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3" autoFilterDateGrouping="1"/>
  </bookViews>
  <sheets>
    <sheet xmlns:r="http://schemas.openxmlformats.org/officeDocument/2006/relationships" name="Hoja4" sheetId="1" state="hidden" r:id="rId1"/>
    <sheet xmlns:r="http://schemas.openxmlformats.org/officeDocument/2006/relationships" name="Consolidado Historico" sheetId="2" state="visible" r:id="rId2"/>
    <sheet xmlns:r="http://schemas.openxmlformats.org/officeDocument/2006/relationships" name="Consolidado Semestral" sheetId="3" state="visible" r:id="rId3"/>
    <sheet xmlns:r="http://schemas.openxmlformats.org/officeDocument/2006/relationships" name="Consolidado Cierres" sheetId="4" state="visible" r:id="rId4"/>
    <sheet xmlns:r="http://schemas.openxmlformats.org/officeDocument/2006/relationships" name="Desglose Series" sheetId="5" state="visible" r:id="rId5"/>
    <sheet xmlns:r="http://schemas.openxmlformats.org/officeDocument/2006/relationships" name="Desglose Analisis" sheetId="6" state="visible" r:id="rId6"/>
    <sheet xmlns:r="http://schemas.openxmlformats.org/officeDocument/2006/relationships" name="Catalogo Indicadores" sheetId="7" state="visible" r:id="rId7"/>
    <sheet xmlns:r="http://schemas.openxmlformats.org/officeDocument/2006/relationships" name="Base Normalizada"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1" hidden="1">'Consolidado Historico'!$A$1:$T$2551</definedName>
    <definedName name="_xlnm._FilterDatabase" localSheetId="2" hidden="1">'Consolidado Semestral'!$A$1:$R$1576</definedName>
    <definedName name="_xlnm._FilterDatabase" localSheetId="3" hidden="1">'Consolidado Cierres'!$A$1:$S$1425</definedName>
  </definedNames>
  <calcPr calcId="191029" fullCalcOnLoad="1"/>
</workbook>
</file>

<file path=xl/styles.xml><?xml version="1.0" encoding="utf-8"?>
<styleSheet xmlns="http://schemas.openxmlformats.org/spreadsheetml/2006/main">
  <numFmts count="12">
    <numFmt numFmtId="164" formatCode="0.0"/>
    <numFmt numFmtId="165" formatCode="_-* #,##0_-;\-* #,##0_-;_-* &quot;-&quot;??_-;_-@_-"/>
    <numFmt numFmtId="166" formatCode="_-* #,##0.00_-;\-* #,##0.00_-;_-* &quot;-&quot;??_-;_-@_-"/>
    <numFmt numFmtId="167" formatCode="0.0%"/>
    <numFmt numFmtId="168" formatCode="0.000"/>
    <numFmt numFmtId="169" formatCode="&quot;$&quot;\ #,##0;[Red]\-&quot;$&quot;\ #,##0"/>
    <numFmt numFmtId="170" formatCode="_-&quot;$&quot;\ * #,##0_-;\-&quot;$&quot;\ * #,##0_-;_-&quot;$&quot;\ * &quot;-&quot;??_-;_-@_-"/>
    <numFmt numFmtId="171" formatCode="_-* #,##0.0_-;\-* #,##0.0_-;_-* &quot;-&quot;??_-;_-@_-"/>
    <numFmt numFmtId="172" formatCode="0.000000%"/>
    <numFmt numFmtId="173" formatCode="0.0000"/>
    <numFmt numFmtId="174" formatCode="yyyy-mm-dd"/>
    <numFmt numFmtId="175" formatCode="YYYY-MM-DD"/>
  </numFmts>
  <fonts count="8">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18">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4" fontId="0" fillId="0" borderId="0" pivotButton="0" quotePrefix="0" xfId="0"/>
    <xf numFmtId="9" fontId="0" fillId="0" borderId="0" pivotButton="0" quotePrefix="0" xfId="0"/>
    <xf numFmtId="10" fontId="0" fillId="0" borderId="0" pivotButton="0" quotePrefix="0" xfId="0"/>
    <xf numFmtId="10" fontId="3" fillId="2" borderId="1" applyAlignment="1" pivotButton="0" quotePrefix="0" xfId="0">
      <alignment horizontal="center" vertical="center"/>
    </xf>
    <xf numFmtId="165" fontId="0" fillId="11" borderId="1" pivotButton="0" quotePrefix="0" xfId="1"/>
    <xf numFmtId="0" fontId="0" fillId="0" borderId="2" pivotButton="0" quotePrefix="0" xfId="0"/>
    <xf numFmtId="10" fontId="0" fillId="0" borderId="2" pivotButton="0" quotePrefix="0" xfId="2"/>
    <xf numFmtId="168" fontId="0" fillId="0" borderId="0" pivotButton="0" quotePrefix="0" xfId="0"/>
    <xf numFmtId="2" fontId="0" fillId="0" borderId="1" pivotButton="0" quotePrefix="0" xfId="1"/>
    <xf numFmtId="169" fontId="0" fillId="0" borderId="1" pivotButton="0" quotePrefix="0" xfId="0"/>
    <xf numFmtId="14" fontId="0" fillId="0" borderId="0" pivotButton="0" quotePrefix="0" xfId="0"/>
    <xf numFmtId="165" fontId="0" fillId="0" borderId="1" pivotButton="0" quotePrefix="0" xfId="1"/>
    <xf numFmtId="170"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1" fontId="0" fillId="0" borderId="1" pivotButton="0" quotePrefix="0" xfId="1"/>
    <xf numFmtId="10" fontId="1" fillId="0" borderId="1" pivotButton="0" quotePrefix="0" xfId="2"/>
    <xf numFmtId="172"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3" fontId="0" fillId="0" borderId="1" pivotButton="0" quotePrefix="0" xfId="1"/>
    <xf numFmtId="173"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68"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65" fontId="0" fillId="4" borderId="1" pivotButton="0" quotePrefix="0" xfId="1"/>
    <xf numFmtId="175" fontId="0" fillId="0" borderId="0" pivotButton="0" quotePrefix="0" xfId="0"/>
    <xf numFmtId="167" fontId="0" fillId="4" borderId="1" pivotButton="0" quotePrefix="0" xfId="2"/>
    <xf numFmtId="165" fontId="0" fillId="0" borderId="1" pivotButton="0" quotePrefix="0" xfId="1"/>
    <xf numFmtId="166" fontId="0" fillId="0" borderId="1" pivotButton="0" quotePrefix="0" xfId="1"/>
    <xf numFmtId="171" fontId="0" fillId="0" borderId="1" pivotButton="0" quotePrefix="0" xfId="1"/>
    <xf numFmtId="174"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1">
    <outlinePr summaryBelow="1" summaryRight="1"/>
    <pageSetUpPr/>
  </sheetPr>
  <dimension ref="A1:I44"/>
  <sheetViews>
    <sheetView workbookViewId="0">
      <selection activeCell="G1" sqref="G1"/>
    </sheetView>
  </sheetViews>
  <sheetFormatPr baseColWidth="10" defaultRowHeight="14.4"/>
  <sheetData>
    <row r="1">
      <c r="A1" t="inlineStr">
        <is>
          <t xml:space="preserve">Escala ID </t>
        </is>
      </c>
      <c r="B1" t="n">
        <v>347</v>
      </c>
    </row>
    <row r="2">
      <c r="A2" t="inlineStr">
        <is>
          <t>Trimestre</t>
        </is>
      </c>
      <c r="B2" t="inlineStr">
        <is>
          <t>Semestre</t>
        </is>
      </c>
      <c r="D2" s="59" t="inlineStr">
        <is>
          <t>% Cumplimiento</t>
        </is>
      </c>
    </row>
    <row r="3">
      <c r="A3" t="n">
        <v>0</v>
      </c>
      <c r="B3" t="n">
        <v>0</v>
      </c>
      <c r="C3" t="n">
        <v>0</v>
      </c>
      <c r="D3" s="60" t="n">
        <v>1</v>
      </c>
    </row>
    <row r="4">
      <c r="A4" t="n">
        <v>5</v>
      </c>
      <c r="B4" t="n">
        <v>10</v>
      </c>
      <c r="C4" t="n">
        <v>20</v>
      </c>
      <c r="D4" s="60" t="n">
        <v>0.9</v>
      </c>
      <c r="E4" t="n">
        <v>12.5</v>
      </c>
      <c r="F4" t="n">
        <v>13</v>
      </c>
      <c r="G4" s="61" t="n">
        <v>0.875</v>
      </c>
      <c r="H4" t="n">
        <v>87</v>
      </c>
      <c r="I4" t="n">
        <v>25</v>
      </c>
    </row>
    <row r="5">
      <c r="A5" t="n">
        <v>10</v>
      </c>
      <c r="B5" t="n">
        <v>20</v>
      </c>
      <c r="C5" t="n">
        <v>40</v>
      </c>
      <c r="D5" s="60" t="n">
        <v>0.8</v>
      </c>
      <c r="E5" t="n">
        <v>15</v>
      </c>
      <c r="F5" s="60" t="n">
        <v>0.85</v>
      </c>
      <c r="H5" s="60" t="n">
        <v>0.85</v>
      </c>
      <c r="I5" t="n">
        <v>30</v>
      </c>
    </row>
    <row r="6">
      <c r="A6" t="n">
        <v>12</v>
      </c>
      <c r="B6" t="n">
        <v>24</v>
      </c>
      <c r="C6" t="n">
        <v>48</v>
      </c>
      <c r="D6" s="60" t="n">
        <v>0.7</v>
      </c>
    </row>
    <row r="7">
      <c r="A7" t="n">
        <v>15</v>
      </c>
      <c r="B7" t="n">
        <v>30</v>
      </c>
      <c r="C7" t="n">
        <v>60</v>
      </c>
      <c r="D7" s="60" t="inlineStr">
        <is>
          <t>&lt;60%</t>
        </is>
      </c>
    </row>
    <row r="11">
      <c r="A11" t="inlineStr">
        <is>
          <t xml:space="preserve">Escala ID </t>
        </is>
      </c>
      <c r="B11" t="n">
        <v>351</v>
      </c>
    </row>
    <row r="12">
      <c r="A12" t="inlineStr">
        <is>
          <t>Trimestre</t>
        </is>
      </c>
      <c r="B12" t="inlineStr">
        <is>
          <t>Semestre</t>
        </is>
      </c>
      <c r="D12" s="59" t="inlineStr">
        <is>
          <t>% Cumplimiento</t>
        </is>
      </c>
    </row>
    <row r="13">
      <c r="A13" t="n">
        <v>5</v>
      </c>
      <c r="B13" t="n">
        <v>0</v>
      </c>
      <c r="C13" t="n">
        <v>0</v>
      </c>
      <c r="D13" s="60" t="n">
        <v>1</v>
      </c>
      <c r="E13">
        <f>(2.5/2)+10</f>
        <v/>
      </c>
    </row>
    <row r="14">
      <c r="A14" t="n">
        <v>10</v>
      </c>
      <c r="B14" t="n">
        <v>6</v>
      </c>
      <c r="C14" t="n">
        <v>12</v>
      </c>
      <c r="D14" s="60" t="n">
        <v>0.9</v>
      </c>
      <c r="E14" t="n">
        <v>12.5</v>
      </c>
      <c r="F14" s="60" t="n">
        <v>0.85</v>
      </c>
      <c r="G14" s="61" t="n"/>
    </row>
    <row r="15">
      <c r="A15" t="n">
        <v>15</v>
      </c>
      <c r="B15" t="n">
        <v>10</v>
      </c>
      <c r="D15" s="60" t="n">
        <v>0.8</v>
      </c>
      <c r="F15" s="60" t="n"/>
      <c r="H15" s="60" t="n"/>
    </row>
    <row r="16">
      <c r="A16" t="n">
        <v>20</v>
      </c>
      <c r="B16" t="n">
        <v>16</v>
      </c>
      <c r="C16" t="n">
        <v>32</v>
      </c>
      <c r="D16" s="60" t="n">
        <v>0.7</v>
      </c>
    </row>
    <row r="17">
      <c r="A17" t="n">
        <v>25</v>
      </c>
      <c r="B17" t="n">
        <v>30</v>
      </c>
      <c r="C17" t="n">
        <v>60</v>
      </c>
      <c r="D17" s="60" t="inlineStr">
        <is>
          <t>&lt;60%</t>
        </is>
      </c>
    </row>
    <row r="19">
      <c r="A19" t="n">
        <v>0</v>
      </c>
      <c r="B19" s="60" t="n">
        <v>1.05</v>
      </c>
    </row>
    <row r="20">
      <c r="A20" t="n">
        <v>2.5</v>
      </c>
      <c r="B20" s="61" t="n">
        <v>1.025</v>
      </c>
    </row>
    <row r="21">
      <c r="A21">
        <f>+A20+1.25</f>
        <v/>
      </c>
    </row>
    <row r="23">
      <c r="A23">
        <f>A14-7.5</f>
        <v/>
      </c>
      <c r="B23">
        <f>A13+A23+1.25</f>
        <v/>
      </c>
    </row>
    <row r="28">
      <c r="A28" t="inlineStr">
        <is>
          <t xml:space="preserve">Escala ID </t>
        </is>
      </c>
      <c r="B28" t="n">
        <v>351</v>
      </c>
    </row>
    <row r="29">
      <c r="A29" t="inlineStr">
        <is>
          <t>Trimestre</t>
        </is>
      </c>
      <c r="B29" s="59" t="inlineStr">
        <is>
          <t>% Cumplimiento</t>
        </is>
      </c>
    </row>
    <row r="30">
      <c r="A30" t="n">
        <v>0</v>
      </c>
      <c r="B30" s="61" t="n">
        <v>1.3</v>
      </c>
    </row>
    <row r="31">
      <c r="A31" t="n">
        <v>5</v>
      </c>
      <c r="B31" s="61" t="n">
        <v>1</v>
      </c>
    </row>
    <row r="32">
      <c r="A32" t="n">
        <v>10</v>
      </c>
      <c r="B32" s="61" t="n">
        <v>0.9</v>
      </c>
    </row>
    <row r="33">
      <c r="A33" t="n">
        <v>15</v>
      </c>
      <c r="B33" s="61" t="n">
        <v>0.8</v>
      </c>
    </row>
    <row r="37">
      <c r="A37" t="inlineStr">
        <is>
          <t xml:space="preserve">Escala ID </t>
        </is>
      </c>
      <c r="B37" t="n">
        <v>352</v>
      </c>
    </row>
    <row r="38">
      <c r="A38" t="inlineStr">
        <is>
          <t>Valor</t>
        </is>
      </c>
      <c r="B38" t="inlineStr">
        <is>
          <t>Cumplimiento</t>
        </is>
      </c>
    </row>
    <row r="39">
      <c r="A39" t="n">
        <v>0</v>
      </c>
      <c r="B39" s="60" t="n">
        <v>1</v>
      </c>
    </row>
    <row r="40">
      <c r="A40" s="66">
        <f>+A42/2</f>
        <v/>
      </c>
      <c r="B40" s="60" t="n">
        <v>0.97</v>
      </c>
    </row>
    <row r="41">
      <c r="A41" s="66" t="n">
        <v>0.06562499999999999</v>
      </c>
      <c r="B41" s="60" t="n">
        <v>0.96</v>
      </c>
    </row>
    <row r="42">
      <c r="A42" s="66">
        <f>+A43/2</f>
        <v/>
      </c>
      <c r="B42" s="60" t="n">
        <v>0.95</v>
      </c>
    </row>
    <row r="43">
      <c r="A43" s="66">
        <f>+A44/2</f>
        <v/>
      </c>
      <c r="B43" s="60" t="n">
        <v>0.9</v>
      </c>
    </row>
    <row r="44">
      <c r="A44" s="66" t="n">
        <v>0.35</v>
      </c>
      <c r="B44" s="60" t="n">
        <v>0.8</v>
      </c>
    </row>
  </sheetData>
  <pageMargins left="0.7" right="0.7" top="0.75" bottom="0.75" header="0.3" footer="0.3"/>
</worksheet>
</file>

<file path=xl/worksheets/sheet2.xml><?xml version="1.0" encoding="utf-8"?>
<worksheet xmlns="http://schemas.openxmlformats.org/spreadsheetml/2006/main">
  <sheetPr codeName="Hoja2" filterMode="1">
    <outlinePr summaryBelow="1" summaryRight="1"/>
    <pageSetUpPr/>
  </sheetPr>
  <dimension ref="A1:V1800"/>
  <sheetViews>
    <sheetView showGridLines="0" zoomScale="75" zoomScaleNormal="75" workbookViewId="0">
      <selection activeCell="G2401" sqref="G2401"/>
    </sheetView>
  </sheetViews>
  <sheetFormatPr baseColWidth="10" defaultRowHeight="14.4"/>
  <cols>
    <col width="48.109375" customWidth="1" min="2" max="2"/>
    <col width="51.77734375" bestFit="1" customWidth="1" min="3" max="3"/>
    <col width="11.5546875" customWidth="1" min="4" max="6"/>
    <col width="20" bestFit="1" customWidth="1" min="7" max="8"/>
    <col width="11.5546875" customWidth="1" min="9" max="9"/>
    <col width="20" customWidth="1" min="11" max="14"/>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Meta</t>
        </is>
      </c>
      <c r="H1" s="1" t="inlineStr">
        <is>
          <t>Ejecución</t>
        </is>
      </c>
      <c r="I1" s="4" t="inlineStr">
        <is>
          <t>Cumplimiento</t>
        </is>
      </c>
      <c r="J1" s="1" t="inlineStr">
        <is>
          <t>Cumplimiento Real</t>
        </is>
      </c>
      <c r="K1" s="1" t="inlineStr">
        <is>
          <t>Meta s</t>
        </is>
      </c>
      <c r="L1" s="1" t="inlineStr">
        <is>
          <t>Ejecución s</t>
        </is>
      </c>
      <c r="M1" s="1" t="inlineStr">
        <is>
          <t>Año</t>
        </is>
      </c>
      <c r="N1" s="1" t="inlineStr">
        <is>
          <t>Mes</t>
        </is>
      </c>
      <c r="O1" s="55" t="inlineStr">
        <is>
          <t>Semestre</t>
        </is>
      </c>
      <c r="P1" s="56" t="inlineStr">
        <is>
          <t>Decimales_Meta</t>
        </is>
      </c>
      <c r="Q1" s="56" t="inlineStr">
        <is>
          <t>Decimales_Ejecucion</t>
        </is>
      </c>
      <c r="R1" s="1" t="inlineStr">
        <is>
          <t>PDI</t>
        </is>
      </c>
      <c r="S1" s="1" t="inlineStr">
        <is>
          <t>linea</t>
        </is>
      </c>
      <c r="T1" s="1" t="inlineStr">
        <is>
          <t>LLAVE</t>
        </is>
      </c>
      <c r="V1" t="inlineStr">
        <is>
          <t>Tipo_Registro</t>
        </is>
      </c>
    </row>
    <row r="2" hidden="1">
      <c r="A2" s="5" t="n">
        <v>97</v>
      </c>
      <c r="B2" s="5" t="inlineStr">
        <is>
          <t>Lanzamiento de nuevos programas presencial</t>
        </is>
      </c>
      <c r="C2" s="5" t="inlineStr">
        <is>
          <t>Mercadeo de programas académicos</t>
        </is>
      </c>
      <c r="D2" s="5" t="inlineStr">
        <is>
          <t>Semestral</t>
        </is>
      </c>
      <c r="E2" s="5" t="inlineStr">
        <is>
          <t>Positivo</t>
        </is>
      </c>
      <c r="F2" s="17" t="n">
        <v>45473</v>
      </c>
      <c r="G2" s="111" t="n">
        <v>0</v>
      </c>
      <c r="H2" s="10" t="n">
        <v>0</v>
      </c>
      <c r="I2" s="28" t="inlineStr"/>
      <c r="J2" s="28" t="inlineStr"/>
      <c r="K2" s="5" t="inlineStr">
        <is>
          <t>No Aplica</t>
        </is>
      </c>
      <c r="L2" s="5" t="inlineStr">
        <is>
          <t>No Aplica</t>
        </is>
      </c>
      <c r="M2" s="5" t="n">
        <v>2023</v>
      </c>
      <c r="N2" s="5" t="inlineStr">
        <is>
          <t>Junio</t>
        </is>
      </c>
      <c r="O2" s="6" t="inlineStr">
        <is>
          <t>2023-1</t>
        </is>
      </c>
      <c r="P2" s="16" t="n">
        <v>0</v>
      </c>
      <c r="Q2" s="16" t="n">
        <v>0</v>
      </c>
      <c r="R2" s="5" t="n">
        <v>1</v>
      </c>
      <c r="S2" s="5" t="inlineStr">
        <is>
          <t>Expansión</t>
        </is>
      </c>
      <c r="T2" s="5">
        <f>A2259&amp;"-"&amp;YEAR(F2259)&amp;"-"&amp;IF(LEN(MONTH(F2259))=1,"0"&amp;MONTH(F2259),MONTH(F2259))&amp;"-"&amp;DAY(F2259)</f>
        <v/>
      </c>
    </row>
    <row r="3" hidden="1">
      <c r="A3" s="5" t="n">
        <v>97</v>
      </c>
      <c r="B3" s="5" t="inlineStr">
        <is>
          <t>Lanzamiento de nuevos programas presencial</t>
        </is>
      </c>
      <c r="C3" s="5" t="inlineStr">
        <is>
          <t>Mercadeo de programas académicos</t>
        </is>
      </c>
      <c r="D3" s="5" t="inlineStr">
        <is>
          <t>Semestral</t>
        </is>
      </c>
      <c r="E3" s="5" t="inlineStr">
        <is>
          <t>Positivo</t>
        </is>
      </c>
      <c r="F3" s="6" t="n">
        <v>45657</v>
      </c>
      <c r="G3" s="111" t="n">
        <v>0</v>
      </c>
      <c r="H3" s="10" t="n">
        <v>0</v>
      </c>
      <c r="I3" s="28" t="n">
        <v>1</v>
      </c>
      <c r="J3" s="28" t="n">
        <v>1</v>
      </c>
      <c r="K3" s="5" t="inlineStr">
        <is>
          <t>No Aplica</t>
        </is>
      </c>
      <c r="L3" s="5" t="inlineStr">
        <is>
          <t>No Aplica</t>
        </is>
      </c>
      <c r="M3" s="5" t="n">
        <v>2023</v>
      </c>
      <c r="N3" s="5" t="inlineStr">
        <is>
          <t>Diciembre</t>
        </is>
      </c>
      <c r="O3" s="6" t="inlineStr">
        <is>
          <t>2023-2</t>
        </is>
      </c>
      <c r="P3" s="16" t="n">
        <v>0</v>
      </c>
      <c r="Q3" s="16" t="n">
        <v>0</v>
      </c>
      <c r="R3" s="5" t="n">
        <v>1</v>
      </c>
      <c r="S3" s="5" t="inlineStr">
        <is>
          <t>Expansión</t>
        </is>
      </c>
      <c r="T3" s="5">
        <f>A2260&amp;"-"&amp;YEAR(F2260)&amp;"-"&amp;IF(LEN(MONTH(F2260))=1,"0"&amp;MONTH(F2260),MONTH(F2260))&amp;"-"&amp;DAY(F2260)</f>
        <v/>
      </c>
    </row>
    <row r="4" hidden="1">
      <c r="A4" t="n">
        <v>100</v>
      </c>
      <c r="B4" t="inlineStr">
        <is>
          <t>Cumplimiento de requisitos legales SST</t>
        </is>
      </c>
      <c r="C4" t="inlineStr">
        <is>
          <t>GESTIÓN DE SEGURIDAD Y SALUD EN EL TRABAJO</t>
        </is>
      </c>
      <c r="D4" t="inlineStr">
        <is>
          <t>Anual</t>
        </is>
      </c>
      <c r="E4" t="inlineStr">
        <is>
          <t>Positivo</t>
        </is>
      </c>
      <c r="F4" s="112" t="n">
        <v>44561</v>
      </c>
      <c r="G4" t="n">
        <v>100</v>
      </c>
      <c r="H4" t="n">
        <v>100</v>
      </c>
      <c r="I4" s="61" t="n">
        <v>1</v>
      </c>
      <c r="J4" s="61" t="n">
        <v>1</v>
      </c>
      <c r="K4" t="inlineStr">
        <is>
          <t>%</t>
        </is>
      </c>
      <c r="L4" t="inlineStr">
        <is>
          <t>%</t>
        </is>
      </c>
      <c r="M4" t="n">
        <v>2021</v>
      </c>
      <c r="N4" t="inlineStr">
        <is>
          <t>Diciembre</t>
        </is>
      </c>
      <c r="O4" t="inlineStr">
        <is>
          <t>2021-2</t>
        </is>
      </c>
      <c r="P4" t="n">
        <v>0</v>
      </c>
      <c r="Q4" t="n">
        <v>0</v>
      </c>
      <c r="R4" t="n">
        <v>0</v>
      </c>
      <c r="S4" t="inlineStr"/>
      <c r="T4" t="inlineStr">
        <is>
          <t>100-2021-12-31</t>
        </is>
      </c>
      <c r="U4" t="n">
        <v>31</v>
      </c>
      <c r="V4" t="inlineStr"/>
    </row>
    <row r="5" hidden="1">
      <c r="A5" t="n">
        <v>100</v>
      </c>
      <c r="B5" t="inlineStr">
        <is>
          <t>Cumplimiento de requisitos legales SST</t>
        </is>
      </c>
      <c r="C5" t="inlineStr">
        <is>
          <t>GESTIÓN DE SEGURIDAD Y SALUD EN EL TRABAJO</t>
        </is>
      </c>
      <c r="D5" t="inlineStr">
        <is>
          <t>Anual</t>
        </is>
      </c>
      <c r="E5" t="inlineStr">
        <is>
          <t>Positivo</t>
        </is>
      </c>
      <c r="F5" s="112" t="n">
        <v>44926</v>
      </c>
      <c r="G5" t="n">
        <v>100</v>
      </c>
      <c r="H5" t="n">
        <v>98.3</v>
      </c>
      <c r="I5" s="61" t="n">
        <v>0.983</v>
      </c>
      <c r="J5" s="61" t="n">
        <v>0.983</v>
      </c>
      <c r="K5" t="inlineStr">
        <is>
          <t>%</t>
        </is>
      </c>
      <c r="L5" t="inlineStr">
        <is>
          <t>%</t>
        </is>
      </c>
      <c r="M5" t="n">
        <v>2022</v>
      </c>
      <c r="N5" t="inlineStr">
        <is>
          <t>Diciembre</t>
        </is>
      </c>
      <c r="O5" t="inlineStr">
        <is>
          <t>2022-2</t>
        </is>
      </c>
      <c r="P5" t="n">
        <v>0</v>
      </c>
      <c r="Q5" t="n">
        <v>0</v>
      </c>
      <c r="R5" t="n">
        <v>0</v>
      </c>
      <c r="S5" t="inlineStr"/>
      <c r="T5" t="inlineStr">
        <is>
          <t>100-2022-12-31</t>
        </is>
      </c>
      <c r="U5" t="n">
        <v>31</v>
      </c>
      <c r="V5" t="inlineStr"/>
    </row>
    <row r="6" hidden="1">
      <c r="A6" t="n">
        <v>100</v>
      </c>
      <c r="B6" t="inlineStr">
        <is>
          <t>Cumplimiento de requisitos legales SST</t>
        </is>
      </c>
      <c r="C6" t="inlineStr">
        <is>
          <t>GESTIÓN DE SEGURIDAD Y SALUD EN EL TRABAJO</t>
        </is>
      </c>
      <c r="D6" t="inlineStr">
        <is>
          <t>Anual</t>
        </is>
      </c>
      <c r="E6" t="inlineStr">
        <is>
          <t>Positivo</t>
        </is>
      </c>
      <c r="F6" s="112" t="n">
        <v>46022</v>
      </c>
      <c r="G6" t="n">
        <v>100</v>
      </c>
      <c r="H6" t="n">
        <v>100</v>
      </c>
      <c r="I6" s="61" t="n">
        <v>1</v>
      </c>
      <c r="J6" s="61" t="n">
        <v>1</v>
      </c>
      <c r="K6" t="inlineStr">
        <is>
          <t>%</t>
        </is>
      </c>
      <c r="L6" t="inlineStr">
        <is>
          <t>%</t>
        </is>
      </c>
      <c r="M6" t="n">
        <v>2025</v>
      </c>
      <c r="N6" t="inlineStr">
        <is>
          <t>Diciembre</t>
        </is>
      </c>
      <c r="O6" t="inlineStr">
        <is>
          <t>2025-2</t>
        </is>
      </c>
      <c r="P6" t="n">
        <v>0</v>
      </c>
      <c r="Q6" t="n">
        <v>0</v>
      </c>
      <c r="R6" t="n">
        <v>0</v>
      </c>
      <c r="S6" t="inlineStr"/>
      <c r="T6" t="inlineStr">
        <is>
          <t>100-2025-12-31</t>
        </is>
      </c>
      <c r="U6" t="n">
        <v>31</v>
      </c>
      <c r="V6" t="inlineStr"/>
    </row>
    <row r="7" hidden="1">
      <c r="A7" t="n">
        <v>104</v>
      </c>
      <c r="B7" t="inlineStr">
        <is>
          <t>Tasa de accidentalidad</t>
        </is>
      </c>
      <c r="C7" t="inlineStr">
        <is>
          <t>GESTIÓN DE SEGURIDAD Y SALUD EN EL TRABAJO</t>
        </is>
      </c>
      <c r="D7" t="inlineStr">
        <is>
          <t>Anual</t>
        </is>
      </c>
      <c r="E7" t="inlineStr">
        <is>
          <t>Negativo</t>
        </is>
      </c>
      <c r="F7" s="112" t="n">
        <v>44561</v>
      </c>
      <c r="G7" t="n">
        <v>2.14</v>
      </c>
      <c r="H7" t="n">
        <v>0.34</v>
      </c>
      <c r="I7" s="61" t="n">
        <v>1.3</v>
      </c>
      <c r="J7" s="61" t="n">
        <v>6.294117647058823</v>
      </c>
      <c r="K7" t="inlineStr">
        <is>
          <t>DEC</t>
        </is>
      </c>
      <c r="L7" t="inlineStr">
        <is>
          <t>DEC</t>
        </is>
      </c>
      <c r="M7" t="n">
        <v>2021</v>
      </c>
      <c r="N7" t="inlineStr">
        <is>
          <t>Diciembre</t>
        </is>
      </c>
      <c r="O7" t="inlineStr">
        <is>
          <t>2021-2</t>
        </is>
      </c>
      <c r="P7" t="n">
        <v>0</v>
      </c>
      <c r="Q7" t="n">
        <v>0</v>
      </c>
      <c r="R7" t="n">
        <v>0</v>
      </c>
      <c r="S7" t="inlineStr"/>
      <c r="T7" t="inlineStr">
        <is>
          <t>104-2021-12-31</t>
        </is>
      </c>
      <c r="U7" t="n">
        <v>31</v>
      </c>
      <c r="V7" t="inlineStr"/>
    </row>
    <row r="8" hidden="1">
      <c r="A8" t="n">
        <v>104</v>
      </c>
      <c r="B8" t="inlineStr">
        <is>
          <t>Tasa de accidentalidad</t>
        </is>
      </c>
      <c r="C8" t="inlineStr">
        <is>
          <t>GESTIÓN DE SEGURIDAD Y SALUD EN EL TRABAJO</t>
        </is>
      </c>
      <c r="D8" t="inlineStr">
        <is>
          <t>Anual</t>
        </is>
      </c>
      <c r="E8" t="inlineStr">
        <is>
          <t>Negativo</t>
        </is>
      </c>
      <c r="F8" s="112" t="n">
        <v>44926</v>
      </c>
      <c r="G8" t="n">
        <v>2.14</v>
      </c>
      <c r="H8" t="n">
        <v>0.37174721189591</v>
      </c>
      <c r="I8" s="61" t="n">
        <v>1.3</v>
      </c>
      <c r="J8" s="61" t="n">
        <v>5.756600000000013</v>
      </c>
      <c r="K8" t="inlineStr">
        <is>
          <t>DEC</t>
        </is>
      </c>
      <c r="L8" t="inlineStr">
        <is>
          <t>DEC</t>
        </is>
      </c>
      <c r="M8" t="n">
        <v>2022</v>
      </c>
      <c r="N8" t="inlineStr">
        <is>
          <t>Diciembre</t>
        </is>
      </c>
      <c r="O8" t="inlineStr">
        <is>
          <t>2022-2</t>
        </is>
      </c>
      <c r="P8" t="n">
        <v>0</v>
      </c>
      <c r="Q8" t="n">
        <v>0</v>
      </c>
      <c r="R8" t="n">
        <v>0</v>
      </c>
      <c r="S8" t="inlineStr"/>
      <c r="T8" t="inlineStr">
        <is>
          <t>104-2022-12-31</t>
        </is>
      </c>
      <c r="U8" t="n">
        <v>31</v>
      </c>
      <c r="V8" t="inlineStr"/>
    </row>
    <row r="9" hidden="1">
      <c r="A9" t="n">
        <v>104</v>
      </c>
      <c r="B9" t="inlineStr">
        <is>
          <t>Tasa de accidentalidad</t>
        </is>
      </c>
      <c r="C9" t="inlineStr">
        <is>
          <t>GESTIÓN DE SEGURIDAD Y SALUD EN EL TRABAJO</t>
        </is>
      </c>
      <c r="D9" t="inlineStr">
        <is>
          <t>Anual</t>
        </is>
      </c>
      <c r="E9" t="inlineStr">
        <is>
          <t>Negativo</t>
        </is>
      </c>
      <c r="F9" s="112" t="n">
        <v>46022</v>
      </c>
      <c r="G9" t="n">
        <v>2.14</v>
      </c>
      <c r="H9" t="n">
        <v>0.21</v>
      </c>
      <c r="I9" s="61" t="n">
        <v>1.3</v>
      </c>
      <c r="J9" s="61" t="n">
        <v>10.19047619047619</v>
      </c>
      <c r="K9" t="inlineStr">
        <is>
          <t>DEC</t>
        </is>
      </c>
      <c r="L9" t="inlineStr">
        <is>
          <t>DEC</t>
        </is>
      </c>
      <c r="M9" t="n">
        <v>2025</v>
      </c>
      <c r="N9" t="inlineStr">
        <is>
          <t>Diciembre</t>
        </is>
      </c>
      <c r="O9" t="inlineStr">
        <is>
          <t>2025-2</t>
        </is>
      </c>
      <c r="P9" t="n">
        <v>0</v>
      </c>
      <c r="Q9" t="n">
        <v>0</v>
      </c>
      <c r="R9" t="n">
        <v>0</v>
      </c>
      <c r="S9" t="inlineStr"/>
      <c r="T9" t="inlineStr">
        <is>
          <t>104-2025-12-31</t>
        </is>
      </c>
      <c r="U9" t="n">
        <v>31</v>
      </c>
      <c r="V9" t="inlineStr"/>
    </row>
    <row r="10" hidden="1">
      <c r="A10" t="n">
        <v>106</v>
      </c>
      <c r="B10" t="inlineStr">
        <is>
          <t>Mortalidad de los accidentes laborales</t>
        </is>
      </c>
      <c r="C10" t="inlineStr">
        <is>
          <t>GESTIÓN DE SEGURIDAD Y SALUD EN EL TRABAJO</t>
        </is>
      </c>
      <c r="D10" t="inlineStr">
        <is>
          <t>Anual</t>
        </is>
      </c>
      <c r="E10" t="inlineStr">
        <is>
          <t>Negativo</t>
        </is>
      </c>
      <c r="F10" s="112" t="n">
        <v>44561</v>
      </c>
      <c r="G10" t="n">
        <v>0</v>
      </c>
      <c r="H10" t="n">
        <v>0</v>
      </c>
      <c r="K10" t="inlineStr">
        <is>
          <t>DEC</t>
        </is>
      </c>
      <c r="L10" t="inlineStr">
        <is>
          <t>DEC</t>
        </is>
      </c>
      <c r="M10" t="n">
        <v>2021</v>
      </c>
      <c r="N10" t="inlineStr">
        <is>
          <t>Diciembre</t>
        </is>
      </c>
      <c r="O10" t="inlineStr">
        <is>
          <t>2021-2</t>
        </is>
      </c>
      <c r="P10" t="n">
        <v>0</v>
      </c>
      <c r="Q10" t="n">
        <v>0</v>
      </c>
      <c r="R10" t="n">
        <v>0</v>
      </c>
      <c r="S10" t="inlineStr"/>
      <c r="T10" t="inlineStr">
        <is>
          <t>106-2021-12-31</t>
        </is>
      </c>
      <c r="U10" t="n">
        <v>31</v>
      </c>
      <c r="V10" t="inlineStr"/>
    </row>
    <row r="11" hidden="1">
      <c r="A11" t="n">
        <v>106</v>
      </c>
      <c r="B11" t="inlineStr">
        <is>
          <t>Mortalidad de los accidentes laborales</t>
        </is>
      </c>
      <c r="C11" t="inlineStr">
        <is>
          <t>GESTIÓN DE SEGURIDAD Y SALUD EN EL TRABAJO</t>
        </is>
      </c>
      <c r="D11" t="inlineStr">
        <is>
          <t>Anual</t>
        </is>
      </c>
      <c r="E11" t="inlineStr">
        <is>
          <t>Negativo</t>
        </is>
      </c>
      <c r="F11" s="112" t="n">
        <v>44926</v>
      </c>
      <c r="G11" t="n">
        <v>0</v>
      </c>
      <c r="H11" t="n">
        <v>0</v>
      </c>
      <c r="K11" t="inlineStr">
        <is>
          <t>DEC</t>
        </is>
      </c>
      <c r="L11" t="inlineStr">
        <is>
          <t>DEC</t>
        </is>
      </c>
      <c r="M11" t="n">
        <v>2022</v>
      </c>
      <c r="N11" t="inlineStr">
        <is>
          <t>Diciembre</t>
        </is>
      </c>
      <c r="O11" t="inlineStr">
        <is>
          <t>2022-2</t>
        </is>
      </c>
      <c r="P11" t="n">
        <v>0</v>
      </c>
      <c r="Q11" t="n">
        <v>0</v>
      </c>
      <c r="R11" t="n">
        <v>0</v>
      </c>
      <c r="S11" t="inlineStr"/>
      <c r="T11" t="inlineStr">
        <is>
          <t>106-2022-12-31</t>
        </is>
      </c>
      <c r="U11" t="n">
        <v>31</v>
      </c>
      <c r="V11" t="inlineStr"/>
    </row>
    <row r="12" hidden="1">
      <c r="A12" t="n">
        <v>106</v>
      </c>
      <c r="B12" t="inlineStr">
        <is>
          <t>Mortalidad de los accidentes laborales</t>
        </is>
      </c>
      <c r="C12" t="inlineStr">
        <is>
          <t>GESTIÓN DE SEGURIDAD Y SALUD EN EL TRABAJO</t>
        </is>
      </c>
      <c r="D12" t="inlineStr">
        <is>
          <t>Anual</t>
        </is>
      </c>
      <c r="E12" t="inlineStr">
        <is>
          <t>Negativo</t>
        </is>
      </c>
      <c r="F12" s="112" t="n">
        <v>46022</v>
      </c>
      <c r="G12" t="n">
        <v>0</v>
      </c>
      <c r="H12" t="n">
        <v>0</v>
      </c>
      <c r="K12" t="inlineStr">
        <is>
          <t>DEC</t>
        </is>
      </c>
      <c r="L12" t="inlineStr">
        <is>
          <t>DEC</t>
        </is>
      </c>
      <c r="M12" t="n">
        <v>2025</v>
      </c>
      <c r="N12" t="inlineStr">
        <is>
          <t>Diciembre</t>
        </is>
      </c>
      <c r="O12" t="inlineStr">
        <is>
          <t>2025-2</t>
        </is>
      </c>
      <c r="P12" t="n">
        <v>0</v>
      </c>
      <c r="Q12" t="n">
        <v>0</v>
      </c>
      <c r="R12" t="n">
        <v>0</v>
      </c>
      <c r="S12" t="inlineStr"/>
      <c r="T12" t="inlineStr">
        <is>
          <t>106-2025-12-31</t>
        </is>
      </c>
      <c r="U12" t="n">
        <v>31</v>
      </c>
      <c r="V12" t="inlineStr"/>
    </row>
    <row r="13" hidden="1">
      <c r="A13" t="n">
        <v>109</v>
      </c>
      <c r="B13" t="inlineStr">
        <is>
          <t>Nivel de Satisfacción Servicios Prestados</t>
        </is>
      </c>
      <c r="C13" t="inlineStr">
        <is>
          <t>Comunicaciones Internas</t>
        </is>
      </c>
      <c r="D13" t="inlineStr">
        <is>
          <t>Anual</t>
        </is>
      </c>
      <c r="E13" t="inlineStr">
        <is>
          <t>Positivo</t>
        </is>
      </c>
      <c r="F13" s="112" t="n">
        <v>45230</v>
      </c>
      <c r="G13" t="n">
        <v>80</v>
      </c>
      <c r="K13" t="inlineStr">
        <is>
          <t>%</t>
        </is>
      </c>
      <c r="L13" t="inlineStr">
        <is>
          <t>No Aplica</t>
        </is>
      </c>
      <c r="M13" t="n">
        <v>2023</v>
      </c>
      <c r="N13" t="inlineStr">
        <is>
          <t>Octubre</t>
        </is>
      </c>
      <c r="O13" t="inlineStr">
        <is>
          <t>2023-2</t>
        </is>
      </c>
      <c r="P13" t="n">
        <v>0</v>
      </c>
      <c r="Q13" t="n">
        <v>0</v>
      </c>
      <c r="R13" t="n">
        <v>0</v>
      </c>
      <c r="S13" t="inlineStr"/>
      <c r="T13" t="inlineStr">
        <is>
          <t>109-2023-10-31</t>
        </is>
      </c>
      <c r="U13" t="n">
        <v>31</v>
      </c>
      <c r="V13" t="inlineStr">
        <is>
          <t>No Aplica</t>
        </is>
      </c>
    </row>
    <row r="14" hidden="1">
      <c r="A14" t="n">
        <v>109</v>
      </c>
      <c r="B14" t="inlineStr">
        <is>
          <t>Nivel de Satisfacción Servicios Prestados</t>
        </is>
      </c>
      <c r="C14" t="inlineStr">
        <is>
          <t>Comunicaciones Internas</t>
        </is>
      </c>
      <c r="D14" t="inlineStr">
        <is>
          <t>Anual</t>
        </is>
      </c>
      <c r="E14" t="inlineStr">
        <is>
          <t>Positivo</t>
        </is>
      </c>
      <c r="F14" s="112" t="n">
        <v>45596</v>
      </c>
      <c r="G14" t="n">
        <v>80</v>
      </c>
      <c r="H14" t="n">
        <v>85</v>
      </c>
      <c r="I14" s="61" t="n">
        <v>1.0625</v>
      </c>
      <c r="J14" s="61" t="n">
        <v>1.0625</v>
      </c>
      <c r="K14" t="inlineStr">
        <is>
          <t>%</t>
        </is>
      </c>
      <c r="L14" t="inlineStr">
        <is>
          <t>%</t>
        </is>
      </c>
      <c r="M14" t="n">
        <v>2024</v>
      </c>
      <c r="N14" t="inlineStr">
        <is>
          <t>Octubre</t>
        </is>
      </c>
      <c r="O14" t="inlineStr">
        <is>
          <t>2024-2</t>
        </is>
      </c>
      <c r="P14" t="n">
        <v>0</v>
      </c>
      <c r="Q14" t="n">
        <v>0</v>
      </c>
      <c r="R14" t="n">
        <v>0</v>
      </c>
      <c r="S14" t="inlineStr"/>
      <c r="T14" t="inlineStr">
        <is>
          <t>109-2024-10-31</t>
        </is>
      </c>
      <c r="U14" t="n">
        <v>31</v>
      </c>
      <c r="V14" t="inlineStr"/>
    </row>
    <row r="15" hidden="1">
      <c r="A15" t="n">
        <v>109</v>
      </c>
      <c r="B15" t="inlineStr">
        <is>
          <t>Nivel de Satisfacción Servicios Prestados</t>
        </is>
      </c>
      <c r="C15" t="inlineStr">
        <is>
          <t>Comunicaciones Internas</t>
        </is>
      </c>
      <c r="D15" t="inlineStr">
        <is>
          <t>Anual</t>
        </is>
      </c>
      <c r="E15" t="inlineStr">
        <is>
          <t>Positivo</t>
        </is>
      </c>
      <c r="F15" s="112" t="n">
        <v>45961</v>
      </c>
      <c r="G15" t="n">
        <v>80</v>
      </c>
      <c r="H15" t="n">
        <v>94</v>
      </c>
      <c r="I15" s="61" t="n">
        <v>1.175</v>
      </c>
      <c r="J15" s="61" t="n">
        <v>1.175</v>
      </c>
      <c r="K15" t="inlineStr">
        <is>
          <t>%</t>
        </is>
      </c>
      <c r="L15" t="inlineStr">
        <is>
          <t>%</t>
        </is>
      </c>
      <c r="M15" t="n">
        <v>2025</v>
      </c>
      <c r="N15" t="inlineStr">
        <is>
          <t>Octubre</t>
        </is>
      </c>
      <c r="O15" t="inlineStr">
        <is>
          <t>2025-2</t>
        </is>
      </c>
      <c r="P15" t="n">
        <v>0</v>
      </c>
      <c r="Q15" t="n">
        <v>0</v>
      </c>
      <c r="R15" t="n">
        <v>0</v>
      </c>
      <c r="S15" t="inlineStr"/>
      <c r="T15" t="inlineStr">
        <is>
          <t>109-2025-10-31</t>
        </is>
      </c>
      <c r="U15" t="n">
        <v>31</v>
      </c>
      <c r="V15" t="inlineStr"/>
    </row>
    <row r="16" hidden="1">
      <c r="A16" t="n">
        <v>109</v>
      </c>
      <c r="B16" t="inlineStr">
        <is>
          <t>Nivel de Satisfacción Servicios Prestados</t>
        </is>
      </c>
      <c r="C16" t="inlineStr">
        <is>
          <t>Comunicaciones Internas</t>
        </is>
      </c>
      <c r="D16" t="inlineStr">
        <is>
          <t>Anual</t>
        </is>
      </c>
      <c r="E16" t="inlineStr">
        <is>
          <t>Positivo</t>
        </is>
      </c>
      <c r="F16" s="112" t="n">
        <v>46022</v>
      </c>
      <c r="G16" t="n">
        <v>80</v>
      </c>
      <c r="H16" t="n">
        <v>94</v>
      </c>
      <c r="I16" s="61" t="n">
        <v>1.175</v>
      </c>
      <c r="J16" s="61" t="n">
        <v>1.175</v>
      </c>
      <c r="K16" t="inlineStr">
        <is>
          <t>%</t>
        </is>
      </c>
      <c r="L16" t="inlineStr">
        <is>
          <t>%</t>
        </is>
      </c>
      <c r="M16" t="n">
        <v>2025</v>
      </c>
      <c r="N16" t="inlineStr">
        <is>
          <t>Diciembre</t>
        </is>
      </c>
      <c r="O16" t="inlineStr">
        <is>
          <t>2025-2</t>
        </is>
      </c>
      <c r="P16" t="n">
        <v>0</v>
      </c>
      <c r="Q16" t="n">
        <v>0</v>
      </c>
      <c r="R16" t="n">
        <v>0</v>
      </c>
      <c r="S16" t="inlineStr"/>
      <c r="T16" t="inlineStr">
        <is>
          <t>109-2025-12-31</t>
        </is>
      </c>
      <c r="U16" t="n">
        <v>31</v>
      </c>
      <c r="V16" t="inlineStr"/>
    </row>
    <row r="17" hidden="1">
      <c r="A17" t="n">
        <v>111</v>
      </c>
      <c r="B17" t="inlineStr">
        <is>
          <t>Nivel de Satisfacción Servicios Prestados</t>
        </is>
      </c>
      <c r="C17" t="inlineStr">
        <is>
          <t>GESTIÓN DE ABASTECIMIENTO</t>
        </is>
      </c>
      <c r="D17" t="inlineStr">
        <is>
          <t>Trimestral</t>
        </is>
      </c>
      <c r="E17" t="inlineStr">
        <is>
          <t>Positivo</t>
        </is>
      </c>
      <c r="F17" s="112" t="n">
        <v>44469</v>
      </c>
      <c r="G17" t="n">
        <v>80</v>
      </c>
      <c r="H17" t="n">
        <v>88.8</v>
      </c>
      <c r="I17" s="61" t="n">
        <v>1.11</v>
      </c>
      <c r="J17" s="61" t="n">
        <v>1.11</v>
      </c>
      <c r="K17" t="inlineStr">
        <is>
          <t>%</t>
        </is>
      </c>
      <c r="L17" t="inlineStr">
        <is>
          <t>%</t>
        </is>
      </c>
      <c r="M17" t="n">
        <v>2021</v>
      </c>
      <c r="N17" t="inlineStr">
        <is>
          <t>Septiembre</t>
        </is>
      </c>
      <c r="O17" t="inlineStr">
        <is>
          <t>2021-2</t>
        </is>
      </c>
      <c r="P17" t="n">
        <v>0</v>
      </c>
      <c r="Q17" t="n">
        <v>0</v>
      </c>
      <c r="R17" t="n">
        <v>0</v>
      </c>
      <c r="S17" t="inlineStr"/>
      <c r="T17" t="inlineStr">
        <is>
          <t>111-2021-09-30</t>
        </is>
      </c>
      <c r="U17" t="n">
        <v>30</v>
      </c>
      <c r="V17" t="inlineStr"/>
    </row>
    <row r="18" hidden="1">
      <c r="A18" t="n">
        <v>111</v>
      </c>
      <c r="B18" t="inlineStr">
        <is>
          <t>Nivel de Satisfacción Servicios Prestados</t>
        </is>
      </c>
      <c r="C18" t="inlineStr">
        <is>
          <t>GESTIÓN DE ABASTECIMIENTO</t>
        </is>
      </c>
      <c r="D18" t="inlineStr">
        <is>
          <t>Trimestral</t>
        </is>
      </c>
      <c r="E18" t="inlineStr">
        <is>
          <t>Positivo</t>
        </is>
      </c>
      <c r="F18" s="112" t="n">
        <v>44834</v>
      </c>
      <c r="G18" t="n">
        <v>80</v>
      </c>
      <c r="H18" t="n">
        <v>70</v>
      </c>
      <c r="I18" s="61" t="n">
        <v>0.875</v>
      </c>
      <c r="J18" s="61" t="n">
        <v>0.875</v>
      </c>
      <c r="K18" t="inlineStr">
        <is>
          <t>%</t>
        </is>
      </c>
      <c r="L18" t="inlineStr">
        <is>
          <t>%</t>
        </is>
      </c>
      <c r="M18" t="n">
        <v>2022</v>
      </c>
      <c r="N18" t="inlineStr">
        <is>
          <t>Septiembre</t>
        </is>
      </c>
      <c r="O18" t="inlineStr">
        <is>
          <t>2022-2</t>
        </is>
      </c>
      <c r="P18" t="n">
        <v>0</v>
      </c>
      <c r="Q18" t="n">
        <v>0</v>
      </c>
      <c r="R18" t="n">
        <v>0</v>
      </c>
      <c r="S18" t="inlineStr"/>
      <c r="T18" t="inlineStr">
        <is>
          <t>111-2022-09-30</t>
        </is>
      </c>
      <c r="U18" t="n">
        <v>30</v>
      </c>
      <c r="V18" t="inlineStr"/>
    </row>
    <row r="19" hidden="1">
      <c r="A19" t="n">
        <v>111</v>
      </c>
      <c r="B19" t="inlineStr">
        <is>
          <t>Nivel de Satisfacción Servicios Prestados</t>
        </is>
      </c>
      <c r="C19" t="inlineStr">
        <is>
          <t>GESTIÓN DE ABASTECIMIENTO</t>
        </is>
      </c>
      <c r="D19" t="inlineStr">
        <is>
          <t>Trimestral</t>
        </is>
      </c>
      <c r="E19" t="inlineStr">
        <is>
          <t>Positivo</t>
        </is>
      </c>
      <c r="F19" s="112" t="n">
        <v>45930</v>
      </c>
      <c r="G19" t="n">
        <v>80</v>
      </c>
      <c r="H19" t="n">
        <v>92.5</v>
      </c>
      <c r="I19" s="61" t="n">
        <v>1.15625</v>
      </c>
      <c r="J19" s="61" t="n">
        <v>1.15625</v>
      </c>
      <c r="K19" t="inlineStr">
        <is>
          <t>%</t>
        </is>
      </c>
      <c r="L19" t="inlineStr">
        <is>
          <t>%</t>
        </is>
      </c>
      <c r="M19" t="n">
        <v>2025</v>
      </c>
      <c r="N19" t="inlineStr">
        <is>
          <t>Septiembre</t>
        </is>
      </c>
      <c r="O19" t="inlineStr">
        <is>
          <t>2025-2</t>
        </is>
      </c>
      <c r="P19" t="n">
        <v>0</v>
      </c>
      <c r="Q19" t="n">
        <v>0</v>
      </c>
      <c r="R19" t="n">
        <v>0</v>
      </c>
      <c r="S19" t="inlineStr"/>
      <c r="T19" t="inlineStr">
        <is>
          <t>111-2025-09-30</t>
        </is>
      </c>
      <c r="U19" t="n">
        <v>30</v>
      </c>
      <c r="V19" t="inlineStr"/>
    </row>
    <row r="20" hidden="1">
      <c r="A20" t="n">
        <v>111</v>
      </c>
      <c r="B20" t="inlineStr">
        <is>
          <t>Nivel de Satisfacción Servicios Prestados</t>
        </is>
      </c>
      <c r="C20" t="inlineStr">
        <is>
          <t>GESTIÓN DE ABASTECIMIENTO</t>
        </is>
      </c>
      <c r="D20" t="inlineStr">
        <is>
          <t>Trimestral</t>
        </is>
      </c>
      <c r="E20" t="inlineStr">
        <is>
          <t>Positivo</t>
        </is>
      </c>
      <c r="F20" s="112" t="n">
        <v>46022</v>
      </c>
      <c r="G20" t="n">
        <v>80</v>
      </c>
      <c r="H20" t="n">
        <v>96.59999999999999</v>
      </c>
      <c r="I20" s="61" t="n">
        <v>1.2075</v>
      </c>
      <c r="J20" s="61" t="n">
        <v>1.2075</v>
      </c>
      <c r="K20" t="inlineStr">
        <is>
          <t>%</t>
        </is>
      </c>
      <c r="L20" t="inlineStr">
        <is>
          <t>%</t>
        </is>
      </c>
      <c r="M20" t="n">
        <v>2025</v>
      </c>
      <c r="N20" t="inlineStr">
        <is>
          <t>Diciembre</t>
        </is>
      </c>
      <c r="O20" t="inlineStr">
        <is>
          <t>2025-2</t>
        </is>
      </c>
      <c r="P20" t="n">
        <v>0</v>
      </c>
      <c r="Q20" t="n">
        <v>0</v>
      </c>
      <c r="R20" t="n">
        <v>0</v>
      </c>
      <c r="S20" t="inlineStr"/>
      <c r="T20" t="inlineStr">
        <is>
          <t>111-2025-12-31</t>
        </is>
      </c>
      <c r="U20" t="n">
        <v>31</v>
      </c>
      <c r="V20" t="inlineStr"/>
    </row>
    <row r="21" hidden="1">
      <c r="A21" t="n">
        <v>112</v>
      </c>
      <c r="B21" t="inlineStr">
        <is>
          <t>Nivel de Satisfacción Servicios Prestados</t>
        </is>
      </c>
      <c r="C21" t="inlineStr">
        <is>
          <t>Gestión Infraestructura Física</t>
        </is>
      </c>
      <c r="D21" t="inlineStr">
        <is>
          <t>Anual</t>
        </is>
      </c>
      <c r="E21" t="inlineStr">
        <is>
          <t>Positivo</t>
        </is>
      </c>
      <c r="F21" s="112" t="n">
        <v>45961</v>
      </c>
      <c r="G21" t="n">
        <v>80</v>
      </c>
      <c r="H21" t="n">
        <v>90</v>
      </c>
      <c r="I21" s="61" t="n">
        <v>1.125</v>
      </c>
      <c r="J21" s="61" t="n">
        <v>1.125</v>
      </c>
      <c r="K21" t="inlineStr">
        <is>
          <t>%</t>
        </is>
      </c>
      <c r="L21" t="inlineStr">
        <is>
          <t>%</t>
        </is>
      </c>
      <c r="M21" t="n">
        <v>2025</v>
      </c>
      <c r="N21" t="inlineStr">
        <is>
          <t>Octubre</t>
        </is>
      </c>
      <c r="O21" t="inlineStr">
        <is>
          <t>2025-2</t>
        </is>
      </c>
      <c r="P21" t="n">
        <v>0</v>
      </c>
      <c r="Q21" t="n">
        <v>0</v>
      </c>
      <c r="R21" t="n">
        <v>0</v>
      </c>
      <c r="S21" t="inlineStr"/>
      <c r="T21" t="inlineStr">
        <is>
          <t>112-2025-10-31</t>
        </is>
      </c>
      <c r="U21" t="n">
        <v>31</v>
      </c>
      <c r="V21" t="inlineStr"/>
    </row>
    <row r="22" hidden="1">
      <c r="A22" t="n">
        <v>112</v>
      </c>
      <c r="B22" t="inlineStr">
        <is>
          <t>Nivel de Satisfacción Servicios Prestados</t>
        </is>
      </c>
      <c r="C22" t="inlineStr">
        <is>
          <t>Gestión Infraestructura Física</t>
        </is>
      </c>
      <c r="D22" t="inlineStr">
        <is>
          <t>Anual</t>
        </is>
      </c>
      <c r="E22" t="inlineStr">
        <is>
          <t>Positivo</t>
        </is>
      </c>
      <c r="F22" s="112" t="n">
        <v>46022</v>
      </c>
      <c r="G22" t="n">
        <v>80</v>
      </c>
      <c r="H22" t="n">
        <v>90</v>
      </c>
      <c r="I22" s="61" t="n">
        <v>1.125</v>
      </c>
      <c r="J22" s="61" t="n">
        <v>1.125</v>
      </c>
      <c r="K22" t="inlineStr">
        <is>
          <t>%</t>
        </is>
      </c>
      <c r="L22" t="inlineStr">
        <is>
          <t>%</t>
        </is>
      </c>
      <c r="M22" t="n">
        <v>2025</v>
      </c>
      <c r="N22" t="inlineStr">
        <is>
          <t>Diciembre</t>
        </is>
      </c>
      <c r="O22" t="inlineStr">
        <is>
          <t>2025-2</t>
        </is>
      </c>
      <c r="P22" t="n">
        <v>0</v>
      </c>
      <c r="Q22" t="n">
        <v>0</v>
      </c>
      <c r="R22" t="n">
        <v>0</v>
      </c>
      <c r="S22" t="inlineStr"/>
      <c r="T22" t="inlineStr">
        <is>
          <t>112-2025-12-31</t>
        </is>
      </c>
      <c r="U22" t="n">
        <v>31</v>
      </c>
      <c r="V22" t="inlineStr"/>
    </row>
    <row r="23" hidden="1">
      <c r="A23" t="n">
        <v>113</v>
      </c>
      <c r="B23" t="inlineStr">
        <is>
          <t>Nivel de Satisfacción Servicios Prestados</t>
        </is>
      </c>
      <c r="C23" t="inlineStr">
        <is>
          <t>GESTIÓN Y DESARROLLO DEL TALENTO HUMANO</t>
        </is>
      </c>
      <c r="D23" t="inlineStr">
        <is>
          <t>Anual</t>
        </is>
      </c>
      <c r="E23" t="inlineStr">
        <is>
          <t>Positivo</t>
        </is>
      </c>
      <c r="F23" s="112" t="n">
        <v>45961</v>
      </c>
      <c r="G23" t="n">
        <v>80</v>
      </c>
      <c r="H23" t="n">
        <v>94</v>
      </c>
      <c r="I23" s="61" t="n">
        <v>1.175</v>
      </c>
      <c r="J23" s="61" t="n">
        <v>1.175</v>
      </c>
      <c r="K23" t="inlineStr">
        <is>
          <t>%</t>
        </is>
      </c>
      <c r="L23" t="inlineStr">
        <is>
          <t>%</t>
        </is>
      </c>
      <c r="M23" t="n">
        <v>2025</v>
      </c>
      <c r="N23" t="inlineStr">
        <is>
          <t>Octubre</t>
        </is>
      </c>
      <c r="O23" t="inlineStr">
        <is>
          <t>2025-2</t>
        </is>
      </c>
      <c r="P23" t="n">
        <v>0</v>
      </c>
      <c r="Q23" t="n">
        <v>0</v>
      </c>
      <c r="R23" t="n">
        <v>0</v>
      </c>
      <c r="S23" t="inlineStr"/>
      <c r="T23" t="inlineStr">
        <is>
          <t>113-2025-10-31</t>
        </is>
      </c>
      <c r="U23" t="n">
        <v>31</v>
      </c>
      <c r="V23" t="inlineStr"/>
    </row>
    <row r="24" hidden="1">
      <c r="A24" t="n">
        <v>113</v>
      </c>
      <c r="B24" t="inlineStr">
        <is>
          <t>Nivel de Satisfacción Servicios Prestados</t>
        </is>
      </c>
      <c r="C24" t="inlineStr">
        <is>
          <t>GESTIÓN Y DESARROLLO DEL TALENTO HUMANO</t>
        </is>
      </c>
      <c r="D24" t="inlineStr">
        <is>
          <t>Anual</t>
        </is>
      </c>
      <c r="E24" t="inlineStr">
        <is>
          <t>Positivo</t>
        </is>
      </c>
      <c r="F24" s="112" t="n">
        <v>46022</v>
      </c>
      <c r="G24" t="n">
        <v>80</v>
      </c>
      <c r="H24" t="n">
        <v>94</v>
      </c>
      <c r="I24" s="61" t="n">
        <v>1.175</v>
      </c>
      <c r="J24" s="61" t="n">
        <v>1.175</v>
      </c>
      <c r="K24" t="inlineStr">
        <is>
          <t>%</t>
        </is>
      </c>
      <c r="L24" t="inlineStr">
        <is>
          <t>%</t>
        </is>
      </c>
      <c r="M24" t="n">
        <v>2025</v>
      </c>
      <c r="N24" t="inlineStr">
        <is>
          <t>Diciembre</t>
        </is>
      </c>
      <c r="O24" t="inlineStr">
        <is>
          <t>2025-2</t>
        </is>
      </c>
      <c r="P24" t="n">
        <v>0</v>
      </c>
      <c r="Q24" t="n">
        <v>0</v>
      </c>
      <c r="R24" t="n">
        <v>0</v>
      </c>
      <c r="S24" t="inlineStr"/>
      <c r="T24" t="inlineStr">
        <is>
          <t>113-2025-12-31</t>
        </is>
      </c>
      <c r="U24" t="n">
        <v>31</v>
      </c>
      <c r="V24" t="inlineStr"/>
    </row>
    <row r="25" hidden="1">
      <c r="A25" t="n">
        <v>114</v>
      </c>
      <c r="B25" t="inlineStr">
        <is>
          <t>Nivel de Satisfacción Servicios Prestados</t>
        </is>
      </c>
      <c r="C25" t="inlineStr">
        <is>
          <t>GESTIÓN DE LA TECNOLOGÍA E INNOVACIÓN DIGITAL</t>
        </is>
      </c>
      <c r="D25" t="inlineStr">
        <is>
          <t>Anual</t>
        </is>
      </c>
      <c r="E25" t="inlineStr">
        <is>
          <t>Positivo</t>
        </is>
      </c>
      <c r="F25" s="112" t="n">
        <v>45961</v>
      </c>
      <c r="G25" t="n">
        <v>80</v>
      </c>
      <c r="H25" t="n">
        <v>74</v>
      </c>
      <c r="I25" s="61" t="n">
        <v>0.925</v>
      </c>
      <c r="J25" s="61" t="n">
        <v>0.925</v>
      </c>
      <c r="K25" t="inlineStr">
        <is>
          <t>%</t>
        </is>
      </c>
      <c r="L25" t="inlineStr">
        <is>
          <t>%</t>
        </is>
      </c>
      <c r="M25" t="n">
        <v>2025</v>
      </c>
      <c r="N25" t="inlineStr">
        <is>
          <t>Octubre</t>
        </is>
      </c>
      <c r="O25" t="inlineStr">
        <is>
          <t>2025-2</t>
        </is>
      </c>
      <c r="P25" t="n">
        <v>0</v>
      </c>
      <c r="Q25" t="n">
        <v>0</v>
      </c>
      <c r="R25" t="n">
        <v>0</v>
      </c>
      <c r="S25" t="inlineStr"/>
      <c r="T25" t="inlineStr">
        <is>
          <t>114-2025-10-31</t>
        </is>
      </c>
      <c r="U25" t="n">
        <v>31</v>
      </c>
      <c r="V25" t="inlineStr"/>
    </row>
    <row r="26" hidden="1">
      <c r="A26" t="n">
        <v>114</v>
      </c>
      <c r="B26" t="inlineStr">
        <is>
          <t>Nivel de Satisfacción Servicios Prestados</t>
        </is>
      </c>
      <c r="C26" t="inlineStr">
        <is>
          <t>GESTIÓN DE LA TECNOLOGÍA E INNOVACIÓN DIGITAL</t>
        </is>
      </c>
      <c r="D26" t="inlineStr">
        <is>
          <t>Anual</t>
        </is>
      </c>
      <c r="E26" t="inlineStr">
        <is>
          <t>Positivo</t>
        </is>
      </c>
      <c r="F26" s="112" t="n">
        <v>46022</v>
      </c>
      <c r="G26" t="n">
        <v>80</v>
      </c>
      <c r="H26" t="n">
        <v>74</v>
      </c>
      <c r="I26" s="61" t="n">
        <v>0.925</v>
      </c>
      <c r="J26" s="61" t="n">
        <v>0.925</v>
      </c>
      <c r="K26" t="inlineStr">
        <is>
          <t>%</t>
        </is>
      </c>
      <c r="L26" t="inlineStr">
        <is>
          <t>%</t>
        </is>
      </c>
      <c r="M26" t="n">
        <v>2025</v>
      </c>
      <c r="N26" t="inlineStr">
        <is>
          <t>Diciembre</t>
        </is>
      </c>
      <c r="O26" t="inlineStr">
        <is>
          <t>2025-2</t>
        </is>
      </c>
      <c r="P26" t="n">
        <v>0</v>
      </c>
      <c r="Q26" t="n">
        <v>0</v>
      </c>
      <c r="R26" t="n">
        <v>0</v>
      </c>
      <c r="S26" t="inlineStr"/>
      <c r="T26" t="inlineStr">
        <is>
          <t>114-2025-12-31</t>
        </is>
      </c>
      <c r="U26" t="n">
        <v>31</v>
      </c>
      <c r="V26" t="inlineStr"/>
    </row>
    <row r="27" hidden="1">
      <c r="A27" t="n">
        <v>115</v>
      </c>
      <c r="B27" t="inlineStr">
        <is>
          <t>Nivel de Satisfacción Servicios Prestados</t>
        </is>
      </c>
      <c r="C27" t="inlineStr">
        <is>
          <t>GESTIÓN DE SEGURIDAD Y SALUD EN EL TRABAJO</t>
        </is>
      </c>
      <c r="D27" t="inlineStr">
        <is>
          <t>Anual</t>
        </is>
      </c>
      <c r="E27" t="inlineStr">
        <is>
          <t>Positivo</t>
        </is>
      </c>
      <c r="F27" s="112" t="n">
        <v>44865</v>
      </c>
      <c r="G27" t="n">
        <v>80</v>
      </c>
      <c r="H27" t="n">
        <v>90</v>
      </c>
      <c r="I27" s="61" t="n">
        <v>1.125</v>
      </c>
      <c r="J27" s="61" t="n">
        <v>1.125</v>
      </c>
      <c r="K27" t="inlineStr">
        <is>
          <t>%</t>
        </is>
      </c>
      <c r="L27" t="inlineStr">
        <is>
          <t>%</t>
        </is>
      </c>
      <c r="M27" t="n">
        <v>2022</v>
      </c>
      <c r="N27" t="inlineStr">
        <is>
          <t>Octubre</t>
        </is>
      </c>
      <c r="O27" t="inlineStr">
        <is>
          <t>2022-2</t>
        </is>
      </c>
      <c r="P27" t="n">
        <v>0</v>
      </c>
      <c r="Q27" t="n">
        <v>0</v>
      </c>
      <c r="R27" t="n">
        <v>0</v>
      </c>
      <c r="S27" t="inlineStr"/>
      <c r="T27" t="inlineStr">
        <is>
          <t>115-2022-10-31</t>
        </is>
      </c>
      <c r="U27" t="n">
        <v>31</v>
      </c>
      <c r="V27" t="inlineStr"/>
    </row>
    <row r="28" hidden="1">
      <c r="A28" t="n">
        <v>115</v>
      </c>
      <c r="B28" t="inlineStr">
        <is>
          <t>Nivel de Satisfacción Servicios Prestados</t>
        </is>
      </c>
      <c r="C28" t="inlineStr">
        <is>
          <t>GESTIÓN DE SEGURIDAD Y SALUD EN EL TRABAJO</t>
        </is>
      </c>
      <c r="D28" t="inlineStr">
        <is>
          <t>Anual</t>
        </is>
      </c>
      <c r="E28" t="inlineStr">
        <is>
          <t>Positivo</t>
        </is>
      </c>
      <c r="F28" s="112" t="n">
        <v>45596</v>
      </c>
      <c r="G28" t="n">
        <v>80</v>
      </c>
      <c r="H28" t="n">
        <v>90</v>
      </c>
      <c r="I28" s="61" t="n">
        <v>1.125</v>
      </c>
      <c r="J28" s="61" t="n">
        <v>1.125</v>
      </c>
      <c r="K28" t="inlineStr">
        <is>
          <t>%</t>
        </is>
      </c>
      <c r="L28" t="inlineStr">
        <is>
          <t>%</t>
        </is>
      </c>
      <c r="M28" t="n">
        <v>2024</v>
      </c>
      <c r="N28" t="inlineStr">
        <is>
          <t>Octubre</t>
        </is>
      </c>
      <c r="O28" t="inlineStr">
        <is>
          <t>2024-2</t>
        </is>
      </c>
      <c r="P28" t="n">
        <v>0</v>
      </c>
      <c r="Q28" t="n">
        <v>0</v>
      </c>
      <c r="R28" t="n">
        <v>0</v>
      </c>
      <c r="S28" t="inlineStr"/>
      <c r="T28" t="inlineStr">
        <is>
          <t>115-2024-10-31</t>
        </is>
      </c>
      <c r="U28" t="n">
        <v>31</v>
      </c>
      <c r="V28" t="inlineStr"/>
    </row>
    <row r="29" hidden="1">
      <c r="A29" t="n">
        <v>115</v>
      </c>
      <c r="B29" t="inlineStr">
        <is>
          <t>Nivel de Satisfacción Servicios Prestados</t>
        </is>
      </c>
      <c r="C29" t="inlineStr">
        <is>
          <t>GESTIÓN DE SEGURIDAD Y SALUD EN EL TRABAJO</t>
        </is>
      </c>
      <c r="D29" t="inlineStr">
        <is>
          <t>Anual</t>
        </is>
      </c>
      <c r="E29" t="inlineStr">
        <is>
          <t>Positivo</t>
        </is>
      </c>
      <c r="F29" s="112" t="n">
        <v>45961</v>
      </c>
      <c r="G29" t="n">
        <v>80</v>
      </c>
      <c r="H29" t="n">
        <v>89</v>
      </c>
      <c r="I29" s="61" t="n">
        <v>1.1125</v>
      </c>
      <c r="J29" s="61" t="n">
        <v>1.1125</v>
      </c>
      <c r="K29" t="inlineStr">
        <is>
          <t>%</t>
        </is>
      </c>
      <c r="L29" t="inlineStr">
        <is>
          <t>%</t>
        </is>
      </c>
      <c r="M29" t="n">
        <v>2025</v>
      </c>
      <c r="N29" t="inlineStr">
        <is>
          <t>Octubre</t>
        </is>
      </c>
      <c r="O29" t="inlineStr">
        <is>
          <t>2025-2</t>
        </is>
      </c>
      <c r="P29" t="n">
        <v>0</v>
      </c>
      <c r="Q29" t="n">
        <v>0</v>
      </c>
      <c r="R29" t="n">
        <v>0</v>
      </c>
      <c r="S29" t="inlineStr"/>
      <c r="T29" t="inlineStr">
        <is>
          <t>115-2025-10-31</t>
        </is>
      </c>
      <c r="U29" t="n">
        <v>31</v>
      </c>
      <c r="V29" t="inlineStr"/>
    </row>
    <row r="30" hidden="1">
      <c r="A30" t="n">
        <v>115</v>
      </c>
      <c r="B30" t="inlineStr">
        <is>
          <t>Nivel de Satisfacción Servicios Prestados</t>
        </is>
      </c>
      <c r="C30" t="inlineStr">
        <is>
          <t>GESTIÓN DE SEGURIDAD Y SALUD EN EL TRABAJO</t>
        </is>
      </c>
      <c r="D30" t="inlineStr">
        <is>
          <t>Anual</t>
        </is>
      </c>
      <c r="E30" t="inlineStr">
        <is>
          <t>Positivo</t>
        </is>
      </c>
      <c r="F30" s="112" t="n">
        <v>46022</v>
      </c>
      <c r="G30" t="n">
        <v>80</v>
      </c>
      <c r="H30" t="n">
        <v>89</v>
      </c>
      <c r="I30" s="61" t="n">
        <v>1.1125</v>
      </c>
      <c r="J30" s="61" t="n">
        <v>1.1125</v>
      </c>
      <c r="K30" t="inlineStr">
        <is>
          <t>%</t>
        </is>
      </c>
      <c r="L30" t="inlineStr">
        <is>
          <t>%</t>
        </is>
      </c>
      <c r="M30" t="n">
        <v>2025</v>
      </c>
      <c r="N30" t="inlineStr">
        <is>
          <t>Diciembre</t>
        </is>
      </c>
      <c r="O30" t="inlineStr">
        <is>
          <t>2025-2</t>
        </is>
      </c>
      <c r="P30" t="n">
        <v>0</v>
      </c>
      <c r="Q30" t="n">
        <v>0</v>
      </c>
      <c r="R30" t="n">
        <v>0</v>
      </c>
      <c r="S30" t="inlineStr"/>
      <c r="T30" t="inlineStr">
        <is>
          <t>115-2025-12-31</t>
        </is>
      </c>
      <c r="U30" t="n">
        <v>31</v>
      </c>
      <c r="V30" t="inlineStr"/>
    </row>
    <row r="31" hidden="1">
      <c r="A31" t="n">
        <v>116</v>
      </c>
      <c r="B31" t="inlineStr">
        <is>
          <t>Nivel de Satisfacción Servicios Prestados</t>
        </is>
      </c>
      <c r="C31" t="inlineStr">
        <is>
          <t>AUDITORÍA INTERNA</t>
        </is>
      </c>
      <c r="D31" t="inlineStr">
        <is>
          <t>Anual</t>
        </is>
      </c>
      <c r="E31" t="inlineStr">
        <is>
          <t>Positivo</t>
        </is>
      </c>
      <c r="F31" s="112" t="n">
        <v>44500</v>
      </c>
      <c r="G31" t="n">
        <v>80</v>
      </c>
      <c r="H31" t="n">
        <v>91.40000000000001</v>
      </c>
      <c r="I31" s="61" t="n">
        <v>1.1425</v>
      </c>
      <c r="J31" s="61" t="n">
        <v>1.1425</v>
      </c>
      <c r="K31" t="inlineStr">
        <is>
          <t>%</t>
        </is>
      </c>
      <c r="L31" t="inlineStr">
        <is>
          <t>%</t>
        </is>
      </c>
      <c r="M31" t="n">
        <v>2021</v>
      </c>
      <c r="N31" t="inlineStr">
        <is>
          <t>Octubre</t>
        </is>
      </c>
      <c r="O31" t="inlineStr">
        <is>
          <t>2021-2</t>
        </is>
      </c>
      <c r="P31" t="n">
        <v>0</v>
      </c>
      <c r="Q31" t="n">
        <v>0</v>
      </c>
      <c r="R31" t="n">
        <v>0</v>
      </c>
      <c r="S31" t="inlineStr"/>
      <c r="T31" t="inlineStr">
        <is>
          <t>116-2021-10-31</t>
        </is>
      </c>
      <c r="U31" t="n">
        <v>31</v>
      </c>
      <c r="V31" t="inlineStr"/>
    </row>
    <row r="32" hidden="1">
      <c r="A32" t="n">
        <v>116</v>
      </c>
      <c r="B32" t="inlineStr">
        <is>
          <t>Nivel de Satisfacción Servicios Prestados</t>
        </is>
      </c>
      <c r="C32" t="inlineStr">
        <is>
          <t>AUDITORÍA INTERNA</t>
        </is>
      </c>
      <c r="D32" t="inlineStr">
        <is>
          <t>Anual</t>
        </is>
      </c>
      <c r="E32" t="inlineStr">
        <is>
          <t>Positivo</t>
        </is>
      </c>
      <c r="F32" s="112" t="n">
        <v>45351</v>
      </c>
      <c r="G32" t="n">
        <v>80</v>
      </c>
      <c r="K32" t="inlineStr">
        <is>
          <t>%</t>
        </is>
      </c>
      <c r="L32" t="inlineStr">
        <is>
          <t>No Aplica</t>
        </is>
      </c>
      <c r="M32" t="n">
        <v>2024</v>
      </c>
      <c r="N32" t="inlineStr">
        <is>
          <t>Febrero</t>
        </is>
      </c>
      <c r="O32" t="inlineStr">
        <is>
          <t>2024-1</t>
        </is>
      </c>
      <c r="P32" t="n">
        <v>0</v>
      </c>
      <c r="Q32" t="n">
        <v>0</v>
      </c>
      <c r="R32" t="n">
        <v>0</v>
      </c>
      <c r="S32" t="inlineStr"/>
      <c r="T32" t="inlineStr">
        <is>
          <t>116-2024-02-29</t>
        </is>
      </c>
      <c r="U32" t="n">
        <v>29</v>
      </c>
      <c r="V32" t="inlineStr">
        <is>
          <t>No Aplica</t>
        </is>
      </c>
    </row>
    <row r="33" hidden="1">
      <c r="A33" t="n">
        <v>116</v>
      </c>
      <c r="B33" t="inlineStr">
        <is>
          <t>Nivel de Satisfacción Servicios Prestados</t>
        </is>
      </c>
      <c r="C33" t="inlineStr">
        <is>
          <t>AUDITORÍA INTERNA</t>
        </is>
      </c>
      <c r="D33" t="inlineStr">
        <is>
          <t>Anual</t>
        </is>
      </c>
      <c r="E33" t="inlineStr">
        <is>
          <t>Positivo</t>
        </is>
      </c>
      <c r="F33" s="112" t="n">
        <v>45412</v>
      </c>
      <c r="G33" t="n">
        <v>80</v>
      </c>
      <c r="K33" t="inlineStr">
        <is>
          <t>%</t>
        </is>
      </c>
      <c r="L33" t="inlineStr">
        <is>
          <t>No Aplica</t>
        </is>
      </c>
      <c r="M33" t="n">
        <v>2024</v>
      </c>
      <c r="N33" t="inlineStr">
        <is>
          <t>Abril</t>
        </is>
      </c>
      <c r="O33" t="inlineStr">
        <is>
          <t>2024-1</t>
        </is>
      </c>
      <c r="P33" t="n">
        <v>0</v>
      </c>
      <c r="Q33" t="n">
        <v>0</v>
      </c>
      <c r="R33" t="n">
        <v>0</v>
      </c>
      <c r="S33" t="inlineStr"/>
      <c r="T33" t="inlineStr">
        <is>
          <t>116-2024-04-30</t>
        </is>
      </c>
      <c r="U33" t="n">
        <v>30</v>
      </c>
      <c r="V33" t="inlineStr">
        <is>
          <t>No Aplica</t>
        </is>
      </c>
    </row>
    <row r="34" hidden="1">
      <c r="A34" t="n">
        <v>116</v>
      </c>
      <c r="B34" t="inlineStr">
        <is>
          <t>Nivel de Satisfacción Servicios Prestados</t>
        </is>
      </c>
      <c r="C34" t="inlineStr">
        <is>
          <t>AUDITORÍA INTERNA</t>
        </is>
      </c>
      <c r="D34" t="inlineStr">
        <is>
          <t>Anual</t>
        </is>
      </c>
      <c r="E34" t="inlineStr">
        <is>
          <t>Positivo</t>
        </is>
      </c>
      <c r="F34" s="112" t="n">
        <v>45473</v>
      </c>
      <c r="G34" t="n">
        <v>80</v>
      </c>
      <c r="K34" t="inlineStr">
        <is>
          <t>%</t>
        </is>
      </c>
      <c r="L34" t="inlineStr">
        <is>
          <t>No Aplica</t>
        </is>
      </c>
      <c r="M34" t="n">
        <v>2024</v>
      </c>
      <c r="N34" t="inlineStr">
        <is>
          <t>Junio</t>
        </is>
      </c>
      <c r="O34" t="inlineStr">
        <is>
          <t>2024-1</t>
        </is>
      </c>
      <c r="P34" t="n">
        <v>0</v>
      </c>
      <c r="Q34" t="n">
        <v>0</v>
      </c>
      <c r="R34" t="n">
        <v>0</v>
      </c>
      <c r="S34" t="inlineStr"/>
      <c r="T34" t="inlineStr">
        <is>
          <t>116-2024-06-30</t>
        </is>
      </c>
      <c r="U34" t="n">
        <v>30</v>
      </c>
      <c r="V34" t="inlineStr">
        <is>
          <t>No Aplica</t>
        </is>
      </c>
    </row>
    <row r="35" hidden="1">
      <c r="A35" t="n">
        <v>116</v>
      </c>
      <c r="B35" t="inlineStr">
        <is>
          <t>Nivel de Satisfacción Servicios Prestados</t>
        </is>
      </c>
      <c r="C35" t="inlineStr">
        <is>
          <t>AUDITORÍA INTERNA</t>
        </is>
      </c>
      <c r="D35" t="inlineStr">
        <is>
          <t>Anual</t>
        </is>
      </c>
      <c r="E35" t="inlineStr">
        <is>
          <t>Positivo</t>
        </is>
      </c>
      <c r="F35" s="112" t="n">
        <v>45596</v>
      </c>
      <c r="G35" t="n">
        <v>80</v>
      </c>
      <c r="K35" t="inlineStr">
        <is>
          <t>%</t>
        </is>
      </c>
      <c r="L35" t="inlineStr">
        <is>
          <t>No Aplica</t>
        </is>
      </c>
      <c r="M35" t="n">
        <v>2024</v>
      </c>
      <c r="N35" t="inlineStr">
        <is>
          <t>Octubre</t>
        </is>
      </c>
      <c r="O35" t="inlineStr">
        <is>
          <t>2024-2</t>
        </is>
      </c>
      <c r="P35" t="n">
        <v>0</v>
      </c>
      <c r="Q35" t="n">
        <v>0</v>
      </c>
      <c r="R35" t="n">
        <v>0</v>
      </c>
      <c r="S35" t="inlineStr"/>
      <c r="T35" t="inlineStr">
        <is>
          <t>116-2024-10-31</t>
        </is>
      </c>
      <c r="U35" t="n">
        <v>31</v>
      </c>
      <c r="V35" t="inlineStr">
        <is>
          <t>No Aplica</t>
        </is>
      </c>
    </row>
    <row r="36" hidden="1">
      <c r="A36" t="n">
        <v>116</v>
      </c>
      <c r="B36" t="inlineStr">
        <is>
          <t>Nivel de Satisfacción Servicios Prestados</t>
        </is>
      </c>
      <c r="C36" t="inlineStr">
        <is>
          <t>AUDITORÍA INTERNA</t>
        </is>
      </c>
      <c r="D36" t="inlineStr">
        <is>
          <t>Anual</t>
        </is>
      </c>
      <c r="E36" t="inlineStr">
        <is>
          <t>Positivo</t>
        </is>
      </c>
      <c r="F36" s="112" t="n">
        <v>45657</v>
      </c>
      <c r="G36" t="n">
        <v>80</v>
      </c>
      <c r="H36" t="n">
        <v>88</v>
      </c>
      <c r="I36" s="61" t="n">
        <v>1.1</v>
      </c>
      <c r="J36" s="61" t="n">
        <v>1.1</v>
      </c>
      <c r="K36" t="inlineStr">
        <is>
          <t>%</t>
        </is>
      </c>
      <c r="L36" t="inlineStr">
        <is>
          <t>%</t>
        </is>
      </c>
      <c r="M36" t="n">
        <v>2024</v>
      </c>
      <c r="N36" t="inlineStr">
        <is>
          <t>Diciembre</t>
        </is>
      </c>
      <c r="O36" t="inlineStr">
        <is>
          <t>2024-2</t>
        </is>
      </c>
      <c r="P36" t="n">
        <v>0</v>
      </c>
      <c r="Q36" t="n">
        <v>0</v>
      </c>
      <c r="R36" t="n">
        <v>0</v>
      </c>
      <c r="S36" t="inlineStr"/>
      <c r="T36" t="inlineStr">
        <is>
          <t>116-2024-12-31</t>
        </is>
      </c>
      <c r="U36" t="n">
        <v>31</v>
      </c>
      <c r="V36" t="inlineStr"/>
    </row>
    <row r="37" hidden="1">
      <c r="A37" t="n">
        <v>116</v>
      </c>
      <c r="B37" t="inlineStr">
        <is>
          <t>Nivel de Satisfacción Servicios Prestados</t>
        </is>
      </c>
      <c r="C37" t="inlineStr">
        <is>
          <t>AUDITORÍA INTERNA</t>
        </is>
      </c>
      <c r="D37" t="inlineStr">
        <is>
          <t>Anual</t>
        </is>
      </c>
      <c r="E37" t="inlineStr">
        <is>
          <t>Positivo</t>
        </is>
      </c>
      <c r="F37" s="112" t="n">
        <v>46022</v>
      </c>
      <c r="G37" t="n">
        <v>80</v>
      </c>
      <c r="H37" t="n">
        <v>100</v>
      </c>
      <c r="I37" s="61" t="n">
        <v>1.25</v>
      </c>
      <c r="J37" s="61" t="n">
        <v>1.25</v>
      </c>
      <c r="K37" t="inlineStr">
        <is>
          <t>%</t>
        </is>
      </c>
      <c r="L37" t="inlineStr">
        <is>
          <t>%</t>
        </is>
      </c>
      <c r="M37" t="n">
        <v>2025</v>
      </c>
      <c r="N37" t="inlineStr">
        <is>
          <t>Diciembre</t>
        </is>
      </c>
      <c r="O37" t="inlineStr">
        <is>
          <t>2025-2</t>
        </is>
      </c>
      <c r="P37" t="n">
        <v>0</v>
      </c>
      <c r="Q37" t="n">
        <v>0</v>
      </c>
      <c r="R37" t="n">
        <v>0</v>
      </c>
      <c r="S37" t="inlineStr"/>
      <c r="T37" t="inlineStr">
        <is>
          <t>116-2025-12-31</t>
        </is>
      </c>
      <c r="U37" t="n">
        <v>31</v>
      </c>
      <c r="V37" t="inlineStr"/>
    </row>
    <row r="38" hidden="1">
      <c r="A38" t="n">
        <v>117</v>
      </c>
      <c r="B38" t="inlineStr">
        <is>
          <t>Nivel de Satisfacción Servicios Prestados</t>
        </is>
      </c>
      <c r="C38" t="inlineStr">
        <is>
          <t>GESTIÓN AMBIENTAL</t>
        </is>
      </c>
      <c r="D38" t="inlineStr">
        <is>
          <t>Anual</t>
        </is>
      </c>
      <c r="E38" t="inlineStr">
        <is>
          <t>Positivo</t>
        </is>
      </c>
      <c r="F38" s="112" t="n">
        <v>45961</v>
      </c>
      <c r="G38" t="n">
        <v>80</v>
      </c>
      <c r="H38" t="n">
        <v>100</v>
      </c>
      <c r="I38" s="61" t="n">
        <v>1.25</v>
      </c>
      <c r="J38" s="61" t="n">
        <v>1.25</v>
      </c>
      <c r="K38" t="inlineStr">
        <is>
          <t>%</t>
        </is>
      </c>
      <c r="L38" t="inlineStr">
        <is>
          <t>%</t>
        </is>
      </c>
      <c r="M38" t="n">
        <v>2025</v>
      </c>
      <c r="N38" t="inlineStr">
        <is>
          <t>Octubre</t>
        </is>
      </c>
      <c r="O38" t="inlineStr">
        <is>
          <t>2025-2</t>
        </is>
      </c>
      <c r="P38" t="n">
        <v>0</v>
      </c>
      <c r="Q38" t="n">
        <v>0</v>
      </c>
      <c r="R38" t="n">
        <v>0</v>
      </c>
      <c r="S38" t="inlineStr"/>
      <c r="T38" t="inlineStr">
        <is>
          <t>117-2025-10-31</t>
        </is>
      </c>
      <c r="U38" t="n">
        <v>31</v>
      </c>
      <c r="V38" t="inlineStr"/>
    </row>
    <row r="39" hidden="1">
      <c r="A39" t="n">
        <v>117</v>
      </c>
      <c r="B39" t="inlineStr">
        <is>
          <t>Nivel de Satisfacción Servicios Prestados</t>
        </is>
      </c>
      <c r="C39" t="inlineStr">
        <is>
          <t>GESTIÓN AMBIENTAL</t>
        </is>
      </c>
      <c r="D39" t="inlineStr">
        <is>
          <t>Anual</t>
        </is>
      </c>
      <c r="E39" t="inlineStr">
        <is>
          <t>Positivo</t>
        </is>
      </c>
      <c r="F39" s="112" t="n">
        <v>46022</v>
      </c>
      <c r="G39" t="n">
        <v>80</v>
      </c>
      <c r="H39" t="n">
        <v>100</v>
      </c>
      <c r="I39" s="61" t="n">
        <v>1.25</v>
      </c>
      <c r="J39" s="61" t="n">
        <v>1.25</v>
      </c>
      <c r="K39" t="inlineStr">
        <is>
          <t>%</t>
        </is>
      </c>
      <c r="L39" t="inlineStr">
        <is>
          <t>%</t>
        </is>
      </c>
      <c r="M39" t="n">
        <v>2025</v>
      </c>
      <c r="N39" t="inlineStr">
        <is>
          <t>Diciembre</t>
        </is>
      </c>
      <c r="O39" t="inlineStr">
        <is>
          <t>2025-2</t>
        </is>
      </c>
      <c r="P39" t="n">
        <v>0</v>
      </c>
      <c r="Q39" t="n">
        <v>0</v>
      </c>
      <c r="R39" t="n">
        <v>0</v>
      </c>
      <c r="S39" t="inlineStr"/>
      <c r="T39" t="inlineStr">
        <is>
          <t>117-2025-12-31</t>
        </is>
      </c>
      <c r="U39" t="n">
        <v>31</v>
      </c>
      <c r="V39" t="inlineStr"/>
    </row>
    <row r="40" hidden="1">
      <c r="A40" t="n">
        <v>118</v>
      </c>
      <c r="B40" t="inlineStr">
        <is>
          <t>Nivel de Satisfacción del sistema de gestión de calidad</t>
        </is>
      </c>
      <c r="C40" t="inlineStr">
        <is>
          <t>Gestión de calidad</t>
        </is>
      </c>
      <c r="D40" t="inlineStr">
        <is>
          <t>Anual</t>
        </is>
      </c>
      <c r="E40" t="inlineStr">
        <is>
          <t>Positivo</t>
        </is>
      </c>
      <c r="F40" s="112" t="n">
        <v>45230</v>
      </c>
      <c r="G40" t="n">
        <v>80</v>
      </c>
      <c r="H40" t="n">
        <v>94</v>
      </c>
      <c r="I40" s="61" t="n">
        <v>1.175</v>
      </c>
      <c r="J40" s="61" t="n">
        <v>1.175</v>
      </c>
      <c r="K40" t="inlineStr">
        <is>
          <t>%</t>
        </is>
      </c>
      <c r="L40" t="inlineStr">
        <is>
          <t>%</t>
        </is>
      </c>
      <c r="M40" t="n">
        <v>2023</v>
      </c>
      <c r="N40" t="inlineStr">
        <is>
          <t>Octubre</t>
        </is>
      </c>
      <c r="O40" t="inlineStr">
        <is>
          <t>2023-2</t>
        </is>
      </c>
      <c r="P40" t="n">
        <v>0</v>
      </c>
      <c r="Q40" t="n">
        <v>0</v>
      </c>
      <c r="R40" t="n">
        <v>0</v>
      </c>
      <c r="S40" t="inlineStr"/>
      <c r="T40" t="inlineStr">
        <is>
          <t>118-2023-10-31</t>
        </is>
      </c>
      <c r="U40" t="n">
        <v>31</v>
      </c>
      <c r="V40" t="inlineStr"/>
    </row>
    <row r="41" hidden="1">
      <c r="A41" t="n">
        <v>118</v>
      </c>
      <c r="B41" t="inlineStr">
        <is>
          <t>Nivel de Satisfacción del sistema de gestión de calidad</t>
        </is>
      </c>
      <c r="C41" t="inlineStr">
        <is>
          <t>Gestión de calidad</t>
        </is>
      </c>
      <c r="D41" t="inlineStr">
        <is>
          <t>Anual</t>
        </is>
      </c>
      <c r="E41" t="inlineStr">
        <is>
          <t>Positivo</t>
        </is>
      </c>
      <c r="F41" s="112" t="n">
        <v>45596</v>
      </c>
      <c r="G41" t="n">
        <v>80</v>
      </c>
      <c r="H41" t="n">
        <v>86</v>
      </c>
      <c r="I41" s="61" t="n">
        <v>1.075</v>
      </c>
      <c r="J41" s="61" t="n">
        <v>1.075</v>
      </c>
      <c r="K41" t="inlineStr">
        <is>
          <t>%</t>
        </is>
      </c>
      <c r="L41" t="inlineStr">
        <is>
          <t>%</t>
        </is>
      </c>
      <c r="M41" t="n">
        <v>2024</v>
      </c>
      <c r="N41" t="inlineStr">
        <is>
          <t>Octubre</t>
        </is>
      </c>
      <c r="O41" t="inlineStr">
        <is>
          <t>2024-2</t>
        </is>
      </c>
      <c r="P41" t="n">
        <v>0</v>
      </c>
      <c r="Q41" t="n">
        <v>0</v>
      </c>
      <c r="R41" t="n">
        <v>0</v>
      </c>
      <c r="S41" t="inlineStr"/>
      <c r="T41" t="inlineStr">
        <is>
          <t>118-2024-10-31</t>
        </is>
      </c>
      <c r="U41" t="n">
        <v>31</v>
      </c>
      <c r="V41" t="inlineStr"/>
    </row>
    <row r="42" hidden="1">
      <c r="A42" t="n">
        <v>118</v>
      </c>
      <c r="B42" t="inlineStr">
        <is>
          <t>Nivel de Satisfacción del sistema de gestión de calidad</t>
        </is>
      </c>
      <c r="C42" t="inlineStr">
        <is>
          <t>Gestión de calidad</t>
        </is>
      </c>
      <c r="D42" t="inlineStr">
        <is>
          <t>Anual</t>
        </is>
      </c>
      <c r="E42" t="inlineStr">
        <is>
          <t>Positivo</t>
        </is>
      </c>
      <c r="F42" s="112" t="n">
        <v>45961</v>
      </c>
      <c r="G42" t="n">
        <v>80</v>
      </c>
      <c r="H42" t="n">
        <v>98</v>
      </c>
      <c r="I42" s="61" t="n">
        <v>1.225</v>
      </c>
      <c r="J42" s="61" t="n">
        <v>1.225</v>
      </c>
      <c r="K42" t="inlineStr">
        <is>
          <t>%</t>
        </is>
      </c>
      <c r="L42" t="inlineStr">
        <is>
          <t>%</t>
        </is>
      </c>
      <c r="M42" t="n">
        <v>2025</v>
      </c>
      <c r="N42" t="inlineStr">
        <is>
          <t>Octubre</t>
        </is>
      </c>
      <c r="O42" t="inlineStr">
        <is>
          <t>2025-2</t>
        </is>
      </c>
      <c r="P42" t="n">
        <v>0</v>
      </c>
      <c r="Q42" t="n">
        <v>0</v>
      </c>
      <c r="R42" t="n">
        <v>0</v>
      </c>
      <c r="S42" t="inlineStr"/>
      <c r="T42" t="inlineStr">
        <is>
          <t>118-2025-10-31</t>
        </is>
      </c>
      <c r="U42" t="n">
        <v>31</v>
      </c>
      <c r="V42" t="inlineStr"/>
    </row>
    <row r="43" hidden="1">
      <c r="A43" t="n">
        <v>118</v>
      </c>
      <c r="B43" t="inlineStr">
        <is>
          <t>Nivel de Satisfacción del sistema de gestión de calidad</t>
        </is>
      </c>
      <c r="C43" t="inlineStr">
        <is>
          <t>Gestión de calidad</t>
        </is>
      </c>
      <c r="D43" t="inlineStr">
        <is>
          <t>Anual</t>
        </is>
      </c>
      <c r="E43" t="inlineStr">
        <is>
          <t>Positivo</t>
        </is>
      </c>
      <c r="F43" s="112" t="n">
        <v>46022</v>
      </c>
      <c r="G43" t="n">
        <v>80</v>
      </c>
      <c r="H43" t="n">
        <v>98</v>
      </c>
      <c r="I43" s="61" t="n">
        <v>1.225</v>
      </c>
      <c r="J43" s="61" t="n">
        <v>1.225</v>
      </c>
      <c r="K43" t="inlineStr">
        <is>
          <t>%</t>
        </is>
      </c>
      <c r="L43" t="inlineStr">
        <is>
          <t>%</t>
        </is>
      </c>
      <c r="M43" t="n">
        <v>2025</v>
      </c>
      <c r="N43" t="inlineStr">
        <is>
          <t>Diciembre</t>
        </is>
      </c>
      <c r="O43" t="inlineStr">
        <is>
          <t>2025-2</t>
        </is>
      </c>
      <c r="P43" t="n">
        <v>0</v>
      </c>
      <c r="Q43" t="n">
        <v>0</v>
      </c>
      <c r="R43" t="n">
        <v>0</v>
      </c>
      <c r="S43" t="inlineStr"/>
      <c r="T43" t="inlineStr">
        <is>
          <t>118-2025-12-31</t>
        </is>
      </c>
      <c r="U43" t="n">
        <v>31</v>
      </c>
      <c r="V43" t="inlineStr"/>
    </row>
    <row r="44" hidden="1">
      <c r="A44" t="n">
        <v>121</v>
      </c>
      <c r="B44" t="inlineStr">
        <is>
          <t>Ejecución presupuestal de la nómina acumulada</t>
        </is>
      </c>
      <c r="C44" t="inlineStr">
        <is>
          <t>GESTIÓN Y DESARROLLO DEL TALENTO HUMANO</t>
        </is>
      </c>
      <c r="D44" t="inlineStr">
        <is>
          <t>Mensual</t>
        </is>
      </c>
      <c r="E44" t="inlineStr">
        <is>
          <t>Negativo</t>
        </is>
      </c>
      <c r="F44" s="112" t="n">
        <v>44227</v>
      </c>
      <c r="G44" t="n">
        <v>0</v>
      </c>
      <c r="H44" t="n">
        <v>0</v>
      </c>
      <c r="K44" t="inlineStr">
        <is>
          <t>$</t>
        </is>
      </c>
      <c r="L44" t="inlineStr">
        <is>
          <t>$</t>
        </is>
      </c>
      <c r="M44" t="n">
        <v>2021</v>
      </c>
      <c r="N44" t="inlineStr">
        <is>
          <t>Enero</t>
        </is>
      </c>
      <c r="O44" t="inlineStr">
        <is>
          <t>2021-1</t>
        </is>
      </c>
      <c r="P44" t="n">
        <v>0</v>
      </c>
      <c r="Q44" t="n">
        <v>0</v>
      </c>
      <c r="R44" t="n">
        <v>0</v>
      </c>
      <c r="S44" t="inlineStr"/>
      <c r="T44" t="inlineStr">
        <is>
          <t>121-2021-01-31</t>
        </is>
      </c>
      <c r="U44" t="n">
        <v>31</v>
      </c>
      <c r="V44" t="inlineStr"/>
    </row>
    <row r="45" hidden="1">
      <c r="A45" t="n">
        <v>121</v>
      </c>
      <c r="B45" t="inlineStr">
        <is>
          <t>Ejecución presupuestal de la nómina acumulada</t>
        </is>
      </c>
      <c r="C45" t="inlineStr">
        <is>
          <t>GESTIÓN Y DESARROLLO DEL TALENTO HUMANO</t>
        </is>
      </c>
      <c r="D45" t="inlineStr">
        <is>
          <t>Mensual</t>
        </is>
      </c>
      <c r="E45" t="inlineStr">
        <is>
          <t>Negativo</t>
        </is>
      </c>
      <c r="F45" s="112" t="n">
        <v>44255</v>
      </c>
      <c r="G45" t="n">
        <v>12392491</v>
      </c>
      <c r="H45" t="n">
        <v>12841043</v>
      </c>
      <c r="I45" s="61" t="n">
        <v>0.9650688810869958</v>
      </c>
      <c r="J45" s="61" t="n">
        <v>0.9650688810869958</v>
      </c>
      <c r="K45" t="inlineStr">
        <is>
          <t>$</t>
        </is>
      </c>
      <c r="L45" t="inlineStr">
        <is>
          <t>$</t>
        </is>
      </c>
      <c r="M45" t="n">
        <v>2021</v>
      </c>
      <c r="N45" t="inlineStr">
        <is>
          <t>Febrero</t>
        </is>
      </c>
      <c r="O45" t="inlineStr">
        <is>
          <t>2021-1</t>
        </is>
      </c>
      <c r="P45" t="n">
        <v>0</v>
      </c>
      <c r="Q45" t="n">
        <v>0</v>
      </c>
      <c r="R45" t="n">
        <v>0</v>
      </c>
      <c r="S45" t="inlineStr"/>
      <c r="T45" t="inlineStr">
        <is>
          <t>121-2021-02-28</t>
        </is>
      </c>
      <c r="U45" t="n">
        <v>28</v>
      </c>
      <c r="V45" t="inlineStr"/>
    </row>
    <row r="46" hidden="1">
      <c r="A46" t="n">
        <v>121</v>
      </c>
      <c r="B46" t="inlineStr">
        <is>
          <t>Ejecución presupuestal de la nómina acumulada</t>
        </is>
      </c>
      <c r="C46" t="inlineStr">
        <is>
          <t>GESTIÓN Y DESARROLLO DEL TALENTO HUMANO</t>
        </is>
      </c>
      <c r="D46" t="inlineStr">
        <is>
          <t>Mensual</t>
        </is>
      </c>
      <c r="E46" t="inlineStr">
        <is>
          <t>Negativo</t>
        </is>
      </c>
      <c r="F46" s="112" t="n">
        <v>44286</v>
      </c>
      <c r="G46" t="n">
        <v>20158743</v>
      </c>
      <c r="H46" t="n">
        <v>21185822</v>
      </c>
      <c r="I46" s="61" t="n">
        <v>0.9515204555197339</v>
      </c>
      <c r="J46" s="61" t="n">
        <v>0.9515204555197339</v>
      </c>
      <c r="K46" t="inlineStr">
        <is>
          <t>$</t>
        </is>
      </c>
      <c r="L46" t="inlineStr">
        <is>
          <t>$</t>
        </is>
      </c>
      <c r="M46" t="n">
        <v>2021</v>
      </c>
      <c r="N46" t="inlineStr">
        <is>
          <t>Marzo</t>
        </is>
      </c>
      <c r="O46" t="inlineStr">
        <is>
          <t>2021-1</t>
        </is>
      </c>
      <c r="P46" t="n">
        <v>0</v>
      </c>
      <c r="Q46" t="n">
        <v>0</v>
      </c>
      <c r="R46" t="n">
        <v>0</v>
      </c>
      <c r="S46" t="inlineStr"/>
      <c r="T46" t="inlineStr">
        <is>
          <t>121-2021-03-31</t>
        </is>
      </c>
      <c r="U46" t="n">
        <v>31</v>
      </c>
      <c r="V46" t="inlineStr"/>
    </row>
    <row r="47" hidden="1">
      <c r="A47" t="n">
        <v>121</v>
      </c>
      <c r="B47" t="inlineStr">
        <is>
          <t>Ejecución presupuestal de la nómina acumulada</t>
        </is>
      </c>
      <c r="C47" t="inlineStr">
        <is>
          <t>GESTIÓN Y DESARROLLO DEL TALENTO HUMANO</t>
        </is>
      </c>
      <c r="D47" t="inlineStr">
        <is>
          <t>Mensual</t>
        </is>
      </c>
      <c r="E47" t="inlineStr">
        <is>
          <t>Negativo</t>
        </is>
      </c>
      <c r="F47" s="112" t="n">
        <v>44316</v>
      </c>
      <c r="G47" t="n">
        <v>28323920</v>
      </c>
      <c r="H47" t="n">
        <v>29328778</v>
      </c>
      <c r="I47" s="61" t="n">
        <v>0.9657381565641774</v>
      </c>
      <c r="J47" s="61" t="n">
        <v>0.9657381565641774</v>
      </c>
      <c r="K47" t="inlineStr">
        <is>
          <t>$</t>
        </is>
      </c>
      <c r="L47" t="inlineStr">
        <is>
          <t>$</t>
        </is>
      </c>
      <c r="M47" t="n">
        <v>2021</v>
      </c>
      <c r="N47" t="inlineStr">
        <is>
          <t>Abril</t>
        </is>
      </c>
      <c r="O47" t="inlineStr">
        <is>
          <t>2021-1</t>
        </is>
      </c>
      <c r="P47" t="n">
        <v>0</v>
      </c>
      <c r="Q47" t="n">
        <v>0</v>
      </c>
      <c r="R47" t="n">
        <v>0</v>
      </c>
      <c r="S47" t="inlineStr"/>
      <c r="T47" t="inlineStr">
        <is>
          <t>121-2021-04-30</t>
        </is>
      </c>
      <c r="U47" t="n">
        <v>30</v>
      </c>
      <c r="V47" t="inlineStr"/>
    </row>
    <row r="48" hidden="1">
      <c r="A48" t="n">
        <v>121</v>
      </c>
      <c r="B48" t="inlineStr">
        <is>
          <t>Ejecución presupuestal de la nómina acumulada</t>
        </is>
      </c>
      <c r="C48" t="inlineStr">
        <is>
          <t>GESTIÓN Y DESARROLLO DEL TALENTO HUMANO</t>
        </is>
      </c>
      <c r="D48" t="inlineStr">
        <is>
          <t>Mensual</t>
        </is>
      </c>
      <c r="E48" t="inlineStr">
        <is>
          <t>Negativo</t>
        </is>
      </c>
      <c r="F48" s="112" t="n">
        <v>44347</v>
      </c>
      <c r="G48" t="n">
        <v>36618580</v>
      </c>
      <c r="H48" t="n">
        <v>37524380</v>
      </c>
      <c r="I48" s="61" t="n">
        <v>0.9758610268843882</v>
      </c>
      <c r="J48" s="61" t="n">
        <v>0.9758610268843882</v>
      </c>
      <c r="K48" t="inlineStr">
        <is>
          <t>$</t>
        </is>
      </c>
      <c r="L48" t="inlineStr">
        <is>
          <t>$</t>
        </is>
      </c>
      <c r="M48" t="n">
        <v>2021</v>
      </c>
      <c r="N48" t="inlineStr">
        <is>
          <t>Mayo</t>
        </is>
      </c>
      <c r="O48" t="inlineStr">
        <is>
          <t>2021-1</t>
        </is>
      </c>
      <c r="P48" t="n">
        <v>0</v>
      </c>
      <c r="Q48" t="n">
        <v>0</v>
      </c>
      <c r="R48" t="n">
        <v>0</v>
      </c>
      <c r="S48" t="inlineStr"/>
      <c r="T48" t="inlineStr">
        <is>
          <t>121-2021-05-31</t>
        </is>
      </c>
      <c r="U48" t="n">
        <v>31</v>
      </c>
      <c r="V48" t="inlineStr"/>
    </row>
    <row r="49" hidden="1">
      <c r="A49" t="n">
        <v>121</v>
      </c>
      <c r="B49" t="inlineStr">
        <is>
          <t>Ejecución presupuestal de la nómina acumulada</t>
        </is>
      </c>
      <c r="C49" t="inlineStr">
        <is>
          <t>GESTIÓN Y DESARROLLO DEL TALENTO HUMANO</t>
        </is>
      </c>
      <c r="D49" t="inlineStr">
        <is>
          <t>Mensual</t>
        </is>
      </c>
      <c r="E49" t="inlineStr">
        <is>
          <t>Negativo</t>
        </is>
      </c>
      <c r="F49" s="112" t="n">
        <v>44377</v>
      </c>
      <c r="G49" t="n">
        <v>44018878</v>
      </c>
      <c r="H49" t="n">
        <v>44176651</v>
      </c>
      <c r="I49" s="61" t="n">
        <v>0.9964285884867099</v>
      </c>
      <c r="J49" s="61" t="n">
        <v>0.9964285884867099</v>
      </c>
      <c r="K49" t="inlineStr">
        <is>
          <t>$</t>
        </is>
      </c>
      <c r="L49" t="inlineStr">
        <is>
          <t>$</t>
        </is>
      </c>
      <c r="M49" t="n">
        <v>2021</v>
      </c>
      <c r="N49" t="inlineStr">
        <is>
          <t>Junio</t>
        </is>
      </c>
      <c r="O49" t="inlineStr">
        <is>
          <t>2021-1</t>
        </is>
      </c>
      <c r="P49" t="n">
        <v>0</v>
      </c>
      <c r="Q49" t="n">
        <v>0</v>
      </c>
      <c r="R49" t="n">
        <v>0</v>
      </c>
      <c r="S49" t="inlineStr"/>
      <c r="T49" t="inlineStr">
        <is>
          <t>121-2021-06-30</t>
        </is>
      </c>
      <c r="U49" t="n">
        <v>30</v>
      </c>
      <c r="V49" t="inlineStr"/>
    </row>
    <row r="50" hidden="1">
      <c r="A50" t="n">
        <v>121</v>
      </c>
      <c r="B50" t="inlineStr">
        <is>
          <t>Ejecución presupuestal de la nómina acumulada</t>
        </is>
      </c>
      <c r="C50" t="inlineStr">
        <is>
          <t>GESTIÓN Y DESARROLLO DEL TALENTO HUMANO</t>
        </is>
      </c>
      <c r="D50" t="inlineStr">
        <is>
          <t>Mensual</t>
        </is>
      </c>
      <c r="E50" t="inlineStr">
        <is>
          <t>Negativo</t>
        </is>
      </c>
      <c r="F50" s="112" t="n">
        <v>44408</v>
      </c>
      <c r="G50" t="n">
        <v>51065192</v>
      </c>
      <c r="H50" t="n">
        <v>51028454</v>
      </c>
      <c r="I50" s="61" t="n">
        <v>1.000719951264837</v>
      </c>
      <c r="J50" s="61" t="n">
        <v>1.000719951264837</v>
      </c>
      <c r="K50" t="inlineStr">
        <is>
          <t>$</t>
        </is>
      </c>
      <c r="L50" t="inlineStr">
        <is>
          <t>$</t>
        </is>
      </c>
      <c r="M50" t="n">
        <v>2021</v>
      </c>
      <c r="N50" t="inlineStr">
        <is>
          <t>Julio</t>
        </is>
      </c>
      <c r="O50" t="inlineStr">
        <is>
          <t>2021-2</t>
        </is>
      </c>
      <c r="P50" t="n">
        <v>0</v>
      </c>
      <c r="Q50" t="n">
        <v>0</v>
      </c>
      <c r="R50" t="n">
        <v>0</v>
      </c>
      <c r="S50" t="inlineStr"/>
      <c r="T50" t="inlineStr">
        <is>
          <t>121-2021-07-31</t>
        </is>
      </c>
      <c r="U50" t="n">
        <v>31</v>
      </c>
      <c r="V50" t="inlineStr"/>
    </row>
    <row r="51" hidden="1">
      <c r="A51" t="n">
        <v>121</v>
      </c>
      <c r="B51" t="inlineStr">
        <is>
          <t>Ejecución presupuestal de la nómina acumulada</t>
        </is>
      </c>
      <c r="C51" t="inlineStr">
        <is>
          <t>GESTIÓN Y DESARROLLO DEL TALENTO HUMANO</t>
        </is>
      </c>
      <c r="D51" t="inlineStr">
        <is>
          <t>Mensual</t>
        </is>
      </c>
      <c r="E51" t="inlineStr">
        <is>
          <t>Negativo</t>
        </is>
      </c>
      <c r="F51" s="112" t="n">
        <v>44439</v>
      </c>
      <c r="G51" t="n">
        <v>58657691</v>
      </c>
      <c r="H51" t="n">
        <v>57852591</v>
      </c>
      <c r="I51" s="61" t="n">
        <v>1.013916403502135</v>
      </c>
      <c r="J51" s="61" t="n">
        <v>1.013916403502135</v>
      </c>
      <c r="K51" t="inlineStr">
        <is>
          <t>$</t>
        </is>
      </c>
      <c r="L51" t="inlineStr">
        <is>
          <t>$</t>
        </is>
      </c>
      <c r="M51" t="n">
        <v>2021</v>
      </c>
      <c r="N51" t="inlineStr">
        <is>
          <t>Agosto</t>
        </is>
      </c>
      <c r="O51" t="inlineStr">
        <is>
          <t>2021-2</t>
        </is>
      </c>
      <c r="P51" t="n">
        <v>0</v>
      </c>
      <c r="Q51" t="n">
        <v>0</v>
      </c>
      <c r="R51" t="n">
        <v>0</v>
      </c>
      <c r="S51" t="inlineStr"/>
      <c r="T51" t="inlineStr">
        <is>
          <t>121-2021-08-31</t>
        </is>
      </c>
      <c r="U51" t="n">
        <v>31</v>
      </c>
      <c r="V51" t="inlineStr"/>
    </row>
    <row r="52" hidden="1">
      <c r="A52" t="n">
        <v>121</v>
      </c>
      <c r="B52" t="inlineStr">
        <is>
          <t>Ejecución presupuestal de la nómina acumulada</t>
        </is>
      </c>
      <c r="C52" t="inlineStr">
        <is>
          <t>GESTIÓN Y DESARROLLO DEL TALENTO HUMANO</t>
        </is>
      </c>
      <c r="D52" t="inlineStr">
        <is>
          <t>Mensual</t>
        </is>
      </c>
      <c r="E52" t="inlineStr">
        <is>
          <t>Negativo</t>
        </is>
      </c>
      <c r="F52" s="112" t="n">
        <v>44469</v>
      </c>
      <c r="G52" t="n">
        <v>66840756</v>
      </c>
      <c r="H52" t="n">
        <v>64980862</v>
      </c>
      <c r="I52" s="61" t="n">
        <v>1.028622181096951</v>
      </c>
      <c r="J52" s="61" t="n">
        <v>1.028622181096951</v>
      </c>
      <c r="K52" t="inlineStr">
        <is>
          <t>$</t>
        </is>
      </c>
      <c r="L52" t="inlineStr">
        <is>
          <t>$</t>
        </is>
      </c>
      <c r="M52" t="n">
        <v>2021</v>
      </c>
      <c r="N52" t="inlineStr">
        <is>
          <t>Septiembre</t>
        </is>
      </c>
      <c r="O52" t="inlineStr">
        <is>
          <t>2021-2</t>
        </is>
      </c>
      <c r="P52" t="n">
        <v>0</v>
      </c>
      <c r="Q52" t="n">
        <v>0</v>
      </c>
      <c r="R52" t="n">
        <v>0</v>
      </c>
      <c r="S52" t="inlineStr"/>
      <c r="T52" t="inlineStr">
        <is>
          <t>121-2021-09-30</t>
        </is>
      </c>
      <c r="U52" t="n">
        <v>30</v>
      </c>
      <c r="V52" t="inlineStr"/>
    </row>
    <row r="53" hidden="1">
      <c r="A53" t="n">
        <v>121</v>
      </c>
      <c r="B53" t="inlineStr">
        <is>
          <t>Ejecución presupuestal de la nómina acumulada</t>
        </is>
      </c>
      <c r="C53" t="inlineStr">
        <is>
          <t>GESTIÓN Y DESARROLLO DEL TALENTO HUMANO</t>
        </is>
      </c>
      <c r="D53" t="inlineStr">
        <is>
          <t>Mensual</t>
        </is>
      </c>
      <c r="E53" t="inlineStr">
        <is>
          <t>Negativo</t>
        </is>
      </c>
      <c r="F53" s="112" t="n">
        <v>44500</v>
      </c>
      <c r="G53" t="n">
        <v>74973197</v>
      </c>
      <c r="H53" t="n">
        <v>72204907</v>
      </c>
      <c r="I53" s="61" t="n">
        <v>1.038339361063092</v>
      </c>
      <c r="J53" s="61" t="n">
        <v>1.038339361063092</v>
      </c>
      <c r="K53" t="inlineStr">
        <is>
          <t>$</t>
        </is>
      </c>
      <c r="L53" t="inlineStr">
        <is>
          <t>$</t>
        </is>
      </c>
      <c r="M53" t="n">
        <v>2021</v>
      </c>
      <c r="N53" t="inlineStr">
        <is>
          <t>Octubre</t>
        </is>
      </c>
      <c r="O53" t="inlineStr">
        <is>
          <t>2021-2</t>
        </is>
      </c>
      <c r="P53" t="n">
        <v>0</v>
      </c>
      <c r="Q53" t="n">
        <v>0</v>
      </c>
      <c r="R53" t="n">
        <v>0</v>
      </c>
      <c r="S53" t="inlineStr"/>
      <c r="T53" t="inlineStr">
        <is>
          <t>121-2021-10-31</t>
        </is>
      </c>
      <c r="U53" t="n">
        <v>31</v>
      </c>
      <c r="V53" t="inlineStr"/>
    </row>
    <row r="54" hidden="1">
      <c r="A54" t="n">
        <v>121</v>
      </c>
      <c r="B54" t="inlineStr">
        <is>
          <t>Ejecución presupuestal de la nómina acumulada</t>
        </is>
      </c>
      <c r="C54" t="inlineStr">
        <is>
          <t>GESTIÓN Y DESARROLLO DEL TALENTO HUMANO</t>
        </is>
      </c>
      <c r="D54" t="inlineStr">
        <is>
          <t>Mensual</t>
        </is>
      </c>
      <c r="E54" t="inlineStr">
        <is>
          <t>Negativo</t>
        </is>
      </c>
      <c r="F54" s="112" t="n">
        <v>44530</v>
      </c>
      <c r="G54" t="n">
        <v>83272041</v>
      </c>
      <c r="H54" t="n">
        <v>80095732</v>
      </c>
      <c r="I54" s="61" t="n">
        <v>1.039656407659774</v>
      </c>
      <c r="J54" s="61" t="n">
        <v>1.039656407659774</v>
      </c>
      <c r="K54" t="inlineStr">
        <is>
          <t>$</t>
        </is>
      </c>
      <c r="L54" t="inlineStr">
        <is>
          <t>$</t>
        </is>
      </c>
      <c r="M54" t="n">
        <v>2021</v>
      </c>
      <c r="N54" t="inlineStr">
        <is>
          <t>Noviembre</t>
        </is>
      </c>
      <c r="O54" t="inlineStr">
        <is>
          <t>2021-2</t>
        </is>
      </c>
      <c r="P54" t="n">
        <v>0</v>
      </c>
      <c r="Q54" t="n">
        <v>0</v>
      </c>
      <c r="R54" t="n">
        <v>0</v>
      </c>
      <c r="S54" t="inlineStr"/>
      <c r="T54" t="inlineStr">
        <is>
          <t>121-2021-11-30</t>
        </is>
      </c>
      <c r="U54" t="n">
        <v>30</v>
      </c>
      <c r="V54" t="inlineStr"/>
    </row>
    <row r="55" hidden="1">
      <c r="A55" t="n">
        <v>121</v>
      </c>
      <c r="B55" t="inlineStr">
        <is>
          <t>Ejecución presupuestal de la nómina acumulada</t>
        </is>
      </c>
      <c r="C55" t="inlineStr">
        <is>
          <t>GESTIÓN Y DESARROLLO DEL TALENTO HUMANO</t>
        </is>
      </c>
      <c r="D55" t="inlineStr">
        <is>
          <t>Mensual</t>
        </is>
      </c>
      <c r="E55" t="inlineStr">
        <is>
          <t>Negativo</t>
        </is>
      </c>
      <c r="F55" s="112" t="n">
        <v>44561</v>
      </c>
      <c r="G55" t="n">
        <v>90960569</v>
      </c>
      <c r="H55" t="n">
        <v>90981985</v>
      </c>
      <c r="I55" s="61" t="n">
        <v>0.9997646127417422</v>
      </c>
      <c r="J55" s="61" t="n">
        <v>0.9997646127417422</v>
      </c>
      <c r="K55" t="inlineStr">
        <is>
          <t>$</t>
        </is>
      </c>
      <c r="L55" t="inlineStr">
        <is>
          <t>$</t>
        </is>
      </c>
      <c r="M55" t="n">
        <v>2021</v>
      </c>
      <c r="N55" t="inlineStr">
        <is>
          <t>Diciembre</t>
        </is>
      </c>
      <c r="O55" t="inlineStr">
        <is>
          <t>2021-2</t>
        </is>
      </c>
      <c r="P55" t="n">
        <v>0</v>
      </c>
      <c r="Q55" t="n">
        <v>0</v>
      </c>
      <c r="R55" t="n">
        <v>0</v>
      </c>
      <c r="S55" t="inlineStr"/>
      <c r="T55" t="inlineStr">
        <is>
          <t>121-2021-12-31</t>
        </is>
      </c>
      <c r="U55" t="n">
        <v>31</v>
      </c>
      <c r="V55" t="inlineStr"/>
    </row>
    <row r="56" hidden="1">
      <c r="A56" t="n">
        <v>121</v>
      </c>
      <c r="B56" t="inlineStr">
        <is>
          <t>Ejecución presupuestal de la nómina acumulada</t>
        </is>
      </c>
      <c r="C56" t="inlineStr">
        <is>
          <t>GESTIÓN Y DESARROLLO DEL TALENTO HUMANO</t>
        </is>
      </c>
      <c r="D56" t="inlineStr">
        <is>
          <t>Mensual</t>
        </is>
      </c>
      <c r="E56" t="inlineStr">
        <is>
          <t>Negativo</t>
        </is>
      </c>
      <c r="F56" s="112" t="n">
        <v>45900</v>
      </c>
      <c r="G56" t="n">
        <v>87046477</v>
      </c>
      <c r="H56" t="n">
        <v>87334496</v>
      </c>
      <c r="I56" s="61" t="n">
        <v>0.9967021164237325</v>
      </c>
      <c r="J56" s="61" t="n">
        <v>0.9967021164237325</v>
      </c>
      <c r="K56" t="inlineStr">
        <is>
          <t>$</t>
        </is>
      </c>
      <c r="L56" t="inlineStr">
        <is>
          <t>$</t>
        </is>
      </c>
      <c r="M56" t="n">
        <v>2025</v>
      </c>
      <c r="N56" t="inlineStr">
        <is>
          <t>Agosto</t>
        </is>
      </c>
      <c r="O56" t="inlineStr">
        <is>
          <t>2025-2</t>
        </is>
      </c>
      <c r="P56" t="n">
        <v>0</v>
      </c>
      <c r="Q56" t="n">
        <v>0</v>
      </c>
      <c r="R56" t="n">
        <v>0</v>
      </c>
      <c r="S56" t="inlineStr"/>
      <c r="T56" t="inlineStr">
        <is>
          <t>121-2025-08-31</t>
        </is>
      </c>
      <c r="U56" t="n">
        <v>31</v>
      </c>
      <c r="V56" t="inlineStr"/>
    </row>
    <row r="57" hidden="1">
      <c r="A57" t="n">
        <v>121</v>
      </c>
      <c r="B57" t="inlineStr">
        <is>
          <t>Ejecución presupuestal de la nómina acumulada</t>
        </is>
      </c>
      <c r="C57" t="inlineStr">
        <is>
          <t>GESTIÓN Y DESARROLLO DEL TALENTO HUMANO</t>
        </is>
      </c>
      <c r="D57" t="inlineStr">
        <is>
          <t>Mensual</t>
        </is>
      </c>
      <c r="E57" t="inlineStr">
        <is>
          <t>Negativo</t>
        </is>
      </c>
      <c r="F57" s="112" t="n">
        <v>45930</v>
      </c>
      <c r="G57" t="n">
        <v>98192584</v>
      </c>
      <c r="H57" t="n">
        <v>97950829</v>
      </c>
      <c r="I57" s="61" t="n">
        <v>1.002468126124793</v>
      </c>
      <c r="J57" s="61" t="n">
        <v>1.002468126124793</v>
      </c>
      <c r="K57" t="inlineStr">
        <is>
          <t>$</t>
        </is>
      </c>
      <c r="L57" t="inlineStr">
        <is>
          <t>$</t>
        </is>
      </c>
      <c r="M57" t="n">
        <v>2025</v>
      </c>
      <c r="N57" t="inlineStr">
        <is>
          <t>Septiembre</t>
        </is>
      </c>
      <c r="O57" t="inlineStr">
        <is>
          <t>2025-2</t>
        </is>
      </c>
      <c r="P57" t="n">
        <v>0</v>
      </c>
      <c r="Q57" t="n">
        <v>0</v>
      </c>
      <c r="R57" t="n">
        <v>0</v>
      </c>
      <c r="S57" t="inlineStr"/>
      <c r="T57" t="inlineStr">
        <is>
          <t>121-2025-09-30</t>
        </is>
      </c>
      <c r="U57" t="n">
        <v>30</v>
      </c>
      <c r="V57" t="inlineStr"/>
    </row>
    <row r="58" hidden="1">
      <c r="A58" t="n">
        <v>121</v>
      </c>
      <c r="B58" t="inlineStr">
        <is>
          <t>Ejecución presupuestal de la nómina acumulada</t>
        </is>
      </c>
      <c r="C58" t="inlineStr">
        <is>
          <t>GESTIÓN Y DESARROLLO DEL TALENTO HUMANO</t>
        </is>
      </c>
      <c r="D58" t="inlineStr">
        <is>
          <t>Mensual</t>
        </is>
      </c>
      <c r="E58" t="inlineStr">
        <is>
          <t>Negativo</t>
        </is>
      </c>
      <c r="F58" s="112" t="n">
        <v>45961</v>
      </c>
      <c r="G58" t="n">
        <v>99970157</v>
      </c>
      <c r="H58" t="n">
        <v>108441726</v>
      </c>
      <c r="I58" s="61" t="n">
        <v>0.9218790652594371</v>
      </c>
      <c r="J58" s="61" t="n">
        <v>0.9218790652594371</v>
      </c>
      <c r="K58" t="inlineStr">
        <is>
          <t>$</t>
        </is>
      </c>
      <c r="L58" t="inlineStr">
        <is>
          <t>$</t>
        </is>
      </c>
      <c r="M58" t="n">
        <v>2025</v>
      </c>
      <c r="N58" t="inlineStr">
        <is>
          <t>Octubre</t>
        </is>
      </c>
      <c r="O58" t="inlineStr">
        <is>
          <t>2025-2</t>
        </is>
      </c>
      <c r="P58" t="n">
        <v>0</v>
      </c>
      <c r="Q58" t="n">
        <v>0</v>
      </c>
      <c r="R58" t="n">
        <v>0</v>
      </c>
      <c r="S58" t="inlineStr"/>
      <c r="T58" t="inlineStr">
        <is>
          <t>121-2025-10-31</t>
        </is>
      </c>
      <c r="U58" t="n">
        <v>31</v>
      </c>
      <c r="V58" t="inlineStr"/>
    </row>
    <row r="59" hidden="1">
      <c r="A59" t="n">
        <v>121</v>
      </c>
      <c r="B59" t="inlineStr">
        <is>
          <t>Ejecución presupuestal de la nómina acumulada</t>
        </is>
      </c>
      <c r="C59" t="inlineStr">
        <is>
          <t>GESTIÓN Y DESARROLLO DEL TALENTO HUMANO</t>
        </is>
      </c>
      <c r="D59" t="inlineStr">
        <is>
          <t>Mensual</t>
        </is>
      </c>
      <c r="E59" t="inlineStr">
        <is>
          <t>Negativo</t>
        </is>
      </c>
      <c r="F59" s="112" t="n">
        <v>45991</v>
      </c>
      <c r="G59" t="n">
        <v>110949578</v>
      </c>
      <c r="H59" t="n">
        <v>119166281</v>
      </c>
      <c r="I59" s="61" t="n">
        <v>0.9310484230014697</v>
      </c>
      <c r="J59" s="61" t="n">
        <v>0.9310484230014697</v>
      </c>
      <c r="K59" t="inlineStr">
        <is>
          <t>$</t>
        </is>
      </c>
      <c r="L59" t="inlineStr">
        <is>
          <t>$</t>
        </is>
      </c>
      <c r="M59" t="n">
        <v>2025</v>
      </c>
      <c r="N59" t="inlineStr">
        <is>
          <t>Noviembre</t>
        </is>
      </c>
      <c r="O59" t="inlineStr">
        <is>
          <t>2025-2</t>
        </is>
      </c>
      <c r="P59" t="n">
        <v>0</v>
      </c>
      <c r="Q59" t="n">
        <v>0</v>
      </c>
      <c r="R59" t="n">
        <v>0</v>
      </c>
      <c r="S59" t="inlineStr"/>
      <c r="T59" t="inlineStr">
        <is>
          <t>121-2025-11-30</t>
        </is>
      </c>
      <c r="U59" t="n">
        <v>30</v>
      </c>
      <c r="V59" t="inlineStr"/>
    </row>
    <row r="60" hidden="1">
      <c r="A60" t="n">
        <v>121</v>
      </c>
      <c r="B60" t="inlineStr">
        <is>
          <t>Ejecución presupuestal de la nómina acumulada</t>
        </is>
      </c>
      <c r="C60" t="inlineStr">
        <is>
          <t>GESTIÓN Y DESARROLLO DEL TALENTO HUMANO</t>
        </is>
      </c>
      <c r="D60" t="inlineStr">
        <is>
          <t>Mensual</t>
        </is>
      </c>
      <c r="E60" t="inlineStr">
        <is>
          <t>Negativo</t>
        </is>
      </c>
      <c r="F60" s="112" t="n">
        <v>46022</v>
      </c>
      <c r="G60" t="n">
        <v>121139779</v>
      </c>
      <c r="H60" t="n">
        <v>128479127</v>
      </c>
      <c r="I60" s="61" t="n">
        <v>0.9428751722449048</v>
      </c>
      <c r="J60" s="61" t="n">
        <v>0.9428751722449048</v>
      </c>
      <c r="K60" t="inlineStr">
        <is>
          <t>$</t>
        </is>
      </c>
      <c r="L60" t="inlineStr">
        <is>
          <t>$</t>
        </is>
      </c>
      <c r="M60" t="n">
        <v>2025</v>
      </c>
      <c r="N60" t="inlineStr">
        <is>
          <t>Diciembre</t>
        </is>
      </c>
      <c r="O60" t="inlineStr">
        <is>
          <t>2025-2</t>
        </is>
      </c>
      <c r="P60" t="n">
        <v>0</v>
      </c>
      <c r="Q60" t="n">
        <v>0</v>
      </c>
      <c r="R60" t="n">
        <v>0</v>
      </c>
      <c r="S60" t="inlineStr"/>
      <c r="T60" t="inlineStr">
        <is>
          <t>121-2025-12-31</t>
        </is>
      </c>
      <c r="U60" t="n">
        <v>31</v>
      </c>
      <c r="V60" t="inlineStr"/>
    </row>
    <row r="61" hidden="1">
      <c r="A61" t="n">
        <v>122</v>
      </c>
      <c r="B61" t="inlineStr">
        <is>
          <t>Eficacia en la solicitud documental- por periodo</t>
        </is>
      </c>
      <c r="C61" t="inlineStr">
        <is>
          <t>Gestión de calidad</t>
        </is>
      </c>
      <c r="D61" t="inlineStr">
        <is>
          <t>Mensual</t>
        </is>
      </c>
      <c r="E61" t="inlineStr">
        <is>
          <t>Positivo</t>
        </is>
      </c>
      <c r="F61" s="112" t="n">
        <v>44255</v>
      </c>
      <c r="G61" t="n">
        <v>80</v>
      </c>
      <c r="H61" t="n">
        <v>12.5</v>
      </c>
      <c r="I61" s="61" t="n">
        <v>0.15625</v>
      </c>
      <c r="J61" s="61" t="n">
        <v>0.15625</v>
      </c>
      <c r="K61" t="inlineStr">
        <is>
          <t>%</t>
        </is>
      </c>
      <c r="L61" t="inlineStr">
        <is>
          <t>%</t>
        </is>
      </c>
      <c r="M61" t="n">
        <v>2021</v>
      </c>
      <c r="N61" t="inlineStr">
        <is>
          <t>Febrero</t>
        </is>
      </c>
      <c r="O61" t="inlineStr">
        <is>
          <t>2021-1</t>
        </is>
      </c>
      <c r="P61" t="n">
        <v>0</v>
      </c>
      <c r="Q61" t="n">
        <v>0</v>
      </c>
      <c r="R61" t="n">
        <v>0</v>
      </c>
      <c r="S61" t="inlineStr"/>
      <c r="T61" t="inlineStr">
        <is>
          <t>122-2021-02-28</t>
        </is>
      </c>
      <c r="U61" t="n">
        <v>28</v>
      </c>
      <c r="V61" t="inlineStr"/>
    </row>
    <row r="62" hidden="1">
      <c r="A62" t="n">
        <v>122</v>
      </c>
      <c r="B62" t="inlineStr">
        <is>
          <t>Eficacia en la solicitud documental- por periodo</t>
        </is>
      </c>
      <c r="C62" t="inlineStr">
        <is>
          <t>Gestión de calidad</t>
        </is>
      </c>
      <c r="D62" t="inlineStr">
        <is>
          <t>Mensual</t>
        </is>
      </c>
      <c r="E62" t="inlineStr">
        <is>
          <t>Positivo</t>
        </is>
      </c>
      <c r="F62" s="112" t="n">
        <v>44620</v>
      </c>
      <c r="G62" t="n">
        <v>80</v>
      </c>
      <c r="H62" t="n">
        <v>80</v>
      </c>
      <c r="I62" s="61" t="n">
        <v>1</v>
      </c>
      <c r="J62" s="61" t="n">
        <v>1</v>
      </c>
      <c r="K62" t="inlineStr">
        <is>
          <t>%</t>
        </is>
      </c>
      <c r="L62" t="inlineStr">
        <is>
          <t>%</t>
        </is>
      </c>
      <c r="M62" t="n">
        <v>2022</v>
      </c>
      <c r="N62" t="inlineStr">
        <is>
          <t>Febrero</t>
        </is>
      </c>
      <c r="O62" t="inlineStr">
        <is>
          <t>2022-1</t>
        </is>
      </c>
      <c r="P62" t="n">
        <v>0</v>
      </c>
      <c r="Q62" t="n">
        <v>0</v>
      </c>
      <c r="R62" t="n">
        <v>0</v>
      </c>
      <c r="S62" t="inlineStr"/>
      <c r="T62" t="inlineStr">
        <is>
          <t>122-2022-02-28</t>
        </is>
      </c>
      <c r="U62" t="n">
        <v>28</v>
      </c>
      <c r="V62" t="inlineStr"/>
    </row>
    <row r="63" hidden="1">
      <c r="A63" t="n">
        <v>122</v>
      </c>
      <c r="B63" t="inlineStr">
        <is>
          <t>Eficacia en la solicitud documental- por periodo</t>
        </is>
      </c>
      <c r="C63" t="inlineStr">
        <is>
          <t>Gestión de calidad</t>
        </is>
      </c>
      <c r="D63" t="inlineStr">
        <is>
          <t>Mensual</t>
        </is>
      </c>
      <c r="E63" t="inlineStr">
        <is>
          <t>Positivo</t>
        </is>
      </c>
      <c r="F63" s="112" t="n">
        <v>44681</v>
      </c>
      <c r="G63" t="n">
        <v>80</v>
      </c>
      <c r="H63" t="n">
        <v>100</v>
      </c>
      <c r="I63" s="61" t="n">
        <v>1.25</v>
      </c>
      <c r="J63" s="61" t="n">
        <v>1.25</v>
      </c>
      <c r="K63" t="inlineStr">
        <is>
          <t>%</t>
        </is>
      </c>
      <c r="L63" t="inlineStr">
        <is>
          <t>%</t>
        </is>
      </c>
      <c r="M63" t="n">
        <v>2022</v>
      </c>
      <c r="N63" t="inlineStr">
        <is>
          <t>Abril</t>
        </is>
      </c>
      <c r="O63" t="inlineStr">
        <is>
          <t>2022-1</t>
        </is>
      </c>
      <c r="P63" t="n">
        <v>0</v>
      </c>
      <c r="Q63" t="n">
        <v>0</v>
      </c>
      <c r="R63" t="n">
        <v>0</v>
      </c>
      <c r="S63" t="inlineStr"/>
      <c r="T63" t="inlineStr">
        <is>
          <t>122-2022-04-30</t>
        </is>
      </c>
      <c r="U63" t="n">
        <v>30</v>
      </c>
      <c r="V63" t="inlineStr"/>
    </row>
    <row r="64" hidden="1">
      <c r="A64" t="n">
        <v>122</v>
      </c>
      <c r="B64" t="inlineStr">
        <is>
          <t>Eficacia en la solicitud documental- por periodo</t>
        </is>
      </c>
      <c r="C64" t="inlineStr">
        <is>
          <t>Gestión de calidad</t>
        </is>
      </c>
      <c r="D64" t="inlineStr">
        <is>
          <t>Mensual</t>
        </is>
      </c>
      <c r="E64" t="inlineStr">
        <is>
          <t>Positivo</t>
        </is>
      </c>
      <c r="F64" s="112" t="n">
        <v>44742</v>
      </c>
      <c r="G64" t="n">
        <v>80</v>
      </c>
      <c r="H64" t="n">
        <v>47.619047619048</v>
      </c>
      <c r="I64" s="61" t="n">
        <v>0.5952380952381</v>
      </c>
      <c r="J64" s="61" t="n">
        <v>0.5952380952381</v>
      </c>
      <c r="K64" t="inlineStr">
        <is>
          <t>%</t>
        </is>
      </c>
      <c r="L64" t="inlineStr">
        <is>
          <t>%</t>
        </is>
      </c>
      <c r="M64" t="n">
        <v>2022</v>
      </c>
      <c r="N64" t="inlineStr">
        <is>
          <t>Junio</t>
        </is>
      </c>
      <c r="O64" t="inlineStr">
        <is>
          <t>2022-1</t>
        </is>
      </c>
      <c r="P64" t="n">
        <v>0</v>
      </c>
      <c r="Q64" t="n">
        <v>0</v>
      </c>
      <c r="R64" t="n">
        <v>0</v>
      </c>
      <c r="S64" t="inlineStr"/>
      <c r="T64" t="inlineStr">
        <is>
          <t>122-2022-06-30</t>
        </is>
      </c>
      <c r="U64" t="n">
        <v>30</v>
      </c>
      <c r="V64" t="inlineStr"/>
    </row>
    <row r="65" hidden="1">
      <c r="A65" t="n">
        <v>122</v>
      </c>
      <c r="B65" t="inlineStr">
        <is>
          <t>Eficacia en la solicitud documental- por periodo</t>
        </is>
      </c>
      <c r="C65" t="inlineStr">
        <is>
          <t>Gestión de calidad</t>
        </is>
      </c>
      <c r="D65" t="inlineStr">
        <is>
          <t>Mensual</t>
        </is>
      </c>
      <c r="E65" t="inlineStr">
        <is>
          <t>Positivo</t>
        </is>
      </c>
      <c r="F65" s="112" t="n">
        <v>44773</v>
      </c>
      <c r="G65" t="n">
        <v>80</v>
      </c>
      <c r="K65" t="inlineStr">
        <is>
          <t>%</t>
        </is>
      </c>
      <c r="L65" t="inlineStr">
        <is>
          <t>No Aplica</t>
        </is>
      </c>
      <c r="M65" t="n">
        <v>2022</v>
      </c>
      <c r="N65" t="inlineStr">
        <is>
          <t>Julio</t>
        </is>
      </c>
      <c r="O65" t="inlineStr">
        <is>
          <t>2022-2</t>
        </is>
      </c>
      <c r="P65" t="n">
        <v>0</v>
      </c>
      <c r="Q65" t="n">
        <v>0</v>
      </c>
      <c r="R65" t="n">
        <v>0</v>
      </c>
      <c r="S65" t="inlineStr"/>
      <c r="T65" t="inlineStr">
        <is>
          <t>122-2022-07-31</t>
        </is>
      </c>
      <c r="U65" t="n">
        <v>31</v>
      </c>
      <c r="V65" t="inlineStr">
        <is>
          <t>No Aplica</t>
        </is>
      </c>
    </row>
    <row r="66" hidden="1">
      <c r="A66" t="n">
        <v>122</v>
      </c>
      <c r="B66" t="inlineStr">
        <is>
          <t>Eficacia en la solicitud documental- por periodo</t>
        </is>
      </c>
      <c r="C66" t="inlineStr">
        <is>
          <t>Gestión de calidad</t>
        </is>
      </c>
      <c r="D66" t="inlineStr">
        <is>
          <t>Mensual</t>
        </is>
      </c>
      <c r="E66" t="inlineStr">
        <is>
          <t>Positivo</t>
        </is>
      </c>
      <c r="F66" s="112" t="n">
        <v>44804</v>
      </c>
      <c r="G66" t="n">
        <v>80</v>
      </c>
      <c r="H66" t="n">
        <v>98.717948717949</v>
      </c>
      <c r="I66" s="61" t="n">
        <v>1.233974358974363</v>
      </c>
      <c r="J66" s="61" t="n">
        <v>1.233974358974363</v>
      </c>
      <c r="K66" t="inlineStr">
        <is>
          <t>%</t>
        </is>
      </c>
      <c r="L66" t="inlineStr">
        <is>
          <t>%</t>
        </is>
      </c>
      <c r="M66" t="n">
        <v>2022</v>
      </c>
      <c r="N66" t="inlineStr">
        <is>
          <t>Agosto</t>
        </is>
      </c>
      <c r="O66" t="inlineStr">
        <is>
          <t>2022-2</t>
        </is>
      </c>
      <c r="P66" t="n">
        <v>0</v>
      </c>
      <c r="Q66" t="n">
        <v>0</v>
      </c>
      <c r="R66" t="n">
        <v>0</v>
      </c>
      <c r="S66" t="inlineStr"/>
      <c r="T66" t="inlineStr">
        <is>
          <t>122-2022-08-31</t>
        </is>
      </c>
      <c r="U66" t="n">
        <v>31</v>
      </c>
      <c r="V66" t="inlineStr"/>
    </row>
    <row r="67" hidden="1">
      <c r="A67" t="n">
        <v>122</v>
      </c>
      <c r="B67" t="inlineStr">
        <is>
          <t>Eficacia en la solicitud documental- por periodo</t>
        </is>
      </c>
      <c r="C67" t="inlineStr">
        <is>
          <t>Gestión de calidad</t>
        </is>
      </c>
      <c r="D67" t="inlineStr">
        <is>
          <t>Mensual</t>
        </is>
      </c>
      <c r="E67" t="inlineStr">
        <is>
          <t>Positivo</t>
        </is>
      </c>
      <c r="F67" s="112" t="n">
        <v>44834</v>
      </c>
      <c r="G67" t="n">
        <v>80</v>
      </c>
      <c r="K67" t="inlineStr">
        <is>
          <t>%</t>
        </is>
      </c>
      <c r="L67" t="inlineStr">
        <is>
          <t>No Aplica</t>
        </is>
      </c>
      <c r="M67" t="n">
        <v>2022</v>
      </c>
      <c r="N67" t="inlineStr">
        <is>
          <t>Septiembre</t>
        </is>
      </c>
      <c r="O67" t="inlineStr">
        <is>
          <t>2022-2</t>
        </is>
      </c>
      <c r="P67" t="n">
        <v>0</v>
      </c>
      <c r="Q67" t="n">
        <v>0</v>
      </c>
      <c r="R67" t="n">
        <v>0</v>
      </c>
      <c r="S67" t="inlineStr"/>
      <c r="T67" t="inlineStr">
        <is>
          <t>122-2022-09-30</t>
        </is>
      </c>
      <c r="U67" t="n">
        <v>30</v>
      </c>
      <c r="V67" t="inlineStr">
        <is>
          <t>No Aplica</t>
        </is>
      </c>
    </row>
    <row r="68" hidden="1">
      <c r="A68" t="n">
        <v>122</v>
      </c>
      <c r="B68" t="inlineStr">
        <is>
          <t>Eficacia en la solicitud documental- por periodo</t>
        </is>
      </c>
      <c r="C68" t="inlineStr">
        <is>
          <t>Gestión de calidad</t>
        </is>
      </c>
      <c r="D68" t="inlineStr">
        <is>
          <t>Mensual</t>
        </is>
      </c>
      <c r="E68" t="inlineStr">
        <is>
          <t>Positivo</t>
        </is>
      </c>
      <c r="F68" s="112" t="n">
        <v>44865</v>
      </c>
      <c r="G68" t="n">
        <v>80</v>
      </c>
      <c r="H68" t="n">
        <v>100</v>
      </c>
      <c r="I68" s="61" t="n">
        <v>1.25</v>
      </c>
      <c r="J68" s="61" t="n">
        <v>1.25</v>
      </c>
      <c r="K68" t="inlineStr">
        <is>
          <t>%</t>
        </is>
      </c>
      <c r="L68" t="inlineStr">
        <is>
          <t>%</t>
        </is>
      </c>
      <c r="M68" t="n">
        <v>2022</v>
      </c>
      <c r="N68" t="inlineStr">
        <is>
          <t>Octubre</t>
        </is>
      </c>
      <c r="O68" t="inlineStr">
        <is>
          <t>2022-2</t>
        </is>
      </c>
      <c r="P68" t="n">
        <v>0</v>
      </c>
      <c r="Q68" t="n">
        <v>0</v>
      </c>
      <c r="R68" t="n">
        <v>0</v>
      </c>
      <c r="S68" t="inlineStr"/>
      <c r="T68" t="inlineStr">
        <is>
          <t>122-2022-10-31</t>
        </is>
      </c>
      <c r="U68" t="n">
        <v>31</v>
      </c>
      <c r="V68" t="inlineStr"/>
    </row>
    <row r="69" hidden="1">
      <c r="A69" t="n">
        <v>122</v>
      </c>
      <c r="B69" t="inlineStr">
        <is>
          <t>Eficacia en la solicitud documental- por periodo</t>
        </is>
      </c>
      <c r="C69" t="inlineStr">
        <is>
          <t>Gestión de calidad</t>
        </is>
      </c>
      <c r="D69" t="inlineStr">
        <is>
          <t>Mensual</t>
        </is>
      </c>
      <c r="E69" t="inlineStr">
        <is>
          <t>Positivo</t>
        </is>
      </c>
      <c r="F69" s="112" t="n">
        <v>44895</v>
      </c>
      <c r="G69" t="n">
        <v>80</v>
      </c>
      <c r="K69" t="inlineStr">
        <is>
          <t>%</t>
        </is>
      </c>
      <c r="L69" t="inlineStr">
        <is>
          <t>No Aplica</t>
        </is>
      </c>
      <c r="M69" t="n">
        <v>2022</v>
      </c>
      <c r="N69" t="inlineStr">
        <is>
          <t>Noviembre</t>
        </is>
      </c>
      <c r="O69" t="inlineStr">
        <is>
          <t>2022-2</t>
        </is>
      </c>
      <c r="P69" t="n">
        <v>0</v>
      </c>
      <c r="Q69" t="n">
        <v>0</v>
      </c>
      <c r="R69" t="n">
        <v>0</v>
      </c>
      <c r="S69" t="inlineStr"/>
      <c r="T69" t="inlineStr">
        <is>
          <t>122-2022-11-30</t>
        </is>
      </c>
      <c r="U69" t="n">
        <v>30</v>
      </c>
      <c r="V69" t="inlineStr">
        <is>
          <t>No Aplica</t>
        </is>
      </c>
    </row>
    <row r="70" hidden="1">
      <c r="A70" t="n">
        <v>122</v>
      </c>
      <c r="B70" t="inlineStr">
        <is>
          <t>Eficacia en la solicitud documental- por periodo</t>
        </is>
      </c>
      <c r="C70" t="inlineStr">
        <is>
          <t>Gestión de calidad</t>
        </is>
      </c>
      <c r="D70" t="inlineStr">
        <is>
          <t>Mensual</t>
        </is>
      </c>
      <c r="E70" t="inlineStr">
        <is>
          <t>Positivo</t>
        </is>
      </c>
      <c r="F70" s="112" t="n">
        <v>44926</v>
      </c>
      <c r="G70" t="n">
        <v>80</v>
      </c>
      <c r="H70" t="n">
        <v>100</v>
      </c>
      <c r="I70" s="61" t="n">
        <v>1.25</v>
      </c>
      <c r="J70" s="61" t="n">
        <v>1.25</v>
      </c>
      <c r="K70" t="inlineStr">
        <is>
          <t>%</t>
        </is>
      </c>
      <c r="L70" t="inlineStr">
        <is>
          <t>%</t>
        </is>
      </c>
      <c r="M70" t="n">
        <v>2022</v>
      </c>
      <c r="N70" t="inlineStr">
        <is>
          <t>Diciembre</t>
        </is>
      </c>
      <c r="O70" t="inlineStr">
        <is>
          <t>2022-2</t>
        </is>
      </c>
      <c r="P70" t="n">
        <v>0</v>
      </c>
      <c r="Q70" t="n">
        <v>0</v>
      </c>
      <c r="R70" t="n">
        <v>0</v>
      </c>
      <c r="S70" t="inlineStr"/>
      <c r="T70" t="inlineStr">
        <is>
          <t>122-2022-12-31</t>
        </is>
      </c>
      <c r="U70" t="n">
        <v>31</v>
      </c>
      <c r="V70" t="inlineStr"/>
    </row>
    <row r="71" hidden="1">
      <c r="A71" t="n">
        <v>122</v>
      </c>
      <c r="B71" t="inlineStr">
        <is>
          <t>Eficacia en la solicitud documental- por periodo</t>
        </is>
      </c>
      <c r="C71" t="inlineStr">
        <is>
          <t>Gestión de calidad</t>
        </is>
      </c>
      <c r="D71" t="inlineStr">
        <is>
          <t>Mensual</t>
        </is>
      </c>
      <c r="E71" t="inlineStr">
        <is>
          <t>Positivo</t>
        </is>
      </c>
      <c r="F71" s="112" t="n">
        <v>44957</v>
      </c>
      <c r="G71" t="n">
        <v>80</v>
      </c>
      <c r="K71" t="inlineStr">
        <is>
          <t>%</t>
        </is>
      </c>
      <c r="L71" t="inlineStr">
        <is>
          <t>No Aplica</t>
        </is>
      </c>
      <c r="M71" t="n">
        <v>2023</v>
      </c>
      <c r="N71" t="inlineStr">
        <is>
          <t>Enero</t>
        </is>
      </c>
      <c r="O71" t="inlineStr">
        <is>
          <t>2023-1</t>
        </is>
      </c>
      <c r="P71" t="n">
        <v>0</v>
      </c>
      <c r="Q71" t="n">
        <v>0</v>
      </c>
      <c r="R71" t="n">
        <v>0</v>
      </c>
      <c r="S71" t="inlineStr"/>
      <c r="T71" t="inlineStr">
        <is>
          <t>122-2023-01-31</t>
        </is>
      </c>
      <c r="U71" t="n">
        <v>31</v>
      </c>
      <c r="V71" t="inlineStr">
        <is>
          <t>No Aplica</t>
        </is>
      </c>
    </row>
    <row r="72" hidden="1">
      <c r="A72" t="n">
        <v>122</v>
      </c>
      <c r="B72" t="inlineStr">
        <is>
          <t>Eficacia en la solicitud documental- por periodo</t>
        </is>
      </c>
      <c r="C72" t="inlineStr">
        <is>
          <t>Gestión de calidad</t>
        </is>
      </c>
      <c r="D72" t="inlineStr">
        <is>
          <t>Mensual</t>
        </is>
      </c>
      <c r="E72" t="inlineStr">
        <is>
          <t>Positivo</t>
        </is>
      </c>
      <c r="F72" s="112" t="n">
        <v>45016</v>
      </c>
      <c r="G72" t="n">
        <v>80</v>
      </c>
      <c r="K72" t="inlineStr">
        <is>
          <t>%</t>
        </is>
      </c>
      <c r="L72" t="inlineStr">
        <is>
          <t>No Aplica</t>
        </is>
      </c>
      <c r="M72" t="n">
        <v>2023</v>
      </c>
      <c r="N72" t="inlineStr">
        <is>
          <t>Marzo</t>
        </is>
      </c>
      <c r="O72" t="inlineStr">
        <is>
          <t>2023-1</t>
        </is>
      </c>
      <c r="P72" t="n">
        <v>0</v>
      </c>
      <c r="Q72" t="n">
        <v>0</v>
      </c>
      <c r="R72" t="n">
        <v>0</v>
      </c>
      <c r="S72" t="inlineStr"/>
      <c r="T72" t="inlineStr">
        <is>
          <t>122-2023-03-31</t>
        </is>
      </c>
      <c r="U72" t="n">
        <v>31</v>
      </c>
      <c r="V72" t="inlineStr">
        <is>
          <t>No Aplica</t>
        </is>
      </c>
    </row>
    <row r="73" hidden="1">
      <c r="A73" t="n">
        <v>122</v>
      </c>
      <c r="B73" t="inlineStr">
        <is>
          <t>Eficacia en la solicitud documental- por periodo</t>
        </is>
      </c>
      <c r="C73" t="inlineStr">
        <is>
          <t>Gestión de calidad</t>
        </is>
      </c>
      <c r="D73" t="inlineStr">
        <is>
          <t>Mensual</t>
        </is>
      </c>
      <c r="E73" t="inlineStr">
        <is>
          <t>Positivo</t>
        </is>
      </c>
      <c r="F73" s="112" t="n">
        <v>45077</v>
      </c>
      <c r="G73" t="n">
        <v>80</v>
      </c>
      <c r="K73" t="inlineStr">
        <is>
          <t>%</t>
        </is>
      </c>
      <c r="L73" t="inlineStr">
        <is>
          <t>No Aplica</t>
        </is>
      </c>
      <c r="M73" t="n">
        <v>2023</v>
      </c>
      <c r="N73" t="inlineStr">
        <is>
          <t>Mayo</t>
        </is>
      </c>
      <c r="O73" t="inlineStr">
        <is>
          <t>2023-1</t>
        </is>
      </c>
      <c r="P73" t="n">
        <v>0</v>
      </c>
      <c r="Q73" t="n">
        <v>0</v>
      </c>
      <c r="R73" t="n">
        <v>0</v>
      </c>
      <c r="S73" t="inlineStr"/>
      <c r="T73" t="inlineStr">
        <is>
          <t>122-2023-05-31</t>
        </is>
      </c>
      <c r="U73" t="n">
        <v>31</v>
      </c>
      <c r="V73" t="inlineStr">
        <is>
          <t>No Aplica</t>
        </is>
      </c>
    </row>
    <row r="74" hidden="1">
      <c r="A74" t="n">
        <v>122</v>
      </c>
      <c r="B74" t="inlineStr">
        <is>
          <t>Eficacia en la solicitud documental- por periodo</t>
        </is>
      </c>
      <c r="C74" t="inlineStr">
        <is>
          <t>Gestión de calidad</t>
        </is>
      </c>
      <c r="D74" t="inlineStr">
        <is>
          <t>Mensual</t>
        </is>
      </c>
      <c r="E74" t="inlineStr">
        <is>
          <t>Positivo</t>
        </is>
      </c>
      <c r="F74" s="112" t="n">
        <v>45138</v>
      </c>
      <c r="G74" t="n">
        <v>80</v>
      </c>
      <c r="K74" t="inlineStr">
        <is>
          <t>%</t>
        </is>
      </c>
      <c r="L74" t="inlineStr">
        <is>
          <t>No Aplica</t>
        </is>
      </c>
      <c r="M74" t="n">
        <v>2023</v>
      </c>
      <c r="N74" t="inlineStr">
        <is>
          <t>Julio</t>
        </is>
      </c>
      <c r="O74" t="inlineStr">
        <is>
          <t>2023-2</t>
        </is>
      </c>
      <c r="P74" t="n">
        <v>0</v>
      </c>
      <c r="Q74" t="n">
        <v>0</v>
      </c>
      <c r="R74" t="n">
        <v>0</v>
      </c>
      <c r="S74" t="inlineStr"/>
      <c r="T74" t="inlineStr">
        <is>
          <t>122-2023-07-31</t>
        </is>
      </c>
      <c r="U74" t="n">
        <v>31</v>
      </c>
      <c r="V74" t="inlineStr">
        <is>
          <t>No Aplica</t>
        </is>
      </c>
    </row>
    <row r="75" hidden="1">
      <c r="A75" t="n">
        <v>122</v>
      </c>
      <c r="B75" t="inlineStr">
        <is>
          <t>Eficacia en la solicitud documental- por periodo</t>
        </is>
      </c>
      <c r="C75" t="inlineStr">
        <is>
          <t>Gestión de calidad</t>
        </is>
      </c>
      <c r="D75" t="inlineStr">
        <is>
          <t>Mensual</t>
        </is>
      </c>
      <c r="E75" t="inlineStr">
        <is>
          <t>Positivo</t>
        </is>
      </c>
      <c r="F75" s="112" t="n">
        <v>45199</v>
      </c>
      <c r="G75" t="n">
        <v>80</v>
      </c>
      <c r="K75" t="inlineStr">
        <is>
          <t>%</t>
        </is>
      </c>
      <c r="L75" t="inlineStr">
        <is>
          <t>No Aplica</t>
        </is>
      </c>
      <c r="M75" t="n">
        <v>2023</v>
      </c>
      <c r="N75" t="inlineStr">
        <is>
          <t>Septiembre</t>
        </is>
      </c>
      <c r="O75" t="inlineStr">
        <is>
          <t>2023-2</t>
        </is>
      </c>
      <c r="P75" t="n">
        <v>0</v>
      </c>
      <c r="Q75" t="n">
        <v>0</v>
      </c>
      <c r="R75" t="n">
        <v>0</v>
      </c>
      <c r="S75" t="inlineStr"/>
      <c r="T75" t="inlineStr">
        <is>
          <t>122-2023-09-30</t>
        </is>
      </c>
      <c r="U75" t="n">
        <v>30</v>
      </c>
      <c r="V75" t="inlineStr">
        <is>
          <t>No Aplica</t>
        </is>
      </c>
    </row>
    <row r="76" hidden="1">
      <c r="A76" t="n">
        <v>122</v>
      </c>
      <c r="B76" t="inlineStr">
        <is>
          <t>Eficacia en la solicitud documental- por periodo</t>
        </is>
      </c>
      <c r="C76" t="inlineStr">
        <is>
          <t>Gestión de calidad</t>
        </is>
      </c>
      <c r="D76" t="inlineStr">
        <is>
          <t>Mensual</t>
        </is>
      </c>
      <c r="E76" t="inlineStr">
        <is>
          <t>Positivo</t>
        </is>
      </c>
      <c r="F76" s="112" t="n">
        <v>45260</v>
      </c>
      <c r="G76" t="n">
        <v>80</v>
      </c>
      <c r="K76" t="inlineStr">
        <is>
          <t>%</t>
        </is>
      </c>
      <c r="L76" t="inlineStr">
        <is>
          <t>No Aplica</t>
        </is>
      </c>
      <c r="M76" t="n">
        <v>2023</v>
      </c>
      <c r="N76" t="inlineStr">
        <is>
          <t>Noviembre</t>
        </is>
      </c>
      <c r="O76" t="inlineStr">
        <is>
          <t>2023-2</t>
        </is>
      </c>
      <c r="P76" t="n">
        <v>0</v>
      </c>
      <c r="Q76" t="n">
        <v>0</v>
      </c>
      <c r="R76" t="n">
        <v>0</v>
      </c>
      <c r="S76" t="inlineStr"/>
      <c r="T76" t="inlineStr">
        <is>
          <t>122-2023-11-30</t>
        </is>
      </c>
      <c r="U76" t="n">
        <v>30</v>
      </c>
      <c r="V76" t="inlineStr">
        <is>
          <t>No Aplica</t>
        </is>
      </c>
    </row>
    <row r="77" hidden="1">
      <c r="A77" t="n">
        <v>122</v>
      </c>
      <c r="B77" t="inlineStr">
        <is>
          <t>Eficacia en la solicitud documental- por periodo</t>
        </is>
      </c>
      <c r="C77" t="inlineStr">
        <is>
          <t>Gestión de calidad</t>
        </is>
      </c>
      <c r="D77" t="inlineStr">
        <is>
          <t>Mensual</t>
        </is>
      </c>
      <c r="E77" t="inlineStr">
        <is>
          <t>Positivo</t>
        </is>
      </c>
      <c r="F77" s="112" t="n">
        <v>45322</v>
      </c>
      <c r="G77" t="n">
        <v>80</v>
      </c>
      <c r="K77" t="inlineStr">
        <is>
          <t>%</t>
        </is>
      </c>
      <c r="L77" t="inlineStr">
        <is>
          <t>No Aplica</t>
        </is>
      </c>
      <c r="M77" t="n">
        <v>2024</v>
      </c>
      <c r="N77" t="inlineStr">
        <is>
          <t>Enero</t>
        </is>
      </c>
      <c r="O77" t="inlineStr">
        <is>
          <t>2024-1</t>
        </is>
      </c>
      <c r="P77" t="n">
        <v>0</v>
      </c>
      <c r="Q77" t="n">
        <v>0</v>
      </c>
      <c r="R77" t="n">
        <v>0</v>
      </c>
      <c r="S77" t="inlineStr"/>
      <c r="T77" t="inlineStr">
        <is>
          <t>122-2024-01-31</t>
        </is>
      </c>
      <c r="U77" t="n">
        <v>31</v>
      </c>
      <c r="V77" t="inlineStr">
        <is>
          <t>No Aplica</t>
        </is>
      </c>
    </row>
    <row r="78" hidden="1">
      <c r="A78" t="n">
        <v>122</v>
      </c>
      <c r="B78" t="inlineStr">
        <is>
          <t>Eficacia en la solicitud documental- por periodo</t>
        </is>
      </c>
      <c r="C78" t="inlineStr">
        <is>
          <t>Gestión de calidad</t>
        </is>
      </c>
      <c r="D78" t="inlineStr">
        <is>
          <t>Mensual</t>
        </is>
      </c>
      <c r="E78" t="inlineStr">
        <is>
          <t>Positivo</t>
        </is>
      </c>
      <c r="F78" s="112" t="n">
        <v>45382</v>
      </c>
      <c r="G78" t="n">
        <v>80</v>
      </c>
      <c r="K78" t="inlineStr">
        <is>
          <t>%</t>
        </is>
      </c>
      <c r="L78" t="inlineStr">
        <is>
          <t>No Aplica</t>
        </is>
      </c>
      <c r="M78" t="n">
        <v>2024</v>
      </c>
      <c r="N78" t="inlineStr">
        <is>
          <t>Marzo</t>
        </is>
      </c>
      <c r="O78" t="inlineStr">
        <is>
          <t>2024-1</t>
        </is>
      </c>
      <c r="P78" t="n">
        <v>0</v>
      </c>
      <c r="Q78" t="n">
        <v>0</v>
      </c>
      <c r="R78" t="n">
        <v>0</v>
      </c>
      <c r="S78" t="inlineStr"/>
      <c r="T78" t="inlineStr">
        <is>
          <t>122-2024-03-31</t>
        </is>
      </c>
      <c r="U78" t="n">
        <v>31</v>
      </c>
      <c r="V78" t="inlineStr">
        <is>
          <t>No Aplica</t>
        </is>
      </c>
    </row>
    <row r="79" hidden="1">
      <c r="A79" t="n">
        <v>122</v>
      </c>
      <c r="B79" t="inlineStr">
        <is>
          <t>Eficacia en la solicitud documental- por periodo</t>
        </is>
      </c>
      <c r="C79" t="inlineStr">
        <is>
          <t>Gestión de calidad</t>
        </is>
      </c>
      <c r="D79" t="inlineStr">
        <is>
          <t>Mensual</t>
        </is>
      </c>
      <c r="E79" t="inlineStr">
        <is>
          <t>Positivo</t>
        </is>
      </c>
      <c r="F79" s="112" t="n">
        <v>45443</v>
      </c>
      <c r="G79" t="n">
        <v>80</v>
      </c>
      <c r="K79" t="inlineStr">
        <is>
          <t>%</t>
        </is>
      </c>
      <c r="L79" t="inlineStr">
        <is>
          <t>No Aplica</t>
        </is>
      </c>
      <c r="M79" t="n">
        <v>2024</v>
      </c>
      <c r="N79" t="inlineStr">
        <is>
          <t>Mayo</t>
        </is>
      </c>
      <c r="O79" t="inlineStr">
        <is>
          <t>2024-1</t>
        </is>
      </c>
      <c r="P79" t="n">
        <v>0</v>
      </c>
      <c r="Q79" t="n">
        <v>0</v>
      </c>
      <c r="R79" t="n">
        <v>0</v>
      </c>
      <c r="S79" t="inlineStr"/>
      <c r="T79" t="inlineStr">
        <is>
          <t>122-2024-05-31</t>
        </is>
      </c>
      <c r="U79" t="n">
        <v>31</v>
      </c>
      <c r="V79" t="inlineStr">
        <is>
          <t>No Aplica</t>
        </is>
      </c>
    </row>
    <row r="80" hidden="1">
      <c r="A80" t="n">
        <v>122</v>
      </c>
      <c r="B80" t="inlineStr">
        <is>
          <t>Eficacia en la solicitud documental- por periodo</t>
        </is>
      </c>
      <c r="C80" t="inlineStr">
        <is>
          <t>Gestión de calidad</t>
        </is>
      </c>
      <c r="D80" t="inlineStr">
        <is>
          <t>Mensual</t>
        </is>
      </c>
      <c r="E80" t="inlineStr">
        <is>
          <t>Positivo</t>
        </is>
      </c>
      <c r="F80" s="112" t="n">
        <v>45504</v>
      </c>
      <c r="G80" t="n">
        <v>80</v>
      </c>
      <c r="K80" t="inlineStr">
        <is>
          <t>%</t>
        </is>
      </c>
      <c r="L80" t="inlineStr">
        <is>
          <t>No Aplica</t>
        </is>
      </c>
      <c r="M80" t="n">
        <v>2024</v>
      </c>
      <c r="N80" t="inlineStr">
        <is>
          <t>Julio</t>
        </is>
      </c>
      <c r="O80" t="inlineStr">
        <is>
          <t>2024-2</t>
        </is>
      </c>
      <c r="P80" t="n">
        <v>0</v>
      </c>
      <c r="Q80" t="n">
        <v>0</v>
      </c>
      <c r="R80" t="n">
        <v>0</v>
      </c>
      <c r="S80" t="inlineStr"/>
      <c r="T80" t="inlineStr">
        <is>
          <t>122-2024-07-31</t>
        </is>
      </c>
      <c r="U80" t="n">
        <v>31</v>
      </c>
      <c r="V80" t="inlineStr">
        <is>
          <t>No Aplica</t>
        </is>
      </c>
    </row>
    <row r="81" hidden="1">
      <c r="A81" t="n">
        <v>122</v>
      </c>
      <c r="B81" t="inlineStr">
        <is>
          <t>Eficacia en la solicitud documental- por periodo</t>
        </is>
      </c>
      <c r="C81" t="inlineStr">
        <is>
          <t>Gestión de calidad</t>
        </is>
      </c>
      <c r="D81" t="inlineStr">
        <is>
          <t>Mensual</t>
        </is>
      </c>
      <c r="E81" t="inlineStr">
        <is>
          <t>Positivo</t>
        </is>
      </c>
      <c r="F81" s="112" t="n">
        <v>45565</v>
      </c>
      <c r="G81" t="n">
        <v>80</v>
      </c>
      <c r="K81" t="inlineStr">
        <is>
          <t>%</t>
        </is>
      </c>
      <c r="L81" t="inlineStr">
        <is>
          <t>No Aplica</t>
        </is>
      </c>
      <c r="M81" t="n">
        <v>2024</v>
      </c>
      <c r="N81" t="inlineStr">
        <is>
          <t>Septiembre</t>
        </is>
      </c>
      <c r="O81" t="inlineStr">
        <is>
          <t>2024-2</t>
        </is>
      </c>
      <c r="P81" t="n">
        <v>0</v>
      </c>
      <c r="Q81" t="n">
        <v>0</v>
      </c>
      <c r="R81" t="n">
        <v>0</v>
      </c>
      <c r="S81" t="inlineStr"/>
      <c r="T81" t="inlineStr">
        <is>
          <t>122-2024-09-30</t>
        </is>
      </c>
      <c r="U81" t="n">
        <v>30</v>
      </c>
      <c r="V81" t="inlineStr">
        <is>
          <t>No Aplica</t>
        </is>
      </c>
    </row>
    <row r="82" hidden="1">
      <c r="A82" t="n">
        <v>122</v>
      </c>
      <c r="B82" t="inlineStr">
        <is>
          <t>Eficacia en la solicitud documental- por periodo</t>
        </is>
      </c>
      <c r="C82" t="inlineStr">
        <is>
          <t>Gestión de calidad</t>
        </is>
      </c>
      <c r="D82" t="inlineStr">
        <is>
          <t>Mensual</t>
        </is>
      </c>
      <c r="E82" t="inlineStr">
        <is>
          <t>Positivo</t>
        </is>
      </c>
      <c r="F82" s="112" t="n">
        <v>45626</v>
      </c>
      <c r="G82" t="n">
        <v>80</v>
      </c>
      <c r="K82" t="inlineStr">
        <is>
          <t>%</t>
        </is>
      </c>
      <c r="L82" t="inlineStr">
        <is>
          <t>No Aplica</t>
        </is>
      </c>
      <c r="M82" t="n">
        <v>2024</v>
      </c>
      <c r="N82" t="inlineStr">
        <is>
          <t>Noviembre</t>
        </is>
      </c>
      <c r="O82" t="inlineStr">
        <is>
          <t>2024-2</t>
        </is>
      </c>
      <c r="P82" t="n">
        <v>0</v>
      </c>
      <c r="Q82" t="n">
        <v>0</v>
      </c>
      <c r="R82" t="n">
        <v>0</v>
      </c>
      <c r="S82" t="inlineStr"/>
      <c r="T82" t="inlineStr">
        <is>
          <t>122-2024-11-30</t>
        </is>
      </c>
      <c r="U82" t="n">
        <v>30</v>
      </c>
      <c r="V82" t="inlineStr">
        <is>
          <t>No Aplica</t>
        </is>
      </c>
    </row>
    <row r="83" hidden="1">
      <c r="A83" t="n">
        <v>122</v>
      </c>
      <c r="B83" t="inlineStr">
        <is>
          <t>Eficacia en la solicitud documental- por periodo</t>
        </is>
      </c>
      <c r="C83" t="inlineStr">
        <is>
          <t>Gestión de calidad</t>
        </is>
      </c>
      <c r="D83" t="inlineStr">
        <is>
          <t>Mensual</t>
        </is>
      </c>
      <c r="E83" t="inlineStr">
        <is>
          <t>Positivo</t>
        </is>
      </c>
      <c r="F83" s="112" t="n">
        <v>45688</v>
      </c>
      <c r="G83" t="n">
        <v>90</v>
      </c>
      <c r="K83" t="inlineStr">
        <is>
          <t>%</t>
        </is>
      </c>
      <c r="L83" t="inlineStr">
        <is>
          <t>No Aplica</t>
        </is>
      </c>
      <c r="M83" t="n">
        <v>2025</v>
      </c>
      <c r="N83" t="inlineStr">
        <is>
          <t>Enero</t>
        </is>
      </c>
      <c r="O83" t="inlineStr">
        <is>
          <t>2025-1</t>
        </is>
      </c>
      <c r="P83" t="n">
        <v>0</v>
      </c>
      <c r="Q83" t="n">
        <v>0</v>
      </c>
      <c r="R83" t="n">
        <v>0</v>
      </c>
      <c r="S83" t="inlineStr"/>
      <c r="T83" t="inlineStr">
        <is>
          <t>122-2025-01-31</t>
        </is>
      </c>
      <c r="U83" t="n">
        <v>31</v>
      </c>
      <c r="V83" t="inlineStr">
        <is>
          <t>No Aplica</t>
        </is>
      </c>
    </row>
    <row r="84" hidden="1">
      <c r="A84" t="n">
        <v>122</v>
      </c>
      <c r="B84" t="inlineStr">
        <is>
          <t>Eficacia en la solicitud documental- por periodo</t>
        </is>
      </c>
      <c r="C84" t="inlineStr">
        <is>
          <t>Gestión de calidad</t>
        </is>
      </c>
      <c r="D84" t="inlineStr">
        <is>
          <t>Mensual</t>
        </is>
      </c>
      <c r="E84" t="inlineStr">
        <is>
          <t>Positivo</t>
        </is>
      </c>
      <c r="F84" s="112" t="n">
        <v>45747</v>
      </c>
      <c r="G84" t="n">
        <v>90</v>
      </c>
      <c r="K84" t="inlineStr">
        <is>
          <t>%</t>
        </is>
      </c>
      <c r="L84" t="inlineStr">
        <is>
          <t>No Aplica</t>
        </is>
      </c>
      <c r="M84" t="n">
        <v>2025</v>
      </c>
      <c r="N84" t="inlineStr">
        <is>
          <t>Marzo</t>
        </is>
      </c>
      <c r="O84" t="inlineStr">
        <is>
          <t>2025-1</t>
        </is>
      </c>
      <c r="P84" t="n">
        <v>0</v>
      </c>
      <c r="Q84" t="n">
        <v>0</v>
      </c>
      <c r="R84" t="n">
        <v>0</v>
      </c>
      <c r="S84" t="inlineStr"/>
      <c r="T84" t="inlineStr">
        <is>
          <t>122-2025-03-31</t>
        </is>
      </c>
      <c r="U84" t="n">
        <v>31</v>
      </c>
      <c r="V84" t="inlineStr">
        <is>
          <t>No Aplica</t>
        </is>
      </c>
    </row>
    <row r="85" hidden="1">
      <c r="A85" t="n">
        <v>122</v>
      </c>
      <c r="B85" t="inlineStr">
        <is>
          <t>Eficacia en la solicitud documental- por periodo</t>
        </is>
      </c>
      <c r="C85" t="inlineStr">
        <is>
          <t>Gestión de calidad</t>
        </is>
      </c>
      <c r="D85" t="inlineStr">
        <is>
          <t>Mensual</t>
        </is>
      </c>
      <c r="E85" t="inlineStr">
        <is>
          <t>Positivo</t>
        </is>
      </c>
      <c r="F85" s="112" t="n">
        <v>45808</v>
      </c>
      <c r="G85" t="n">
        <v>90</v>
      </c>
      <c r="K85" t="inlineStr">
        <is>
          <t>%</t>
        </is>
      </c>
      <c r="L85" t="inlineStr">
        <is>
          <t>No Aplica</t>
        </is>
      </c>
      <c r="M85" t="n">
        <v>2025</v>
      </c>
      <c r="N85" t="inlineStr">
        <is>
          <t>Mayo</t>
        </is>
      </c>
      <c r="O85" t="inlineStr">
        <is>
          <t>2025-1</t>
        </is>
      </c>
      <c r="P85" t="n">
        <v>0</v>
      </c>
      <c r="Q85" t="n">
        <v>0</v>
      </c>
      <c r="R85" t="n">
        <v>0</v>
      </c>
      <c r="S85" t="inlineStr"/>
      <c r="T85" t="inlineStr">
        <is>
          <t>122-2025-05-31</t>
        </is>
      </c>
      <c r="U85" t="n">
        <v>31</v>
      </c>
      <c r="V85" t="inlineStr">
        <is>
          <t>No Aplica</t>
        </is>
      </c>
    </row>
    <row r="86" hidden="1">
      <c r="A86" t="n">
        <v>122</v>
      </c>
      <c r="B86" t="inlineStr">
        <is>
          <t>Eficacia en la solicitud documental- por periodo</t>
        </is>
      </c>
      <c r="C86" t="inlineStr">
        <is>
          <t>Gestión de calidad</t>
        </is>
      </c>
      <c r="D86" t="inlineStr">
        <is>
          <t>Mensual</t>
        </is>
      </c>
      <c r="E86" t="inlineStr">
        <is>
          <t>Positivo</t>
        </is>
      </c>
      <c r="F86" s="112" t="n">
        <v>45930</v>
      </c>
      <c r="G86" t="n">
        <v>90</v>
      </c>
      <c r="H86" t="n">
        <v>81.81999999999999</v>
      </c>
      <c r="I86" s="61" t="n">
        <v>0.909111111111111</v>
      </c>
      <c r="J86" s="61" t="n">
        <v>0.909111111111111</v>
      </c>
      <c r="K86" t="inlineStr">
        <is>
          <t>%</t>
        </is>
      </c>
      <c r="L86" t="inlineStr">
        <is>
          <t>%</t>
        </is>
      </c>
      <c r="M86" t="n">
        <v>2025</v>
      </c>
      <c r="N86" t="inlineStr">
        <is>
          <t>Septiembre</t>
        </is>
      </c>
      <c r="O86" t="inlineStr">
        <is>
          <t>2025-2</t>
        </is>
      </c>
      <c r="P86" t="n">
        <v>0</v>
      </c>
      <c r="Q86" t="n">
        <v>0</v>
      </c>
      <c r="R86" t="n">
        <v>0</v>
      </c>
      <c r="S86" t="inlineStr"/>
      <c r="T86" t="inlineStr">
        <is>
          <t>122-2025-09-30</t>
        </is>
      </c>
      <c r="U86" t="n">
        <v>30</v>
      </c>
      <c r="V86" t="inlineStr"/>
    </row>
    <row r="87" hidden="1">
      <c r="A87" t="n">
        <v>122</v>
      </c>
      <c r="B87" t="inlineStr">
        <is>
          <t>Eficacia en la solicitud documental- por periodo</t>
        </is>
      </c>
      <c r="C87" t="inlineStr">
        <is>
          <t>Gestión de calidad</t>
        </is>
      </c>
      <c r="D87" t="inlineStr">
        <is>
          <t>Mensual</t>
        </is>
      </c>
      <c r="E87" t="inlineStr">
        <is>
          <t>Positivo</t>
        </is>
      </c>
      <c r="F87" s="112" t="n">
        <v>45961</v>
      </c>
      <c r="G87" t="n">
        <v>90</v>
      </c>
      <c r="H87" t="n">
        <v>88.89</v>
      </c>
      <c r="I87" s="61" t="n">
        <v>0.9876666666666667</v>
      </c>
      <c r="J87" s="61" t="n">
        <v>0.9876666666666667</v>
      </c>
      <c r="K87" t="inlineStr">
        <is>
          <t>%</t>
        </is>
      </c>
      <c r="L87" t="inlineStr">
        <is>
          <t>%</t>
        </is>
      </c>
      <c r="M87" t="n">
        <v>2025</v>
      </c>
      <c r="N87" t="inlineStr">
        <is>
          <t>Octubre</t>
        </is>
      </c>
      <c r="O87" t="inlineStr">
        <is>
          <t>2025-2</t>
        </is>
      </c>
      <c r="P87" t="n">
        <v>0</v>
      </c>
      <c r="Q87" t="n">
        <v>0</v>
      </c>
      <c r="R87" t="n">
        <v>0</v>
      </c>
      <c r="S87" t="inlineStr"/>
      <c r="T87" t="inlineStr">
        <is>
          <t>122-2025-10-31</t>
        </is>
      </c>
      <c r="U87" t="n">
        <v>31</v>
      </c>
      <c r="V87" t="inlineStr"/>
    </row>
    <row r="88" hidden="1">
      <c r="A88" t="n">
        <v>122</v>
      </c>
      <c r="B88" t="inlineStr">
        <is>
          <t>Eficacia en la solicitud documental- por periodo</t>
        </is>
      </c>
      <c r="C88" t="inlineStr">
        <is>
          <t>Gestión de calidad</t>
        </is>
      </c>
      <c r="D88" t="inlineStr">
        <is>
          <t>Mensual</t>
        </is>
      </c>
      <c r="E88" t="inlineStr">
        <is>
          <t>Positivo</t>
        </is>
      </c>
      <c r="F88" s="112" t="n">
        <v>45991</v>
      </c>
      <c r="G88" t="n">
        <v>90</v>
      </c>
      <c r="H88" t="n">
        <v>90</v>
      </c>
      <c r="I88" s="61" t="n">
        <v>1</v>
      </c>
      <c r="J88" s="61" t="n">
        <v>1</v>
      </c>
      <c r="K88" t="inlineStr">
        <is>
          <t>%</t>
        </is>
      </c>
      <c r="L88" t="inlineStr">
        <is>
          <t>%</t>
        </is>
      </c>
      <c r="M88" t="n">
        <v>2025</v>
      </c>
      <c r="N88" t="inlineStr">
        <is>
          <t>Noviembre</t>
        </is>
      </c>
      <c r="O88" t="inlineStr">
        <is>
          <t>2025-2</t>
        </is>
      </c>
      <c r="P88" t="n">
        <v>0</v>
      </c>
      <c r="Q88" t="n">
        <v>0</v>
      </c>
      <c r="R88" t="n">
        <v>0</v>
      </c>
      <c r="S88" t="inlineStr"/>
      <c r="T88" t="inlineStr">
        <is>
          <t>122-2025-11-30</t>
        </is>
      </c>
      <c r="U88" t="n">
        <v>30</v>
      </c>
      <c r="V88" t="inlineStr"/>
    </row>
    <row r="89" hidden="1">
      <c r="A89" t="n">
        <v>122</v>
      </c>
      <c r="B89" t="inlineStr">
        <is>
          <t>Eficacia en la solicitud documental- por periodo</t>
        </is>
      </c>
      <c r="C89" t="inlineStr">
        <is>
          <t>Gestión de calidad</t>
        </is>
      </c>
      <c r="D89" t="inlineStr">
        <is>
          <t>Mensual</t>
        </is>
      </c>
      <c r="E89" t="inlineStr">
        <is>
          <t>Positivo</t>
        </is>
      </c>
      <c r="F89" s="112" t="n">
        <v>46022</v>
      </c>
      <c r="G89" t="n">
        <v>90</v>
      </c>
      <c r="H89" t="n">
        <v>100</v>
      </c>
      <c r="I89" s="61" t="n">
        <v>1.111111111111111</v>
      </c>
      <c r="J89" s="61" t="n">
        <v>1.111111111111111</v>
      </c>
      <c r="K89" t="inlineStr">
        <is>
          <t>%</t>
        </is>
      </c>
      <c r="L89" t="inlineStr">
        <is>
          <t>%</t>
        </is>
      </c>
      <c r="M89" t="n">
        <v>2025</v>
      </c>
      <c r="N89" t="inlineStr">
        <is>
          <t>Diciembre</t>
        </is>
      </c>
      <c r="O89" t="inlineStr">
        <is>
          <t>2025-2</t>
        </is>
      </c>
      <c r="P89" t="n">
        <v>0</v>
      </c>
      <c r="Q89" t="n">
        <v>0</v>
      </c>
      <c r="R89" t="n">
        <v>0</v>
      </c>
      <c r="S89" t="inlineStr"/>
      <c r="T89" t="inlineStr">
        <is>
          <t>122-2025-12-31</t>
        </is>
      </c>
      <c r="U89" t="n">
        <v>31</v>
      </c>
      <c r="V89" t="inlineStr"/>
    </row>
    <row r="90" hidden="1">
      <c r="A90" t="n">
        <v>124</v>
      </c>
      <c r="B90" t="inlineStr">
        <is>
          <t>Indice de Frecuencia de accidentalidad</t>
        </is>
      </c>
      <c r="C90" t="inlineStr">
        <is>
          <t>GESTIÓN DE SEGURIDAD Y SALUD EN EL TRABAJO</t>
        </is>
      </c>
      <c r="D90" t="inlineStr">
        <is>
          <t>Mensual</t>
        </is>
      </c>
      <c r="E90" t="inlineStr">
        <is>
          <t>Negativo</t>
        </is>
      </c>
      <c r="F90" s="112" t="n">
        <v>44227</v>
      </c>
      <c r="G90" t="n">
        <v>1.6</v>
      </c>
      <c r="H90" t="n">
        <v>0.08250825082508299</v>
      </c>
      <c r="I90" s="61" t="n">
        <v>1.3</v>
      </c>
      <c r="J90" s="61" t="n">
        <v>19.39199999999989</v>
      </c>
      <c r="K90" t="inlineStr">
        <is>
          <t>DEC</t>
        </is>
      </c>
      <c r="L90" t="inlineStr">
        <is>
          <t>DEC</t>
        </is>
      </c>
      <c r="M90" t="n">
        <v>2021</v>
      </c>
      <c r="N90" t="inlineStr">
        <is>
          <t>Enero</t>
        </is>
      </c>
      <c r="O90" t="inlineStr">
        <is>
          <t>2021-1</t>
        </is>
      </c>
      <c r="P90" t="n">
        <v>0</v>
      </c>
      <c r="Q90" t="n">
        <v>0</v>
      </c>
      <c r="R90" t="n">
        <v>0</v>
      </c>
      <c r="S90" t="inlineStr"/>
      <c r="T90" t="inlineStr">
        <is>
          <t>124-2021-01-31</t>
        </is>
      </c>
      <c r="U90" t="n">
        <v>31</v>
      </c>
      <c r="V90" t="inlineStr"/>
    </row>
    <row r="91" hidden="1">
      <c r="A91" t="n">
        <v>124</v>
      </c>
      <c r="B91" t="inlineStr">
        <is>
          <t>Indice de Frecuencia de accidentalidad</t>
        </is>
      </c>
      <c r="C91" t="inlineStr">
        <is>
          <t>GESTIÓN DE SEGURIDAD Y SALUD EN EL TRABAJO</t>
        </is>
      </c>
      <c r="D91" t="inlineStr">
        <is>
          <t>Mensual</t>
        </is>
      </c>
      <c r="E91" t="inlineStr">
        <is>
          <t>Negativo</t>
        </is>
      </c>
      <c r="F91" s="112" t="n">
        <v>44255</v>
      </c>
      <c r="G91" t="n">
        <v>1.6</v>
      </c>
      <c r="H91" t="n">
        <v>0.06635700066357</v>
      </c>
      <c r="I91" s="61" t="n">
        <v>1.3</v>
      </c>
      <c r="J91" s="61" t="n">
        <v>24.112</v>
      </c>
      <c r="K91" t="inlineStr">
        <is>
          <t>DEC</t>
        </is>
      </c>
      <c r="L91" t="inlineStr">
        <is>
          <t>DEC</t>
        </is>
      </c>
      <c r="M91" t="n">
        <v>2021</v>
      </c>
      <c r="N91" t="inlineStr">
        <is>
          <t>Febrero</t>
        </is>
      </c>
      <c r="O91" t="inlineStr">
        <is>
          <t>2021-1</t>
        </is>
      </c>
      <c r="P91" t="n">
        <v>0</v>
      </c>
      <c r="Q91" t="n">
        <v>0</v>
      </c>
      <c r="R91" t="n">
        <v>0</v>
      </c>
      <c r="S91" t="inlineStr"/>
      <c r="T91" t="inlineStr">
        <is>
          <t>124-2021-02-28</t>
        </is>
      </c>
      <c r="U91" t="n">
        <v>28</v>
      </c>
      <c r="V91" t="inlineStr"/>
    </row>
    <row r="92" hidden="1">
      <c r="A92" t="n">
        <v>124</v>
      </c>
      <c r="B92" t="inlineStr">
        <is>
          <t>Indice de Frecuencia de accidentalidad</t>
        </is>
      </c>
      <c r="C92" t="inlineStr">
        <is>
          <t>GESTIÓN DE SEGURIDAD Y SALUD EN EL TRABAJO</t>
        </is>
      </c>
      <c r="D92" t="inlineStr">
        <is>
          <t>Mensual</t>
        </is>
      </c>
      <c r="E92" t="inlineStr">
        <is>
          <t>Negativo</t>
        </is>
      </c>
      <c r="F92" s="112" t="n">
        <v>44286</v>
      </c>
      <c r="G92" t="n">
        <v>1.6</v>
      </c>
      <c r="H92" t="n">
        <v>0.06485084306096001</v>
      </c>
      <c r="I92" s="61" t="n">
        <v>1.3</v>
      </c>
      <c r="J92" s="61" t="n">
        <v>24.67199999999992</v>
      </c>
      <c r="K92" t="inlineStr">
        <is>
          <t>DEC</t>
        </is>
      </c>
      <c r="L92" t="inlineStr">
        <is>
          <t>DEC</t>
        </is>
      </c>
      <c r="M92" t="n">
        <v>2021</v>
      </c>
      <c r="N92" t="inlineStr">
        <is>
          <t>Marzo</t>
        </is>
      </c>
      <c r="O92" t="inlineStr">
        <is>
          <t>2021-1</t>
        </is>
      </c>
      <c r="P92" t="n">
        <v>0</v>
      </c>
      <c r="Q92" t="n">
        <v>0</v>
      </c>
      <c r="R92" t="n">
        <v>0</v>
      </c>
      <c r="S92" t="inlineStr"/>
      <c r="T92" t="inlineStr">
        <is>
          <t>124-2021-03-31</t>
        </is>
      </c>
      <c r="U92" t="n">
        <v>31</v>
      </c>
      <c r="V92" t="inlineStr"/>
    </row>
    <row r="93" hidden="1">
      <c r="A93" t="n">
        <v>124</v>
      </c>
      <c r="B93" t="inlineStr">
        <is>
          <t>Indice de Frecuencia de accidentalidad</t>
        </is>
      </c>
      <c r="C93" t="inlineStr">
        <is>
          <t>GESTIÓN DE SEGURIDAD Y SALUD EN EL TRABAJO</t>
        </is>
      </c>
      <c r="D93" t="inlineStr">
        <is>
          <t>Mensual</t>
        </is>
      </c>
      <c r="E93" t="inlineStr">
        <is>
          <t>Negativo</t>
        </is>
      </c>
      <c r="F93" s="112" t="n">
        <v>44316</v>
      </c>
      <c r="G93" t="n">
        <v>1.6</v>
      </c>
      <c r="H93" t="n">
        <v>0</v>
      </c>
      <c r="K93" t="inlineStr">
        <is>
          <t>DEC</t>
        </is>
      </c>
      <c r="L93" t="inlineStr">
        <is>
          <t>DEC</t>
        </is>
      </c>
      <c r="M93" t="n">
        <v>2021</v>
      </c>
      <c r="N93" t="inlineStr">
        <is>
          <t>Abril</t>
        </is>
      </c>
      <c r="O93" t="inlineStr">
        <is>
          <t>2021-1</t>
        </is>
      </c>
      <c r="P93" t="n">
        <v>0</v>
      </c>
      <c r="Q93" t="n">
        <v>0</v>
      </c>
      <c r="R93" t="n">
        <v>0</v>
      </c>
      <c r="S93" t="inlineStr"/>
      <c r="T93" t="inlineStr">
        <is>
          <t>124-2021-04-30</t>
        </is>
      </c>
      <c r="U93" t="n">
        <v>30</v>
      </c>
      <c r="V93" t="inlineStr"/>
    </row>
    <row r="94" hidden="1">
      <c r="A94" t="n">
        <v>124</v>
      </c>
      <c r="B94" t="inlineStr">
        <is>
          <t>Indice de Frecuencia de accidentalidad</t>
        </is>
      </c>
      <c r="C94" t="inlineStr">
        <is>
          <t>GESTIÓN DE SEGURIDAD Y SALUD EN EL TRABAJO</t>
        </is>
      </c>
      <c r="D94" t="inlineStr">
        <is>
          <t>Mensual</t>
        </is>
      </c>
      <c r="E94" t="inlineStr">
        <is>
          <t>Negativo</t>
        </is>
      </c>
      <c r="F94" s="112" t="n">
        <v>44347</v>
      </c>
      <c r="G94" t="n">
        <v>1.6</v>
      </c>
      <c r="H94" t="n">
        <v>0</v>
      </c>
      <c r="K94" t="inlineStr">
        <is>
          <t>DEC</t>
        </is>
      </c>
      <c r="L94" t="inlineStr">
        <is>
          <t>DEC</t>
        </is>
      </c>
      <c r="M94" t="n">
        <v>2021</v>
      </c>
      <c r="N94" t="inlineStr">
        <is>
          <t>Mayo</t>
        </is>
      </c>
      <c r="O94" t="inlineStr">
        <is>
          <t>2021-1</t>
        </is>
      </c>
      <c r="P94" t="n">
        <v>0</v>
      </c>
      <c r="Q94" t="n">
        <v>0</v>
      </c>
      <c r="R94" t="n">
        <v>0</v>
      </c>
      <c r="S94" t="inlineStr"/>
      <c r="T94" t="inlineStr">
        <is>
          <t>124-2021-05-31</t>
        </is>
      </c>
      <c r="U94" t="n">
        <v>31</v>
      </c>
      <c r="V94" t="inlineStr"/>
    </row>
    <row r="95" hidden="1">
      <c r="A95" t="n">
        <v>124</v>
      </c>
      <c r="B95" t="inlineStr">
        <is>
          <t>Indice de Frecuencia de accidentalidad</t>
        </is>
      </c>
      <c r="C95" t="inlineStr">
        <is>
          <t>GESTIÓN DE SEGURIDAD Y SALUD EN EL TRABAJO</t>
        </is>
      </c>
      <c r="D95" t="inlineStr">
        <is>
          <t>Mensual</t>
        </is>
      </c>
      <c r="E95" t="inlineStr">
        <is>
          <t>Negativo</t>
        </is>
      </c>
      <c r="F95" s="112" t="n">
        <v>44377</v>
      </c>
      <c r="G95" t="n">
        <v>1.6</v>
      </c>
      <c r="H95" t="n">
        <v>0</v>
      </c>
      <c r="K95" t="inlineStr">
        <is>
          <t>DEC</t>
        </is>
      </c>
      <c r="L95" t="inlineStr">
        <is>
          <t>DEC</t>
        </is>
      </c>
      <c r="M95" t="n">
        <v>2021</v>
      </c>
      <c r="N95" t="inlineStr">
        <is>
          <t>Junio</t>
        </is>
      </c>
      <c r="O95" t="inlineStr">
        <is>
          <t>2021-1</t>
        </is>
      </c>
      <c r="P95" t="n">
        <v>0</v>
      </c>
      <c r="Q95" t="n">
        <v>0</v>
      </c>
      <c r="R95" t="n">
        <v>0</v>
      </c>
      <c r="S95" t="inlineStr"/>
      <c r="T95" t="inlineStr">
        <is>
          <t>124-2021-06-30</t>
        </is>
      </c>
      <c r="U95" t="n">
        <v>30</v>
      </c>
      <c r="V95" t="inlineStr"/>
    </row>
    <row r="96" hidden="1">
      <c r="A96" t="n">
        <v>124</v>
      </c>
      <c r="B96" t="inlineStr">
        <is>
          <t>Indice de Frecuencia de accidentalidad</t>
        </is>
      </c>
      <c r="C96" t="inlineStr">
        <is>
          <t>GESTIÓN DE SEGURIDAD Y SALUD EN EL TRABAJO</t>
        </is>
      </c>
      <c r="D96" t="inlineStr">
        <is>
          <t>Mensual</t>
        </is>
      </c>
      <c r="E96" t="inlineStr">
        <is>
          <t>Negativo</t>
        </is>
      </c>
      <c r="F96" s="112" t="n">
        <v>44408</v>
      </c>
      <c r="G96" t="n">
        <v>1.6</v>
      </c>
      <c r="H96" t="n">
        <v>0</v>
      </c>
      <c r="K96" t="inlineStr">
        <is>
          <t>DEC</t>
        </is>
      </c>
      <c r="L96" t="inlineStr">
        <is>
          <t>DEC</t>
        </is>
      </c>
      <c r="M96" t="n">
        <v>2021</v>
      </c>
      <c r="N96" t="inlineStr">
        <is>
          <t>Julio</t>
        </is>
      </c>
      <c r="O96" t="inlineStr">
        <is>
          <t>2021-2</t>
        </is>
      </c>
      <c r="P96" t="n">
        <v>0</v>
      </c>
      <c r="Q96" t="n">
        <v>0</v>
      </c>
      <c r="R96" t="n">
        <v>0</v>
      </c>
      <c r="S96" t="inlineStr"/>
      <c r="T96" t="inlineStr">
        <is>
          <t>124-2021-07-31</t>
        </is>
      </c>
      <c r="U96" t="n">
        <v>31</v>
      </c>
      <c r="V96" t="inlineStr"/>
    </row>
    <row r="97" hidden="1">
      <c r="A97" t="n">
        <v>124</v>
      </c>
      <c r="B97" t="inlineStr">
        <is>
          <t>Indice de Frecuencia de accidentalidad</t>
        </is>
      </c>
      <c r="C97" t="inlineStr">
        <is>
          <t>GESTIÓN DE SEGURIDAD Y SALUD EN EL TRABAJO</t>
        </is>
      </c>
      <c r="D97" t="inlineStr">
        <is>
          <t>Mensual</t>
        </is>
      </c>
      <c r="E97" t="inlineStr">
        <is>
          <t>Negativo</t>
        </is>
      </c>
      <c r="F97" s="112" t="n">
        <v>44439</v>
      </c>
      <c r="G97" t="n">
        <v>1.6</v>
      </c>
      <c r="H97" t="n">
        <v>0</v>
      </c>
      <c r="K97" t="inlineStr">
        <is>
          <t>DEC</t>
        </is>
      </c>
      <c r="L97" t="inlineStr">
        <is>
          <t>DEC</t>
        </is>
      </c>
      <c r="M97" t="n">
        <v>2021</v>
      </c>
      <c r="N97" t="inlineStr">
        <is>
          <t>Agosto</t>
        </is>
      </c>
      <c r="O97" t="inlineStr">
        <is>
          <t>2021-2</t>
        </is>
      </c>
      <c r="P97" t="n">
        <v>0</v>
      </c>
      <c r="Q97" t="n">
        <v>0</v>
      </c>
      <c r="R97" t="n">
        <v>0</v>
      </c>
      <c r="S97" t="inlineStr"/>
      <c r="T97" t="inlineStr">
        <is>
          <t>124-2021-08-31</t>
        </is>
      </c>
      <c r="U97" t="n">
        <v>31</v>
      </c>
      <c r="V97" t="inlineStr"/>
    </row>
    <row r="98" hidden="1">
      <c r="A98" t="n">
        <v>124</v>
      </c>
      <c r="B98" t="inlineStr">
        <is>
          <t>Indice de Frecuencia de accidentalidad</t>
        </is>
      </c>
      <c r="C98" t="inlineStr">
        <is>
          <t>GESTIÓN DE SEGURIDAD Y SALUD EN EL TRABAJO</t>
        </is>
      </c>
      <c r="D98" t="inlineStr">
        <is>
          <t>Mensual</t>
        </is>
      </c>
      <c r="E98" t="inlineStr">
        <is>
          <t>Negativo</t>
        </is>
      </c>
      <c r="F98" s="112" t="n">
        <v>44469</v>
      </c>
      <c r="G98" t="n">
        <v>1.6</v>
      </c>
      <c r="H98" t="n">
        <v>0.061349693251534</v>
      </c>
      <c r="I98" s="61" t="n">
        <v>1.3</v>
      </c>
      <c r="J98" s="61" t="n">
        <v>26.07999999999989</v>
      </c>
      <c r="K98" t="inlineStr">
        <is>
          <t>DEC</t>
        </is>
      </c>
      <c r="L98" t="inlineStr">
        <is>
          <t>DEC</t>
        </is>
      </c>
      <c r="M98" t="n">
        <v>2021</v>
      </c>
      <c r="N98" t="inlineStr">
        <is>
          <t>Septiembre</t>
        </is>
      </c>
      <c r="O98" t="inlineStr">
        <is>
          <t>2021-2</t>
        </is>
      </c>
      <c r="P98" t="n">
        <v>0</v>
      </c>
      <c r="Q98" t="n">
        <v>0</v>
      </c>
      <c r="R98" t="n">
        <v>0</v>
      </c>
      <c r="S98" t="inlineStr"/>
      <c r="T98" t="inlineStr">
        <is>
          <t>124-2021-09-30</t>
        </is>
      </c>
      <c r="U98" t="n">
        <v>30</v>
      </c>
      <c r="V98" t="inlineStr"/>
    </row>
    <row r="99" hidden="1">
      <c r="A99" t="n">
        <v>124</v>
      </c>
      <c r="B99" t="inlineStr">
        <is>
          <t>Indice de Frecuencia de accidentalidad</t>
        </is>
      </c>
      <c r="C99" t="inlineStr">
        <is>
          <t>GESTIÓN DE SEGURIDAD Y SALUD EN EL TRABAJO</t>
        </is>
      </c>
      <c r="D99" t="inlineStr">
        <is>
          <t>Mensual</t>
        </is>
      </c>
      <c r="E99" t="inlineStr">
        <is>
          <t>Negativo</t>
        </is>
      </c>
      <c r="F99" s="112" t="n">
        <v>44500</v>
      </c>
      <c r="G99" t="n">
        <v>1.6</v>
      </c>
      <c r="H99" t="n">
        <v>0.059808612440191</v>
      </c>
      <c r="I99" s="61" t="n">
        <v>1.3</v>
      </c>
      <c r="J99" s="61" t="n">
        <v>26.75200000000018</v>
      </c>
      <c r="K99" t="inlineStr">
        <is>
          <t>DEC</t>
        </is>
      </c>
      <c r="L99" t="inlineStr">
        <is>
          <t>DEC</t>
        </is>
      </c>
      <c r="M99" t="n">
        <v>2021</v>
      </c>
      <c r="N99" t="inlineStr">
        <is>
          <t>Octubre</t>
        </is>
      </c>
      <c r="O99" t="inlineStr">
        <is>
          <t>2021-2</t>
        </is>
      </c>
      <c r="P99" t="n">
        <v>0</v>
      </c>
      <c r="Q99" t="n">
        <v>0</v>
      </c>
      <c r="R99" t="n">
        <v>0</v>
      </c>
      <c r="S99" t="inlineStr"/>
      <c r="T99" t="inlineStr">
        <is>
          <t>124-2021-10-31</t>
        </is>
      </c>
      <c r="U99" t="n">
        <v>31</v>
      </c>
      <c r="V99" t="inlineStr"/>
    </row>
    <row r="100" hidden="1">
      <c r="A100" t="n">
        <v>124</v>
      </c>
      <c r="B100" t="inlineStr">
        <is>
          <t>Indice de Frecuencia de accidentalidad</t>
        </is>
      </c>
      <c r="C100" t="inlineStr">
        <is>
          <t>GESTIÓN DE SEGURIDAD Y SALUD EN EL TRABAJO</t>
        </is>
      </c>
      <c r="D100" t="inlineStr">
        <is>
          <t>Mensual</t>
        </is>
      </c>
      <c r="E100" t="inlineStr">
        <is>
          <t>Negativo</t>
        </is>
      </c>
      <c r="F100" s="112" t="n">
        <v>44530</v>
      </c>
      <c r="G100" t="n">
        <v>1.6</v>
      </c>
      <c r="H100" t="n">
        <v>0</v>
      </c>
      <c r="K100" t="inlineStr">
        <is>
          <t>DEC</t>
        </is>
      </c>
      <c r="L100" t="inlineStr">
        <is>
          <t>DEC</t>
        </is>
      </c>
      <c r="M100" t="n">
        <v>2021</v>
      </c>
      <c r="N100" t="inlineStr">
        <is>
          <t>Noviembre</t>
        </is>
      </c>
      <c r="O100" t="inlineStr">
        <is>
          <t>2021-2</t>
        </is>
      </c>
      <c r="P100" t="n">
        <v>0</v>
      </c>
      <c r="Q100" t="n">
        <v>0</v>
      </c>
      <c r="R100" t="n">
        <v>0</v>
      </c>
      <c r="S100" t="inlineStr"/>
      <c r="T100" t="inlineStr">
        <is>
          <t>124-2021-11-30</t>
        </is>
      </c>
      <c r="U100" t="n">
        <v>30</v>
      </c>
      <c r="V100" t="inlineStr"/>
    </row>
    <row r="101" hidden="1">
      <c r="A101" t="n">
        <v>124</v>
      </c>
      <c r="B101" t="inlineStr">
        <is>
          <t>Indice de Frecuencia de accidentalidad</t>
        </is>
      </c>
      <c r="C101" t="inlineStr">
        <is>
          <t>GESTIÓN DE SEGURIDAD Y SALUD EN EL TRABAJO</t>
        </is>
      </c>
      <c r="D101" t="inlineStr">
        <is>
          <t>Mensual</t>
        </is>
      </c>
      <c r="E101" t="inlineStr">
        <is>
          <t>Negativo</t>
        </is>
      </c>
      <c r="F101" s="112" t="n">
        <v>44561</v>
      </c>
      <c r="G101" t="n">
        <v>1.6</v>
      </c>
      <c r="H101" t="n">
        <v>0</v>
      </c>
      <c r="K101" t="inlineStr">
        <is>
          <t>DEC</t>
        </is>
      </c>
      <c r="L101" t="inlineStr">
        <is>
          <t>DEC</t>
        </is>
      </c>
      <c r="M101" t="n">
        <v>2021</v>
      </c>
      <c r="N101" t="inlineStr">
        <is>
          <t>Diciembre</t>
        </is>
      </c>
      <c r="O101" t="inlineStr">
        <is>
          <t>2021-2</t>
        </is>
      </c>
      <c r="P101" t="n">
        <v>0</v>
      </c>
      <c r="Q101" t="n">
        <v>0</v>
      </c>
      <c r="R101" t="n">
        <v>0</v>
      </c>
      <c r="S101" t="inlineStr"/>
      <c r="T101" t="inlineStr">
        <is>
          <t>124-2021-12-31</t>
        </is>
      </c>
      <c r="U101" t="n">
        <v>31</v>
      </c>
      <c r="V101" t="inlineStr"/>
    </row>
    <row r="102" hidden="1">
      <c r="A102" t="n">
        <v>124</v>
      </c>
      <c r="B102" t="inlineStr">
        <is>
          <t>Indice de Frecuencia de accidentalidad</t>
        </is>
      </c>
      <c r="C102" t="inlineStr">
        <is>
          <t>GESTIÓN DE SEGURIDAD Y SALUD EN EL TRABAJO</t>
        </is>
      </c>
      <c r="D102" t="inlineStr">
        <is>
          <t>Mensual</t>
        </is>
      </c>
      <c r="E102" t="inlineStr">
        <is>
          <t>Negativo</t>
        </is>
      </c>
      <c r="F102" s="112" t="n">
        <v>45900</v>
      </c>
      <c r="G102" t="n">
        <v>0.2</v>
      </c>
      <c r="H102" t="n">
        <v>0</v>
      </c>
      <c r="K102" t="inlineStr">
        <is>
          <t>DEC</t>
        </is>
      </c>
      <c r="L102" t="inlineStr">
        <is>
          <t>DEC</t>
        </is>
      </c>
      <c r="M102" t="n">
        <v>2025</v>
      </c>
      <c r="N102" t="inlineStr">
        <is>
          <t>Agosto</t>
        </is>
      </c>
      <c r="O102" t="inlineStr">
        <is>
          <t>2025-2</t>
        </is>
      </c>
      <c r="P102" t="n">
        <v>0</v>
      </c>
      <c r="Q102" t="n">
        <v>0</v>
      </c>
      <c r="R102" t="n">
        <v>0</v>
      </c>
      <c r="S102" t="inlineStr"/>
      <c r="T102" t="inlineStr">
        <is>
          <t>124-2025-08-31</t>
        </is>
      </c>
      <c r="U102" t="n">
        <v>31</v>
      </c>
      <c r="V102" t="inlineStr"/>
    </row>
    <row r="103" hidden="1">
      <c r="A103" t="n">
        <v>124</v>
      </c>
      <c r="B103" t="inlineStr">
        <is>
          <t>Indice de Frecuencia de accidentalidad</t>
        </is>
      </c>
      <c r="C103" t="inlineStr">
        <is>
          <t>GESTIÓN DE SEGURIDAD Y SALUD EN EL TRABAJO</t>
        </is>
      </c>
      <c r="D103" t="inlineStr">
        <is>
          <t>Mensual</t>
        </is>
      </c>
      <c r="E103" t="inlineStr">
        <is>
          <t>Negativo</t>
        </is>
      </c>
      <c r="F103" s="112" t="n">
        <v>45930</v>
      </c>
      <c r="G103" t="n">
        <v>0.2</v>
      </c>
      <c r="H103" t="n">
        <v>0</v>
      </c>
      <c r="K103" t="inlineStr">
        <is>
          <t>DEC</t>
        </is>
      </c>
      <c r="L103" t="inlineStr">
        <is>
          <t>DEC</t>
        </is>
      </c>
      <c r="M103" t="n">
        <v>2025</v>
      </c>
      <c r="N103" t="inlineStr">
        <is>
          <t>Septiembre</t>
        </is>
      </c>
      <c r="O103" t="inlineStr">
        <is>
          <t>2025-2</t>
        </is>
      </c>
      <c r="P103" t="n">
        <v>0</v>
      </c>
      <c r="Q103" t="n">
        <v>0</v>
      </c>
      <c r="R103" t="n">
        <v>0</v>
      </c>
      <c r="S103" t="inlineStr"/>
      <c r="T103" t="inlineStr">
        <is>
          <t>124-2025-09-30</t>
        </is>
      </c>
      <c r="U103" t="n">
        <v>30</v>
      </c>
      <c r="V103" t="inlineStr"/>
    </row>
    <row r="104" hidden="1">
      <c r="A104" t="n">
        <v>124</v>
      </c>
      <c r="B104" t="inlineStr">
        <is>
          <t>Indice de Frecuencia de accidentalidad</t>
        </is>
      </c>
      <c r="C104" t="inlineStr">
        <is>
          <t>GESTIÓN DE SEGURIDAD Y SALUD EN EL TRABAJO</t>
        </is>
      </c>
      <c r="D104" t="inlineStr">
        <is>
          <t>Mensual</t>
        </is>
      </c>
      <c r="E104" t="inlineStr">
        <is>
          <t>Negativo</t>
        </is>
      </c>
      <c r="F104" s="112" t="n">
        <v>45961</v>
      </c>
      <c r="G104" t="n">
        <v>0.2</v>
      </c>
      <c r="H104" t="n">
        <v>0</v>
      </c>
      <c r="K104" t="inlineStr">
        <is>
          <t>DEC</t>
        </is>
      </c>
      <c r="L104" t="inlineStr">
        <is>
          <t>DEC</t>
        </is>
      </c>
      <c r="M104" t="n">
        <v>2025</v>
      </c>
      <c r="N104" t="inlineStr">
        <is>
          <t>Octubre</t>
        </is>
      </c>
      <c r="O104" t="inlineStr">
        <is>
          <t>2025-2</t>
        </is>
      </c>
      <c r="P104" t="n">
        <v>0</v>
      </c>
      <c r="Q104" t="n">
        <v>0</v>
      </c>
      <c r="R104" t="n">
        <v>0</v>
      </c>
      <c r="S104" t="inlineStr"/>
      <c r="T104" t="inlineStr">
        <is>
          <t>124-2025-10-31</t>
        </is>
      </c>
      <c r="U104" t="n">
        <v>31</v>
      </c>
      <c r="V104" t="inlineStr"/>
    </row>
    <row r="105" hidden="1">
      <c r="A105" t="n">
        <v>124</v>
      </c>
      <c r="B105" t="inlineStr">
        <is>
          <t>Indice de Frecuencia de accidentalidad</t>
        </is>
      </c>
      <c r="C105" t="inlineStr">
        <is>
          <t>GESTIÓN DE SEGURIDAD Y SALUD EN EL TRABAJO</t>
        </is>
      </c>
      <c r="D105" t="inlineStr">
        <is>
          <t>Mensual</t>
        </is>
      </c>
      <c r="E105" t="inlineStr">
        <is>
          <t>Negativo</t>
        </is>
      </c>
      <c r="F105" s="112" t="n">
        <v>45991</v>
      </c>
      <c r="G105" t="n">
        <v>0.2</v>
      </c>
      <c r="H105" t="n">
        <v>0</v>
      </c>
      <c r="K105" t="inlineStr">
        <is>
          <t>DEC</t>
        </is>
      </c>
      <c r="L105" t="inlineStr">
        <is>
          <t>DEC</t>
        </is>
      </c>
      <c r="M105" t="n">
        <v>2025</v>
      </c>
      <c r="N105" t="inlineStr">
        <is>
          <t>Noviembre</t>
        </is>
      </c>
      <c r="O105" t="inlineStr">
        <is>
          <t>2025-2</t>
        </is>
      </c>
      <c r="P105" t="n">
        <v>0</v>
      </c>
      <c r="Q105" t="n">
        <v>0</v>
      </c>
      <c r="R105" t="n">
        <v>0</v>
      </c>
      <c r="S105" t="inlineStr"/>
      <c r="T105" t="inlineStr">
        <is>
          <t>124-2025-11-30</t>
        </is>
      </c>
      <c r="U105" t="n">
        <v>30</v>
      </c>
      <c r="V105" t="inlineStr"/>
    </row>
    <row r="106" hidden="1">
      <c r="A106" t="n">
        <v>124</v>
      </c>
      <c r="B106" t="inlineStr">
        <is>
          <t>Indice de Frecuencia de accidentalidad</t>
        </is>
      </c>
      <c r="C106" t="inlineStr">
        <is>
          <t>GESTIÓN DE SEGURIDAD Y SALUD EN EL TRABAJO</t>
        </is>
      </c>
      <c r="D106" t="inlineStr">
        <is>
          <t>Mensual</t>
        </is>
      </c>
      <c r="E106" t="inlineStr">
        <is>
          <t>Negativo</t>
        </is>
      </c>
      <c r="F106" s="112" t="n">
        <v>46022</v>
      </c>
      <c r="G106" t="n">
        <v>0.2</v>
      </c>
      <c r="H106" t="n">
        <v>0</v>
      </c>
      <c r="K106" t="inlineStr">
        <is>
          <t>DEC</t>
        </is>
      </c>
      <c r="L106" t="inlineStr">
        <is>
          <t>DEC</t>
        </is>
      </c>
      <c r="M106" t="n">
        <v>2025</v>
      </c>
      <c r="N106" t="inlineStr">
        <is>
          <t>Diciembre</t>
        </is>
      </c>
      <c r="O106" t="inlineStr">
        <is>
          <t>2025-2</t>
        </is>
      </c>
      <c r="P106" t="n">
        <v>0</v>
      </c>
      <c r="Q106" t="n">
        <v>0</v>
      </c>
      <c r="R106" t="n">
        <v>0</v>
      </c>
      <c r="S106" t="inlineStr"/>
      <c r="T106" t="inlineStr">
        <is>
          <t>124-2025-12-31</t>
        </is>
      </c>
      <c r="U106" t="n">
        <v>31</v>
      </c>
      <c r="V106" t="inlineStr"/>
    </row>
    <row r="107" hidden="1">
      <c r="A107" t="n">
        <v>125</v>
      </c>
      <c r="B107" t="inlineStr">
        <is>
          <t>Indice de severidad</t>
        </is>
      </c>
      <c r="C107" t="inlineStr">
        <is>
          <t>GESTIÓN DE SEGURIDAD Y SALUD EN EL TRABAJO</t>
        </is>
      </c>
      <c r="D107" t="inlineStr">
        <is>
          <t>Mensual</t>
        </is>
      </c>
      <c r="E107" t="inlineStr">
        <is>
          <t>Negativo</t>
        </is>
      </c>
      <c r="F107" s="112" t="n">
        <v>44227</v>
      </c>
      <c r="G107" t="n">
        <v>4.7</v>
      </c>
      <c r="H107" t="n">
        <v>0</v>
      </c>
      <c r="K107" t="inlineStr">
        <is>
          <t>DEC</t>
        </is>
      </c>
      <c r="L107" t="inlineStr">
        <is>
          <t>DEC</t>
        </is>
      </c>
      <c r="M107" t="n">
        <v>2021</v>
      </c>
      <c r="N107" t="inlineStr">
        <is>
          <t>Enero</t>
        </is>
      </c>
      <c r="O107" t="inlineStr">
        <is>
          <t>2021-1</t>
        </is>
      </c>
      <c r="P107" t="n">
        <v>0</v>
      </c>
      <c r="Q107" t="n">
        <v>0</v>
      </c>
      <c r="R107" t="n">
        <v>0</v>
      </c>
      <c r="S107" t="inlineStr"/>
      <c r="T107" t="inlineStr">
        <is>
          <t>125-2021-01-31</t>
        </is>
      </c>
      <c r="U107" t="n">
        <v>31</v>
      </c>
      <c r="V107" t="inlineStr"/>
    </row>
    <row r="108" hidden="1">
      <c r="A108" t="n">
        <v>125</v>
      </c>
      <c r="B108" t="inlineStr">
        <is>
          <t>Indice de severidad</t>
        </is>
      </c>
      <c r="C108" t="inlineStr">
        <is>
          <t>GESTIÓN DE SEGURIDAD Y SALUD EN EL TRABAJO</t>
        </is>
      </c>
      <c r="D108" t="inlineStr">
        <is>
          <t>Mensual</t>
        </is>
      </c>
      <c r="E108" t="inlineStr">
        <is>
          <t>Negativo</t>
        </is>
      </c>
      <c r="F108" s="112" t="n">
        <v>44255</v>
      </c>
      <c r="G108" t="n">
        <v>4.7</v>
      </c>
      <c r="H108" t="n">
        <v>0</v>
      </c>
      <c r="K108" t="inlineStr">
        <is>
          <t>DEC</t>
        </is>
      </c>
      <c r="L108" t="inlineStr">
        <is>
          <t>DEC</t>
        </is>
      </c>
      <c r="M108" t="n">
        <v>2021</v>
      </c>
      <c r="N108" t="inlineStr">
        <is>
          <t>Febrero</t>
        </is>
      </c>
      <c r="O108" t="inlineStr">
        <is>
          <t>2021-1</t>
        </is>
      </c>
      <c r="P108" t="n">
        <v>0</v>
      </c>
      <c r="Q108" t="n">
        <v>0</v>
      </c>
      <c r="R108" t="n">
        <v>0</v>
      </c>
      <c r="S108" t="inlineStr"/>
      <c r="T108" t="inlineStr">
        <is>
          <t>125-2021-02-28</t>
        </is>
      </c>
      <c r="U108" t="n">
        <v>28</v>
      </c>
      <c r="V108" t="inlineStr"/>
    </row>
    <row r="109" hidden="1">
      <c r="A109" t="n">
        <v>125</v>
      </c>
      <c r="B109" t="inlineStr">
        <is>
          <t>Indice de severidad</t>
        </is>
      </c>
      <c r="C109" t="inlineStr">
        <is>
          <t>GESTIÓN DE SEGURIDAD Y SALUD EN EL TRABAJO</t>
        </is>
      </c>
      <c r="D109" t="inlineStr">
        <is>
          <t>Mensual</t>
        </is>
      </c>
      <c r="E109" t="inlineStr">
        <is>
          <t>Negativo</t>
        </is>
      </c>
      <c r="F109" s="112" t="n">
        <v>44286</v>
      </c>
      <c r="G109" t="n">
        <v>4.7</v>
      </c>
      <c r="H109" t="n">
        <v>0.12970168612192</v>
      </c>
      <c r="I109" s="61" t="n">
        <v>1.3</v>
      </c>
      <c r="J109" s="61" t="n">
        <v>36.23699999999988</v>
      </c>
      <c r="K109" t="inlineStr">
        <is>
          <t>DEC</t>
        </is>
      </c>
      <c r="L109" t="inlineStr">
        <is>
          <t>DEC</t>
        </is>
      </c>
      <c r="M109" t="n">
        <v>2021</v>
      </c>
      <c r="N109" t="inlineStr">
        <is>
          <t>Marzo</t>
        </is>
      </c>
      <c r="O109" t="inlineStr">
        <is>
          <t>2021-1</t>
        </is>
      </c>
      <c r="P109" t="n">
        <v>0</v>
      </c>
      <c r="Q109" t="n">
        <v>0</v>
      </c>
      <c r="R109" t="n">
        <v>0</v>
      </c>
      <c r="S109" t="inlineStr"/>
      <c r="T109" t="inlineStr">
        <is>
          <t>125-2021-03-31</t>
        </is>
      </c>
      <c r="U109" t="n">
        <v>31</v>
      </c>
      <c r="V109" t="inlineStr"/>
    </row>
    <row r="110" hidden="1">
      <c r="A110" t="n">
        <v>125</v>
      </c>
      <c r="B110" t="inlineStr">
        <is>
          <t>Indice de severidad</t>
        </is>
      </c>
      <c r="C110" t="inlineStr">
        <is>
          <t>GESTIÓN DE SEGURIDAD Y SALUD EN EL TRABAJO</t>
        </is>
      </c>
      <c r="D110" t="inlineStr">
        <is>
          <t>Mensual</t>
        </is>
      </c>
      <c r="E110" t="inlineStr">
        <is>
          <t>Negativo</t>
        </is>
      </c>
      <c r="F110" s="112" t="n">
        <v>44316</v>
      </c>
      <c r="G110" t="n">
        <v>4.7</v>
      </c>
      <c r="H110" t="n">
        <v>0</v>
      </c>
      <c r="K110" t="inlineStr">
        <is>
          <t>DEC</t>
        </is>
      </c>
      <c r="L110" t="inlineStr">
        <is>
          <t>DEC</t>
        </is>
      </c>
      <c r="M110" t="n">
        <v>2021</v>
      </c>
      <c r="N110" t="inlineStr">
        <is>
          <t>Abril</t>
        </is>
      </c>
      <c r="O110" t="inlineStr">
        <is>
          <t>2021-1</t>
        </is>
      </c>
      <c r="P110" t="n">
        <v>0</v>
      </c>
      <c r="Q110" t="n">
        <v>0</v>
      </c>
      <c r="R110" t="n">
        <v>0</v>
      </c>
      <c r="S110" t="inlineStr"/>
      <c r="T110" t="inlineStr">
        <is>
          <t>125-2021-04-30</t>
        </is>
      </c>
      <c r="U110" t="n">
        <v>30</v>
      </c>
      <c r="V110" t="inlineStr"/>
    </row>
    <row r="111" hidden="1">
      <c r="A111" t="n">
        <v>125</v>
      </c>
      <c r="B111" t="inlineStr">
        <is>
          <t>Indice de severidad</t>
        </is>
      </c>
      <c r="C111" t="inlineStr">
        <is>
          <t>GESTIÓN DE SEGURIDAD Y SALUD EN EL TRABAJO</t>
        </is>
      </c>
      <c r="D111" t="inlineStr">
        <is>
          <t>Mensual</t>
        </is>
      </c>
      <c r="E111" t="inlineStr">
        <is>
          <t>Negativo</t>
        </is>
      </c>
      <c r="F111" s="112" t="n">
        <v>44347</v>
      </c>
      <c r="G111" t="n">
        <v>4.7</v>
      </c>
      <c r="H111" t="n">
        <v>0</v>
      </c>
      <c r="K111" t="inlineStr">
        <is>
          <t>DEC</t>
        </is>
      </c>
      <c r="L111" t="inlineStr">
        <is>
          <t>DEC</t>
        </is>
      </c>
      <c r="M111" t="n">
        <v>2021</v>
      </c>
      <c r="N111" t="inlineStr">
        <is>
          <t>Mayo</t>
        </is>
      </c>
      <c r="O111" t="inlineStr">
        <is>
          <t>2021-1</t>
        </is>
      </c>
      <c r="P111" t="n">
        <v>0</v>
      </c>
      <c r="Q111" t="n">
        <v>0</v>
      </c>
      <c r="R111" t="n">
        <v>0</v>
      </c>
      <c r="S111" t="inlineStr"/>
      <c r="T111" t="inlineStr">
        <is>
          <t>125-2021-05-31</t>
        </is>
      </c>
      <c r="U111" t="n">
        <v>31</v>
      </c>
      <c r="V111" t="inlineStr"/>
    </row>
    <row r="112" hidden="1">
      <c r="A112" t="n">
        <v>125</v>
      </c>
      <c r="B112" t="inlineStr">
        <is>
          <t>Indice de severidad</t>
        </is>
      </c>
      <c r="C112" t="inlineStr">
        <is>
          <t>GESTIÓN DE SEGURIDAD Y SALUD EN EL TRABAJO</t>
        </is>
      </c>
      <c r="D112" t="inlineStr">
        <is>
          <t>Mensual</t>
        </is>
      </c>
      <c r="E112" t="inlineStr">
        <is>
          <t>Negativo</t>
        </is>
      </c>
      <c r="F112" s="112" t="n">
        <v>44377</v>
      </c>
      <c r="G112" t="n">
        <v>4.7</v>
      </c>
      <c r="H112" t="n">
        <v>0</v>
      </c>
      <c r="K112" t="inlineStr">
        <is>
          <t>DEC</t>
        </is>
      </c>
      <c r="L112" t="inlineStr">
        <is>
          <t>DEC</t>
        </is>
      </c>
      <c r="M112" t="n">
        <v>2021</v>
      </c>
      <c r="N112" t="inlineStr">
        <is>
          <t>Junio</t>
        </is>
      </c>
      <c r="O112" t="inlineStr">
        <is>
          <t>2021-1</t>
        </is>
      </c>
      <c r="P112" t="n">
        <v>0</v>
      </c>
      <c r="Q112" t="n">
        <v>0</v>
      </c>
      <c r="R112" t="n">
        <v>0</v>
      </c>
      <c r="S112" t="inlineStr"/>
      <c r="T112" t="inlineStr">
        <is>
          <t>125-2021-06-30</t>
        </is>
      </c>
      <c r="U112" t="n">
        <v>30</v>
      </c>
      <c r="V112" t="inlineStr"/>
    </row>
    <row r="113" hidden="1">
      <c r="A113" t="n">
        <v>125</v>
      </c>
      <c r="B113" t="inlineStr">
        <is>
          <t>Indice de severidad</t>
        </is>
      </c>
      <c r="C113" t="inlineStr">
        <is>
          <t>GESTIÓN DE SEGURIDAD Y SALUD EN EL TRABAJO</t>
        </is>
      </c>
      <c r="D113" t="inlineStr">
        <is>
          <t>Mensual</t>
        </is>
      </c>
      <c r="E113" t="inlineStr">
        <is>
          <t>Negativo</t>
        </is>
      </c>
      <c r="F113" s="112" t="n">
        <v>44408</v>
      </c>
      <c r="G113" t="n">
        <v>4.7</v>
      </c>
      <c r="H113" t="n">
        <v>0</v>
      </c>
      <c r="K113" t="inlineStr">
        <is>
          <t>DEC</t>
        </is>
      </c>
      <c r="L113" t="inlineStr">
        <is>
          <t>DEC</t>
        </is>
      </c>
      <c r="M113" t="n">
        <v>2021</v>
      </c>
      <c r="N113" t="inlineStr">
        <is>
          <t>Julio</t>
        </is>
      </c>
      <c r="O113" t="inlineStr">
        <is>
          <t>2021-2</t>
        </is>
      </c>
      <c r="P113" t="n">
        <v>0</v>
      </c>
      <c r="Q113" t="n">
        <v>0</v>
      </c>
      <c r="R113" t="n">
        <v>0</v>
      </c>
      <c r="S113" t="inlineStr"/>
      <c r="T113" t="inlineStr">
        <is>
          <t>125-2021-07-31</t>
        </is>
      </c>
      <c r="U113" t="n">
        <v>31</v>
      </c>
      <c r="V113" t="inlineStr"/>
    </row>
    <row r="114" hidden="1">
      <c r="A114" t="n">
        <v>125</v>
      </c>
      <c r="B114" t="inlineStr">
        <is>
          <t>Indice de severidad</t>
        </is>
      </c>
      <c r="C114" t="inlineStr">
        <is>
          <t>GESTIÓN DE SEGURIDAD Y SALUD EN EL TRABAJO</t>
        </is>
      </c>
      <c r="D114" t="inlineStr">
        <is>
          <t>Mensual</t>
        </is>
      </c>
      <c r="E114" t="inlineStr">
        <is>
          <t>Negativo</t>
        </is>
      </c>
      <c r="F114" s="112" t="n">
        <v>44439</v>
      </c>
      <c r="G114" t="n">
        <v>4.7</v>
      </c>
      <c r="H114" t="n">
        <v>0</v>
      </c>
      <c r="K114" t="inlineStr">
        <is>
          <t>DEC</t>
        </is>
      </c>
      <c r="L114" t="inlineStr">
        <is>
          <t>DEC</t>
        </is>
      </c>
      <c r="M114" t="n">
        <v>2021</v>
      </c>
      <c r="N114" t="inlineStr">
        <is>
          <t>Agosto</t>
        </is>
      </c>
      <c r="O114" t="inlineStr">
        <is>
          <t>2021-2</t>
        </is>
      </c>
      <c r="P114" t="n">
        <v>0</v>
      </c>
      <c r="Q114" t="n">
        <v>0</v>
      </c>
      <c r="R114" t="n">
        <v>0</v>
      </c>
      <c r="S114" t="inlineStr"/>
      <c r="T114" t="inlineStr">
        <is>
          <t>125-2021-08-31</t>
        </is>
      </c>
      <c r="U114" t="n">
        <v>31</v>
      </c>
      <c r="V114" t="inlineStr"/>
    </row>
    <row r="115" hidden="1">
      <c r="A115" t="n">
        <v>125</v>
      </c>
      <c r="B115" t="inlineStr">
        <is>
          <t>Indice de severidad</t>
        </is>
      </c>
      <c r="C115" t="inlineStr">
        <is>
          <t>GESTIÓN DE SEGURIDAD Y SALUD EN EL TRABAJO</t>
        </is>
      </c>
      <c r="D115" t="inlineStr">
        <is>
          <t>Mensual</t>
        </is>
      </c>
      <c r="E115" t="inlineStr">
        <is>
          <t>Negativo</t>
        </is>
      </c>
      <c r="F115" s="112" t="n">
        <v>44469</v>
      </c>
      <c r="G115" t="n">
        <v>4.7</v>
      </c>
      <c r="H115" t="n">
        <v>0.30674846625767</v>
      </c>
      <c r="I115" s="61" t="n">
        <v>1.3</v>
      </c>
      <c r="J115" s="61" t="n">
        <v>15.32199999999994</v>
      </c>
      <c r="K115" t="inlineStr">
        <is>
          <t>DEC</t>
        </is>
      </c>
      <c r="L115" t="inlineStr">
        <is>
          <t>DEC</t>
        </is>
      </c>
      <c r="M115" t="n">
        <v>2021</v>
      </c>
      <c r="N115" t="inlineStr">
        <is>
          <t>Septiembre</t>
        </is>
      </c>
      <c r="O115" t="inlineStr">
        <is>
          <t>2021-2</t>
        </is>
      </c>
      <c r="P115" t="n">
        <v>0</v>
      </c>
      <c r="Q115" t="n">
        <v>0</v>
      </c>
      <c r="R115" t="n">
        <v>0</v>
      </c>
      <c r="S115" t="inlineStr"/>
      <c r="T115" t="inlineStr">
        <is>
          <t>125-2021-09-30</t>
        </is>
      </c>
      <c r="U115" t="n">
        <v>30</v>
      </c>
      <c r="V115" t="inlineStr"/>
    </row>
    <row r="116" hidden="1">
      <c r="A116" t="n">
        <v>125</v>
      </c>
      <c r="B116" t="inlineStr">
        <is>
          <t>Indice de severidad</t>
        </is>
      </c>
      <c r="C116" t="inlineStr">
        <is>
          <t>GESTIÓN DE SEGURIDAD Y SALUD EN EL TRABAJO</t>
        </is>
      </c>
      <c r="D116" t="inlineStr">
        <is>
          <t>Mensual</t>
        </is>
      </c>
      <c r="E116" t="inlineStr">
        <is>
          <t>Negativo</t>
        </is>
      </c>
      <c r="F116" s="112" t="n">
        <v>44500</v>
      </c>
      <c r="G116" t="n">
        <v>4.7</v>
      </c>
      <c r="H116" t="n">
        <v>0.17942583732057</v>
      </c>
      <c r="I116" s="61" t="n">
        <v>1.3</v>
      </c>
      <c r="J116" s="61" t="n">
        <v>26.19466666666728</v>
      </c>
      <c r="K116" t="inlineStr">
        <is>
          <t>DEC</t>
        </is>
      </c>
      <c r="L116" t="inlineStr">
        <is>
          <t>DEC</t>
        </is>
      </c>
      <c r="M116" t="n">
        <v>2021</v>
      </c>
      <c r="N116" t="inlineStr">
        <is>
          <t>Octubre</t>
        </is>
      </c>
      <c r="O116" t="inlineStr">
        <is>
          <t>2021-2</t>
        </is>
      </c>
      <c r="P116" t="n">
        <v>0</v>
      </c>
      <c r="Q116" t="n">
        <v>0</v>
      </c>
      <c r="R116" t="n">
        <v>0</v>
      </c>
      <c r="S116" t="inlineStr"/>
      <c r="T116" t="inlineStr">
        <is>
          <t>125-2021-10-31</t>
        </is>
      </c>
      <c r="U116" t="n">
        <v>31</v>
      </c>
      <c r="V116" t="inlineStr"/>
    </row>
    <row r="117" hidden="1">
      <c r="A117" t="n">
        <v>125</v>
      </c>
      <c r="B117" t="inlineStr">
        <is>
          <t>Indice de severidad</t>
        </is>
      </c>
      <c r="C117" t="inlineStr">
        <is>
          <t>GESTIÓN DE SEGURIDAD Y SALUD EN EL TRABAJO</t>
        </is>
      </c>
      <c r="D117" t="inlineStr">
        <is>
          <t>Mensual</t>
        </is>
      </c>
      <c r="E117" t="inlineStr">
        <is>
          <t>Negativo</t>
        </is>
      </c>
      <c r="F117" s="112" t="n">
        <v>44530</v>
      </c>
      <c r="G117" t="n">
        <v>4.7</v>
      </c>
      <c r="H117" t="n">
        <v>0</v>
      </c>
      <c r="K117" t="inlineStr">
        <is>
          <t>DEC</t>
        </is>
      </c>
      <c r="L117" t="inlineStr">
        <is>
          <t>DEC</t>
        </is>
      </c>
      <c r="M117" t="n">
        <v>2021</v>
      </c>
      <c r="N117" t="inlineStr">
        <is>
          <t>Noviembre</t>
        </is>
      </c>
      <c r="O117" t="inlineStr">
        <is>
          <t>2021-2</t>
        </is>
      </c>
      <c r="P117" t="n">
        <v>0</v>
      </c>
      <c r="Q117" t="n">
        <v>0</v>
      </c>
      <c r="R117" t="n">
        <v>0</v>
      </c>
      <c r="S117" t="inlineStr"/>
      <c r="T117" t="inlineStr">
        <is>
          <t>125-2021-11-30</t>
        </is>
      </c>
      <c r="U117" t="n">
        <v>30</v>
      </c>
      <c r="V117" t="inlineStr"/>
    </row>
    <row r="118" hidden="1">
      <c r="A118" t="n">
        <v>125</v>
      </c>
      <c r="B118" t="inlineStr">
        <is>
          <t>Indice de severidad</t>
        </is>
      </c>
      <c r="C118" t="inlineStr">
        <is>
          <t>GESTIÓN DE SEGURIDAD Y SALUD EN EL TRABAJO</t>
        </is>
      </c>
      <c r="D118" t="inlineStr">
        <is>
          <t>Mensual</t>
        </is>
      </c>
      <c r="E118" t="inlineStr">
        <is>
          <t>Negativo</t>
        </is>
      </c>
      <c r="F118" s="112" t="n">
        <v>44561</v>
      </c>
      <c r="G118" t="n">
        <v>4.7</v>
      </c>
      <c r="H118" t="n">
        <v>0</v>
      </c>
      <c r="K118" t="inlineStr">
        <is>
          <t>DEC</t>
        </is>
      </c>
      <c r="L118" t="inlineStr">
        <is>
          <t>DEC</t>
        </is>
      </c>
      <c r="M118" t="n">
        <v>2021</v>
      </c>
      <c r="N118" t="inlineStr">
        <is>
          <t>Diciembre</t>
        </is>
      </c>
      <c r="O118" t="inlineStr">
        <is>
          <t>2021-2</t>
        </is>
      </c>
      <c r="P118" t="n">
        <v>0</v>
      </c>
      <c r="Q118" t="n">
        <v>0</v>
      </c>
      <c r="R118" t="n">
        <v>0</v>
      </c>
      <c r="S118" t="inlineStr"/>
      <c r="T118" t="inlineStr">
        <is>
          <t>125-2021-12-31</t>
        </is>
      </c>
      <c r="U118" t="n">
        <v>31</v>
      </c>
      <c r="V118" t="inlineStr"/>
    </row>
    <row r="119" hidden="1">
      <c r="A119" t="n">
        <v>125</v>
      </c>
      <c r="B119" t="inlineStr">
        <is>
          <t>Indice de severidad</t>
        </is>
      </c>
      <c r="C119" t="inlineStr">
        <is>
          <t>GESTIÓN DE SEGURIDAD Y SALUD EN EL TRABAJO</t>
        </is>
      </c>
      <c r="D119" t="inlineStr">
        <is>
          <t>Mensual</t>
        </is>
      </c>
      <c r="E119" t="inlineStr">
        <is>
          <t>Negativo</t>
        </is>
      </c>
      <c r="F119" s="112" t="n">
        <v>45900</v>
      </c>
      <c r="G119" t="n">
        <v>1.9</v>
      </c>
      <c r="H119" t="n">
        <v>0</v>
      </c>
      <c r="K119" t="inlineStr">
        <is>
          <t>DEC</t>
        </is>
      </c>
      <c r="L119" t="inlineStr">
        <is>
          <t>DEC</t>
        </is>
      </c>
      <c r="M119" t="n">
        <v>2025</v>
      </c>
      <c r="N119" t="inlineStr">
        <is>
          <t>Agosto</t>
        </is>
      </c>
      <c r="O119" t="inlineStr">
        <is>
          <t>2025-2</t>
        </is>
      </c>
      <c r="P119" t="n">
        <v>0</v>
      </c>
      <c r="Q119" t="n">
        <v>0</v>
      </c>
      <c r="R119" t="n">
        <v>0</v>
      </c>
      <c r="S119" t="inlineStr"/>
      <c r="T119" t="inlineStr">
        <is>
          <t>125-2025-08-31</t>
        </is>
      </c>
      <c r="U119" t="n">
        <v>31</v>
      </c>
      <c r="V119" t="inlineStr"/>
    </row>
    <row r="120" hidden="1">
      <c r="A120" t="n">
        <v>125</v>
      </c>
      <c r="B120" t="inlineStr">
        <is>
          <t>Indice de severidad</t>
        </is>
      </c>
      <c r="C120" t="inlineStr">
        <is>
          <t>GESTIÓN DE SEGURIDAD Y SALUD EN EL TRABAJO</t>
        </is>
      </c>
      <c r="D120" t="inlineStr">
        <is>
          <t>Mensual</t>
        </is>
      </c>
      <c r="E120" t="inlineStr">
        <is>
          <t>Negativo</t>
        </is>
      </c>
      <c r="F120" s="112" t="n">
        <v>45930</v>
      </c>
      <c r="G120" t="n">
        <v>1.9</v>
      </c>
      <c r="H120" t="n">
        <v>0</v>
      </c>
      <c r="K120" t="inlineStr">
        <is>
          <t>DEC</t>
        </is>
      </c>
      <c r="L120" t="inlineStr">
        <is>
          <t>DEC</t>
        </is>
      </c>
      <c r="M120" t="n">
        <v>2025</v>
      </c>
      <c r="N120" t="inlineStr">
        <is>
          <t>Septiembre</t>
        </is>
      </c>
      <c r="O120" t="inlineStr">
        <is>
          <t>2025-2</t>
        </is>
      </c>
      <c r="P120" t="n">
        <v>0</v>
      </c>
      <c r="Q120" t="n">
        <v>0</v>
      </c>
      <c r="R120" t="n">
        <v>0</v>
      </c>
      <c r="S120" t="inlineStr"/>
      <c r="T120" t="inlineStr">
        <is>
          <t>125-2025-09-30</t>
        </is>
      </c>
      <c r="U120" t="n">
        <v>30</v>
      </c>
      <c r="V120" t="inlineStr"/>
    </row>
    <row r="121" hidden="1">
      <c r="A121" t="n">
        <v>125</v>
      </c>
      <c r="B121" t="inlineStr">
        <is>
          <t>Indice de severidad</t>
        </is>
      </c>
      <c r="C121" t="inlineStr">
        <is>
          <t>GESTIÓN DE SEGURIDAD Y SALUD EN EL TRABAJO</t>
        </is>
      </c>
      <c r="D121" t="inlineStr">
        <is>
          <t>Mensual</t>
        </is>
      </c>
      <c r="E121" t="inlineStr">
        <is>
          <t>Negativo</t>
        </is>
      </c>
      <c r="F121" s="112" t="n">
        <v>45961</v>
      </c>
      <c r="G121" t="n">
        <v>1.9</v>
      </c>
      <c r="H121" t="n">
        <v>0</v>
      </c>
      <c r="K121" t="inlineStr">
        <is>
          <t>DEC</t>
        </is>
      </c>
      <c r="L121" t="inlineStr">
        <is>
          <t>DEC</t>
        </is>
      </c>
      <c r="M121" t="n">
        <v>2025</v>
      </c>
      <c r="N121" t="inlineStr">
        <is>
          <t>Octubre</t>
        </is>
      </c>
      <c r="O121" t="inlineStr">
        <is>
          <t>2025-2</t>
        </is>
      </c>
      <c r="P121" t="n">
        <v>0</v>
      </c>
      <c r="Q121" t="n">
        <v>0</v>
      </c>
      <c r="R121" t="n">
        <v>0</v>
      </c>
      <c r="S121" t="inlineStr"/>
      <c r="T121" t="inlineStr">
        <is>
          <t>125-2025-10-31</t>
        </is>
      </c>
      <c r="U121" t="n">
        <v>31</v>
      </c>
      <c r="V121" t="inlineStr"/>
    </row>
    <row r="122" hidden="1">
      <c r="A122" t="n">
        <v>125</v>
      </c>
      <c r="B122" t="inlineStr">
        <is>
          <t>Indice de severidad</t>
        </is>
      </c>
      <c r="C122" t="inlineStr">
        <is>
          <t>GESTIÓN DE SEGURIDAD Y SALUD EN EL TRABAJO</t>
        </is>
      </c>
      <c r="D122" t="inlineStr">
        <is>
          <t>Mensual</t>
        </is>
      </c>
      <c r="E122" t="inlineStr">
        <is>
          <t>Negativo</t>
        </is>
      </c>
      <c r="F122" s="112" t="n">
        <v>45991</v>
      </c>
      <c r="G122" t="n">
        <v>1.9</v>
      </c>
      <c r="H122" t="n">
        <v>0</v>
      </c>
      <c r="K122" t="inlineStr">
        <is>
          <t>DEC</t>
        </is>
      </c>
      <c r="L122" t="inlineStr">
        <is>
          <t>DEC</t>
        </is>
      </c>
      <c r="M122" t="n">
        <v>2025</v>
      </c>
      <c r="N122" t="inlineStr">
        <is>
          <t>Noviembre</t>
        </is>
      </c>
      <c r="O122" t="inlineStr">
        <is>
          <t>2025-2</t>
        </is>
      </c>
      <c r="P122" t="n">
        <v>0</v>
      </c>
      <c r="Q122" t="n">
        <v>0</v>
      </c>
      <c r="R122" t="n">
        <v>0</v>
      </c>
      <c r="S122" t="inlineStr"/>
      <c r="T122" t="inlineStr">
        <is>
          <t>125-2025-11-30</t>
        </is>
      </c>
      <c r="U122" t="n">
        <v>30</v>
      </c>
      <c r="V122" t="inlineStr"/>
    </row>
    <row r="123" hidden="1">
      <c r="A123" t="n">
        <v>125</v>
      </c>
      <c r="B123" t="inlineStr">
        <is>
          <t>Indice de severidad</t>
        </is>
      </c>
      <c r="C123" t="inlineStr">
        <is>
          <t>GESTIÓN DE SEGURIDAD Y SALUD EN EL TRABAJO</t>
        </is>
      </c>
      <c r="D123" t="inlineStr">
        <is>
          <t>Mensual</t>
        </is>
      </c>
      <c r="E123" t="inlineStr">
        <is>
          <t>Negativo</t>
        </is>
      </c>
      <c r="F123" s="112" t="n">
        <v>46022</v>
      </c>
      <c r="G123" t="n">
        <v>1.9</v>
      </c>
      <c r="H123" t="n">
        <v>0</v>
      </c>
      <c r="K123" t="inlineStr">
        <is>
          <t>DEC</t>
        </is>
      </c>
      <c r="L123" t="inlineStr">
        <is>
          <t>DEC</t>
        </is>
      </c>
      <c r="M123" t="n">
        <v>2025</v>
      </c>
      <c r="N123" t="inlineStr">
        <is>
          <t>Diciembre</t>
        </is>
      </c>
      <c r="O123" t="inlineStr">
        <is>
          <t>2025-2</t>
        </is>
      </c>
      <c r="P123" t="n">
        <v>0</v>
      </c>
      <c r="Q123" t="n">
        <v>0</v>
      </c>
      <c r="R123" t="n">
        <v>0</v>
      </c>
      <c r="S123" t="inlineStr"/>
      <c r="T123" t="inlineStr">
        <is>
          <t>125-2025-12-31</t>
        </is>
      </c>
      <c r="U123" t="n">
        <v>31</v>
      </c>
      <c r="V123" t="inlineStr"/>
    </row>
    <row r="124" hidden="1">
      <c r="A124" t="n">
        <v>126</v>
      </c>
      <c r="B124" t="inlineStr">
        <is>
          <t>Indice de Prevalencia EL Enfermedad laboral</t>
        </is>
      </c>
      <c r="C124" t="inlineStr">
        <is>
          <t>GESTIÓN DE SEGURIDAD Y SALUD EN EL TRABAJO</t>
        </is>
      </c>
      <c r="D124" t="inlineStr">
        <is>
          <t>Anual</t>
        </is>
      </c>
      <c r="E124" t="inlineStr">
        <is>
          <t>Negativo</t>
        </is>
      </c>
      <c r="F124" s="112" t="n">
        <v>44561</v>
      </c>
      <c r="G124" t="n">
        <v>2</v>
      </c>
      <c r="H124" t="n">
        <v>0.1370801919122687</v>
      </c>
      <c r="I124" s="61" t="n">
        <v>1.3</v>
      </c>
      <c r="J124" s="61" t="n">
        <v>14.59</v>
      </c>
      <c r="K124" t="inlineStr">
        <is>
          <t>ENT</t>
        </is>
      </c>
      <c r="L124" t="inlineStr">
        <is>
          <t>DEC</t>
        </is>
      </c>
      <c r="M124" t="n">
        <v>2021</v>
      </c>
      <c r="N124" t="inlineStr">
        <is>
          <t>Diciembre</t>
        </is>
      </c>
      <c r="O124" t="inlineStr">
        <is>
          <t>2021-2</t>
        </is>
      </c>
      <c r="P124" t="n">
        <v>0</v>
      </c>
      <c r="Q124" t="n">
        <v>0</v>
      </c>
      <c r="R124" t="n">
        <v>0</v>
      </c>
      <c r="S124" t="inlineStr"/>
      <c r="T124" t="inlineStr">
        <is>
          <t>126-2021-12-31</t>
        </is>
      </c>
      <c r="U124" t="n">
        <v>31</v>
      </c>
      <c r="V124" t="inlineStr"/>
    </row>
    <row r="125" hidden="1">
      <c r="A125" t="n">
        <v>126</v>
      </c>
      <c r="B125" t="inlineStr">
        <is>
          <t>Indice de Prevalencia EL Enfermedad laboral</t>
        </is>
      </c>
      <c r="C125" t="inlineStr">
        <is>
          <t>GESTIÓN DE SEGURIDAD Y SALUD EN EL TRABAJO</t>
        </is>
      </c>
      <c r="D125" t="inlineStr">
        <is>
          <t>Anual</t>
        </is>
      </c>
      <c r="E125" t="inlineStr">
        <is>
          <t>Negativo</t>
        </is>
      </c>
      <c r="F125" s="112" t="n">
        <v>46022</v>
      </c>
      <c r="G125" t="n">
        <v>2</v>
      </c>
      <c r="H125" t="n">
        <v>0.16</v>
      </c>
      <c r="I125" s="61" t="n">
        <v>1.3</v>
      </c>
      <c r="J125" s="61" t="n">
        <v>12.5</v>
      </c>
      <c r="K125" t="inlineStr">
        <is>
          <t>ENT</t>
        </is>
      </c>
      <c r="L125" t="inlineStr">
        <is>
          <t>DEC</t>
        </is>
      </c>
      <c r="M125" t="n">
        <v>2025</v>
      </c>
      <c r="N125" t="inlineStr">
        <is>
          <t>Diciembre</t>
        </is>
      </c>
      <c r="O125" t="inlineStr">
        <is>
          <t>2025-2</t>
        </is>
      </c>
      <c r="P125" t="n">
        <v>0</v>
      </c>
      <c r="Q125" t="n">
        <v>0</v>
      </c>
      <c r="R125" t="n">
        <v>0</v>
      </c>
      <c r="S125" t="inlineStr"/>
      <c r="T125" t="inlineStr">
        <is>
          <t>126-2025-12-31</t>
        </is>
      </c>
      <c r="U125" t="n">
        <v>31</v>
      </c>
      <c r="V125" t="inlineStr"/>
    </row>
    <row r="126" hidden="1">
      <c r="A126" t="n">
        <v>127</v>
      </c>
      <c r="B126" t="inlineStr">
        <is>
          <t>Indice de Incidencia EL Enfermedad laboral</t>
        </is>
      </c>
      <c r="C126" t="inlineStr">
        <is>
          <t>GESTIÓN DE SEGURIDAD Y SALUD EN EL TRABAJO</t>
        </is>
      </c>
      <c r="D126" t="inlineStr">
        <is>
          <t>Anual</t>
        </is>
      </c>
      <c r="E126" t="inlineStr">
        <is>
          <t>Negativo</t>
        </is>
      </c>
      <c r="F126" s="112" t="n">
        <v>44561</v>
      </c>
      <c r="G126" t="n">
        <v>0</v>
      </c>
      <c r="H126" t="n">
        <v>0</v>
      </c>
      <c r="K126" t="inlineStr">
        <is>
          <t>ENT</t>
        </is>
      </c>
      <c r="L126" t="inlineStr">
        <is>
          <t>DEC</t>
        </is>
      </c>
      <c r="M126" t="n">
        <v>2021</v>
      </c>
      <c r="N126" t="inlineStr">
        <is>
          <t>Diciembre</t>
        </is>
      </c>
      <c r="O126" t="inlineStr">
        <is>
          <t>2021-2</t>
        </is>
      </c>
      <c r="P126" t="n">
        <v>0</v>
      </c>
      <c r="Q126" t="n">
        <v>0</v>
      </c>
      <c r="R126" t="n">
        <v>0</v>
      </c>
      <c r="S126" t="inlineStr"/>
      <c r="T126" t="inlineStr">
        <is>
          <t>127-2021-12-31</t>
        </is>
      </c>
      <c r="U126" t="n">
        <v>31</v>
      </c>
      <c r="V126" t="inlineStr"/>
    </row>
    <row r="127" hidden="1">
      <c r="A127" t="n">
        <v>127</v>
      </c>
      <c r="B127" t="inlineStr">
        <is>
          <t>Indice de Incidencia EL Enfermedad laboral</t>
        </is>
      </c>
      <c r="C127" t="inlineStr">
        <is>
          <t>GESTIÓN DE SEGURIDAD Y SALUD EN EL TRABAJO</t>
        </is>
      </c>
      <c r="D127" t="inlineStr">
        <is>
          <t>Anual</t>
        </is>
      </c>
      <c r="E127" t="inlineStr">
        <is>
          <t>Negativo</t>
        </is>
      </c>
      <c r="F127" s="112" t="n">
        <v>46022</v>
      </c>
      <c r="G127" t="n">
        <v>0</v>
      </c>
      <c r="H127" t="n">
        <v>0</v>
      </c>
      <c r="K127" t="inlineStr">
        <is>
          <t>ENT</t>
        </is>
      </c>
      <c r="L127" t="inlineStr">
        <is>
          <t>DEC</t>
        </is>
      </c>
      <c r="M127" t="n">
        <v>2025</v>
      </c>
      <c r="N127" t="inlineStr">
        <is>
          <t>Diciembre</t>
        </is>
      </c>
      <c r="O127" t="inlineStr">
        <is>
          <t>2025-2</t>
        </is>
      </c>
      <c r="P127" t="n">
        <v>0</v>
      </c>
      <c r="Q127" t="n">
        <v>0</v>
      </c>
      <c r="R127" t="n">
        <v>0</v>
      </c>
      <c r="S127" t="inlineStr"/>
      <c r="T127" t="inlineStr">
        <is>
          <t>127-2025-12-31</t>
        </is>
      </c>
      <c r="U127" t="n">
        <v>31</v>
      </c>
      <c r="V127" t="inlineStr"/>
    </row>
    <row r="128" hidden="1">
      <c r="A128" t="n">
        <v>128</v>
      </c>
      <c r="B128" t="inlineStr">
        <is>
          <t>Ausentísmo por causa médica</t>
        </is>
      </c>
      <c r="C128" t="inlineStr">
        <is>
          <t>GESTIÓN DE SEGURIDAD Y SALUD EN EL TRABAJO</t>
        </is>
      </c>
      <c r="D128" t="inlineStr">
        <is>
          <t>Mensual</t>
        </is>
      </c>
      <c r="E128" t="inlineStr">
        <is>
          <t>Negativo</t>
        </is>
      </c>
      <c r="F128" s="112" t="n">
        <v>44227</v>
      </c>
      <c r="G128" t="n">
        <v>1</v>
      </c>
      <c r="H128" t="n">
        <v>1.1001100110011</v>
      </c>
      <c r="I128" s="61" t="n">
        <v>0.9090000000000001</v>
      </c>
      <c r="J128" s="61" t="n">
        <v>0.9090000000000001</v>
      </c>
      <c r="K128" t="inlineStr">
        <is>
          <t>ENT</t>
        </is>
      </c>
      <c r="L128" t="inlineStr">
        <is>
          <t>DEC</t>
        </is>
      </c>
      <c r="M128" t="n">
        <v>2021</v>
      </c>
      <c r="N128" t="inlineStr">
        <is>
          <t>Enero</t>
        </is>
      </c>
      <c r="O128" t="inlineStr">
        <is>
          <t>2021-1</t>
        </is>
      </c>
      <c r="P128" t="n">
        <v>0</v>
      </c>
      <c r="Q128" t="n">
        <v>0</v>
      </c>
      <c r="R128" t="n">
        <v>0</v>
      </c>
      <c r="S128" t="inlineStr"/>
      <c r="T128" t="inlineStr">
        <is>
          <t>128-2021-01-31</t>
        </is>
      </c>
      <c r="U128" t="n">
        <v>31</v>
      </c>
      <c r="V128" t="inlineStr"/>
    </row>
    <row r="129" hidden="1">
      <c r="A129" t="n">
        <v>128</v>
      </c>
      <c r="B129" t="inlineStr">
        <is>
          <t>Ausentísmo por causa médica</t>
        </is>
      </c>
      <c r="C129" t="inlineStr">
        <is>
          <t>GESTIÓN DE SEGURIDAD Y SALUD EN EL TRABAJO</t>
        </is>
      </c>
      <c r="D129" t="inlineStr">
        <is>
          <t>Mensual</t>
        </is>
      </c>
      <c r="E129" t="inlineStr">
        <is>
          <t>Negativo</t>
        </is>
      </c>
      <c r="F129" s="112" t="n">
        <v>44255</v>
      </c>
      <c r="G129" t="n">
        <v>1</v>
      </c>
      <c r="H129" t="n">
        <v>0.53085600530856</v>
      </c>
      <c r="I129" s="61" t="n">
        <v>1.3</v>
      </c>
      <c r="J129" s="61" t="n">
        <v>1.88375</v>
      </c>
      <c r="K129" t="inlineStr">
        <is>
          <t>ENT</t>
        </is>
      </c>
      <c r="L129" t="inlineStr">
        <is>
          <t>DEC</t>
        </is>
      </c>
      <c r="M129" t="n">
        <v>2021</v>
      </c>
      <c r="N129" t="inlineStr">
        <is>
          <t>Febrero</t>
        </is>
      </c>
      <c r="O129" t="inlineStr">
        <is>
          <t>2021-1</t>
        </is>
      </c>
      <c r="P129" t="n">
        <v>0</v>
      </c>
      <c r="Q129" t="n">
        <v>0</v>
      </c>
      <c r="R129" t="n">
        <v>0</v>
      </c>
      <c r="S129" t="inlineStr"/>
      <c r="T129" t="inlineStr">
        <is>
          <t>128-2021-02-28</t>
        </is>
      </c>
      <c r="U129" t="n">
        <v>28</v>
      </c>
      <c r="V129" t="inlineStr"/>
    </row>
    <row r="130" hidden="1">
      <c r="A130" t="n">
        <v>128</v>
      </c>
      <c r="B130" t="inlineStr">
        <is>
          <t>Ausentísmo por causa médica</t>
        </is>
      </c>
      <c r="C130" t="inlineStr">
        <is>
          <t>GESTIÓN DE SEGURIDAD Y SALUD EN EL TRABAJO</t>
        </is>
      </c>
      <c r="D130" t="inlineStr">
        <is>
          <t>Mensual</t>
        </is>
      </c>
      <c r="E130" t="inlineStr">
        <is>
          <t>Negativo</t>
        </is>
      </c>
      <c r="F130" s="112" t="n">
        <v>44286</v>
      </c>
      <c r="G130" t="n">
        <v>1</v>
      </c>
      <c r="H130" t="n">
        <v>0.82940815072701</v>
      </c>
      <c r="I130" s="61" t="n">
        <v>1.205679012345682</v>
      </c>
      <c r="J130" s="61" t="n">
        <v>1.205679012345682</v>
      </c>
      <c r="K130" t="inlineStr">
        <is>
          <t>ENT</t>
        </is>
      </c>
      <c r="L130" t="inlineStr">
        <is>
          <t>DEC</t>
        </is>
      </c>
      <c r="M130" t="n">
        <v>2021</v>
      </c>
      <c r="N130" t="inlineStr">
        <is>
          <t>Marzo</t>
        </is>
      </c>
      <c r="O130" t="inlineStr">
        <is>
          <t>2021-1</t>
        </is>
      </c>
      <c r="P130" t="n">
        <v>0</v>
      </c>
      <c r="Q130" t="n">
        <v>0</v>
      </c>
      <c r="R130" t="n">
        <v>0</v>
      </c>
      <c r="S130" t="inlineStr"/>
      <c r="T130" t="inlineStr">
        <is>
          <t>128-2021-03-31</t>
        </is>
      </c>
      <c r="U130" t="n">
        <v>31</v>
      </c>
      <c r="V130" t="inlineStr"/>
    </row>
    <row r="131" hidden="1">
      <c r="A131" t="n">
        <v>128</v>
      </c>
      <c r="B131" t="inlineStr">
        <is>
          <t>Ausentísmo por causa médica</t>
        </is>
      </c>
      <c r="C131" t="inlineStr">
        <is>
          <t>GESTIÓN DE SEGURIDAD Y SALUD EN EL TRABAJO</t>
        </is>
      </c>
      <c r="D131" t="inlineStr">
        <is>
          <t>Mensual</t>
        </is>
      </c>
      <c r="E131" t="inlineStr">
        <is>
          <t>Negativo</t>
        </is>
      </c>
      <c r="F131" s="112" t="n">
        <v>44316</v>
      </c>
      <c r="G131" t="n">
        <v>1</v>
      </c>
      <c r="H131" t="n">
        <v>0.72159437996335</v>
      </c>
      <c r="I131" s="61" t="n">
        <v>1.3</v>
      </c>
      <c r="J131" s="61" t="n">
        <v>1.385820105820101</v>
      </c>
      <c r="K131" t="inlineStr">
        <is>
          <t>ENT</t>
        </is>
      </c>
      <c r="L131" t="inlineStr">
        <is>
          <t>DEC</t>
        </is>
      </c>
      <c r="M131" t="n">
        <v>2021</v>
      </c>
      <c r="N131" t="inlineStr">
        <is>
          <t>Abril</t>
        </is>
      </c>
      <c r="O131" t="inlineStr">
        <is>
          <t>2021-1</t>
        </is>
      </c>
      <c r="P131" t="n">
        <v>0</v>
      </c>
      <c r="Q131" t="n">
        <v>0</v>
      </c>
      <c r="R131" t="n">
        <v>0</v>
      </c>
      <c r="S131" t="inlineStr"/>
      <c r="T131" t="inlineStr">
        <is>
          <t>128-2021-04-30</t>
        </is>
      </c>
      <c r="U131" t="n">
        <v>30</v>
      </c>
      <c r="V131" t="inlineStr"/>
    </row>
    <row r="132" hidden="1">
      <c r="A132" t="n">
        <v>128</v>
      </c>
      <c r="B132" t="inlineStr">
        <is>
          <t>Ausentísmo por causa médica</t>
        </is>
      </c>
      <c r="C132" t="inlineStr">
        <is>
          <t>GESTIÓN DE SEGURIDAD Y SALUD EN EL TRABAJO</t>
        </is>
      </c>
      <c r="D132" t="inlineStr">
        <is>
          <t>Mensual</t>
        </is>
      </c>
      <c r="E132" t="inlineStr">
        <is>
          <t>Negativo</t>
        </is>
      </c>
      <c r="F132" s="112" t="n">
        <v>44347</v>
      </c>
      <c r="G132" t="n">
        <v>1</v>
      </c>
      <c r="H132" t="n">
        <v>0.75805432722678</v>
      </c>
      <c r="I132" s="61" t="n">
        <v>1.3</v>
      </c>
      <c r="J132" s="61" t="n">
        <v>1.319166666666675</v>
      </c>
      <c r="K132" t="inlineStr">
        <is>
          <t>ENT</t>
        </is>
      </c>
      <c r="L132" t="inlineStr">
        <is>
          <t>DEC</t>
        </is>
      </c>
      <c r="M132" t="n">
        <v>2021</v>
      </c>
      <c r="N132" t="inlineStr">
        <is>
          <t>Mayo</t>
        </is>
      </c>
      <c r="O132" t="inlineStr">
        <is>
          <t>2021-1</t>
        </is>
      </c>
      <c r="P132" t="n">
        <v>0</v>
      </c>
      <c r="Q132" t="n">
        <v>0</v>
      </c>
      <c r="R132" t="n">
        <v>0</v>
      </c>
      <c r="S132" t="inlineStr"/>
      <c r="T132" t="inlineStr">
        <is>
          <t>128-2021-05-31</t>
        </is>
      </c>
      <c r="U132" t="n">
        <v>31</v>
      </c>
      <c r="V132" t="inlineStr"/>
    </row>
    <row r="133" hidden="1">
      <c r="A133" t="n">
        <v>128</v>
      </c>
      <c r="B133" t="inlineStr">
        <is>
          <t>Ausentísmo por causa médica</t>
        </is>
      </c>
      <c r="C133" t="inlineStr">
        <is>
          <t>GESTIÓN DE SEGURIDAD Y SALUD EN EL TRABAJO</t>
        </is>
      </c>
      <c r="D133" t="inlineStr">
        <is>
          <t>Mensual</t>
        </is>
      </c>
      <c r="E133" t="inlineStr">
        <is>
          <t>Negativo</t>
        </is>
      </c>
      <c r="F133" s="112" t="n">
        <v>44377</v>
      </c>
      <c r="G133" t="n">
        <v>1</v>
      </c>
      <c r="H133" t="n">
        <v>0.85006273525721</v>
      </c>
      <c r="I133" s="61" t="n">
        <v>1.176383763837645</v>
      </c>
      <c r="J133" s="61" t="n">
        <v>1.176383763837645</v>
      </c>
      <c r="K133" t="inlineStr">
        <is>
          <t>ENT</t>
        </is>
      </c>
      <c r="L133" t="inlineStr">
        <is>
          <t>DEC</t>
        </is>
      </c>
      <c r="M133" t="n">
        <v>2021</v>
      </c>
      <c r="N133" t="inlineStr">
        <is>
          <t>Junio</t>
        </is>
      </c>
      <c r="O133" t="inlineStr">
        <is>
          <t>2021-1</t>
        </is>
      </c>
      <c r="P133" t="n">
        <v>0</v>
      </c>
      <c r="Q133" t="n">
        <v>0</v>
      </c>
      <c r="R133" t="n">
        <v>0</v>
      </c>
      <c r="S133" t="inlineStr"/>
      <c r="T133" t="inlineStr">
        <is>
          <t>128-2021-06-30</t>
        </is>
      </c>
      <c r="U133" t="n">
        <v>30</v>
      </c>
      <c r="V133" t="inlineStr"/>
    </row>
    <row r="134" hidden="1">
      <c r="A134" t="n">
        <v>128</v>
      </c>
      <c r="B134" t="inlineStr">
        <is>
          <t>Ausentísmo por causa médica</t>
        </is>
      </c>
      <c r="C134" t="inlineStr">
        <is>
          <t>GESTIÓN DE SEGURIDAD Y SALUD EN EL TRABAJO</t>
        </is>
      </c>
      <c r="D134" t="inlineStr">
        <is>
          <t>Mensual</t>
        </is>
      </c>
      <c r="E134" t="inlineStr">
        <is>
          <t>Negativo</t>
        </is>
      </c>
      <c r="F134" s="112" t="n">
        <v>44408</v>
      </c>
      <c r="G134" t="n">
        <v>1</v>
      </c>
      <c r="H134" t="n">
        <v>0.99320241691843</v>
      </c>
      <c r="I134" s="61" t="n">
        <v>1.006844106463877</v>
      </c>
      <c r="J134" s="61" t="n">
        <v>1.006844106463877</v>
      </c>
      <c r="K134" t="inlineStr">
        <is>
          <t>ENT</t>
        </is>
      </c>
      <c r="L134" t="inlineStr">
        <is>
          <t>DEC</t>
        </is>
      </c>
      <c r="M134" t="n">
        <v>2021</v>
      </c>
      <c r="N134" t="inlineStr">
        <is>
          <t>Julio</t>
        </is>
      </c>
      <c r="O134" t="inlineStr">
        <is>
          <t>2021-2</t>
        </is>
      </c>
      <c r="P134" t="n">
        <v>0</v>
      </c>
      <c r="Q134" t="n">
        <v>0</v>
      </c>
      <c r="R134" t="n">
        <v>0</v>
      </c>
      <c r="S134" t="inlineStr"/>
      <c r="T134" t="inlineStr">
        <is>
          <t>128-2021-07-31</t>
        </is>
      </c>
      <c r="U134" t="n">
        <v>31</v>
      </c>
      <c r="V134" t="inlineStr"/>
    </row>
    <row r="135" hidden="1">
      <c r="A135" t="n">
        <v>128</v>
      </c>
      <c r="B135" t="inlineStr">
        <is>
          <t>Ausentísmo por causa médica</t>
        </is>
      </c>
      <c r="C135" t="inlineStr">
        <is>
          <t>GESTIÓN DE SEGURIDAD Y SALUD EN EL TRABAJO</t>
        </is>
      </c>
      <c r="D135" t="inlineStr">
        <is>
          <t>Mensual</t>
        </is>
      </c>
      <c r="E135" t="inlineStr">
        <is>
          <t>Negativo</t>
        </is>
      </c>
      <c r="F135" s="112" t="n">
        <v>44439</v>
      </c>
      <c r="G135" t="n">
        <v>1</v>
      </c>
      <c r="H135" t="n">
        <v>0.96908939014202</v>
      </c>
      <c r="I135" s="61" t="n">
        <v>1.03189655172414</v>
      </c>
      <c r="J135" s="61" t="n">
        <v>1.03189655172414</v>
      </c>
      <c r="K135" t="inlineStr">
        <is>
          <t>ENT</t>
        </is>
      </c>
      <c r="L135" t="inlineStr">
        <is>
          <t>DEC</t>
        </is>
      </c>
      <c r="M135" t="n">
        <v>2021</v>
      </c>
      <c r="N135" t="inlineStr">
        <is>
          <t>Agosto</t>
        </is>
      </c>
      <c r="O135" t="inlineStr">
        <is>
          <t>2021-2</t>
        </is>
      </c>
      <c r="P135" t="n">
        <v>0</v>
      </c>
      <c r="Q135" t="n">
        <v>0</v>
      </c>
      <c r="R135" t="n">
        <v>0</v>
      </c>
      <c r="S135" t="inlineStr"/>
      <c r="T135" t="inlineStr">
        <is>
          <t>128-2021-08-31</t>
        </is>
      </c>
      <c r="U135" t="n">
        <v>31</v>
      </c>
      <c r="V135" t="inlineStr"/>
    </row>
    <row r="136" hidden="1">
      <c r="A136" t="n">
        <v>128</v>
      </c>
      <c r="B136" t="inlineStr">
        <is>
          <t>Ausentísmo por causa médica</t>
        </is>
      </c>
      <c r="C136" t="inlineStr">
        <is>
          <t>GESTIÓN DE SEGURIDAD Y SALUD EN EL TRABAJO</t>
        </is>
      </c>
      <c r="D136" t="inlineStr">
        <is>
          <t>Mensual</t>
        </is>
      </c>
      <c r="E136" t="inlineStr">
        <is>
          <t>Negativo</t>
        </is>
      </c>
      <c r="F136" s="112" t="n">
        <v>44469</v>
      </c>
      <c r="G136" t="n">
        <v>1</v>
      </c>
      <c r="H136" t="n">
        <v>0.54099274958171</v>
      </c>
      <c r="I136" s="61" t="n">
        <v>1.3</v>
      </c>
      <c r="J136" s="61" t="n">
        <v>1.848453608247411</v>
      </c>
      <c r="K136" t="inlineStr">
        <is>
          <t>ENT</t>
        </is>
      </c>
      <c r="L136" t="inlineStr">
        <is>
          <t>DEC</t>
        </is>
      </c>
      <c r="M136" t="n">
        <v>2021</v>
      </c>
      <c r="N136" t="inlineStr">
        <is>
          <t>Septiembre</t>
        </is>
      </c>
      <c r="O136" t="inlineStr">
        <is>
          <t>2021-2</t>
        </is>
      </c>
      <c r="P136" t="n">
        <v>0</v>
      </c>
      <c r="Q136" t="n">
        <v>0</v>
      </c>
      <c r="R136" t="n">
        <v>0</v>
      </c>
      <c r="S136" t="inlineStr"/>
      <c r="T136" t="inlineStr">
        <is>
          <t>128-2021-09-30</t>
        </is>
      </c>
      <c r="U136" t="n">
        <v>30</v>
      </c>
      <c r="V136" t="inlineStr"/>
    </row>
    <row r="137" hidden="1">
      <c r="A137" t="n">
        <v>128</v>
      </c>
      <c r="B137" t="inlineStr">
        <is>
          <t>Ausentísmo por causa médica</t>
        </is>
      </c>
      <c r="C137" t="inlineStr">
        <is>
          <t>GESTIÓN DE SEGURIDAD Y SALUD EN EL TRABAJO</t>
        </is>
      </c>
      <c r="D137" t="inlineStr">
        <is>
          <t>Mensual</t>
        </is>
      </c>
      <c r="E137" t="inlineStr">
        <is>
          <t>Negativo</t>
        </is>
      </c>
      <c r="F137" s="112" t="n">
        <v>44500</v>
      </c>
      <c r="G137" t="n">
        <v>1</v>
      </c>
      <c r="H137" t="n">
        <v>0.58014354066986</v>
      </c>
      <c r="I137" s="61" t="n">
        <v>1.3</v>
      </c>
      <c r="J137" s="61" t="n">
        <v>1.723711340206175</v>
      </c>
      <c r="K137" t="inlineStr">
        <is>
          <t>ENT</t>
        </is>
      </c>
      <c r="L137" t="inlineStr">
        <is>
          <t>DEC</t>
        </is>
      </c>
      <c r="M137" t="n">
        <v>2021</v>
      </c>
      <c r="N137" t="inlineStr">
        <is>
          <t>Octubre</t>
        </is>
      </c>
      <c r="O137" t="inlineStr">
        <is>
          <t>2021-2</t>
        </is>
      </c>
      <c r="P137" t="n">
        <v>0</v>
      </c>
      <c r="Q137" t="n">
        <v>0</v>
      </c>
      <c r="R137" t="n">
        <v>0</v>
      </c>
      <c r="S137" t="inlineStr"/>
      <c r="T137" t="inlineStr">
        <is>
          <t>128-2021-10-31</t>
        </is>
      </c>
      <c r="U137" t="n">
        <v>31</v>
      </c>
      <c r="V137" t="inlineStr"/>
    </row>
    <row r="138" hidden="1">
      <c r="A138" t="n">
        <v>128</v>
      </c>
      <c r="B138" t="inlineStr">
        <is>
          <t>Ausentísmo por causa médica</t>
        </is>
      </c>
      <c r="C138" t="inlineStr">
        <is>
          <t>GESTIÓN DE SEGURIDAD Y SALUD EN EL TRABAJO</t>
        </is>
      </c>
      <c r="D138" t="inlineStr">
        <is>
          <t>Mensual</t>
        </is>
      </c>
      <c r="E138" t="inlineStr">
        <is>
          <t>Negativo</t>
        </is>
      </c>
      <c r="F138" s="112" t="n">
        <v>44530</v>
      </c>
      <c r="G138" t="n">
        <v>1</v>
      </c>
      <c r="H138" t="n">
        <v>0.8274231678487</v>
      </c>
      <c r="I138" s="61" t="n">
        <v>1.208571428571428</v>
      </c>
      <c r="J138" s="61" t="n">
        <v>1.208571428571428</v>
      </c>
      <c r="K138" t="inlineStr">
        <is>
          <t>ENT</t>
        </is>
      </c>
      <c r="L138" t="inlineStr">
        <is>
          <t>DEC</t>
        </is>
      </c>
      <c r="M138" t="n">
        <v>2021</v>
      </c>
      <c r="N138" t="inlineStr">
        <is>
          <t>Noviembre</t>
        </is>
      </c>
      <c r="O138" t="inlineStr">
        <is>
          <t>2021-2</t>
        </is>
      </c>
      <c r="P138" t="n">
        <v>0</v>
      </c>
      <c r="Q138" t="n">
        <v>0</v>
      </c>
      <c r="R138" t="n">
        <v>0</v>
      </c>
      <c r="S138" t="inlineStr"/>
      <c r="T138" t="inlineStr">
        <is>
          <t>128-2021-11-30</t>
        </is>
      </c>
      <c r="U138" t="n">
        <v>30</v>
      </c>
      <c r="V138" t="inlineStr"/>
    </row>
    <row r="139" hidden="1">
      <c r="A139" t="n">
        <v>128</v>
      </c>
      <c r="B139" t="inlineStr">
        <is>
          <t>Ausentísmo por causa médica</t>
        </is>
      </c>
      <c r="C139" t="inlineStr">
        <is>
          <t>GESTIÓN DE SEGURIDAD Y SALUD EN EL TRABAJO</t>
        </is>
      </c>
      <c r="D139" t="inlineStr">
        <is>
          <t>Mensual</t>
        </is>
      </c>
      <c r="E139" t="inlineStr">
        <is>
          <t>Negativo</t>
        </is>
      </c>
      <c r="F139" s="112" t="n">
        <v>44561</v>
      </c>
      <c r="G139" t="n">
        <v>1</v>
      </c>
      <c r="H139" t="n">
        <v>0.7171314741035857</v>
      </c>
      <c r="I139" s="61" t="n">
        <v>1.3</v>
      </c>
      <c r="J139" s="61" t="n">
        <v>1.394444444444444</v>
      </c>
      <c r="K139" t="inlineStr">
        <is>
          <t>ENT</t>
        </is>
      </c>
      <c r="L139" t="inlineStr">
        <is>
          <t>DEC</t>
        </is>
      </c>
      <c r="M139" t="n">
        <v>2021</v>
      </c>
      <c r="N139" t="inlineStr">
        <is>
          <t>Diciembre</t>
        </is>
      </c>
      <c r="O139" t="inlineStr">
        <is>
          <t>2021-2</t>
        </is>
      </c>
      <c r="P139" t="n">
        <v>0</v>
      </c>
      <c r="Q139" t="n">
        <v>0</v>
      </c>
      <c r="R139" t="n">
        <v>0</v>
      </c>
      <c r="S139" t="inlineStr"/>
      <c r="T139" t="inlineStr">
        <is>
          <t>128-2021-12-31</t>
        </is>
      </c>
      <c r="U139" t="n">
        <v>31</v>
      </c>
      <c r="V139" t="inlineStr"/>
    </row>
    <row r="140" hidden="1">
      <c r="A140" t="n">
        <v>128</v>
      </c>
      <c r="B140" t="inlineStr">
        <is>
          <t>Ausentísmo por causa médica</t>
        </is>
      </c>
      <c r="C140" t="inlineStr">
        <is>
          <t>GESTIÓN DE SEGURIDAD Y SALUD EN EL TRABAJO</t>
        </is>
      </c>
      <c r="D140" t="inlineStr">
        <is>
          <t>Mensual</t>
        </is>
      </c>
      <c r="E140" t="inlineStr">
        <is>
          <t>Negativo</t>
        </is>
      </c>
      <c r="F140" s="112" t="n">
        <v>45900</v>
      </c>
      <c r="G140" t="n">
        <v>1</v>
      </c>
      <c r="H140" t="n">
        <v>0.97</v>
      </c>
      <c r="I140" s="61" t="n">
        <v>1.030927835051547</v>
      </c>
      <c r="J140" s="61" t="n">
        <v>1.030927835051547</v>
      </c>
      <c r="K140" t="inlineStr">
        <is>
          <t>ENT</t>
        </is>
      </c>
      <c r="L140" t="inlineStr">
        <is>
          <t>DEC</t>
        </is>
      </c>
      <c r="M140" t="n">
        <v>2025</v>
      </c>
      <c r="N140" t="inlineStr">
        <is>
          <t>Agosto</t>
        </is>
      </c>
      <c r="O140" t="inlineStr">
        <is>
          <t>2025-2</t>
        </is>
      </c>
      <c r="P140" t="n">
        <v>0</v>
      </c>
      <c r="Q140" t="n">
        <v>0</v>
      </c>
      <c r="R140" t="n">
        <v>0</v>
      </c>
      <c r="S140" t="inlineStr"/>
      <c r="T140" t="inlineStr">
        <is>
          <t>128-2025-08-31</t>
        </is>
      </c>
      <c r="U140" t="n">
        <v>31</v>
      </c>
      <c r="V140" t="inlineStr"/>
    </row>
    <row r="141" hidden="1">
      <c r="A141" t="n">
        <v>128</v>
      </c>
      <c r="B141" t="inlineStr">
        <is>
          <t>Ausentísmo por causa médica</t>
        </is>
      </c>
      <c r="C141" t="inlineStr">
        <is>
          <t>GESTIÓN DE SEGURIDAD Y SALUD EN EL TRABAJO</t>
        </is>
      </c>
      <c r="D141" t="inlineStr">
        <is>
          <t>Mensual</t>
        </is>
      </c>
      <c r="E141" t="inlineStr">
        <is>
          <t>Negativo</t>
        </is>
      </c>
      <c r="F141" s="112" t="n">
        <v>45930</v>
      </c>
      <c r="G141" t="n">
        <v>1</v>
      </c>
      <c r="H141" t="n">
        <v>0.72</v>
      </c>
      <c r="I141" s="61" t="n">
        <v>1.3</v>
      </c>
      <c r="J141" s="61" t="n">
        <v>1.388888888888889</v>
      </c>
      <c r="K141" t="inlineStr">
        <is>
          <t>ENT</t>
        </is>
      </c>
      <c r="L141" t="inlineStr">
        <is>
          <t>DEC</t>
        </is>
      </c>
      <c r="M141" t="n">
        <v>2025</v>
      </c>
      <c r="N141" t="inlineStr">
        <is>
          <t>Septiembre</t>
        </is>
      </c>
      <c r="O141" t="inlineStr">
        <is>
          <t>2025-2</t>
        </is>
      </c>
      <c r="P141" t="n">
        <v>0</v>
      </c>
      <c r="Q141" t="n">
        <v>0</v>
      </c>
      <c r="R141" t="n">
        <v>0</v>
      </c>
      <c r="S141" t="inlineStr"/>
      <c r="T141" t="inlineStr">
        <is>
          <t>128-2025-09-30</t>
        </is>
      </c>
      <c r="U141" t="n">
        <v>30</v>
      </c>
      <c r="V141" t="inlineStr"/>
    </row>
    <row r="142" hidden="1">
      <c r="A142" t="n">
        <v>128</v>
      </c>
      <c r="B142" t="inlineStr">
        <is>
          <t>Ausentísmo por causa médica</t>
        </is>
      </c>
      <c r="C142" t="inlineStr">
        <is>
          <t>GESTIÓN DE SEGURIDAD Y SALUD EN EL TRABAJO</t>
        </is>
      </c>
      <c r="D142" t="inlineStr">
        <is>
          <t>Mensual</t>
        </is>
      </c>
      <c r="E142" t="inlineStr">
        <is>
          <t>Negativo</t>
        </is>
      </c>
      <c r="F142" s="112" t="n">
        <v>45961</v>
      </c>
      <c r="G142" t="n">
        <v>1</v>
      </c>
      <c r="H142" t="n">
        <v>0.6899999999999999</v>
      </c>
      <c r="I142" s="61" t="n">
        <v>1.3</v>
      </c>
      <c r="J142" s="61" t="n">
        <v>1.449275362318841</v>
      </c>
      <c r="K142" t="inlineStr">
        <is>
          <t>ENT</t>
        </is>
      </c>
      <c r="L142" t="inlineStr">
        <is>
          <t>DEC</t>
        </is>
      </c>
      <c r="M142" t="n">
        <v>2025</v>
      </c>
      <c r="N142" t="inlineStr">
        <is>
          <t>Octubre</t>
        </is>
      </c>
      <c r="O142" t="inlineStr">
        <is>
          <t>2025-2</t>
        </is>
      </c>
      <c r="P142" t="n">
        <v>0</v>
      </c>
      <c r="Q142" t="n">
        <v>0</v>
      </c>
      <c r="R142" t="n">
        <v>0</v>
      </c>
      <c r="S142" t="inlineStr"/>
      <c r="T142" t="inlineStr">
        <is>
          <t>128-2025-10-31</t>
        </is>
      </c>
      <c r="U142" t="n">
        <v>31</v>
      </c>
      <c r="V142" t="inlineStr"/>
    </row>
    <row r="143" hidden="1">
      <c r="A143" t="n">
        <v>128</v>
      </c>
      <c r="B143" t="inlineStr">
        <is>
          <t>Ausentísmo por causa médica</t>
        </is>
      </c>
      <c r="C143" t="inlineStr">
        <is>
          <t>GESTIÓN DE SEGURIDAD Y SALUD EN EL TRABAJO</t>
        </is>
      </c>
      <c r="D143" t="inlineStr">
        <is>
          <t>Mensual</t>
        </is>
      </c>
      <c r="E143" t="inlineStr">
        <is>
          <t>Negativo</t>
        </is>
      </c>
      <c r="F143" s="112" t="n">
        <v>45991</v>
      </c>
      <c r="G143" t="n">
        <v>1</v>
      </c>
      <c r="H143" t="n">
        <v>0.95</v>
      </c>
      <c r="I143" s="61" t="n">
        <v>1.052631578947368</v>
      </c>
      <c r="J143" s="61" t="n">
        <v>1.052631578947368</v>
      </c>
      <c r="K143" t="inlineStr">
        <is>
          <t>ENT</t>
        </is>
      </c>
      <c r="L143" t="inlineStr">
        <is>
          <t>DEC</t>
        </is>
      </c>
      <c r="M143" t="n">
        <v>2025</v>
      </c>
      <c r="N143" t="inlineStr">
        <is>
          <t>Noviembre</t>
        </is>
      </c>
      <c r="O143" t="inlineStr">
        <is>
          <t>2025-2</t>
        </is>
      </c>
      <c r="P143" t="n">
        <v>0</v>
      </c>
      <c r="Q143" t="n">
        <v>0</v>
      </c>
      <c r="R143" t="n">
        <v>0</v>
      </c>
      <c r="S143" t="inlineStr"/>
      <c r="T143" t="inlineStr">
        <is>
          <t>128-2025-11-30</t>
        </is>
      </c>
      <c r="U143" t="n">
        <v>30</v>
      </c>
      <c r="V143" t="inlineStr"/>
    </row>
    <row r="144" hidden="1">
      <c r="A144" t="n">
        <v>128</v>
      </c>
      <c r="B144" t="inlineStr">
        <is>
          <t>Ausentísmo por causa médica</t>
        </is>
      </c>
      <c r="C144" t="inlineStr">
        <is>
          <t>GESTIÓN DE SEGURIDAD Y SALUD EN EL TRABAJO</t>
        </is>
      </c>
      <c r="D144" t="inlineStr">
        <is>
          <t>Mensual</t>
        </is>
      </c>
      <c r="E144" t="inlineStr">
        <is>
          <t>Negativo</t>
        </is>
      </c>
      <c r="F144" s="112" t="n">
        <v>46022</v>
      </c>
      <c r="G144" t="n">
        <v>1</v>
      </c>
      <c r="H144" t="n">
        <v>0.97</v>
      </c>
      <c r="I144" s="61" t="n">
        <v>1.030927835051547</v>
      </c>
      <c r="J144" s="61" t="n">
        <v>1.030927835051547</v>
      </c>
      <c r="K144" t="inlineStr">
        <is>
          <t>ENT</t>
        </is>
      </c>
      <c r="L144" t="inlineStr">
        <is>
          <t>DEC</t>
        </is>
      </c>
      <c r="M144" t="n">
        <v>2025</v>
      </c>
      <c r="N144" t="inlineStr">
        <is>
          <t>Diciembre</t>
        </is>
      </c>
      <c r="O144" t="inlineStr">
        <is>
          <t>2025-2</t>
        </is>
      </c>
      <c r="P144" t="n">
        <v>0</v>
      </c>
      <c r="Q144" t="n">
        <v>0</v>
      </c>
      <c r="R144" t="n">
        <v>0</v>
      </c>
      <c r="S144" t="inlineStr"/>
      <c r="T144" t="inlineStr">
        <is>
          <t>128-2025-12-31</t>
        </is>
      </c>
      <c r="U144" t="n">
        <v>31</v>
      </c>
      <c r="V144" t="inlineStr"/>
    </row>
    <row r="145" hidden="1">
      <c r="A145" t="n">
        <v>133</v>
      </c>
      <c r="B145" t="inlineStr">
        <is>
          <t>Nivel de Satisfacción Servicios Prestados</t>
        </is>
      </c>
      <c r="C145" t="inlineStr">
        <is>
          <t>VISIBILIDAD NACIONAL E INTERNACIONAL</t>
        </is>
      </c>
      <c r="D145" t="inlineStr">
        <is>
          <t>Anual</t>
        </is>
      </c>
      <c r="E145" t="inlineStr">
        <is>
          <t>Positivo</t>
        </is>
      </c>
      <c r="F145" s="112" t="n">
        <v>45230</v>
      </c>
      <c r="G145" t="n">
        <v>80</v>
      </c>
      <c r="H145" t="n">
        <v>93</v>
      </c>
      <c r="I145" s="61" t="n">
        <v>1.1625</v>
      </c>
      <c r="J145" s="61" t="n">
        <v>1.1625</v>
      </c>
      <c r="K145" t="inlineStr">
        <is>
          <t>%</t>
        </is>
      </c>
      <c r="L145" t="inlineStr">
        <is>
          <t>%</t>
        </is>
      </c>
      <c r="M145" t="n">
        <v>2023</v>
      </c>
      <c r="N145" t="inlineStr">
        <is>
          <t>Octubre</t>
        </is>
      </c>
      <c r="O145" t="inlineStr">
        <is>
          <t>2023-2</t>
        </is>
      </c>
      <c r="P145" t="n">
        <v>0</v>
      </c>
      <c r="Q145" t="n">
        <v>0</v>
      </c>
      <c r="R145" t="n">
        <v>0</v>
      </c>
      <c r="S145" t="inlineStr"/>
      <c r="T145" t="inlineStr">
        <is>
          <t>133-2023-10-31</t>
        </is>
      </c>
      <c r="U145" t="n">
        <v>31</v>
      </c>
      <c r="V145" t="inlineStr"/>
    </row>
    <row r="146" hidden="1">
      <c r="A146" t="n">
        <v>133</v>
      </c>
      <c r="B146" t="inlineStr">
        <is>
          <t>Nivel de Satisfacción Servicios Prestados</t>
        </is>
      </c>
      <c r="C146" t="inlineStr">
        <is>
          <t>VISIBILIDAD NACIONAL E INTERNACIONAL</t>
        </is>
      </c>
      <c r="D146" t="inlineStr">
        <is>
          <t>Anual</t>
        </is>
      </c>
      <c r="E146" t="inlineStr">
        <is>
          <t>Positivo</t>
        </is>
      </c>
      <c r="F146" s="112" t="n">
        <v>45596</v>
      </c>
      <c r="G146" t="n">
        <v>80</v>
      </c>
      <c r="H146" t="n">
        <v>91</v>
      </c>
      <c r="I146" s="61" t="n">
        <v>1.1375</v>
      </c>
      <c r="J146" s="61" t="n">
        <v>1.1375</v>
      </c>
      <c r="K146" t="inlineStr">
        <is>
          <t>%</t>
        </is>
      </c>
      <c r="L146" t="inlineStr">
        <is>
          <t>%</t>
        </is>
      </c>
      <c r="M146" t="n">
        <v>2024</v>
      </c>
      <c r="N146" t="inlineStr">
        <is>
          <t>Octubre</t>
        </is>
      </c>
      <c r="O146" t="inlineStr">
        <is>
          <t>2024-2</t>
        </is>
      </c>
      <c r="P146" t="n">
        <v>0</v>
      </c>
      <c r="Q146" t="n">
        <v>0</v>
      </c>
      <c r="R146" t="n">
        <v>0</v>
      </c>
      <c r="S146" t="inlineStr"/>
      <c r="T146" t="inlineStr">
        <is>
          <t>133-2024-10-31</t>
        </is>
      </c>
      <c r="U146" t="n">
        <v>31</v>
      </c>
      <c r="V146" t="inlineStr"/>
    </row>
    <row r="147" hidden="1">
      <c r="A147" t="n">
        <v>133</v>
      </c>
      <c r="B147" t="inlineStr">
        <is>
          <t>Nivel de Satisfacción Servicios Prestados</t>
        </is>
      </c>
      <c r="C147" t="inlineStr">
        <is>
          <t>VISIBILIDAD NACIONAL E INTERNACIONAL</t>
        </is>
      </c>
      <c r="D147" t="inlineStr">
        <is>
          <t>Anual</t>
        </is>
      </c>
      <c r="E147" t="inlineStr">
        <is>
          <t>Positivo</t>
        </is>
      </c>
      <c r="F147" s="112" t="n">
        <v>45961</v>
      </c>
      <c r="G147" t="n">
        <v>80</v>
      </c>
      <c r="H147" t="n">
        <v>96</v>
      </c>
      <c r="I147" s="61" t="n">
        <v>1.2</v>
      </c>
      <c r="J147" s="61" t="n">
        <v>1.2</v>
      </c>
      <c r="K147" t="inlineStr">
        <is>
          <t>%</t>
        </is>
      </c>
      <c r="L147" t="inlineStr">
        <is>
          <t>%</t>
        </is>
      </c>
      <c r="M147" t="n">
        <v>2025</v>
      </c>
      <c r="N147" t="inlineStr">
        <is>
          <t>Octubre</t>
        </is>
      </c>
      <c r="O147" t="inlineStr">
        <is>
          <t>2025-2</t>
        </is>
      </c>
      <c r="P147" t="n">
        <v>0</v>
      </c>
      <c r="Q147" t="n">
        <v>0</v>
      </c>
      <c r="R147" t="n">
        <v>0</v>
      </c>
      <c r="S147" t="inlineStr"/>
      <c r="T147" t="inlineStr">
        <is>
          <t>133-2025-10-31</t>
        </is>
      </c>
      <c r="U147" t="n">
        <v>31</v>
      </c>
      <c r="V147" t="inlineStr"/>
    </row>
    <row r="148" hidden="1">
      <c r="A148" t="n">
        <v>133</v>
      </c>
      <c r="B148" t="inlineStr">
        <is>
          <t>Nivel de Satisfacción Servicios Prestados</t>
        </is>
      </c>
      <c r="C148" t="inlineStr">
        <is>
          <t>VISIBILIDAD NACIONAL E INTERNACIONAL</t>
        </is>
      </c>
      <c r="D148" t="inlineStr">
        <is>
          <t>Anual</t>
        </is>
      </c>
      <c r="E148" t="inlineStr">
        <is>
          <t>Positivo</t>
        </is>
      </c>
      <c r="F148" s="112" t="n">
        <v>46022</v>
      </c>
      <c r="G148" t="n">
        <v>80</v>
      </c>
      <c r="H148" t="n">
        <v>96</v>
      </c>
      <c r="I148" s="61" t="n">
        <v>1.2</v>
      </c>
      <c r="J148" s="61" t="n">
        <v>1.2</v>
      </c>
      <c r="K148" t="inlineStr">
        <is>
          <t>%</t>
        </is>
      </c>
      <c r="L148" t="inlineStr">
        <is>
          <t>%</t>
        </is>
      </c>
      <c r="M148" t="n">
        <v>2025</v>
      </c>
      <c r="N148" t="inlineStr">
        <is>
          <t>Diciembre</t>
        </is>
      </c>
      <c r="O148" t="inlineStr">
        <is>
          <t>2025-2</t>
        </is>
      </c>
      <c r="P148" t="n">
        <v>0</v>
      </c>
      <c r="Q148" t="n">
        <v>0</v>
      </c>
      <c r="R148" t="n">
        <v>0</v>
      </c>
      <c r="S148" t="inlineStr"/>
      <c r="T148" t="inlineStr">
        <is>
          <t>133-2025-12-31</t>
        </is>
      </c>
      <c r="U148" t="n">
        <v>31</v>
      </c>
      <c r="V148" t="inlineStr"/>
    </row>
    <row r="149" hidden="1">
      <c r="A149" t="n">
        <v>139</v>
      </c>
      <c r="B149" t="inlineStr">
        <is>
          <t>Ejecución presupuestal del gasto</t>
        </is>
      </c>
      <c r="C149" t="inlineStr">
        <is>
          <t>Biblioteca Institucional</t>
        </is>
      </c>
      <c r="D149" t="inlineStr">
        <is>
          <t>Mensual</t>
        </is>
      </c>
      <c r="E149" t="inlineStr">
        <is>
          <t>Negativo</t>
        </is>
      </c>
      <c r="F149" s="112" t="n">
        <v>44227</v>
      </c>
      <c r="G149" t="n">
        <v>100</v>
      </c>
      <c r="H149" t="n">
        <v>80.56417262718</v>
      </c>
      <c r="I149" s="61" t="n">
        <v>1.241246533527521</v>
      </c>
      <c r="J149" s="61" t="n">
        <v>1.241246533527521</v>
      </c>
      <c r="K149" t="inlineStr">
        <is>
          <t>$</t>
        </is>
      </c>
      <c r="L149" t="inlineStr">
        <is>
          <t>$</t>
        </is>
      </c>
      <c r="M149" t="n">
        <v>2021</v>
      </c>
      <c r="N149" t="inlineStr">
        <is>
          <t>Enero</t>
        </is>
      </c>
      <c r="O149" t="inlineStr">
        <is>
          <t>2021-1</t>
        </is>
      </c>
      <c r="P149" t="n">
        <v>0</v>
      </c>
      <c r="Q149" t="n">
        <v>0</v>
      </c>
      <c r="R149" t="n">
        <v>0</v>
      </c>
      <c r="S149" t="inlineStr"/>
      <c r="T149" t="inlineStr">
        <is>
          <t>139-2021-01-31</t>
        </is>
      </c>
      <c r="U149" t="n">
        <v>31</v>
      </c>
      <c r="V149" t="inlineStr"/>
    </row>
    <row r="150" hidden="1">
      <c r="A150" t="n">
        <v>139</v>
      </c>
      <c r="B150" t="inlineStr">
        <is>
          <t>Ejecución presupuestal del gasto</t>
        </is>
      </c>
      <c r="C150" t="inlineStr">
        <is>
          <t>Biblioteca Institucional</t>
        </is>
      </c>
      <c r="D150" t="inlineStr">
        <is>
          <t>Mensual</t>
        </is>
      </c>
      <c r="E150" t="inlineStr">
        <is>
          <t>Negativo</t>
        </is>
      </c>
      <c r="F150" s="112" t="n">
        <v>44255</v>
      </c>
      <c r="G150" t="n">
        <v>100</v>
      </c>
      <c r="H150" t="n">
        <v>68.004235996983</v>
      </c>
      <c r="I150" s="61" t="n">
        <v>1.3</v>
      </c>
      <c r="J150" s="61" t="n">
        <v>1.470496632069162</v>
      </c>
      <c r="K150" t="inlineStr">
        <is>
          <t>$</t>
        </is>
      </c>
      <c r="L150" t="inlineStr">
        <is>
          <t>$</t>
        </is>
      </c>
      <c r="M150" t="n">
        <v>2021</v>
      </c>
      <c r="N150" t="inlineStr">
        <is>
          <t>Febrero</t>
        </is>
      </c>
      <c r="O150" t="inlineStr">
        <is>
          <t>2021-1</t>
        </is>
      </c>
      <c r="P150" t="n">
        <v>0</v>
      </c>
      <c r="Q150" t="n">
        <v>0</v>
      </c>
      <c r="R150" t="n">
        <v>0</v>
      </c>
      <c r="S150" t="inlineStr"/>
      <c r="T150" t="inlineStr">
        <is>
          <t>139-2021-02-28</t>
        </is>
      </c>
      <c r="U150" t="n">
        <v>28</v>
      </c>
      <c r="V150" t="inlineStr"/>
    </row>
    <row r="151" hidden="1">
      <c r="A151" t="n">
        <v>139</v>
      </c>
      <c r="B151" t="inlineStr">
        <is>
          <t>Ejecución presupuestal del gasto</t>
        </is>
      </c>
      <c r="C151" t="inlineStr">
        <is>
          <t>Biblioteca Institucional</t>
        </is>
      </c>
      <c r="D151" t="inlineStr">
        <is>
          <t>Mensual</t>
        </is>
      </c>
      <c r="E151" t="inlineStr">
        <is>
          <t>Negativo</t>
        </is>
      </c>
      <c r="F151" s="112" t="n">
        <v>44286</v>
      </c>
      <c r="G151" t="n">
        <v>100</v>
      </c>
      <c r="H151" t="n">
        <v>65.186435070306</v>
      </c>
      <c r="I151" s="61" t="n">
        <v>1.3</v>
      </c>
      <c r="J151" s="61" t="n">
        <v>1.534061494422057</v>
      </c>
      <c r="K151" t="inlineStr">
        <is>
          <t>$</t>
        </is>
      </c>
      <c r="L151" t="inlineStr">
        <is>
          <t>$</t>
        </is>
      </c>
      <c r="M151" t="n">
        <v>2021</v>
      </c>
      <c r="N151" t="inlineStr">
        <is>
          <t>Marzo</t>
        </is>
      </c>
      <c r="O151" t="inlineStr">
        <is>
          <t>2021-1</t>
        </is>
      </c>
      <c r="P151" t="n">
        <v>0</v>
      </c>
      <c r="Q151" t="n">
        <v>0</v>
      </c>
      <c r="R151" t="n">
        <v>0</v>
      </c>
      <c r="S151" t="inlineStr"/>
      <c r="T151" t="inlineStr">
        <is>
          <t>139-2021-03-31</t>
        </is>
      </c>
      <c r="U151" t="n">
        <v>31</v>
      </c>
      <c r="V151" t="inlineStr"/>
    </row>
    <row r="152" hidden="1">
      <c r="A152" t="n">
        <v>139</v>
      </c>
      <c r="B152" t="inlineStr">
        <is>
          <t>Ejecución presupuestal del gasto</t>
        </is>
      </c>
      <c r="C152" t="inlineStr">
        <is>
          <t>Biblioteca Institucional</t>
        </is>
      </c>
      <c r="D152" t="inlineStr">
        <is>
          <t>Mensual</t>
        </is>
      </c>
      <c r="E152" t="inlineStr">
        <is>
          <t>Negativo</t>
        </is>
      </c>
      <c r="F152" s="112" t="n">
        <v>44316</v>
      </c>
      <c r="G152" t="n">
        <v>100</v>
      </c>
      <c r="H152" t="n">
        <v>85.435893347153</v>
      </c>
      <c r="I152" s="61" t="n">
        <v>1.170468243290539</v>
      </c>
      <c r="J152" s="61" t="n">
        <v>1.170468243290539</v>
      </c>
      <c r="K152" t="inlineStr">
        <is>
          <t>$</t>
        </is>
      </c>
      <c r="L152" t="inlineStr">
        <is>
          <t>$</t>
        </is>
      </c>
      <c r="M152" t="n">
        <v>2021</v>
      </c>
      <c r="N152" t="inlineStr">
        <is>
          <t>Abril</t>
        </is>
      </c>
      <c r="O152" t="inlineStr">
        <is>
          <t>2021-1</t>
        </is>
      </c>
      <c r="P152" t="n">
        <v>0</v>
      </c>
      <c r="Q152" t="n">
        <v>0</v>
      </c>
      <c r="R152" t="n">
        <v>0</v>
      </c>
      <c r="S152" t="inlineStr"/>
      <c r="T152" t="inlineStr">
        <is>
          <t>139-2021-04-30</t>
        </is>
      </c>
      <c r="U152" t="n">
        <v>30</v>
      </c>
      <c r="V152" t="inlineStr"/>
    </row>
    <row r="153" hidden="1">
      <c r="A153" t="n">
        <v>139</v>
      </c>
      <c r="B153" t="inlineStr">
        <is>
          <t>Ejecución presupuestal del gasto</t>
        </is>
      </c>
      <c r="C153" t="inlineStr">
        <is>
          <t>Biblioteca Institucional</t>
        </is>
      </c>
      <c r="D153" t="inlineStr">
        <is>
          <t>Mensual</t>
        </is>
      </c>
      <c r="E153" t="inlineStr">
        <is>
          <t>Negativo</t>
        </is>
      </c>
      <c r="F153" s="112" t="n">
        <v>44347</v>
      </c>
      <c r="G153" t="n">
        <v>100</v>
      </c>
      <c r="H153" t="n">
        <v>89.921511968449</v>
      </c>
      <c r="I153" s="61" t="n">
        <v>1.112080944936594</v>
      </c>
      <c r="J153" s="61" t="n">
        <v>1.112080944936594</v>
      </c>
      <c r="K153" t="inlineStr">
        <is>
          <t>$</t>
        </is>
      </c>
      <c r="L153" t="inlineStr">
        <is>
          <t>$</t>
        </is>
      </c>
      <c r="M153" t="n">
        <v>2021</v>
      </c>
      <c r="N153" t="inlineStr">
        <is>
          <t>Mayo</t>
        </is>
      </c>
      <c r="O153" t="inlineStr">
        <is>
          <t>2021-1</t>
        </is>
      </c>
      <c r="P153" t="n">
        <v>0</v>
      </c>
      <c r="Q153" t="n">
        <v>0</v>
      </c>
      <c r="R153" t="n">
        <v>0</v>
      </c>
      <c r="S153" t="inlineStr"/>
      <c r="T153" t="inlineStr">
        <is>
          <t>139-2021-05-31</t>
        </is>
      </c>
      <c r="U153" t="n">
        <v>31</v>
      </c>
      <c r="V153" t="inlineStr"/>
    </row>
    <row r="154" hidden="1">
      <c r="A154" t="n">
        <v>139</v>
      </c>
      <c r="B154" t="inlineStr">
        <is>
          <t>Ejecución presupuestal del gasto</t>
        </is>
      </c>
      <c r="C154" t="inlineStr">
        <is>
          <t>Biblioteca Institucional</t>
        </is>
      </c>
      <c r="D154" t="inlineStr">
        <is>
          <t>Mensual</t>
        </is>
      </c>
      <c r="E154" t="inlineStr">
        <is>
          <t>Negativo</t>
        </is>
      </c>
      <c r="F154" s="112" t="n">
        <v>44377</v>
      </c>
      <c r="G154" t="n">
        <v>100</v>
      </c>
      <c r="H154" t="n">
        <v>89.491435987393</v>
      </c>
      <c r="I154" s="61" t="n">
        <v>1.117425359160483</v>
      </c>
      <c r="J154" s="61" t="n">
        <v>1.117425359160483</v>
      </c>
      <c r="K154" t="inlineStr">
        <is>
          <t>$</t>
        </is>
      </c>
      <c r="L154" t="inlineStr">
        <is>
          <t>$</t>
        </is>
      </c>
      <c r="M154" t="n">
        <v>2021</v>
      </c>
      <c r="N154" t="inlineStr">
        <is>
          <t>Junio</t>
        </is>
      </c>
      <c r="O154" t="inlineStr">
        <is>
          <t>2021-1</t>
        </is>
      </c>
      <c r="P154" t="n">
        <v>0</v>
      </c>
      <c r="Q154" t="n">
        <v>0</v>
      </c>
      <c r="R154" t="n">
        <v>0</v>
      </c>
      <c r="S154" t="inlineStr"/>
      <c r="T154" t="inlineStr">
        <is>
          <t>139-2021-06-30</t>
        </is>
      </c>
      <c r="U154" t="n">
        <v>30</v>
      </c>
      <c r="V154" t="inlineStr"/>
    </row>
    <row r="155" hidden="1">
      <c r="A155" t="n">
        <v>139</v>
      </c>
      <c r="B155" t="inlineStr">
        <is>
          <t>Ejecución presupuestal del gasto</t>
        </is>
      </c>
      <c r="C155" t="inlineStr">
        <is>
          <t>Biblioteca Institucional</t>
        </is>
      </c>
      <c r="D155" t="inlineStr">
        <is>
          <t>Mensual</t>
        </is>
      </c>
      <c r="E155" t="inlineStr">
        <is>
          <t>Negativo</t>
        </is>
      </c>
      <c r="F155" s="112" t="n">
        <v>44408</v>
      </c>
      <c r="G155" t="n">
        <v>100</v>
      </c>
      <c r="H155" t="n">
        <v>94.05094428786001</v>
      </c>
      <c r="I155" s="61" t="n">
        <v>1.063253545801006</v>
      </c>
      <c r="J155" s="61" t="n">
        <v>1.063253545801006</v>
      </c>
      <c r="K155" t="inlineStr">
        <is>
          <t>$</t>
        </is>
      </c>
      <c r="L155" t="inlineStr">
        <is>
          <t>$</t>
        </is>
      </c>
      <c r="M155" t="n">
        <v>2021</v>
      </c>
      <c r="N155" t="inlineStr">
        <is>
          <t>Julio</t>
        </is>
      </c>
      <c r="O155" t="inlineStr">
        <is>
          <t>2021-2</t>
        </is>
      </c>
      <c r="P155" t="n">
        <v>0</v>
      </c>
      <c r="Q155" t="n">
        <v>0</v>
      </c>
      <c r="R155" t="n">
        <v>0</v>
      </c>
      <c r="S155" t="inlineStr"/>
      <c r="T155" t="inlineStr">
        <is>
          <t>139-2021-07-31</t>
        </is>
      </c>
      <c r="U155" t="n">
        <v>31</v>
      </c>
      <c r="V155" t="inlineStr"/>
    </row>
    <row r="156" hidden="1">
      <c r="A156" t="n">
        <v>139</v>
      </c>
      <c r="B156" t="inlineStr">
        <is>
          <t>Ejecución presupuestal del gasto</t>
        </is>
      </c>
      <c r="C156" t="inlineStr">
        <is>
          <t>Biblioteca Institucional</t>
        </is>
      </c>
      <c r="D156" t="inlineStr">
        <is>
          <t>Mensual</t>
        </is>
      </c>
      <c r="E156" t="inlineStr">
        <is>
          <t>Negativo</t>
        </is>
      </c>
      <c r="F156" s="112" t="n">
        <v>44439</v>
      </c>
      <c r="G156" t="n">
        <v>100</v>
      </c>
      <c r="H156" t="n">
        <v>93.55704223123</v>
      </c>
      <c r="I156" s="61" t="n">
        <v>1.068866625270666</v>
      </c>
      <c r="J156" s="61" t="n">
        <v>1.068866625270666</v>
      </c>
      <c r="K156" t="inlineStr">
        <is>
          <t>$</t>
        </is>
      </c>
      <c r="L156" t="inlineStr">
        <is>
          <t>$</t>
        </is>
      </c>
      <c r="M156" t="n">
        <v>2021</v>
      </c>
      <c r="N156" t="inlineStr">
        <is>
          <t>Agosto</t>
        </is>
      </c>
      <c r="O156" t="inlineStr">
        <is>
          <t>2021-2</t>
        </is>
      </c>
      <c r="P156" t="n">
        <v>0</v>
      </c>
      <c r="Q156" t="n">
        <v>0</v>
      </c>
      <c r="R156" t="n">
        <v>0</v>
      </c>
      <c r="S156" t="inlineStr"/>
      <c r="T156" t="inlineStr">
        <is>
          <t>139-2021-08-31</t>
        </is>
      </c>
      <c r="U156" t="n">
        <v>31</v>
      </c>
      <c r="V156" t="inlineStr"/>
    </row>
    <row r="157" hidden="1">
      <c r="A157" t="n">
        <v>139</v>
      </c>
      <c r="B157" t="inlineStr">
        <is>
          <t>Ejecución presupuestal del gasto</t>
        </is>
      </c>
      <c r="C157" t="inlineStr">
        <is>
          <t>Biblioteca Institucional</t>
        </is>
      </c>
      <c r="D157" t="inlineStr">
        <is>
          <t>Mensual</t>
        </is>
      </c>
      <c r="E157" t="inlineStr">
        <is>
          <t>Negativo</t>
        </is>
      </c>
      <c r="F157" s="112" t="n">
        <v>44469</v>
      </c>
      <c r="G157" t="n">
        <v>100</v>
      </c>
      <c r="H157" t="n">
        <v>95.617191066326</v>
      </c>
      <c r="I157" s="61" t="n">
        <v>1.045837039185075</v>
      </c>
      <c r="J157" s="61" t="n">
        <v>1.045837039185075</v>
      </c>
      <c r="K157" t="inlineStr">
        <is>
          <t>$</t>
        </is>
      </c>
      <c r="L157" t="inlineStr">
        <is>
          <t>$</t>
        </is>
      </c>
      <c r="M157" t="n">
        <v>2021</v>
      </c>
      <c r="N157" t="inlineStr">
        <is>
          <t>Septiembre</t>
        </is>
      </c>
      <c r="O157" t="inlineStr">
        <is>
          <t>2021-2</t>
        </is>
      </c>
      <c r="P157" t="n">
        <v>0</v>
      </c>
      <c r="Q157" t="n">
        <v>0</v>
      </c>
      <c r="R157" t="n">
        <v>0</v>
      </c>
      <c r="S157" t="inlineStr"/>
      <c r="T157" t="inlineStr">
        <is>
          <t>139-2021-09-30</t>
        </is>
      </c>
      <c r="U157" t="n">
        <v>30</v>
      </c>
      <c r="V157" t="inlineStr"/>
    </row>
    <row r="158" hidden="1">
      <c r="A158" t="n">
        <v>139</v>
      </c>
      <c r="B158" t="inlineStr">
        <is>
          <t>Ejecución presupuestal del gasto</t>
        </is>
      </c>
      <c r="C158" t="inlineStr">
        <is>
          <t>Biblioteca Institucional</t>
        </is>
      </c>
      <c r="D158" t="inlineStr">
        <is>
          <t>Mensual</t>
        </is>
      </c>
      <c r="E158" t="inlineStr">
        <is>
          <t>Negativo</t>
        </is>
      </c>
      <c r="F158" s="112" t="n">
        <v>44500</v>
      </c>
      <c r="G158" t="n">
        <v>100</v>
      </c>
      <c r="H158" t="n">
        <v>99.00550590952901</v>
      </c>
      <c r="I158" s="61" t="n">
        <v>1.010044836207188</v>
      </c>
      <c r="J158" s="61" t="n">
        <v>1.010044836207188</v>
      </c>
      <c r="K158" t="inlineStr">
        <is>
          <t>$</t>
        </is>
      </c>
      <c r="L158" t="inlineStr">
        <is>
          <t>$</t>
        </is>
      </c>
      <c r="M158" t="n">
        <v>2021</v>
      </c>
      <c r="N158" t="inlineStr">
        <is>
          <t>Octubre</t>
        </is>
      </c>
      <c r="O158" t="inlineStr">
        <is>
          <t>2021-2</t>
        </is>
      </c>
      <c r="P158" t="n">
        <v>0</v>
      </c>
      <c r="Q158" t="n">
        <v>0</v>
      </c>
      <c r="R158" t="n">
        <v>0</v>
      </c>
      <c r="S158" t="inlineStr"/>
      <c r="T158" t="inlineStr">
        <is>
          <t>139-2021-10-31</t>
        </is>
      </c>
      <c r="U158" t="n">
        <v>31</v>
      </c>
      <c r="V158" t="inlineStr"/>
    </row>
    <row r="159" hidden="1">
      <c r="A159" t="n">
        <v>139</v>
      </c>
      <c r="B159" t="inlineStr">
        <is>
          <t>Ejecución presupuestal del gasto</t>
        </is>
      </c>
      <c r="C159" t="inlineStr">
        <is>
          <t>Biblioteca Institucional</t>
        </is>
      </c>
      <c r="D159" t="inlineStr">
        <is>
          <t>Mensual</t>
        </is>
      </c>
      <c r="E159" t="inlineStr">
        <is>
          <t>Negativo</t>
        </is>
      </c>
      <c r="F159" s="112" t="n">
        <v>44530</v>
      </c>
      <c r="G159" t="n">
        <v>100</v>
      </c>
      <c r="H159" t="n">
        <v>107.02261317617</v>
      </c>
      <c r="I159" s="61" t="n">
        <v>0.9343819687470155</v>
      </c>
      <c r="J159" s="61" t="n">
        <v>0.9343819687470155</v>
      </c>
      <c r="K159" t="inlineStr">
        <is>
          <t>$</t>
        </is>
      </c>
      <c r="L159" t="inlineStr">
        <is>
          <t>$</t>
        </is>
      </c>
      <c r="M159" t="n">
        <v>2021</v>
      </c>
      <c r="N159" t="inlineStr">
        <is>
          <t>Noviembre</t>
        </is>
      </c>
      <c r="O159" t="inlineStr">
        <is>
          <t>2021-2</t>
        </is>
      </c>
      <c r="P159" t="n">
        <v>0</v>
      </c>
      <c r="Q159" t="n">
        <v>0</v>
      </c>
      <c r="R159" t="n">
        <v>0</v>
      </c>
      <c r="S159" t="inlineStr"/>
      <c r="T159" t="inlineStr">
        <is>
          <t>139-2021-11-30</t>
        </is>
      </c>
      <c r="U159" t="n">
        <v>30</v>
      </c>
      <c r="V159" t="inlineStr"/>
    </row>
    <row r="160" hidden="1">
      <c r="A160" t="n">
        <v>139</v>
      </c>
      <c r="B160" t="inlineStr">
        <is>
          <t>Ejecución presupuestal del gasto</t>
        </is>
      </c>
      <c r="C160" t="inlineStr">
        <is>
          <t>Biblioteca Institucional</t>
        </is>
      </c>
      <c r="D160" t="inlineStr">
        <is>
          <t>Mensual</t>
        </is>
      </c>
      <c r="E160" t="inlineStr">
        <is>
          <t>Negativo</t>
        </is>
      </c>
      <c r="F160" s="112" t="n">
        <v>44561</v>
      </c>
      <c r="G160" t="n">
        <v>100</v>
      </c>
      <c r="H160" t="n">
        <v>107.0374146644206</v>
      </c>
      <c r="I160" s="61" t="n">
        <v>0.9342527593133297</v>
      </c>
      <c r="J160" s="61" t="n">
        <v>0.9342527593133297</v>
      </c>
      <c r="K160" t="inlineStr">
        <is>
          <t>$</t>
        </is>
      </c>
      <c r="L160" t="inlineStr">
        <is>
          <t>$</t>
        </is>
      </c>
      <c r="M160" t="n">
        <v>2021</v>
      </c>
      <c r="N160" t="inlineStr">
        <is>
          <t>Diciembre</t>
        </is>
      </c>
      <c r="O160" t="inlineStr">
        <is>
          <t>2021-2</t>
        </is>
      </c>
      <c r="P160" t="n">
        <v>0</v>
      </c>
      <c r="Q160" t="n">
        <v>0</v>
      </c>
      <c r="R160" t="n">
        <v>0</v>
      </c>
      <c r="S160" t="inlineStr"/>
      <c r="T160" t="inlineStr">
        <is>
          <t>139-2021-12-31</t>
        </is>
      </c>
      <c r="U160" t="n">
        <v>31</v>
      </c>
      <c r="V160" t="inlineStr"/>
    </row>
    <row r="161" hidden="1">
      <c r="A161" t="n">
        <v>143</v>
      </c>
      <c r="B161" t="inlineStr">
        <is>
          <t>Proyectos de investigación e innovación- Metrica</t>
        </is>
      </c>
      <c r="C161" t="inlineStr">
        <is>
          <t>Investigación, desarrollo tecnológico, innovación y creación</t>
        </is>
      </c>
      <c r="D161" t="inlineStr">
        <is>
          <t>Semestral</t>
        </is>
      </c>
      <c r="E161" t="inlineStr">
        <is>
          <t>Positivo</t>
        </is>
      </c>
      <c r="F161" s="112" t="n">
        <v>44377</v>
      </c>
      <c r="G161" t="n">
        <v>100</v>
      </c>
      <c r="H161" t="n">
        <v>86</v>
      </c>
      <c r="I161" s="61" t="n">
        <v>0.86</v>
      </c>
      <c r="J161" s="61" t="n">
        <v>0.86</v>
      </c>
      <c r="K161" t="inlineStr">
        <is>
          <t>Metrica</t>
        </is>
      </c>
      <c r="L161" t="n">
        <v/>
      </c>
      <c r="M161" t="n">
        <v>2021</v>
      </c>
      <c r="N161" t="inlineStr">
        <is>
          <t>Junio</t>
        </is>
      </c>
      <c r="O161" t="inlineStr">
        <is>
          <t>2021-1</t>
        </is>
      </c>
      <c r="P161" t="n">
        <v>0</v>
      </c>
      <c r="Q161" t="n">
        <v>0</v>
      </c>
      <c r="R161" t="n">
        <v>0</v>
      </c>
      <c r="S161" t="inlineStr"/>
      <c r="T161" t="inlineStr">
        <is>
          <t>143-2021-06-30</t>
        </is>
      </c>
      <c r="U161" t="n">
        <v>30</v>
      </c>
      <c r="V161" t="inlineStr">
        <is>
          <t>Metrica</t>
        </is>
      </c>
    </row>
    <row r="162" hidden="1">
      <c r="A162" t="n">
        <v>143</v>
      </c>
      <c r="B162" t="inlineStr">
        <is>
          <t>Proyectos de investigación e innovación- Metrica</t>
        </is>
      </c>
      <c r="C162" t="inlineStr">
        <is>
          <t>Investigación, desarrollo tecnológico, innovación y creación</t>
        </is>
      </c>
      <c r="D162" t="inlineStr">
        <is>
          <t>Semestral</t>
        </is>
      </c>
      <c r="E162" t="inlineStr">
        <is>
          <t>Positivo</t>
        </is>
      </c>
      <c r="F162" s="112" t="n">
        <v>44561</v>
      </c>
      <c r="G162" t="n">
        <v>100</v>
      </c>
      <c r="H162" t="n">
        <v>144</v>
      </c>
      <c r="I162" s="61" t="n">
        <v>1.3</v>
      </c>
      <c r="J162" s="61" t="n">
        <v>1.44</v>
      </c>
      <c r="K162" t="inlineStr">
        <is>
          <t>Metrica</t>
        </is>
      </c>
      <c r="L162" t="n">
        <v/>
      </c>
      <c r="M162" t="n">
        <v>2021</v>
      </c>
      <c r="N162" t="inlineStr">
        <is>
          <t>Diciembre</t>
        </is>
      </c>
      <c r="O162" t="inlineStr">
        <is>
          <t>2021-2</t>
        </is>
      </c>
      <c r="P162" t="n">
        <v>0</v>
      </c>
      <c r="Q162" t="n">
        <v>0</v>
      </c>
      <c r="R162" t="n">
        <v>0</v>
      </c>
      <c r="S162" t="inlineStr"/>
      <c r="T162" t="inlineStr">
        <is>
          <t>143-2021-12-31</t>
        </is>
      </c>
      <c r="U162" t="n">
        <v>31</v>
      </c>
      <c r="V162" t="inlineStr">
        <is>
          <t>Metrica</t>
        </is>
      </c>
    </row>
    <row r="163" hidden="1">
      <c r="A163" t="n">
        <v>143</v>
      </c>
      <c r="B163" t="inlineStr">
        <is>
          <t>Proyectos de investigación e innovación- Metrica</t>
        </is>
      </c>
      <c r="C163" t="inlineStr">
        <is>
          <t>Investigación, desarrollo tecnológico, innovación y creación</t>
        </is>
      </c>
      <c r="D163" t="inlineStr">
        <is>
          <t>Semestral</t>
        </is>
      </c>
      <c r="E163" t="inlineStr">
        <is>
          <t>Positivo</t>
        </is>
      </c>
      <c r="F163" s="112" t="n">
        <v>44742</v>
      </c>
      <c r="G163" t="n">
        <v>100</v>
      </c>
      <c r="H163" t="n">
        <v>147</v>
      </c>
      <c r="I163" s="61" t="n">
        <v>1.3</v>
      </c>
      <c r="J163" s="61" t="n">
        <v>1.47</v>
      </c>
      <c r="K163" t="inlineStr">
        <is>
          <t>Metrica</t>
        </is>
      </c>
      <c r="L163" t="n">
        <v/>
      </c>
      <c r="M163" t="n">
        <v>2022</v>
      </c>
      <c r="N163" t="inlineStr">
        <is>
          <t>Junio</t>
        </is>
      </c>
      <c r="O163" t="inlineStr">
        <is>
          <t>2022-1</t>
        </is>
      </c>
      <c r="P163" t="n">
        <v>0</v>
      </c>
      <c r="Q163" t="n">
        <v>0</v>
      </c>
      <c r="R163" t="n">
        <v>0</v>
      </c>
      <c r="S163" t="inlineStr"/>
      <c r="T163" t="inlineStr">
        <is>
          <t>143-2022-06-30</t>
        </is>
      </c>
      <c r="U163" t="n">
        <v>30</v>
      </c>
      <c r="V163" t="inlineStr">
        <is>
          <t>Metrica</t>
        </is>
      </c>
    </row>
    <row r="164" hidden="1">
      <c r="A164" t="n">
        <v>143</v>
      </c>
      <c r="B164" t="inlineStr">
        <is>
          <t>Proyectos de investigación e innovación- Metrica</t>
        </is>
      </c>
      <c r="C164" t="inlineStr">
        <is>
          <t>Investigación, desarrollo tecnológico, innovación y creación</t>
        </is>
      </c>
      <c r="D164" t="inlineStr">
        <is>
          <t>Semestral</t>
        </is>
      </c>
      <c r="E164" t="inlineStr">
        <is>
          <t>Positivo</t>
        </is>
      </c>
      <c r="F164" s="112" t="n">
        <v>44926</v>
      </c>
      <c r="G164" t="n">
        <v>100</v>
      </c>
      <c r="H164" t="n">
        <v>158</v>
      </c>
      <c r="I164" s="61" t="n">
        <v>1.3</v>
      </c>
      <c r="J164" s="61" t="n">
        <v>1.58</v>
      </c>
      <c r="K164" t="inlineStr">
        <is>
          <t>Metrica</t>
        </is>
      </c>
      <c r="L164" t="n">
        <v/>
      </c>
      <c r="M164" t="n">
        <v>2022</v>
      </c>
      <c r="N164" t="inlineStr">
        <is>
          <t>Diciembre</t>
        </is>
      </c>
      <c r="O164" t="inlineStr">
        <is>
          <t>2022-2</t>
        </is>
      </c>
      <c r="P164" t="n">
        <v>0</v>
      </c>
      <c r="Q164" t="n">
        <v>0</v>
      </c>
      <c r="R164" t="n">
        <v>0</v>
      </c>
      <c r="S164" t="inlineStr"/>
      <c r="T164" t="inlineStr">
        <is>
          <t>143-2022-12-31</t>
        </is>
      </c>
      <c r="U164" t="n">
        <v>31</v>
      </c>
      <c r="V164" t="inlineStr">
        <is>
          <t>Metrica</t>
        </is>
      </c>
    </row>
    <row r="165" hidden="1">
      <c r="A165" t="n">
        <v>143</v>
      </c>
      <c r="B165" t="inlineStr">
        <is>
          <t>Proyectos de investigación e innovación- Metrica</t>
        </is>
      </c>
      <c r="C165" t="inlineStr">
        <is>
          <t>Investigación, desarrollo tecnológico, innovación y creación</t>
        </is>
      </c>
      <c r="D165" t="inlineStr">
        <is>
          <t>Semestral</t>
        </is>
      </c>
      <c r="E165" t="inlineStr">
        <is>
          <t>Positivo</t>
        </is>
      </c>
      <c r="F165" s="112" t="n">
        <v>46022</v>
      </c>
      <c r="G165" t="n">
        <v>100</v>
      </c>
      <c r="H165" t="n">
        <v>191</v>
      </c>
      <c r="I165" s="61" t="n">
        <v>1.3</v>
      </c>
      <c r="J165" s="61" t="n">
        <v>1.91</v>
      </c>
      <c r="K165" t="inlineStr">
        <is>
          <t>Metrica</t>
        </is>
      </c>
      <c r="L165" t="n">
        <v/>
      </c>
      <c r="M165" t="n">
        <v>2025</v>
      </c>
      <c r="N165" t="inlineStr">
        <is>
          <t>Diciembre</t>
        </is>
      </c>
      <c r="O165" t="inlineStr">
        <is>
          <t>2025-2</t>
        </is>
      </c>
      <c r="P165" t="n">
        <v>0</v>
      </c>
      <c r="Q165" t="n">
        <v>0</v>
      </c>
      <c r="R165" t="n">
        <v>0</v>
      </c>
      <c r="S165" t="inlineStr"/>
      <c r="T165" t="inlineStr">
        <is>
          <t>143-2025-12-31</t>
        </is>
      </c>
      <c r="U165" t="n">
        <v>31</v>
      </c>
      <c r="V165" t="inlineStr">
        <is>
          <t>Metrica</t>
        </is>
      </c>
    </row>
    <row r="166" hidden="1">
      <c r="A166" t="n">
        <v>144</v>
      </c>
      <c r="B166" t="inlineStr">
        <is>
          <t>Productos de investigación</t>
        </is>
      </c>
      <c r="C166" t="inlineStr">
        <is>
          <t>Investigación, desarrollo tecnológico, innovación y creación</t>
        </is>
      </c>
      <c r="D166" t="inlineStr">
        <is>
          <t>Anual</t>
        </is>
      </c>
      <c r="E166" t="inlineStr">
        <is>
          <t>Positivo</t>
        </is>
      </c>
      <c r="F166" s="112" t="n">
        <v>44561</v>
      </c>
      <c r="G166" t="n">
        <v>3</v>
      </c>
      <c r="H166" t="n">
        <v>2.944444444444445</v>
      </c>
      <c r="I166" s="61" t="n">
        <v>0.9814814814814817</v>
      </c>
      <c r="J166" s="61" t="n">
        <v>0.9814814814814817</v>
      </c>
      <c r="K166" t="inlineStr">
        <is>
          <t>ENT</t>
        </is>
      </c>
      <c r="L166" t="inlineStr">
        <is>
          <t>DEC</t>
        </is>
      </c>
      <c r="M166" t="n">
        <v>2021</v>
      </c>
      <c r="N166" t="inlineStr">
        <is>
          <t>Diciembre</t>
        </is>
      </c>
      <c r="O166" t="inlineStr">
        <is>
          <t>2021-2</t>
        </is>
      </c>
      <c r="P166" t="n">
        <v>0</v>
      </c>
      <c r="Q166" t="n">
        <v>0</v>
      </c>
      <c r="R166" t="n">
        <v>0</v>
      </c>
      <c r="S166" t="inlineStr"/>
      <c r="T166" t="inlineStr">
        <is>
          <t>144-2021-12-31</t>
        </is>
      </c>
      <c r="U166" t="n">
        <v>31</v>
      </c>
      <c r="V166" t="inlineStr"/>
    </row>
    <row r="167" hidden="1">
      <c r="A167" t="n">
        <v>144</v>
      </c>
      <c r="B167" t="inlineStr">
        <is>
          <t>Productos de investigación</t>
        </is>
      </c>
      <c r="C167" t="inlineStr">
        <is>
          <t>Investigación, desarrollo tecnológico, innovación y creación</t>
        </is>
      </c>
      <c r="D167" t="inlineStr">
        <is>
          <t>Anual</t>
        </is>
      </c>
      <c r="E167" t="inlineStr">
        <is>
          <t>Positivo</t>
        </is>
      </c>
      <c r="F167" s="112" t="n">
        <v>44742</v>
      </c>
      <c r="G167" t="n">
        <v>3</v>
      </c>
      <c r="H167" t="n">
        <v>3.2169811320755</v>
      </c>
      <c r="I167" s="61" t="n">
        <v>1.072327044025167</v>
      </c>
      <c r="J167" s="61" t="n">
        <v>1.072327044025167</v>
      </c>
      <c r="K167" t="inlineStr">
        <is>
          <t>ENT</t>
        </is>
      </c>
      <c r="L167" t="inlineStr">
        <is>
          <t>DEC</t>
        </is>
      </c>
      <c r="M167" t="n">
        <v>2022</v>
      </c>
      <c r="N167" t="inlineStr">
        <is>
          <t>Junio</t>
        </is>
      </c>
      <c r="O167" t="inlineStr">
        <is>
          <t>2022-1</t>
        </is>
      </c>
      <c r="P167" t="n">
        <v>0</v>
      </c>
      <c r="Q167" t="n">
        <v>0</v>
      </c>
      <c r="R167" t="n">
        <v>0</v>
      </c>
      <c r="S167" t="inlineStr"/>
      <c r="T167" t="inlineStr">
        <is>
          <t>144-2022-06-30</t>
        </is>
      </c>
      <c r="U167" t="n">
        <v>30</v>
      </c>
      <c r="V167" t="inlineStr"/>
    </row>
    <row r="168" hidden="1">
      <c r="A168" t="n">
        <v>144</v>
      </c>
      <c r="B168" t="inlineStr">
        <is>
          <t>Productos de investigación</t>
        </is>
      </c>
      <c r="C168" t="inlineStr">
        <is>
          <t>Investigación, desarrollo tecnológico, innovación y creación</t>
        </is>
      </c>
      <c r="D168" t="inlineStr">
        <is>
          <t>Anual</t>
        </is>
      </c>
      <c r="E168" t="inlineStr">
        <is>
          <t>Positivo</t>
        </is>
      </c>
      <c r="F168" s="112" t="n">
        <v>44926</v>
      </c>
      <c r="G168" t="n">
        <v>3</v>
      </c>
      <c r="H168" t="n">
        <v>3.55</v>
      </c>
      <c r="I168" s="61" t="n">
        <v>1.183333333333333</v>
      </c>
      <c r="J168" s="61" t="n">
        <v>1.183333333333333</v>
      </c>
      <c r="K168" t="inlineStr">
        <is>
          <t>ENT</t>
        </is>
      </c>
      <c r="L168" t="inlineStr">
        <is>
          <t>DEC</t>
        </is>
      </c>
      <c r="M168" t="n">
        <v>2022</v>
      </c>
      <c r="N168" t="inlineStr">
        <is>
          <t>Diciembre</t>
        </is>
      </c>
      <c r="O168" t="inlineStr">
        <is>
          <t>2022-2</t>
        </is>
      </c>
      <c r="P168" t="n">
        <v>0</v>
      </c>
      <c r="Q168" t="n">
        <v>0</v>
      </c>
      <c r="R168" t="n">
        <v>0</v>
      </c>
      <c r="S168" t="inlineStr"/>
      <c r="T168" t="inlineStr">
        <is>
          <t>144-2022-12-31</t>
        </is>
      </c>
      <c r="U168" t="n">
        <v>31</v>
      </c>
      <c r="V168" t="inlineStr"/>
    </row>
    <row r="169" hidden="1">
      <c r="A169" t="n">
        <v>144</v>
      </c>
      <c r="B169" t="inlineStr">
        <is>
          <t>Productos de investigación</t>
        </is>
      </c>
      <c r="C169" t="inlineStr">
        <is>
          <t>Investigación, desarrollo tecnológico, innovación y creación</t>
        </is>
      </c>
      <c r="D169" t="inlineStr">
        <is>
          <t>Anual</t>
        </is>
      </c>
      <c r="E169" t="inlineStr">
        <is>
          <t>Positivo</t>
        </is>
      </c>
      <c r="F169" s="112" t="n">
        <v>46022</v>
      </c>
      <c r="G169" t="n">
        <v>4</v>
      </c>
      <c r="H169" t="n">
        <v>1.95</v>
      </c>
      <c r="I169" s="61" t="n">
        <v>0.4875</v>
      </c>
      <c r="J169" s="61" t="n">
        <v>0.4875</v>
      </c>
      <c r="K169" t="inlineStr">
        <is>
          <t>ENT</t>
        </is>
      </c>
      <c r="L169" t="inlineStr">
        <is>
          <t>DEC</t>
        </is>
      </c>
      <c r="M169" t="n">
        <v>2025</v>
      </c>
      <c r="N169" t="inlineStr">
        <is>
          <t>Diciembre</t>
        </is>
      </c>
      <c r="O169" t="inlineStr">
        <is>
          <t>2025-2</t>
        </is>
      </c>
      <c r="P169" t="n">
        <v>0</v>
      </c>
      <c r="Q169" t="n">
        <v>0</v>
      </c>
      <c r="R169" t="n">
        <v>0</v>
      </c>
      <c r="S169" t="inlineStr"/>
      <c r="T169" t="inlineStr">
        <is>
          <t>144-2025-12-31</t>
        </is>
      </c>
      <c r="U169" t="n">
        <v>31</v>
      </c>
      <c r="V169" t="inlineStr"/>
    </row>
    <row r="170" hidden="1">
      <c r="A170" t="n">
        <v>145</v>
      </c>
      <c r="B170" t="inlineStr">
        <is>
          <t>Semilleros de Investigación, Innovación y Creación</t>
        </is>
      </c>
      <c r="C170" t="inlineStr">
        <is>
          <t>Formación para la investigación, creación e innovación</t>
        </is>
      </c>
      <c r="D170" t="inlineStr">
        <is>
          <t>Semestral</t>
        </is>
      </c>
      <c r="E170" t="inlineStr">
        <is>
          <t>Positivo</t>
        </is>
      </c>
      <c r="F170" s="112" t="n">
        <v>44377</v>
      </c>
      <c r="G170" t="n">
        <v>1</v>
      </c>
      <c r="H170" t="n">
        <v>2.096774193548387</v>
      </c>
      <c r="I170" s="61" t="n">
        <v>1.3</v>
      </c>
      <c r="J170" s="61" t="n">
        <v>2.096774193548387</v>
      </c>
      <c r="K170" t="inlineStr">
        <is>
          <t>ENT</t>
        </is>
      </c>
      <c r="L170" t="inlineStr">
        <is>
          <t>DEC</t>
        </is>
      </c>
      <c r="M170" t="n">
        <v>2021</v>
      </c>
      <c r="N170" t="inlineStr">
        <is>
          <t>Junio</t>
        </is>
      </c>
      <c r="O170" t="inlineStr">
        <is>
          <t>2021-1</t>
        </is>
      </c>
      <c r="P170" t="n">
        <v>0</v>
      </c>
      <c r="Q170" t="n">
        <v>0</v>
      </c>
      <c r="R170" t="n">
        <v>0</v>
      </c>
      <c r="S170" t="inlineStr"/>
      <c r="T170" t="inlineStr">
        <is>
          <t>145-2021-06-30</t>
        </is>
      </c>
      <c r="U170" t="n">
        <v>30</v>
      </c>
      <c r="V170" t="inlineStr"/>
    </row>
    <row r="171" hidden="1">
      <c r="A171" t="n">
        <v>145</v>
      </c>
      <c r="B171" t="inlineStr">
        <is>
          <t>Semilleros de Investigación, Innovación y Creación</t>
        </is>
      </c>
      <c r="C171" t="inlineStr">
        <is>
          <t>Formación para la investigación, creación e innovación</t>
        </is>
      </c>
      <c r="D171" t="inlineStr">
        <is>
          <t>Semestral</t>
        </is>
      </c>
      <c r="E171" t="inlineStr">
        <is>
          <t>Positivo</t>
        </is>
      </c>
      <c r="F171" s="112" t="n">
        <v>44561</v>
      </c>
      <c r="G171" t="n">
        <v>1</v>
      </c>
      <c r="H171" t="n">
        <v>2.145161290322581</v>
      </c>
      <c r="I171" s="61" t="n">
        <v>1.3</v>
      </c>
      <c r="J171" s="61" t="n">
        <v>2.145161290322581</v>
      </c>
      <c r="K171" t="inlineStr">
        <is>
          <t>ENT</t>
        </is>
      </c>
      <c r="L171" t="inlineStr">
        <is>
          <t>DEC</t>
        </is>
      </c>
      <c r="M171" t="n">
        <v>2021</v>
      </c>
      <c r="N171" t="inlineStr">
        <is>
          <t>Diciembre</t>
        </is>
      </c>
      <c r="O171" t="inlineStr">
        <is>
          <t>2021-2</t>
        </is>
      </c>
      <c r="P171" t="n">
        <v>0</v>
      </c>
      <c r="Q171" t="n">
        <v>0</v>
      </c>
      <c r="R171" t="n">
        <v>0</v>
      </c>
      <c r="S171" t="inlineStr"/>
      <c r="T171" t="inlineStr">
        <is>
          <t>145-2021-12-31</t>
        </is>
      </c>
      <c r="U171" t="n">
        <v>31</v>
      </c>
      <c r="V171" t="inlineStr"/>
    </row>
    <row r="172" hidden="1">
      <c r="A172" t="n">
        <v>145</v>
      </c>
      <c r="B172" t="inlineStr">
        <is>
          <t>Semilleros de Investigación, Innovación y Creación</t>
        </is>
      </c>
      <c r="C172" t="inlineStr">
        <is>
          <t>Formación para la investigación, creación e innovación</t>
        </is>
      </c>
      <c r="D172" t="inlineStr">
        <is>
          <t>Semestral</t>
        </is>
      </c>
      <c r="E172" t="inlineStr">
        <is>
          <t>Positivo</t>
        </is>
      </c>
      <c r="F172" s="112" t="n">
        <v>44742</v>
      </c>
      <c r="G172" t="n">
        <v>1</v>
      </c>
      <c r="H172" t="n">
        <v>2.1186440677966</v>
      </c>
      <c r="I172" s="61" t="n">
        <v>1.3</v>
      </c>
      <c r="J172" s="61" t="n">
        <v>2.1186440677966</v>
      </c>
      <c r="K172" t="inlineStr">
        <is>
          <t>ENT</t>
        </is>
      </c>
      <c r="L172" t="inlineStr">
        <is>
          <t>DEC</t>
        </is>
      </c>
      <c r="M172" t="n">
        <v>2022</v>
      </c>
      <c r="N172" t="inlineStr">
        <is>
          <t>Junio</t>
        </is>
      </c>
      <c r="O172" t="inlineStr">
        <is>
          <t>2022-1</t>
        </is>
      </c>
      <c r="P172" t="n">
        <v>0</v>
      </c>
      <c r="Q172" t="n">
        <v>0</v>
      </c>
      <c r="R172" t="n">
        <v>0</v>
      </c>
      <c r="S172" t="inlineStr"/>
      <c r="T172" t="inlineStr">
        <is>
          <t>145-2022-06-30</t>
        </is>
      </c>
      <c r="U172" t="n">
        <v>30</v>
      </c>
      <c r="V172" t="inlineStr"/>
    </row>
    <row r="173" hidden="1">
      <c r="A173" t="n">
        <v>145</v>
      </c>
      <c r="B173" t="inlineStr">
        <is>
          <t>Semilleros de Investigación, Innovación y Creación</t>
        </is>
      </c>
      <c r="C173" t="inlineStr">
        <is>
          <t>Formación para la investigación, creación e innovación</t>
        </is>
      </c>
      <c r="D173" t="inlineStr">
        <is>
          <t>Semestral</t>
        </is>
      </c>
      <c r="E173" t="inlineStr">
        <is>
          <t>Positivo</t>
        </is>
      </c>
      <c r="F173" s="112" t="n">
        <v>44926</v>
      </c>
      <c r="G173" t="n">
        <v>1</v>
      </c>
      <c r="H173" t="n">
        <v>2.1186440677966</v>
      </c>
      <c r="I173" s="61" t="n">
        <v>1.3</v>
      </c>
      <c r="J173" s="61" t="n">
        <v>2.1186440677966</v>
      </c>
      <c r="K173" t="inlineStr">
        <is>
          <t>ENT</t>
        </is>
      </c>
      <c r="L173" t="inlineStr">
        <is>
          <t>DEC</t>
        </is>
      </c>
      <c r="M173" t="n">
        <v>2022</v>
      </c>
      <c r="N173" t="inlineStr">
        <is>
          <t>Diciembre</t>
        </is>
      </c>
      <c r="O173" t="inlineStr">
        <is>
          <t>2022-2</t>
        </is>
      </c>
      <c r="P173" t="n">
        <v>0</v>
      </c>
      <c r="Q173" t="n">
        <v>0</v>
      </c>
      <c r="R173" t="n">
        <v>0</v>
      </c>
      <c r="S173" t="inlineStr"/>
      <c r="T173" t="inlineStr">
        <is>
          <t>145-2022-12-31</t>
        </is>
      </c>
      <c r="U173" t="n">
        <v>31</v>
      </c>
      <c r="V173" t="inlineStr"/>
    </row>
    <row r="174" hidden="1">
      <c r="A174" t="n">
        <v>145</v>
      </c>
      <c r="B174" t="inlineStr">
        <is>
          <t>Semilleros de Investigación, Innovación y Creación</t>
        </is>
      </c>
      <c r="C174" t="inlineStr">
        <is>
          <t>Formación para la investigación, creación e innovación</t>
        </is>
      </c>
      <c r="D174" t="inlineStr">
        <is>
          <t>Semestral</t>
        </is>
      </c>
      <c r="E174" t="inlineStr">
        <is>
          <t>Positivo</t>
        </is>
      </c>
      <c r="F174" s="112" t="n">
        <v>46022</v>
      </c>
      <c r="G174" t="n">
        <v>1</v>
      </c>
      <c r="H174" t="n">
        <v>1.62</v>
      </c>
      <c r="I174" s="61" t="n">
        <v>1.3</v>
      </c>
      <c r="J174" s="61" t="n">
        <v>1.62</v>
      </c>
      <c r="K174" t="inlineStr">
        <is>
          <t>ENT</t>
        </is>
      </c>
      <c r="L174" t="inlineStr">
        <is>
          <t>DEC</t>
        </is>
      </c>
      <c r="M174" t="n">
        <v>2025</v>
      </c>
      <c r="N174" t="inlineStr">
        <is>
          <t>Diciembre</t>
        </is>
      </c>
      <c r="O174" t="inlineStr">
        <is>
          <t>2025-2</t>
        </is>
      </c>
      <c r="P174" t="n">
        <v>0</v>
      </c>
      <c r="Q174" t="n">
        <v>0</v>
      </c>
      <c r="R174" t="n">
        <v>0</v>
      </c>
      <c r="S174" t="inlineStr"/>
      <c r="T174" t="inlineStr">
        <is>
          <t>145-2025-12-31</t>
        </is>
      </c>
      <c r="U174" t="n">
        <v>31</v>
      </c>
      <c r="V174" t="inlineStr"/>
    </row>
    <row r="175" hidden="1">
      <c r="A175" t="n">
        <v>146</v>
      </c>
      <c r="B175" t="inlineStr">
        <is>
          <t>Docentes vinculados a investigación</t>
        </is>
      </c>
      <c r="C175" t="inlineStr">
        <is>
          <t>Investigación, desarrollo tecnológico, innovación y creación</t>
        </is>
      </c>
      <c r="D175" t="inlineStr">
        <is>
          <t>Semestral</t>
        </is>
      </c>
      <c r="E175" t="inlineStr">
        <is>
          <t>Positivo</t>
        </is>
      </c>
      <c r="F175" s="112" t="n">
        <v>44377</v>
      </c>
      <c r="G175" t="n">
        <v>230</v>
      </c>
      <c r="H175" t="n">
        <v>83.48</v>
      </c>
      <c r="I175" s="61" t="n">
        <v>0.3629565217391305</v>
      </c>
      <c r="J175" s="61" t="n">
        <v>0.3629565217391305</v>
      </c>
      <c r="K175" t="inlineStr">
        <is>
          <t>ENT</t>
        </is>
      </c>
      <c r="L175" t="inlineStr">
        <is>
          <t>ENT</t>
        </is>
      </c>
      <c r="M175" t="n">
        <v>2021</v>
      </c>
      <c r="N175" t="inlineStr">
        <is>
          <t>Junio</t>
        </is>
      </c>
      <c r="O175" t="inlineStr">
        <is>
          <t>2021-1</t>
        </is>
      </c>
      <c r="P175" t="n">
        <v>0</v>
      </c>
      <c r="Q175" t="n">
        <v>0</v>
      </c>
      <c r="R175" t="n">
        <v>0</v>
      </c>
      <c r="S175" t="inlineStr"/>
      <c r="T175" t="inlineStr">
        <is>
          <t>146-2021-06-30</t>
        </is>
      </c>
      <c r="U175" t="n">
        <v>30</v>
      </c>
      <c r="V175" t="inlineStr"/>
    </row>
    <row r="176" hidden="1">
      <c r="A176" t="n">
        <v>146</v>
      </c>
      <c r="B176" t="inlineStr">
        <is>
          <t>Docentes vinculados a investigación</t>
        </is>
      </c>
      <c r="C176" t="inlineStr">
        <is>
          <t>Investigación, desarrollo tecnológico, innovación y creación</t>
        </is>
      </c>
      <c r="D176" t="inlineStr">
        <is>
          <t>Semestral</t>
        </is>
      </c>
      <c r="E176" t="inlineStr">
        <is>
          <t>Positivo</t>
        </is>
      </c>
      <c r="F176" s="112" t="n">
        <v>44561</v>
      </c>
      <c r="G176" t="n">
        <v>230</v>
      </c>
      <c r="H176" t="n">
        <v>103.91</v>
      </c>
      <c r="I176" s="61" t="n">
        <v>0.4517826086956522</v>
      </c>
      <c r="J176" s="61" t="n">
        <v>0.4517826086956522</v>
      </c>
      <c r="K176" t="inlineStr">
        <is>
          <t>ENT</t>
        </is>
      </c>
      <c r="L176" t="inlineStr">
        <is>
          <t>ENT</t>
        </is>
      </c>
      <c r="M176" t="n">
        <v>2021</v>
      </c>
      <c r="N176" t="inlineStr">
        <is>
          <t>Diciembre</t>
        </is>
      </c>
      <c r="O176" t="inlineStr">
        <is>
          <t>2021-2</t>
        </is>
      </c>
      <c r="P176" t="n">
        <v>0</v>
      </c>
      <c r="Q176" t="n">
        <v>0</v>
      </c>
      <c r="R176" t="n">
        <v>0</v>
      </c>
      <c r="S176" t="inlineStr"/>
      <c r="T176" t="inlineStr">
        <is>
          <t>146-2021-12-31</t>
        </is>
      </c>
      <c r="U176" t="n">
        <v>31</v>
      </c>
      <c r="V176" t="inlineStr"/>
    </row>
    <row r="177" hidden="1">
      <c r="A177" t="n">
        <v>146</v>
      </c>
      <c r="B177" t="inlineStr">
        <is>
          <t>Docentes vinculados a investigación</t>
        </is>
      </c>
      <c r="C177" t="inlineStr">
        <is>
          <t>Investigación, desarrollo tecnológico, innovación y creación</t>
        </is>
      </c>
      <c r="D177" t="inlineStr">
        <is>
          <t>Semestral</t>
        </is>
      </c>
      <c r="E177" t="inlineStr">
        <is>
          <t>Positivo</t>
        </is>
      </c>
      <c r="F177" s="112" t="n">
        <v>44742</v>
      </c>
      <c r="G177" t="n">
        <v>230</v>
      </c>
      <c r="H177" t="n">
        <v>100.43</v>
      </c>
      <c r="I177" s="61" t="n">
        <v>0.4366521739130435</v>
      </c>
      <c r="J177" s="61" t="n">
        <v>0.4366521739130435</v>
      </c>
      <c r="K177" t="inlineStr">
        <is>
          <t>ENT</t>
        </is>
      </c>
      <c r="L177" t="inlineStr">
        <is>
          <t>ENT</t>
        </is>
      </c>
      <c r="M177" t="n">
        <v>2022</v>
      </c>
      <c r="N177" t="inlineStr">
        <is>
          <t>Junio</t>
        </is>
      </c>
      <c r="O177" t="inlineStr">
        <is>
          <t>2022-1</t>
        </is>
      </c>
      <c r="P177" t="n">
        <v>0</v>
      </c>
      <c r="Q177" t="n">
        <v>0</v>
      </c>
      <c r="R177" t="n">
        <v>0</v>
      </c>
      <c r="S177" t="inlineStr"/>
      <c r="T177" t="inlineStr">
        <is>
          <t>146-2022-06-30</t>
        </is>
      </c>
      <c r="U177" t="n">
        <v>30</v>
      </c>
      <c r="V177" t="inlineStr"/>
    </row>
    <row r="178" hidden="1">
      <c r="A178" t="n">
        <v>146</v>
      </c>
      <c r="B178" t="inlineStr">
        <is>
          <t>Docentes vinculados a investigación</t>
        </is>
      </c>
      <c r="C178" t="inlineStr">
        <is>
          <t>Investigación, desarrollo tecnológico, innovación y creación</t>
        </is>
      </c>
      <c r="D178" t="inlineStr">
        <is>
          <t>Semestral</t>
        </is>
      </c>
      <c r="E178" t="inlineStr">
        <is>
          <t>Positivo</t>
        </is>
      </c>
      <c r="F178" s="112" t="n">
        <v>44926</v>
      </c>
      <c r="G178" t="n">
        <v>230</v>
      </c>
      <c r="H178" t="n">
        <v>121.74</v>
      </c>
      <c r="I178" s="61" t="n">
        <v>0.5293043478260869</v>
      </c>
      <c r="J178" s="61" t="n">
        <v>0.5293043478260869</v>
      </c>
      <c r="K178" t="inlineStr">
        <is>
          <t>ENT</t>
        </is>
      </c>
      <c r="L178" t="inlineStr">
        <is>
          <t>ENT</t>
        </is>
      </c>
      <c r="M178" t="n">
        <v>2022</v>
      </c>
      <c r="N178" t="inlineStr">
        <is>
          <t>Diciembre</t>
        </is>
      </c>
      <c r="O178" t="inlineStr">
        <is>
          <t>2022-2</t>
        </is>
      </c>
      <c r="P178" t="n">
        <v>0</v>
      </c>
      <c r="Q178" t="n">
        <v>0</v>
      </c>
      <c r="R178" t="n">
        <v>0</v>
      </c>
      <c r="S178" t="inlineStr"/>
      <c r="T178" t="inlineStr">
        <is>
          <t>146-2022-12-31</t>
        </is>
      </c>
      <c r="U178" t="n">
        <v>31</v>
      </c>
      <c r="V178" t="inlineStr"/>
    </row>
    <row r="179" hidden="1">
      <c r="A179" t="n">
        <v>146</v>
      </c>
      <c r="B179" t="inlineStr">
        <is>
          <t>Docentes vinculados a investigación</t>
        </is>
      </c>
      <c r="C179" t="inlineStr">
        <is>
          <t>Investigación, desarrollo tecnológico, innovación y creación</t>
        </is>
      </c>
      <c r="D179" t="inlineStr">
        <is>
          <t>Semestral</t>
        </is>
      </c>
      <c r="E179" t="inlineStr">
        <is>
          <t>Positivo</t>
        </is>
      </c>
      <c r="F179" s="112" t="n">
        <v>46022</v>
      </c>
      <c r="G179" t="n">
        <v>100</v>
      </c>
      <c r="H179" t="n">
        <v>133</v>
      </c>
      <c r="I179" s="61" t="n">
        <v>1.3</v>
      </c>
      <c r="J179" s="61" t="n">
        <v>1.33</v>
      </c>
      <c r="K179" t="inlineStr">
        <is>
          <t>ENT</t>
        </is>
      </c>
      <c r="L179" t="inlineStr">
        <is>
          <t>ENT</t>
        </is>
      </c>
      <c r="M179" t="n">
        <v>2025</v>
      </c>
      <c r="N179" t="inlineStr">
        <is>
          <t>Diciembre</t>
        </is>
      </c>
      <c r="O179" t="inlineStr">
        <is>
          <t>2025-2</t>
        </is>
      </c>
      <c r="P179" t="n">
        <v>0</v>
      </c>
      <c r="Q179" t="n">
        <v>0</v>
      </c>
      <c r="R179" t="n">
        <v>0</v>
      </c>
      <c r="S179" t="inlineStr"/>
      <c r="T179" t="inlineStr">
        <is>
          <t>146-2025-12-31</t>
        </is>
      </c>
      <c r="U179" t="n">
        <v>31</v>
      </c>
      <c r="V179" t="inlineStr"/>
    </row>
    <row r="180" hidden="1">
      <c r="A180" t="n">
        <v>147</v>
      </c>
      <c r="B180" t="inlineStr">
        <is>
          <t>Grupos de investigación categorizados</t>
        </is>
      </c>
      <c r="C180" t="inlineStr">
        <is>
          <t>Investigación, desarrollo tecnológico, innovación y creación</t>
        </is>
      </c>
      <c r="D180" t="inlineStr">
        <is>
          <t>Anual</t>
        </is>
      </c>
      <c r="E180" t="inlineStr">
        <is>
          <t>Positivo</t>
        </is>
      </c>
      <c r="F180" s="112" t="n">
        <v>44926</v>
      </c>
      <c r="G180" t="n">
        <v>18</v>
      </c>
      <c r="H180" t="n">
        <v>11</v>
      </c>
      <c r="I180" s="61" t="n">
        <v>0.6111111111111112</v>
      </c>
      <c r="J180" s="61" t="n">
        <v>0.6111111111111112</v>
      </c>
      <c r="K180" t="inlineStr">
        <is>
          <t>ENT</t>
        </is>
      </c>
      <c r="L180" t="inlineStr">
        <is>
          <t>ENT</t>
        </is>
      </c>
      <c r="M180" t="n">
        <v>2022</v>
      </c>
      <c r="N180" t="inlineStr">
        <is>
          <t>Diciembre</t>
        </is>
      </c>
      <c r="O180" t="inlineStr">
        <is>
          <t>2022-2</t>
        </is>
      </c>
      <c r="P180" t="n">
        <v>0</v>
      </c>
      <c r="Q180" t="n">
        <v>0</v>
      </c>
      <c r="R180" t="n">
        <v>0</v>
      </c>
      <c r="S180" t="inlineStr"/>
      <c r="T180" t="inlineStr">
        <is>
          <t>147-2022-12-31</t>
        </is>
      </c>
      <c r="U180" t="n">
        <v>31</v>
      </c>
      <c r="V180" t="inlineStr"/>
    </row>
    <row r="181" hidden="1">
      <c r="A181" t="n">
        <v>147</v>
      </c>
      <c r="B181" t="inlineStr">
        <is>
          <t>Grupos de investigación categorizados</t>
        </is>
      </c>
      <c r="C181" t="inlineStr">
        <is>
          <t>Investigación, desarrollo tecnológico, innovación y creación</t>
        </is>
      </c>
      <c r="D181" t="inlineStr">
        <is>
          <t>Anual</t>
        </is>
      </c>
      <c r="E181" t="inlineStr">
        <is>
          <t>Positivo</t>
        </is>
      </c>
      <c r="F181" s="112" t="n">
        <v>46022</v>
      </c>
      <c r="G181" t="n">
        <v>16</v>
      </c>
      <c r="H181" t="n">
        <v>16</v>
      </c>
      <c r="I181" s="61" t="n">
        <v>1</v>
      </c>
      <c r="J181" s="61" t="n">
        <v>1</v>
      </c>
      <c r="K181" t="inlineStr">
        <is>
          <t>ENT</t>
        </is>
      </c>
      <c r="L181" t="inlineStr">
        <is>
          <t>ENT</t>
        </is>
      </c>
      <c r="M181" t="n">
        <v>2025</v>
      </c>
      <c r="N181" t="inlineStr">
        <is>
          <t>Diciembre</t>
        </is>
      </c>
      <c r="O181" t="inlineStr">
        <is>
          <t>2025-2</t>
        </is>
      </c>
      <c r="P181" t="n">
        <v>0</v>
      </c>
      <c r="Q181" t="n">
        <v>0</v>
      </c>
      <c r="R181" t="n">
        <v>0</v>
      </c>
      <c r="S181" t="inlineStr"/>
      <c r="T181" t="inlineStr">
        <is>
          <t>147-2025-12-31</t>
        </is>
      </c>
      <c r="U181" t="n">
        <v>31</v>
      </c>
      <c r="V181" t="inlineStr"/>
    </row>
    <row r="182" hidden="1">
      <c r="A182" t="n">
        <v>148</v>
      </c>
      <c r="B182" t="inlineStr">
        <is>
          <t>Estudiantes vinculados a investigación</t>
        </is>
      </c>
      <c r="C182" t="inlineStr">
        <is>
          <t>Formación para la investigación, creación e innovación</t>
        </is>
      </c>
      <c r="D182" t="inlineStr">
        <is>
          <t>Semestral</t>
        </is>
      </c>
      <c r="E182" t="inlineStr">
        <is>
          <t>Positivo</t>
        </is>
      </c>
      <c r="F182" s="112" t="n">
        <v>44377</v>
      </c>
      <c r="G182" t="n">
        <v>5</v>
      </c>
      <c r="H182" t="n">
        <v>4.415752620714778</v>
      </c>
      <c r="I182" s="61" t="n">
        <v>0.8831505241429556</v>
      </c>
      <c r="J182" s="61" t="n">
        <v>0.8831505241429556</v>
      </c>
      <c r="K182" t="inlineStr">
        <is>
          <t>%</t>
        </is>
      </c>
      <c r="L182" t="inlineStr">
        <is>
          <t>%</t>
        </is>
      </c>
      <c r="M182" t="n">
        <v>2021</v>
      </c>
      <c r="N182" t="inlineStr">
        <is>
          <t>Junio</t>
        </is>
      </c>
      <c r="O182" t="inlineStr">
        <is>
          <t>2021-1</t>
        </is>
      </c>
      <c r="P182" t="n">
        <v>0</v>
      </c>
      <c r="Q182" t="n">
        <v>0</v>
      </c>
      <c r="R182" t="n">
        <v>0</v>
      </c>
      <c r="S182" t="inlineStr"/>
      <c r="T182" t="inlineStr">
        <is>
          <t>148-2021-06-30</t>
        </is>
      </c>
      <c r="U182" t="n">
        <v>30</v>
      </c>
      <c r="V182" t="inlineStr"/>
    </row>
    <row r="183" hidden="1">
      <c r="A183" t="n">
        <v>148</v>
      </c>
      <c r="B183" t="inlineStr">
        <is>
          <t>Estudiantes vinculados a investigación</t>
        </is>
      </c>
      <c r="C183" t="inlineStr">
        <is>
          <t>Formación para la investigación, creación e innovación</t>
        </is>
      </c>
      <c r="D183" t="inlineStr">
        <is>
          <t>Semestral</t>
        </is>
      </c>
      <c r="E183" t="inlineStr">
        <is>
          <t>Positivo</t>
        </is>
      </c>
      <c r="F183" s="112" t="n">
        <v>44561</v>
      </c>
      <c r="G183" t="n">
        <v>5</v>
      </c>
      <c r="H183" t="n">
        <v>2.771289021023572</v>
      </c>
      <c r="I183" s="61" t="n">
        <v>0.5542578042047144</v>
      </c>
      <c r="J183" s="61" t="n">
        <v>0.5542578042047144</v>
      </c>
      <c r="K183" t="inlineStr">
        <is>
          <t>%</t>
        </is>
      </c>
      <c r="L183" t="inlineStr">
        <is>
          <t>%</t>
        </is>
      </c>
      <c r="M183" t="n">
        <v>2021</v>
      </c>
      <c r="N183" t="inlineStr">
        <is>
          <t>Diciembre</t>
        </is>
      </c>
      <c r="O183" t="inlineStr">
        <is>
          <t>2021-2</t>
        </is>
      </c>
      <c r="P183" t="n">
        <v>0</v>
      </c>
      <c r="Q183" t="n">
        <v>0</v>
      </c>
      <c r="R183" t="n">
        <v>0</v>
      </c>
      <c r="S183" t="inlineStr"/>
      <c r="T183" t="inlineStr">
        <is>
          <t>148-2021-12-31</t>
        </is>
      </c>
      <c r="U183" t="n">
        <v>31</v>
      </c>
      <c r="V183" t="inlineStr"/>
    </row>
    <row r="184" hidden="1">
      <c r="A184" t="n">
        <v>148</v>
      </c>
      <c r="B184" t="inlineStr">
        <is>
          <t>Estudiantes vinculados a investigación</t>
        </is>
      </c>
      <c r="C184" t="inlineStr">
        <is>
          <t>Formación para la investigación, creación e innovación</t>
        </is>
      </c>
      <c r="D184" t="inlineStr">
        <is>
          <t>Semestral</t>
        </is>
      </c>
      <c r="E184" t="inlineStr">
        <is>
          <t>Positivo</t>
        </is>
      </c>
      <c r="F184" s="112" t="n">
        <v>44742</v>
      </c>
      <c r="G184" t="n">
        <v>2</v>
      </c>
      <c r="H184" t="n">
        <v>1.56749025217</v>
      </c>
      <c r="I184" s="61" t="n">
        <v>0.783745126085</v>
      </c>
      <c r="J184" s="61" t="n">
        <v>0.783745126085</v>
      </c>
      <c r="K184" t="inlineStr">
        <is>
          <t>%</t>
        </is>
      </c>
      <c r="L184" t="inlineStr">
        <is>
          <t>%</t>
        </is>
      </c>
      <c r="M184" t="n">
        <v>2022</v>
      </c>
      <c r="N184" t="inlineStr">
        <is>
          <t>Junio</t>
        </is>
      </c>
      <c r="O184" t="inlineStr">
        <is>
          <t>2022-1</t>
        </is>
      </c>
      <c r="P184" t="n">
        <v>0</v>
      </c>
      <c r="Q184" t="n">
        <v>0</v>
      </c>
      <c r="R184" t="n">
        <v>0</v>
      </c>
      <c r="S184" t="inlineStr"/>
      <c r="T184" t="inlineStr">
        <is>
          <t>148-2022-06-30</t>
        </is>
      </c>
      <c r="U184" t="n">
        <v>30</v>
      </c>
      <c r="V184" t="inlineStr"/>
    </row>
    <row r="185" hidden="1">
      <c r="A185" t="n">
        <v>148</v>
      </c>
      <c r="B185" t="inlineStr">
        <is>
          <t>Estudiantes vinculados a investigación</t>
        </is>
      </c>
      <c r="C185" t="inlineStr">
        <is>
          <t>Formación para la investigación, creación e innovación</t>
        </is>
      </c>
      <c r="D185" t="inlineStr">
        <is>
          <t>Semestral</t>
        </is>
      </c>
      <c r="E185" t="inlineStr">
        <is>
          <t>Positivo</t>
        </is>
      </c>
      <c r="F185" s="112" t="n">
        <v>46022</v>
      </c>
      <c r="G185" t="n">
        <v>5</v>
      </c>
      <c r="H185" t="n">
        <v>6.78</v>
      </c>
      <c r="I185" s="61" t="n">
        <v>1.3</v>
      </c>
      <c r="J185" s="61" t="n">
        <v>1.356</v>
      </c>
      <c r="K185" t="inlineStr">
        <is>
          <t>%</t>
        </is>
      </c>
      <c r="L185" t="inlineStr">
        <is>
          <t>%</t>
        </is>
      </c>
      <c r="M185" t="n">
        <v>2025</v>
      </c>
      <c r="N185" t="inlineStr">
        <is>
          <t>Diciembre</t>
        </is>
      </c>
      <c r="O185" t="inlineStr">
        <is>
          <t>2025-2</t>
        </is>
      </c>
      <c r="P185" t="n">
        <v>0</v>
      </c>
      <c r="Q185" t="n">
        <v>0</v>
      </c>
      <c r="R185" t="n">
        <v>0</v>
      </c>
      <c r="S185" t="inlineStr"/>
      <c r="T185" t="inlineStr">
        <is>
          <t>148-2025-12-31</t>
        </is>
      </c>
      <c r="U185" t="n">
        <v>31</v>
      </c>
      <c r="V185" t="inlineStr"/>
    </row>
    <row r="186" hidden="1">
      <c r="A186" t="n">
        <v>150</v>
      </c>
      <c r="B186" t="inlineStr">
        <is>
          <t>Nivel de Satisfacción Servicios Prestados- Investigación, desarrollo tecnológico, innovación y creación</t>
        </is>
      </c>
      <c r="C186" t="inlineStr">
        <is>
          <t>Investigación, desarrollo tecnológico, innovación y creación</t>
        </is>
      </c>
      <c r="D186" t="inlineStr">
        <is>
          <t>Anual</t>
        </is>
      </c>
      <c r="E186" t="inlineStr">
        <is>
          <t>Positivo</t>
        </is>
      </c>
      <c r="F186" s="112" t="n">
        <v>45596</v>
      </c>
      <c r="G186" t="n">
        <v>80</v>
      </c>
      <c r="H186" t="n">
        <v>89</v>
      </c>
      <c r="I186" s="61" t="n">
        <v>1.1125</v>
      </c>
      <c r="J186" s="61" t="n">
        <v>1.1125</v>
      </c>
      <c r="K186" t="inlineStr">
        <is>
          <t>%</t>
        </is>
      </c>
      <c r="L186" t="inlineStr">
        <is>
          <t>%</t>
        </is>
      </c>
      <c r="M186" t="n">
        <v>2024</v>
      </c>
      <c r="N186" t="inlineStr">
        <is>
          <t>Octubre</t>
        </is>
      </c>
      <c r="O186" t="inlineStr">
        <is>
          <t>2024-2</t>
        </is>
      </c>
      <c r="P186" t="n">
        <v>0</v>
      </c>
      <c r="Q186" t="n">
        <v>0</v>
      </c>
      <c r="R186" t="n">
        <v>0</v>
      </c>
      <c r="S186" t="inlineStr"/>
      <c r="T186" t="inlineStr">
        <is>
          <t>150-2024-10-31</t>
        </is>
      </c>
      <c r="U186" t="n">
        <v>31</v>
      </c>
      <c r="V186" t="inlineStr"/>
    </row>
    <row r="187" hidden="1">
      <c r="A187" t="n">
        <v>151</v>
      </c>
      <c r="B187" t="inlineStr">
        <is>
          <t>Nivel de Satisfacción Servicios Prestados</t>
        </is>
      </c>
      <c r="C187" t="inlineStr">
        <is>
          <t>Biblioteca Institucional</t>
        </is>
      </c>
      <c r="D187" t="inlineStr">
        <is>
          <t>Anual</t>
        </is>
      </c>
      <c r="E187" t="inlineStr">
        <is>
          <t>Positivo</t>
        </is>
      </c>
      <c r="F187" s="112" t="n">
        <v>44865</v>
      </c>
      <c r="G187" t="n">
        <v>80</v>
      </c>
      <c r="H187" t="n">
        <v>83</v>
      </c>
      <c r="I187" s="61" t="n">
        <v>1.0375</v>
      </c>
      <c r="J187" s="61" t="n">
        <v>1.0375</v>
      </c>
      <c r="K187" t="inlineStr">
        <is>
          <t>%</t>
        </is>
      </c>
      <c r="L187" t="inlineStr">
        <is>
          <t>%</t>
        </is>
      </c>
      <c r="M187" t="n">
        <v>2022</v>
      </c>
      <c r="N187" t="inlineStr">
        <is>
          <t>Octubre</t>
        </is>
      </c>
      <c r="O187" t="inlineStr">
        <is>
          <t>2022-2</t>
        </is>
      </c>
      <c r="P187" t="n">
        <v>0</v>
      </c>
      <c r="Q187" t="n">
        <v>0</v>
      </c>
      <c r="R187" t="n">
        <v>0</v>
      </c>
      <c r="S187" t="inlineStr"/>
      <c r="T187" t="inlineStr">
        <is>
          <t>151-2022-10-31</t>
        </is>
      </c>
      <c r="U187" t="n">
        <v>31</v>
      </c>
      <c r="V187" t="inlineStr"/>
    </row>
    <row r="188" hidden="1">
      <c r="A188" t="n">
        <v>151</v>
      </c>
      <c r="B188" t="inlineStr">
        <is>
          <t>Nivel de Satisfacción Servicios Prestados</t>
        </is>
      </c>
      <c r="C188" t="inlineStr">
        <is>
          <t>Biblioteca Institucional</t>
        </is>
      </c>
      <c r="D188" t="inlineStr">
        <is>
          <t>Anual</t>
        </is>
      </c>
      <c r="E188" t="inlineStr">
        <is>
          <t>Positivo</t>
        </is>
      </c>
      <c r="F188" s="112" t="n">
        <v>45230</v>
      </c>
      <c r="G188" t="n">
        <v>80</v>
      </c>
      <c r="H188" t="n">
        <v>90.37</v>
      </c>
      <c r="I188" s="61" t="n">
        <v>1.129625</v>
      </c>
      <c r="J188" s="61" t="n">
        <v>1.129625</v>
      </c>
      <c r="K188" t="inlineStr">
        <is>
          <t>%</t>
        </is>
      </c>
      <c r="L188" t="inlineStr">
        <is>
          <t>%</t>
        </is>
      </c>
      <c r="M188" t="n">
        <v>2023</v>
      </c>
      <c r="N188" t="inlineStr">
        <is>
          <t>Octubre</t>
        </is>
      </c>
      <c r="O188" t="inlineStr">
        <is>
          <t>2023-2</t>
        </is>
      </c>
      <c r="P188" t="n">
        <v>0</v>
      </c>
      <c r="Q188" t="n">
        <v>0</v>
      </c>
      <c r="R188" t="n">
        <v>0</v>
      </c>
      <c r="S188" t="inlineStr"/>
      <c r="T188" t="inlineStr">
        <is>
          <t>151-2023-10-31</t>
        </is>
      </c>
      <c r="U188" t="n">
        <v>31</v>
      </c>
      <c r="V188" t="inlineStr"/>
    </row>
    <row r="189" hidden="1">
      <c r="A189" t="n">
        <v>151</v>
      </c>
      <c r="B189" t="inlineStr">
        <is>
          <t>Nivel de Satisfacción Servicios Prestados</t>
        </is>
      </c>
      <c r="C189" t="inlineStr">
        <is>
          <t>Biblioteca Institucional</t>
        </is>
      </c>
      <c r="D189" t="inlineStr">
        <is>
          <t>Anual</t>
        </is>
      </c>
      <c r="E189" t="inlineStr">
        <is>
          <t>Positivo</t>
        </is>
      </c>
      <c r="F189" s="112" t="n">
        <v>45596</v>
      </c>
      <c r="G189" t="n">
        <v>80</v>
      </c>
      <c r="H189" t="n">
        <v>80</v>
      </c>
      <c r="I189" s="61" t="n">
        <v>1</v>
      </c>
      <c r="J189" s="61" t="n">
        <v>1</v>
      </c>
      <c r="K189" t="inlineStr">
        <is>
          <t>%</t>
        </is>
      </c>
      <c r="L189" t="inlineStr">
        <is>
          <t>%</t>
        </is>
      </c>
      <c r="M189" t="n">
        <v>2024</v>
      </c>
      <c r="N189" t="inlineStr">
        <is>
          <t>Octubre</t>
        </is>
      </c>
      <c r="O189" t="inlineStr">
        <is>
          <t>2024-2</t>
        </is>
      </c>
      <c r="P189" t="n">
        <v>0</v>
      </c>
      <c r="Q189" t="n">
        <v>0</v>
      </c>
      <c r="R189" t="n">
        <v>0</v>
      </c>
      <c r="S189" t="inlineStr"/>
      <c r="T189" t="inlineStr">
        <is>
          <t>151-2024-10-31</t>
        </is>
      </c>
      <c r="U189" t="n">
        <v>31</v>
      </c>
      <c r="V189" t="inlineStr"/>
    </row>
    <row r="190" hidden="1">
      <c r="A190" t="n">
        <v>151</v>
      </c>
      <c r="B190" t="inlineStr">
        <is>
          <t>Nivel de Satisfacción Servicios Prestados</t>
        </is>
      </c>
      <c r="C190" t="inlineStr">
        <is>
          <t>Biblioteca Institucional</t>
        </is>
      </c>
      <c r="D190" t="inlineStr">
        <is>
          <t>Anual</t>
        </is>
      </c>
      <c r="E190" t="inlineStr">
        <is>
          <t>Positivo</t>
        </is>
      </c>
      <c r="F190" s="112" t="n">
        <v>45961</v>
      </c>
      <c r="G190" t="n">
        <v>80</v>
      </c>
      <c r="H190" t="n">
        <v>95</v>
      </c>
      <c r="I190" s="61" t="n">
        <v>1.1875</v>
      </c>
      <c r="J190" s="61" t="n">
        <v>1.1875</v>
      </c>
      <c r="K190" t="inlineStr">
        <is>
          <t>%</t>
        </is>
      </c>
      <c r="L190" t="inlineStr">
        <is>
          <t>%</t>
        </is>
      </c>
      <c r="M190" t="n">
        <v>2025</v>
      </c>
      <c r="N190" t="inlineStr">
        <is>
          <t>Octubre</t>
        </is>
      </c>
      <c r="O190" t="inlineStr">
        <is>
          <t>2025-2</t>
        </is>
      </c>
      <c r="P190" t="n">
        <v>0</v>
      </c>
      <c r="Q190" t="n">
        <v>0</v>
      </c>
      <c r="R190" t="n">
        <v>0</v>
      </c>
      <c r="S190" t="inlineStr"/>
      <c r="T190" t="inlineStr">
        <is>
          <t>151-2025-10-31</t>
        </is>
      </c>
      <c r="U190" t="n">
        <v>31</v>
      </c>
      <c r="V190" t="inlineStr"/>
    </row>
    <row r="191" hidden="1">
      <c r="A191" t="n">
        <v>151</v>
      </c>
      <c r="B191" t="inlineStr">
        <is>
          <t>Nivel de Satisfacción Servicios Prestados</t>
        </is>
      </c>
      <c r="C191" t="inlineStr">
        <is>
          <t>Biblioteca Institucional</t>
        </is>
      </c>
      <c r="D191" t="inlineStr">
        <is>
          <t>Anual</t>
        </is>
      </c>
      <c r="E191" t="inlineStr">
        <is>
          <t>Positivo</t>
        </is>
      </c>
      <c r="F191" s="112" t="n">
        <v>46022</v>
      </c>
      <c r="G191" t="n">
        <v>80</v>
      </c>
      <c r="H191" t="n">
        <v>95</v>
      </c>
      <c r="I191" s="61" t="n">
        <v>1.1875</v>
      </c>
      <c r="J191" s="61" t="n">
        <v>1.1875</v>
      </c>
      <c r="K191" t="inlineStr">
        <is>
          <t>%</t>
        </is>
      </c>
      <c r="L191" t="inlineStr">
        <is>
          <t>%</t>
        </is>
      </c>
      <c r="M191" t="n">
        <v>2025</v>
      </c>
      <c r="N191" t="inlineStr">
        <is>
          <t>Diciembre</t>
        </is>
      </c>
      <c r="O191" t="inlineStr">
        <is>
          <t>2025-2</t>
        </is>
      </c>
      <c r="P191" t="n">
        <v>0</v>
      </c>
      <c r="Q191" t="n">
        <v>0</v>
      </c>
      <c r="R191" t="n">
        <v>0</v>
      </c>
      <c r="S191" t="inlineStr"/>
      <c r="T191" t="inlineStr">
        <is>
          <t>151-2025-12-31</t>
        </is>
      </c>
      <c r="U191" t="n">
        <v>31</v>
      </c>
      <c r="V191" t="inlineStr"/>
    </row>
    <row r="192" hidden="1">
      <c r="A192" t="n">
        <v>159</v>
      </c>
      <c r="B192" t="inlineStr">
        <is>
          <t>Nivel de Satisfacción Servicios Prestados</t>
        </is>
      </c>
      <c r="C192" t="inlineStr">
        <is>
          <t>Editorial y Publicaciones</t>
        </is>
      </c>
      <c r="D192" t="inlineStr">
        <is>
          <t>Semestral</t>
        </is>
      </c>
      <c r="E192" t="inlineStr">
        <is>
          <t>Positivo</t>
        </is>
      </c>
      <c r="F192" s="112" t="n">
        <v>44742</v>
      </c>
      <c r="G192" t="n">
        <v>80</v>
      </c>
      <c r="K192" t="inlineStr">
        <is>
          <t>%</t>
        </is>
      </c>
      <c r="L192" t="inlineStr">
        <is>
          <t>No Aplica</t>
        </is>
      </c>
      <c r="M192" t="n">
        <v>2022</v>
      </c>
      <c r="N192" t="inlineStr">
        <is>
          <t>Junio</t>
        </is>
      </c>
      <c r="O192" t="inlineStr">
        <is>
          <t>2022-1</t>
        </is>
      </c>
      <c r="P192" t="n">
        <v>0</v>
      </c>
      <c r="Q192" t="n">
        <v>0</v>
      </c>
      <c r="R192" t="n">
        <v>0</v>
      </c>
      <c r="S192" t="inlineStr"/>
      <c r="T192" t="inlineStr">
        <is>
          <t>159-2022-06-30</t>
        </is>
      </c>
      <c r="U192" t="n">
        <v>30</v>
      </c>
      <c r="V192" t="inlineStr">
        <is>
          <t>No Aplica</t>
        </is>
      </c>
    </row>
    <row r="193" hidden="1">
      <c r="A193" t="n">
        <v>159</v>
      </c>
      <c r="B193" t="inlineStr">
        <is>
          <t>Nivel de Satisfacción Servicios Prestados</t>
        </is>
      </c>
      <c r="C193" t="inlineStr">
        <is>
          <t>Editorial y Publicaciones</t>
        </is>
      </c>
      <c r="D193" t="inlineStr">
        <is>
          <t>Semestral</t>
        </is>
      </c>
      <c r="E193" t="inlineStr">
        <is>
          <t>Positivo</t>
        </is>
      </c>
      <c r="F193" s="112" t="n">
        <v>44926</v>
      </c>
      <c r="G193" t="n">
        <v>80</v>
      </c>
      <c r="H193" t="n">
        <v>70</v>
      </c>
      <c r="I193" s="61" t="n">
        <v>0.875</v>
      </c>
      <c r="J193" s="61" t="n">
        <v>0.875</v>
      </c>
      <c r="K193" t="inlineStr">
        <is>
          <t>%</t>
        </is>
      </c>
      <c r="L193" t="inlineStr">
        <is>
          <t>%</t>
        </is>
      </c>
      <c r="M193" t="n">
        <v>2022</v>
      </c>
      <c r="N193" t="inlineStr">
        <is>
          <t>Diciembre</t>
        </is>
      </c>
      <c r="O193" t="inlineStr">
        <is>
          <t>2022-2</t>
        </is>
      </c>
      <c r="P193" t="n">
        <v>0</v>
      </c>
      <c r="Q193" t="n">
        <v>0</v>
      </c>
      <c r="R193" t="n">
        <v>0</v>
      </c>
      <c r="S193" t="inlineStr"/>
      <c r="T193" t="inlineStr">
        <is>
          <t>159-2022-12-31</t>
        </is>
      </c>
      <c r="U193" t="n">
        <v>31</v>
      </c>
      <c r="V193" t="inlineStr"/>
    </row>
    <row r="194" hidden="1">
      <c r="A194" t="n">
        <v>159</v>
      </c>
      <c r="B194" t="inlineStr">
        <is>
          <t>Nivel de Satisfacción Servicios Prestados</t>
        </is>
      </c>
      <c r="C194" t="inlineStr">
        <is>
          <t>Editorial y Publicaciones</t>
        </is>
      </c>
      <c r="D194" t="inlineStr">
        <is>
          <t>Semestral</t>
        </is>
      </c>
      <c r="E194" t="inlineStr">
        <is>
          <t>Positivo</t>
        </is>
      </c>
      <c r="F194" s="112" t="n">
        <v>46022</v>
      </c>
      <c r="G194" t="n">
        <v>80</v>
      </c>
      <c r="H194" t="n">
        <v>100</v>
      </c>
      <c r="I194" s="61" t="n">
        <v>1.25</v>
      </c>
      <c r="J194" s="61" t="n">
        <v>1.25</v>
      </c>
      <c r="K194" t="inlineStr">
        <is>
          <t>%</t>
        </is>
      </c>
      <c r="L194" t="inlineStr">
        <is>
          <t>%</t>
        </is>
      </c>
      <c r="M194" t="n">
        <v>2025</v>
      </c>
      <c r="N194" t="inlineStr">
        <is>
          <t>Diciembre</t>
        </is>
      </c>
      <c r="O194" t="inlineStr">
        <is>
          <t>2025-2</t>
        </is>
      </c>
      <c r="P194" t="n">
        <v>0</v>
      </c>
      <c r="Q194" t="n">
        <v>0</v>
      </c>
      <c r="R194" t="n">
        <v>0</v>
      </c>
      <c r="S194" t="inlineStr"/>
      <c r="T194" t="inlineStr">
        <is>
          <t>159-2025-12-31</t>
        </is>
      </c>
      <c r="U194" t="n">
        <v>31</v>
      </c>
      <c r="V194" t="inlineStr"/>
    </row>
    <row r="195" hidden="1">
      <c r="A195" t="n">
        <v>167</v>
      </c>
      <c r="B195" t="inlineStr">
        <is>
          <t>Satisfacción actividades plan de bienestar</t>
        </is>
      </c>
      <c r="C195" t="inlineStr">
        <is>
          <t>GESTIÓN Y DESARROLLO DEL TALENTO HUMANO</t>
        </is>
      </c>
      <c r="D195" t="inlineStr">
        <is>
          <t>Semestral</t>
        </is>
      </c>
      <c r="E195" t="inlineStr">
        <is>
          <t>Positivo</t>
        </is>
      </c>
      <c r="F195" s="112" t="n">
        <v>44651</v>
      </c>
      <c r="G195" t="n">
        <v>80</v>
      </c>
      <c r="K195" t="inlineStr">
        <is>
          <t>%</t>
        </is>
      </c>
      <c r="L195" t="inlineStr">
        <is>
          <t>No Aplica</t>
        </is>
      </c>
      <c r="M195" t="n">
        <v>2022</v>
      </c>
      <c r="N195" t="inlineStr">
        <is>
          <t>Marzo</t>
        </is>
      </c>
      <c r="O195" t="inlineStr">
        <is>
          <t>2022-1</t>
        </is>
      </c>
      <c r="P195" t="n">
        <v>0</v>
      </c>
      <c r="Q195" t="n">
        <v>0</v>
      </c>
      <c r="R195" t="n">
        <v>0</v>
      </c>
      <c r="S195" t="inlineStr"/>
      <c r="T195" t="inlineStr">
        <is>
          <t>167-2022-03-31</t>
        </is>
      </c>
      <c r="U195" t="n">
        <v>31</v>
      </c>
      <c r="V195" t="inlineStr">
        <is>
          <t>No Aplica</t>
        </is>
      </c>
    </row>
    <row r="196" hidden="1">
      <c r="A196" t="n">
        <v>167</v>
      </c>
      <c r="B196" t="inlineStr">
        <is>
          <t>Satisfacción actividades plan de bienestar</t>
        </is>
      </c>
      <c r="C196" t="inlineStr">
        <is>
          <t>GESTIÓN Y DESARROLLO DEL TALENTO HUMANO</t>
        </is>
      </c>
      <c r="D196" t="inlineStr">
        <is>
          <t>Semestral</t>
        </is>
      </c>
      <c r="E196" t="inlineStr">
        <is>
          <t>Positivo</t>
        </is>
      </c>
      <c r="F196" s="112" t="n">
        <v>44742</v>
      </c>
      <c r="G196" t="n">
        <v>80</v>
      </c>
      <c r="H196" t="n">
        <v>97.64</v>
      </c>
      <c r="I196" s="61" t="n">
        <v>1.2205</v>
      </c>
      <c r="J196" s="61" t="n">
        <v>1.2205</v>
      </c>
      <c r="K196" t="inlineStr">
        <is>
          <t>%</t>
        </is>
      </c>
      <c r="L196" t="inlineStr">
        <is>
          <t>%</t>
        </is>
      </c>
      <c r="M196" t="n">
        <v>2022</v>
      </c>
      <c r="N196" t="inlineStr">
        <is>
          <t>Junio</t>
        </is>
      </c>
      <c r="O196" t="inlineStr">
        <is>
          <t>2022-1</t>
        </is>
      </c>
      <c r="P196" t="n">
        <v>0</v>
      </c>
      <c r="Q196" t="n">
        <v>0</v>
      </c>
      <c r="R196" t="n">
        <v>0</v>
      </c>
      <c r="S196" t="inlineStr"/>
      <c r="T196" t="inlineStr">
        <is>
          <t>167-2022-06-30</t>
        </is>
      </c>
      <c r="U196" t="n">
        <v>30</v>
      </c>
      <c r="V196" t="inlineStr"/>
    </row>
    <row r="197" hidden="1">
      <c r="A197" t="n">
        <v>167</v>
      </c>
      <c r="B197" t="inlineStr">
        <is>
          <t>Satisfacción actividades plan de bienestar</t>
        </is>
      </c>
      <c r="C197" t="inlineStr">
        <is>
          <t>GESTIÓN Y DESARROLLO DEL TALENTO HUMANO</t>
        </is>
      </c>
      <c r="D197" t="inlineStr">
        <is>
          <t>Semestral</t>
        </is>
      </c>
      <c r="E197" t="inlineStr">
        <is>
          <t>Positivo</t>
        </is>
      </c>
      <c r="F197" s="112" t="n">
        <v>44926</v>
      </c>
      <c r="G197" t="n">
        <v>80</v>
      </c>
      <c r="H197" t="n">
        <v>96.55</v>
      </c>
      <c r="I197" s="61" t="n">
        <v>1.206875</v>
      </c>
      <c r="J197" s="61" t="n">
        <v>1.206875</v>
      </c>
      <c r="K197" t="inlineStr">
        <is>
          <t>%</t>
        </is>
      </c>
      <c r="L197" t="inlineStr">
        <is>
          <t>%</t>
        </is>
      </c>
      <c r="M197" t="n">
        <v>2022</v>
      </c>
      <c r="N197" t="inlineStr">
        <is>
          <t>Diciembre</t>
        </is>
      </c>
      <c r="O197" t="inlineStr">
        <is>
          <t>2022-2</t>
        </is>
      </c>
      <c r="P197" t="n">
        <v>0</v>
      </c>
      <c r="Q197" t="n">
        <v>0</v>
      </c>
      <c r="R197" t="n">
        <v>0</v>
      </c>
      <c r="S197" t="inlineStr"/>
      <c r="T197" t="inlineStr">
        <is>
          <t>167-2022-12-31</t>
        </is>
      </c>
      <c r="U197" t="n">
        <v>31</v>
      </c>
      <c r="V197" t="inlineStr"/>
    </row>
    <row r="198" hidden="1">
      <c r="A198" t="n">
        <v>167</v>
      </c>
      <c r="B198" t="inlineStr">
        <is>
          <t>Satisfacción actividades plan de bienestar</t>
        </is>
      </c>
      <c r="C198" t="inlineStr">
        <is>
          <t>GESTIÓN Y DESARROLLO DEL TALENTO HUMANO</t>
        </is>
      </c>
      <c r="D198" t="inlineStr">
        <is>
          <t>Semestral</t>
        </is>
      </c>
      <c r="E198" t="inlineStr">
        <is>
          <t>Positivo</t>
        </is>
      </c>
      <c r="F198" s="112" t="n">
        <v>46022</v>
      </c>
      <c r="G198" t="n">
        <v>90</v>
      </c>
      <c r="H198" t="n">
        <v>94</v>
      </c>
      <c r="I198" s="61" t="n">
        <v>1.044444444444445</v>
      </c>
      <c r="J198" s="61" t="n">
        <v>1.044444444444445</v>
      </c>
      <c r="K198" t="inlineStr">
        <is>
          <t>%</t>
        </is>
      </c>
      <c r="L198" t="inlineStr">
        <is>
          <t>%</t>
        </is>
      </c>
      <c r="M198" t="n">
        <v>2025</v>
      </c>
      <c r="N198" t="inlineStr">
        <is>
          <t>Diciembre</t>
        </is>
      </c>
      <c r="O198" t="inlineStr">
        <is>
          <t>2025-2</t>
        </is>
      </c>
      <c r="P198" t="n">
        <v>0</v>
      </c>
      <c r="Q198" t="n">
        <v>0</v>
      </c>
      <c r="R198" t="n">
        <v>0</v>
      </c>
      <c r="S198" t="inlineStr"/>
      <c r="T198" t="inlineStr">
        <is>
          <t>167-2025-12-31</t>
        </is>
      </c>
      <c r="U198" t="n">
        <v>31</v>
      </c>
      <c r="V198" t="inlineStr"/>
    </row>
    <row r="199" hidden="1">
      <c r="A199" t="n">
        <v>172</v>
      </c>
      <c r="B199" t="inlineStr">
        <is>
          <t>Cumplimiento plan operativo del SGC</t>
        </is>
      </c>
      <c r="C199" t="inlineStr">
        <is>
          <t>Gestión de calidad</t>
        </is>
      </c>
      <c r="D199" t="inlineStr">
        <is>
          <t>Mensual</t>
        </is>
      </c>
      <c r="E199" t="inlineStr">
        <is>
          <t>Positivo</t>
        </is>
      </c>
      <c r="F199" s="112" t="n">
        <v>44592</v>
      </c>
      <c r="G199" t="n">
        <v>90</v>
      </c>
      <c r="K199" t="inlineStr">
        <is>
          <t>%</t>
        </is>
      </c>
      <c r="L199" t="inlineStr">
        <is>
          <t>No Aplica</t>
        </is>
      </c>
      <c r="M199" t="n">
        <v>2022</v>
      </c>
      <c r="N199" t="inlineStr">
        <is>
          <t>Enero</t>
        </is>
      </c>
      <c r="O199" t="inlineStr">
        <is>
          <t>2022-1</t>
        </is>
      </c>
      <c r="P199" t="n">
        <v>0</v>
      </c>
      <c r="Q199" t="n">
        <v>0</v>
      </c>
      <c r="R199" t="n">
        <v>0</v>
      </c>
      <c r="S199" t="inlineStr"/>
      <c r="T199" t="inlineStr">
        <is>
          <t>172-2022-01-31</t>
        </is>
      </c>
      <c r="U199" t="n">
        <v>31</v>
      </c>
      <c r="V199" t="inlineStr">
        <is>
          <t>No Aplica</t>
        </is>
      </c>
    </row>
    <row r="200" hidden="1">
      <c r="A200" t="n">
        <v>172</v>
      </c>
      <c r="B200" t="inlineStr">
        <is>
          <t>Cumplimiento plan operativo del SGC</t>
        </is>
      </c>
      <c r="C200" t="inlineStr">
        <is>
          <t>Gestión de calidad</t>
        </is>
      </c>
      <c r="D200" t="inlineStr">
        <is>
          <t>Mensual</t>
        </is>
      </c>
      <c r="E200" t="inlineStr">
        <is>
          <t>Positivo</t>
        </is>
      </c>
      <c r="F200" s="112" t="n">
        <v>44620</v>
      </c>
      <c r="G200" t="n">
        <v>90</v>
      </c>
      <c r="K200" t="inlineStr">
        <is>
          <t>%</t>
        </is>
      </c>
      <c r="L200" t="inlineStr">
        <is>
          <t>No Aplica</t>
        </is>
      </c>
      <c r="M200" t="n">
        <v>2022</v>
      </c>
      <c r="N200" t="inlineStr">
        <is>
          <t>Febrero</t>
        </is>
      </c>
      <c r="O200" t="inlineStr">
        <is>
          <t>2022-1</t>
        </is>
      </c>
      <c r="P200" t="n">
        <v>0</v>
      </c>
      <c r="Q200" t="n">
        <v>0</v>
      </c>
      <c r="R200" t="n">
        <v>0</v>
      </c>
      <c r="S200" t="inlineStr"/>
      <c r="T200" t="inlineStr">
        <is>
          <t>172-2022-02-28</t>
        </is>
      </c>
      <c r="U200" t="n">
        <v>28</v>
      </c>
      <c r="V200" t="inlineStr">
        <is>
          <t>No Aplica</t>
        </is>
      </c>
    </row>
    <row r="201" hidden="1">
      <c r="A201" t="n">
        <v>172</v>
      </c>
      <c r="B201" t="inlineStr">
        <is>
          <t>Cumplimiento plan operativo del SGC</t>
        </is>
      </c>
      <c r="C201" t="inlineStr">
        <is>
          <t>Gestión de calidad</t>
        </is>
      </c>
      <c r="D201" t="inlineStr">
        <is>
          <t>Mensual</t>
        </is>
      </c>
      <c r="E201" t="inlineStr">
        <is>
          <t>Positivo</t>
        </is>
      </c>
      <c r="F201" s="112" t="n">
        <v>44651</v>
      </c>
      <c r="G201" t="n">
        <v>90</v>
      </c>
      <c r="K201" t="inlineStr">
        <is>
          <t>%</t>
        </is>
      </c>
      <c r="L201" t="inlineStr">
        <is>
          <t>No Aplica</t>
        </is>
      </c>
      <c r="M201" t="n">
        <v>2022</v>
      </c>
      <c r="N201" t="inlineStr">
        <is>
          <t>Marzo</t>
        </is>
      </c>
      <c r="O201" t="inlineStr">
        <is>
          <t>2022-1</t>
        </is>
      </c>
      <c r="P201" t="n">
        <v>0</v>
      </c>
      <c r="Q201" t="n">
        <v>0</v>
      </c>
      <c r="R201" t="n">
        <v>0</v>
      </c>
      <c r="S201" t="inlineStr"/>
      <c r="T201" t="inlineStr">
        <is>
          <t>172-2022-03-31</t>
        </is>
      </c>
      <c r="U201" t="n">
        <v>31</v>
      </c>
      <c r="V201" t="inlineStr">
        <is>
          <t>No Aplica</t>
        </is>
      </c>
    </row>
    <row r="202" hidden="1">
      <c r="A202" t="n">
        <v>172</v>
      </c>
      <c r="B202" t="inlineStr">
        <is>
          <t>Cumplimiento plan operativo del SGC</t>
        </is>
      </c>
      <c r="C202" t="inlineStr">
        <is>
          <t>Gestión de calidad</t>
        </is>
      </c>
      <c r="D202" t="inlineStr">
        <is>
          <t>Mensual</t>
        </is>
      </c>
      <c r="E202" t="inlineStr">
        <is>
          <t>Positivo</t>
        </is>
      </c>
      <c r="F202" s="112" t="n">
        <v>44681</v>
      </c>
      <c r="G202" t="n">
        <v>90</v>
      </c>
      <c r="K202" t="inlineStr">
        <is>
          <t>%</t>
        </is>
      </c>
      <c r="L202" t="inlineStr">
        <is>
          <t>No Aplica</t>
        </is>
      </c>
      <c r="M202" t="n">
        <v>2022</v>
      </c>
      <c r="N202" t="inlineStr">
        <is>
          <t>Abril</t>
        </is>
      </c>
      <c r="O202" t="inlineStr">
        <is>
          <t>2022-1</t>
        </is>
      </c>
      <c r="P202" t="n">
        <v>0</v>
      </c>
      <c r="Q202" t="n">
        <v>0</v>
      </c>
      <c r="R202" t="n">
        <v>0</v>
      </c>
      <c r="S202" t="inlineStr"/>
      <c r="T202" t="inlineStr">
        <is>
          <t>172-2022-04-30</t>
        </is>
      </c>
      <c r="U202" t="n">
        <v>30</v>
      </c>
      <c r="V202" t="inlineStr">
        <is>
          <t>No Aplica</t>
        </is>
      </c>
    </row>
    <row r="203" hidden="1">
      <c r="A203" t="n">
        <v>172</v>
      </c>
      <c r="B203" t="inlineStr">
        <is>
          <t>Cumplimiento plan operativo del SGC</t>
        </is>
      </c>
      <c r="C203" t="inlineStr">
        <is>
          <t>Gestión de calidad</t>
        </is>
      </c>
      <c r="D203" t="inlineStr">
        <is>
          <t>Mensual</t>
        </is>
      </c>
      <c r="E203" t="inlineStr">
        <is>
          <t>Positivo</t>
        </is>
      </c>
      <c r="F203" s="112" t="n">
        <v>44712</v>
      </c>
      <c r="G203" t="n">
        <v>90</v>
      </c>
      <c r="K203" t="inlineStr">
        <is>
          <t>%</t>
        </is>
      </c>
      <c r="L203" t="inlineStr">
        <is>
          <t>No Aplica</t>
        </is>
      </c>
      <c r="M203" t="n">
        <v>2022</v>
      </c>
      <c r="N203" t="inlineStr">
        <is>
          <t>Mayo</t>
        </is>
      </c>
      <c r="O203" t="inlineStr">
        <is>
          <t>2022-1</t>
        </is>
      </c>
      <c r="P203" t="n">
        <v>0</v>
      </c>
      <c r="Q203" t="n">
        <v>0</v>
      </c>
      <c r="R203" t="n">
        <v>0</v>
      </c>
      <c r="S203" t="inlineStr"/>
      <c r="T203" t="inlineStr">
        <is>
          <t>172-2022-05-31</t>
        </is>
      </c>
      <c r="U203" t="n">
        <v>31</v>
      </c>
      <c r="V203" t="inlineStr">
        <is>
          <t>No Aplica</t>
        </is>
      </c>
    </row>
    <row r="204" hidden="1">
      <c r="A204" t="n">
        <v>172</v>
      </c>
      <c r="B204" t="inlineStr">
        <is>
          <t>Cumplimiento plan operativo del SGC</t>
        </is>
      </c>
      <c r="C204" t="inlineStr">
        <is>
          <t>Gestión de calidad</t>
        </is>
      </c>
      <c r="D204" t="inlineStr">
        <is>
          <t>Mensual</t>
        </is>
      </c>
      <c r="E204" t="inlineStr">
        <is>
          <t>Positivo</t>
        </is>
      </c>
      <c r="F204" s="112" t="n">
        <v>44957</v>
      </c>
      <c r="G204" t="n">
        <v>95</v>
      </c>
      <c r="K204" t="inlineStr">
        <is>
          <t>%</t>
        </is>
      </c>
      <c r="L204" t="inlineStr">
        <is>
          <t>No Aplica</t>
        </is>
      </c>
      <c r="M204" t="n">
        <v>2023</v>
      </c>
      <c r="N204" t="inlineStr">
        <is>
          <t>Enero</t>
        </is>
      </c>
      <c r="O204" t="inlineStr">
        <is>
          <t>2023-1</t>
        </is>
      </c>
      <c r="P204" t="n">
        <v>0</v>
      </c>
      <c r="Q204" t="n">
        <v>0</v>
      </c>
      <c r="R204" t="n">
        <v>0</v>
      </c>
      <c r="S204" t="inlineStr"/>
      <c r="T204" t="inlineStr">
        <is>
          <t>172-2023-01-31</t>
        </is>
      </c>
      <c r="U204" t="n">
        <v>31</v>
      </c>
      <c r="V204" t="inlineStr">
        <is>
          <t>No Aplica</t>
        </is>
      </c>
    </row>
    <row r="205" hidden="1">
      <c r="A205" t="n">
        <v>172</v>
      </c>
      <c r="B205" t="inlineStr">
        <is>
          <t>Cumplimiento plan operativo del SGC</t>
        </is>
      </c>
      <c r="C205" t="inlineStr">
        <is>
          <t>Gestión de calidad</t>
        </is>
      </c>
      <c r="D205" t="inlineStr">
        <is>
          <t>Mensual</t>
        </is>
      </c>
      <c r="E205" t="inlineStr">
        <is>
          <t>Positivo</t>
        </is>
      </c>
      <c r="F205" s="112" t="n">
        <v>45322</v>
      </c>
      <c r="G205" t="n">
        <v>95</v>
      </c>
      <c r="K205" t="inlineStr">
        <is>
          <t>%</t>
        </is>
      </c>
      <c r="L205" t="inlineStr">
        <is>
          <t>No Aplica</t>
        </is>
      </c>
      <c r="M205" t="n">
        <v>2024</v>
      </c>
      <c r="N205" t="inlineStr">
        <is>
          <t>Enero</t>
        </is>
      </c>
      <c r="O205" t="inlineStr">
        <is>
          <t>2024-1</t>
        </is>
      </c>
      <c r="P205" t="n">
        <v>0</v>
      </c>
      <c r="Q205" t="n">
        <v>0</v>
      </c>
      <c r="R205" t="n">
        <v>0</v>
      </c>
      <c r="S205" t="inlineStr"/>
      <c r="T205" t="inlineStr">
        <is>
          <t>172-2024-01-31</t>
        </is>
      </c>
      <c r="U205" t="n">
        <v>31</v>
      </c>
      <c r="V205" t="inlineStr">
        <is>
          <t>No Aplica</t>
        </is>
      </c>
    </row>
    <row r="206" hidden="1">
      <c r="A206" t="n">
        <v>172</v>
      </c>
      <c r="B206" t="inlineStr">
        <is>
          <t>Cumplimiento plan operativo del SGC</t>
        </is>
      </c>
      <c r="C206" t="inlineStr">
        <is>
          <t>Gestión de calidad</t>
        </is>
      </c>
      <c r="D206" t="inlineStr">
        <is>
          <t>Mensual</t>
        </is>
      </c>
      <c r="E206" t="inlineStr">
        <is>
          <t>Positivo</t>
        </is>
      </c>
      <c r="F206" s="112" t="n">
        <v>45351</v>
      </c>
      <c r="G206" t="n">
        <v>95</v>
      </c>
      <c r="K206" t="inlineStr">
        <is>
          <t>%</t>
        </is>
      </c>
      <c r="L206" t="inlineStr">
        <is>
          <t>No Aplica</t>
        </is>
      </c>
      <c r="M206" t="n">
        <v>2024</v>
      </c>
      <c r="N206" t="inlineStr">
        <is>
          <t>Febrero</t>
        </is>
      </c>
      <c r="O206" t="inlineStr">
        <is>
          <t>2024-1</t>
        </is>
      </c>
      <c r="P206" t="n">
        <v>0</v>
      </c>
      <c r="Q206" t="n">
        <v>0</v>
      </c>
      <c r="R206" t="n">
        <v>0</v>
      </c>
      <c r="S206" t="inlineStr"/>
      <c r="T206" t="inlineStr">
        <is>
          <t>172-2024-02-29</t>
        </is>
      </c>
      <c r="U206" t="n">
        <v>29</v>
      </c>
      <c r="V206" t="inlineStr">
        <is>
          <t>No Aplica</t>
        </is>
      </c>
    </row>
    <row r="207" hidden="1">
      <c r="A207" t="n">
        <v>172</v>
      </c>
      <c r="B207" t="inlineStr">
        <is>
          <t>Cumplimiento plan operativo del SGC</t>
        </is>
      </c>
      <c r="C207" t="inlineStr">
        <is>
          <t>Gestión de calidad</t>
        </is>
      </c>
      <c r="D207" t="inlineStr">
        <is>
          <t>Mensual</t>
        </is>
      </c>
      <c r="E207" t="inlineStr">
        <is>
          <t>Positivo</t>
        </is>
      </c>
      <c r="F207" s="112" t="n">
        <v>45382</v>
      </c>
      <c r="G207" t="n">
        <v>95</v>
      </c>
      <c r="K207" t="inlineStr">
        <is>
          <t>%</t>
        </is>
      </c>
      <c r="L207" t="inlineStr">
        <is>
          <t>No Aplica</t>
        </is>
      </c>
      <c r="M207" t="n">
        <v>2024</v>
      </c>
      <c r="N207" t="inlineStr">
        <is>
          <t>Marzo</t>
        </is>
      </c>
      <c r="O207" t="inlineStr">
        <is>
          <t>2024-1</t>
        </is>
      </c>
      <c r="P207" t="n">
        <v>0</v>
      </c>
      <c r="Q207" t="n">
        <v>0</v>
      </c>
      <c r="R207" t="n">
        <v>0</v>
      </c>
      <c r="S207" t="inlineStr"/>
      <c r="T207" t="inlineStr">
        <is>
          <t>172-2024-03-31</t>
        </is>
      </c>
      <c r="U207" t="n">
        <v>31</v>
      </c>
      <c r="V207" t="inlineStr">
        <is>
          <t>No Aplica</t>
        </is>
      </c>
    </row>
    <row r="208" hidden="1">
      <c r="A208" t="n">
        <v>172</v>
      </c>
      <c r="B208" t="inlineStr">
        <is>
          <t>Cumplimiento plan operativo del SGC</t>
        </is>
      </c>
      <c r="C208" t="inlineStr">
        <is>
          <t>Gestión de calidad</t>
        </is>
      </c>
      <c r="D208" t="inlineStr">
        <is>
          <t>Mensual</t>
        </is>
      </c>
      <c r="E208" t="inlineStr">
        <is>
          <t>Positivo</t>
        </is>
      </c>
      <c r="F208" s="112" t="n">
        <v>45900</v>
      </c>
      <c r="G208" t="n">
        <v>95</v>
      </c>
      <c r="H208" t="n">
        <v>86.36</v>
      </c>
      <c r="I208" s="61" t="n">
        <v>0.9090526315789473</v>
      </c>
      <c r="J208" s="61" t="n">
        <v>0.9090526315789473</v>
      </c>
      <c r="K208" t="inlineStr">
        <is>
          <t>%</t>
        </is>
      </c>
      <c r="L208" t="inlineStr">
        <is>
          <t>%</t>
        </is>
      </c>
      <c r="M208" t="n">
        <v>2025</v>
      </c>
      <c r="N208" t="inlineStr">
        <is>
          <t>Agosto</t>
        </is>
      </c>
      <c r="O208" t="inlineStr">
        <is>
          <t>2025-2</t>
        </is>
      </c>
      <c r="P208" t="n">
        <v>0</v>
      </c>
      <c r="Q208" t="n">
        <v>0</v>
      </c>
      <c r="R208" t="n">
        <v>0</v>
      </c>
      <c r="S208" t="inlineStr"/>
      <c r="T208" t="inlineStr">
        <is>
          <t>172-2025-08-31</t>
        </is>
      </c>
      <c r="U208" t="n">
        <v>31</v>
      </c>
      <c r="V208" t="inlineStr"/>
    </row>
    <row r="209" hidden="1">
      <c r="A209" t="n">
        <v>172</v>
      </c>
      <c r="B209" t="inlineStr">
        <is>
          <t>Cumplimiento plan operativo del SGC</t>
        </is>
      </c>
      <c r="C209" t="inlineStr">
        <is>
          <t>Gestión de calidad</t>
        </is>
      </c>
      <c r="D209" t="inlineStr">
        <is>
          <t>Mensual</t>
        </is>
      </c>
      <c r="E209" t="inlineStr">
        <is>
          <t>Positivo</t>
        </is>
      </c>
      <c r="F209" s="112" t="n">
        <v>45930</v>
      </c>
      <c r="G209" t="n">
        <v>95</v>
      </c>
      <c r="H209" t="n">
        <v>89.8</v>
      </c>
      <c r="I209" s="61" t="n">
        <v>0.9452631578947368</v>
      </c>
      <c r="J209" s="61" t="n">
        <v>0.9452631578947368</v>
      </c>
      <c r="K209" t="inlineStr">
        <is>
          <t>%</t>
        </is>
      </c>
      <c r="L209" t="inlineStr">
        <is>
          <t>%</t>
        </is>
      </c>
      <c r="M209" t="n">
        <v>2025</v>
      </c>
      <c r="N209" t="inlineStr">
        <is>
          <t>Septiembre</t>
        </is>
      </c>
      <c r="O209" t="inlineStr">
        <is>
          <t>2025-2</t>
        </is>
      </c>
      <c r="P209" t="n">
        <v>0</v>
      </c>
      <c r="Q209" t="n">
        <v>0</v>
      </c>
      <c r="R209" t="n">
        <v>0</v>
      </c>
      <c r="S209" t="inlineStr"/>
      <c r="T209" t="inlineStr">
        <is>
          <t>172-2025-09-30</t>
        </is>
      </c>
      <c r="U209" t="n">
        <v>30</v>
      </c>
      <c r="V209" t="inlineStr"/>
    </row>
    <row r="210" hidden="1">
      <c r="A210" t="n">
        <v>172</v>
      </c>
      <c r="B210" t="inlineStr">
        <is>
          <t>Cumplimiento plan operativo del SGC</t>
        </is>
      </c>
      <c r="C210" t="inlineStr">
        <is>
          <t>Gestión de calidad</t>
        </is>
      </c>
      <c r="D210" t="inlineStr">
        <is>
          <t>Mensual</t>
        </is>
      </c>
      <c r="E210" t="inlineStr">
        <is>
          <t>Positivo</t>
        </is>
      </c>
      <c r="F210" s="112" t="n">
        <v>45961</v>
      </c>
      <c r="G210" t="n">
        <v>95</v>
      </c>
      <c r="H210" t="n">
        <v>98.20999999999999</v>
      </c>
      <c r="I210" s="61" t="n">
        <v>1.03378947368421</v>
      </c>
      <c r="J210" s="61" t="n">
        <v>1.03378947368421</v>
      </c>
      <c r="K210" t="inlineStr">
        <is>
          <t>%</t>
        </is>
      </c>
      <c r="L210" t="inlineStr">
        <is>
          <t>%</t>
        </is>
      </c>
      <c r="M210" t="n">
        <v>2025</v>
      </c>
      <c r="N210" t="inlineStr">
        <is>
          <t>Octubre</t>
        </is>
      </c>
      <c r="O210" t="inlineStr">
        <is>
          <t>2025-2</t>
        </is>
      </c>
      <c r="P210" t="n">
        <v>0</v>
      </c>
      <c r="Q210" t="n">
        <v>0</v>
      </c>
      <c r="R210" t="n">
        <v>0</v>
      </c>
      <c r="S210" t="inlineStr"/>
      <c r="T210" t="inlineStr">
        <is>
          <t>172-2025-10-31</t>
        </is>
      </c>
      <c r="U210" t="n">
        <v>31</v>
      </c>
      <c r="V210" t="inlineStr"/>
    </row>
    <row r="211" hidden="1">
      <c r="A211" t="n">
        <v>172</v>
      </c>
      <c r="B211" t="inlineStr">
        <is>
          <t>Cumplimiento plan operativo del SGC</t>
        </is>
      </c>
      <c r="C211" t="inlineStr">
        <is>
          <t>Gestión de calidad</t>
        </is>
      </c>
      <c r="D211" t="inlineStr">
        <is>
          <t>Mensual</t>
        </is>
      </c>
      <c r="E211" t="inlineStr">
        <is>
          <t>Positivo</t>
        </is>
      </c>
      <c r="F211" s="112" t="n">
        <v>45991</v>
      </c>
      <c r="G211" t="n">
        <v>95</v>
      </c>
      <c r="H211" t="n">
        <v>96.77</v>
      </c>
      <c r="I211" s="61" t="n">
        <v>1.018631578947368</v>
      </c>
      <c r="J211" s="61" t="n">
        <v>1.018631578947368</v>
      </c>
      <c r="K211" t="inlineStr">
        <is>
          <t>%</t>
        </is>
      </c>
      <c r="L211" t="inlineStr">
        <is>
          <t>%</t>
        </is>
      </c>
      <c r="M211" t="n">
        <v>2025</v>
      </c>
      <c r="N211" t="inlineStr">
        <is>
          <t>Noviembre</t>
        </is>
      </c>
      <c r="O211" t="inlineStr">
        <is>
          <t>2025-2</t>
        </is>
      </c>
      <c r="P211" t="n">
        <v>0</v>
      </c>
      <c r="Q211" t="n">
        <v>0</v>
      </c>
      <c r="R211" t="n">
        <v>0</v>
      </c>
      <c r="S211" t="inlineStr"/>
      <c r="T211" t="inlineStr">
        <is>
          <t>172-2025-11-30</t>
        </is>
      </c>
      <c r="U211" t="n">
        <v>30</v>
      </c>
      <c r="V211" t="inlineStr"/>
    </row>
    <row r="212" hidden="1">
      <c r="A212" t="n">
        <v>172</v>
      </c>
      <c r="B212" t="inlineStr">
        <is>
          <t>Cumplimiento plan operativo del SGC</t>
        </is>
      </c>
      <c r="C212" t="inlineStr">
        <is>
          <t>Gestión de calidad</t>
        </is>
      </c>
      <c r="D212" t="inlineStr">
        <is>
          <t>Mensual</t>
        </is>
      </c>
      <c r="E212" t="inlineStr">
        <is>
          <t>Positivo</t>
        </is>
      </c>
      <c r="F212" s="112" t="n">
        <v>46022</v>
      </c>
      <c r="G212" t="n">
        <v>95</v>
      </c>
      <c r="H212" t="n">
        <v>98.44</v>
      </c>
      <c r="I212" s="61" t="n">
        <v>1.036210526315789</v>
      </c>
      <c r="J212" s="61" t="n">
        <v>1.036210526315789</v>
      </c>
      <c r="K212" t="inlineStr">
        <is>
          <t>%</t>
        </is>
      </c>
      <c r="L212" t="inlineStr">
        <is>
          <t>%</t>
        </is>
      </c>
      <c r="M212" t="n">
        <v>2025</v>
      </c>
      <c r="N212" t="inlineStr">
        <is>
          <t>Diciembre</t>
        </is>
      </c>
      <c r="O212" t="inlineStr">
        <is>
          <t>2025-2</t>
        </is>
      </c>
      <c r="P212" t="n">
        <v>0</v>
      </c>
      <c r="Q212" t="n">
        <v>0</v>
      </c>
      <c r="R212" t="n">
        <v>0</v>
      </c>
      <c r="S212" t="inlineStr"/>
      <c r="T212" t="inlineStr">
        <is>
          <t>172-2025-12-31</t>
        </is>
      </c>
      <c r="U212" t="n">
        <v>31</v>
      </c>
      <c r="V212" t="inlineStr"/>
    </row>
    <row r="213" hidden="1">
      <c r="A213" t="n">
        <v>193</v>
      </c>
      <c r="B213" t="inlineStr">
        <is>
          <t>Porcentaje de Cumplimiento del Acuerdo de Nivel de Servicio (ANS)</t>
        </is>
      </c>
      <c r="C213" t="inlineStr">
        <is>
          <t>Servicio</t>
        </is>
      </c>
      <c r="D213" t="inlineStr">
        <is>
          <t>Semestral</t>
        </is>
      </c>
      <c r="E213" t="inlineStr">
        <is>
          <t>Positivo</t>
        </is>
      </c>
      <c r="F213" s="112" t="n">
        <v>46022</v>
      </c>
      <c r="G213" t="n">
        <v>94</v>
      </c>
      <c r="H213" t="n">
        <v>95</v>
      </c>
      <c r="I213" s="61" t="n">
        <v>1.01063829787234</v>
      </c>
      <c r="J213" s="61" t="n">
        <v>1.01063829787234</v>
      </c>
      <c r="K213" t="inlineStr">
        <is>
          <t>%</t>
        </is>
      </c>
      <c r="L213" t="inlineStr">
        <is>
          <t>%</t>
        </is>
      </c>
      <c r="M213" t="n">
        <v>2025</v>
      </c>
      <c r="N213" t="inlineStr">
        <is>
          <t>Diciembre</t>
        </is>
      </c>
      <c r="O213" t="inlineStr">
        <is>
          <t>2025-2</t>
        </is>
      </c>
      <c r="P213" t="n">
        <v>0</v>
      </c>
      <c r="Q213" t="n">
        <v>0</v>
      </c>
      <c r="R213" t="n">
        <v>0</v>
      </c>
      <c r="S213" t="inlineStr"/>
      <c r="T213" t="inlineStr">
        <is>
          <t>193-2025-12-31</t>
        </is>
      </c>
      <c r="U213" t="n">
        <v>31</v>
      </c>
      <c r="V213" t="inlineStr"/>
    </row>
    <row r="214" hidden="1">
      <c r="A214" t="n">
        <v>197</v>
      </c>
      <c r="B214" t="inlineStr">
        <is>
          <t>Cumplimiento cronograma Mantenimiento de Equipos</t>
        </is>
      </c>
      <c r="C214" t="inlineStr">
        <is>
          <t>Gestión Infraestructura Física</t>
        </is>
      </c>
      <c r="D214" t="inlineStr">
        <is>
          <t>Trimestral</t>
        </is>
      </c>
      <c r="E214" t="inlineStr">
        <is>
          <t>Positivo</t>
        </is>
      </c>
      <c r="F214" s="112" t="n">
        <v>44651</v>
      </c>
      <c r="G214" t="n">
        <v>85</v>
      </c>
      <c r="K214" t="inlineStr">
        <is>
          <t>%</t>
        </is>
      </c>
      <c r="L214" t="inlineStr">
        <is>
          <t>No Aplica</t>
        </is>
      </c>
      <c r="M214" t="n">
        <v>2022</v>
      </c>
      <c r="N214" t="inlineStr">
        <is>
          <t>Marzo</t>
        </is>
      </c>
      <c r="O214" t="inlineStr">
        <is>
          <t>2022-1</t>
        </is>
      </c>
      <c r="P214" t="n">
        <v>0</v>
      </c>
      <c r="Q214" t="n">
        <v>0</v>
      </c>
      <c r="R214" t="n">
        <v>0</v>
      </c>
      <c r="S214" t="inlineStr"/>
      <c r="T214" t="inlineStr">
        <is>
          <t>197-2022-03-31</t>
        </is>
      </c>
      <c r="U214" t="n">
        <v>31</v>
      </c>
      <c r="V214" t="inlineStr">
        <is>
          <t>No Aplica</t>
        </is>
      </c>
    </row>
    <row r="215" hidden="1">
      <c r="A215" t="n">
        <v>197</v>
      </c>
      <c r="B215" t="inlineStr">
        <is>
          <t>Cumplimiento cronograma Mantenimiento de Equipos</t>
        </is>
      </c>
      <c r="C215" t="inlineStr">
        <is>
          <t>Gestión Infraestructura Física</t>
        </is>
      </c>
      <c r="D215" t="inlineStr">
        <is>
          <t>Trimestral</t>
        </is>
      </c>
      <c r="E215" t="inlineStr">
        <is>
          <t>Positivo</t>
        </is>
      </c>
      <c r="F215" s="112" t="n">
        <v>44742</v>
      </c>
      <c r="G215" t="n">
        <v>85</v>
      </c>
      <c r="K215" t="inlineStr">
        <is>
          <t>%</t>
        </is>
      </c>
      <c r="L215" t="inlineStr">
        <is>
          <t>No Aplica</t>
        </is>
      </c>
      <c r="M215" t="n">
        <v>2022</v>
      </c>
      <c r="N215" t="inlineStr">
        <is>
          <t>Junio</t>
        </is>
      </c>
      <c r="O215" t="inlineStr">
        <is>
          <t>2022-1</t>
        </is>
      </c>
      <c r="P215" t="n">
        <v>0</v>
      </c>
      <c r="Q215" t="n">
        <v>0</v>
      </c>
      <c r="R215" t="n">
        <v>0</v>
      </c>
      <c r="S215" t="inlineStr"/>
      <c r="T215" t="inlineStr">
        <is>
          <t>197-2022-06-30</t>
        </is>
      </c>
      <c r="U215" t="n">
        <v>30</v>
      </c>
      <c r="V215" t="inlineStr">
        <is>
          <t>No Aplica</t>
        </is>
      </c>
    </row>
    <row r="216" hidden="1">
      <c r="A216" t="n">
        <v>197</v>
      </c>
      <c r="B216" t="inlineStr">
        <is>
          <t>Cumplimiento cronograma Mantenimiento de Equipos</t>
        </is>
      </c>
      <c r="C216" t="inlineStr">
        <is>
          <t>Gestión Infraestructura Física</t>
        </is>
      </c>
      <c r="D216" t="inlineStr">
        <is>
          <t>Trimestral</t>
        </is>
      </c>
      <c r="E216" t="inlineStr">
        <is>
          <t>Positivo</t>
        </is>
      </c>
      <c r="F216" s="112" t="n">
        <v>44834</v>
      </c>
      <c r="G216" t="n">
        <v>90</v>
      </c>
      <c r="H216" t="n">
        <v>100</v>
      </c>
      <c r="I216" s="61" t="n">
        <v>1.111111111111111</v>
      </c>
      <c r="J216" s="61" t="n">
        <v>1.111111111111111</v>
      </c>
      <c r="K216" t="inlineStr">
        <is>
          <t>%</t>
        </is>
      </c>
      <c r="L216" t="inlineStr">
        <is>
          <t>%</t>
        </is>
      </c>
      <c r="M216" t="n">
        <v>2022</v>
      </c>
      <c r="N216" t="inlineStr">
        <is>
          <t>Septiembre</t>
        </is>
      </c>
      <c r="O216" t="inlineStr">
        <is>
          <t>2022-2</t>
        </is>
      </c>
      <c r="P216" t="n">
        <v>0</v>
      </c>
      <c r="Q216" t="n">
        <v>0</v>
      </c>
      <c r="R216" t="n">
        <v>0</v>
      </c>
      <c r="S216" t="inlineStr"/>
      <c r="T216" t="inlineStr">
        <is>
          <t>197-2022-09-30</t>
        </is>
      </c>
      <c r="U216" t="n">
        <v>30</v>
      </c>
      <c r="V216" t="inlineStr"/>
    </row>
    <row r="217" hidden="1">
      <c r="A217" t="n">
        <v>197</v>
      </c>
      <c r="B217" t="inlineStr">
        <is>
          <t>Cumplimiento cronograma Mantenimiento de Equipos</t>
        </is>
      </c>
      <c r="C217" t="inlineStr">
        <is>
          <t>Gestión Infraestructura Física</t>
        </is>
      </c>
      <c r="D217" t="inlineStr">
        <is>
          <t>Trimestral</t>
        </is>
      </c>
      <c r="E217" t="inlineStr">
        <is>
          <t>Positivo</t>
        </is>
      </c>
      <c r="F217" s="112" t="n">
        <v>44926</v>
      </c>
      <c r="G217" t="n">
        <v>90</v>
      </c>
      <c r="H217" t="n">
        <v>100</v>
      </c>
      <c r="I217" s="61" t="n">
        <v>1.111111111111111</v>
      </c>
      <c r="J217" s="61" t="n">
        <v>1.111111111111111</v>
      </c>
      <c r="K217" t="inlineStr">
        <is>
          <t>%</t>
        </is>
      </c>
      <c r="L217" t="inlineStr">
        <is>
          <t>%</t>
        </is>
      </c>
      <c r="M217" t="n">
        <v>2022</v>
      </c>
      <c r="N217" t="inlineStr">
        <is>
          <t>Diciembre</t>
        </is>
      </c>
      <c r="O217" t="inlineStr">
        <is>
          <t>2022-2</t>
        </is>
      </c>
      <c r="P217" t="n">
        <v>0</v>
      </c>
      <c r="Q217" t="n">
        <v>0</v>
      </c>
      <c r="R217" t="n">
        <v>0</v>
      </c>
      <c r="S217" t="inlineStr"/>
      <c r="T217" t="inlineStr">
        <is>
          <t>197-2022-12-31</t>
        </is>
      </c>
      <c r="U217" t="n">
        <v>31</v>
      </c>
      <c r="V217" t="inlineStr"/>
    </row>
    <row r="218" hidden="1">
      <c r="A218" t="n">
        <v>197</v>
      </c>
      <c r="B218" t="inlineStr">
        <is>
          <t>Cumplimiento cronograma Mantenimiento de Equipos</t>
        </is>
      </c>
      <c r="C218" t="inlineStr">
        <is>
          <t>Gestión Infraestructura Física</t>
        </is>
      </c>
      <c r="D218" t="inlineStr">
        <is>
          <t>Trimestral</t>
        </is>
      </c>
      <c r="E218" t="inlineStr">
        <is>
          <t>Positivo</t>
        </is>
      </c>
      <c r="F218" s="112" t="n">
        <v>45930</v>
      </c>
      <c r="G218" t="n">
        <v>97</v>
      </c>
      <c r="H218" t="n">
        <v>104</v>
      </c>
      <c r="I218" s="61" t="n">
        <v>1.072164948453608</v>
      </c>
      <c r="J218" s="61" t="n">
        <v>1.072164948453608</v>
      </c>
      <c r="K218" t="inlineStr">
        <is>
          <t>%</t>
        </is>
      </c>
      <c r="L218" t="inlineStr">
        <is>
          <t>%</t>
        </is>
      </c>
      <c r="M218" t="n">
        <v>2025</v>
      </c>
      <c r="N218" t="inlineStr">
        <is>
          <t>Septiembre</t>
        </is>
      </c>
      <c r="O218" t="inlineStr">
        <is>
          <t>2025-2</t>
        </is>
      </c>
      <c r="P218" t="n">
        <v>0</v>
      </c>
      <c r="Q218" t="n">
        <v>0</v>
      </c>
      <c r="R218" t="n">
        <v>0</v>
      </c>
      <c r="S218" t="inlineStr"/>
      <c r="T218" t="inlineStr">
        <is>
          <t>197-2025-09-30</t>
        </is>
      </c>
      <c r="U218" t="n">
        <v>30</v>
      </c>
      <c r="V218" t="inlineStr"/>
    </row>
    <row r="219" hidden="1">
      <c r="A219" t="n">
        <v>197</v>
      </c>
      <c r="B219" t="inlineStr">
        <is>
          <t>Cumplimiento cronograma Mantenimiento de Equipos</t>
        </is>
      </c>
      <c r="C219" t="inlineStr">
        <is>
          <t>Gestión Infraestructura Física</t>
        </is>
      </c>
      <c r="D219" t="inlineStr">
        <is>
          <t>Trimestral</t>
        </is>
      </c>
      <c r="E219" t="inlineStr">
        <is>
          <t>Positivo</t>
        </is>
      </c>
      <c r="F219" s="112" t="n">
        <v>46022</v>
      </c>
      <c r="G219" t="n">
        <v>97</v>
      </c>
      <c r="H219" t="n">
        <v>100</v>
      </c>
      <c r="I219" s="61" t="n">
        <v>1.030927835051546</v>
      </c>
      <c r="J219" s="61" t="n">
        <v>1.030927835051546</v>
      </c>
      <c r="K219" t="inlineStr">
        <is>
          <t>%</t>
        </is>
      </c>
      <c r="L219" t="inlineStr">
        <is>
          <t>%</t>
        </is>
      </c>
      <c r="M219" t="n">
        <v>2025</v>
      </c>
      <c r="N219" t="inlineStr">
        <is>
          <t>Diciembre</t>
        </is>
      </c>
      <c r="O219" t="inlineStr">
        <is>
          <t>2025-2</t>
        </is>
      </c>
      <c r="P219" t="n">
        <v>0</v>
      </c>
      <c r="Q219" t="n">
        <v>0</v>
      </c>
      <c r="R219" t="n">
        <v>0</v>
      </c>
      <c r="S219" t="inlineStr"/>
      <c r="T219" t="inlineStr">
        <is>
          <t>197-2025-12-31</t>
        </is>
      </c>
      <c r="U219" t="n">
        <v>31</v>
      </c>
      <c r="V219" t="inlineStr"/>
    </row>
    <row r="220" hidden="1">
      <c r="A220" t="n">
        <v>199</v>
      </c>
      <c r="B220" t="inlineStr">
        <is>
          <t>Nivel de cumplimiento de eficacia las capacitaciones</t>
        </is>
      </c>
      <c r="C220" t="inlineStr">
        <is>
          <t>GESTIÓN Y DESARROLLO DEL TALENTO HUMANO</t>
        </is>
      </c>
      <c r="D220" t="inlineStr">
        <is>
          <t>Semestral</t>
        </is>
      </c>
      <c r="E220" t="inlineStr">
        <is>
          <t>Positivo</t>
        </is>
      </c>
      <c r="F220" s="112" t="n">
        <v>44651</v>
      </c>
      <c r="G220" t="n">
        <v>80</v>
      </c>
      <c r="K220" t="inlineStr">
        <is>
          <t>%</t>
        </is>
      </c>
      <c r="L220" t="inlineStr">
        <is>
          <t>No Aplica</t>
        </is>
      </c>
      <c r="M220" t="n">
        <v>2022</v>
      </c>
      <c r="N220" t="inlineStr">
        <is>
          <t>Marzo</t>
        </is>
      </c>
      <c r="O220" t="inlineStr">
        <is>
          <t>2022-1</t>
        </is>
      </c>
      <c r="P220" t="n">
        <v>0</v>
      </c>
      <c r="Q220" t="n">
        <v>0</v>
      </c>
      <c r="R220" t="n">
        <v>0</v>
      </c>
      <c r="S220" t="inlineStr"/>
      <c r="T220" t="inlineStr">
        <is>
          <t>199-2022-03-31</t>
        </is>
      </c>
      <c r="U220" t="n">
        <v>31</v>
      </c>
      <c r="V220" t="inlineStr">
        <is>
          <t>No Aplica</t>
        </is>
      </c>
    </row>
    <row r="221" hidden="1">
      <c r="A221" t="n">
        <v>199</v>
      </c>
      <c r="B221" t="inlineStr">
        <is>
          <t>Nivel de cumplimiento de eficacia las capacitaciones</t>
        </is>
      </c>
      <c r="C221" t="inlineStr">
        <is>
          <t>GESTIÓN Y DESARROLLO DEL TALENTO HUMANO</t>
        </is>
      </c>
      <c r="D221" t="inlineStr">
        <is>
          <t>Semestral</t>
        </is>
      </c>
      <c r="E221" t="inlineStr">
        <is>
          <t>Positivo</t>
        </is>
      </c>
      <c r="F221" s="112" t="n">
        <v>44742</v>
      </c>
      <c r="G221" t="n">
        <v>80</v>
      </c>
      <c r="K221" t="inlineStr">
        <is>
          <t>%</t>
        </is>
      </c>
      <c r="L221" t="inlineStr">
        <is>
          <t>No Aplica</t>
        </is>
      </c>
      <c r="M221" t="n">
        <v>2022</v>
      </c>
      <c r="N221" t="inlineStr">
        <is>
          <t>Junio</t>
        </is>
      </c>
      <c r="O221" t="inlineStr">
        <is>
          <t>2022-1</t>
        </is>
      </c>
      <c r="P221" t="n">
        <v>0</v>
      </c>
      <c r="Q221" t="n">
        <v>0</v>
      </c>
      <c r="R221" t="n">
        <v>0</v>
      </c>
      <c r="S221" t="inlineStr"/>
      <c r="T221" t="inlineStr">
        <is>
          <t>199-2022-06-30</t>
        </is>
      </c>
      <c r="U221" t="n">
        <v>30</v>
      </c>
      <c r="V221" t="inlineStr">
        <is>
          <t>No Aplica</t>
        </is>
      </c>
    </row>
    <row r="222" hidden="1">
      <c r="A222" t="n">
        <v>199</v>
      </c>
      <c r="B222" t="inlineStr">
        <is>
          <t>Nivel de cumplimiento de eficacia las capacitaciones</t>
        </is>
      </c>
      <c r="C222" t="inlineStr">
        <is>
          <t>GESTIÓN Y DESARROLLO DEL TALENTO HUMANO</t>
        </is>
      </c>
      <c r="D222" t="inlineStr">
        <is>
          <t>Semestral</t>
        </is>
      </c>
      <c r="E222" t="inlineStr">
        <is>
          <t>Positivo</t>
        </is>
      </c>
      <c r="F222" s="112" t="n">
        <v>44926</v>
      </c>
      <c r="G222" t="n">
        <v>80</v>
      </c>
      <c r="K222" t="inlineStr">
        <is>
          <t>%</t>
        </is>
      </c>
      <c r="L222" t="inlineStr">
        <is>
          <t>No Aplica</t>
        </is>
      </c>
      <c r="M222" t="n">
        <v>2022</v>
      </c>
      <c r="N222" t="inlineStr">
        <is>
          <t>Diciembre</t>
        </is>
      </c>
      <c r="O222" t="inlineStr">
        <is>
          <t>2022-2</t>
        </is>
      </c>
      <c r="P222" t="n">
        <v>0</v>
      </c>
      <c r="Q222" t="n">
        <v>0</v>
      </c>
      <c r="R222" t="n">
        <v>0</v>
      </c>
      <c r="S222" t="inlineStr"/>
      <c r="T222" t="inlineStr">
        <is>
          <t>199-2022-12-31</t>
        </is>
      </c>
      <c r="U222" t="n">
        <v>31</v>
      </c>
      <c r="V222" t="inlineStr">
        <is>
          <t>No Aplica</t>
        </is>
      </c>
    </row>
    <row r="223" hidden="1">
      <c r="A223" t="n">
        <v>199</v>
      </c>
      <c r="B223" t="inlineStr">
        <is>
          <t>Nivel de cumplimiento de eficacia las capacitaciones</t>
        </is>
      </c>
      <c r="C223" t="inlineStr">
        <is>
          <t>GESTIÓN Y DESARROLLO DEL TALENTO HUMANO</t>
        </is>
      </c>
      <c r="D223" t="inlineStr">
        <is>
          <t>Semestral</t>
        </is>
      </c>
      <c r="E223" t="inlineStr">
        <is>
          <t>Positivo</t>
        </is>
      </c>
      <c r="F223" s="112" t="n">
        <v>45838</v>
      </c>
      <c r="G223" t="n">
        <v>80</v>
      </c>
      <c r="H223" t="n">
        <v>92.09999999999999</v>
      </c>
      <c r="I223" s="61" t="n">
        <v>1.15125</v>
      </c>
      <c r="J223" s="61" t="n">
        <v>1.15125</v>
      </c>
      <c r="K223" t="inlineStr">
        <is>
          <t>%</t>
        </is>
      </c>
      <c r="L223" t="inlineStr">
        <is>
          <t>%</t>
        </is>
      </c>
      <c r="M223" t="n">
        <v>2025</v>
      </c>
      <c r="N223" t="inlineStr">
        <is>
          <t>Junio</t>
        </is>
      </c>
      <c r="O223" t="inlineStr">
        <is>
          <t>2025-1</t>
        </is>
      </c>
      <c r="P223" t="n">
        <v>0</v>
      </c>
      <c r="Q223" t="n">
        <v>0</v>
      </c>
      <c r="R223" t="n">
        <v>0</v>
      </c>
      <c r="S223" t="inlineStr"/>
      <c r="T223" t="inlineStr">
        <is>
          <t>199-2025-06-30</t>
        </is>
      </c>
      <c r="U223" t="n">
        <v>30</v>
      </c>
      <c r="V223" t="inlineStr"/>
    </row>
    <row r="224" hidden="1">
      <c r="A224" t="n">
        <v>199</v>
      </c>
      <c r="B224" t="inlineStr">
        <is>
          <t>Nivel de cumplimiento de eficacia las capacitaciones</t>
        </is>
      </c>
      <c r="C224" t="inlineStr">
        <is>
          <t>GESTIÓN Y DESARROLLO DEL TALENTO HUMANO</t>
        </is>
      </c>
      <c r="D224" t="inlineStr">
        <is>
          <t>Semestral</t>
        </is>
      </c>
      <c r="E224" t="inlineStr">
        <is>
          <t>Positivo</t>
        </is>
      </c>
      <c r="F224" s="112" t="n">
        <v>46022</v>
      </c>
      <c r="G224" t="n">
        <v>80</v>
      </c>
      <c r="H224" t="n">
        <v>92.89</v>
      </c>
      <c r="I224" s="61" t="n">
        <v>1.161125</v>
      </c>
      <c r="J224" s="61" t="n">
        <v>1.161125</v>
      </c>
      <c r="K224" t="inlineStr">
        <is>
          <t>%</t>
        </is>
      </c>
      <c r="L224" t="inlineStr">
        <is>
          <t>%</t>
        </is>
      </c>
      <c r="M224" t="n">
        <v>2025</v>
      </c>
      <c r="N224" t="inlineStr">
        <is>
          <t>Diciembre</t>
        </is>
      </c>
      <c r="O224" t="inlineStr">
        <is>
          <t>2025-2</t>
        </is>
      </c>
      <c r="P224" t="n">
        <v>0</v>
      </c>
      <c r="Q224" t="n">
        <v>0</v>
      </c>
      <c r="R224" t="n">
        <v>0</v>
      </c>
      <c r="S224" t="inlineStr"/>
      <c r="T224" t="inlineStr">
        <is>
          <t>199-2025-12-31</t>
        </is>
      </c>
      <c r="U224" t="n">
        <v>31</v>
      </c>
      <c r="V224" t="inlineStr"/>
    </row>
    <row r="225" hidden="1">
      <c r="A225" t="n">
        <v>200</v>
      </c>
      <c r="B225" t="inlineStr">
        <is>
          <t>Nivel de efectividad de las capacitaciones</t>
        </is>
      </c>
      <c r="C225" t="inlineStr">
        <is>
          <t>GESTIÓN Y DESARROLLO DEL TALENTO HUMANO</t>
        </is>
      </c>
      <c r="D225" t="inlineStr">
        <is>
          <t>Anual</t>
        </is>
      </c>
      <c r="E225" t="inlineStr">
        <is>
          <t>Positivo</t>
        </is>
      </c>
      <c r="F225" s="112" t="n">
        <v>44926</v>
      </c>
      <c r="G225" t="n">
        <v>70</v>
      </c>
      <c r="K225" t="inlineStr">
        <is>
          <t>%</t>
        </is>
      </c>
      <c r="L225" t="inlineStr">
        <is>
          <t>No Aplica</t>
        </is>
      </c>
      <c r="M225" t="n">
        <v>2022</v>
      </c>
      <c r="N225" t="inlineStr">
        <is>
          <t>Diciembre</t>
        </is>
      </c>
      <c r="O225" t="inlineStr">
        <is>
          <t>2022-2</t>
        </is>
      </c>
      <c r="P225" t="n">
        <v>0</v>
      </c>
      <c r="Q225" t="n">
        <v>0</v>
      </c>
      <c r="R225" t="n">
        <v>0</v>
      </c>
      <c r="S225" t="inlineStr"/>
      <c r="T225" t="inlineStr">
        <is>
          <t>200-2022-12-31</t>
        </is>
      </c>
      <c r="U225" t="n">
        <v>31</v>
      </c>
      <c r="V225" t="inlineStr">
        <is>
          <t>No Aplica</t>
        </is>
      </c>
    </row>
    <row r="226" hidden="1">
      <c r="A226" t="n">
        <v>200</v>
      </c>
      <c r="B226" t="inlineStr">
        <is>
          <t>Nivel de efectividad de las capacitaciones</t>
        </is>
      </c>
      <c r="C226" t="inlineStr">
        <is>
          <t>GESTIÓN Y DESARROLLO DEL TALENTO HUMANO</t>
        </is>
      </c>
      <c r="D226" t="inlineStr">
        <is>
          <t>Anual</t>
        </is>
      </c>
      <c r="E226" t="inlineStr">
        <is>
          <t>Positivo</t>
        </is>
      </c>
      <c r="F226" s="112" t="n">
        <v>46022</v>
      </c>
      <c r="G226" t="n">
        <v>87</v>
      </c>
      <c r="H226" t="n">
        <v>90.84999999999999</v>
      </c>
      <c r="I226" s="61" t="n">
        <v>1.044252873563218</v>
      </c>
      <c r="J226" s="61" t="n">
        <v>1.044252873563218</v>
      </c>
      <c r="K226" t="inlineStr">
        <is>
          <t>%</t>
        </is>
      </c>
      <c r="L226" t="inlineStr">
        <is>
          <t>%</t>
        </is>
      </c>
      <c r="M226" t="n">
        <v>2025</v>
      </c>
      <c r="N226" t="inlineStr">
        <is>
          <t>Diciembre</t>
        </is>
      </c>
      <c r="O226" t="inlineStr">
        <is>
          <t>2025-2</t>
        </is>
      </c>
      <c r="P226" t="n">
        <v>0</v>
      </c>
      <c r="Q226" t="n">
        <v>0</v>
      </c>
      <c r="R226" t="n">
        <v>0</v>
      </c>
      <c r="S226" t="inlineStr"/>
      <c r="T226" t="inlineStr">
        <is>
          <t>200-2025-12-31</t>
        </is>
      </c>
      <c r="U226" t="n">
        <v>31</v>
      </c>
      <c r="V226" t="inlineStr"/>
    </row>
    <row r="227" hidden="1">
      <c r="A227" t="n">
        <v>202</v>
      </c>
      <c r="B227" t="inlineStr">
        <is>
          <t>Great Place to Work</t>
        </is>
      </c>
      <c r="C227" t="inlineStr">
        <is>
          <t>GESTIÓN Y DESARROLLO DEL TALENTO HUMANO</t>
        </is>
      </c>
      <c r="D227" t="inlineStr">
        <is>
          <t>Anual</t>
        </is>
      </c>
      <c r="E227" t="inlineStr">
        <is>
          <t>Positivo</t>
        </is>
      </c>
      <c r="F227" s="112" t="n">
        <v>45657</v>
      </c>
      <c r="K227" t="inlineStr">
        <is>
          <t>DEC</t>
        </is>
      </c>
      <c r="L227" t="inlineStr">
        <is>
          <t>No Aplica</t>
        </is>
      </c>
      <c r="M227" t="n">
        <v>2024</v>
      </c>
      <c r="N227" t="inlineStr">
        <is>
          <t>Diciembre</t>
        </is>
      </c>
      <c r="O227" t="inlineStr">
        <is>
          <t>2024-2</t>
        </is>
      </c>
      <c r="P227" t="n">
        <v>0</v>
      </c>
      <c r="Q227" t="n">
        <v>0</v>
      </c>
      <c r="R227" t="n">
        <v>0</v>
      </c>
      <c r="S227" t="inlineStr"/>
      <c r="T227" t="inlineStr">
        <is>
          <t>202-2024-12-31</t>
        </is>
      </c>
      <c r="U227" t="n">
        <v>31</v>
      </c>
      <c r="V227" t="inlineStr">
        <is>
          <t>No Aplica</t>
        </is>
      </c>
    </row>
    <row r="228" hidden="1">
      <c r="A228" t="n">
        <v>202</v>
      </c>
      <c r="B228" t="inlineStr">
        <is>
          <t>Great Place to Work</t>
        </is>
      </c>
      <c r="C228" t="inlineStr">
        <is>
          <t>GESTIÓN Y DESARROLLO DEL TALENTO HUMANO</t>
        </is>
      </c>
      <c r="D228" t="inlineStr">
        <is>
          <t>Anual</t>
        </is>
      </c>
      <c r="E228" t="inlineStr">
        <is>
          <t>Positivo</t>
        </is>
      </c>
      <c r="F228" s="112" t="n">
        <v>46022</v>
      </c>
      <c r="G228" t="n">
        <v>68.7</v>
      </c>
      <c r="H228" t="n">
        <v>81</v>
      </c>
      <c r="I228" s="61" t="n">
        <v>1.179039301310044</v>
      </c>
      <c r="J228" s="61" t="n">
        <v>1.179039301310044</v>
      </c>
      <c r="K228" t="inlineStr">
        <is>
          <t>DEC</t>
        </is>
      </c>
      <c r="L228" t="inlineStr">
        <is>
          <t>DEC</t>
        </is>
      </c>
      <c r="M228" t="n">
        <v>2025</v>
      </c>
      <c r="N228" t="inlineStr">
        <is>
          <t>Diciembre</t>
        </is>
      </c>
      <c r="O228" t="inlineStr">
        <is>
          <t>2025-2</t>
        </is>
      </c>
      <c r="P228" t="n">
        <v>0</v>
      </c>
      <c r="Q228" t="n">
        <v>0</v>
      </c>
      <c r="R228" t="n">
        <v>0</v>
      </c>
      <c r="S228" t="inlineStr"/>
      <c r="T228" t="inlineStr">
        <is>
          <t>202-2025-12-31</t>
        </is>
      </c>
      <c r="U228" t="n">
        <v>31</v>
      </c>
      <c r="V228" t="inlineStr"/>
    </row>
    <row r="229" hidden="1">
      <c r="A229" t="n">
        <v>203</v>
      </c>
      <c r="B229" t="inlineStr">
        <is>
          <t>Cumplimiento de Ingresos</t>
        </is>
      </c>
      <c r="C229" t="inlineStr">
        <is>
          <t>Planeación Financiera</t>
        </is>
      </c>
      <c r="D229" t="inlineStr">
        <is>
          <t>Semestral</t>
        </is>
      </c>
      <c r="E229" t="inlineStr">
        <is>
          <t>Positivo</t>
        </is>
      </c>
      <c r="F229" s="112" t="n">
        <v>44620</v>
      </c>
      <c r="K229" t="inlineStr">
        <is>
          <t>$</t>
        </is>
      </c>
      <c r="L229" t="inlineStr">
        <is>
          <t>No Aplica</t>
        </is>
      </c>
      <c r="M229" t="n">
        <v>2022</v>
      </c>
      <c r="N229" t="inlineStr">
        <is>
          <t>Febrero</t>
        </is>
      </c>
      <c r="O229" t="inlineStr">
        <is>
          <t>2022-1</t>
        </is>
      </c>
      <c r="P229" t="n">
        <v>0</v>
      </c>
      <c r="Q229" t="n">
        <v>0</v>
      </c>
      <c r="R229" t="n">
        <v>0</v>
      </c>
      <c r="S229" t="inlineStr"/>
      <c r="T229" t="inlineStr">
        <is>
          <t>203-2022-02-28</t>
        </is>
      </c>
      <c r="U229" t="n">
        <v>28</v>
      </c>
      <c r="V229" t="inlineStr">
        <is>
          <t>No Aplica</t>
        </is>
      </c>
    </row>
    <row r="230" hidden="1">
      <c r="A230" t="n">
        <v>203</v>
      </c>
      <c r="B230" t="inlineStr">
        <is>
          <t>Cumplimiento de Ingresos</t>
        </is>
      </c>
      <c r="C230" t="inlineStr">
        <is>
          <t>Planeación Financiera</t>
        </is>
      </c>
      <c r="D230" t="inlineStr">
        <is>
          <t>Semestral</t>
        </is>
      </c>
      <c r="E230" t="inlineStr">
        <is>
          <t>Positivo</t>
        </is>
      </c>
      <c r="F230" s="112" t="n">
        <v>44651</v>
      </c>
      <c r="K230" t="inlineStr">
        <is>
          <t>$</t>
        </is>
      </c>
      <c r="L230" t="inlineStr">
        <is>
          <t>No Aplica</t>
        </is>
      </c>
      <c r="M230" t="n">
        <v>2022</v>
      </c>
      <c r="N230" t="inlineStr">
        <is>
          <t>Marzo</t>
        </is>
      </c>
      <c r="O230" t="inlineStr">
        <is>
          <t>2022-1</t>
        </is>
      </c>
      <c r="P230" t="n">
        <v>0</v>
      </c>
      <c r="Q230" t="n">
        <v>0</v>
      </c>
      <c r="R230" t="n">
        <v>0</v>
      </c>
      <c r="S230" t="inlineStr"/>
      <c r="T230" t="inlineStr">
        <is>
          <t>203-2022-03-31</t>
        </is>
      </c>
      <c r="U230" t="n">
        <v>31</v>
      </c>
      <c r="V230" t="inlineStr">
        <is>
          <t>No Aplica</t>
        </is>
      </c>
    </row>
    <row r="231" hidden="1">
      <c r="A231" t="n">
        <v>203</v>
      </c>
      <c r="B231" t="inlineStr">
        <is>
          <t>Cumplimiento de Ingresos</t>
        </is>
      </c>
      <c r="C231" t="inlineStr">
        <is>
          <t>Planeación Financiera</t>
        </is>
      </c>
      <c r="D231" t="inlineStr">
        <is>
          <t>Semestral</t>
        </is>
      </c>
      <c r="E231" t="inlineStr">
        <is>
          <t>Positivo</t>
        </is>
      </c>
      <c r="F231" s="112" t="n">
        <v>44895</v>
      </c>
      <c r="K231" t="inlineStr">
        <is>
          <t>$</t>
        </is>
      </c>
      <c r="L231" t="inlineStr">
        <is>
          <t>No Aplica</t>
        </is>
      </c>
      <c r="M231" t="n">
        <v>2022</v>
      </c>
      <c r="N231" t="inlineStr">
        <is>
          <t>Noviembre</t>
        </is>
      </c>
      <c r="O231" t="inlineStr">
        <is>
          <t>2022-2</t>
        </is>
      </c>
      <c r="P231" t="n">
        <v>0</v>
      </c>
      <c r="Q231" t="n">
        <v>0</v>
      </c>
      <c r="R231" t="n">
        <v>0</v>
      </c>
      <c r="S231" t="inlineStr"/>
      <c r="T231" t="inlineStr">
        <is>
          <t>203-2022-11-30</t>
        </is>
      </c>
      <c r="U231" t="n">
        <v>30</v>
      </c>
      <c r="V231" t="inlineStr">
        <is>
          <t>No Aplica</t>
        </is>
      </c>
    </row>
    <row r="232" hidden="1">
      <c r="A232" t="n">
        <v>203</v>
      </c>
      <c r="B232" t="inlineStr">
        <is>
          <t>Cumplimiento de Ingresos</t>
        </is>
      </c>
      <c r="C232" t="inlineStr">
        <is>
          <t>Planeación Financiera</t>
        </is>
      </c>
      <c r="D232" t="inlineStr">
        <is>
          <t>Semestral</t>
        </is>
      </c>
      <c r="E232" t="inlineStr">
        <is>
          <t>Positivo</t>
        </is>
      </c>
      <c r="F232" s="112" t="n">
        <v>46022</v>
      </c>
      <c r="G232" t="n">
        <v>285</v>
      </c>
      <c r="H232" t="n">
        <v>336.1900024414062</v>
      </c>
      <c r="I232" s="61" t="n">
        <v>1.179614043654057</v>
      </c>
      <c r="J232" s="61" t="n">
        <v>1.179614043654057</v>
      </c>
      <c r="K232" t="inlineStr">
        <is>
          <t>$</t>
        </is>
      </c>
      <c r="L232" t="inlineStr">
        <is>
          <t>$</t>
        </is>
      </c>
      <c r="M232" t="n">
        <v>2025</v>
      </c>
      <c r="N232" t="inlineStr">
        <is>
          <t>Diciembre</t>
        </is>
      </c>
      <c r="O232" t="inlineStr">
        <is>
          <t>2025-2</t>
        </is>
      </c>
      <c r="P232" t="n">
        <v>0</v>
      </c>
      <c r="Q232" t="n">
        <v>0</v>
      </c>
      <c r="R232" t="n">
        <v>0</v>
      </c>
      <c r="S232" t="inlineStr"/>
      <c r="T232" t="inlineStr">
        <is>
          <t>203-2025-12-31</t>
        </is>
      </c>
      <c r="U232" t="n">
        <v>31</v>
      </c>
      <c r="V232" t="inlineStr"/>
    </row>
    <row r="233" hidden="1">
      <c r="A233" t="n">
        <v>204</v>
      </c>
      <c r="B233" t="inlineStr">
        <is>
          <t>Caja</t>
        </is>
      </c>
      <c r="C233" t="inlineStr">
        <is>
          <t>Planeación Financiera</t>
        </is>
      </c>
      <c r="D233" t="inlineStr">
        <is>
          <t>Semestral</t>
        </is>
      </c>
      <c r="E233" t="inlineStr">
        <is>
          <t>Positivo</t>
        </is>
      </c>
      <c r="F233" s="112" t="n">
        <v>46022</v>
      </c>
      <c r="G233" t="n">
        <v>128448131182</v>
      </c>
      <c r="H233" t="n">
        <v>195548387375</v>
      </c>
      <c r="I233" s="61" t="n">
        <v>1.3</v>
      </c>
      <c r="J233" s="61" t="n">
        <v>1.522391844673276</v>
      </c>
      <c r="K233" t="inlineStr">
        <is>
          <t>$</t>
        </is>
      </c>
      <c r="L233" t="inlineStr">
        <is>
          <t>$</t>
        </is>
      </c>
      <c r="M233" t="n">
        <v>2025</v>
      </c>
      <c r="N233" t="inlineStr">
        <is>
          <t>Diciembre</t>
        </is>
      </c>
      <c r="O233" t="inlineStr">
        <is>
          <t>2025-2</t>
        </is>
      </c>
      <c r="P233" t="n">
        <v>0</v>
      </c>
      <c r="Q233" t="n">
        <v>0</v>
      </c>
      <c r="R233" t="n">
        <v>0</v>
      </c>
      <c r="S233" t="inlineStr"/>
      <c r="T233" t="inlineStr">
        <is>
          <t>204-2025-12-31</t>
        </is>
      </c>
      <c r="U233" t="n">
        <v>31</v>
      </c>
      <c r="V233" t="inlineStr"/>
    </row>
    <row r="234" hidden="1">
      <c r="A234" t="n">
        <v>205</v>
      </c>
      <c r="B234" t="inlineStr">
        <is>
          <t>Utilidad Neta</t>
        </is>
      </c>
      <c r="C234" t="inlineStr">
        <is>
          <t>Planeación Financiera</t>
        </is>
      </c>
      <c r="D234" t="inlineStr">
        <is>
          <t>Semestral</t>
        </is>
      </c>
      <c r="E234" t="inlineStr">
        <is>
          <t>Positivo</t>
        </is>
      </c>
      <c r="F234" s="112" t="n">
        <v>46022</v>
      </c>
      <c r="G234" t="n">
        <v>4684155397</v>
      </c>
      <c r="H234" t="n">
        <v>5763937304</v>
      </c>
      <c r="I234" s="61" t="n">
        <v>1.230517951580247</v>
      </c>
      <c r="J234" s="61" t="n">
        <v>1.230517951580247</v>
      </c>
      <c r="K234" t="inlineStr">
        <is>
          <t>$</t>
        </is>
      </c>
      <c r="L234" t="inlineStr">
        <is>
          <t>$</t>
        </is>
      </c>
      <c r="M234" t="n">
        <v>2025</v>
      </c>
      <c r="N234" t="inlineStr">
        <is>
          <t>Diciembre</t>
        </is>
      </c>
      <c r="O234" t="inlineStr">
        <is>
          <t>2025-2</t>
        </is>
      </c>
      <c r="P234" t="n">
        <v>0</v>
      </c>
      <c r="Q234" t="n">
        <v>0</v>
      </c>
      <c r="R234" t="n">
        <v>0</v>
      </c>
      <c r="S234" t="inlineStr"/>
      <c r="T234" t="inlineStr">
        <is>
          <t>205-2025-12-31</t>
        </is>
      </c>
      <c r="U234" t="n">
        <v>31</v>
      </c>
      <c r="V234" t="inlineStr"/>
    </row>
    <row r="235" hidden="1">
      <c r="A235" t="n">
        <v>206</v>
      </c>
      <c r="B235" t="inlineStr">
        <is>
          <t>Inversión en CAPEX de la utilidad anterior</t>
        </is>
      </c>
      <c r="C235" t="inlineStr">
        <is>
          <t>Planeación Financiera</t>
        </is>
      </c>
      <c r="D235" t="inlineStr">
        <is>
          <t>Anual</t>
        </is>
      </c>
      <c r="E235" t="inlineStr">
        <is>
          <t>Positivo</t>
        </is>
      </c>
      <c r="F235" s="112" t="n">
        <v>46022</v>
      </c>
      <c r="G235" t="n">
        <v>5141102865</v>
      </c>
      <c r="H235" t="n">
        <v>11016899103</v>
      </c>
      <c r="I235" s="61" t="n">
        <v>1.3</v>
      </c>
      <c r="J235" s="61" t="n">
        <v>2.142905791284921</v>
      </c>
      <c r="K235" t="inlineStr">
        <is>
          <t>%</t>
        </is>
      </c>
      <c r="L235" t="inlineStr">
        <is>
          <t>%</t>
        </is>
      </c>
      <c r="M235" t="n">
        <v>2025</v>
      </c>
      <c r="N235" t="inlineStr">
        <is>
          <t>Diciembre</t>
        </is>
      </c>
      <c r="O235" t="inlineStr">
        <is>
          <t>2025-2</t>
        </is>
      </c>
      <c r="P235" t="n">
        <v>0</v>
      </c>
      <c r="Q235" t="n">
        <v>0</v>
      </c>
      <c r="R235" t="n">
        <v>0</v>
      </c>
      <c r="S235" t="inlineStr"/>
      <c r="T235" t="inlineStr">
        <is>
          <t>206-2025-12-31</t>
        </is>
      </c>
      <c r="U235" t="n">
        <v>31</v>
      </c>
      <c r="V235" t="inlineStr"/>
    </row>
    <row r="236" hidden="1">
      <c r="A236" t="n">
        <v>207</v>
      </c>
      <c r="B236" t="inlineStr">
        <is>
          <t>Nivel de Cumplimiento Opex</t>
        </is>
      </c>
      <c r="C236" t="inlineStr">
        <is>
          <t>Planeación Financiera</t>
        </is>
      </c>
      <c r="D236" t="inlineStr">
        <is>
          <t>Semestral</t>
        </is>
      </c>
      <c r="E236" t="inlineStr">
        <is>
          <t>Negativo</t>
        </is>
      </c>
      <c r="F236" s="112" t="n">
        <v>46022</v>
      </c>
      <c r="G236" t="n">
        <v>277178213544</v>
      </c>
      <c r="H236" t="n">
        <v>306600939456</v>
      </c>
      <c r="I236" s="61" t="n">
        <v>0.904035760737705</v>
      </c>
      <c r="J236" s="61" t="n">
        <v>0.904035760737705</v>
      </c>
      <c r="K236" t="inlineStr">
        <is>
          <t>$</t>
        </is>
      </c>
      <c r="L236" t="inlineStr">
        <is>
          <t>$</t>
        </is>
      </c>
      <c r="M236" t="n">
        <v>2025</v>
      </c>
      <c r="N236" t="inlineStr">
        <is>
          <t>Diciembre</t>
        </is>
      </c>
      <c r="O236" t="inlineStr">
        <is>
          <t>2025-2</t>
        </is>
      </c>
      <c r="P236" t="n">
        <v>0</v>
      </c>
      <c r="Q236" t="n">
        <v>0</v>
      </c>
      <c r="R236" t="n">
        <v>0</v>
      </c>
      <c r="S236" t="inlineStr"/>
      <c r="T236" t="inlineStr">
        <is>
          <t>207-2025-12-31</t>
        </is>
      </c>
      <c r="U236" t="n">
        <v>31</v>
      </c>
      <c r="V236" t="inlineStr"/>
    </row>
    <row r="237" hidden="1">
      <c r="A237" t="n">
        <v>208</v>
      </c>
      <c r="B237" t="inlineStr">
        <is>
          <t>Consumo de Agua m3 Mensual</t>
        </is>
      </c>
      <c r="C237" t="inlineStr">
        <is>
          <t>GESTIÓN AMBIENTAL</t>
        </is>
      </c>
      <c r="D237" t="inlineStr">
        <is>
          <t>Mensual</t>
        </is>
      </c>
      <c r="E237" t="inlineStr">
        <is>
          <t>Negativo</t>
        </is>
      </c>
      <c r="F237" s="112" t="n">
        <v>44227</v>
      </c>
      <c r="G237" t="n">
        <v>1700</v>
      </c>
      <c r="H237" t="n">
        <v>0</v>
      </c>
      <c r="K237" t="inlineStr">
        <is>
          <t>m3</t>
        </is>
      </c>
      <c r="L237" t="inlineStr">
        <is>
          <t>m3</t>
        </is>
      </c>
      <c r="M237" t="n">
        <v>2021</v>
      </c>
      <c r="N237" t="inlineStr">
        <is>
          <t>Enero</t>
        </is>
      </c>
      <c r="O237" t="inlineStr">
        <is>
          <t>2021-1</t>
        </is>
      </c>
      <c r="P237" t="n">
        <v>0</v>
      </c>
      <c r="Q237" t="n">
        <v>0</v>
      </c>
      <c r="R237" t="n">
        <v>0</v>
      </c>
      <c r="S237" t="inlineStr"/>
      <c r="T237" t="inlineStr">
        <is>
          <t>208-2021-01-31</t>
        </is>
      </c>
      <c r="U237" t="n">
        <v>31</v>
      </c>
      <c r="V237" t="inlineStr"/>
    </row>
    <row r="238" hidden="1">
      <c r="A238" t="n">
        <v>208</v>
      </c>
      <c r="B238" t="inlineStr">
        <is>
          <t>Consumo de Agua m3 Mensual</t>
        </is>
      </c>
      <c r="C238" t="inlineStr">
        <is>
          <t>GESTIÓN AMBIENTAL</t>
        </is>
      </c>
      <c r="D238" t="inlineStr">
        <is>
          <t>Mensual</t>
        </is>
      </c>
      <c r="E238" t="inlineStr">
        <is>
          <t>Negativo</t>
        </is>
      </c>
      <c r="F238" s="112" t="n">
        <v>44255</v>
      </c>
      <c r="G238" t="n">
        <v>1700</v>
      </c>
      <c r="H238" t="n">
        <v>0</v>
      </c>
      <c r="K238" t="inlineStr">
        <is>
          <t>m3</t>
        </is>
      </c>
      <c r="L238" t="inlineStr">
        <is>
          <t>m3</t>
        </is>
      </c>
      <c r="M238" t="n">
        <v>2021</v>
      </c>
      <c r="N238" t="inlineStr">
        <is>
          <t>Febrero</t>
        </is>
      </c>
      <c r="O238" t="inlineStr">
        <is>
          <t>2021-1</t>
        </is>
      </c>
      <c r="P238" t="n">
        <v>0</v>
      </c>
      <c r="Q238" t="n">
        <v>0</v>
      </c>
      <c r="R238" t="n">
        <v>0</v>
      </c>
      <c r="S238" t="inlineStr"/>
      <c r="T238" t="inlineStr">
        <is>
          <t>208-2021-02-28</t>
        </is>
      </c>
      <c r="U238" t="n">
        <v>28</v>
      </c>
      <c r="V238" t="inlineStr"/>
    </row>
    <row r="239" hidden="1">
      <c r="A239" t="n">
        <v>208</v>
      </c>
      <c r="B239" t="inlineStr">
        <is>
          <t>Consumo de Agua m3 Mensual</t>
        </is>
      </c>
      <c r="C239" t="inlineStr">
        <is>
          <t>GESTIÓN AMBIENTAL</t>
        </is>
      </c>
      <c r="D239" t="inlineStr">
        <is>
          <t>Mensual</t>
        </is>
      </c>
      <c r="E239" t="inlineStr">
        <is>
          <t>Negativo</t>
        </is>
      </c>
      <c r="F239" s="112" t="n">
        <v>44286</v>
      </c>
      <c r="G239" t="n">
        <v>1700</v>
      </c>
      <c r="H239" t="n">
        <v>0</v>
      </c>
      <c r="K239" t="inlineStr">
        <is>
          <t>m3</t>
        </is>
      </c>
      <c r="L239" t="inlineStr">
        <is>
          <t>m3</t>
        </is>
      </c>
      <c r="M239" t="n">
        <v>2021</v>
      </c>
      <c r="N239" t="inlineStr">
        <is>
          <t>Marzo</t>
        </is>
      </c>
      <c r="O239" t="inlineStr">
        <is>
          <t>2021-1</t>
        </is>
      </c>
      <c r="P239" t="n">
        <v>0</v>
      </c>
      <c r="Q239" t="n">
        <v>0</v>
      </c>
      <c r="R239" t="n">
        <v>0</v>
      </c>
      <c r="S239" t="inlineStr"/>
      <c r="T239" t="inlineStr">
        <is>
          <t>208-2021-03-31</t>
        </is>
      </c>
      <c r="U239" t="n">
        <v>31</v>
      </c>
      <c r="V239" t="inlineStr"/>
    </row>
    <row r="240" hidden="1">
      <c r="A240" t="n">
        <v>208</v>
      </c>
      <c r="B240" t="inlineStr">
        <is>
          <t>Consumo de Agua m3 Mensual</t>
        </is>
      </c>
      <c r="C240" t="inlineStr">
        <is>
          <t>GESTIÓN AMBIENTAL</t>
        </is>
      </c>
      <c r="D240" t="inlineStr">
        <is>
          <t>Mensual</t>
        </is>
      </c>
      <c r="E240" t="inlineStr">
        <is>
          <t>Negativo</t>
        </is>
      </c>
      <c r="F240" s="112" t="n">
        <v>44316</v>
      </c>
      <c r="G240" t="n">
        <v>1700</v>
      </c>
      <c r="H240" t="n">
        <v>0</v>
      </c>
      <c r="K240" t="inlineStr">
        <is>
          <t>m3</t>
        </is>
      </c>
      <c r="L240" t="inlineStr">
        <is>
          <t>m3</t>
        </is>
      </c>
      <c r="M240" t="n">
        <v>2021</v>
      </c>
      <c r="N240" t="inlineStr">
        <is>
          <t>Abril</t>
        </is>
      </c>
      <c r="O240" t="inlineStr">
        <is>
          <t>2021-1</t>
        </is>
      </c>
      <c r="P240" t="n">
        <v>0</v>
      </c>
      <c r="Q240" t="n">
        <v>0</v>
      </c>
      <c r="R240" t="n">
        <v>0</v>
      </c>
      <c r="S240" t="inlineStr"/>
      <c r="T240" t="inlineStr">
        <is>
          <t>208-2021-04-30</t>
        </is>
      </c>
      <c r="U240" t="n">
        <v>30</v>
      </c>
      <c r="V240" t="inlineStr"/>
    </row>
    <row r="241" hidden="1">
      <c r="A241" t="n">
        <v>208</v>
      </c>
      <c r="B241" t="inlineStr">
        <is>
          <t>Consumo de Agua m3 Mensual</t>
        </is>
      </c>
      <c r="C241" t="inlineStr">
        <is>
          <t>GESTIÓN AMBIENTAL</t>
        </is>
      </c>
      <c r="D241" t="inlineStr">
        <is>
          <t>Mensual</t>
        </is>
      </c>
      <c r="E241" t="inlineStr">
        <is>
          <t>Negativo</t>
        </is>
      </c>
      <c r="F241" s="112" t="n">
        <v>44347</v>
      </c>
      <c r="G241" t="n">
        <v>1700</v>
      </c>
      <c r="H241" t="n">
        <v>0</v>
      </c>
      <c r="K241" t="inlineStr">
        <is>
          <t>m3</t>
        </is>
      </c>
      <c r="L241" t="inlineStr">
        <is>
          <t>m3</t>
        </is>
      </c>
      <c r="M241" t="n">
        <v>2021</v>
      </c>
      <c r="N241" t="inlineStr">
        <is>
          <t>Mayo</t>
        </is>
      </c>
      <c r="O241" t="inlineStr">
        <is>
          <t>2021-1</t>
        </is>
      </c>
      <c r="P241" t="n">
        <v>0</v>
      </c>
      <c r="Q241" t="n">
        <v>0</v>
      </c>
      <c r="R241" t="n">
        <v>0</v>
      </c>
      <c r="S241" t="inlineStr"/>
      <c r="T241" t="inlineStr">
        <is>
          <t>208-2021-05-31</t>
        </is>
      </c>
      <c r="U241" t="n">
        <v>31</v>
      </c>
      <c r="V241" t="inlineStr"/>
    </row>
    <row r="242" hidden="1">
      <c r="A242" t="n">
        <v>208</v>
      </c>
      <c r="B242" t="inlineStr">
        <is>
          <t>Consumo de Agua m3 Mensual</t>
        </is>
      </c>
      <c r="C242" t="inlineStr">
        <is>
          <t>GESTIÓN AMBIENTAL</t>
        </is>
      </c>
      <c r="D242" t="inlineStr">
        <is>
          <t>Mensual</t>
        </is>
      </c>
      <c r="E242" t="inlineStr">
        <is>
          <t>Negativo</t>
        </is>
      </c>
      <c r="F242" s="112" t="n">
        <v>44377</v>
      </c>
      <c r="G242" t="n">
        <v>1700</v>
      </c>
      <c r="H242" t="n">
        <v>206</v>
      </c>
      <c r="I242" s="61" t="n">
        <v>1.3</v>
      </c>
      <c r="J242" s="61" t="n">
        <v>8.25242718446602</v>
      </c>
      <c r="K242" t="inlineStr">
        <is>
          <t>m3</t>
        </is>
      </c>
      <c r="L242" t="inlineStr">
        <is>
          <t>m3</t>
        </is>
      </c>
      <c r="M242" t="n">
        <v>2021</v>
      </c>
      <c r="N242" t="inlineStr">
        <is>
          <t>Junio</t>
        </is>
      </c>
      <c r="O242" t="inlineStr">
        <is>
          <t>2021-1</t>
        </is>
      </c>
      <c r="P242" t="n">
        <v>0</v>
      </c>
      <c r="Q242" t="n">
        <v>0</v>
      </c>
      <c r="R242" t="n">
        <v>0</v>
      </c>
      <c r="S242" t="inlineStr"/>
      <c r="T242" t="inlineStr">
        <is>
          <t>208-2021-06-30</t>
        </is>
      </c>
      <c r="U242" t="n">
        <v>30</v>
      </c>
      <c r="V242" t="inlineStr"/>
    </row>
    <row r="243" hidden="1">
      <c r="A243" t="n">
        <v>208</v>
      </c>
      <c r="B243" t="inlineStr">
        <is>
          <t>Consumo de Agua m3 Mensual</t>
        </is>
      </c>
      <c r="C243" t="inlineStr">
        <is>
          <t>GESTIÓN AMBIENTAL</t>
        </is>
      </c>
      <c r="D243" t="inlineStr">
        <is>
          <t>Mensual</t>
        </is>
      </c>
      <c r="E243" t="inlineStr">
        <is>
          <t>Negativo</t>
        </is>
      </c>
      <c r="F243" s="112" t="n">
        <v>44408</v>
      </c>
      <c r="G243" t="n">
        <v>1700</v>
      </c>
      <c r="H243" t="n">
        <v>0</v>
      </c>
      <c r="K243" t="inlineStr">
        <is>
          <t>m3</t>
        </is>
      </c>
      <c r="L243" t="inlineStr">
        <is>
          <t>m3</t>
        </is>
      </c>
      <c r="M243" t="n">
        <v>2021</v>
      </c>
      <c r="N243" t="inlineStr">
        <is>
          <t>Julio</t>
        </is>
      </c>
      <c r="O243" t="inlineStr">
        <is>
          <t>2021-2</t>
        </is>
      </c>
      <c r="P243" t="n">
        <v>0</v>
      </c>
      <c r="Q243" t="n">
        <v>0</v>
      </c>
      <c r="R243" t="n">
        <v>0</v>
      </c>
      <c r="S243" t="inlineStr"/>
      <c r="T243" t="inlineStr">
        <is>
          <t>208-2021-07-31</t>
        </is>
      </c>
      <c r="U243" t="n">
        <v>31</v>
      </c>
      <c r="V243" t="inlineStr"/>
    </row>
    <row r="244" hidden="1">
      <c r="A244" t="n">
        <v>208</v>
      </c>
      <c r="B244" t="inlineStr">
        <is>
          <t>Consumo de Agua m3 Mensual</t>
        </is>
      </c>
      <c r="C244" t="inlineStr">
        <is>
          <t>GESTIÓN AMBIENTAL</t>
        </is>
      </c>
      <c r="D244" t="inlineStr">
        <is>
          <t>Mensual</t>
        </is>
      </c>
      <c r="E244" t="inlineStr">
        <is>
          <t>Negativo</t>
        </is>
      </c>
      <c r="F244" s="112" t="n">
        <v>44439</v>
      </c>
      <c r="G244" t="n">
        <v>1700</v>
      </c>
      <c r="H244" t="n">
        <v>0</v>
      </c>
      <c r="K244" t="inlineStr">
        <is>
          <t>m3</t>
        </is>
      </c>
      <c r="L244" t="inlineStr">
        <is>
          <t>m3</t>
        </is>
      </c>
      <c r="M244" t="n">
        <v>2021</v>
      </c>
      <c r="N244" t="inlineStr">
        <is>
          <t>Agosto</t>
        </is>
      </c>
      <c r="O244" t="inlineStr">
        <is>
          <t>2021-2</t>
        </is>
      </c>
      <c r="P244" t="n">
        <v>0</v>
      </c>
      <c r="Q244" t="n">
        <v>0</v>
      </c>
      <c r="R244" t="n">
        <v>0</v>
      </c>
      <c r="S244" t="inlineStr"/>
      <c r="T244" t="inlineStr">
        <is>
          <t>208-2021-08-31</t>
        </is>
      </c>
      <c r="U244" t="n">
        <v>31</v>
      </c>
      <c r="V244" t="inlineStr"/>
    </row>
    <row r="245" hidden="1">
      <c r="A245" t="n">
        <v>208</v>
      </c>
      <c r="B245" t="inlineStr">
        <is>
          <t>Consumo de Agua m3 Mensual</t>
        </is>
      </c>
      <c r="C245" t="inlineStr">
        <is>
          <t>GESTIÓN AMBIENTAL</t>
        </is>
      </c>
      <c r="D245" t="inlineStr">
        <is>
          <t>Mensual</t>
        </is>
      </c>
      <c r="E245" t="inlineStr">
        <is>
          <t>Negativo</t>
        </is>
      </c>
      <c r="F245" s="112" t="n">
        <v>44469</v>
      </c>
      <c r="G245" t="n">
        <v>1700</v>
      </c>
      <c r="H245" t="n">
        <v>0</v>
      </c>
      <c r="K245" t="inlineStr">
        <is>
          <t>m3</t>
        </is>
      </c>
      <c r="L245" t="inlineStr">
        <is>
          <t>m3</t>
        </is>
      </c>
      <c r="M245" t="n">
        <v>2021</v>
      </c>
      <c r="N245" t="inlineStr">
        <is>
          <t>Septiembre</t>
        </is>
      </c>
      <c r="O245" t="inlineStr">
        <is>
          <t>2021-2</t>
        </is>
      </c>
      <c r="P245" t="n">
        <v>0</v>
      </c>
      <c r="Q245" t="n">
        <v>0</v>
      </c>
      <c r="R245" t="n">
        <v>0</v>
      </c>
      <c r="S245" t="inlineStr"/>
      <c r="T245" t="inlineStr">
        <is>
          <t>208-2021-09-30</t>
        </is>
      </c>
      <c r="U245" t="n">
        <v>30</v>
      </c>
      <c r="V245" t="inlineStr"/>
    </row>
    <row r="246" hidden="1">
      <c r="A246" t="n">
        <v>208</v>
      </c>
      <c r="B246" t="inlineStr">
        <is>
          <t>Consumo de Agua m3 Mensual</t>
        </is>
      </c>
      <c r="C246" t="inlineStr">
        <is>
          <t>GESTIÓN AMBIENTAL</t>
        </is>
      </c>
      <c r="D246" t="inlineStr">
        <is>
          <t>Mensual</t>
        </is>
      </c>
      <c r="E246" t="inlineStr">
        <is>
          <t>Negativo</t>
        </is>
      </c>
      <c r="F246" s="112" t="n">
        <v>44500</v>
      </c>
      <c r="G246" t="n">
        <v>1700</v>
      </c>
      <c r="H246" t="n">
        <v>0</v>
      </c>
      <c r="K246" t="inlineStr">
        <is>
          <t>m3</t>
        </is>
      </c>
      <c r="L246" t="inlineStr">
        <is>
          <t>m3</t>
        </is>
      </c>
      <c r="M246" t="n">
        <v>2021</v>
      </c>
      <c r="N246" t="inlineStr">
        <is>
          <t>Octubre</t>
        </is>
      </c>
      <c r="O246" t="inlineStr">
        <is>
          <t>2021-2</t>
        </is>
      </c>
      <c r="P246" t="n">
        <v>0</v>
      </c>
      <c r="Q246" t="n">
        <v>0</v>
      </c>
      <c r="R246" t="n">
        <v>0</v>
      </c>
      <c r="S246" t="inlineStr"/>
      <c r="T246" t="inlineStr">
        <is>
          <t>208-2021-10-31</t>
        </is>
      </c>
      <c r="U246" t="n">
        <v>31</v>
      </c>
      <c r="V246" t="inlineStr"/>
    </row>
    <row r="247" hidden="1">
      <c r="A247" t="n">
        <v>208</v>
      </c>
      <c r="B247" t="inlineStr">
        <is>
          <t>Consumo de Agua m3 Mensual</t>
        </is>
      </c>
      <c r="C247" t="inlineStr">
        <is>
          <t>GESTIÓN AMBIENTAL</t>
        </is>
      </c>
      <c r="D247" t="inlineStr">
        <is>
          <t>Mensual</t>
        </is>
      </c>
      <c r="E247" t="inlineStr">
        <is>
          <t>Negativo</t>
        </is>
      </c>
      <c r="F247" s="112" t="n">
        <v>44530</v>
      </c>
      <c r="G247" t="n">
        <v>1700</v>
      </c>
      <c r="H247" t="n">
        <v>0</v>
      </c>
      <c r="K247" t="inlineStr">
        <is>
          <t>m3</t>
        </is>
      </c>
      <c r="L247" t="inlineStr">
        <is>
          <t>m3</t>
        </is>
      </c>
      <c r="M247" t="n">
        <v>2021</v>
      </c>
      <c r="N247" t="inlineStr">
        <is>
          <t>Noviembre</t>
        </is>
      </c>
      <c r="O247" t="inlineStr">
        <is>
          <t>2021-2</t>
        </is>
      </c>
      <c r="P247" t="n">
        <v>0</v>
      </c>
      <c r="Q247" t="n">
        <v>0</v>
      </c>
      <c r="R247" t="n">
        <v>0</v>
      </c>
      <c r="S247" t="inlineStr"/>
      <c r="T247" t="inlineStr">
        <is>
          <t>208-2021-11-30</t>
        </is>
      </c>
      <c r="U247" t="n">
        <v>30</v>
      </c>
      <c r="V247" t="inlineStr"/>
    </row>
    <row r="248" hidden="1">
      <c r="A248" t="n">
        <v>208</v>
      </c>
      <c r="B248" t="inlineStr">
        <is>
          <t>Consumo de Agua m3 Mensual</t>
        </is>
      </c>
      <c r="C248" t="inlineStr">
        <is>
          <t>GESTIÓN AMBIENTAL</t>
        </is>
      </c>
      <c r="D248" t="inlineStr">
        <is>
          <t>Mensual</t>
        </is>
      </c>
      <c r="E248" t="inlineStr">
        <is>
          <t>Negativo</t>
        </is>
      </c>
      <c r="F248" s="112" t="n">
        <v>44561</v>
      </c>
      <c r="G248" t="n">
        <v>1700</v>
      </c>
      <c r="H248" t="n">
        <v>0</v>
      </c>
      <c r="K248" t="inlineStr">
        <is>
          <t>m3</t>
        </is>
      </c>
      <c r="L248" t="inlineStr">
        <is>
          <t>m3</t>
        </is>
      </c>
      <c r="M248" t="n">
        <v>2021</v>
      </c>
      <c r="N248" t="inlineStr">
        <is>
          <t>Diciembre</t>
        </is>
      </c>
      <c r="O248" t="inlineStr">
        <is>
          <t>2021-2</t>
        </is>
      </c>
      <c r="P248" t="n">
        <v>0</v>
      </c>
      <c r="Q248" t="n">
        <v>0</v>
      </c>
      <c r="R248" t="n">
        <v>0</v>
      </c>
      <c r="S248" t="inlineStr"/>
      <c r="T248" t="inlineStr">
        <is>
          <t>208-2021-12-31</t>
        </is>
      </c>
      <c r="U248" t="n">
        <v>31</v>
      </c>
      <c r="V248" t="inlineStr"/>
    </row>
    <row r="249" hidden="1">
      <c r="A249" t="n">
        <v>208</v>
      </c>
      <c r="B249" t="inlineStr">
        <is>
          <t>Consumo de Agua m3 Mensual</t>
        </is>
      </c>
      <c r="C249" t="inlineStr">
        <is>
          <t>GESTIÓN AMBIENTAL</t>
        </is>
      </c>
      <c r="D249" t="inlineStr">
        <is>
          <t>Mensual</t>
        </is>
      </c>
      <c r="E249" t="inlineStr">
        <is>
          <t>Negativo</t>
        </is>
      </c>
      <c r="F249" s="112" t="n">
        <v>44592</v>
      </c>
      <c r="G249" t="n">
        <v>1700</v>
      </c>
      <c r="H249" t="n">
        <v>0</v>
      </c>
      <c r="K249" t="inlineStr">
        <is>
          <t>m3</t>
        </is>
      </c>
      <c r="L249" t="inlineStr">
        <is>
          <t>m3</t>
        </is>
      </c>
      <c r="M249" t="n">
        <v>2022</v>
      </c>
      <c r="N249" t="inlineStr">
        <is>
          <t>Enero</t>
        </is>
      </c>
      <c r="O249" t="inlineStr">
        <is>
          <t>2022-1</t>
        </is>
      </c>
      <c r="P249" t="n">
        <v>0</v>
      </c>
      <c r="Q249" t="n">
        <v>0</v>
      </c>
      <c r="R249" t="n">
        <v>0</v>
      </c>
      <c r="S249" t="inlineStr"/>
      <c r="T249" t="inlineStr">
        <is>
          <t>208-2022-01-31</t>
        </is>
      </c>
      <c r="U249" t="n">
        <v>31</v>
      </c>
      <c r="V249" t="inlineStr"/>
    </row>
    <row r="250" hidden="1">
      <c r="A250" t="n">
        <v>208</v>
      </c>
      <c r="B250" t="inlineStr">
        <is>
          <t>Consumo de Agua m3 Mensual</t>
        </is>
      </c>
      <c r="C250" t="inlineStr">
        <is>
          <t>GESTIÓN AMBIENTAL</t>
        </is>
      </c>
      <c r="D250" t="inlineStr">
        <is>
          <t>Mensual</t>
        </is>
      </c>
      <c r="E250" t="inlineStr">
        <is>
          <t>Negativo</t>
        </is>
      </c>
      <c r="F250" s="112" t="n">
        <v>44620</v>
      </c>
      <c r="G250" t="n">
        <v>1700</v>
      </c>
      <c r="H250" t="n">
        <v>0</v>
      </c>
      <c r="K250" t="inlineStr">
        <is>
          <t>m3</t>
        </is>
      </c>
      <c r="L250" t="inlineStr">
        <is>
          <t>m3</t>
        </is>
      </c>
      <c r="M250" t="n">
        <v>2022</v>
      </c>
      <c r="N250" t="inlineStr">
        <is>
          <t>Febrero</t>
        </is>
      </c>
      <c r="O250" t="inlineStr">
        <is>
          <t>2022-1</t>
        </is>
      </c>
      <c r="P250" t="n">
        <v>0</v>
      </c>
      <c r="Q250" t="n">
        <v>0</v>
      </c>
      <c r="R250" t="n">
        <v>0</v>
      </c>
      <c r="S250" t="inlineStr"/>
      <c r="T250" t="inlineStr">
        <is>
          <t>208-2022-02-28</t>
        </is>
      </c>
      <c r="U250" t="n">
        <v>28</v>
      </c>
      <c r="V250" t="inlineStr"/>
    </row>
    <row r="251" hidden="1">
      <c r="A251" t="n">
        <v>208</v>
      </c>
      <c r="B251" t="inlineStr">
        <is>
          <t>Consumo de Agua m3 Mensual</t>
        </is>
      </c>
      <c r="C251" t="inlineStr">
        <is>
          <t>GESTIÓN AMBIENTAL</t>
        </is>
      </c>
      <c r="D251" t="inlineStr">
        <is>
          <t>Mensual</t>
        </is>
      </c>
      <c r="E251" t="inlineStr">
        <is>
          <t>Negativo</t>
        </is>
      </c>
      <c r="F251" s="112" t="n">
        <v>44651</v>
      </c>
      <c r="G251" t="n">
        <v>1700</v>
      </c>
      <c r="H251" t="n">
        <v>0</v>
      </c>
      <c r="K251" t="inlineStr">
        <is>
          <t>m3</t>
        </is>
      </c>
      <c r="L251" t="inlineStr">
        <is>
          <t>m3</t>
        </is>
      </c>
      <c r="M251" t="n">
        <v>2022</v>
      </c>
      <c r="N251" t="inlineStr">
        <is>
          <t>Marzo</t>
        </is>
      </c>
      <c r="O251" t="inlineStr">
        <is>
          <t>2022-1</t>
        </is>
      </c>
      <c r="P251" t="n">
        <v>0</v>
      </c>
      <c r="Q251" t="n">
        <v>0</v>
      </c>
      <c r="R251" t="n">
        <v>0</v>
      </c>
      <c r="S251" t="inlineStr"/>
      <c r="T251" t="inlineStr">
        <is>
          <t>208-2022-03-31</t>
        </is>
      </c>
      <c r="U251" t="n">
        <v>31</v>
      </c>
      <c r="V251" t="inlineStr"/>
    </row>
    <row r="252" hidden="1">
      <c r="A252" t="n">
        <v>208</v>
      </c>
      <c r="B252" t="inlineStr">
        <is>
          <t>Consumo de Agua m3 Mensual</t>
        </is>
      </c>
      <c r="C252" t="inlineStr">
        <is>
          <t>GESTIÓN AMBIENTAL</t>
        </is>
      </c>
      <c r="D252" t="inlineStr">
        <is>
          <t>Mensual</t>
        </is>
      </c>
      <c r="E252" t="inlineStr">
        <is>
          <t>Negativo</t>
        </is>
      </c>
      <c r="F252" s="112" t="n">
        <v>44681</v>
      </c>
      <c r="G252" t="n">
        <v>1700</v>
      </c>
      <c r="H252" t="n">
        <v>0</v>
      </c>
      <c r="K252" t="inlineStr">
        <is>
          <t>m3</t>
        </is>
      </c>
      <c r="L252" t="inlineStr">
        <is>
          <t>m3</t>
        </is>
      </c>
      <c r="M252" t="n">
        <v>2022</v>
      </c>
      <c r="N252" t="inlineStr">
        <is>
          <t>Abril</t>
        </is>
      </c>
      <c r="O252" t="inlineStr">
        <is>
          <t>2022-1</t>
        </is>
      </c>
      <c r="P252" t="n">
        <v>0</v>
      </c>
      <c r="Q252" t="n">
        <v>0</v>
      </c>
      <c r="R252" t="n">
        <v>0</v>
      </c>
      <c r="S252" t="inlineStr"/>
      <c r="T252" t="inlineStr">
        <is>
          <t>208-2022-04-30</t>
        </is>
      </c>
      <c r="U252" t="n">
        <v>30</v>
      </c>
      <c r="V252" t="inlineStr"/>
    </row>
    <row r="253" hidden="1">
      <c r="A253" t="n">
        <v>208</v>
      </c>
      <c r="B253" t="inlineStr">
        <is>
          <t>Consumo de Agua m3 Mensual</t>
        </is>
      </c>
      <c r="C253" t="inlineStr">
        <is>
          <t>GESTIÓN AMBIENTAL</t>
        </is>
      </c>
      <c r="D253" t="inlineStr">
        <is>
          <t>Mensual</t>
        </is>
      </c>
      <c r="E253" t="inlineStr">
        <is>
          <t>Negativo</t>
        </is>
      </c>
      <c r="F253" s="112" t="n">
        <v>44712</v>
      </c>
      <c r="G253" t="n">
        <v>1700</v>
      </c>
      <c r="H253" t="n">
        <v>0</v>
      </c>
      <c r="K253" t="inlineStr">
        <is>
          <t>m3</t>
        </is>
      </c>
      <c r="L253" t="inlineStr">
        <is>
          <t>m3</t>
        </is>
      </c>
      <c r="M253" t="n">
        <v>2022</v>
      </c>
      <c r="N253" t="inlineStr">
        <is>
          <t>Mayo</t>
        </is>
      </c>
      <c r="O253" t="inlineStr">
        <is>
          <t>2022-1</t>
        </is>
      </c>
      <c r="P253" t="n">
        <v>0</v>
      </c>
      <c r="Q253" t="n">
        <v>0</v>
      </c>
      <c r="R253" t="n">
        <v>0</v>
      </c>
      <c r="S253" t="inlineStr"/>
      <c r="T253" t="inlineStr">
        <is>
          <t>208-2022-05-31</t>
        </is>
      </c>
      <c r="U253" t="n">
        <v>31</v>
      </c>
      <c r="V253" t="inlineStr"/>
    </row>
    <row r="254" hidden="1">
      <c r="A254" t="n">
        <v>208</v>
      </c>
      <c r="B254" t="inlineStr">
        <is>
          <t>Consumo de Agua m3 Mensual</t>
        </is>
      </c>
      <c r="C254" t="inlineStr">
        <is>
          <t>GESTIÓN AMBIENTAL</t>
        </is>
      </c>
      <c r="D254" t="inlineStr">
        <is>
          <t>Mensual</t>
        </is>
      </c>
      <c r="E254" t="inlineStr">
        <is>
          <t>Negativo</t>
        </is>
      </c>
      <c r="F254" s="112" t="n">
        <v>44742</v>
      </c>
      <c r="G254" t="n">
        <v>1700</v>
      </c>
      <c r="H254" t="n">
        <v>0</v>
      </c>
      <c r="K254" t="inlineStr">
        <is>
          <t>m3</t>
        </is>
      </c>
      <c r="L254" t="inlineStr">
        <is>
          <t>m3</t>
        </is>
      </c>
      <c r="M254" t="n">
        <v>2022</v>
      </c>
      <c r="N254" t="inlineStr">
        <is>
          <t>Junio</t>
        </is>
      </c>
      <c r="O254" t="inlineStr">
        <is>
          <t>2022-1</t>
        </is>
      </c>
      <c r="P254" t="n">
        <v>0</v>
      </c>
      <c r="Q254" t="n">
        <v>0</v>
      </c>
      <c r="R254" t="n">
        <v>0</v>
      </c>
      <c r="S254" t="inlineStr"/>
      <c r="T254" t="inlineStr">
        <is>
          <t>208-2022-06-30</t>
        </is>
      </c>
      <c r="U254" t="n">
        <v>30</v>
      </c>
      <c r="V254" t="inlineStr"/>
    </row>
    <row r="255" hidden="1">
      <c r="A255" t="n">
        <v>208</v>
      </c>
      <c r="B255" t="inlineStr">
        <is>
          <t>Consumo de Agua m3 Mensual</t>
        </is>
      </c>
      <c r="C255" t="inlineStr">
        <is>
          <t>GESTIÓN AMBIENTAL</t>
        </is>
      </c>
      <c r="D255" t="inlineStr">
        <is>
          <t>Mensual</t>
        </is>
      </c>
      <c r="E255" t="inlineStr">
        <is>
          <t>Negativo</t>
        </is>
      </c>
      <c r="F255" s="112" t="n">
        <v>44773</v>
      </c>
      <c r="G255" t="n">
        <v>1700</v>
      </c>
      <c r="H255" t="n">
        <v>0</v>
      </c>
      <c r="K255" t="inlineStr">
        <is>
          <t>m3</t>
        </is>
      </c>
      <c r="L255" t="inlineStr">
        <is>
          <t>m3</t>
        </is>
      </c>
      <c r="M255" t="n">
        <v>2022</v>
      </c>
      <c r="N255" t="inlineStr">
        <is>
          <t>Julio</t>
        </is>
      </c>
      <c r="O255" t="inlineStr">
        <is>
          <t>2022-2</t>
        </is>
      </c>
      <c r="P255" t="n">
        <v>0</v>
      </c>
      <c r="Q255" t="n">
        <v>0</v>
      </c>
      <c r="R255" t="n">
        <v>0</v>
      </c>
      <c r="S255" t="inlineStr"/>
      <c r="T255" t="inlineStr">
        <is>
          <t>208-2022-07-31</t>
        </is>
      </c>
      <c r="U255" t="n">
        <v>31</v>
      </c>
      <c r="V255" t="inlineStr"/>
    </row>
    <row r="256" hidden="1">
      <c r="A256" t="n">
        <v>208</v>
      </c>
      <c r="B256" t="inlineStr">
        <is>
          <t>Consumo de Agua m3 Mensual</t>
        </is>
      </c>
      <c r="C256" t="inlineStr">
        <is>
          <t>GESTIÓN AMBIENTAL</t>
        </is>
      </c>
      <c r="D256" t="inlineStr">
        <is>
          <t>Mensual</t>
        </is>
      </c>
      <c r="E256" t="inlineStr">
        <is>
          <t>Negativo</t>
        </is>
      </c>
      <c r="F256" s="112" t="n">
        <v>44804</v>
      </c>
      <c r="G256" t="n">
        <v>1700</v>
      </c>
      <c r="H256" t="n">
        <v>0</v>
      </c>
      <c r="K256" t="inlineStr">
        <is>
          <t>m3</t>
        </is>
      </c>
      <c r="L256" t="inlineStr">
        <is>
          <t>m3</t>
        </is>
      </c>
      <c r="M256" t="n">
        <v>2022</v>
      </c>
      <c r="N256" t="inlineStr">
        <is>
          <t>Agosto</t>
        </is>
      </c>
      <c r="O256" t="inlineStr">
        <is>
          <t>2022-2</t>
        </is>
      </c>
      <c r="P256" t="n">
        <v>0</v>
      </c>
      <c r="Q256" t="n">
        <v>0</v>
      </c>
      <c r="R256" t="n">
        <v>0</v>
      </c>
      <c r="S256" t="inlineStr"/>
      <c r="T256" t="inlineStr">
        <is>
          <t>208-2022-08-31</t>
        </is>
      </c>
      <c r="U256" t="n">
        <v>31</v>
      </c>
      <c r="V256" t="inlineStr"/>
    </row>
    <row r="257" hidden="1">
      <c r="A257" t="n">
        <v>208</v>
      </c>
      <c r="B257" t="inlineStr">
        <is>
          <t>Consumo de Agua m3 Mensual</t>
        </is>
      </c>
      <c r="C257" t="inlineStr">
        <is>
          <t>GESTIÓN AMBIENTAL</t>
        </is>
      </c>
      <c r="D257" t="inlineStr">
        <is>
          <t>Mensual</t>
        </is>
      </c>
      <c r="E257" t="inlineStr">
        <is>
          <t>Negativo</t>
        </is>
      </c>
      <c r="F257" s="112" t="n">
        <v>44834</v>
      </c>
      <c r="G257" t="n">
        <v>1700</v>
      </c>
      <c r="H257" t="n">
        <v>0</v>
      </c>
      <c r="K257" t="inlineStr">
        <is>
          <t>m3</t>
        </is>
      </c>
      <c r="L257" t="inlineStr">
        <is>
          <t>m3</t>
        </is>
      </c>
      <c r="M257" t="n">
        <v>2022</v>
      </c>
      <c r="N257" t="inlineStr">
        <is>
          <t>Septiembre</t>
        </is>
      </c>
      <c r="O257" t="inlineStr">
        <is>
          <t>2022-2</t>
        </is>
      </c>
      <c r="P257" t="n">
        <v>0</v>
      </c>
      <c r="Q257" t="n">
        <v>0</v>
      </c>
      <c r="R257" t="n">
        <v>0</v>
      </c>
      <c r="S257" t="inlineStr"/>
      <c r="T257" t="inlineStr">
        <is>
          <t>208-2022-09-30</t>
        </is>
      </c>
      <c r="U257" t="n">
        <v>30</v>
      </c>
      <c r="V257" t="inlineStr"/>
    </row>
    <row r="258" hidden="1">
      <c r="A258" t="n">
        <v>208</v>
      </c>
      <c r="B258" t="inlineStr">
        <is>
          <t>Consumo de Agua m3 Mensual</t>
        </is>
      </c>
      <c r="C258" t="inlineStr">
        <is>
          <t>GESTIÓN AMBIENTAL</t>
        </is>
      </c>
      <c r="D258" t="inlineStr">
        <is>
          <t>Mensual</t>
        </is>
      </c>
      <c r="E258" t="inlineStr">
        <is>
          <t>Negativo</t>
        </is>
      </c>
      <c r="F258" s="112" t="n">
        <v>44865</v>
      </c>
      <c r="G258" t="n">
        <v>1700</v>
      </c>
      <c r="H258" t="n">
        <v>0</v>
      </c>
      <c r="K258" t="inlineStr">
        <is>
          <t>m3</t>
        </is>
      </c>
      <c r="L258" t="inlineStr">
        <is>
          <t>m3</t>
        </is>
      </c>
      <c r="M258" t="n">
        <v>2022</v>
      </c>
      <c r="N258" t="inlineStr">
        <is>
          <t>Octubre</t>
        </is>
      </c>
      <c r="O258" t="inlineStr">
        <is>
          <t>2022-2</t>
        </is>
      </c>
      <c r="P258" t="n">
        <v>0</v>
      </c>
      <c r="Q258" t="n">
        <v>0</v>
      </c>
      <c r="R258" t="n">
        <v>0</v>
      </c>
      <c r="S258" t="inlineStr"/>
      <c r="T258" t="inlineStr">
        <is>
          <t>208-2022-10-31</t>
        </is>
      </c>
      <c r="U258" t="n">
        <v>31</v>
      </c>
      <c r="V258" t="inlineStr"/>
    </row>
    <row r="259" hidden="1">
      <c r="A259" t="n">
        <v>208</v>
      </c>
      <c r="B259" t="inlineStr">
        <is>
          <t>Consumo de Agua m3 Mensual</t>
        </is>
      </c>
      <c r="C259" t="inlineStr">
        <is>
          <t>GESTIÓN AMBIENTAL</t>
        </is>
      </c>
      <c r="D259" t="inlineStr">
        <is>
          <t>Mensual</t>
        </is>
      </c>
      <c r="E259" t="inlineStr">
        <is>
          <t>Negativo</t>
        </is>
      </c>
      <c r="F259" s="112" t="n">
        <v>44895</v>
      </c>
      <c r="G259" t="n">
        <v>1700</v>
      </c>
      <c r="H259" t="n">
        <v>0</v>
      </c>
      <c r="K259" t="inlineStr">
        <is>
          <t>m3</t>
        </is>
      </c>
      <c r="L259" t="inlineStr">
        <is>
          <t>m3</t>
        </is>
      </c>
      <c r="M259" t="n">
        <v>2022</v>
      </c>
      <c r="N259" t="inlineStr">
        <is>
          <t>Noviembre</t>
        </is>
      </c>
      <c r="O259" t="inlineStr">
        <is>
          <t>2022-2</t>
        </is>
      </c>
      <c r="P259" t="n">
        <v>0</v>
      </c>
      <c r="Q259" t="n">
        <v>0</v>
      </c>
      <c r="R259" t="n">
        <v>0</v>
      </c>
      <c r="S259" t="inlineStr"/>
      <c r="T259" t="inlineStr">
        <is>
          <t>208-2022-11-30</t>
        </is>
      </c>
      <c r="U259" t="n">
        <v>30</v>
      </c>
      <c r="V259" t="inlineStr"/>
    </row>
    <row r="260" hidden="1">
      <c r="A260" t="n">
        <v>208</v>
      </c>
      <c r="B260" t="inlineStr">
        <is>
          <t>Consumo de Agua m3 Mensual</t>
        </is>
      </c>
      <c r="C260" t="inlineStr">
        <is>
          <t>GESTIÓN AMBIENTAL</t>
        </is>
      </c>
      <c r="D260" t="inlineStr">
        <is>
          <t>Mensual</t>
        </is>
      </c>
      <c r="E260" t="inlineStr">
        <is>
          <t>Negativo</t>
        </is>
      </c>
      <c r="F260" s="112" t="n">
        <v>44926</v>
      </c>
      <c r="G260" t="n">
        <v>1700</v>
      </c>
      <c r="H260" t="n">
        <v>0</v>
      </c>
      <c r="K260" t="inlineStr">
        <is>
          <t>m3</t>
        </is>
      </c>
      <c r="L260" t="inlineStr">
        <is>
          <t>m3</t>
        </is>
      </c>
      <c r="M260" t="n">
        <v>2022</v>
      </c>
      <c r="N260" t="inlineStr">
        <is>
          <t>Diciembre</t>
        </is>
      </c>
      <c r="O260" t="inlineStr">
        <is>
          <t>2022-2</t>
        </is>
      </c>
      <c r="P260" t="n">
        <v>0</v>
      </c>
      <c r="Q260" t="n">
        <v>0</v>
      </c>
      <c r="R260" t="n">
        <v>0</v>
      </c>
      <c r="S260" t="inlineStr"/>
      <c r="T260" t="inlineStr">
        <is>
          <t>208-2022-12-31</t>
        </is>
      </c>
      <c r="U260" t="n">
        <v>31</v>
      </c>
      <c r="V260" t="inlineStr"/>
    </row>
    <row r="261" hidden="1">
      <c r="A261" t="n">
        <v>208</v>
      </c>
      <c r="B261" t="inlineStr">
        <is>
          <t>Consumo de Agua m3 Mensual</t>
        </is>
      </c>
      <c r="C261" t="inlineStr">
        <is>
          <t>GESTIÓN AMBIENTAL</t>
        </is>
      </c>
      <c r="D261" t="inlineStr">
        <is>
          <t>Mensual</t>
        </is>
      </c>
      <c r="E261" t="inlineStr">
        <is>
          <t>Negativo</t>
        </is>
      </c>
      <c r="F261" s="112" t="n">
        <v>45869</v>
      </c>
      <c r="G261" t="n">
        <v>1550</v>
      </c>
      <c r="H261" t="n">
        <v>1043.5</v>
      </c>
      <c r="I261" s="61" t="n">
        <v>1.3</v>
      </c>
      <c r="J261" s="61" t="n">
        <v>1.48538572113081</v>
      </c>
      <c r="K261" t="inlineStr">
        <is>
          <t>m3</t>
        </is>
      </c>
      <c r="L261" t="inlineStr">
        <is>
          <t>m3</t>
        </is>
      </c>
      <c r="M261" t="n">
        <v>2025</v>
      </c>
      <c r="N261" t="inlineStr">
        <is>
          <t>Julio</t>
        </is>
      </c>
      <c r="O261" t="inlineStr">
        <is>
          <t>2025-2</t>
        </is>
      </c>
      <c r="P261" t="n">
        <v>0</v>
      </c>
      <c r="Q261" t="n">
        <v>0</v>
      </c>
      <c r="R261" t="n">
        <v>0</v>
      </c>
      <c r="S261" t="inlineStr"/>
      <c r="T261" t="inlineStr">
        <is>
          <t>208-2025-07-31</t>
        </is>
      </c>
      <c r="U261" t="n">
        <v>31</v>
      </c>
      <c r="V261" t="inlineStr"/>
    </row>
    <row r="262" hidden="1">
      <c r="A262" t="n">
        <v>208</v>
      </c>
      <c r="B262" t="inlineStr">
        <is>
          <t>Consumo de Agua m3 Mensual</t>
        </is>
      </c>
      <c r="C262" t="inlineStr">
        <is>
          <t>GESTIÓN AMBIENTAL</t>
        </is>
      </c>
      <c r="D262" t="inlineStr">
        <is>
          <t>Mensual</t>
        </is>
      </c>
      <c r="E262" t="inlineStr">
        <is>
          <t>Negativo</t>
        </is>
      </c>
      <c r="F262" s="112" t="n">
        <v>45900</v>
      </c>
      <c r="G262" t="n">
        <v>1550</v>
      </c>
      <c r="H262" t="n">
        <v>1261</v>
      </c>
      <c r="I262" s="61" t="n">
        <v>1.229183187946075</v>
      </c>
      <c r="J262" s="61" t="n">
        <v>1.229183187946075</v>
      </c>
      <c r="K262" t="inlineStr">
        <is>
          <t>m3</t>
        </is>
      </c>
      <c r="L262" t="inlineStr">
        <is>
          <t>m3</t>
        </is>
      </c>
      <c r="M262" t="n">
        <v>2025</v>
      </c>
      <c r="N262" t="inlineStr">
        <is>
          <t>Agosto</t>
        </is>
      </c>
      <c r="O262" t="inlineStr">
        <is>
          <t>2025-2</t>
        </is>
      </c>
      <c r="P262" t="n">
        <v>0</v>
      </c>
      <c r="Q262" t="n">
        <v>0</v>
      </c>
      <c r="R262" t="n">
        <v>0</v>
      </c>
      <c r="S262" t="inlineStr"/>
      <c r="T262" t="inlineStr">
        <is>
          <t>208-2025-08-31</t>
        </is>
      </c>
      <c r="U262" t="n">
        <v>31</v>
      </c>
      <c r="V262" t="inlineStr"/>
    </row>
    <row r="263" hidden="1">
      <c r="A263" t="n">
        <v>208</v>
      </c>
      <c r="B263" t="inlineStr">
        <is>
          <t>Consumo de Agua m3 Mensual</t>
        </is>
      </c>
      <c r="C263" t="inlineStr">
        <is>
          <t>GESTIÓN AMBIENTAL</t>
        </is>
      </c>
      <c r="D263" t="inlineStr">
        <is>
          <t>Mensual</t>
        </is>
      </c>
      <c r="E263" t="inlineStr">
        <is>
          <t>Negativo</t>
        </is>
      </c>
      <c r="F263" s="112" t="n">
        <v>45930</v>
      </c>
      <c r="G263" t="n">
        <v>1550</v>
      </c>
      <c r="H263" t="n">
        <v>1352</v>
      </c>
      <c r="I263" s="61" t="n">
        <v>1.146449704142012</v>
      </c>
      <c r="J263" s="61" t="n">
        <v>1.146449704142012</v>
      </c>
      <c r="K263" t="inlineStr">
        <is>
          <t>m3</t>
        </is>
      </c>
      <c r="L263" t="inlineStr">
        <is>
          <t>m3</t>
        </is>
      </c>
      <c r="M263" t="n">
        <v>2025</v>
      </c>
      <c r="N263" t="inlineStr">
        <is>
          <t>Septiembre</t>
        </is>
      </c>
      <c r="O263" t="inlineStr">
        <is>
          <t>2025-2</t>
        </is>
      </c>
      <c r="P263" t="n">
        <v>0</v>
      </c>
      <c r="Q263" t="n">
        <v>0</v>
      </c>
      <c r="R263" t="n">
        <v>0</v>
      </c>
      <c r="S263" t="inlineStr"/>
      <c r="T263" t="inlineStr">
        <is>
          <t>208-2025-09-30</t>
        </is>
      </c>
      <c r="U263" t="n">
        <v>30</v>
      </c>
      <c r="V263" t="inlineStr"/>
    </row>
    <row r="264" hidden="1">
      <c r="A264" t="n">
        <v>208</v>
      </c>
      <c r="B264" t="inlineStr">
        <is>
          <t>Consumo de Agua m3 Mensual</t>
        </is>
      </c>
      <c r="C264" t="inlineStr">
        <is>
          <t>GESTIÓN AMBIENTAL</t>
        </is>
      </c>
      <c r="D264" t="inlineStr">
        <is>
          <t>Mensual</t>
        </is>
      </c>
      <c r="E264" t="inlineStr">
        <is>
          <t>Negativo</t>
        </is>
      </c>
      <c r="F264" s="112" t="n">
        <v>45961</v>
      </c>
      <c r="G264" t="n">
        <v>1550</v>
      </c>
      <c r="H264" t="n">
        <v>1260.5</v>
      </c>
      <c r="I264" s="61" t="n">
        <v>1.229670765569219</v>
      </c>
      <c r="J264" s="61" t="n">
        <v>1.229670765569219</v>
      </c>
      <c r="K264" t="inlineStr">
        <is>
          <t>m3</t>
        </is>
      </c>
      <c r="L264" t="inlineStr">
        <is>
          <t>m3</t>
        </is>
      </c>
      <c r="M264" t="n">
        <v>2025</v>
      </c>
      <c r="N264" t="inlineStr">
        <is>
          <t>Octubre</t>
        </is>
      </c>
      <c r="O264" t="inlineStr">
        <is>
          <t>2025-2</t>
        </is>
      </c>
      <c r="P264" t="n">
        <v>0</v>
      </c>
      <c r="Q264" t="n">
        <v>0</v>
      </c>
      <c r="R264" t="n">
        <v>0</v>
      </c>
      <c r="S264" t="inlineStr"/>
      <c r="T264" t="inlineStr">
        <is>
          <t>208-2025-10-31</t>
        </is>
      </c>
      <c r="U264" t="n">
        <v>31</v>
      </c>
      <c r="V264" t="inlineStr"/>
    </row>
    <row r="265" hidden="1">
      <c r="A265" t="n">
        <v>208</v>
      </c>
      <c r="B265" t="inlineStr">
        <is>
          <t>Consumo de Agua m3 Mensual</t>
        </is>
      </c>
      <c r="C265" t="inlineStr">
        <is>
          <t>GESTIÓN AMBIENTAL</t>
        </is>
      </c>
      <c r="D265" t="inlineStr">
        <is>
          <t>Mensual</t>
        </is>
      </c>
      <c r="E265" t="inlineStr">
        <is>
          <t>Negativo</t>
        </is>
      </c>
      <c r="F265" s="112" t="n">
        <v>45991</v>
      </c>
      <c r="G265" t="n">
        <v>1550</v>
      </c>
      <c r="H265" t="n">
        <v>1126</v>
      </c>
      <c r="I265" s="61" t="n">
        <v>1.3</v>
      </c>
      <c r="J265" s="61" t="n">
        <v>1.376554174067496</v>
      </c>
      <c r="K265" t="inlineStr">
        <is>
          <t>m3</t>
        </is>
      </c>
      <c r="L265" t="inlineStr">
        <is>
          <t>m3</t>
        </is>
      </c>
      <c r="M265" t="n">
        <v>2025</v>
      </c>
      <c r="N265" t="inlineStr">
        <is>
          <t>Noviembre</t>
        </is>
      </c>
      <c r="O265" t="inlineStr">
        <is>
          <t>2025-2</t>
        </is>
      </c>
      <c r="P265" t="n">
        <v>0</v>
      </c>
      <c r="Q265" t="n">
        <v>0</v>
      </c>
      <c r="R265" t="n">
        <v>0</v>
      </c>
      <c r="S265" t="inlineStr"/>
      <c r="T265" t="inlineStr">
        <is>
          <t>208-2025-11-30</t>
        </is>
      </c>
      <c r="U265" t="n">
        <v>30</v>
      </c>
      <c r="V265" t="inlineStr"/>
    </row>
    <row r="266" hidden="1">
      <c r="A266" t="n">
        <v>208</v>
      </c>
      <c r="B266" t="inlineStr">
        <is>
          <t>Consumo de Agua m3 Mensual</t>
        </is>
      </c>
      <c r="C266" t="inlineStr">
        <is>
          <t>GESTIÓN AMBIENTAL</t>
        </is>
      </c>
      <c r="D266" t="inlineStr">
        <is>
          <t>Mensual</t>
        </is>
      </c>
      <c r="E266" t="inlineStr">
        <is>
          <t>Negativo</t>
        </is>
      </c>
      <c r="F266" s="112" t="n">
        <v>46022</v>
      </c>
      <c r="G266" t="n">
        <v>1550</v>
      </c>
      <c r="H266" t="n">
        <v>1059</v>
      </c>
      <c r="I266" s="61" t="n">
        <v>1.3</v>
      </c>
      <c r="J266" s="61" t="n">
        <v>1.463644948064212</v>
      </c>
      <c r="K266" t="inlineStr">
        <is>
          <t>m3</t>
        </is>
      </c>
      <c r="L266" t="inlineStr">
        <is>
          <t>m3</t>
        </is>
      </c>
      <c r="M266" t="n">
        <v>2025</v>
      </c>
      <c r="N266" t="inlineStr">
        <is>
          <t>Diciembre</t>
        </is>
      </c>
      <c r="O266" t="inlineStr">
        <is>
          <t>2025-2</t>
        </is>
      </c>
      <c r="P266" t="n">
        <v>0</v>
      </c>
      <c r="Q266" t="n">
        <v>0</v>
      </c>
      <c r="R266" t="n">
        <v>0</v>
      </c>
      <c r="S266" t="inlineStr"/>
      <c r="T266" t="inlineStr">
        <is>
          <t>208-2025-12-31</t>
        </is>
      </c>
      <c r="U266" t="n">
        <v>31</v>
      </c>
      <c r="V266" t="inlineStr"/>
    </row>
    <row r="267" hidden="1">
      <c r="A267" t="n">
        <v>213</v>
      </c>
      <c r="B267" t="inlineStr">
        <is>
          <t>Cumplimiento del Plan Anual del Sistema de Gestión Ambiental</t>
        </is>
      </c>
      <c r="C267" t="inlineStr">
        <is>
          <t>GESTIÓN AMBIENTAL</t>
        </is>
      </c>
      <c r="D267" t="inlineStr">
        <is>
          <t>Trimestral</t>
        </is>
      </c>
      <c r="E267" t="inlineStr">
        <is>
          <t>Positivo</t>
        </is>
      </c>
      <c r="F267" s="112" t="n">
        <v>44286</v>
      </c>
      <c r="G267" t="n">
        <v>90</v>
      </c>
      <c r="H267" t="n">
        <v>0</v>
      </c>
      <c r="I267" s="61" t="n">
        <v>0</v>
      </c>
      <c r="J267" s="61" t="n">
        <v>0</v>
      </c>
      <c r="K267" t="inlineStr">
        <is>
          <t>%</t>
        </is>
      </c>
      <c r="L267" t="inlineStr">
        <is>
          <t>%</t>
        </is>
      </c>
      <c r="M267" t="n">
        <v>2021</v>
      </c>
      <c r="N267" t="inlineStr">
        <is>
          <t>Marzo</t>
        </is>
      </c>
      <c r="O267" t="inlineStr">
        <is>
          <t>2021-1</t>
        </is>
      </c>
      <c r="P267" t="n">
        <v>0</v>
      </c>
      <c r="Q267" t="n">
        <v>0</v>
      </c>
      <c r="R267" t="n">
        <v>0</v>
      </c>
      <c r="S267" t="inlineStr"/>
      <c r="T267" t="inlineStr">
        <is>
          <t>213-2021-03-31</t>
        </is>
      </c>
      <c r="U267" t="n">
        <v>31</v>
      </c>
      <c r="V267" t="inlineStr"/>
    </row>
    <row r="268" hidden="1">
      <c r="A268" t="n">
        <v>213</v>
      </c>
      <c r="B268" t="inlineStr">
        <is>
          <t>Cumplimiento del Plan Anual del Sistema de Gestión Ambiental</t>
        </is>
      </c>
      <c r="C268" t="inlineStr">
        <is>
          <t>GESTIÓN AMBIENTAL</t>
        </is>
      </c>
      <c r="D268" t="inlineStr">
        <is>
          <t>Trimestral</t>
        </is>
      </c>
      <c r="E268" t="inlineStr">
        <is>
          <t>Positivo</t>
        </is>
      </c>
      <c r="F268" s="112" t="n">
        <v>44377</v>
      </c>
      <c r="G268" t="n">
        <v>90</v>
      </c>
      <c r="H268" t="n">
        <v>0</v>
      </c>
      <c r="I268" s="61" t="n">
        <v>0</v>
      </c>
      <c r="J268" s="61" t="n">
        <v>0</v>
      </c>
      <c r="K268" t="inlineStr">
        <is>
          <t>%</t>
        </is>
      </c>
      <c r="L268" t="inlineStr">
        <is>
          <t>%</t>
        </is>
      </c>
      <c r="M268" t="n">
        <v>2021</v>
      </c>
      <c r="N268" t="inlineStr">
        <is>
          <t>Junio</t>
        </is>
      </c>
      <c r="O268" t="inlineStr">
        <is>
          <t>2021-1</t>
        </is>
      </c>
      <c r="P268" t="n">
        <v>0</v>
      </c>
      <c r="Q268" t="n">
        <v>0</v>
      </c>
      <c r="R268" t="n">
        <v>0</v>
      </c>
      <c r="S268" t="inlineStr"/>
      <c r="T268" t="inlineStr">
        <is>
          <t>213-2021-06-30</t>
        </is>
      </c>
      <c r="U268" t="n">
        <v>30</v>
      </c>
      <c r="V268" t="inlineStr"/>
    </row>
    <row r="269" hidden="1">
      <c r="A269" t="n">
        <v>213</v>
      </c>
      <c r="B269" t="inlineStr">
        <is>
          <t>Cumplimiento del Plan Anual del Sistema de Gestión Ambiental</t>
        </is>
      </c>
      <c r="C269" t="inlineStr">
        <is>
          <t>GESTIÓN AMBIENTAL</t>
        </is>
      </c>
      <c r="D269" t="inlineStr">
        <is>
          <t>Trimestral</t>
        </is>
      </c>
      <c r="E269" t="inlineStr">
        <is>
          <t>Positivo</t>
        </is>
      </c>
      <c r="F269" s="112" t="n">
        <v>44469</v>
      </c>
      <c r="G269" t="n">
        <v>90</v>
      </c>
      <c r="H269" t="n">
        <v>0</v>
      </c>
      <c r="I269" s="61" t="n">
        <v>0</v>
      </c>
      <c r="J269" s="61" t="n">
        <v>0</v>
      </c>
      <c r="K269" t="inlineStr">
        <is>
          <t>%</t>
        </is>
      </c>
      <c r="L269" t="inlineStr">
        <is>
          <t>%</t>
        </is>
      </c>
      <c r="M269" t="n">
        <v>2021</v>
      </c>
      <c r="N269" t="inlineStr">
        <is>
          <t>Septiembre</t>
        </is>
      </c>
      <c r="O269" t="inlineStr">
        <is>
          <t>2021-2</t>
        </is>
      </c>
      <c r="P269" t="n">
        <v>0</v>
      </c>
      <c r="Q269" t="n">
        <v>0</v>
      </c>
      <c r="R269" t="n">
        <v>0</v>
      </c>
      <c r="S269" t="inlineStr"/>
      <c r="T269" t="inlineStr">
        <is>
          <t>213-2021-09-30</t>
        </is>
      </c>
      <c r="U269" t="n">
        <v>30</v>
      </c>
      <c r="V269" t="inlineStr"/>
    </row>
    <row r="270" hidden="1">
      <c r="A270" t="n">
        <v>213</v>
      </c>
      <c r="B270" t="inlineStr">
        <is>
          <t>Cumplimiento del Plan Anual del Sistema de Gestión Ambiental</t>
        </is>
      </c>
      <c r="C270" t="inlineStr">
        <is>
          <t>GESTIÓN AMBIENTAL</t>
        </is>
      </c>
      <c r="D270" t="inlineStr">
        <is>
          <t>Trimestral</t>
        </is>
      </c>
      <c r="E270" t="inlineStr">
        <is>
          <t>Positivo</t>
        </is>
      </c>
      <c r="F270" s="112" t="n">
        <v>44561</v>
      </c>
      <c r="G270" t="n">
        <v>90</v>
      </c>
      <c r="H270" t="n">
        <v>0</v>
      </c>
      <c r="I270" s="61" t="n">
        <v>0</v>
      </c>
      <c r="J270" s="61" t="n">
        <v>0</v>
      </c>
      <c r="K270" t="inlineStr">
        <is>
          <t>%</t>
        </is>
      </c>
      <c r="L270" t="inlineStr">
        <is>
          <t>%</t>
        </is>
      </c>
      <c r="M270" t="n">
        <v>2021</v>
      </c>
      <c r="N270" t="inlineStr">
        <is>
          <t>Diciembre</t>
        </is>
      </c>
      <c r="O270" t="inlineStr">
        <is>
          <t>2021-2</t>
        </is>
      </c>
      <c r="P270" t="n">
        <v>0</v>
      </c>
      <c r="Q270" t="n">
        <v>0</v>
      </c>
      <c r="R270" t="n">
        <v>0</v>
      </c>
      <c r="S270" t="inlineStr"/>
      <c r="T270" t="inlineStr">
        <is>
          <t>213-2021-12-31</t>
        </is>
      </c>
      <c r="U270" t="n">
        <v>31</v>
      </c>
      <c r="V270" t="inlineStr"/>
    </row>
    <row r="271" hidden="1">
      <c r="A271" t="n">
        <v>213</v>
      </c>
      <c r="B271" t="inlineStr">
        <is>
          <t>Cumplimiento del Plan Anual del Sistema de Gestión Ambiental</t>
        </is>
      </c>
      <c r="C271" t="inlineStr">
        <is>
          <t>GESTIÓN AMBIENTAL</t>
        </is>
      </c>
      <c r="D271" t="inlineStr">
        <is>
          <t>Trimestral</t>
        </is>
      </c>
      <c r="E271" t="inlineStr">
        <is>
          <t>Positivo</t>
        </is>
      </c>
      <c r="F271" s="112" t="n">
        <v>44620</v>
      </c>
      <c r="G271" t="n">
        <v>90</v>
      </c>
      <c r="K271" t="inlineStr">
        <is>
          <t>%</t>
        </is>
      </c>
      <c r="L271" t="inlineStr">
        <is>
          <t>No Aplica</t>
        </is>
      </c>
      <c r="M271" t="n">
        <v>2022</v>
      </c>
      <c r="N271" t="inlineStr">
        <is>
          <t>Febrero</t>
        </is>
      </c>
      <c r="O271" t="inlineStr">
        <is>
          <t>2022-1</t>
        </is>
      </c>
      <c r="P271" t="n">
        <v>0</v>
      </c>
      <c r="Q271" t="n">
        <v>0</v>
      </c>
      <c r="R271" t="n">
        <v>0</v>
      </c>
      <c r="S271" t="inlineStr"/>
      <c r="T271" t="inlineStr">
        <is>
          <t>213-2022-02-28</t>
        </is>
      </c>
      <c r="U271" t="n">
        <v>28</v>
      </c>
      <c r="V271" t="inlineStr">
        <is>
          <t>No Aplica</t>
        </is>
      </c>
    </row>
    <row r="272" hidden="1">
      <c r="A272" t="n">
        <v>213</v>
      </c>
      <c r="B272" t="inlineStr">
        <is>
          <t>Cumplimiento del Plan Anual del Sistema de Gestión Ambiental</t>
        </is>
      </c>
      <c r="C272" t="inlineStr">
        <is>
          <t>GESTIÓN AMBIENTAL</t>
        </is>
      </c>
      <c r="D272" t="inlineStr">
        <is>
          <t>Trimestral</t>
        </is>
      </c>
      <c r="E272" t="inlineStr">
        <is>
          <t>Positivo</t>
        </is>
      </c>
      <c r="F272" s="112" t="n">
        <v>44651</v>
      </c>
      <c r="G272" t="n">
        <v>90</v>
      </c>
      <c r="H272" t="n">
        <v>0</v>
      </c>
      <c r="I272" s="61" t="n">
        <v>0</v>
      </c>
      <c r="J272" s="61" t="n">
        <v>0</v>
      </c>
      <c r="K272" t="inlineStr">
        <is>
          <t>%</t>
        </is>
      </c>
      <c r="L272" t="inlineStr">
        <is>
          <t>%</t>
        </is>
      </c>
      <c r="M272" t="n">
        <v>2022</v>
      </c>
      <c r="N272" t="inlineStr">
        <is>
          <t>Marzo</t>
        </is>
      </c>
      <c r="O272" t="inlineStr">
        <is>
          <t>2022-1</t>
        </is>
      </c>
      <c r="P272" t="n">
        <v>0</v>
      </c>
      <c r="Q272" t="n">
        <v>0</v>
      </c>
      <c r="R272" t="n">
        <v>0</v>
      </c>
      <c r="S272" t="inlineStr"/>
      <c r="T272" t="inlineStr">
        <is>
          <t>213-2022-03-31</t>
        </is>
      </c>
      <c r="U272" t="n">
        <v>31</v>
      </c>
      <c r="V272" t="inlineStr"/>
    </row>
    <row r="273" hidden="1">
      <c r="A273" t="n">
        <v>213</v>
      </c>
      <c r="B273" t="inlineStr">
        <is>
          <t>Cumplimiento del Plan Anual del Sistema de Gestión Ambiental</t>
        </is>
      </c>
      <c r="C273" t="inlineStr">
        <is>
          <t>GESTIÓN AMBIENTAL</t>
        </is>
      </c>
      <c r="D273" t="inlineStr">
        <is>
          <t>Trimestral</t>
        </is>
      </c>
      <c r="E273" t="inlineStr">
        <is>
          <t>Positivo</t>
        </is>
      </c>
      <c r="F273" s="112" t="n">
        <v>44681</v>
      </c>
      <c r="G273" t="n">
        <v>90</v>
      </c>
      <c r="K273" t="inlineStr">
        <is>
          <t>%</t>
        </is>
      </c>
      <c r="L273" t="inlineStr">
        <is>
          <t>No Aplica</t>
        </is>
      </c>
      <c r="M273" t="n">
        <v>2022</v>
      </c>
      <c r="N273" t="inlineStr">
        <is>
          <t>Abril</t>
        </is>
      </c>
      <c r="O273" t="inlineStr">
        <is>
          <t>2022-1</t>
        </is>
      </c>
      <c r="P273" t="n">
        <v>0</v>
      </c>
      <c r="Q273" t="n">
        <v>0</v>
      </c>
      <c r="R273" t="n">
        <v>0</v>
      </c>
      <c r="S273" t="inlineStr"/>
      <c r="T273" t="inlineStr">
        <is>
          <t>213-2022-04-30</t>
        </is>
      </c>
      <c r="U273" t="n">
        <v>30</v>
      </c>
      <c r="V273" t="inlineStr">
        <is>
          <t>No Aplica</t>
        </is>
      </c>
    </row>
    <row r="274" hidden="1">
      <c r="A274" t="n">
        <v>213</v>
      </c>
      <c r="B274" t="inlineStr">
        <is>
          <t>Cumplimiento del Plan Anual del Sistema de Gestión Ambiental</t>
        </is>
      </c>
      <c r="C274" t="inlineStr">
        <is>
          <t>GESTIÓN AMBIENTAL</t>
        </is>
      </c>
      <c r="D274" t="inlineStr">
        <is>
          <t>Trimestral</t>
        </is>
      </c>
      <c r="E274" t="inlineStr">
        <is>
          <t>Positivo</t>
        </is>
      </c>
      <c r="F274" s="112" t="n">
        <v>44742</v>
      </c>
      <c r="G274" t="n">
        <v>90</v>
      </c>
      <c r="H274" t="n">
        <v>0</v>
      </c>
      <c r="I274" s="61" t="n">
        <v>0</v>
      </c>
      <c r="J274" s="61" t="n">
        <v>0</v>
      </c>
      <c r="K274" t="inlineStr">
        <is>
          <t>%</t>
        </is>
      </c>
      <c r="L274" t="inlineStr">
        <is>
          <t>%</t>
        </is>
      </c>
      <c r="M274" t="n">
        <v>2022</v>
      </c>
      <c r="N274" t="inlineStr">
        <is>
          <t>Junio</t>
        </is>
      </c>
      <c r="O274" t="inlineStr">
        <is>
          <t>2022-1</t>
        </is>
      </c>
      <c r="P274" t="n">
        <v>0</v>
      </c>
      <c r="Q274" t="n">
        <v>0</v>
      </c>
      <c r="R274" t="n">
        <v>0</v>
      </c>
      <c r="S274" t="inlineStr"/>
      <c r="T274" t="inlineStr">
        <is>
          <t>213-2022-06-30</t>
        </is>
      </c>
      <c r="U274" t="n">
        <v>30</v>
      </c>
      <c r="V274" t="inlineStr"/>
    </row>
    <row r="275" hidden="1">
      <c r="A275" t="n">
        <v>213</v>
      </c>
      <c r="B275" t="inlineStr">
        <is>
          <t>Cumplimiento del Plan Anual del Sistema de Gestión Ambiental</t>
        </is>
      </c>
      <c r="C275" t="inlineStr">
        <is>
          <t>GESTIÓN AMBIENTAL</t>
        </is>
      </c>
      <c r="D275" t="inlineStr">
        <is>
          <t>Trimestral</t>
        </is>
      </c>
      <c r="E275" t="inlineStr">
        <is>
          <t>Positivo</t>
        </is>
      </c>
      <c r="F275" s="112" t="n">
        <v>44804</v>
      </c>
      <c r="G275" t="n">
        <v>90</v>
      </c>
      <c r="K275" t="inlineStr">
        <is>
          <t>%</t>
        </is>
      </c>
      <c r="L275" t="inlineStr">
        <is>
          <t>No Aplica</t>
        </is>
      </c>
      <c r="M275" t="n">
        <v>2022</v>
      </c>
      <c r="N275" t="inlineStr">
        <is>
          <t>Agosto</t>
        </is>
      </c>
      <c r="O275" t="inlineStr">
        <is>
          <t>2022-2</t>
        </is>
      </c>
      <c r="P275" t="n">
        <v>0</v>
      </c>
      <c r="Q275" t="n">
        <v>0</v>
      </c>
      <c r="R275" t="n">
        <v>0</v>
      </c>
      <c r="S275" t="inlineStr"/>
      <c r="T275" t="inlineStr">
        <is>
          <t>213-2022-08-31</t>
        </is>
      </c>
      <c r="U275" t="n">
        <v>31</v>
      </c>
      <c r="V275" t="inlineStr">
        <is>
          <t>No Aplica</t>
        </is>
      </c>
    </row>
    <row r="276" hidden="1">
      <c r="A276" t="n">
        <v>213</v>
      </c>
      <c r="B276" t="inlineStr">
        <is>
          <t>Cumplimiento del Plan Anual del Sistema de Gestión Ambiental</t>
        </is>
      </c>
      <c r="C276" t="inlineStr">
        <is>
          <t>GESTIÓN AMBIENTAL</t>
        </is>
      </c>
      <c r="D276" t="inlineStr">
        <is>
          <t>Trimestral</t>
        </is>
      </c>
      <c r="E276" t="inlineStr">
        <is>
          <t>Positivo</t>
        </is>
      </c>
      <c r="F276" s="112" t="n">
        <v>44834</v>
      </c>
      <c r="G276" t="n">
        <v>90</v>
      </c>
      <c r="H276" t="n">
        <v>0</v>
      </c>
      <c r="I276" s="61" t="n">
        <v>0</v>
      </c>
      <c r="J276" s="61" t="n">
        <v>0</v>
      </c>
      <c r="K276" t="inlineStr">
        <is>
          <t>%</t>
        </is>
      </c>
      <c r="L276" t="inlineStr">
        <is>
          <t>%</t>
        </is>
      </c>
      <c r="M276" t="n">
        <v>2022</v>
      </c>
      <c r="N276" t="inlineStr">
        <is>
          <t>Septiembre</t>
        </is>
      </c>
      <c r="O276" t="inlineStr">
        <is>
          <t>2022-2</t>
        </is>
      </c>
      <c r="P276" t="n">
        <v>0</v>
      </c>
      <c r="Q276" t="n">
        <v>0</v>
      </c>
      <c r="R276" t="n">
        <v>0</v>
      </c>
      <c r="S276" t="inlineStr"/>
      <c r="T276" t="inlineStr">
        <is>
          <t>213-2022-09-30</t>
        </is>
      </c>
      <c r="U276" t="n">
        <v>30</v>
      </c>
      <c r="V276" t="inlineStr"/>
    </row>
    <row r="277" hidden="1">
      <c r="A277" t="n">
        <v>213</v>
      </c>
      <c r="B277" t="inlineStr">
        <is>
          <t>Cumplimiento del Plan Anual del Sistema de Gestión Ambiental</t>
        </is>
      </c>
      <c r="C277" t="inlineStr">
        <is>
          <t>GESTIÓN AMBIENTAL</t>
        </is>
      </c>
      <c r="D277" t="inlineStr">
        <is>
          <t>Trimestral</t>
        </is>
      </c>
      <c r="E277" t="inlineStr">
        <is>
          <t>Positivo</t>
        </is>
      </c>
      <c r="F277" s="112" t="n">
        <v>44926</v>
      </c>
      <c r="G277" t="n">
        <v>90</v>
      </c>
      <c r="H277" t="n">
        <v>0</v>
      </c>
      <c r="I277" s="61" t="n">
        <v>0</v>
      </c>
      <c r="J277" s="61" t="n">
        <v>0</v>
      </c>
      <c r="K277" t="inlineStr">
        <is>
          <t>%</t>
        </is>
      </c>
      <c r="L277" t="inlineStr">
        <is>
          <t>%</t>
        </is>
      </c>
      <c r="M277" t="n">
        <v>2022</v>
      </c>
      <c r="N277" t="inlineStr">
        <is>
          <t>Diciembre</t>
        </is>
      </c>
      <c r="O277" t="inlineStr">
        <is>
          <t>2022-2</t>
        </is>
      </c>
      <c r="P277" t="n">
        <v>0</v>
      </c>
      <c r="Q277" t="n">
        <v>0</v>
      </c>
      <c r="R277" t="n">
        <v>0</v>
      </c>
      <c r="S277" t="inlineStr"/>
      <c r="T277" t="inlineStr">
        <is>
          <t>213-2022-12-31</t>
        </is>
      </c>
      <c r="U277" t="n">
        <v>31</v>
      </c>
      <c r="V277" t="inlineStr"/>
    </row>
    <row r="278" hidden="1">
      <c r="A278" t="n">
        <v>213</v>
      </c>
      <c r="B278" t="inlineStr">
        <is>
          <t>Cumplimiento del Plan Anual del Sistema de Gestión Ambiental</t>
        </is>
      </c>
      <c r="C278" t="inlineStr">
        <is>
          <t>GESTIÓN AMBIENTAL</t>
        </is>
      </c>
      <c r="D278" t="inlineStr">
        <is>
          <t>Trimestral</t>
        </is>
      </c>
      <c r="E278" t="inlineStr">
        <is>
          <t>Positivo</t>
        </is>
      </c>
      <c r="F278" s="112" t="n">
        <v>45291</v>
      </c>
      <c r="G278" t="n">
        <v>90</v>
      </c>
      <c r="H278" t="n">
        <v>100</v>
      </c>
      <c r="I278" s="61" t="n">
        <v>1.111111111111111</v>
      </c>
      <c r="J278" s="61" t="n">
        <v>1.111111111111111</v>
      </c>
      <c r="K278" t="inlineStr">
        <is>
          <t>%</t>
        </is>
      </c>
      <c r="L278" t="inlineStr">
        <is>
          <t>%</t>
        </is>
      </c>
      <c r="M278" t="n">
        <v>2023</v>
      </c>
      <c r="N278" t="inlineStr">
        <is>
          <t>Diciembre</t>
        </is>
      </c>
      <c r="O278" t="inlineStr">
        <is>
          <t>2023-2</t>
        </is>
      </c>
      <c r="P278" t="n">
        <v>0</v>
      </c>
      <c r="Q278" t="n">
        <v>0</v>
      </c>
      <c r="R278" t="n">
        <v>0</v>
      </c>
      <c r="S278" t="inlineStr"/>
      <c r="T278" t="inlineStr">
        <is>
          <t>213-2023-12-31</t>
        </is>
      </c>
      <c r="U278" t="n">
        <v>31</v>
      </c>
      <c r="V278" t="inlineStr"/>
    </row>
    <row r="279" hidden="1">
      <c r="A279" t="n">
        <v>213</v>
      </c>
      <c r="B279" t="inlineStr">
        <is>
          <t>Cumplimiento del Plan Anual del Sistema de Gestión Ambiental</t>
        </is>
      </c>
      <c r="C279" t="inlineStr">
        <is>
          <t>GESTIÓN AMBIENTAL</t>
        </is>
      </c>
      <c r="D279" t="inlineStr">
        <is>
          <t>Trimestral</t>
        </is>
      </c>
      <c r="E279" t="inlineStr">
        <is>
          <t>Positivo</t>
        </is>
      </c>
      <c r="F279" s="112" t="n">
        <v>45747</v>
      </c>
      <c r="G279" t="n">
        <v>90</v>
      </c>
      <c r="H279" t="n">
        <v>100</v>
      </c>
      <c r="I279" s="61" t="n">
        <v>1.111111111111111</v>
      </c>
      <c r="J279" s="61" t="n">
        <v>1.111111111111111</v>
      </c>
      <c r="K279" t="inlineStr">
        <is>
          <t>%</t>
        </is>
      </c>
      <c r="L279" t="inlineStr">
        <is>
          <t>%</t>
        </is>
      </c>
      <c r="M279" t="n">
        <v>2025</v>
      </c>
      <c r="N279" t="inlineStr">
        <is>
          <t>Marzo</t>
        </is>
      </c>
      <c r="O279" t="inlineStr">
        <is>
          <t>2025-1</t>
        </is>
      </c>
      <c r="P279" t="n">
        <v>0</v>
      </c>
      <c r="Q279" t="n">
        <v>0</v>
      </c>
      <c r="R279" t="n">
        <v>0</v>
      </c>
      <c r="S279" t="inlineStr"/>
      <c r="T279" t="inlineStr">
        <is>
          <t>213-2025-03-31</t>
        </is>
      </c>
      <c r="U279" t="n">
        <v>31</v>
      </c>
      <c r="V279" t="inlineStr"/>
    </row>
    <row r="280" hidden="1">
      <c r="A280" t="n">
        <v>213</v>
      </c>
      <c r="B280" t="inlineStr">
        <is>
          <t>Cumplimiento del Plan Anual del Sistema de Gestión Ambiental</t>
        </is>
      </c>
      <c r="C280" t="inlineStr">
        <is>
          <t>GESTIÓN AMBIENTAL</t>
        </is>
      </c>
      <c r="D280" t="inlineStr">
        <is>
          <t>Trimestral</t>
        </is>
      </c>
      <c r="E280" t="inlineStr">
        <is>
          <t>Positivo</t>
        </is>
      </c>
      <c r="F280" s="112" t="n">
        <v>45838</v>
      </c>
      <c r="G280" t="n">
        <v>90</v>
      </c>
      <c r="H280" t="n">
        <v>94.63</v>
      </c>
      <c r="I280" s="61" t="n">
        <v>1.051444444444444</v>
      </c>
      <c r="J280" s="61" t="n">
        <v>1.051444444444444</v>
      </c>
      <c r="K280" t="inlineStr">
        <is>
          <t>%</t>
        </is>
      </c>
      <c r="L280" t="inlineStr">
        <is>
          <t>%</t>
        </is>
      </c>
      <c r="M280" t="n">
        <v>2025</v>
      </c>
      <c r="N280" t="inlineStr">
        <is>
          <t>Junio</t>
        </is>
      </c>
      <c r="O280" t="inlineStr">
        <is>
          <t>2025-1</t>
        </is>
      </c>
      <c r="P280" t="n">
        <v>0</v>
      </c>
      <c r="Q280" t="n">
        <v>0</v>
      </c>
      <c r="R280" t="n">
        <v>0</v>
      </c>
      <c r="S280" t="inlineStr"/>
      <c r="T280" t="inlineStr">
        <is>
          <t>213-2025-06-30</t>
        </is>
      </c>
      <c r="U280" t="n">
        <v>30</v>
      </c>
      <c r="V280" t="inlineStr"/>
    </row>
    <row r="281" hidden="1">
      <c r="A281" t="n">
        <v>213</v>
      </c>
      <c r="B281" t="inlineStr">
        <is>
          <t>Cumplimiento del Plan Anual del Sistema de Gestión Ambiental</t>
        </is>
      </c>
      <c r="C281" t="inlineStr">
        <is>
          <t>GESTIÓN AMBIENTAL</t>
        </is>
      </c>
      <c r="D281" t="inlineStr">
        <is>
          <t>Trimestral</t>
        </is>
      </c>
      <c r="E281" t="inlineStr">
        <is>
          <t>Positivo</t>
        </is>
      </c>
      <c r="F281" s="112" t="n">
        <v>45930</v>
      </c>
      <c r="G281" t="n">
        <v>90</v>
      </c>
      <c r="H281" t="n">
        <v>100</v>
      </c>
      <c r="I281" s="61" t="n">
        <v>1.111111111111111</v>
      </c>
      <c r="J281" s="61" t="n">
        <v>1.111111111111111</v>
      </c>
      <c r="K281" t="inlineStr">
        <is>
          <t>%</t>
        </is>
      </c>
      <c r="L281" t="inlineStr">
        <is>
          <t>%</t>
        </is>
      </c>
      <c r="M281" t="n">
        <v>2025</v>
      </c>
      <c r="N281" t="inlineStr">
        <is>
          <t>Septiembre</t>
        </is>
      </c>
      <c r="O281" t="inlineStr">
        <is>
          <t>2025-2</t>
        </is>
      </c>
      <c r="P281" t="n">
        <v>0</v>
      </c>
      <c r="Q281" t="n">
        <v>0</v>
      </c>
      <c r="R281" t="n">
        <v>0</v>
      </c>
      <c r="S281" t="inlineStr"/>
      <c r="T281" t="inlineStr">
        <is>
          <t>213-2025-09-30</t>
        </is>
      </c>
      <c r="U281" t="n">
        <v>30</v>
      </c>
      <c r="V281" t="inlineStr"/>
    </row>
    <row r="282" hidden="1">
      <c r="A282" t="n">
        <v>213</v>
      </c>
      <c r="B282" t="inlineStr">
        <is>
          <t>Cumplimiento del Plan Anual del Sistema de Gestión Ambiental</t>
        </is>
      </c>
      <c r="C282" t="inlineStr">
        <is>
          <t>GESTIÓN AMBIENTAL</t>
        </is>
      </c>
      <c r="D282" t="inlineStr">
        <is>
          <t>Trimestral</t>
        </is>
      </c>
      <c r="E282" t="inlineStr">
        <is>
          <t>Positivo</t>
        </is>
      </c>
      <c r="F282" s="112" t="n">
        <v>46022</v>
      </c>
      <c r="G282" t="n">
        <v>90</v>
      </c>
      <c r="H282" t="n">
        <v>100</v>
      </c>
      <c r="I282" s="61" t="n">
        <v>1.111111111111111</v>
      </c>
      <c r="J282" s="61" t="n">
        <v>1.111111111111111</v>
      </c>
      <c r="K282" t="inlineStr">
        <is>
          <t>%</t>
        </is>
      </c>
      <c r="L282" t="inlineStr">
        <is>
          <t>%</t>
        </is>
      </c>
      <c r="M282" t="n">
        <v>2025</v>
      </c>
      <c r="N282" t="inlineStr">
        <is>
          <t>Diciembre</t>
        </is>
      </c>
      <c r="O282" t="inlineStr">
        <is>
          <t>2025-2</t>
        </is>
      </c>
      <c r="P282" t="n">
        <v>0</v>
      </c>
      <c r="Q282" t="n">
        <v>0</v>
      </c>
      <c r="R282" t="n">
        <v>0</v>
      </c>
      <c r="S282" t="inlineStr"/>
      <c r="T282" t="inlineStr">
        <is>
          <t>213-2025-12-31</t>
        </is>
      </c>
      <c r="U282" t="n">
        <v>31</v>
      </c>
      <c r="V282" t="inlineStr"/>
    </row>
    <row r="283" hidden="1">
      <c r="A283" t="n">
        <v>214</v>
      </c>
      <c r="B283" t="inlineStr">
        <is>
          <t>Generación de Residuos Sólidos Mensual</t>
        </is>
      </c>
      <c r="C283" t="inlineStr">
        <is>
          <t>GESTIÓN AMBIENTAL</t>
        </is>
      </c>
      <c r="D283" t="inlineStr">
        <is>
          <t>Mensual</t>
        </is>
      </c>
      <c r="E283" t="inlineStr">
        <is>
          <t>Negativo</t>
        </is>
      </c>
      <c r="F283" s="112" t="n">
        <v>44227</v>
      </c>
      <c r="G283" t="n">
        <v>7500</v>
      </c>
      <c r="H283" t="n">
        <v>0</v>
      </c>
      <c r="K283" t="inlineStr">
        <is>
          <t>Kg</t>
        </is>
      </c>
      <c r="L283" t="inlineStr">
        <is>
          <t>Kg</t>
        </is>
      </c>
      <c r="M283" t="n">
        <v>2021</v>
      </c>
      <c r="N283" t="inlineStr">
        <is>
          <t>Enero</t>
        </is>
      </c>
      <c r="O283" t="inlineStr">
        <is>
          <t>2021-1</t>
        </is>
      </c>
      <c r="P283" t="n">
        <v>0</v>
      </c>
      <c r="Q283" t="n">
        <v>0</v>
      </c>
      <c r="R283" t="n">
        <v>0</v>
      </c>
      <c r="S283" t="inlineStr"/>
      <c r="T283" t="inlineStr">
        <is>
          <t>214-2021-01-31</t>
        </is>
      </c>
      <c r="U283" t="n">
        <v>31</v>
      </c>
      <c r="V283" t="inlineStr"/>
    </row>
    <row r="284" hidden="1">
      <c r="A284" t="n">
        <v>214</v>
      </c>
      <c r="B284" t="inlineStr">
        <is>
          <t>Generación de Residuos Sólidos Mensual</t>
        </is>
      </c>
      <c r="C284" t="inlineStr">
        <is>
          <t>GESTIÓN AMBIENTAL</t>
        </is>
      </c>
      <c r="D284" t="inlineStr">
        <is>
          <t>Mensual</t>
        </is>
      </c>
      <c r="E284" t="inlineStr">
        <is>
          <t>Negativo</t>
        </is>
      </c>
      <c r="F284" s="112" t="n">
        <v>44255</v>
      </c>
      <c r="G284" t="n">
        <v>7500</v>
      </c>
      <c r="H284" t="n">
        <v>0</v>
      </c>
      <c r="K284" t="inlineStr">
        <is>
          <t>Kg</t>
        </is>
      </c>
      <c r="L284" t="inlineStr">
        <is>
          <t>Kg</t>
        </is>
      </c>
      <c r="M284" t="n">
        <v>2021</v>
      </c>
      <c r="N284" t="inlineStr">
        <is>
          <t>Febrero</t>
        </is>
      </c>
      <c r="O284" t="inlineStr">
        <is>
          <t>2021-1</t>
        </is>
      </c>
      <c r="P284" t="n">
        <v>0</v>
      </c>
      <c r="Q284" t="n">
        <v>0</v>
      </c>
      <c r="R284" t="n">
        <v>0</v>
      </c>
      <c r="S284" t="inlineStr"/>
      <c r="T284" t="inlineStr">
        <is>
          <t>214-2021-02-28</t>
        </is>
      </c>
      <c r="U284" t="n">
        <v>28</v>
      </c>
      <c r="V284" t="inlineStr"/>
    </row>
    <row r="285" hidden="1">
      <c r="A285" t="n">
        <v>214</v>
      </c>
      <c r="B285" t="inlineStr">
        <is>
          <t>Generación de Residuos Sólidos Mensual</t>
        </is>
      </c>
      <c r="C285" t="inlineStr">
        <is>
          <t>GESTIÓN AMBIENTAL</t>
        </is>
      </c>
      <c r="D285" t="inlineStr">
        <is>
          <t>Mensual</t>
        </is>
      </c>
      <c r="E285" t="inlineStr">
        <is>
          <t>Negativo</t>
        </is>
      </c>
      <c r="F285" s="112" t="n">
        <v>44286</v>
      </c>
      <c r="G285" t="n">
        <v>7500</v>
      </c>
      <c r="H285" t="n">
        <v>0</v>
      </c>
      <c r="K285" t="inlineStr">
        <is>
          <t>Kg</t>
        </is>
      </c>
      <c r="L285" t="inlineStr">
        <is>
          <t>Kg</t>
        </is>
      </c>
      <c r="M285" t="n">
        <v>2021</v>
      </c>
      <c r="N285" t="inlineStr">
        <is>
          <t>Marzo</t>
        </is>
      </c>
      <c r="O285" t="inlineStr">
        <is>
          <t>2021-1</t>
        </is>
      </c>
      <c r="P285" t="n">
        <v>0</v>
      </c>
      <c r="Q285" t="n">
        <v>0</v>
      </c>
      <c r="R285" t="n">
        <v>0</v>
      </c>
      <c r="S285" t="inlineStr"/>
      <c r="T285" t="inlineStr">
        <is>
          <t>214-2021-03-31</t>
        </is>
      </c>
      <c r="U285" t="n">
        <v>31</v>
      </c>
      <c r="V285" t="inlineStr"/>
    </row>
    <row r="286" hidden="1">
      <c r="A286" t="n">
        <v>214</v>
      </c>
      <c r="B286" t="inlineStr">
        <is>
          <t>Generación de Residuos Sólidos Mensual</t>
        </is>
      </c>
      <c r="C286" t="inlineStr">
        <is>
          <t>GESTIÓN AMBIENTAL</t>
        </is>
      </c>
      <c r="D286" t="inlineStr">
        <is>
          <t>Mensual</t>
        </is>
      </c>
      <c r="E286" t="inlineStr">
        <is>
          <t>Negativo</t>
        </is>
      </c>
      <c r="F286" s="112" t="n">
        <v>44316</v>
      </c>
      <c r="G286" t="n">
        <v>7500</v>
      </c>
      <c r="H286" t="n">
        <v>0</v>
      </c>
      <c r="K286" t="inlineStr">
        <is>
          <t>Kg</t>
        </is>
      </c>
      <c r="L286" t="inlineStr">
        <is>
          <t>Kg</t>
        </is>
      </c>
      <c r="M286" t="n">
        <v>2021</v>
      </c>
      <c r="N286" t="inlineStr">
        <is>
          <t>Abril</t>
        </is>
      </c>
      <c r="O286" t="inlineStr">
        <is>
          <t>2021-1</t>
        </is>
      </c>
      <c r="P286" t="n">
        <v>0</v>
      </c>
      <c r="Q286" t="n">
        <v>0</v>
      </c>
      <c r="R286" t="n">
        <v>0</v>
      </c>
      <c r="S286" t="inlineStr"/>
      <c r="T286" t="inlineStr">
        <is>
          <t>214-2021-04-30</t>
        </is>
      </c>
      <c r="U286" t="n">
        <v>30</v>
      </c>
      <c r="V286" t="inlineStr"/>
    </row>
    <row r="287" hidden="1">
      <c r="A287" t="n">
        <v>214</v>
      </c>
      <c r="B287" t="inlineStr">
        <is>
          <t>Generación de Residuos Sólidos Mensual</t>
        </is>
      </c>
      <c r="C287" t="inlineStr">
        <is>
          <t>GESTIÓN AMBIENTAL</t>
        </is>
      </c>
      <c r="D287" t="inlineStr">
        <is>
          <t>Mensual</t>
        </is>
      </c>
      <c r="E287" t="inlineStr">
        <is>
          <t>Negativo</t>
        </is>
      </c>
      <c r="F287" s="112" t="n">
        <v>44347</v>
      </c>
      <c r="G287" t="n">
        <v>7500</v>
      </c>
      <c r="H287" t="n">
        <v>0</v>
      </c>
      <c r="K287" t="inlineStr">
        <is>
          <t>Kg</t>
        </is>
      </c>
      <c r="L287" t="inlineStr">
        <is>
          <t>Kg</t>
        </is>
      </c>
      <c r="M287" t="n">
        <v>2021</v>
      </c>
      <c r="N287" t="inlineStr">
        <is>
          <t>Mayo</t>
        </is>
      </c>
      <c r="O287" t="inlineStr">
        <is>
          <t>2021-1</t>
        </is>
      </c>
      <c r="P287" t="n">
        <v>0</v>
      </c>
      <c r="Q287" t="n">
        <v>0</v>
      </c>
      <c r="R287" t="n">
        <v>0</v>
      </c>
      <c r="S287" t="inlineStr"/>
      <c r="T287" t="inlineStr">
        <is>
          <t>214-2021-05-31</t>
        </is>
      </c>
      <c r="U287" t="n">
        <v>31</v>
      </c>
      <c r="V287" t="inlineStr"/>
    </row>
    <row r="288" hidden="1">
      <c r="A288" t="n">
        <v>214</v>
      </c>
      <c r="B288" t="inlineStr">
        <is>
          <t>Generación de Residuos Sólidos Mensual</t>
        </is>
      </c>
      <c r="C288" t="inlineStr">
        <is>
          <t>GESTIÓN AMBIENTAL</t>
        </is>
      </c>
      <c r="D288" t="inlineStr">
        <is>
          <t>Mensual</t>
        </is>
      </c>
      <c r="E288" t="inlineStr">
        <is>
          <t>Negativo</t>
        </is>
      </c>
      <c r="F288" s="112" t="n">
        <v>44408</v>
      </c>
      <c r="G288" t="n">
        <v>7500</v>
      </c>
      <c r="H288" t="n">
        <v>0</v>
      </c>
      <c r="K288" t="inlineStr">
        <is>
          <t>Kg</t>
        </is>
      </c>
      <c r="L288" t="inlineStr">
        <is>
          <t>Kg</t>
        </is>
      </c>
      <c r="M288" t="n">
        <v>2021</v>
      </c>
      <c r="N288" t="inlineStr">
        <is>
          <t>Julio</t>
        </is>
      </c>
      <c r="O288" t="inlineStr">
        <is>
          <t>2021-2</t>
        </is>
      </c>
      <c r="P288" t="n">
        <v>0</v>
      </c>
      <c r="Q288" t="n">
        <v>0</v>
      </c>
      <c r="R288" t="n">
        <v>0</v>
      </c>
      <c r="S288" t="inlineStr"/>
      <c r="T288" t="inlineStr">
        <is>
          <t>214-2021-07-31</t>
        </is>
      </c>
      <c r="U288" t="n">
        <v>31</v>
      </c>
      <c r="V288" t="inlineStr"/>
    </row>
    <row r="289" hidden="1">
      <c r="A289" t="n">
        <v>214</v>
      </c>
      <c r="B289" t="inlineStr">
        <is>
          <t>Generación de Residuos Sólidos Mensual</t>
        </is>
      </c>
      <c r="C289" t="inlineStr">
        <is>
          <t>GESTIÓN AMBIENTAL</t>
        </is>
      </c>
      <c r="D289" t="inlineStr">
        <is>
          <t>Mensual</t>
        </is>
      </c>
      <c r="E289" t="inlineStr">
        <is>
          <t>Negativo</t>
        </is>
      </c>
      <c r="F289" s="112" t="n">
        <v>44439</v>
      </c>
      <c r="G289" t="n">
        <v>7500</v>
      </c>
      <c r="H289" t="n">
        <v>0</v>
      </c>
      <c r="K289" t="inlineStr">
        <is>
          <t>Kg</t>
        </is>
      </c>
      <c r="L289" t="inlineStr">
        <is>
          <t>Kg</t>
        </is>
      </c>
      <c r="M289" t="n">
        <v>2021</v>
      </c>
      <c r="N289" t="inlineStr">
        <is>
          <t>Agosto</t>
        </is>
      </c>
      <c r="O289" t="inlineStr">
        <is>
          <t>2021-2</t>
        </is>
      </c>
      <c r="P289" t="n">
        <v>0</v>
      </c>
      <c r="Q289" t="n">
        <v>0</v>
      </c>
      <c r="R289" t="n">
        <v>0</v>
      </c>
      <c r="S289" t="inlineStr"/>
      <c r="T289" t="inlineStr">
        <is>
          <t>214-2021-08-31</t>
        </is>
      </c>
      <c r="U289" t="n">
        <v>31</v>
      </c>
      <c r="V289" t="inlineStr"/>
    </row>
    <row r="290" hidden="1">
      <c r="A290" t="n">
        <v>214</v>
      </c>
      <c r="B290" t="inlineStr">
        <is>
          <t>Generación de Residuos Sólidos Mensual</t>
        </is>
      </c>
      <c r="C290" t="inlineStr">
        <is>
          <t>GESTIÓN AMBIENTAL</t>
        </is>
      </c>
      <c r="D290" t="inlineStr">
        <is>
          <t>Mensual</t>
        </is>
      </c>
      <c r="E290" t="inlineStr">
        <is>
          <t>Negativo</t>
        </is>
      </c>
      <c r="F290" s="112" t="n">
        <v>44469</v>
      </c>
      <c r="G290" t="n">
        <v>7500</v>
      </c>
      <c r="H290" t="n">
        <v>0</v>
      </c>
      <c r="K290" t="inlineStr">
        <is>
          <t>Kg</t>
        </is>
      </c>
      <c r="L290" t="inlineStr">
        <is>
          <t>Kg</t>
        </is>
      </c>
      <c r="M290" t="n">
        <v>2021</v>
      </c>
      <c r="N290" t="inlineStr">
        <is>
          <t>Septiembre</t>
        </is>
      </c>
      <c r="O290" t="inlineStr">
        <is>
          <t>2021-2</t>
        </is>
      </c>
      <c r="P290" t="n">
        <v>0</v>
      </c>
      <c r="Q290" t="n">
        <v>0</v>
      </c>
      <c r="R290" t="n">
        <v>0</v>
      </c>
      <c r="S290" t="inlineStr"/>
      <c r="T290" t="inlineStr">
        <is>
          <t>214-2021-09-30</t>
        </is>
      </c>
      <c r="U290" t="n">
        <v>30</v>
      </c>
      <c r="V290" t="inlineStr"/>
    </row>
    <row r="291" hidden="1">
      <c r="A291" t="n">
        <v>214</v>
      </c>
      <c r="B291" t="inlineStr">
        <is>
          <t>Generación de Residuos Sólidos Mensual</t>
        </is>
      </c>
      <c r="C291" t="inlineStr">
        <is>
          <t>GESTIÓN AMBIENTAL</t>
        </is>
      </c>
      <c r="D291" t="inlineStr">
        <is>
          <t>Mensual</t>
        </is>
      </c>
      <c r="E291" t="inlineStr">
        <is>
          <t>Negativo</t>
        </is>
      </c>
      <c r="F291" s="112" t="n">
        <v>44500</v>
      </c>
      <c r="G291" t="n">
        <v>7500</v>
      </c>
      <c r="H291" t="n">
        <v>0</v>
      </c>
      <c r="K291" t="inlineStr">
        <is>
          <t>Kg</t>
        </is>
      </c>
      <c r="L291" t="inlineStr">
        <is>
          <t>Kg</t>
        </is>
      </c>
      <c r="M291" t="n">
        <v>2021</v>
      </c>
      <c r="N291" t="inlineStr">
        <is>
          <t>Octubre</t>
        </is>
      </c>
      <c r="O291" t="inlineStr">
        <is>
          <t>2021-2</t>
        </is>
      </c>
      <c r="P291" t="n">
        <v>0</v>
      </c>
      <c r="Q291" t="n">
        <v>0</v>
      </c>
      <c r="R291" t="n">
        <v>0</v>
      </c>
      <c r="S291" t="inlineStr"/>
      <c r="T291" t="inlineStr">
        <is>
          <t>214-2021-10-31</t>
        </is>
      </c>
      <c r="U291" t="n">
        <v>31</v>
      </c>
      <c r="V291" t="inlineStr"/>
    </row>
    <row r="292" hidden="1">
      <c r="A292" t="n">
        <v>214</v>
      </c>
      <c r="B292" t="inlineStr">
        <is>
          <t>Generación de Residuos Sólidos Mensual</t>
        </is>
      </c>
      <c r="C292" t="inlineStr">
        <is>
          <t>GESTIÓN AMBIENTAL</t>
        </is>
      </c>
      <c r="D292" t="inlineStr">
        <is>
          <t>Mensual</t>
        </is>
      </c>
      <c r="E292" t="inlineStr">
        <is>
          <t>Negativo</t>
        </is>
      </c>
      <c r="F292" s="112" t="n">
        <v>44530</v>
      </c>
      <c r="G292" t="n">
        <v>7500</v>
      </c>
      <c r="H292" t="n">
        <v>0</v>
      </c>
      <c r="K292" t="inlineStr">
        <is>
          <t>Kg</t>
        </is>
      </c>
      <c r="L292" t="inlineStr">
        <is>
          <t>Kg</t>
        </is>
      </c>
      <c r="M292" t="n">
        <v>2021</v>
      </c>
      <c r="N292" t="inlineStr">
        <is>
          <t>Noviembre</t>
        </is>
      </c>
      <c r="O292" t="inlineStr">
        <is>
          <t>2021-2</t>
        </is>
      </c>
      <c r="P292" t="n">
        <v>0</v>
      </c>
      <c r="Q292" t="n">
        <v>0</v>
      </c>
      <c r="R292" t="n">
        <v>0</v>
      </c>
      <c r="S292" t="inlineStr"/>
      <c r="T292" t="inlineStr">
        <is>
          <t>214-2021-11-30</t>
        </is>
      </c>
      <c r="U292" t="n">
        <v>30</v>
      </c>
      <c r="V292" t="inlineStr"/>
    </row>
    <row r="293" hidden="1">
      <c r="A293" t="n">
        <v>214</v>
      </c>
      <c r="B293" t="inlineStr">
        <is>
          <t>Generación de Residuos Sólidos Mensual</t>
        </is>
      </c>
      <c r="C293" t="inlineStr">
        <is>
          <t>GESTIÓN AMBIENTAL</t>
        </is>
      </c>
      <c r="D293" t="inlineStr">
        <is>
          <t>Mensual</t>
        </is>
      </c>
      <c r="E293" t="inlineStr">
        <is>
          <t>Negativo</t>
        </is>
      </c>
      <c r="F293" s="112" t="n">
        <v>44561</v>
      </c>
      <c r="G293" t="n">
        <v>7500</v>
      </c>
      <c r="H293" t="n">
        <v>0</v>
      </c>
      <c r="K293" t="inlineStr">
        <is>
          <t>Kg</t>
        </is>
      </c>
      <c r="L293" t="inlineStr">
        <is>
          <t>Kg</t>
        </is>
      </c>
      <c r="M293" t="n">
        <v>2021</v>
      </c>
      <c r="N293" t="inlineStr">
        <is>
          <t>Diciembre</t>
        </is>
      </c>
      <c r="O293" t="inlineStr">
        <is>
          <t>2021-2</t>
        </is>
      </c>
      <c r="P293" t="n">
        <v>0</v>
      </c>
      <c r="Q293" t="n">
        <v>0</v>
      </c>
      <c r="R293" t="n">
        <v>0</v>
      </c>
      <c r="S293" t="inlineStr"/>
      <c r="T293" t="inlineStr">
        <is>
          <t>214-2021-12-31</t>
        </is>
      </c>
      <c r="U293" t="n">
        <v>31</v>
      </c>
      <c r="V293" t="inlineStr"/>
    </row>
    <row r="294" hidden="1">
      <c r="A294" t="n">
        <v>214</v>
      </c>
      <c r="B294" t="inlineStr">
        <is>
          <t>Generación de Residuos Sólidos Mensual</t>
        </is>
      </c>
      <c r="C294" t="inlineStr">
        <is>
          <t>GESTIÓN AMBIENTAL</t>
        </is>
      </c>
      <c r="D294" t="inlineStr">
        <is>
          <t>Mensual</t>
        </is>
      </c>
      <c r="E294" t="inlineStr">
        <is>
          <t>Negativo</t>
        </is>
      </c>
      <c r="F294" s="112" t="n">
        <v>44592</v>
      </c>
      <c r="G294" t="n">
        <v>7500</v>
      </c>
      <c r="H294" t="n">
        <v>0</v>
      </c>
      <c r="K294" t="inlineStr">
        <is>
          <t>Kg</t>
        </is>
      </c>
      <c r="L294" t="inlineStr">
        <is>
          <t>Kg</t>
        </is>
      </c>
      <c r="M294" t="n">
        <v>2022</v>
      </c>
      <c r="N294" t="inlineStr">
        <is>
          <t>Enero</t>
        </is>
      </c>
      <c r="O294" t="inlineStr">
        <is>
          <t>2022-1</t>
        </is>
      </c>
      <c r="P294" t="n">
        <v>0</v>
      </c>
      <c r="Q294" t="n">
        <v>0</v>
      </c>
      <c r="R294" t="n">
        <v>0</v>
      </c>
      <c r="S294" t="inlineStr"/>
      <c r="T294" t="inlineStr">
        <is>
          <t>214-2022-01-31</t>
        </is>
      </c>
      <c r="U294" t="n">
        <v>31</v>
      </c>
      <c r="V294" t="inlineStr"/>
    </row>
    <row r="295" hidden="1">
      <c r="A295" t="n">
        <v>214</v>
      </c>
      <c r="B295" t="inlineStr">
        <is>
          <t>Generación de Residuos Sólidos Mensual</t>
        </is>
      </c>
      <c r="C295" t="inlineStr">
        <is>
          <t>GESTIÓN AMBIENTAL</t>
        </is>
      </c>
      <c r="D295" t="inlineStr">
        <is>
          <t>Mensual</t>
        </is>
      </c>
      <c r="E295" t="inlineStr">
        <is>
          <t>Negativo</t>
        </is>
      </c>
      <c r="F295" s="112" t="n">
        <v>44620</v>
      </c>
      <c r="G295" t="n">
        <v>7500</v>
      </c>
      <c r="H295" t="n">
        <v>0</v>
      </c>
      <c r="K295" t="inlineStr">
        <is>
          <t>Kg</t>
        </is>
      </c>
      <c r="L295" t="inlineStr">
        <is>
          <t>Kg</t>
        </is>
      </c>
      <c r="M295" t="n">
        <v>2022</v>
      </c>
      <c r="N295" t="inlineStr">
        <is>
          <t>Febrero</t>
        </is>
      </c>
      <c r="O295" t="inlineStr">
        <is>
          <t>2022-1</t>
        </is>
      </c>
      <c r="P295" t="n">
        <v>0</v>
      </c>
      <c r="Q295" t="n">
        <v>0</v>
      </c>
      <c r="R295" t="n">
        <v>0</v>
      </c>
      <c r="S295" t="inlineStr"/>
      <c r="T295" t="inlineStr">
        <is>
          <t>214-2022-02-28</t>
        </is>
      </c>
      <c r="U295" t="n">
        <v>28</v>
      </c>
      <c r="V295" t="inlineStr"/>
    </row>
    <row r="296" hidden="1">
      <c r="A296" t="n">
        <v>214</v>
      </c>
      <c r="B296" t="inlineStr">
        <is>
          <t>Generación de Residuos Sólidos Mensual</t>
        </is>
      </c>
      <c r="C296" t="inlineStr">
        <is>
          <t>GESTIÓN AMBIENTAL</t>
        </is>
      </c>
      <c r="D296" t="inlineStr">
        <is>
          <t>Mensual</t>
        </is>
      </c>
      <c r="E296" t="inlineStr">
        <is>
          <t>Negativo</t>
        </is>
      </c>
      <c r="F296" s="112" t="n">
        <v>44651</v>
      </c>
      <c r="G296" t="n">
        <v>7500</v>
      </c>
      <c r="H296" t="n">
        <v>0</v>
      </c>
      <c r="K296" t="inlineStr">
        <is>
          <t>Kg</t>
        </is>
      </c>
      <c r="L296" t="inlineStr">
        <is>
          <t>Kg</t>
        </is>
      </c>
      <c r="M296" t="n">
        <v>2022</v>
      </c>
      <c r="N296" t="inlineStr">
        <is>
          <t>Marzo</t>
        </is>
      </c>
      <c r="O296" t="inlineStr">
        <is>
          <t>2022-1</t>
        </is>
      </c>
      <c r="P296" t="n">
        <v>0</v>
      </c>
      <c r="Q296" t="n">
        <v>0</v>
      </c>
      <c r="R296" t="n">
        <v>0</v>
      </c>
      <c r="S296" t="inlineStr"/>
      <c r="T296" t="inlineStr">
        <is>
          <t>214-2022-03-31</t>
        </is>
      </c>
      <c r="U296" t="n">
        <v>31</v>
      </c>
      <c r="V296" t="inlineStr"/>
    </row>
    <row r="297" hidden="1">
      <c r="A297" t="n">
        <v>214</v>
      </c>
      <c r="B297" t="inlineStr">
        <is>
          <t>Generación de Residuos Sólidos Mensual</t>
        </is>
      </c>
      <c r="C297" t="inlineStr">
        <is>
          <t>GESTIÓN AMBIENTAL</t>
        </is>
      </c>
      <c r="D297" t="inlineStr">
        <is>
          <t>Mensual</t>
        </is>
      </c>
      <c r="E297" t="inlineStr">
        <is>
          <t>Negativo</t>
        </is>
      </c>
      <c r="F297" s="112" t="n">
        <v>44681</v>
      </c>
      <c r="G297" t="n">
        <v>7500</v>
      </c>
      <c r="H297" t="n">
        <v>0</v>
      </c>
      <c r="K297" t="inlineStr">
        <is>
          <t>Kg</t>
        </is>
      </c>
      <c r="L297" t="inlineStr">
        <is>
          <t>Kg</t>
        </is>
      </c>
      <c r="M297" t="n">
        <v>2022</v>
      </c>
      <c r="N297" t="inlineStr">
        <is>
          <t>Abril</t>
        </is>
      </c>
      <c r="O297" t="inlineStr">
        <is>
          <t>2022-1</t>
        </is>
      </c>
      <c r="P297" t="n">
        <v>0</v>
      </c>
      <c r="Q297" t="n">
        <v>0</v>
      </c>
      <c r="R297" t="n">
        <v>0</v>
      </c>
      <c r="S297" t="inlineStr"/>
      <c r="T297" t="inlineStr">
        <is>
          <t>214-2022-04-30</t>
        </is>
      </c>
      <c r="U297" t="n">
        <v>30</v>
      </c>
      <c r="V297" t="inlineStr"/>
    </row>
    <row r="298" hidden="1">
      <c r="A298" t="n">
        <v>214</v>
      </c>
      <c r="B298" t="inlineStr">
        <is>
          <t>Generación de Residuos Sólidos Mensual</t>
        </is>
      </c>
      <c r="C298" t="inlineStr">
        <is>
          <t>GESTIÓN AMBIENTAL</t>
        </is>
      </c>
      <c r="D298" t="inlineStr">
        <is>
          <t>Mensual</t>
        </is>
      </c>
      <c r="E298" t="inlineStr">
        <is>
          <t>Negativo</t>
        </is>
      </c>
      <c r="F298" s="112" t="n">
        <v>44712</v>
      </c>
      <c r="G298" t="n">
        <v>7500</v>
      </c>
      <c r="H298" t="n">
        <v>0</v>
      </c>
      <c r="K298" t="inlineStr">
        <is>
          <t>Kg</t>
        </is>
      </c>
      <c r="L298" t="inlineStr">
        <is>
          <t>Kg</t>
        </is>
      </c>
      <c r="M298" t="n">
        <v>2022</v>
      </c>
      <c r="N298" t="inlineStr">
        <is>
          <t>Mayo</t>
        </is>
      </c>
      <c r="O298" t="inlineStr">
        <is>
          <t>2022-1</t>
        </is>
      </c>
      <c r="P298" t="n">
        <v>0</v>
      </c>
      <c r="Q298" t="n">
        <v>0</v>
      </c>
      <c r="R298" t="n">
        <v>0</v>
      </c>
      <c r="S298" t="inlineStr"/>
      <c r="T298" t="inlineStr">
        <is>
          <t>214-2022-05-31</t>
        </is>
      </c>
      <c r="U298" t="n">
        <v>31</v>
      </c>
      <c r="V298" t="inlineStr"/>
    </row>
    <row r="299" hidden="1">
      <c r="A299" t="n">
        <v>214</v>
      </c>
      <c r="B299" t="inlineStr">
        <is>
          <t>Generación de Residuos Sólidos Mensual</t>
        </is>
      </c>
      <c r="C299" t="inlineStr">
        <is>
          <t>GESTIÓN AMBIENTAL</t>
        </is>
      </c>
      <c r="D299" t="inlineStr">
        <is>
          <t>Mensual</t>
        </is>
      </c>
      <c r="E299" t="inlineStr">
        <is>
          <t>Negativo</t>
        </is>
      </c>
      <c r="F299" s="112" t="n">
        <v>44742</v>
      </c>
      <c r="G299" t="n">
        <v>7500</v>
      </c>
      <c r="H299" t="n">
        <v>0</v>
      </c>
      <c r="K299" t="inlineStr">
        <is>
          <t>Kg</t>
        </is>
      </c>
      <c r="L299" t="inlineStr">
        <is>
          <t>Kg</t>
        </is>
      </c>
      <c r="M299" t="n">
        <v>2022</v>
      </c>
      <c r="N299" t="inlineStr">
        <is>
          <t>Junio</t>
        </is>
      </c>
      <c r="O299" t="inlineStr">
        <is>
          <t>2022-1</t>
        </is>
      </c>
      <c r="P299" t="n">
        <v>0</v>
      </c>
      <c r="Q299" t="n">
        <v>0</v>
      </c>
      <c r="R299" t="n">
        <v>0</v>
      </c>
      <c r="S299" t="inlineStr"/>
      <c r="T299" t="inlineStr">
        <is>
          <t>214-2022-06-30</t>
        </is>
      </c>
      <c r="U299" t="n">
        <v>30</v>
      </c>
      <c r="V299" t="inlineStr"/>
    </row>
    <row r="300" hidden="1">
      <c r="A300" t="n">
        <v>214</v>
      </c>
      <c r="B300" t="inlineStr">
        <is>
          <t>Generación de Residuos Sólidos Mensual</t>
        </is>
      </c>
      <c r="C300" t="inlineStr">
        <is>
          <t>GESTIÓN AMBIENTAL</t>
        </is>
      </c>
      <c r="D300" t="inlineStr">
        <is>
          <t>Mensual</t>
        </is>
      </c>
      <c r="E300" t="inlineStr">
        <is>
          <t>Negativo</t>
        </is>
      </c>
      <c r="F300" s="112" t="n">
        <v>44773</v>
      </c>
      <c r="G300" t="n">
        <v>7500</v>
      </c>
      <c r="H300" t="n">
        <v>0</v>
      </c>
      <c r="K300" t="inlineStr">
        <is>
          <t>Kg</t>
        </is>
      </c>
      <c r="L300" t="inlineStr">
        <is>
          <t>Kg</t>
        </is>
      </c>
      <c r="M300" t="n">
        <v>2022</v>
      </c>
      <c r="N300" t="inlineStr">
        <is>
          <t>Julio</t>
        </is>
      </c>
      <c r="O300" t="inlineStr">
        <is>
          <t>2022-2</t>
        </is>
      </c>
      <c r="P300" t="n">
        <v>0</v>
      </c>
      <c r="Q300" t="n">
        <v>0</v>
      </c>
      <c r="R300" t="n">
        <v>0</v>
      </c>
      <c r="S300" t="inlineStr"/>
      <c r="T300" t="inlineStr">
        <is>
          <t>214-2022-07-31</t>
        </is>
      </c>
      <c r="U300" t="n">
        <v>31</v>
      </c>
      <c r="V300" t="inlineStr"/>
    </row>
    <row r="301" hidden="1">
      <c r="A301" t="n">
        <v>214</v>
      </c>
      <c r="B301" t="inlineStr">
        <is>
          <t>Generación de Residuos Sólidos Mensual</t>
        </is>
      </c>
      <c r="C301" t="inlineStr">
        <is>
          <t>GESTIÓN AMBIENTAL</t>
        </is>
      </c>
      <c r="D301" t="inlineStr">
        <is>
          <t>Mensual</t>
        </is>
      </c>
      <c r="E301" t="inlineStr">
        <is>
          <t>Negativo</t>
        </is>
      </c>
      <c r="F301" s="112" t="n">
        <v>44804</v>
      </c>
      <c r="G301" t="n">
        <v>7500</v>
      </c>
      <c r="H301" t="n">
        <v>0</v>
      </c>
      <c r="K301" t="inlineStr">
        <is>
          <t>Kg</t>
        </is>
      </c>
      <c r="L301" t="inlineStr">
        <is>
          <t>Kg</t>
        </is>
      </c>
      <c r="M301" t="n">
        <v>2022</v>
      </c>
      <c r="N301" t="inlineStr">
        <is>
          <t>Agosto</t>
        </is>
      </c>
      <c r="O301" t="inlineStr">
        <is>
          <t>2022-2</t>
        </is>
      </c>
      <c r="P301" t="n">
        <v>0</v>
      </c>
      <c r="Q301" t="n">
        <v>0</v>
      </c>
      <c r="R301" t="n">
        <v>0</v>
      </c>
      <c r="S301" t="inlineStr"/>
      <c r="T301" t="inlineStr">
        <is>
          <t>214-2022-08-31</t>
        </is>
      </c>
      <c r="U301" t="n">
        <v>31</v>
      </c>
      <c r="V301" t="inlineStr"/>
    </row>
    <row r="302" hidden="1">
      <c r="A302" t="n">
        <v>214</v>
      </c>
      <c r="B302" t="inlineStr">
        <is>
          <t>Generación de Residuos Sólidos Mensual</t>
        </is>
      </c>
      <c r="C302" t="inlineStr">
        <is>
          <t>GESTIÓN AMBIENTAL</t>
        </is>
      </c>
      <c r="D302" t="inlineStr">
        <is>
          <t>Mensual</t>
        </is>
      </c>
      <c r="E302" t="inlineStr">
        <is>
          <t>Negativo</t>
        </is>
      </c>
      <c r="F302" s="112" t="n">
        <v>44834</v>
      </c>
      <c r="G302" t="n">
        <v>7500</v>
      </c>
      <c r="H302" t="n">
        <v>0</v>
      </c>
      <c r="K302" t="inlineStr">
        <is>
          <t>Kg</t>
        </is>
      </c>
      <c r="L302" t="inlineStr">
        <is>
          <t>Kg</t>
        </is>
      </c>
      <c r="M302" t="n">
        <v>2022</v>
      </c>
      <c r="N302" t="inlineStr">
        <is>
          <t>Septiembre</t>
        </is>
      </c>
      <c r="O302" t="inlineStr">
        <is>
          <t>2022-2</t>
        </is>
      </c>
      <c r="P302" t="n">
        <v>0</v>
      </c>
      <c r="Q302" t="n">
        <v>0</v>
      </c>
      <c r="R302" t="n">
        <v>0</v>
      </c>
      <c r="S302" t="inlineStr"/>
      <c r="T302" t="inlineStr">
        <is>
          <t>214-2022-09-30</t>
        </is>
      </c>
      <c r="U302" t="n">
        <v>30</v>
      </c>
      <c r="V302" t="inlineStr"/>
    </row>
    <row r="303" hidden="1">
      <c r="A303" t="n">
        <v>214</v>
      </c>
      <c r="B303" t="inlineStr">
        <is>
          <t>Generación de Residuos Sólidos Mensual</t>
        </is>
      </c>
      <c r="C303" t="inlineStr">
        <is>
          <t>GESTIÓN AMBIENTAL</t>
        </is>
      </c>
      <c r="D303" t="inlineStr">
        <is>
          <t>Mensual</t>
        </is>
      </c>
      <c r="E303" t="inlineStr">
        <is>
          <t>Negativo</t>
        </is>
      </c>
      <c r="F303" s="112" t="n">
        <v>44865</v>
      </c>
      <c r="G303" t="n">
        <v>7500</v>
      </c>
      <c r="H303" t="n">
        <v>0</v>
      </c>
      <c r="K303" t="inlineStr">
        <is>
          <t>Kg</t>
        </is>
      </c>
      <c r="L303" t="inlineStr">
        <is>
          <t>Kg</t>
        </is>
      </c>
      <c r="M303" t="n">
        <v>2022</v>
      </c>
      <c r="N303" t="inlineStr">
        <is>
          <t>Octubre</t>
        </is>
      </c>
      <c r="O303" t="inlineStr">
        <is>
          <t>2022-2</t>
        </is>
      </c>
      <c r="P303" t="n">
        <v>0</v>
      </c>
      <c r="Q303" t="n">
        <v>0</v>
      </c>
      <c r="R303" t="n">
        <v>0</v>
      </c>
      <c r="S303" t="inlineStr"/>
      <c r="T303" t="inlineStr">
        <is>
          <t>214-2022-10-31</t>
        </is>
      </c>
      <c r="U303" t="n">
        <v>31</v>
      </c>
      <c r="V303" t="inlineStr"/>
    </row>
    <row r="304" hidden="1">
      <c r="A304" t="n">
        <v>214</v>
      </c>
      <c r="B304" t="inlineStr">
        <is>
          <t>Generación de Residuos Sólidos Mensual</t>
        </is>
      </c>
      <c r="C304" t="inlineStr">
        <is>
          <t>GESTIÓN AMBIENTAL</t>
        </is>
      </c>
      <c r="D304" t="inlineStr">
        <is>
          <t>Mensual</t>
        </is>
      </c>
      <c r="E304" t="inlineStr">
        <is>
          <t>Negativo</t>
        </is>
      </c>
      <c r="F304" s="112" t="n">
        <v>44895</v>
      </c>
      <c r="G304" t="n">
        <v>7500</v>
      </c>
      <c r="H304" t="n">
        <v>0</v>
      </c>
      <c r="K304" t="inlineStr">
        <is>
          <t>Kg</t>
        </is>
      </c>
      <c r="L304" t="inlineStr">
        <is>
          <t>Kg</t>
        </is>
      </c>
      <c r="M304" t="n">
        <v>2022</v>
      </c>
      <c r="N304" t="inlineStr">
        <is>
          <t>Noviembre</t>
        </is>
      </c>
      <c r="O304" t="inlineStr">
        <is>
          <t>2022-2</t>
        </is>
      </c>
      <c r="P304" t="n">
        <v>0</v>
      </c>
      <c r="Q304" t="n">
        <v>0</v>
      </c>
      <c r="R304" t="n">
        <v>0</v>
      </c>
      <c r="S304" t="inlineStr"/>
      <c r="T304" t="inlineStr">
        <is>
          <t>214-2022-11-30</t>
        </is>
      </c>
      <c r="U304" t="n">
        <v>30</v>
      </c>
      <c r="V304" t="inlineStr"/>
    </row>
    <row r="305" hidden="1">
      <c r="A305" t="n">
        <v>214</v>
      </c>
      <c r="B305" t="inlineStr">
        <is>
          <t>Generación de Residuos Sólidos Mensual</t>
        </is>
      </c>
      <c r="C305" t="inlineStr">
        <is>
          <t>GESTIÓN AMBIENTAL</t>
        </is>
      </c>
      <c r="D305" t="inlineStr">
        <is>
          <t>Mensual</t>
        </is>
      </c>
      <c r="E305" t="inlineStr">
        <is>
          <t>Negativo</t>
        </is>
      </c>
      <c r="F305" s="112" t="n">
        <v>44926</v>
      </c>
      <c r="G305" t="n">
        <v>7500</v>
      </c>
      <c r="H305" t="n">
        <v>0</v>
      </c>
      <c r="K305" t="inlineStr">
        <is>
          <t>Kg</t>
        </is>
      </c>
      <c r="L305" t="inlineStr">
        <is>
          <t>Kg</t>
        </is>
      </c>
      <c r="M305" t="n">
        <v>2022</v>
      </c>
      <c r="N305" t="inlineStr">
        <is>
          <t>Diciembre</t>
        </is>
      </c>
      <c r="O305" t="inlineStr">
        <is>
          <t>2022-2</t>
        </is>
      </c>
      <c r="P305" t="n">
        <v>0</v>
      </c>
      <c r="Q305" t="n">
        <v>0</v>
      </c>
      <c r="R305" t="n">
        <v>0</v>
      </c>
      <c r="S305" t="inlineStr"/>
      <c r="T305" t="inlineStr">
        <is>
          <t>214-2022-12-31</t>
        </is>
      </c>
      <c r="U305" t="n">
        <v>31</v>
      </c>
      <c r="V305" t="inlineStr"/>
    </row>
    <row r="306" hidden="1">
      <c r="A306" t="n">
        <v>214</v>
      </c>
      <c r="B306" t="inlineStr">
        <is>
          <t>Generación de Residuos Sólidos Mensual</t>
        </is>
      </c>
      <c r="C306" t="inlineStr">
        <is>
          <t>GESTIÓN AMBIENTAL</t>
        </is>
      </c>
      <c r="D306" t="inlineStr">
        <is>
          <t>Mensual</t>
        </is>
      </c>
      <c r="E306" t="inlineStr">
        <is>
          <t>Negativo</t>
        </is>
      </c>
      <c r="F306" s="112" t="n">
        <v>45869</v>
      </c>
      <c r="G306" t="n">
        <v>7500</v>
      </c>
      <c r="H306" t="n">
        <v>2456.83</v>
      </c>
      <c r="I306" s="61" t="n">
        <v>1.3</v>
      </c>
      <c r="J306" s="61" t="n">
        <v>3.052714270014612</v>
      </c>
      <c r="K306" t="inlineStr">
        <is>
          <t>Kg</t>
        </is>
      </c>
      <c r="L306" t="inlineStr">
        <is>
          <t>Kg</t>
        </is>
      </c>
      <c r="M306" t="n">
        <v>2025</v>
      </c>
      <c r="N306" t="inlineStr">
        <is>
          <t>Julio</t>
        </is>
      </c>
      <c r="O306" t="inlineStr">
        <is>
          <t>2025-2</t>
        </is>
      </c>
      <c r="P306" t="n">
        <v>0</v>
      </c>
      <c r="Q306" t="n">
        <v>0</v>
      </c>
      <c r="R306" t="n">
        <v>0</v>
      </c>
      <c r="S306" t="inlineStr"/>
      <c r="T306" t="inlineStr">
        <is>
          <t>214-2025-07-31</t>
        </is>
      </c>
      <c r="U306" t="n">
        <v>31</v>
      </c>
      <c r="V306" t="inlineStr"/>
    </row>
    <row r="307" hidden="1">
      <c r="A307" t="n">
        <v>214</v>
      </c>
      <c r="B307" t="inlineStr">
        <is>
          <t>Generación de Residuos Sólidos Mensual</t>
        </is>
      </c>
      <c r="C307" t="inlineStr">
        <is>
          <t>GESTIÓN AMBIENTAL</t>
        </is>
      </c>
      <c r="D307" t="inlineStr">
        <is>
          <t>Mensual</t>
        </is>
      </c>
      <c r="E307" t="inlineStr">
        <is>
          <t>Negativo</t>
        </is>
      </c>
      <c r="F307" s="112" t="n">
        <v>45900</v>
      </c>
      <c r="G307" t="n">
        <v>7500</v>
      </c>
      <c r="H307" t="n">
        <v>5120.88</v>
      </c>
      <c r="I307" s="61" t="n">
        <v>1.3</v>
      </c>
      <c r="J307" s="61" t="n">
        <v>1.464592023246005</v>
      </c>
      <c r="K307" t="inlineStr">
        <is>
          <t>Kg</t>
        </is>
      </c>
      <c r="L307" t="inlineStr">
        <is>
          <t>Kg</t>
        </is>
      </c>
      <c r="M307" t="n">
        <v>2025</v>
      </c>
      <c r="N307" t="inlineStr">
        <is>
          <t>Agosto</t>
        </is>
      </c>
      <c r="O307" t="inlineStr">
        <is>
          <t>2025-2</t>
        </is>
      </c>
      <c r="P307" t="n">
        <v>0</v>
      </c>
      <c r="Q307" t="n">
        <v>0</v>
      </c>
      <c r="R307" t="n">
        <v>0</v>
      </c>
      <c r="S307" t="inlineStr"/>
      <c r="T307" t="inlineStr">
        <is>
          <t>214-2025-08-31</t>
        </is>
      </c>
      <c r="U307" t="n">
        <v>31</v>
      </c>
      <c r="V307" t="inlineStr"/>
    </row>
    <row r="308" hidden="1">
      <c r="A308" t="n">
        <v>214</v>
      </c>
      <c r="B308" t="inlineStr">
        <is>
          <t>Generación de Residuos Sólidos Mensual</t>
        </is>
      </c>
      <c r="C308" t="inlineStr">
        <is>
          <t>GESTIÓN AMBIENTAL</t>
        </is>
      </c>
      <c r="D308" t="inlineStr">
        <is>
          <t>Mensual</t>
        </is>
      </c>
      <c r="E308" t="inlineStr">
        <is>
          <t>Negativo</t>
        </is>
      </c>
      <c r="F308" s="112" t="n">
        <v>45930</v>
      </c>
      <c r="G308" t="n">
        <v>7500</v>
      </c>
      <c r="H308" t="n">
        <v>5321.59</v>
      </c>
      <c r="I308" s="61" t="n">
        <v>1.3</v>
      </c>
      <c r="J308" s="61" t="n">
        <v>1.409353219620452</v>
      </c>
      <c r="K308" t="inlineStr">
        <is>
          <t>Kg</t>
        </is>
      </c>
      <c r="L308" t="inlineStr">
        <is>
          <t>Kg</t>
        </is>
      </c>
      <c r="M308" t="n">
        <v>2025</v>
      </c>
      <c r="N308" t="inlineStr">
        <is>
          <t>Septiembre</t>
        </is>
      </c>
      <c r="O308" t="inlineStr">
        <is>
          <t>2025-2</t>
        </is>
      </c>
      <c r="P308" t="n">
        <v>0</v>
      </c>
      <c r="Q308" t="n">
        <v>0</v>
      </c>
      <c r="R308" t="n">
        <v>0</v>
      </c>
      <c r="S308" t="inlineStr"/>
      <c r="T308" t="inlineStr">
        <is>
          <t>214-2025-09-30</t>
        </is>
      </c>
      <c r="U308" t="n">
        <v>30</v>
      </c>
      <c r="V308" t="inlineStr"/>
    </row>
    <row r="309" hidden="1" customFormat="1" s="2">
      <c r="A309" t="n">
        <v>214</v>
      </c>
      <c r="B309" t="inlineStr">
        <is>
          <t>Generación de Residuos Sólidos Mensual</t>
        </is>
      </c>
      <c r="C309" t="inlineStr">
        <is>
          <t>GESTIÓN AMBIENTAL</t>
        </is>
      </c>
      <c r="D309" t="inlineStr">
        <is>
          <t>Mensual</t>
        </is>
      </c>
      <c r="E309" t="inlineStr">
        <is>
          <t>Negativo</t>
        </is>
      </c>
      <c r="F309" s="112" t="n">
        <v>45961</v>
      </c>
      <c r="G309" t="n">
        <v>7500</v>
      </c>
      <c r="H309" t="n">
        <v>3998.57</v>
      </c>
      <c r="I309" s="61" t="n">
        <v>1.3</v>
      </c>
      <c r="J309" s="61" t="n">
        <v>1.87567055222242</v>
      </c>
      <c r="K309" t="inlineStr">
        <is>
          <t>Kg</t>
        </is>
      </c>
      <c r="L309" t="inlineStr">
        <is>
          <t>Kg</t>
        </is>
      </c>
      <c r="M309" t="n">
        <v>2025</v>
      </c>
      <c r="N309" t="inlineStr">
        <is>
          <t>Octubre</t>
        </is>
      </c>
      <c r="O309" t="inlineStr">
        <is>
          <t>2025-2</t>
        </is>
      </c>
      <c r="P309" t="n">
        <v>0</v>
      </c>
      <c r="Q309" t="n">
        <v>0</v>
      </c>
      <c r="R309" t="n">
        <v>0</v>
      </c>
      <c r="S309" t="inlineStr"/>
      <c r="T309" t="inlineStr">
        <is>
          <t>214-2025-10-31</t>
        </is>
      </c>
      <c r="U309" t="n">
        <v>31</v>
      </c>
      <c r="V309" t="inlineStr"/>
    </row>
    <row r="310" hidden="1" customFormat="1" s="2">
      <c r="A310" t="n">
        <v>214</v>
      </c>
      <c r="B310" t="inlineStr">
        <is>
          <t>Generación de Residuos Sólidos Mensual</t>
        </is>
      </c>
      <c r="C310" t="inlineStr">
        <is>
          <t>GESTIÓN AMBIENTAL</t>
        </is>
      </c>
      <c r="D310" t="inlineStr">
        <is>
          <t>Mensual</t>
        </is>
      </c>
      <c r="E310" t="inlineStr">
        <is>
          <t>Negativo</t>
        </is>
      </c>
      <c r="F310" s="112" t="n">
        <v>45991</v>
      </c>
      <c r="G310" t="n">
        <v>7500</v>
      </c>
      <c r="H310" t="n">
        <v>5264</v>
      </c>
      <c r="I310" s="61" t="n">
        <v>1.3</v>
      </c>
      <c r="J310" s="61" t="n">
        <v>1.424772036474164</v>
      </c>
      <c r="K310" t="inlineStr">
        <is>
          <t>Kg</t>
        </is>
      </c>
      <c r="L310" t="inlineStr">
        <is>
          <t>Kg</t>
        </is>
      </c>
      <c r="M310" t="n">
        <v>2025</v>
      </c>
      <c r="N310" t="inlineStr">
        <is>
          <t>Noviembre</t>
        </is>
      </c>
      <c r="O310" t="inlineStr">
        <is>
          <t>2025-2</t>
        </is>
      </c>
      <c r="P310" t="n">
        <v>0</v>
      </c>
      <c r="Q310" t="n">
        <v>0</v>
      </c>
      <c r="R310" t="n">
        <v>0</v>
      </c>
      <c r="S310" t="inlineStr"/>
      <c r="T310" t="inlineStr">
        <is>
          <t>214-2025-11-30</t>
        </is>
      </c>
      <c r="U310" t="n">
        <v>30</v>
      </c>
      <c r="V310" t="inlineStr"/>
    </row>
    <row r="311" hidden="1" customFormat="1" s="2">
      <c r="A311" t="n">
        <v>214</v>
      </c>
      <c r="B311" t="inlineStr">
        <is>
          <t>Generación de Residuos Sólidos Mensual</t>
        </is>
      </c>
      <c r="C311" t="inlineStr">
        <is>
          <t>GESTIÓN AMBIENTAL</t>
        </is>
      </c>
      <c r="D311" t="inlineStr">
        <is>
          <t>Mensual</t>
        </is>
      </c>
      <c r="E311" t="inlineStr">
        <is>
          <t>Negativo</t>
        </is>
      </c>
      <c r="F311" s="112" t="n">
        <v>46022</v>
      </c>
      <c r="G311" t="n">
        <v>7500</v>
      </c>
      <c r="H311" t="n">
        <v>2169.54</v>
      </c>
      <c r="I311" s="61" t="n">
        <v>1.3</v>
      </c>
      <c r="J311" s="61" t="n">
        <v>3.456954008683868</v>
      </c>
      <c r="K311" t="inlineStr">
        <is>
          <t>Kg</t>
        </is>
      </c>
      <c r="L311" t="inlineStr">
        <is>
          <t>Kg</t>
        </is>
      </c>
      <c r="M311" t="n">
        <v>2025</v>
      </c>
      <c r="N311" t="inlineStr">
        <is>
          <t>Diciembre</t>
        </is>
      </c>
      <c r="O311" t="inlineStr">
        <is>
          <t>2025-2</t>
        </is>
      </c>
      <c r="P311" t="n">
        <v>0</v>
      </c>
      <c r="Q311" t="n">
        <v>0</v>
      </c>
      <c r="R311" t="n">
        <v>0</v>
      </c>
      <c r="S311" t="inlineStr"/>
      <c r="T311" t="inlineStr">
        <is>
          <t>214-2025-12-31</t>
        </is>
      </c>
      <c r="U311" t="n">
        <v>31</v>
      </c>
      <c r="V311" t="inlineStr"/>
    </row>
    <row r="312" hidden="1" customFormat="1" s="2">
      <c r="A312" t="n">
        <v>215</v>
      </c>
      <c r="B312" t="inlineStr">
        <is>
          <t>Disminución de la Generación de Residuos per Cápita</t>
        </is>
      </c>
      <c r="C312" t="inlineStr">
        <is>
          <t>GESTIÓN AMBIENTAL</t>
        </is>
      </c>
      <c r="D312" t="inlineStr">
        <is>
          <t>Semestral</t>
        </is>
      </c>
      <c r="E312" t="inlineStr">
        <is>
          <t>Positivo</t>
        </is>
      </c>
      <c r="F312" s="112" t="n">
        <v>44620</v>
      </c>
      <c r="G312" t="n">
        <v>1</v>
      </c>
      <c r="K312" t="inlineStr">
        <is>
          <t>%</t>
        </is>
      </c>
      <c r="L312" t="inlineStr">
        <is>
          <t>No Aplica</t>
        </is>
      </c>
      <c r="M312" t="n">
        <v>2022</v>
      </c>
      <c r="N312" t="inlineStr">
        <is>
          <t>Febrero</t>
        </is>
      </c>
      <c r="O312" t="inlineStr">
        <is>
          <t>2022-1</t>
        </is>
      </c>
      <c r="P312" t="n">
        <v>0</v>
      </c>
      <c r="Q312" t="n">
        <v>0</v>
      </c>
      <c r="R312" t="n">
        <v>0</v>
      </c>
      <c r="S312" t="inlineStr"/>
      <c r="T312" t="inlineStr">
        <is>
          <t>215-2022-02-28</t>
        </is>
      </c>
      <c r="U312" t="n">
        <v>28</v>
      </c>
      <c r="V312" t="inlineStr">
        <is>
          <t>No Aplica</t>
        </is>
      </c>
    </row>
    <row r="313" hidden="1" customFormat="1" s="2">
      <c r="A313" t="n">
        <v>215</v>
      </c>
      <c r="B313" t="inlineStr">
        <is>
          <t>Disminución de la Generación de Residuos per Cápita</t>
        </is>
      </c>
      <c r="C313" t="inlineStr">
        <is>
          <t>GESTIÓN AMBIENTAL</t>
        </is>
      </c>
      <c r="D313" t="inlineStr">
        <is>
          <t>Semestral</t>
        </is>
      </c>
      <c r="E313" t="inlineStr">
        <is>
          <t>Positivo</t>
        </is>
      </c>
      <c r="F313" s="112" t="n">
        <v>44651</v>
      </c>
      <c r="G313" t="n">
        <v>1</v>
      </c>
      <c r="K313" t="inlineStr">
        <is>
          <t>%</t>
        </is>
      </c>
      <c r="L313" t="inlineStr">
        <is>
          <t>No Aplica</t>
        </is>
      </c>
      <c r="M313" t="n">
        <v>2022</v>
      </c>
      <c r="N313" t="inlineStr">
        <is>
          <t>Marzo</t>
        </is>
      </c>
      <c r="O313" t="inlineStr">
        <is>
          <t>2022-1</t>
        </is>
      </c>
      <c r="P313" t="n">
        <v>0</v>
      </c>
      <c r="Q313" t="n">
        <v>0</v>
      </c>
      <c r="R313" t="n">
        <v>0</v>
      </c>
      <c r="S313" t="inlineStr"/>
      <c r="T313" t="inlineStr">
        <is>
          <t>215-2022-03-31</t>
        </is>
      </c>
      <c r="U313" t="n">
        <v>31</v>
      </c>
      <c r="V313" t="inlineStr">
        <is>
          <t>No Aplica</t>
        </is>
      </c>
    </row>
    <row r="314" hidden="1" customFormat="1" s="2">
      <c r="A314" t="n">
        <v>215</v>
      </c>
      <c r="B314" t="inlineStr">
        <is>
          <t>Disminución de la Generación de Residuos per Cápita</t>
        </is>
      </c>
      <c r="C314" t="inlineStr">
        <is>
          <t>GESTIÓN AMBIENTAL</t>
        </is>
      </c>
      <c r="D314" t="inlineStr">
        <is>
          <t>Semestral</t>
        </is>
      </c>
      <c r="E314" t="inlineStr">
        <is>
          <t>Positivo</t>
        </is>
      </c>
      <c r="F314" s="112" t="n">
        <v>44742</v>
      </c>
      <c r="G314" t="n">
        <v>1</v>
      </c>
      <c r="K314" t="inlineStr">
        <is>
          <t>%</t>
        </is>
      </c>
      <c r="L314" t="inlineStr">
        <is>
          <t>No Aplica</t>
        </is>
      </c>
      <c r="M314" t="n">
        <v>2022</v>
      </c>
      <c r="N314" t="inlineStr">
        <is>
          <t>Junio</t>
        </is>
      </c>
      <c r="O314" t="inlineStr">
        <is>
          <t>2022-1</t>
        </is>
      </c>
      <c r="P314" t="n">
        <v>0</v>
      </c>
      <c r="Q314" t="n">
        <v>0</v>
      </c>
      <c r="R314" t="n">
        <v>0</v>
      </c>
      <c r="S314" t="inlineStr"/>
      <c r="T314" t="inlineStr">
        <is>
          <t>215-2022-06-30</t>
        </is>
      </c>
      <c r="U314" t="n">
        <v>30</v>
      </c>
      <c r="V314" t="inlineStr">
        <is>
          <t>No Aplica</t>
        </is>
      </c>
    </row>
    <row r="315" hidden="1" customFormat="1" s="2">
      <c r="A315" t="n">
        <v>215</v>
      </c>
      <c r="B315" t="inlineStr">
        <is>
          <t>Disminución de la Generación de Residuos per Cápita</t>
        </is>
      </c>
      <c r="C315" t="inlineStr">
        <is>
          <t>GESTIÓN AMBIENTAL</t>
        </is>
      </c>
      <c r="D315" t="inlineStr">
        <is>
          <t>Semestral</t>
        </is>
      </c>
      <c r="E315" t="inlineStr">
        <is>
          <t>Positivo</t>
        </is>
      </c>
      <c r="F315" s="112" t="n">
        <v>44926</v>
      </c>
      <c r="G315" t="n">
        <v>1</v>
      </c>
      <c r="H315" t="n">
        <v>-23.628691983122</v>
      </c>
      <c r="I315" s="61" t="n">
        <v>0</v>
      </c>
      <c r="J315" s="61" t="n">
        <v>0</v>
      </c>
      <c r="K315" t="inlineStr">
        <is>
          <t>%</t>
        </is>
      </c>
      <c r="L315" t="inlineStr">
        <is>
          <t>%</t>
        </is>
      </c>
      <c r="M315" t="n">
        <v>2022</v>
      </c>
      <c r="N315" t="inlineStr">
        <is>
          <t>Diciembre</t>
        </is>
      </c>
      <c r="O315" t="inlineStr">
        <is>
          <t>2022-2</t>
        </is>
      </c>
      <c r="P315" t="n">
        <v>0</v>
      </c>
      <c r="Q315" t="n">
        <v>0</v>
      </c>
      <c r="R315" t="n">
        <v>0</v>
      </c>
      <c r="S315" t="inlineStr"/>
      <c r="T315" t="inlineStr">
        <is>
          <t>215-2022-12-31</t>
        </is>
      </c>
      <c r="U315" t="n">
        <v>31</v>
      </c>
      <c r="V315" t="inlineStr"/>
    </row>
    <row r="316" hidden="1" customFormat="1" s="2">
      <c r="A316" t="n">
        <v>215</v>
      </c>
      <c r="B316" t="inlineStr">
        <is>
          <t>Disminución de la Generación de Residuos per Cápita</t>
        </is>
      </c>
      <c r="C316" t="inlineStr">
        <is>
          <t>GESTIÓN AMBIENTAL</t>
        </is>
      </c>
      <c r="D316" t="inlineStr">
        <is>
          <t>Semestral</t>
        </is>
      </c>
      <c r="E316" t="inlineStr">
        <is>
          <t>Positivo</t>
        </is>
      </c>
      <c r="F316" s="112" t="n">
        <v>45291</v>
      </c>
      <c r="G316" t="n">
        <v>1</v>
      </c>
      <c r="H316" t="n">
        <v>-124.72</v>
      </c>
      <c r="I316" s="61" t="n">
        <v>0</v>
      </c>
      <c r="J316" s="61" t="n">
        <v>0</v>
      </c>
      <c r="K316" t="inlineStr">
        <is>
          <t>%</t>
        </is>
      </c>
      <c r="L316" t="inlineStr">
        <is>
          <t>%</t>
        </is>
      </c>
      <c r="M316" t="n">
        <v>2023</v>
      </c>
      <c r="N316" t="inlineStr">
        <is>
          <t>Diciembre</t>
        </is>
      </c>
      <c r="O316" t="inlineStr">
        <is>
          <t>2023-2</t>
        </is>
      </c>
      <c r="P316" t="n">
        <v>0</v>
      </c>
      <c r="Q316" t="n">
        <v>0</v>
      </c>
      <c r="R316" t="n">
        <v>0</v>
      </c>
      <c r="S316" t="inlineStr"/>
      <c r="T316" t="inlineStr">
        <is>
          <t>215-2023-12-31</t>
        </is>
      </c>
      <c r="U316" t="n">
        <v>31</v>
      </c>
      <c r="V316" t="inlineStr"/>
    </row>
    <row r="317" hidden="1" customFormat="1" s="2">
      <c r="A317" t="n">
        <v>215</v>
      </c>
      <c r="B317" t="inlineStr">
        <is>
          <t>Disminución de la Generación de Residuos per Cápita</t>
        </is>
      </c>
      <c r="C317" t="inlineStr">
        <is>
          <t>GESTIÓN AMBIENTAL</t>
        </is>
      </c>
      <c r="D317" t="inlineStr">
        <is>
          <t>Semestral</t>
        </is>
      </c>
      <c r="E317" t="inlineStr">
        <is>
          <t>Positivo</t>
        </is>
      </c>
      <c r="F317" s="112" t="n">
        <v>45838</v>
      </c>
      <c r="G317" t="n">
        <v>1</v>
      </c>
      <c r="H317" t="n">
        <v>-114.55</v>
      </c>
      <c r="I317" s="61" t="n">
        <v>0</v>
      </c>
      <c r="J317" s="61" t="n">
        <v>0</v>
      </c>
      <c r="K317" t="inlineStr">
        <is>
          <t>%</t>
        </is>
      </c>
      <c r="L317" t="inlineStr">
        <is>
          <t>%</t>
        </is>
      </c>
      <c r="M317" t="n">
        <v>2025</v>
      </c>
      <c r="N317" t="inlineStr">
        <is>
          <t>Junio</t>
        </is>
      </c>
      <c r="O317" t="inlineStr">
        <is>
          <t>2025-1</t>
        </is>
      </c>
      <c r="P317" t="n">
        <v>0</v>
      </c>
      <c r="Q317" t="n">
        <v>0</v>
      </c>
      <c r="R317" t="n">
        <v>0</v>
      </c>
      <c r="S317" t="inlineStr"/>
      <c r="T317" t="inlineStr">
        <is>
          <t>215-2025-06-30</t>
        </is>
      </c>
      <c r="U317" t="n">
        <v>30</v>
      </c>
      <c r="V317" t="inlineStr"/>
    </row>
    <row r="318" hidden="1" customFormat="1" s="2">
      <c r="A318" t="n">
        <v>215</v>
      </c>
      <c r="B318" t="inlineStr">
        <is>
          <t>Disminución de la Generación de Residuos per Cápita</t>
        </is>
      </c>
      <c r="C318" t="inlineStr">
        <is>
          <t>GESTIÓN AMBIENTAL</t>
        </is>
      </c>
      <c r="D318" t="inlineStr">
        <is>
          <t>Semestral</t>
        </is>
      </c>
      <c r="E318" t="inlineStr">
        <is>
          <t>Positivo</t>
        </is>
      </c>
      <c r="F318" s="112" t="n">
        <v>46022</v>
      </c>
      <c r="G318" t="n">
        <v>1</v>
      </c>
      <c r="H318" t="n">
        <v>-6.43</v>
      </c>
      <c r="I318" s="61" t="n">
        <v>0</v>
      </c>
      <c r="J318" s="61" t="n">
        <v>0</v>
      </c>
      <c r="K318" t="inlineStr">
        <is>
          <t>%</t>
        </is>
      </c>
      <c r="L318" t="inlineStr">
        <is>
          <t>%</t>
        </is>
      </c>
      <c r="M318" t="n">
        <v>2025</v>
      </c>
      <c r="N318" t="inlineStr">
        <is>
          <t>Diciembre</t>
        </is>
      </c>
      <c r="O318" t="inlineStr">
        <is>
          <t>2025-2</t>
        </is>
      </c>
      <c r="P318" t="n">
        <v>0</v>
      </c>
      <c r="Q318" t="n">
        <v>0</v>
      </c>
      <c r="R318" t="n">
        <v>0</v>
      </c>
      <c r="S318" t="inlineStr"/>
      <c r="T318" t="inlineStr">
        <is>
          <t>215-2025-12-31</t>
        </is>
      </c>
      <c r="U318" t="n">
        <v>31</v>
      </c>
      <c r="V318" t="inlineStr"/>
    </row>
    <row r="319" hidden="1" customFormat="1" s="2">
      <c r="A319" t="n">
        <v>216</v>
      </c>
      <c r="B319" t="inlineStr">
        <is>
          <t>Disposición Ambientalmente Adecuada de Residuos Peligrosos</t>
        </is>
      </c>
      <c r="C319" t="inlineStr">
        <is>
          <t>GESTIÓN AMBIENTAL</t>
        </is>
      </c>
      <c r="D319" t="inlineStr">
        <is>
          <t>Anual</t>
        </is>
      </c>
      <c r="E319" t="inlineStr">
        <is>
          <t>Positivo</t>
        </is>
      </c>
      <c r="F319" s="112" t="n">
        <v>44561</v>
      </c>
      <c r="G319" t="n">
        <v>100</v>
      </c>
      <c r="H319" t="n">
        <v>0</v>
      </c>
      <c r="I319" s="61" t="n">
        <v>0</v>
      </c>
      <c r="J319" s="61" t="n">
        <v>0</v>
      </c>
      <c r="K319" t="inlineStr">
        <is>
          <t>%</t>
        </is>
      </c>
      <c r="L319" t="inlineStr">
        <is>
          <t>%</t>
        </is>
      </c>
      <c r="M319" t="n">
        <v>2021</v>
      </c>
      <c r="N319" t="inlineStr">
        <is>
          <t>Diciembre</t>
        </is>
      </c>
      <c r="O319" t="inlineStr">
        <is>
          <t>2021-2</t>
        </is>
      </c>
      <c r="P319" t="n">
        <v>0</v>
      </c>
      <c r="Q319" t="n">
        <v>0</v>
      </c>
      <c r="R319" t="n">
        <v>0</v>
      </c>
      <c r="S319" t="inlineStr"/>
      <c r="T319" t="inlineStr">
        <is>
          <t>216-2021-12-31</t>
        </is>
      </c>
      <c r="U319" t="n">
        <v>31</v>
      </c>
      <c r="V319" t="inlineStr"/>
    </row>
    <row r="320" hidden="1" customFormat="1" s="2">
      <c r="A320" t="n">
        <v>216</v>
      </c>
      <c r="B320" t="inlineStr">
        <is>
          <t>Disposición Ambientalmente Adecuada de Residuos Peligrosos</t>
        </is>
      </c>
      <c r="C320" t="inlineStr">
        <is>
          <t>GESTIÓN AMBIENTAL</t>
        </is>
      </c>
      <c r="D320" t="inlineStr">
        <is>
          <t>Anual</t>
        </is>
      </c>
      <c r="E320" t="inlineStr">
        <is>
          <t>Positivo</t>
        </is>
      </c>
      <c r="F320" s="112" t="n">
        <v>44926</v>
      </c>
      <c r="G320" t="n">
        <v>100</v>
      </c>
      <c r="H320" t="n">
        <v>0</v>
      </c>
      <c r="I320" s="61" t="n">
        <v>0</v>
      </c>
      <c r="J320" s="61" t="n">
        <v>0</v>
      </c>
      <c r="K320" t="inlineStr">
        <is>
          <t>%</t>
        </is>
      </c>
      <c r="L320" t="inlineStr">
        <is>
          <t>%</t>
        </is>
      </c>
      <c r="M320" t="n">
        <v>2022</v>
      </c>
      <c r="N320" t="inlineStr">
        <is>
          <t>Diciembre</t>
        </is>
      </c>
      <c r="O320" t="inlineStr">
        <is>
          <t>2022-2</t>
        </is>
      </c>
      <c r="P320" t="n">
        <v>0</v>
      </c>
      <c r="Q320" t="n">
        <v>0</v>
      </c>
      <c r="R320" t="n">
        <v>0</v>
      </c>
      <c r="S320" t="inlineStr"/>
      <c r="T320" t="inlineStr">
        <is>
          <t>216-2022-12-31</t>
        </is>
      </c>
      <c r="U320" t="n">
        <v>31</v>
      </c>
      <c r="V320" t="inlineStr"/>
    </row>
    <row r="321" hidden="1">
      <c r="A321" t="n">
        <v>216</v>
      </c>
      <c r="B321" t="inlineStr">
        <is>
          <t>Disposición Ambientalmente Adecuada de Residuos Peligrosos</t>
        </is>
      </c>
      <c r="C321" t="inlineStr">
        <is>
          <t>GESTIÓN AMBIENTAL</t>
        </is>
      </c>
      <c r="D321" t="inlineStr">
        <is>
          <t>Anual</t>
        </is>
      </c>
      <c r="E321" t="inlineStr">
        <is>
          <t>Positivo</t>
        </is>
      </c>
      <c r="F321" s="112" t="n">
        <v>45291</v>
      </c>
      <c r="G321" t="n">
        <v>100</v>
      </c>
      <c r="H321" t="n">
        <v>100</v>
      </c>
      <c r="I321" s="61" t="n">
        <v>1</v>
      </c>
      <c r="J321" s="61" t="n">
        <v>1</v>
      </c>
      <c r="K321" t="inlineStr">
        <is>
          <t>%</t>
        </is>
      </c>
      <c r="L321" t="inlineStr">
        <is>
          <t>%</t>
        </is>
      </c>
      <c r="M321" t="n">
        <v>2023</v>
      </c>
      <c r="N321" t="inlineStr">
        <is>
          <t>Diciembre</t>
        </is>
      </c>
      <c r="O321" t="inlineStr">
        <is>
          <t>2023-2</t>
        </is>
      </c>
      <c r="P321" t="n">
        <v>0</v>
      </c>
      <c r="Q321" t="n">
        <v>0</v>
      </c>
      <c r="R321" t="n">
        <v>0</v>
      </c>
      <c r="S321" t="inlineStr"/>
      <c r="T321" t="inlineStr">
        <is>
          <t>216-2023-12-31</t>
        </is>
      </c>
      <c r="U321" t="n">
        <v>31</v>
      </c>
      <c r="V321" t="inlineStr"/>
    </row>
    <row r="322" hidden="1">
      <c r="A322" t="n">
        <v>216</v>
      </c>
      <c r="B322" t="inlineStr">
        <is>
          <t>Disposición Ambientalmente Adecuada de Residuos Peligrosos</t>
        </is>
      </c>
      <c r="C322" t="inlineStr">
        <is>
          <t>GESTIÓN AMBIENTAL</t>
        </is>
      </c>
      <c r="D322" t="inlineStr">
        <is>
          <t>Anual</t>
        </is>
      </c>
      <c r="E322" t="inlineStr">
        <is>
          <t>Positivo</t>
        </is>
      </c>
      <c r="F322" s="112" t="n">
        <v>46022</v>
      </c>
      <c r="G322" t="n">
        <v>100</v>
      </c>
      <c r="H322" t="n">
        <v>100</v>
      </c>
      <c r="I322" s="61" t="n">
        <v>1</v>
      </c>
      <c r="J322" s="61" t="n">
        <v>1</v>
      </c>
      <c r="K322" t="inlineStr">
        <is>
          <t>%</t>
        </is>
      </c>
      <c r="L322" t="inlineStr">
        <is>
          <t>%</t>
        </is>
      </c>
      <c r="M322" t="n">
        <v>2025</v>
      </c>
      <c r="N322" t="inlineStr">
        <is>
          <t>Diciembre</t>
        </is>
      </c>
      <c r="O322" t="inlineStr">
        <is>
          <t>2025-2</t>
        </is>
      </c>
      <c r="P322" t="n">
        <v>0</v>
      </c>
      <c r="Q322" t="n">
        <v>0</v>
      </c>
      <c r="R322" t="n">
        <v>0</v>
      </c>
      <c r="S322" t="inlineStr"/>
      <c r="T322" t="inlineStr">
        <is>
          <t>216-2025-12-31</t>
        </is>
      </c>
      <c r="U322" t="n">
        <v>31</v>
      </c>
      <c r="V322" t="inlineStr"/>
    </row>
    <row r="323" hidden="1">
      <c r="A323" t="n">
        <v>217</v>
      </c>
      <c r="B323" t="inlineStr">
        <is>
          <t>Aprovechamiento de Residuos</t>
        </is>
      </c>
      <c r="C323" t="inlineStr">
        <is>
          <t>GESTIÓN AMBIENTAL</t>
        </is>
      </c>
      <c r="D323" t="inlineStr">
        <is>
          <t>Mensual</t>
        </is>
      </c>
      <c r="E323" t="inlineStr">
        <is>
          <t>Positivo</t>
        </is>
      </c>
      <c r="F323" s="112" t="n">
        <v>44592</v>
      </c>
      <c r="G323" t="n">
        <v>20</v>
      </c>
      <c r="K323" t="inlineStr">
        <is>
          <t>%</t>
        </is>
      </c>
      <c r="L323" t="inlineStr">
        <is>
          <t>No Aplica</t>
        </is>
      </c>
      <c r="M323" t="n">
        <v>2022</v>
      </c>
      <c r="N323" t="inlineStr">
        <is>
          <t>Enero</t>
        </is>
      </c>
      <c r="O323" t="inlineStr">
        <is>
          <t>2022-1</t>
        </is>
      </c>
      <c r="P323" t="n">
        <v>0</v>
      </c>
      <c r="Q323" t="n">
        <v>0</v>
      </c>
      <c r="R323" t="n">
        <v>0</v>
      </c>
      <c r="S323" t="inlineStr"/>
      <c r="T323" t="inlineStr">
        <is>
          <t>217-2022-01-31</t>
        </is>
      </c>
      <c r="U323" t="n">
        <v>31</v>
      </c>
      <c r="V323" t="inlineStr">
        <is>
          <t>No Aplica</t>
        </is>
      </c>
    </row>
    <row r="324" hidden="1">
      <c r="A324" t="n">
        <v>217</v>
      </c>
      <c r="B324" t="inlineStr">
        <is>
          <t>Aprovechamiento de Residuos</t>
        </is>
      </c>
      <c r="C324" t="inlineStr">
        <is>
          <t>GESTIÓN AMBIENTAL</t>
        </is>
      </c>
      <c r="D324" t="inlineStr">
        <is>
          <t>Mensual</t>
        </is>
      </c>
      <c r="E324" t="inlineStr">
        <is>
          <t>Positivo</t>
        </is>
      </c>
      <c r="F324" s="112" t="n">
        <v>44620</v>
      </c>
      <c r="G324" t="n">
        <v>20</v>
      </c>
      <c r="K324" t="inlineStr">
        <is>
          <t>%</t>
        </is>
      </c>
      <c r="L324" t="inlineStr">
        <is>
          <t>No Aplica</t>
        </is>
      </c>
      <c r="M324" t="n">
        <v>2022</v>
      </c>
      <c r="N324" t="inlineStr">
        <is>
          <t>Febrero</t>
        </is>
      </c>
      <c r="O324" t="inlineStr">
        <is>
          <t>2022-1</t>
        </is>
      </c>
      <c r="P324" t="n">
        <v>0</v>
      </c>
      <c r="Q324" t="n">
        <v>0</v>
      </c>
      <c r="R324" t="n">
        <v>0</v>
      </c>
      <c r="S324" t="inlineStr"/>
      <c r="T324" t="inlineStr">
        <is>
          <t>217-2022-02-28</t>
        </is>
      </c>
      <c r="U324" t="n">
        <v>28</v>
      </c>
      <c r="V324" t="inlineStr">
        <is>
          <t>No Aplica</t>
        </is>
      </c>
    </row>
    <row r="325" hidden="1">
      <c r="A325" t="n">
        <v>217</v>
      </c>
      <c r="B325" t="inlineStr">
        <is>
          <t>Aprovechamiento de Residuos</t>
        </is>
      </c>
      <c r="C325" t="inlineStr">
        <is>
          <t>GESTIÓN AMBIENTAL</t>
        </is>
      </c>
      <c r="D325" t="inlineStr">
        <is>
          <t>Mensual</t>
        </is>
      </c>
      <c r="E325" t="inlineStr">
        <is>
          <t>Positivo</t>
        </is>
      </c>
      <c r="F325" s="112" t="n">
        <v>44681</v>
      </c>
      <c r="G325" t="n">
        <v>20</v>
      </c>
      <c r="K325" t="inlineStr">
        <is>
          <t>%</t>
        </is>
      </c>
      <c r="L325" t="inlineStr">
        <is>
          <t>No Aplica</t>
        </is>
      </c>
      <c r="M325" t="n">
        <v>2022</v>
      </c>
      <c r="N325" t="inlineStr">
        <is>
          <t>Abril</t>
        </is>
      </c>
      <c r="O325" t="inlineStr">
        <is>
          <t>2022-1</t>
        </is>
      </c>
      <c r="P325" t="n">
        <v>0</v>
      </c>
      <c r="Q325" t="n">
        <v>0</v>
      </c>
      <c r="R325" t="n">
        <v>0</v>
      </c>
      <c r="S325" t="inlineStr"/>
      <c r="T325" t="inlineStr">
        <is>
          <t>217-2022-04-30</t>
        </is>
      </c>
      <c r="U325" t="n">
        <v>30</v>
      </c>
      <c r="V325" t="inlineStr">
        <is>
          <t>No Aplica</t>
        </is>
      </c>
    </row>
    <row r="326" hidden="1">
      <c r="A326" t="n">
        <v>217</v>
      </c>
      <c r="B326" t="inlineStr">
        <is>
          <t>Aprovechamiento de Residuos</t>
        </is>
      </c>
      <c r="C326" t="inlineStr">
        <is>
          <t>GESTIÓN AMBIENTAL</t>
        </is>
      </c>
      <c r="D326" t="inlineStr">
        <is>
          <t>Mensual</t>
        </is>
      </c>
      <c r="E326" t="inlineStr">
        <is>
          <t>Positivo</t>
        </is>
      </c>
      <c r="F326" s="112" t="n">
        <v>44712</v>
      </c>
      <c r="G326" t="n">
        <v>20</v>
      </c>
      <c r="K326" t="inlineStr">
        <is>
          <t>%</t>
        </is>
      </c>
      <c r="L326" t="inlineStr">
        <is>
          <t>No Aplica</t>
        </is>
      </c>
      <c r="M326" t="n">
        <v>2022</v>
      </c>
      <c r="N326" t="inlineStr">
        <is>
          <t>Mayo</t>
        </is>
      </c>
      <c r="O326" t="inlineStr">
        <is>
          <t>2022-1</t>
        </is>
      </c>
      <c r="P326" t="n">
        <v>0</v>
      </c>
      <c r="Q326" t="n">
        <v>0</v>
      </c>
      <c r="R326" t="n">
        <v>0</v>
      </c>
      <c r="S326" t="inlineStr"/>
      <c r="T326" t="inlineStr">
        <is>
          <t>217-2022-05-31</t>
        </is>
      </c>
      <c r="U326" t="n">
        <v>31</v>
      </c>
      <c r="V326" t="inlineStr">
        <is>
          <t>No Aplica</t>
        </is>
      </c>
    </row>
    <row r="327" hidden="1">
      <c r="A327" t="n">
        <v>217</v>
      </c>
      <c r="B327" t="inlineStr">
        <is>
          <t>Aprovechamiento de Residuos</t>
        </is>
      </c>
      <c r="C327" t="inlineStr">
        <is>
          <t>GESTIÓN AMBIENTAL</t>
        </is>
      </c>
      <c r="D327" t="inlineStr">
        <is>
          <t>Mensual</t>
        </is>
      </c>
      <c r="E327" t="inlineStr">
        <is>
          <t>Positivo</t>
        </is>
      </c>
      <c r="F327" s="112" t="n">
        <v>44742</v>
      </c>
      <c r="G327" t="n">
        <v>20</v>
      </c>
      <c r="K327" t="inlineStr">
        <is>
          <t>%</t>
        </is>
      </c>
      <c r="L327" t="inlineStr">
        <is>
          <t>No Aplica</t>
        </is>
      </c>
      <c r="M327" t="n">
        <v>2022</v>
      </c>
      <c r="N327" t="inlineStr">
        <is>
          <t>Junio</t>
        </is>
      </c>
      <c r="O327" t="inlineStr">
        <is>
          <t>2022-1</t>
        </is>
      </c>
      <c r="P327" t="n">
        <v>0</v>
      </c>
      <c r="Q327" t="n">
        <v>0</v>
      </c>
      <c r="R327" t="n">
        <v>0</v>
      </c>
      <c r="S327" t="inlineStr"/>
      <c r="T327" t="inlineStr">
        <is>
          <t>217-2022-06-30</t>
        </is>
      </c>
      <c r="U327" t="n">
        <v>30</v>
      </c>
      <c r="V327" t="inlineStr">
        <is>
          <t>No Aplica</t>
        </is>
      </c>
    </row>
    <row r="328" hidden="1">
      <c r="A328" t="n">
        <v>217</v>
      </c>
      <c r="B328" t="inlineStr">
        <is>
          <t>Aprovechamiento de Residuos</t>
        </is>
      </c>
      <c r="C328" t="inlineStr">
        <is>
          <t>GESTIÓN AMBIENTAL</t>
        </is>
      </c>
      <c r="D328" t="inlineStr">
        <is>
          <t>Mensual</t>
        </is>
      </c>
      <c r="E328" t="inlineStr">
        <is>
          <t>Positivo</t>
        </is>
      </c>
      <c r="F328" s="112" t="n">
        <v>44773</v>
      </c>
      <c r="G328" t="n">
        <v>20</v>
      </c>
      <c r="K328" t="inlineStr">
        <is>
          <t>%</t>
        </is>
      </c>
      <c r="L328" t="inlineStr">
        <is>
          <t>No Aplica</t>
        </is>
      </c>
      <c r="M328" t="n">
        <v>2022</v>
      </c>
      <c r="N328" t="inlineStr">
        <is>
          <t>Julio</t>
        </is>
      </c>
      <c r="O328" t="inlineStr">
        <is>
          <t>2022-2</t>
        </is>
      </c>
      <c r="P328" t="n">
        <v>0</v>
      </c>
      <c r="Q328" t="n">
        <v>0</v>
      </c>
      <c r="R328" t="n">
        <v>0</v>
      </c>
      <c r="S328" t="inlineStr"/>
      <c r="T328" t="inlineStr">
        <is>
          <t>217-2022-07-31</t>
        </is>
      </c>
      <c r="U328" t="n">
        <v>31</v>
      </c>
      <c r="V328" t="inlineStr">
        <is>
          <t>No Aplica</t>
        </is>
      </c>
    </row>
    <row r="329" hidden="1">
      <c r="A329" t="n">
        <v>217</v>
      </c>
      <c r="B329" t="inlineStr">
        <is>
          <t>Aprovechamiento de Residuos</t>
        </is>
      </c>
      <c r="C329" t="inlineStr">
        <is>
          <t>GESTIÓN AMBIENTAL</t>
        </is>
      </c>
      <c r="D329" t="inlineStr">
        <is>
          <t>Mensual</t>
        </is>
      </c>
      <c r="E329" t="inlineStr">
        <is>
          <t>Positivo</t>
        </is>
      </c>
      <c r="F329" s="112" t="n">
        <v>44804</v>
      </c>
      <c r="G329" t="n">
        <v>20</v>
      </c>
      <c r="K329" t="inlineStr">
        <is>
          <t>%</t>
        </is>
      </c>
      <c r="L329" t="inlineStr">
        <is>
          <t>No Aplica</t>
        </is>
      </c>
      <c r="M329" t="n">
        <v>2022</v>
      </c>
      <c r="N329" t="inlineStr">
        <is>
          <t>Agosto</t>
        </is>
      </c>
      <c r="O329" t="inlineStr">
        <is>
          <t>2022-2</t>
        </is>
      </c>
      <c r="P329" t="n">
        <v>0</v>
      </c>
      <c r="Q329" t="n">
        <v>0</v>
      </c>
      <c r="R329" t="n">
        <v>0</v>
      </c>
      <c r="S329" t="inlineStr"/>
      <c r="T329" t="inlineStr">
        <is>
          <t>217-2022-08-31</t>
        </is>
      </c>
      <c r="U329" t="n">
        <v>31</v>
      </c>
      <c r="V329" t="inlineStr">
        <is>
          <t>No Aplica</t>
        </is>
      </c>
    </row>
    <row r="330" hidden="1">
      <c r="A330" t="n">
        <v>217</v>
      </c>
      <c r="B330" t="inlineStr">
        <is>
          <t>Aprovechamiento de Residuos</t>
        </is>
      </c>
      <c r="C330" t="inlineStr">
        <is>
          <t>GESTIÓN AMBIENTAL</t>
        </is>
      </c>
      <c r="D330" t="inlineStr">
        <is>
          <t>Mensual</t>
        </is>
      </c>
      <c r="E330" t="inlineStr">
        <is>
          <t>Positivo</t>
        </is>
      </c>
      <c r="F330" s="112" t="n">
        <v>44834</v>
      </c>
      <c r="G330" t="n">
        <v>20</v>
      </c>
      <c r="K330" t="inlineStr">
        <is>
          <t>%</t>
        </is>
      </c>
      <c r="L330" t="inlineStr">
        <is>
          <t>No Aplica</t>
        </is>
      </c>
      <c r="M330" t="n">
        <v>2022</v>
      </c>
      <c r="N330" t="inlineStr">
        <is>
          <t>Septiembre</t>
        </is>
      </c>
      <c r="O330" t="inlineStr">
        <is>
          <t>2022-2</t>
        </is>
      </c>
      <c r="P330" t="n">
        <v>0</v>
      </c>
      <c r="Q330" t="n">
        <v>0</v>
      </c>
      <c r="R330" t="n">
        <v>0</v>
      </c>
      <c r="S330" t="inlineStr"/>
      <c r="T330" t="inlineStr">
        <is>
          <t>217-2022-09-30</t>
        </is>
      </c>
      <c r="U330" t="n">
        <v>30</v>
      </c>
      <c r="V330" t="inlineStr">
        <is>
          <t>No Aplica</t>
        </is>
      </c>
    </row>
    <row r="331" hidden="1">
      <c r="A331" t="n">
        <v>217</v>
      </c>
      <c r="B331" t="inlineStr">
        <is>
          <t>Aprovechamiento de Residuos</t>
        </is>
      </c>
      <c r="C331" t="inlineStr">
        <is>
          <t>GESTIÓN AMBIENTAL</t>
        </is>
      </c>
      <c r="D331" t="inlineStr">
        <is>
          <t>Mensual</t>
        </is>
      </c>
      <c r="E331" t="inlineStr">
        <is>
          <t>Positivo</t>
        </is>
      </c>
      <c r="F331" s="112" t="n">
        <v>44865</v>
      </c>
      <c r="G331" t="n">
        <v>20</v>
      </c>
      <c r="K331" t="inlineStr">
        <is>
          <t>%</t>
        </is>
      </c>
      <c r="L331" t="inlineStr">
        <is>
          <t>No Aplica</t>
        </is>
      </c>
      <c r="M331" t="n">
        <v>2022</v>
      </c>
      <c r="N331" t="inlineStr">
        <is>
          <t>Octubre</t>
        </is>
      </c>
      <c r="O331" t="inlineStr">
        <is>
          <t>2022-2</t>
        </is>
      </c>
      <c r="P331" t="n">
        <v>0</v>
      </c>
      <c r="Q331" t="n">
        <v>0</v>
      </c>
      <c r="R331" t="n">
        <v>0</v>
      </c>
      <c r="S331" t="inlineStr"/>
      <c r="T331" t="inlineStr">
        <is>
          <t>217-2022-10-31</t>
        </is>
      </c>
      <c r="U331" t="n">
        <v>31</v>
      </c>
      <c r="V331" t="inlineStr">
        <is>
          <t>No Aplica</t>
        </is>
      </c>
    </row>
    <row r="332" hidden="1">
      <c r="A332" t="n">
        <v>217</v>
      </c>
      <c r="B332" t="inlineStr">
        <is>
          <t>Aprovechamiento de Residuos</t>
        </is>
      </c>
      <c r="C332" t="inlineStr">
        <is>
          <t>GESTIÓN AMBIENTAL</t>
        </is>
      </c>
      <c r="D332" t="inlineStr">
        <is>
          <t>Mensual</t>
        </is>
      </c>
      <c r="E332" t="inlineStr">
        <is>
          <t>Positivo</t>
        </is>
      </c>
      <c r="F332" s="112" t="n">
        <v>44895</v>
      </c>
      <c r="G332" t="n">
        <v>20</v>
      </c>
      <c r="K332" t="inlineStr">
        <is>
          <t>%</t>
        </is>
      </c>
      <c r="L332" t="inlineStr">
        <is>
          <t>No Aplica</t>
        </is>
      </c>
      <c r="M332" t="n">
        <v>2022</v>
      </c>
      <c r="N332" t="inlineStr">
        <is>
          <t>Noviembre</t>
        </is>
      </c>
      <c r="O332" t="inlineStr">
        <is>
          <t>2022-2</t>
        </is>
      </c>
      <c r="P332" t="n">
        <v>0</v>
      </c>
      <c r="Q332" t="n">
        <v>0</v>
      </c>
      <c r="R332" t="n">
        <v>0</v>
      </c>
      <c r="S332" t="inlineStr"/>
      <c r="T332" t="inlineStr">
        <is>
          <t>217-2022-11-30</t>
        </is>
      </c>
      <c r="U332" t="n">
        <v>30</v>
      </c>
      <c r="V332" t="inlineStr">
        <is>
          <t>No Aplica</t>
        </is>
      </c>
    </row>
    <row r="333" hidden="1">
      <c r="A333" t="n">
        <v>217</v>
      </c>
      <c r="B333" t="inlineStr">
        <is>
          <t>Aprovechamiento de Residuos</t>
        </is>
      </c>
      <c r="C333" t="inlineStr">
        <is>
          <t>GESTIÓN AMBIENTAL</t>
        </is>
      </c>
      <c r="D333" t="inlineStr">
        <is>
          <t>Mensual</t>
        </is>
      </c>
      <c r="E333" t="inlineStr">
        <is>
          <t>Positivo</t>
        </is>
      </c>
      <c r="F333" s="112" t="n">
        <v>44926</v>
      </c>
      <c r="G333" t="n">
        <v>20</v>
      </c>
      <c r="K333" t="inlineStr">
        <is>
          <t>%</t>
        </is>
      </c>
      <c r="L333" t="inlineStr">
        <is>
          <t>No Aplica</t>
        </is>
      </c>
      <c r="M333" t="n">
        <v>2022</v>
      </c>
      <c r="N333" t="inlineStr">
        <is>
          <t>Diciembre</t>
        </is>
      </c>
      <c r="O333" t="inlineStr">
        <is>
          <t>2022-2</t>
        </is>
      </c>
      <c r="P333" t="n">
        <v>0</v>
      </c>
      <c r="Q333" t="n">
        <v>0</v>
      </c>
      <c r="R333" t="n">
        <v>0</v>
      </c>
      <c r="S333" t="inlineStr"/>
      <c r="T333" t="inlineStr">
        <is>
          <t>217-2022-12-31</t>
        </is>
      </c>
      <c r="U333" t="n">
        <v>31</v>
      </c>
      <c r="V333" t="inlineStr">
        <is>
          <t>No Aplica</t>
        </is>
      </c>
    </row>
    <row r="334" hidden="1">
      <c r="A334" t="n">
        <v>217</v>
      </c>
      <c r="B334" t="inlineStr">
        <is>
          <t>Aprovechamiento de Residuos</t>
        </is>
      </c>
      <c r="C334" t="inlineStr">
        <is>
          <t>GESTIÓN AMBIENTAL</t>
        </is>
      </c>
      <c r="D334" t="inlineStr">
        <is>
          <t>Mensual</t>
        </is>
      </c>
      <c r="E334" t="inlineStr">
        <is>
          <t>Positivo</t>
        </is>
      </c>
      <c r="F334" s="112" t="n">
        <v>45869</v>
      </c>
      <c r="G334" t="n">
        <v>20</v>
      </c>
      <c r="H334" t="n">
        <v>50.5</v>
      </c>
      <c r="I334" s="61" t="n">
        <v>1.3</v>
      </c>
      <c r="J334" s="61" t="n">
        <v>2.525</v>
      </c>
      <c r="K334" t="inlineStr">
        <is>
          <t>%</t>
        </is>
      </c>
      <c r="L334" t="inlineStr">
        <is>
          <t>%</t>
        </is>
      </c>
      <c r="M334" t="n">
        <v>2025</v>
      </c>
      <c r="N334" t="inlineStr">
        <is>
          <t>Julio</t>
        </is>
      </c>
      <c r="O334" t="inlineStr">
        <is>
          <t>2025-2</t>
        </is>
      </c>
      <c r="P334" t="n">
        <v>0</v>
      </c>
      <c r="Q334" t="n">
        <v>0</v>
      </c>
      <c r="R334" t="n">
        <v>0</v>
      </c>
      <c r="S334" t="inlineStr"/>
      <c r="T334" t="inlineStr">
        <is>
          <t>217-2025-07-31</t>
        </is>
      </c>
      <c r="U334" t="n">
        <v>31</v>
      </c>
      <c r="V334" t="inlineStr"/>
    </row>
    <row r="335" hidden="1">
      <c r="A335" t="n">
        <v>217</v>
      </c>
      <c r="B335" t="inlineStr">
        <is>
          <t>Aprovechamiento de Residuos</t>
        </is>
      </c>
      <c r="C335" t="inlineStr">
        <is>
          <t>GESTIÓN AMBIENTAL</t>
        </is>
      </c>
      <c r="D335" t="inlineStr">
        <is>
          <t>Mensual</t>
        </is>
      </c>
      <c r="E335" t="inlineStr">
        <is>
          <t>Positivo</t>
        </is>
      </c>
      <c r="F335" s="112" t="n">
        <v>45900</v>
      </c>
      <c r="G335" t="n">
        <v>20</v>
      </c>
      <c r="H335" t="n">
        <v>27.45</v>
      </c>
      <c r="I335" s="61" t="n">
        <v>1.3</v>
      </c>
      <c r="J335" s="61" t="n">
        <v>1.3725</v>
      </c>
      <c r="K335" t="inlineStr">
        <is>
          <t>%</t>
        </is>
      </c>
      <c r="L335" t="inlineStr">
        <is>
          <t>%</t>
        </is>
      </c>
      <c r="M335" t="n">
        <v>2025</v>
      </c>
      <c r="N335" t="inlineStr">
        <is>
          <t>Agosto</t>
        </is>
      </c>
      <c r="O335" t="inlineStr">
        <is>
          <t>2025-2</t>
        </is>
      </c>
      <c r="P335" t="n">
        <v>0</v>
      </c>
      <c r="Q335" t="n">
        <v>0</v>
      </c>
      <c r="R335" t="n">
        <v>0</v>
      </c>
      <c r="S335" t="inlineStr"/>
      <c r="T335" t="inlineStr">
        <is>
          <t>217-2025-08-31</t>
        </is>
      </c>
      <c r="U335" t="n">
        <v>31</v>
      </c>
      <c r="V335" t="inlineStr"/>
    </row>
    <row r="336" hidden="1">
      <c r="A336" t="n">
        <v>217</v>
      </c>
      <c r="B336" t="inlineStr">
        <is>
          <t>Aprovechamiento de Residuos</t>
        </is>
      </c>
      <c r="C336" t="inlineStr">
        <is>
          <t>GESTIÓN AMBIENTAL</t>
        </is>
      </c>
      <c r="D336" t="inlineStr">
        <is>
          <t>Mensual</t>
        </is>
      </c>
      <c r="E336" t="inlineStr">
        <is>
          <t>Positivo</t>
        </is>
      </c>
      <c r="F336" s="112" t="n">
        <v>45930</v>
      </c>
      <c r="G336" t="n">
        <v>20</v>
      </c>
      <c r="H336" t="n">
        <v>39.5</v>
      </c>
      <c r="I336" s="61" t="n">
        <v>1.3</v>
      </c>
      <c r="J336" s="61" t="n">
        <v>1.975</v>
      </c>
      <c r="K336" t="inlineStr">
        <is>
          <t>%</t>
        </is>
      </c>
      <c r="L336" t="inlineStr">
        <is>
          <t>%</t>
        </is>
      </c>
      <c r="M336" t="n">
        <v>2025</v>
      </c>
      <c r="N336" t="inlineStr">
        <is>
          <t>Septiembre</t>
        </is>
      </c>
      <c r="O336" t="inlineStr">
        <is>
          <t>2025-2</t>
        </is>
      </c>
      <c r="P336" t="n">
        <v>0</v>
      </c>
      <c r="Q336" t="n">
        <v>0</v>
      </c>
      <c r="R336" t="n">
        <v>0</v>
      </c>
      <c r="S336" t="inlineStr"/>
      <c r="T336" t="inlineStr">
        <is>
          <t>217-2025-09-30</t>
        </is>
      </c>
      <c r="U336" t="n">
        <v>30</v>
      </c>
      <c r="V336" t="inlineStr"/>
    </row>
    <row r="337" hidden="1">
      <c r="A337" t="n">
        <v>217</v>
      </c>
      <c r="B337" t="inlineStr">
        <is>
          <t>Aprovechamiento de Residuos</t>
        </is>
      </c>
      <c r="C337" t="inlineStr">
        <is>
          <t>GESTIÓN AMBIENTAL</t>
        </is>
      </c>
      <c r="D337" t="inlineStr">
        <is>
          <t>Mensual</t>
        </is>
      </c>
      <c r="E337" t="inlineStr">
        <is>
          <t>Positivo</t>
        </is>
      </c>
      <c r="F337" s="112" t="n">
        <v>45961</v>
      </c>
      <c r="G337" t="n">
        <v>20</v>
      </c>
      <c r="H337" t="n">
        <v>148.5</v>
      </c>
      <c r="I337" s="61" t="n">
        <v>1.3</v>
      </c>
      <c r="J337" s="61" t="n">
        <v>7.425</v>
      </c>
      <c r="K337" t="inlineStr">
        <is>
          <t>%</t>
        </is>
      </c>
      <c r="L337" t="inlineStr">
        <is>
          <t>%</t>
        </is>
      </c>
      <c r="M337" t="n">
        <v>2025</v>
      </c>
      <c r="N337" t="inlineStr">
        <is>
          <t>Octubre</t>
        </is>
      </c>
      <c r="O337" t="inlineStr">
        <is>
          <t>2025-2</t>
        </is>
      </c>
      <c r="P337" t="n">
        <v>0</v>
      </c>
      <c r="Q337" t="n">
        <v>0</v>
      </c>
      <c r="R337" t="n">
        <v>0</v>
      </c>
      <c r="S337" t="inlineStr"/>
      <c r="T337" t="inlineStr">
        <is>
          <t>217-2025-10-31</t>
        </is>
      </c>
      <c r="U337" t="n">
        <v>31</v>
      </c>
      <c r="V337" t="inlineStr"/>
    </row>
    <row r="338" hidden="1">
      <c r="A338" t="n">
        <v>217</v>
      </c>
      <c r="B338" t="inlineStr">
        <is>
          <t>Aprovechamiento de Residuos</t>
        </is>
      </c>
      <c r="C338" t="inlineStr">
        <is>
          <t>GESTIÓN AMBIENTAL</t>
        </is>
      </c>
      <c r="D338" t="inlineStr">
        <is>
          <t>Mensual</t>
        </is>
      </c>
      <c r="E338" t="inlineStr">
        <is>
          <t>Positivo</t>
        </is>
      </c>
      <c r="F338" s="112" t="n">
        <v>45991</v>
      </c>
      <c r="G338" t="n">
        <v>20</v>
      </c>
      <c r="H338" t="n">
        <v>229.04</v>
      </c>
      <c r="I338" s="61" t="n">
        <v>1.3</v>
      </c>
      <c r="J338" s="61" t="n">
        <v>11.452</v>
      </c>
      <c r="K338" t="inlineStr">
        <is>
          <t>%</t>
        </is>
      </c>
      <c r="L338" t="inlineStr">
        <is>
          <t>%</t>
        </is>
      </c>
      <c r="M338" t="n">
        <v>2025</v>
      </c>
      <c r="N338" t="inlineStr">
        <is>
          <t>Noviembre</t>
        </is>
      </c>
      <c r="O338" t="inlineStr">
        <is>
          <t>2025-2</t>
        </is>
      </c>
      <c r="P338" t="n">
        <v>0</v>
      </c>
      <c r="Q338" t="n">
        <v>0</v>
      </c>
      <c r="R338" t="n">
        <v>0</v>
      </c>
      <c r="S338" t="inlineStr"/>
      <c r="T338" t="inlineStr">
        <is>
          <t>217-2025-11-30</t>
        </is>
      </c>
      <c r="U338" t="n">
        <v>30</v>
      </c>
      <c r="V338" t="inlineStr"/>
    </row>
    <row r="339" hidden="1">
      <c r="A339" t="n">
        <v>217</v>
      </c>
      <c r="B339" t="inlineStr">
        <is>
          <t>Aprovechamiento de Residuos</t>
        </is>
      </c>
      <c r="C339" t="inlineStr">
        <is>
          <t>GESTIÓN AMBIENTAL</t>
        </is>
      </c>
      <c r="D339" t="inlineStr">
        <is>
          <t>Mensual</t>
        </is>
      </c>
      <c r="E339" t="inlineStr">
        <is>
          <t>Positivo</t>
        </is>
      </c>
      <c r="F339" s="112" t="n">
        <v>46022</v>
      </c>
      <c r="G339" t="n">
        <v>20</v>
      </c>
      <c r="H339" t="n">
        <v>48.34</v>
      </c>
      <c r="I339" s="61" t="n">
        <v>1.3</v>
      </c>
      <c r="J339" s="61" t="n">
        <v>2.417</v>
      </c>
      <c r="K339" t="inlineStr">
        <is>
          <t>%</t>
        </is>
      </c>
      <c r="L339" t="inlineStr">
        <is>
          <t>%</t>
        </is>
      </c>
      <c r="M339" t="n">
        <v>2025</v>
      </c>
      <c r="N339" t="inlineStr">
        <is>
          <t>Diciembre</t>
        </is>
      </c>
      <c r="O339" t="inlineStr">
        <is>
          <t>2025-2</t>
        </is>
      </c>
      <c r="P339" t="n">
        <v>0</v>
      </c>
      <c r="Q339" t="n">
        <v>0</v>
      </c>
      <c r="R339" t="n">
        <v>0</v>
      </c>
      <c r="S339" t="inlineStr"/>
      <c r="T339" t="inlineStr">
        <is>
          <t>217-2025-12-31</t>
        </is>
      </c>
      <c r="U339" t="n">
        <v>31</v>
      </c>
      <c r="V339" t="inlineStr"/>
    </row>
    <row r="340" hidden="1">
      <c r="A340" t="n">
        <v>218</v>
      </c>
      <c r="B340" t="inlineStr">
        <is>
          <t>Consumo de Energía Eléctrica kWh Mensual</t>
        </is>
      </c>
      <c r="C340" t="inlineStr">
        <is>
          <t>GESTIÓN AMBIENTAL</t>
        </is>
      </c>
      <c r="D340" t="inlineStr">
        <is>
          <t>Mensual</t>
        </is>
      </c>
      <c r="E340" t="inlineStr">
        <is>
          <t>Negativo</t>
        </is>
      </c>
      <c r="F340" s="112" t="n">
        <v>44227</v>
      </c>
      <c r="G340" t="n">
        <v>172000</v>
      </c>
      <c r="H340" t="n">
        <v>0</v>
      </c>
      <c r="K340" t="inlineStr">
        <is>
          <t>kWh</t>
        </is>
      </c>
      <c r="L340" t="inlineStr">
        <is>
          <t>kWh</t>
        </is>
      </c>
      <c r="M340" t="n">
        <v>2021</v>
      </c>
      <c r="N340" t="inlineStr">
        <is>
          <t>Enero</t>
        </is>
      </c>
      <c r="O340" t="inlineStr">
        <is>
          <t>2021-1</t>
        </is>
      </c>
      <c r="P340" t="n">
        <v>0</v>
      </c>
      <c r="Q340" t="n">
        <v>0</v>
      </c>
      <c r="R340" t="n">
        <v>0</v>
      </c>
      <c r="S340" t="inlineStr"/>
      <c r="T340" t="inlineStr">
        <is>
          <t>218-2021-01-31</t>
        </is>
      </c>
      <c r="U340" t="n">
        <v>31</v>
      </c>
      <c r="V340" t="inlineStr"/>
    </row>
    <row r="341" hidden="1">
      <c r="A341" t="n">
        <v>218</v>
      </c>
      <c r="B341" t="inlineStr">
        <is>
          <t>Consumo de Energía Eléctrica kWh Mensual</t>
        </is>
      </c>
      <c r="C341" t="inlineStr">
        <is>
          <t>GESTIÓN AMBIENTAL</t>
        </is>
      </c>
      <c r="D341" t="inlineStr">
        <is>
          <t>Mensual</t>
        </is>
      </c>
      <c r="E341" t="inlineStr">
        <is>
          <t>Negativo</t>
        </is>
      </c>
      <c r="F341" s="112" t="n">
        <v>44255</v>
      </c>
      <c r="G341" t="n">
        <v>172000</v>
      </c>
      <c r="H341" t="n">
        <v>0</v>
      </c>
      <c r="K341" t="inlineStr">
        <is>
          <t>kWh</t>
        </is>
      </c>
      <c r="L341" t="inlineStr">
        <is>
          <t>kWh</t>
        </is>
      </c>
      <c r="M341" t="n">
        <v>2021</v>
      </c>
      <c r="N341" t="inlineStr">
        <is>
          <t>Febrero</t>
        </is>
      </c>
      <c r="O341" t="inlineStr">
        <is>
          <t>2021-1</t>
        </is>
      </c>
      <c r="P341" t="n">
        <v>0</v>
      </c>
      <c r="Q341" t="n">
        <v>0</v>
      </c>
      <c r="R341" t="n">
        <v>0</v>
      </c>
      <c r="S341" t="inlineStr"/>
      <c r="T341" t="inlineStr">
        <is>
          <t>218-2021-02-28</t>
        </is>
      </c>
      <c r="U341" t="n">
        <v>28</v>
      </c>
      <c r="V341" t="inlineStr"/>
    </row>
    <row r="342" hidden="1">
      <c r="A342" t="n">
        <v>218</v>
      </c>
      <c r="B342" t="inlineStr">
        <is>
          <t>Consumo de Energía Eléctrica kWh Mensual</t>
        </is>
      </c>
      <c r="C342" t="inlineStr">
        <is>
          <t>GESTIÓN AMBIENTAL</t>
        </is>
      </c>
      <c r="D342" t="inlineStr">
        <is>
          <t>Mensual</t>
        </is>
      </c>
      <c r="E342" t="inlineStr">
        <is>
          <t>Negativo</t>
        </is>
      </c>
      <c r="F342" s="112" t="n">
        <v>44286</v>
      </c>
      <c r="G342" t="n">
        <v>172000</v>
      </c>
      <c r="H342" t="n">
        <v>0</v>
      </c>
      <c r="K342" t="inlineStr">
        <is>
          <t>kWh</t>
        </is>
      </c>
      <c r="L342" t="inlineStr">
        <is>
          <t>kWh</t>
        </is>
      </c>
      <c r="M342" t="n">
        <v>2021</v>
      </c>
      <c r="N342" t="inlineStr">
        <is>
          <t>Marzo</t>
        </is>
      </c>
      <c r="O342" t="inlineStr">
        <is>
          <t>2021-1</t>
        </is>
      </c>
      <c r="P342" t="n">
        <v>0</v>
      </c>
      <c r="Q342" t="n">
        <v>0</v>
      </c>
      <c r="R342" t="n">
        <v>0</v>
      </c>
      <c r="S342" t="inlineStr"/>
      <c r="T342" t="inlineStr">
        <is>
          <t>218-2021-03-31</t>
        </is>
      </c>
      <c r="U342" t="n">
        <v>31</v>
      </c>
      <c r="V342" t="inlineStr"/>
    </row>
    <row r="343" hidden="1">
      <c r="A343" t="n">
        <v>218</v>
      </c>
      <c r="B343" t="inlineStr">
        <is>
          <t>Consumo de Energía Eléctrica kWh Mensual</t>
        </is>
      </c>
      <c r="C343" t="inlineStr">
        <is>
          <t>GESTIÓN AMBIENTAL</t>
        </is>
      </c>
      <c r="D343" t="inlineStr">
        <is>
          <t>Mensual</t>
        </is>
      </c>
      <c r="E343" t="inlineStr">
        <is>
          <t>Negativo</t>
        </is>
      </c>
      <c r="F343" s="112" t="n">
        <v>44316</v>
      </c>
      <c r="G343" t="n">
        <v>172000</v>
      </c>
      <c r="H343" t="n">
        <v>0</v>
      </c>
      <c r="K343" t="inlineStr">
        <is>
          <t>kWh</t>
        </is>
      </c>
      <c r="L343" t="inlineStr">
        <is>
          <t>kWh</t>
        </is>
      </c>
      <c r="M343" t="n">
        <v>2021</v>
      </c>
      <c r="N343" t="inlineStr">
        <is>
          <t>Abril</t>
        </is>
      </c>
      <c r="O343" t="inlineStr">
        <is>
          <t>2021-1</t>
        </is>
      </c>
      <c r="P343" t="n">
        <v>0</v>
      </c>
      <c r="Q343" t="n">
        <v>0</v>
      </c>
      <c r="R343" t="n">
        <v>0</v>
      </c>
      <c r="S343" t="inlineStr"/>
      <c r="T343" t="inlineStr">
        <is>
          <t>218-2021-04-30</t>
        </is>
      </c>
      <c r="U343" t="n">
        <v>30</v>
      </c>
      <c r="V343" t="inlineStr"/>
    </row>
    <row r="344" hidden="1">
      <c r="A344" t="n">
        <v>218</v>
      </c>
      <c r="B344" t="inlineStr">
        <is>
          <t>Consumo de Energía Eléctrica kWh Mensual</t>
        </is>
      </c>
      <c r="C344" t="inlineStr">
        <is>
          <t>GESTIÓN AMBIENTAL</t>
        </is>
      </c>
      <c r="D344" t="inlineStr">
        <is>
          <t>Mensual</t>
        </is>
      </c>
      <c r="E344" t="inlineStr">
        <is>
          <t>Negativo</t>
        </is>
      </c>
      <c r="F344" s="112" t="n">
        <v>44347</v>
      </c>
      <c r="G344" t="n">
        <v>172000</v>
      </c>
      <c r="H344" t="n">
        <v>0</v>
      </c>
      <c r="K344" t="inlineStr">
        <is>
          <t>kWh</t>
        </is>
      </c>
      <c r="L344" t="inlineStr">
        <is>
          <t>kWh</t>
        </is>
      </c>
      <c r="M344" t="n">
        <v>2021</v>
      </c>
      <c r="N344" t="inlineStr">
        <is>
          <t>Mayo</t>
        </is>
      </c>
      <c r="O344" t="inlineStr">
        <is>
          <t>2021-1</t>
        </is>
      </c>
      <c r="P344" t="n">
        <v>0</v>
      </c>
      <c r="Q344" t="n">
        <v>0</v>
      </c>
      <c r="R344" t="n">
        <v>0</v>
      </c>
      <c r="S344" t="inlineStr"/>
      <c r="T344" t="inlineStr">
        <is>
          <t>218-2021-05-31</t>
        </is>
      </c>
      <c r="U344" t="n">
        <v>31</v>
      </c>
      <c r="V344" t="inlineStr"/>
    </row>
    <row r="345" hidden="1">
      <c r="A345" t="n">
        <v>218</v>
      </c>
      <c r="B345" t="inlineStr">
        <is>
          <t>Consumo de Energía Eléctrica kWh Mensual</t>
        </is>
      </c>
      <c r="C345" t="inlineStr">
        <is>
          <t>GESTIÓN AMBIENTAL</t>
        </is>
      </c>
      <c r="D345" t="inlineStr">
        <is>
          <t>Mensual</t>
        </is>
      </c>
      <c r="E345" t="inlineStr">
        <is>
          <t>Negativo</t>
        </is>
      </c>
      <c r="F345" s="112" t="n">
        <v>44377</v>
      </c>
      <c r="G345" t="n">
        <v>172000</v>
      </c>
      <c r="H345" t="n">
        <v>78502</v>
      </c>
      <c r="I345" s="61" t="n">
        <v>1.3</v>
      </c>
      <c r="J345" s="61" t="n">
        <v>2.191026980204326</v>
      </c>
      <c r="K345" t="inlineStr">
        <is>
          <t>kWh</t>
        </is>
      </c>
      <c r="L345" t="inlineStr">
        <is>
          <t>kWh</t>
        </is>
      </c>
      <c r="M345" t="n">
        <v>2021</v>
      </c>
      <c r="N345" t="inlineStr">
        <is>
          <t>Junio</t>
        </is>
      </c>
      <c r="O345" t="inlineStr">
        <is>
          <t>2021-1</t>
        </is>
      </c>
      <c r="P345" t="n">
        <v>0</v>
      </c>
      <c r="Q345" t="n">
        <v>0</v>
      </c>
      <c r="R345" t="n">
        <v>0</v>
      </c>
      <c r="S345" t="inlineStr"/>
      <c r="T345" t="inlineStr">
        <is>
          <t>218-2021-06-30</t>
        </is>
      </c>
      <c r="U345" t="n">
        <v>30</v>
      </c>
      <c r="V345" t="inlineStr"/>
    </row>
    <row r="346" hidden="1">
      <c r="A346" t="n">
        <v>218</v>
      </c>
      <c r="B346" t="inlineStr">
        <is>
          <t>Consumo de Energía Eléctrica kWh Mensual</t>
        </is>
      </c>
      <c r="C346" t="inlineStr">
        <is>
          <t>GESTIÓN AMBIENTAL</t>
        </is>
      </c>
      <c r="D346" t="inlineStr">
        <is>
          <t>Mensual</t>
        </is>
      </c>
      <c r="E346" t="inlineStr">
        <is>
          <t>Negativo</t>
        </is>
      </c>
      <c r="F346" s="112" t="n">
        <v>44408</v>
      </c>
      <c r="G346" t="n">
        <v>172000</v>
      </c>
      <c r="H346" t="n">
        <v>0</v>
      </c>
      <c r="K346" t="inlineStr">
        <is>
          <t>kWh</t>
        </is>
      </c>
      <c r="L346" t="inlineStr">
        <is>
          <t>kWh</t>
        </is>
      </c>
      <c r="M346" t="n">
        <v>2021</v>
      </c>
      <c r="N346" t="inlineStr">
        <is>
          <t>Julio</t>
        </is>
      </c>
      <c r="O346" t="inlineStr">
        <is>
          <t>2021-2</t>
        </is>
      </c>
      <c r="P346" t="n">
        <v>0</v>
      </c>
      <c r="Q346" t="n">
        <v>0</v>
      </c>
      <c r="R346" t="n">
        <v>0</v>
      </c>
      <c r="S346" t="inlineStr"/>
      <c r="T346" t="inlineStr">
        <is>
          <t>218-2021-07-31</t>
        </is>
      </c>
      <c r="U346" t="n">
        <v>31</v>
      </c>
      <c r="V346" t="inlineStr"/>
    </row>
    <row r="347" hidden="1">
      <c r="A347" t="n">
        <v>218</v>
      </c>
      <c r="B347" t="inlineStr">
        <is>
          <t>Consumo de Energía Eléctrica kWh Mensual</t>
        </is>
      </c>
      <c r="C347" t="inlineStr">
        <is>
          <t>GESTIÓN AMBIENTAL</t>
        </is>
      </c>
      <c r="D347" t="inlineStr">
        <is>
          <t>Mensual</t>
        </is>
      </c>
      <c r="E347" t="inlineStr">
        <is>
          <t>Negativo</t>
        </is>
      </c>
      <c r="F347" s="112" t="n">
        <v>44439</v>
      </c>
      <c r="G347" t="n">
        <v>172000</v>
      </c>
      <c r="H347" t="n">
        <v>0</v>
      </c>
      <c r="K347" t="inlineStr">
        <is>
          <t>kWh</t>
        </is>
      </c>
      <c r="L347" t="inlineStr">
        <is>
          <t>kWh</t>
        </is>
      </c>
      <c r="M347" t="n">
        <v>2021</v>
      </c>
      <c r="N347" t="inlineStr">
        <is>
          <t>Agosto</t>
        </is>
      </c>
      <c r="O347" t="inlineStr">
        <is>
          <t>2021-2</t>
        </is>
      </c>
      <c r="P347" t="n">
        <v>0</v>
      </c>
      <c r="Q347" t="n">
        <v>0</v>
      </c>
      <c r="R347" t="n">
        <v>0</v>
      </c>
      <c r="S347" t="inlineStr"/>
      <c r="T347" t="inlineStr">
        <is>
          <t>218-2021-08-31</t>
        </is>
      </c>
      <c r="U347" t="n">
        <v>31</v>
      </c>
      <c r="V347" t="inlineStr"/>
    </row>
    <row r="348" hidden="1">
      <c r="A348" t="n">
        <v>218</v>
      </c>
      <c r="B348" t="inlineStr">
        <is>
          <t>Consumo de Energía Eléctrica kWh Mensual</t>
        </is>
      </c>
      <c r="C348" t="inlineStr">
        <is>
          <t>GESTIÓN AMBIENTAL</t>
        </is>
      </c>
      <c r="D348" t="inlineStr">
        <is>
          <t>Mensual</t>
        </is>
      </c>
      <c r="E348" t="inlineStr">
        <is>
          <t>Negativo</t>
        </is>
      </c>
      <c r="F348" s="112" t="n">
        <v>44469</v>
      </c>
      <c r="G348" t="n">
        <v>172000</v>
      </c>
      <c r="H348" t="n">
        <v>0</v>
      </c>
      <c r="K348" t="inlineStr">
        <is>
          <t>kWh</t>
        </is>
      </c>
      <c r="L348" t="inlineStr">
        <is>
          <t>kWh</t>
        </is>
      </c>
      <c r="M348" t="n">
        <v>2021</v>
      </c>
      <c r="N348" t="inlineStr">
        <is>
          <t>Septiembre</t>
        </is>
      </c>
      <c r="O348" t="inlineStr">
        <is>
          <t>2021-2</t>
        </is>
      </c>
      <c r="P348" t="n">
        <v>0</v>
      </c>
      <c r="Q348" t="n">
        <v>0</v>
      </c>
      <c r="R348" t="n">
        <v>0</v>
      </c>
      <c r="S348" t="inlineStr"/>
      <c r="T348" t="inlineStr">
        <is>
          <t>218-2021-09-30</t>
        </is>
      </c>
      <c r="U348" t="n">
        <v>30</v>
      </c>
      <c r="V348" t="inlineStr"/>
    </row>
    <row r="349" hidden="1">
      <c r="A349" t="n">
        <v>218</v>
      </c>
      <c r="B349" t="inlineStr">
        <is>
          <t>Consumo de Energía Eléctrica kWh Mensual</t>
        </is>
      </c>
      <c r="C349" t="inlineStr">
        <is>
          <t>GESTIÓN AMBIENTAL</t>
        </is>
      </c>
      <c r="D349" t="inlineStr">
        <is>
          <t>Mensual</t>
        </is>
      </c>
      <c r="E349" t="inlineStr">
        <is>
          <t>Negativo</t>
        </is>
      </c>
      <c r="F349" s="112" t="n">
        <v>44500</v>
      </c>
      <c r="G349" t="n">
        <v>172000</v>
      </c>
      <c r="H349" t="n">
        <v>0</v>
      </c>
      <c r="K349" t="inlineStr">
        <is>
          <t>kWh</t>
        </is>
      </c>
      <c r="L349" t="inlineStr">
        <is>
          <t>kWh</t>
        </is>
      </c>
      <c r="M349" t="n">
        <v>2021</v>
      </c>
      <c r="N349" t="inlineStr">
        <is>
          <t>Octubre</t>
        </is>
      </c>
      <c r="O349" t="inlineStr">
        <is>
          <t>2021-2</t>
        </is>
      </c>
      <c r="P349" t="n">
        <v>0</v>
      </c>
      <c r="Q349" t="n">
        <v>0</v>
      </c>
      <c r="R349" t="n">
        <v>0</v>
      </c>
      <c r="S349" t="inlineStr"/>
      <c r="T349" t="inlineStr">
        <is>
          <t>218-2021-10-31</t>
        </is>
      </c>
      <c r="U349" t="n">
        <v>31</v>
      </c>
      <c r="V349" t="inlineStr"/>
    </row>
    <row r="350" hidden="1">
      <c r="A350" t="n">
        <v>218</v>
      </c>
      <c r="B350" t="inlineStr">
        <is>
          <t>Consumo de Energía Eléctrica kWh Mensual</t>
        </is>
      </c>
      <c r="C350" t="inlineStr">
        <is>
          <t>GESTIÓN AMBIENTAL</t>
        </is>
      </c>
      <c r="D350" t="inlineStr">
        <is>
          <t>Mensual</t>
        </is>
      </c>
      <c r="E350" t="inlineStr">
        <is>
          <t>Negativo</t>
        </is>
      </c>
      <c r="F350" s="112" t="n">
        <v>44530</v>
      </c>
      <c r="G350" t="n">
        <v>172000</v>
      </c>
      <c r="H350" t="n">
        <v>0</v>
      </c>
      <c r="K350" t="inlineStr">
        <is>
          <t>kWh</t>
        </is>
      </c>
      <c r="L350" t="inlineStr">
        <is>
          <t>kWh</t>
        </is>
      </c>
      <c r="M350" t="n">
        <v>2021</v>
      </c>
      <c r="N350" t="inlineStr">
        <is>
          <t>Noviembre</t>
        </is>
      </c>
      <c r="O350" t="inlineStr">
        <is>
          <t>2021-2</t>
        </is>
      </c>
      <c r="P350" t="n">
        <v>0</v>
      </c>
      <c r="Q350" t="n">
        <v>0</v>
      </c>
      <c r="R350" t="n">
        <v>0</v>
      </c>
      <c r="S350" t="inlineStr"/>
      <c r="T350" t="inlineStr">
        <is>
          <t>218-2021-11-30</t>
        </is>
      </c>
      <c r="U350" t="n">
        <v>30</v>
      </c>
      <c r="V350" t="inlineStr"/>
    </row>
    <row r="351" hidden="1">
      <c r="A351" t="n">
        <v>218</v>
      </c>
      <c r="B351" t="inlineStr">
        <is>
          <t>Consumo de Energía Eléctrica kWh Mensual</t>
        </is>
      </c>
      <c r="C351" t="inlineStr">
        <is>
          <t>GESTIÓN AMBIENTAL</t>
        </is>
      </c>
      <c r="D351" t="inlineStr">
        <is>
          <t>Mensual</t>
        </is>
      </c>
      <c r="E351" t="inlineStr">
        <is>
          <t>Negativo</t>
        </is>
      </c>
      <c r="F351" s="112" t="n">
        <v>44561</v>
      </c>
      <c r="G351" t="n">
        <v>172000</v>
      </c>
      <c r="H351" t="n">
        <v>0</v>
      </c>
      <c r="K351" t="inlineStr">
        <is>
          <t>kWh</t>
        </is>
      </c>
      <c r="L351" t="inlineStr">
        <is>
          <t>kWh</t>
        </is>
      </c>
      <c r="M351" t="n">
        <v>2021</v>
      </c>
      <c r="N351" t="inlineStr">
        <is>
          <t>Diciembre</t>
        </is>
      </c>
      <c r="O351" t="inlineStr">
        <is>
          <t>2021-2</t>
        </is>
      </c>
      <c r="P351" t="n">
        <v>0</v>
      </c>
      <c r="Q351" t="n">
        <v>0</v>
      </c>
      <c r="R351" t="n">
        <v>0</v>
      </c>
      <c r="S351" t="inlineStr"/>
      <c r="T351" t="inlineStr">
        <is>
          <t>218-2021-12-31</t>
        </is>
      </c>
      <c r="U351" t="n">
        <v>31</v>
      </c>
      <c r="V351" t="inlineStr"/>
    </row>
    <row r="352" hidden="1">
      <c r="A352" t="n">
        <v>218</v>
      </c>
      <c r="B352" t="inlineStr">
        <is>
          <t>Consumo de Energía Eléctrica kWh Mensual</t>
        </is>
      </c>
      <c r="C352" t="inlineStr">
        <is>
          <t>GESTIÓN AMBIENTAL</t>
        </is>
      </c>
      <c r="D352" t="inlineStr">
        <is>
          <t>Mensual</t>
        </is>
      </c>
      <c r="E352" t="inlineStr">
        <is>
          <t>Negativo</t>
        </is>
      </c>
      <c r="F352" s="112" t="n">
        <v>44592</v>
      </c>
      <c r="G352" t="n">
        <v>172000</v>
      </c>
      <c r="H352" t="n">
        <v>0</v>
      </c>
      <c r="K352" t="inlineStr">
        <is>
          <t>kWh</t>
        </is>
      </c>
      <c r="L352" t="inlineStr">
        <is>
          <t>kWh</t>
        </is>
      </c>
      <c r="M352" t="n">
        <v>2022</v>
      </c>
      <c r="N352" t="inlineStr">
        <is>
          <t>Enero</t>
        </is>
      </c>
      <c r="O352" t="inlineStr">
        <is>
          <t>2022-1</t>
        </is>
      </c>
      <c r="P352" t="n">
        <v>0</v>
      </c>
      <c r="Q352" t="n">
        <v>0</v>
      </c>
      <c r="R352" t="n">
        <v>0</v>
      </c>
      <c r="S352" t="inlineStr"/>
      <c r="T352" t="inlineStr">
        <is>
          <t>218-2022-01-31</t>
        </is>
      </c>
      <c r="U352" t="n">
        <v>31</v>
      </c>
      <c r="V352" t="inlineStr"/>
    </row>
    <row r="353" hidden="1">
      <c r="A353" t="n">
        <v>218</v>
      </c>
      <c r="B353" t="inlineStr">
        <is>
          <t>Consumo de Energía Eléctrica kWh Mensual</t>
        </is>
      </c>
      <c r="C353" t="inlineStr">
        <is>
          <t>GESTIÓN AMBIENTAL</t>
        </is>
      </c>
      <c r="D353" t="inlineStr">
        <is>
          <t>Mensual</t>
        </is>
      </c>
      <c r="E353" t="inlineStr">
        <is>
          <t>Negativo</t>
        </is>
      </c>
      <c r="F353" s="112" t="n">
        <v>44620</v>
      </c>
      <c r="G353" t="n">
        <v>172000</v>
      </c>
      <c r="H353" t="n">
        <v>0</v>
      </c>
      <c r="K353" t="inlineStr">
        <is>
          <t>kWh</t>
        </is>
      </c>
      <c r="L353" t="inlineStr">
        <is>
          <t>kWh</t>
        </is>
      </c>
      <c r="M353" t="n">
        <v>2022</v>
      </c>
      <c r="N353" t="inlineStr">
        <is>
          <t>Febrero</t>
        </is>
      </c>
      <c r="O353" t="inlineStr">
        <is>
          <t>2022-1</t>
        </is>
      </c>
      <c r="P353" t="n">
        <v>0</v>
      </c>
      <c r="Q353" t="n">
        <v>0</v>
      </c>
      <c r="R353" t="n">
        <v>0</v>
      </c>
      <c r="S353" t="inlineStr"/>
      <c r="T353" t="inlineStr">
        <is>
          <t>218-2022-02-28</t>
        </is>
      </c>
      <c r="U353" t="n">
        <v>28</v>
      </c>
      <c r="V353" t="inlineStr"/>
    </row>
    <row r="354" hidden="1">
      <c r="A354" t="n">
        <v>218</v>
      </c>
      <c r="B354" t="inlineStr">
        <is>
          <t>Consumo de Energía Eléctrica kWh Mensual</t>
        </is>
      </c>
      <c r="C354" t="inlineStr">
        <is>
          <t>GESTIÓN AMBIENTAL</t>
        </is>
      </c>
      <c r="D354" t="inlineStr">
        <is>
          <t>Mensual</t>
        </is>
      </c>
      <c r="E354" t="inlineStr">
        <is>
          <t>Negativo</t>
        </is>
      </c>
      <c r="F354" s="112" t="n">
        <v>44651</v>
      </c>
      <c r="G354" t="n">
        <v>172000</v>
      </c>
      <c r="H354" t="n">
        <v>0</v>
      </c>
      <c r="K354" t="inlineStr">
        <is>
          <t>kWh</t>
        </is>
      </c>
      <c r="L354" t="inlineStr">
        <is>
          <t>kWh</t>
        </is>
      </c>
      <c r="M354" t="n">
        <v>2022</v>
      </c>
      <c r="N354" t="inlineStr">
        <is>
          <t>Marzo</t>
        </is>
      </c>
      <c r="O354" t="inlineStr">
        <is>
          <t>2022-1</t>
        </is>
      </c>
      <c r="P354" t="n">
        <v>0</v>
      </c>
      <c r="Q354" t="n">
        <v>0</v>
      </c>
      <c r="R354" t="n">
        <v>0</v>
      </c>
      <c r="S354" t="inlineStr"/>
      <c r="T354" t="inlineStr">
        <is>
          <t>218-2022-03-31</t>
        </is>
      </c>
      <c r="U354" t="n">
        <v>31</v>
      </c>
      <c r="V354" t="inlineStr"/>
    </row>
    <row r="355" hidden="1">
      <c r="A355" t="n">
        <v>218</v>
      </c>
      <c r="B355" t="inlineStr">
        <is>
          <t>Consumo de Energía Eléctrica kWh Mensual</t>
        </is>
      </c>
      <c r="C355" t="inlineStr">
        <is>
          <t>GESTIÓN AMBIENTAL</t>
        </is>
      </c>
      <c r="D355" t="inlineStr">
        <is>
          <t>Mensual</t>
        </is>
      </c>
      <c r="E355" t="inlineStr">
        <is>
          <t>Negativo</t>
        </is>
      </c>
      <c r="F355" s="112" t="n">
        <v>44681</v>
      </c>
      <c r="G355" t="n">
        <v>172000</v>
      </c>
      <c r="H355" t="n">
        <v>0</v>
      </c>
      <c r="K355" t="inlineStr">
        <is>
          <t>kWh</t>
        </is>
      </c>
      <c r="L355" t="inlineStr">
        <is>
          <t>kWh</t>
        </is>
      </c>
      <c r="M355" t="n">
        <v>2022</v>
      </c>
      <c r="N355" t="inlineStr">
        <is>
          <t>Abril</t>
        </is>
      </c>
      <c r="O355" t="inlineStr">
        <is>
          <t>2022-1</t>
        </is>
      </c>
      <c r="P355" t="n">
        <v>0</v>
      </c>
      <c r="Q355" t="n">
        <v>0</v>
      </c>
      <c r="R355" t="n">
        <v>0</v>
      </c>
      <c r="S355" t="inlineStr"/>
      <c r="T355" t="inlineStr">
        <is>
          <t>218-2022-04-30</t>
        </is>
      </c>
      <c r="U355" t="n">
        <v>30</v>
      </c>
      <c r="V355" t="inlineStr"/>
    </row>
    <row r="356" hidden="1">
      <c r="A356" t="n">
        <v>218</v>
      </c>
      <c r="B356" t="inlineStr">
        <is>
          <t>Consumo de Energía Eléctrica kWh Mensual</t>
        </is>
      </c>
      <c r="C356" t="inlineStr">
        <is>
          <t>GESTIÓN AMBIENTAL</t>
        </is>
      </c>
      <c r="D356" t="inlineStr">
        <is>
          <t>Mensual</t>
        </is>
      </c>
      <c r="E356" t="inlineStr">
        <is>
          <t>Negativo</t>
        </is>
      </c>
      <c r="F356" s="112" t="n">
        <v>44712</v>
      </c>
      <c r="G356" t="n">
        <v>172000</v>
      </c>
      <c r="H356" t="n">
        <v>0</v>
      </c>
      <c r="K356" t="inlineStr">
        <is>
          <t>kWh</t>
        </is>
      </c>
      <c r="L356" t="inlineStr">
        <is>
          <t>kWh</t>
        </is>
      </c>
      <c r="M356" t="n">
        <v>2022</v>
      </c>
      <c r="N356" t="inlineStr">
        <is>
          <t>Mayo</t>
        </is>
      </c>
      <c r="O356" t="inlineStr">
        <is>
          <t>2022-1</t>
        </is>
      </c>
      <c r="P356" t="n">
        <v>0</v>
      </c>
      <c r="Q356" t="n">
        <v>0</v>
      </c>
      <c r="R356" t="n">
        <v>0</v>
      </c>
      <c r="S356" t="inlineStr"/>
      <c r="T356" t="inlineStr">
        <is>
          <t>218-2022-05-31</t>
        </is>
      </c>
      <c r="U356" t="n">
        <v>31</v>
      </c>
      <c r="V356" t="inlineStr"/>
    </row>
    <row r="357" hidden="1">
      <c r="A357" t="n">
        <v>218</v>
      </c>
      <c r="B357" t="inlineStr">
        <is>
          <t>Consumo de Energía Eléctrica kWh Mensual</t>
        </is>
      </c>
      <c r="C357" t="inlineStr">
        <is>
          <t>GESTIÓN AMBIENTAL</t>
        </is>
      </c>
      <c r="D357" t="inlineStr">
        <is>
          <t>Mensual</t>
        </is>
      </c>
      <c r="E357" t="inlineStr">
        <is>
          <t>Negativo</t>
        </is>
      </c>
      <c r="F357" s="112" t="n">
        <v>44742</v>
      </c>
      <c r="G357" t="n">
        <v>172000</v>
      </c>
      <c r="H357" t="n">
        <v>0</v>
      </c>
      <c r="K357" t="inlineStr">
        <is>
          <t>kWh</t>
        </is>
      </c>
      <c r="L357" t="inlineStr">
        <is>
          <t>kWh</t>
        </is>
      </c>
      <c r="M357" t="n">
        <v>2022</v>
      </c>
      <c r="N357" t="inlineStr">
        <is>
          <t>Junio</t>
        </is>
      </c>
      <c r="O357" t="inlineStr">
        <is>
          <t>2022-1</t>
        </is>
      </c>
      <c r="P357" t="n">
        <v>0</v>
      </c>
      <c r="Q357" t="n">
        <v>0</v>
      </c>
      <c r="R357" t="n">
        <v>0</v>
      </c>
      <c r="S357" t="inlineStr"/>
      <c r="T357" t="inlineStr">
        <is>
          <t>218-2022-06-30</t>
        </is>
      </c>
      <c r="U357" t="n">
        <v>30</v>
      </c>
      <c r="V357" t="inlineStr"/>
    </row>
    <row r="358" hidden="1">
      <c r="A358" t="n">
        <v>218</v>
      </c>
      <c r="B358" t="inlineStr">
        <is>
          <t>Consumo de Energía Eléctrica kWh Mensual</t>
        </is>
      </c>
      <c r="C358" t="inlineStr">
        <is>
          <t>GESTIÓN AMBIENTAL</t>
        </is>
      </c>
      <c r="D358" t="inlineStr">
        <is>
          <t>Mensual</t>
        </is>
      </c>
      <c r="E358" t="inlineStr">
        <is>
          <t>Negativo</t>
        </is>
      </c>
      <c r="F358" s="112" t="n">
        <v>44773</v>
      </c>
      <c r="G358" t="n">
        <v>172000</v>
      </c>
      <c r="H358" t="n">
        <v>0</v>
      </c>
      <c r="K358" t="inlineStr">
        <is>
          <t>kWh</t>
        </is>
      </c>
      <c r="L358" t="inlineStr">
        <is>
          <t>kWh</t>
        </is>
      </c>
      <c r="M358" t="n">
        <v>2022</v>
      </c>
      <c r="N358" t="inlineStr">
        <is>
          <t>Julio</t>
        </is>
      </c>
      <c r="O358" t="inlineStr">
        <is>
          <t>2022-2</t>
        </is>
      </c>
      <c r="P358" t="n">
        <v>0</v>
      </c>
      <c r="Q358" t="n">
        <v>0</v>
      </c>
      <c r="R358" t="n">
        <v>0</v>
      </c>
      <c r="S358" t="inlineStr"/>
      <c r="T358" t="inlineStr">
        <is>
          <t>218-2022-07-31</t>
        </is>
      </c>
      <c r="U358" t="n">
        <v>31</v>
      </c>
      <c r="V358" t="inlineStr"/>
    </row>
    <row r="359" hidden="1">
      <c r="A359" t="n">
        <v>218</v>
      </c>
      <c r="B359" t="inlineStr">
        <is>
          <t>Consumo de Energía Eléctrica kWh Mensual</t>
        </is>
      </c>
      <c r="C359" t="inlineStr">
        <is>
          <t>GESTIÓN AMBIENTAL</t>
        </is>
      </c>
      <c r="D359" t="inlineStr">
        <is>
          <t>Mensual</t>
        </is>
      </c>
      <c r="E359" t="inlineStr">
        <is>
          <t>Negativo</t>
        </is>
      </c>
      <c r="F359" s="112" t="n">
        <v>44804</v>
      </c>
      <c r="G359" t="n">
        <v>172000</v>
      </c>
      <c r="H359" t="n">
        <v>0</v>
      </c>
      <c r="K359" t="inlineStr">
        <is>
          <t>kWh</t>
        </is>
      </c>
      <c r="L359" t="inlineStr">
        <is>
          <t>kWh</t>
        </is>
      </c>
      <c r="M359" t="n">
        <v>2022</v>
      </c>
      <c r="N359" t="inlineStr">
        <is>
          <t>Agosto</t>
        </is>
      </c>
      <c r="O359" t="inlineStr">
        <is>
          <t>2022-2</t>
        </is>
      </c>
      <c r="P359" t="n">
        <v>0</v>
      </c>
      <c r="Q359" t="n">
        <v>0</v>
      </c>
      <c r="R359" t="n">
        <v>0</v>
      </c>
      <c r="S359" t="inlineStr"/>
      <c r="T359" t="inlineStr">
        <is>
          <t>218-2022-08-31</t>
        </is>
      </c>
      <c r="U359" t="n">
        <v>31</v>
      </c>
      <c r="V359" t="inlineStr"/>
    </row>
    <row r="360" hidden="1">
      <c r="A360" t="n">
        <v>218</v>
      </c>
      <c r="B360" t="inlineStr">
        <is>
          <t>Consumo de Energía Eléctrica kWh Mensual</t>
        </is>
      </c>
      <c r="C360" t="inlineStr">
        <is>
          <t>GESTIÓN AMBIENTAL</t>
        </is>
      </c>
      <c r="D360" t="inlineStr">
        <is>
          <t>Mensual</t>
        </is>
      </c>
      <c r="E360" t="inlineStr">
        <is>
          <t>Negativo</t>
        </is>
      </c>
      <c r="F360" s="112" t="n">
        <v>44834</v>
      </c>
      <c r="G360" t="n">
        <v>172000</v>
      </c>
      <c r="H360" t="n">
        <v>0</v>
      </c>
      <c r="K360" t="inlineStr">
        <is>
          <t>kWh</t>
        </is>
      </c>
      <c r="L360" t="inlineStr">
        <is>
          <t>kWh</t>
        </is>
      </c>
      <c r="M360" t="n">
        <v>2022</v>
      </c>
      <c r="N360" t="inlineStr">
        <is>
          <t>Septiembre</t>
        </is>
      </c>
      <c r="O360" t="inlineStr">
        <is>
          <t>2022-2</t>
        </is>
      </c>
      <c r="P360" t="n">
        <v>0</v>
      </c>
      <c r="Q360" t="n">
        <v>0</v>
      </c>
      <c r="R360" t="n">
        <v>0</v>
      </c>
      <c r="S360" t="inlineStr"/>
      <c r="T360" t="inlineStr">
        <is>
          <t>218-2022-09-30</t>
        </is>
      </c>
      <c r="U360" t="n">
        <v>30</v>
      </c>
      <c r="V360" t="inlineStr"/>
    </row>
    <row r="361" hidden="1">
      <c r="A361" t="n">
        <v>218</v>
      </c>
      <c r="B361" t="inlineStr">
        <is>
          <t>Consumo de Energía Eléctrica kWh Mensual</t>
        </is>
      </c>
      <c r="C361" t="inlineStr">
        <is>
          <t>GESTIÓN AMBIENTAL</t>
        </is>
      </c>
      <c r="D361" t="inlineStr">
        <is>
          <t>Mensual</t>
        </is>
      </c>
      <c r="E361" t="inlineStr">
        <is>
          <t>Negativo</t>
        </is>
      </c>
      <c r="F361" s="112" t="n">
        <v>44865</v>
      </c>
      <c r="G361" t="n">
        <v>172000</v>
      </c>
      <c r="H361" t="n">
        <v>0</v>
      </c>
      <c r="K361" t="inlineStr">
        <is>
          <t>kWh</t>
        </is>
      </c>
      <c r="L361" t="inlineStr">
        <is>
          <t>kWh</t>
        </is>
      </c>
      <c r="M361" t="n">
        <v>2022</v>
      </c>
      <c r="N361" t="inlineStr">
        <is>
          <t>Octubre</t>
        </is>
      </c>
      <c r="O361" t="inlineStr">
        <is>
          <t>2022-2</t>
        </is>
      </c>
      <c r="P361" t="n">
        <v>0</v>
      </c>
      <c r="Q361" t="n">
        <v>0</v>
      </c>
      <c r="R361" t="n">
        <v>0</v>
      </c>
      <c r="S361" t="inlineStr"/>
      <c r="T361" t="inlineStr">
        <is>
          <t>218-2022-10-31</t>
        </is>
      </c>
      <c r="U361" t="n">
        <v>31</v>
      </c>
      <c r="V361" t="inlineStr"/>
    </row>
    <row r="362" hidden="1">
      <c r="A362" t="n">
        <v>218</v>
      </c>
      <c r="B362" t="inlineStr">
        <is>
          <t>Consumo de Energía Eléctrica kWh Mensual</t>
        </is>
      </c>
      <c r="C362" t="inlineStr">
        <is>
          <t>GESTIÓN AMBIENTAL</t>
        </is>
      </c>
      <c r="D362" t="inlineStr">
        <is>
          <t>Mensual</t>
        </is>
      </c>
      <c r="E362" t="inlineStr">
        <is>
          <t>Negativo</t>
        </is>
      </c>
      <c r="F362" s="112" t="n">
        <v>44895</v>
      </c>
      <c r="G362" t="n">
        <v>172000</v>
      </c>
      <c r="H362" t="n">
        <v>0</v>
      </c>
      <c r="K362" t="inlineStr">
        <is>
          <t>kWh</t>
        </is>
      </c>
      <c r="L362" t="inlineStr">
        <is>
          <t>kWh</t>
        </is>
      </c>
      <c r="M362" t="n">
        <v>2022</v>
      </c>
      <c r="N362" t="inlineStr">
        <is>
          <t>Noviembre</t>
        </is>
      </c>
      <c r="O362" t="inlineStr">
        <is>
          <t>2022-2</t>
        </is>
      </c>
      <c r="P362" t="n">
        <v>0</v>
      </c>
      <c r="Q362" t="n">
        <v>0</v>
      </c>
      <c r="R362" t="n">
        <v>0</v>
      </c>
      <c r="S362" t="inlineStr"/>
      <c r="T362" t="inlineStr">
        <is>
          <t>218-2022-11-30</t>
        </is>
      </c>
      <c r="U362" t="n">
        <v>30</v>
      </c>
      <c r="V362" t="inlineStr"/>
    </row>
    <row r="363" hidden="1" customFormat="1" s="33">
      <c r="A363" t="n">
        <v>218</v>
      </c>
      <c r="B363" t="inlineStr">
        <is>
          <t>Consumo de Energía Eléctrica kWh Mensual</t>
        </is>
      </c>
      <c r="C363" t="inlineStr">
        <is>
          <t>GESTIÓN AMBIENTAL</t>
        </is>
      </c>
      <c r="D363" t="inlineStr">
        <is>
          <t>Mensual</t>
        </is>
      </c>
      <c r="E363" t="inlineStr">
        <is>
          <t>Negativo</t>
        </is>
      </c>
      <c r="F363" s="112" t="n">
        <v>44926</v>
      </c>
      <c r="G363" t="n">
        <v>172000</v>
      </c>
      <c r="H363" t="n">
        <v>0</v>
      </c>
      <c r="K363" t="inlineStr">
        <is>
          <t>kWh</t>
        </is>
      </c>
      <c r="L363" t="inlineStr">
        <is>
          <t>kWh</t>
        </is>
      </c>
      <c r="M363" t="n">
        <v>2022</v>
      </c>
      <c r="N363" t="inlineStr">
        <is>
          <t>Diciembre</t>
        </is>
      </c>
      <c r="O363" t="inlineStr">
        <is>
          <t>2022-2</t>
        </is>
      </c>
      <c r="P363" t="n">
        <v>0</v>
      </c>
      <c r="Q363" t="n">
        <v>0</v>
      </c>
      <c r="R363" t="n">
        <v>0</v>
      </c>
      <c r="S363" t="inlineStr"/>
      <c r="T363" t="inlineStr">
        <is>
          <t>218-2022-12-31</t>
        </is>
      </c>
      <c r="U363" t="n">
        <v>31</v>
      </c>
      <c r="V363" t="inlineStr"/>
    </row>
    <row r="364" hidden="1">
      <c r="A364" t="n">
        <v>218</v>
      </c>
      <c r="B364" t="inlineStr">
        <is>
          <t>Consumo de Energía Eléctrica kWh Mensual</t>
        </is>
      </c>
      <c r="C364" t="inlineStr">
        <is>
          <t>GESTIÓN AMBIENTAL</t>
        </is>
      </c>
      <c r="D364" t="inlineStr">
        <is>
          <t>Mensual</t>
        </is>
      </c>
      <c r="E364" t="inlineStr">
        <is>
          <t>Negativo</t>
        </is>
      </c>
      <c r="F364" s="112" t="n">
        <v>45808</v>
      </c>
      <c r="G364" t="n">
        <v>172000</v>
      </c>
      <c r="H364" t="n">
        <v>146327.63</v>
      </c>
      <c r="I364" s="61" t="n">
        <v>1.175444446137753</v>
      </c>
      <c r="J364" s="61" t="n">
        <v>1.175444446137753</v>
      </c>
      <c r="K364" t="inlineStr">
        <is>
          <t>kWh</t>
        </is>
      </c>
      <c r="L364" t="inlineStr">
        <is>
          <t>kWh</t>
        </is>
      </c>
      <c r="M364" t="n">
        <v>2025</v>
      </c>
      <c r="N364" t="inlineStr">
        <is>
          <t>Mayo</t>
        </is>
      </c>
      <c r="O364" t="inlineStr">
        <is>
          <t>2025-1</t>
        </is>
      </c>
      <c r="P364" t="n">
        <v>0</v>
      </c>
      <c r="Q364" t="n">
        <v>0</v>
      </c>
      <c r="R364" t="n">
        <v>0</v>
      </c>
      <c r="S364" t="inlineStr"/>
      <c r="T364" t="inlineStr">
        <is>
          <t>218-2025-05-31</t>
        </is>
      </c>
      <c r="U364" t="n">
        <v>31</v>
      </c>
      <c r="V364" t="inlineStr"/>
    </row>
    <row r="365" hidden="1">
      <c r="A365" t="n">
        <v>218</v>
      </c>
      <c r="B365" t="inlineStr">
        <is>
          <t>Consumo de Energía Eléctrica kWh Mensual</t>
        </is>
      </c>
      <c r="C365" t="inlineStr">
        <is>
          <t>GESTIÓN AMBIENTAL</t>
        </is>
      </c>
      <c r="D365" t="inlineStr">
        <is>
          <t>Mensual</t>
        </is>
      </c>
      <c r="E365" t="inlineStr">
        <is>
          <t>Negativo</t>
        </is>
      </c>
      <c r="F365" s="112" t="n">
        <v>45838</v>
      </c>
      <c r="G365" t="n">
        <v>172000</v>
      </c>
      <c r="H365" t="n">
        <v>130528.88</v>
      </c>
      <c r="I365" s="61" t="n">
        <v>1.3</v>
      </c>
      <c r="J365" s="61" t="n">
        <v>1.317716048739558</v>
      </c>
      <c r="K365" t="inlineStr">
        <is>
          <t>kWh</t>
        </is>
      </c>
      <c r="L365" t="inlineStr">
        <is>
          <t>kWh</t>
        </is>
      </c>
      <c r="M365" t="n">
        <v>2025</v>
      </c>
      <c r="N365" t="inlineStr">
        <is>
          <t>Junio</t>
        </is>
      </c>
      <c r="O365" t="inlineStr">
        <is>
          <t>2025-1</t>
        </is>
      </c>
      <c r="P365" t="n">
        <v>0</v>
      </c>
      <c r="Q365" t="n">
        <v>0</v>
      </c>
      <c r="R365" t="n">
        <v>0</v>
      </c>
      <c r="S365" t="inlineStr"/>
      <c r="T365" t="inlineStr">
        <is>
          <t>218-2025-06-30</t>
        </is>
      </c>
      <c r="U365" t="n">
        <v>30</v>
      </c>
      <c r="V365" t="inlineStr"/>
    </row>
    <row r="366" hidden="1">
      <c r="A366" t="n">
        <v>218</v>
      </c>
      <c r="B366" t="inlineStr">
        <is>
          <t>Consumo de Energía Eléctrica kWh Mensual</t>
        </is>
      </c>
      <c r="C366" t="inlineStr">
        <is>
          <t>GESTIÓN AMBIENTAL</t>
        </is>
      </c>
      <c r="D366" t="inlineStr">
        <is>
          <t>Mensual</t>
        </is>
      </c>
      <c r="E366" t="inlineStr">
        <is>
          <t>Negativo</t>
        </is>
      </c>
      <c r="F366" s="112" t="n">
        <v>45869</v>
      </c>
      <c r="G366" t="n">
        <v>172000</v>
      </c>
      <c r="H366" t="n">
        <v>126471.65</v>
      </c>
      <c r="I366" s="61" t="n">
        <v>1.3</v>
      </c>
      <c r="J366" s="61" t="n">
        <v>1.359988582421436</v>
      </c>
      <c r="K366" t="inlineStr">
        <is>
          <t>kWh</t>
        </is>
      </c>
      <c r="L366" t="inlineStr">
        <is>
          <t>kWh</t>
        </is>
      </c>
      <c r="M366" t="n">
        <v>2025</v>
      </c>
      <c r="N366" t="inlineStr">
        <is>
          <t>Julio</t>
        </is>
      </c>
      <c r="O366" t="inlineStr">
        <is>
          <t>2025-2</t>
        </is>
      </c>
      <c r="P366" t="n">
        <v>0</v>
      </c>
      <c r="Q366" t="n">
        <v>0</v>
      </c>
      <c r="R366" t="n">
        <v>0</v>
      </c>
      <c r="S366" t="inlineStr"/>
      <c r="T366" t="inlineStr">
        <is>
          <t>218-2025-07-31</t>
        </is>
      </c>
      <c r="U366" t="n">
        <v>31</v>
      </c>
      <c r="V366" t="inlineStr"/>
    </row>
    <row r="367" hidden="1">
      <c r="A367" t="n">
        <v>218</v>
      </c>
      <c r="B367" t="inlineStr">
        <is>
          <t>Consumo de Energía Eléctrica kWh Mensual</t>
        </is>
      </c>
      <c r="C367" t="inlineStr">
        <is>
          <t>GESTIÓN AMBIENTAL</t>
        </is>
      </c>
      <c r="D367" t="inlineStr">
        <is>
          <t>Mensual</t>
        </is>
      </c>
      <c r="E367" t="inlineStr">
        <is>
          <t>Negativo</t>
        </is>
      </c>
      <c r="F367" s="112" t="n">
        <v>45900</v>
      </c>
      <c r="G367" t="n">
        <v>172000</v>
      </c>
      <c r="H367" t="n">
        <v>142618.62</v>
      </c>
      <c r="I367" s="61" t="n">
        <v>1.206013632722011</v>
      </c>
      <c r="J367" s="61" t="n">
        <v>1.206013632722011</v>
      </c>
      <c r="K367" t="inlineStr">
        <is>
          <t>kWh</t>
        </is>
      </c>
      <c r="L367" t="inlineStr">
        <is>
          <t>kWh</t>
        </is>
      </c>
      <c r="M367" t="n">
        <v>2025</v>
      </c>
      <c r="N367" t="inlineStr">
        <is>
          <t>Agosto</t>
        </is>
      </c>
      <c r="O367" t="inlineStr">
        <is>
          <t>2025-2</t>
        </is>
      </c>
      <c r="P367" t="n">
        <v>0</v>
      </c>
      <c r="Q367" t="n">
        <v>0</v>
      </c>
      <c r="R367" t="n">
        <v>0</v>
      </c>
      <c r="S367" t="inlineStr"/>
      <c r="T367" t="inlineStr">
        <is>
          <t>218-2025-08-31</t>
        </is>
      </c>
      <c r="U367" t="n">
        <v>31</v>
      </c>
      <c r="V367" t="inlineStr"/>
    </row>
    <row r="368" hidden="1">
      <c r="A368" t="n">
        <v>218</v>
      </c>
      <c r="B368" t="inlineStr">
        <is>
          <t>Consumo de Energía Eléctrica kWh Mensual</t>
        </is>
      </c>
      <c r="C368" t="inlineStr">
        <is>
          <t>GESTIÓN AMBIENTAL</t>
        </is>
      </c>
      <c r="D368" t="inlineStr">
        <is>
          <t>Mensual</t>
        </is>
      </c>
      <c r="E368" t="inlineStr">
        <is>
          <t>Negativo</t>
        </is>
      </c>
      <c r="F368" s="112" t="n">
        <v>45930</v>
      </c>
      <c r="G368" t="n">
        <v>172000</v>
      </c>
      <c r="H368" t="n">
        <v>154601.59</v>
      </c>
      <c r="I368" s="61" t="n">
        <v>1.112537070284982</v>
      </c>
      <c r="J368" s="61" t="n">
        <v>1.112537070284982</v>
      </c>
      <c r="K368" t="inlineStr">
        <is>
          <t>kWh</t>
        </is>
      </c>
      <c r="L368" t="inlineStr">
        <is>
          <t>kWh</t>
        </is>
      </c>
      <c r="M368" t="n">
        <v>2025</v>
      </c>
      <c r="N368" t="inlineStr">
        <is>
          <t>Septiembre</t>
        </is>
      </c>
      <c r="O368" t="inlineStr">
        <is>
          <t>2025-2</t>
        </is>
      </c>
      <c r="P368" t="n">
        <v>0</v>
      </c>
      <c r="Q368" t="n">
        <v>0</v>
      </c>
      <c r="R368" t="n">
        <v>0</v>
      </c>
      <c r="S368" t="inlineStr"/>
      <c r="T368" t="inlineStr">
        <is>
          <t>218-2025-09-30</t>
        </is>
      </c>
      <c r="U368" t="n">
        <v>30</v>
      </c>
      <c r="V368" t="inlineStr"/>
    </row>
    <row r="369" hidden="1">
      <c r="A369" t="n">
        <v>218</v>
      </c>
      <c r="B369" t="inlineStr">
        <is>
          <t>Consumo de Energía Eléctrica kWh Mensual</t>
        </is>
      </c>
      <c r="C369" t="inlineStr">
        <is>
          <t>GESTIÓN AMBIENTAL</t>
        </is>
      </c>
      <c r="D369" t="inlineStr">
        <is>
          <t>Mensual</t>
        </is>
      </c>
      <c r="E369" t="inlineStr">
        <is>
          <t>Negativo</t>
        </is>
      </c>
      <c r="F369" s="112" t="n">
        <v>45961</v>
      </c>
      <c r="G369" t="n">
        <v>172000</v>
      </c>
      <c r="H369" t="n">
        <v>150485.75</v>
      </c>
      <c r="I369" s="61" t="n">
        <v>1.14296536383013</v>
      </c>
      <c r="J369" s="61" t="n">
        <v>1.14296536383013</v>
      </c>
      <c r="K369" t="inlineStr">
        <is>
          <t>kWh</t>
        </is>
      </c>
      <c r="L369" t="inlineStr">
        <is>
          <t>kWh</t>
        </is>
      </c>
      <c r="M369" t="n">
        <v>2025</v>
      </c>
      <c r="N369" t="inlineStr">
        <is>
          <t>Octubre</t>
        </is>
      </c>
      <c r="O369" t="inlineStr">
        <is>
          <t>2025-2</t>
        </is>
      </c>
      <c r="P369" t="n">
        <v>0</v>
      </c>
      <c r="Q369" t="n">
        <v>0</v>
      </c>
      <c r="R369" t="n">
        <v>0</v>
      </c>
      <c r="S369" t="inlineStr"/>
      <c r="T369" t="inlineStr">
        <is>
          <t>218-2025-10-31</t>
        </is>
      </c>
      <c r="U369" t="n">
        <v>31</v>
      </c>
      <c r="V369" t="inlineStr"/>
    </row>
    <row r="370" hidden="1">
      <c r="A370" t="n">
        <v>218</v>
      </c>
      <c r="B370" t="inlineStr">
        <is>
          <t>Consumo de Energía Eléctrica kWh Mensual</t>
        </is>
      </c>
      <c r="C370" t="inlineStr">
        <is>
          <t>GESTIÓN AMBIENTAL</t>
        </is>
      </c>
      <c r="D370" t="inlineStr">
        <is>
          <t>Mensual</t>
        </is>
      </c>
      <c r="E370" t="inlineStr">
        <is>
          <t>Negativo</t>
        </is>
      </c>
      <c r="F370" s="112" t="n">
        <v>45991</v>
      </c>
      <c r="G370" t="n">
        <v>172000</v>
      </c>
      <c r="H370" t="n">
        <v>143419.75</v>
      </c>
      <c r="I370" s="61" t="n">
        <v>1.199276947561267</v>
      </c>
      <c r="J370" s="61" t="n">
        <v>1.199276947561267</v>
      </c>
      <c r="K370" t="inlineStr">
        <is>
          <t>kWh</t>
        </is>
      </c>
      <c r="L370" t="inlineStr">
        <is>
          <t>kWh</t>
        </is>
      </c>
      <c r="M370" t="n">
        <v>2025</v>
      </c>
      <c r="N370" t="inlineStr">
        <is>
          <t>Noviembre</t>
        </is>
      </c>
      <c r="O370" t="inlineStr">
        <is>
          <t>2025-2</t>
        </is>
      </c>
      <c r="P370" t="n">
        <v>0</v>
      </c>
      <c r="Q370" t="n">
        <v>0</v>
      </c>
      <c r="R370" t="n">
        <v>0</v>
      </c>
      <c r="S370" t="inlineStr"/>
      <c r="T370" t="inlineStr">
        <is>
          <t>218-2025-11-30</t>
        </is>
      </c>
      <c r="U370" t="n">
        <v>30</v>
      </c>
      <c r="V370" t="inlineStr"/>
    </row>
    <row r="371" hidden="1">
      <c r="A371" t="n">
        <v>218</v>
      </c>
      <c r="B371" t="inlineStr">
        <is>
          <t>Consumo de Energía Eléctrica kWh Mensual</t>
        </is>
      </c>
      <c r="C371" t="inlineStr">
        <is>
          <t>GESTIÓN AMBIENTAL</t>
        </is>
      </c>
      <c r="D371" t="inlineStr">
        <is>
          <t>Mensual</t>
        </is>
      </c>
      <c r="E371" t="inlineStr">
        <is>
          <t>Negativo</t>
        </is>
      </c>
      <c r="F371" s="112" t="n">
        <v>46022</v>
      </c>
      <c r="G371" t="n">
        <v>172000</v>
      </c>
      <c r="H371" t="n">
        <v>123820.04</v>
      </c>
      <c r="I371" s="61" t="n">
        <v>1.3</v>
      </c>
      <c r="J371" s="61" t="n">
        <v>1.389112780128322</v>
      </c>
      <c r="K371" t="inlineStr">
        <is>
          <t>kWh</t>
        </is>
      </c>
      <c r="L371" t="inlineStr">
        <is>
          <t>kWh</t>
        </is>
      </c>
      <c r="M371" t="n">
        <v>2025</v>
      </c>
      <c r="N371" t="inlineStr">
        <is>
          <t>Diciembre</t>
        </is>
      </c>
      <c r="O371" t="inlineStr">
        <is>
          <t>2025-2</t>
        </is>
      </c>
      <c r="P371" t="n">
        <v>0</v>
      </c>
      <c r="Q371" t="n">
        <v>0</v>
      </c>
      <c r="R371" t="n">
        <v>0</v>
      </c>
      <c r="S371" t="inlineStr"/>
      <c r="T371" t="inlineStr">
        <is>
          <t>218-2025-12-31</t>
        </is>
      </c>
      <c r="U371" t="n">
        <v>31</v>
      </c>
      <c r="V371" t="inlineStr"/>
    </row>
    <row r="372" hidden="1">
      <c r="A372" t="n">
        <v>219</v>
      </c>
      <c r="B372" t="inlineStr">
        <is>
          <t>Disminución del Consumo de Energía Eléctrica per Cápita</t>
        </is>
      </c>
      <c r="C372" t="inlineStr">
        <is>
          <t>GESTIÓN AMBIENTAL</t>
        </is>
      </c>
      <c r="D372" t="inlineStr">
        <is>
          <t>Semestral</t>
        </is>
      </c>
      <c r="E372" t="inlineStr">
        <is>
          <t>Positivo</t>
        </is>
      </c>
      <c r="F372" s="112" t="n">
        <v>44742</v>
      </c>
      <c r="G372" t="n">
        <v>1</v>
      </c>
      <c r="H372" t="n">
        <v>16.685183396325</v>
      </c>
      <c r="I372" s="61" t="n">
        <v>1.3</v>
      </c>
      <c r="J372" s="61" t="n">
        <v>16.685183396325</v>
      </c>
      <c r="K372" t="inlineStr">
        <is>
          <t>%</t>
        </is>
      </c>
      <c r="L372" t="inlineStr">
        <is>
          <t>%</t>
        </is>
      </c>
      <c r="M372" t="n">
        <v>2022</v>
      </c>
      <c r="N372" t="inlineStr">
        <is>
          <t>Junio</t>
        </is>
      </c>
      <c r="O372" t="inlineStr">
        <is>
          <t>2022-1</t>
        </is>
      </c>
      <c r="P372" t="n">
        <v>0</v>
      </c>
      <c r="Q372" t="n">
        <v>0</v>
      </c>
      <c r="R372" t="n">
        <v>0</v>
      </c>
      <c r="S372" t="inlineStr"/>
      <c r="T372" t="inlineStr">
        <is>
          <t>219-2022-06-30</t>
        </is>
      </c>
      <c r="U372" t="n">
        <v>30</v>
      </c>
      <c r="V372" t="inlineStr"/>
    </row>
    <row r="373" hidden="1">
      <c r="A373" t="n">
        <v>219</v>
      </c>
      <c r="B373" t="inlineStr">
        <is>
          <t>Disminución del Consumo de Energía Eléctrica per Cápita</t>
        </is>
      </c>
      <c r="C373" t="inlineStr">
        <is>
          <t>GESTIÓN AMBIENTAL</t>
        </is>
      </c>
      <c r="D373" t="inlineStr">
        <is>
          <t>Semestral</t>
        </is>
      </c>
      <c r="E373" t="inlineStr">
        <is>
          <t>Positivo</t>
        </is>
      </c>
      <c r="F373" s="112" t="n">
        <v>44926</v>
      </c>
      <c r="G373" t="n">
        <v>1</v>
      </c>
      <c r="H373" t="n">
        <v>-68.789622683372</v>
      </c>
      <c r="I373" s="61" t="n">
        <v>0</v>
      </c>
      <c r="J373" s="61" t="n">
        <v>0</v>
      </c>
      <c r="K373" t="inlineStr">
        <is>
          <t>%</t>
        </is>
      </c>
      <c r="L373" t="inlineStr">
        <is>
          <t>%</t>
        </is>
      </c>
      <c r="M373" t="n">
        <v>2022</v>
      </c>
      <c r="N373" t="inlineStr">
        <is>
          <t>Diciembre</t>
        </is>
      </c>
      <c r="O373" t="inlineStr">
        <is>
          <t>2022-2</t>
        </is>
      </c>
      <c r="P373" t="n">
        <v>0</v>
      </c>
      <c r="Q373" t="n">
        <v>0</v>
      </c>
      <c r="R373" t="n">
        <v>0</v>
      </c>
      <c r="S373" t="inlineStr"/>
      <c r="T373" t="inlineStr">
        <is>
          <t>219-2022-12-31</t>
        </is>
      </c>
      <c r="U373" t="n">
        <v>31</v>
      </c>
      <c r="V373" t="inlineStr"/>
    </row>
    <row r="374" hidden="1">
      <c r="A374" t="n">
        <v>219</v>
      </c>
      <c r="B374" t="inlineStr">
        <is>
          <t>Disminución del Consumo de Energía Eléctrica per Cápita</t>
        </is>
      </c>
      <c r="C374" t="inlineStr">
        <is>
          <t>GESTIÓN AMBIENTAL</t>
        </is>
      </c>
      <c r="D374" t="inlineStr">
        <is>
          <t>Semestral</t>
        </is>
      </c>
      <c r="E374" t="inlineStr">
        <is>
          <t>Positivo</t>
        </is>
      </c>
      <c r="F374" s="112" t="n">
        <v>45838</v>
      </c>
      <c r="G374" t="n">
        <v>1</v>
      </c>
      <c r="H374" t="n">
        <v>18.43</v>
      </c>
      <c r="I374" s="61" t="n">
        <v>1.3</v>
      </c>
      <c r="J374" s="61" t="n">
        <v>18.43</v>
      </c>
      <c r="K374" t="inlineStr">
        <is>
          <t>%</t>
        </is>
      </c>
      <c r="L374" t="inlineStr">
        <is>
          <t>%</t>
        </is>
      </c>
      <c r="M374" t="n">
        <v>2025</v>
      </c>
      <c r="N374" t="inlineStr">
        <is>
          <t>Junio</t>
        </is>
      </c>
      <c r="O374" t="inlineStr">
        <is>
          <t>2025-1</t>
        </is>
      </c>
      <c r="P374" t="n">
        <v>0</v>
      </c>
      <c r="Q374" t="n">
        <v>0</v>
      </c>
      <c r="R374" t="n">
        <v>0</v>
      </c>
      <c r="S374" t="inlineStr"/>
      <c r="T374" t="inlineStr">
        <is>
          <t>219-2025-06-30</t>
        </is>
      </c>
      <c r="U374" t="n">
        <v>30</v>
      </c>
      <c r="V374" t="inlineStr"/>
    </row>
    <row r="375" hidden="1">
      <c r="A375" t="n">
        <v>219</v>
      </c>
      <c r="B375" t="inlineStr">
        <is>
          <t>Disminución del Consumo de Energía Eléctrica per Cápita</t>
        </is>
      </c>
      <c r="C375" t="inlineStr">
        <is>
          <t>GESTIÓN AMBIENTAL</t>
        </is>
      </c>
      <c r="D375" t="inlineStr">
        <is>
          <t>Semestral</t>
        </is>
      </c>
      <c r="E375" t="inlineStr">
        <is>
          <t>Positivo</t>
        </is>
      </c>
      <c r="F375" s="112" t="n">
        <v>46022</v>
      </c>
      <c r="G375" t="n">
        <v>1</v>
      </c>
      <c r="H375" t="n">
        <v>-18.28</v>
      </c>
      <c r="I375" s="61" t="n">
        <v>0</v>
      </c>
      <c r="J375" s="61" t="n">
        <v>0</v>
      </c>
      <c r="K375" t="inlineStr">
        <is>
          <t>%</t>
        </is>
      </c>
      <c r="L375" t="inlineStr">
        <is>
          <t>%</t>
        </is>
      </c>
      <c r="M375" t="n">
        <v>2025</v>
      </c>
      <c r="N375" t="inlineStr">
        <is>
          <t>Diciembre</t>
        </is>
      </c>
      <c r="O375" t="inlineStr">
        <is>
          <t>2025-2</t>
        </is>
      </c>
      <c r="P375" t="n">
        <v>0</v>
      </c>
      <c r="Q375" t="n">
        <v>0</v>
      </c>
      <c r="R375" t="n">
        <v>0</v>
      </c>
      <c r="S375" t="inlineStr"/>
      <c r="T375" t="inlineStr">
        <is>
          <t>219-2025-12-31</t>
        </is>
      </c>
      <c r="U375" t="n">
        <v>31</v>
      </c>
      <c r="V375" t="inlineStr"/>
    </row>
    <row r="376" hidden="1">
      <c r="A376" t="n">
        <v>220</v>
      </c>
      <c r="B376" t="inlineStr">
        <is>
          <t>Disminución del Consumo de Agua per Cápita</t>
        </is>
      </c>
      <c r="C376" t="inlineStr">
        <is>
          <t>GESTIÓN AMBIENTAL</t>
        </is>
      </c>
      <c r="D376" t="inlineStr">
        <is>
          <t>Semestral</t>
        </is>
      </c>
      <c r="E376" t="inlineStr">
        <is>
          <t>Positivo</t>
        </is>
      </c>
      <c r="F376" s="112" t="n">
        <v>44742</v>
      </c>
      <c r="G376" t="n">
        <v>1</v>
      </c>
      <c r="H376" t="n">
        <v>-88.60356590106301</v>
      </c>
      <c r="I376" s="61" t="n">
        <v>0</v>
      </c>
      <c r="J376" s="61" t="n">
        <v>0</v>
      </c>
      <c r="K376" t="inlineStr">
        <is>
          <t>%</t>
        </is>
      </c>
      <c r="L376" t="inlineStr">
        <is>
          <t>%</t>
        </is>
      </c>
      <c r="M376" t="n">
        <v>2022</v>
      </c>
      <c r="N376" t="inlineStr">
        <is>
          <t>Junio</t>
        </is>
      </c>
      <c r="O376" t="inlineStr">
        <is>
          <t>2022-1</t>
        </is>
      </c>
      <c r="P376" t="n">
        <v>0</v>
      </c>
      <c r="Q376" t="n">
        <v>0</v>
      </c>
      <c r="R376" t="n">
        <v>0</v>
      </c>
      <c r="S376" t="inlineStr"/>
      <c r="T376" t="inlineStr">
        <is>
          <t>220-2022-06-30</t>
        </is>
      </c>
      <c r="U376" t="n">
        <v>30</v>
      </c>
      <c r="V376" t="inlineStr"/>
    </row>
    <row r="377" hidden="1">
      <c r="A377" t="n">
        <v>220</v>
      </c>
      <c r="B377" t="inlineStr">
        <is>
          <t>Disminución del Consumo de Agua per Cápita</t>
        </is>
      </c>
      <c r="C377" t="inlineStr">
        <is>
          <t>GESTIÓN AMBIENTAL</t>
        </is>
      </c>
      <c r="D377" t="inlineStr">
        <is>
          <t>Semestral</t>
        </is>
      </c>
      <c r="E377" t="inlineStr">
        <is>
          <t>Positivo</t>
        </is>
      </c>
      <c r="F377" s="112" t="n">
        <v>44926</v>
      </c>
      <c r="G377" t="n">
        <v>1</v>
      </c>
      <c r="H377" t="n">
        <v>-85.889409840455</v>
      </c>
      <c r="I377" s="61" t="n">
        <v>0</v>
      </c>
      <c r="J377" s="61" t="n">
        <v>0</v>
      </c>
      <c r="K377" t="inlineStr">
        <is>
          <t>%</t>
        </is>
      </c>
      <c r="L377" t="inlineStr">
        <is>
          <t>%</t>
        </is>
      </c>
      <c r="M377" t="n">
        <v>2022</v>
      </c>
      <c r="N377" t="inlineStr">
        <is>
          <t>Diciembre</t>
        </is>
      </c>
      <c r="O377" t="inlineStr">
        <is>
          <t>2022-2</t>
        </is>
      </c>
      <c r="P377" t="n">
        <v>0</v>
      </c>
      <c r="Q377" t="n">
        <v>0</v>
      </c>
      <c r="R377" t="n">
        <v>0</v>
      </c>
      <c r="S377" t="inlineStr"/>
      <c r="T377" t="inlineStr">
        <is>
          <t>220-2022-12-31</t>
        </is>
      </c>
      <c r="U377" t="n">
        <v>31</v>
      </c>
      <c r="V377" t="inlineStr"/>
    </row>
    <row r="378" hidden="1">
      <c r="A378" t="n">
        <v>220</v>
      </c>
      <c r="B378" t="inlineStr">
        <is>
          <t>Disminución del Consumo de Agua per Cápita</t>
        </is>
      </c>
      <c r="C378" t="inlineStr">
        <is>
          <t>GESTIÓN AMBIENTAL</t>
        </is>
      </c>
      <c r="D378" t="inlineStr">
        <is>
          <t>Semestral</t>
        </is>
      </c>
      <c r="E378" t="inlineStr">
        <is>
          <t>Positivo</t>
        </is>
      </c>
      <c r="F378" s="112" t="n">
        <v>45291</v>
      </c>
      <c r="G378" t="n">
        <v>1</v>
      </c>
      <c r="H378" t="n">
        <v>-38.58</v>
      </c>
      <c r="I378" s="61" t="n">
        <v>0</v>
      </c>
      <c r="J378" s="61" t="n">
        <v>0</v>
      </c>
      <c r="K378" t="inlineStr">
        <is>
          <t>%</t>
        </is>
      </c>
      <c r="L378" t="inlineStr">
        <is>
          <t>%</t>
        </is>
      </c>
      <c r="M378" t="n">
        <v>2023</v>
      </c>
      <c r="N378" t="inlineStr">
        <is>
          <t>Diciembre</t>
        </is>
      </c>
      <c r="O378" t="inlineStr">
        <is>
          <t>2023-2</t>
        </is>
      </c>
      <c r="P378" t="n">
        <v>0</v>
      </c>
      <c r="Q378" t="n">
        <v>0</v>
      </c>
      <c r="R378" t="n">
        <v>0</v>
      </c>
      <c r="S378" t="inlineStr"/>
      <c r="T378" t="inlineStr">
        <is>
          <t>220-2023-12-31</t>
        </is>
      </c>
      <c r="U378" t="n">
        <v>31</v>
      </c>
      <c r="V378" t="inlineStr"/>
    </row>
    <row r="379" hidden="1">
      <c r="A379" t="n">
        <v>220</v>
      </c>
      <c r="B379" t="inlineStr">
        <is>
          <t>Disminución del Consumo de Agua per Cápita</t>
        </is>
      </c>
      <c r="C379" t="inlineStr">
        <is>
          <t>GESTIÓN AMBIENTAL</t>
        </is>
      </c>
      <c r="D379" t="inlineStr">
        <is>
          <t>Semestral</t>
        </is>
      </c>
      <c r="E379" t="inlineStr">
        <is>
          <t>Positivo</t>
        </is>
      </c>
      <c r="F379" s="112" t="n">
        <v>45838</v>
      </c>
      <c r="G379" t="n">
        <v>1</v>
      </c>
      <c r="H379" t="n">
        <v>33.98</v>
      </c>
      <c r="I379" s="61" t="n">
        <v>1.3</v>
      </c>
      <c r="J379" s="61" t="n">
        <v>33.98</v>
      </c>
      <c r="K379" t="inlineStr">
        <is>
          <t>%</t>
        </is>
      </c>
      <c r="L379" t="inlineStr">
        <is>
          <t>%</t>
        </is>
      </c>
      <c r="M379" t="n">
        <v>2025</v>
      </c>
      <c r="N379" t="inlineStr">
        <is>
          <t>Junio</t>
        </is>
      </c>
      <c r="O379" t="inlineStr">
        <is>
          <t>2025-1</t>
        </is>
      </c>
      <c r="P379" t="n">
        <v>0</v>
      </c>
      <c r="Q379" t="n">
        <v>0</v>
      </c>
      <c r="R379" t="n">
        <v>0</v>
      </c>
      <c r="S379" t="inlineStr"/>
      <c r="T379" t="inlineStr">
        <is>
          <t>220-2025-06-30</t>
        </is>
      </c>
      <c r="U379" t="n">
        <v>30</v>
      </c>
      <c r="V379" t="inlineStr"/>
    </row>
    <row r="380" hidden="1">
      <c r="A380" t="n">
        <v>220</v>
      </c>
      <c r="B380" t="inlineStr">
        <is>
          <t>Disminución del Consumo de Agua per Cápita</t>
        </is>
      </c>
      <c r="C380" t="inlineStr">
        <is>
          <t>GESTIÓN AMBIENTAL</t>
        </is>
      </c>
      <c r="D380" t="inlineStr">
        <is>
          <t>Semestral</t>
        </is>
      </c>
      <c r="E380" t="inlineStr">
        <is>
          <t>Positivo</t>
        </is>
      </c>
      <c r="F380" s="112" t="n">
        <v>46022</v>
      </c>
      <c r="G380" t="n">
        <v>1</v>
      </c>
      <c r="H380" t="n">
        <v>-10.18</v>
      </c>
      <c r="I380" s="61" t="n">
        <v>0</v>
      </c>
      <c r="J380" s="61" t="n">
        <v>0</v>
      </c>
      <c r="K380" t="inlineStr">
        <is>
          <t>%</t>
        </is>
      </c>
      <c r="L380" t="inlineStr">
        <is>
          <t>%</t>
        </is>
      </c>
      <c r="M380" t="n">
        <v>2025</v>
      </c>
      <c r="N380" t="inlineStr">
        <is>
          <t>Diciembre</t>
        </is>
      </c>
      <c r="O380" t="inlineStr">
        <is>
          <t>2025-2</t>
        </is>
      </c>
      <c r="P380" t="n">
        <v>0</v>
      </c>
      <c r="Q380" t="n">
        <v>0</v>
      </c>
      <c r="R380" t="n">
        <v>0</v>
      </c>
      <c r="S380" t="inlineStr"/>
      <c r="T380" t="inlineStr">
        <is>
          <t>220-2025-12-31</t>
        </is>
      </c>
      <c r="U380" t="n">
        <v>31</v>
      </c>
      <c r="V380" t="inlineStr"/>
    </row>
    <row r="381" hidden="1">
      <c r="A381" t="n">
        <v>221</v>
      </c>
      <c r="B381" t="inlineStr">
        <is>
          <t>Riesgo de la Calidad del Agua Potable</t>
        </is>
      </c>
      <c r="C381" t="inlineStr">
        <is>
          <t>GESTIÓN AMBIENTAL</t>
        </is>
      </c>
      <c r="D381" t="inlineStr">
        <is>
          <t>Anual</t>
        </is>
      </c>
      <c r="E381" t="inlineStr">
        <is>
          <t>Positivo</t>
        </is>
      </c>
      <c r="F381" s="112" t="n">
        <v>44561</v>
      </c>
      <c r="G381" t="n">
        <v>100</v>
      </c>
      <c r="H381" t="n">
        <v>0</v>
      </c>
      <c r="I381" s="61" t="n">
        <v>0</v>
      </c>
      <c r="J381" s="61" t="n">
        <v>0</v>
      </c>
      <c r="K381" t="inlineStr">
        <is>
          <t>%</t>
        </is>
      </c>
      <c r="L381" t="inlineStr">
        <is>
          <t>%</t>
        </is>
      </c>
      <c r="M381" t="n">
        <v>2021</v>
      </c>
      <c r="N381" t="inlineStr">
        <is>
          <t>Diciembre</t>
        </is>
      </c>
      <c r="O381" t="inlineStr">
        <is>
          <t>2021-2</t>
        </is>
      </c>
      <c r="P381" t="n">
        <v>0</v>
      </c>
      <c r="Q381" t="n">
        <v>0</v>
      </c>
      <c r="R381" t="n">
        <v>0</v>
      </c>
      <c r="S381" t="inlineStr"/>
      <c r="T381" t="inlineStr">
        <is>
          <t>221-2021-12-31</t>
        </is>
      </c>
      <c r="U381" t="n">
        <v>31</v>
      </c>
      <c r="V381" t="inlineStr"/>
    </row>
    <row r="382" hidden="1">
      <c r="A382" t="n">
        <v>221</v>
      </c>
      <c r="B382" t="inlineStr">
        <is>
          <t>Riesgo de la Calidad del Agua Potable</t>
        </is>
      </c>
      <c r="C382" t="inlineStr">
        <is>
          <t>GESTIÓN AMBIENTAL</t>
        </is>
      </c>
      <c r="D382" t="inlineStr">
        <is>
          <t>Anual</t>
        </is>
      </c>
      <c r="E382" t="inlineStr">
        <is>
          <t>Positivo</t>
        </is>
      </c>
      <c r="F382" s="112" t="n">
        <v>44926</v>
      </c>
      <c r="G382" t="n">
        <v>100</v>
      </c>
      <c r="H382" t="n">
        <v>0</v>
      </c>
      <c r="I382" s="61" t="n">
        <v>0</v>
      </c>
      <c r="J382" s="61" t="n">
        <v>0</v>
      </c>
      <c r="K382" t="inlineStr">
        <is>
          <t>%</t>
        </is>
      </c>
      <c r="L382" t="inlineStr">
        <is>
          <t>%</t>
        </is>
      </c>
      <c r="M382" t="n">
        <v>2022</v>
      </c>
      <c r="N382" t="inlineStr">
        <is>
          <t>Diciembre</t>
        </is>
      </c>
      <c r="O382" t="inlineStr">
        <is>
          <t>2022-2</t>
        </is>
      </c>
      <c r="P382" t="n">
        <v>0</v>
      </c>
      <c r="Q382" t="n">
        <v>0</v>
      </c>
      <c r="R382" t="n">
        <v>0</v>
      </c>
      <c r="S382" t="inlineStr"/>
      <c r="T382" t="inlineStr">
        <is>
          <t>221-2022-12-31</t>
        </is>
      </c>
      <c r="U382" t="n">
        <v>31</v>
      </c>
      <c r="V382" t="inlineStr"/>
    </row>
    <row r="383" hidden="1">
      <c r="A383" t="n">
        <v>221</v>
      </c>
      <c r="B383" t="inlineStr">
        <is>
          <t>Riesgo de la Calidad del Agua Potable</t>
        </is>
      </c>
      <c r="C383" t="inlineStr">
        <is>
          <t>GESTIÓN AMBIENTAL</t>
        </is>
      </c>
      <c r="D383" t="inlineStr">
        <is>
          <t>Anual</t>
        </is>
      </c>
      <c r="E383" t="inlineStr">
        <is>
          <t>Positivo</t>
        </is>
      </c>
      <c r="F383" s="112" t="n">
        <v>45291</v>
      </c>
      <c r="G383" t="n">
        <v>100</v>
      </c>
      <c r="H383" t="n">
        <v>100</v>
      </c>
      <c r="I383" s="61" t="n">
        <v>1</v>
      </c>
      <c r="J383" s="61" t="n">
        <v>1</v>
      </c>
      <c r="K383" t="inlineStr">
        <is>
          <t>%</t>
        </is>
      </c>
      <c r="L383" t="inlineStr">
        <is>
          <t>%</t>
        </is>
      </c>
      <c r="M383" t="n">
        <v>2023</v>
      </c>
      <c r="N383" t="inlineStr">
        <is>
          <t>Diciembre</t>
        </is>
      </c>
      <c r="O383" t="inlineStr">
        <is>
          <t>2023-2</t>
        </is>
      </c>
      <c r="P383" t="n">
        <v>0</v>
      </c>
      <c r="Q383" t="n">
        <v>0</v>
      </c>
      <c r="R383" t="n">
        <v>0</v>
      </c>
      <c r="S383" t="inlineStr"/>
      <c r="T383" t="inlineStr">
        <is>
          <t>221-2023-12-31</t>
        </is>
      </c>
      <c r="U383" t="n">
        <v>31</v>
      </c>
      <c r="V383" t="inlineStr"/>
    </row>
    <row r="384" hidden="1">
      <c r="A384" t="n">
        <v>221</v>
      </c>
      <c r="B384" t="inlineStr">
        <is>
          <t>Riesgo de la Calidad del Agua Potable</t>
        </is>
      </c>
      <c r="C384" t="inlineStr">
        <is>
          <t>GESTIÓN AMBIENTAL</t>
        </is>
      </c>
      <c r="D384" t="inlineStr">
        <is>
          <t>Anual</t>
        </is>
      </c>
      <c r="E384" t="inlineStr">
        <is>
          <t>Positivo</t>
        </is>
      </c>
      <c r="F384" s="112" t="n">
        <v>46022</v>
      </c>
      <c r="G384" t="n">
        <v>100</v>
      </c>
      <c r="H384" t="n">
        <v>27.5</v>
      </c>
      <c r="I384" s="61" t="n">
        <v>0.275</v>
      </c>
      <c r="J384" s="61" t="n">
        <v>0.275</v>
      </c>
      <c r="K384" t="inlineStr">
        <is>
          <t>%</t>
        </is>
      </c>
      <c r="L384" t="inlineStr">
        <is>
          <t>%</t>
        </is>
      </c>
      <c r="M384" t="n">
        <v>2025</v>
      </c>
      <c r="N384" t="inlineStr">
        <is>
          <t>Diciembre</t>
        </is>
      </c>
      <c r="O384" t="inlineStr">
        <is>
          <t>2025-2</t>
        </is>
      </c>
      <c r="P384" t="n">
        <v>0</v>
      </c>
      <c r="Q384" t="n">
        <v>0</v>
      </c>
      <c r="R384" t="n">
        <v>0</v>
      </c>
      <c r="S384" t="inlineStr"/>
      <c r="T384" t="inlineStr">
        <is>
          <t>221-2025-12-31</t>
        </is>
      </c>
      <c r="U384" t="n">
        <v>31</v>
      </c>
      <c r="V384" t="inlineStr"/>
    </row>
    <row r="385" hidden="1">
      <c r="A385" t="n">
        <v>222</v>
      </c>
      <c r="B385" t="inlineStr">
        <is>
          <t>Calidad de las Aguas Residuales Domesticas</t>
        </is>
      </c>
      <c r="C385" t="inlineStr">
        <is>
          <t>GESTIÓN AMBIENTAL</t>
        </is>
      </c>
      <c r="D385" t="inlineStr">
        <is>
          <t>Anual</t>
        </is>
      </c>
      <c r="E385" t="inlineStr">
        <is>
          <t>Positivo</t>
        </is>
      </c>
      <c r="F385" s="112" t="n">
        <v>44561</v>
      </c>
      <c r="G385" t="n">
        <v>90</v>
      </c>
      <c r="H385" t="n">
        <v>0</v>
      </c>
      <c r="I385" s="61" t="n">
        <v>0</v>
      </c>
      <c r="J385" s="61" t="n">
        <v>0</v>
      </c>
      <c r="K385" t="inlineStr">
        <is>
          <t>%</t>
        </is>
      </c>
      <c r="L385" t="inlineStr">
        <is>
          <t>%</t>
        </is>
      </c>
      <c r="M385" t="n">
        <v>2021</v>
      </c>
      <c r="N385" t="inlineStr">
        <is>
          <t>Diciembre</t>
        </is>
      </c>
      <c r="O385" t="inlineStr">
        <is>
          <t>2021-2</t>
        </is>
      </c>
      <c r="P385" t="n">
        <v>0</v>
      </c>
      <c r="Q385" t="n">
        <v>0</v>
      </c>
      <c r="R385" t="n">
        <v>0</v>
      </c>
      <c r="S385" t="inlineStr"/>
      <c r="T385" t="inlineStr">
        <is>
          <t>222-2021-12-31</t>
        </is>
      </c>
      <c r="U385" t="n">
        <v>31</v>
      </c>
      <c r="V385" t="inlineStr"/>
    </row>
    <row r="386" hidden="1">
      <c r="A386" t="n">
        <v>222</v>
      </c>
      <c r="B386" t="inlineStr">
        <is>
          <t>Calidad de las Aguas Residuales Domesticas</t>
        </is>
      </c>
      <c r="C386" t="inlineStr">
        <is>
          <t>GESTIÓN AMBIENTAL</t>
        </is>
      </c>
      <c r="D386" t="inlineStr">
        <is>
          <t>Anual</t>
        </is>
      </c>
      <c r="E386" t="inlineStr">
        <is>
          <t>Positivo</t>
        </is>
      </c>
      <c r="F386" s="112" t="n">
        <v>45291</v>
      </c>
      <c r="G386" t="n">
        <v>90</v>
      </c>
      <c r="H386" t="n">
        <v>68.75</v>
      </c>
      <c r="I386" s="61" t="n">
        <v>0.7638888888888888</v>
      </c>
      <c r="J386" s="61" t="n">
        <v>0.7638888888888888</v>
      </c>
      <c r="K386" t="inlineStr">
        <is>
          <t>%</t>
        </is>
      </c>
      <c r="L386" t="inlineStr">
        <is>
          <t>%</t>
        </is>
      </c>
      <c r="M386" t="n">
        <v>2023</v>
      </c>
      <c r="N386" t="inlineStr">
        <is>
          <t>Diciembre</t>
        </is>
      </c>
      <c r="O386" t="inlineStr">
        <is>
          <t>2023-2</t>
        </is>
      </c>
      <c r="P386" t="n">
        <v>0</v>
      </c>
      <c r="Q386" t="n">
        <v>0</v>
      </c>
      <c r="R386" t="n">
        <v>0</v>
      </c>
      <c r="S386" t="inlineStr"/>
      <c r="T386" t="inlineStr">
        <is>
          <t>222-2023-12-31</t>
        </is>
      </c>
      <c r="U386" t="n">
        <v>31</v>
      </c>
      <c r="V386" t="inlineStr"/>
    </row>
    <row r="387" hidden="1">
      <c r="A387" t="n">
        <v>222</v>
      </c>
      <c r="B387" t="inlineStr">
        <is>
          <t>Calidad de las Aguas Residuales Domesticas</t>
        </is>
      </c>
      <c r="C387" t="inlineStr">
        <is>
          <t>GESTIÓN AMBIENTAL</t>
        </is>
      </c>
      <c r="D387" t="inlineStr">
        <is>
          <t>Anual</t>
        </is>
      </c>
      <c r="E387" t="inlineStr">
        <is>
          <t>Positivo</t>
        </is>
      </c>
      <c r="F387" s="112" t="n">
        <v>46022</v>
      </c>
      <c r="G387" t="n">
        <v>90</v>
      </c>
      <c r="H387" t="n">
        <v>68.75</v>
      </c>
      <c r="I387" s="61" t="n">
        <v>0.7638888888888888</v>
      </c>
      <c r="J387" s="61" t="n">
        <v>0.7638888888888888</v>
      </c>
      <c r="K387" t="inlineStr">
        <is>
          <t>%</t>
        </is>
      </c>
      <c r="L387" t="inlineStr">
        <is>
          <t>%</t>
        </is>
      </c>
      <c r="M387" t="n">
        <v>2025</v>
      </c>
      <c r="N387" t="inlineStr">
        <is>
          <t>Diciembre</t>
        </is>
      </c>
      <c r="O387" t="inlineStr">
        <is>
          <t>2025-2</t>
        </is>
      </c>
      <c r="P387" t="n">
        <v>0</v>
      </c>
      <c r="Q387" t="n">
        <v>0</v>
      </c>
      <c r="R387" t="n">
        <v>0</v>
      </c>
      <c r="S387" t="inlineStr"/>
      <c r="T387" t="inlineStr">
        <is>
          <t>222-2025-12-31</t>
        </is>
      </c>
      <c r="U387" t="n">
        <v>31</v>
      </c>
      <c r="V387" t="inlineStr"/>
    </row>
    <row r="388" hidden="1">
      <c r="A388" t="n">
        <v>223</v>
      </c>
      <c r="B388" t="inlineStr">
        <is>
          <t>Registro de Publicidad Exterior Visual</t>
        </is>
      </c>
      <c r="C388" t="inlineStr">
        <is>
          <t>GESTIÓN AMBIENTAL</t>
        </is>
      </c>
      <c r="D388" t="inlineStr">
        <is>
          <t>Anual</t>
        </is>
      </c>
      <c r="E388" t="inlineStr">
        <is>
          <t>Positivo</t>
        </is>
      </c>
      <c r="F388" s="112" t="n">
        <v>44561</v>
      </c>
      <c r="G388" t="n">
        <v>100</v>
      </c>
      <c r="H388" t="n">
        <v>0</v>
      </c>
      <c r="I388" s="61" t="n">
        <v>0</v>
      </c>
      <c r="J388" s="61" t="n">
        <v>0</v>
      </c>
      <c r="K388" t="inlineStr">
        <is>
          <t>%</t>
        </is>
      </c>
      <c r="L388" t="inlineStr">
        <is>
          <t>%</t>
        </is>
      </c>
      <c r="M388" t="n">
        <v>2021</v>
      </c>
      <c r="N388" t="inlineStr">
        <is>
          <t>Diciembre</t>
        </is>
      </c>
      <c r="O388" t="inlineStr">
        <is>
          <t>2021-2</t>
        </is>
      </c>
      <c r="P388" t="n">
        <v>0</v>
      </c>
      <c r="Q388" t="n">
        <v>0</v>
      </c>
      <c r="R388" t="n">
        <v>0</v>
      </c>
      <c r="S388" t="inlineStr"/>
      <c r="T388" t="inlineStr">
        <is>
          <t>223-2021-12-31</t>
        </is>
      </c>
      <c r="U388" t="n">
        <v>31</v>
      </c>
      <c r="V388" t="inlineStr"/>
    </row>
    <row r="389" hidden="1">
      <c r="A389" t="n">
        <v>223</v>
      </c>
      <c r="B389" t="inlineStr">
        <is>
          <t>Registro de Publicidad Exterior Visual</t>
        </is>
      </c>
      <c r="C389" t="inlineStr">
        <is>
          <t>GESTIÓN AMBIENTAL</t>
        </is>
      </c>
      <c r="D389" t="inlineStr">
        <is>
          <t>Anual</t>
        </is>
      </c>
      <c r="E389" t="inlineStr">
        <is>
          <t>Positivo</t>
        </is>
      </c>
      <c r="F389" s="112" t="n">
        <v>44620</v>
      </c>
      <c r="G389" t="n">
        <v>100</v>
      </c>
      <c r="K389" t="inlineStr">
        <is>
          <t>%</t>
        </is>
      </c>
      <c r="L389" t="inlineStr">
        <is>
          <t>No Aplica</t>
        </is>
      </c>
      <c r="M389" t="n">
        <v>2022</v>
      </c>
      <c r="N389" t="inlineStr">
        <is>
          <t>Febrero</t>
        </is>
      </c>
      <c r="O389" t="inlineStr">
        <is>
          <t>2022-1</t>
        </is>
      </c>
      <c r="P389" t="n">
        <v>0</v>
      </c>
      <c r="Q389" t="n">
        <v>0</v>
      </c>
      <c r="R389" t="n">
        <v>0</v>
      </c>
      <c r="S389" t="inlineStr"/>
      <c r="T389" t="inlineStr">
        <is>
          <t>223-2022-02-28</t>
        </is>
      </c>
      <c r="U389" t="n">
        <v>28</v>
      </c>
      <c r="V389" t="inlineStr">
        <is>
          <t>No Aplica</t>
        </is>
      </c>
    </row>
    <row r="390" hidden="1">
      <c r="A390" t="n">
        <v>223</v>
      </c>
      <c r="B390" t="inlineStr">
        <is>
          <t>Registro de Publicidad Exterior Visual</t>
        </is>
      </c>
      <c r="C390" t="inlineStr">
        <is>
          <t>GESTIÓN AMBIENTAL</t>
        </is>
      </c>
      <c r="D390" t="inlineStr">
        <is>
          <t>Anual</t>
        </is>
      </c>
      <c r="E390" t="inlineStr">
        <is>
          <t>Positivo</t>
        </is>
      </c>
      <c r="F390" s="112" t="n">
        <v>44651</v>
      </c>
      <c r="G390" t="n">
        <v>100</v>
      </c>
      <c r="K390" t="inlineStr">
        <is>
          <t>%</t>
        </is>
      </c>
      <c r="L390" t="inlineStr">
        <is>
          <t>No Aplica</t>
        </is>
      </c>
      <c r="M390" t="n">
        <v>2022</v>
      </c>
      <c r="N390" t="inlineStr">
        <is>
          <t>Marzo</t>
        </is>
      </c>
      <c r="O390" t="inlineStr">
        <is>
          <t>2022-1</t>
        </is>
      </c>
      <c r="P390" t="n">
        <v>0</v>
      </c>
      <c r="Q390" t="n">
        <v>0</v>
      </c>
      <c r="R390" t="n">
        <v>0</v>
      </c>
      <c r="S390" t="inlineStr"/>
      <c r="T390" t="inlineStr">
        <is>
          <t>223-2022-03-31</t>
        </is>
      </c>
      <c r="U390" t="n">
        <v>31</v>
      </c>
      <c r="V390" t="inlineStr">
        <is>
          <t>No Aplica</t>
        </is>
      </c>
    </row>
    <row r="391" hidden="1">
      <c r="A391" t="n">
        <v>223</v>
      </c>
      <c r="B391" t="inlineStr">
        <is>
          <t>Registro de Publicidad Exterior Visual</t>
        </is>
      </c>
      <c r="C391" t="inlineStr">
        <is>
          <t>GESTIÓN AMBIENTAL</t>
        </is>
      </c>
      <c r="D391" t="inlineStr">
        <is>
          <t>Anual</t>
        </is>
      </c>
      <c r="E391" t="inlineStr">
        <is>
          <t>Positivo</t>
        </is>
      </c>
      <c r="F391" s="112" t="n">
        <v>44742</v>
      </c>
      <c r="G391" t="n">
        <v>100</v>
      </c>
      <c r="K391" t="inlineStr">
        <is>
          <t>%</t>
        </is>
      </c>
      <c r="L391" t="inlineStr">
        <is>
          <t>No Aplica</t>
        </is>
      </c>
      <c r="M391" t="n">
        <v>2022</v>
      </c>
      <c r="N391" t="inlineStr">
        <is>
          <t>Junio</t>
        </is>
      </c>
      <c r="O391" t="inlineStr">
        <is>
          <t>2022-1</t>
        </is>
      </c>
      <c r="P391" t="n">
        <v>0</v>
      </c>
      <c r="Q391" t="n">
        <v>0</v>
      </c>
      <c r="R391" t="n">
        <v>0</v>
      </c>
      <c r="S391" t="inlineStr"/>
      <c r="T391" t="inlineStr">
        <is>
          <t>223-2022-06-30</t>
        </is>
      </c>
      <c r="U391" t="n">
        <v>30</v>
      </c>
      <c r="V391" t="inlineStr">
        <is>
          <t>No Aplica</t>
        </is>
      </c>
    </row>
    <row r="392" hidden="1">
      <c r="A392" t="n">
        <v>223</v>
      </c>
      <c r="B392" t="inlineStr">
        <is>
          <t>Registro de Publicidad Exterior Visual</t>
        </is>
      </c>
      <c r="C392" t="inlineStr">
        <is>
          <t>GESTIÓN AMBIENTAL</t>
        </is>
      </c>
      <c r="D392" t="inlineStr">
        <is>
          <t>Anual</t>
        </is>
      </c>
      <c r="E392" t="inlineStr">
        <is>
          <t>Positivo</t>
        </is>
      </c>
      <c r="F392" s="112" t="n">
        <v>44834</v>
      </c>
      <c r="G392" t="n">
        <v>100</v>
      </c>
      <c r="K392" t="inlineStr">
        <is>
          <t>%</t>
        </is>
      </c>
      <c r="L392" t="inlineStr">
        <is>
          <t>No Aplica</t>
        </is>
      </c>
      <c r="M392" t="n">
        <v>2022</v>
      </c>
      <c r="N392" t="inlineStr">
        <is>
          <t>Septiembre</t>
        </is>
      </c>
      <c r="O392" t="inlineStr">
        <is>
          <t>2022-2</t>
        </is>
      </c>
      <c r="P392" t="n">
        <v>0</v>
      </c>
      <c r="Q392" t="n">
        <v>0</v>
      </c>
      <c r="R392" t="n">
        <v>0</v>
      </c>
      <c r="S392" t="inlineStr"/>
      <c r="T392" t="inlineStr">
        <is>
          <t>223-2022-09-30</t>
        </is>
      </c>
      <c r="U392" t="n">
        <v>30</v>
      </c>
      <c r="V392" t="inlineStr">
        <is>
          <t>No Aplica</t>
        </is>
      </c>
    </row>
    <row r="393" hidden="1">
      <c r="A393" t="n">
        <v>223</v>
      </c>
      <c r="B393" t="inlineStr">
        <is>
          <t>Registro de Publicidad Exterior Visual</t>
        </is>
      </c>
      <c r="C393" t="inlineStr">
        <is>
          <t>GESTIÓN AMBIENTAL</t>
        </is>
      </c>
      <c r="D393" t="inlineStr">
        <is>
          <t>Anual</t>
        </is>
      </c>
      <c r="E393" t="inlineStr">
        <is>
          <t>Positivo</t>
        </is>
      </c>
      <c r="F393" s="112" t="n">
        <v>44926</v>
      </c>
      <c r="G393" t="n">
        <v>100</v>
      </c>
      <c r="H393" t="n">
        <v>0</v>
      </c>
      <c r="I393" s="61" t="n">
        <v>0</v>
      </c>
      <c r="J393" s="61" t="n">
        <v>0</v>
      </c>
      <c r="K393" t="inlineStr">
        <is>
          <t>%</t>
        </is>
      </c>
      <c r="L393" t="inlineStr">
        <is>
          <t>%</t>
        </is>
      </c>
      <c r="M393" t="n">
        <v>2022</v>
      </c>
      <c r="N393" t="inlineStr">
        <is>
          <t>Diciembre</t>
        </is>
      </c>
      <c r="O393" t="inlineStr">
        <is>
          <t>2022-2</t>
        </is>
      </c>
      <c r="P393" t="n">
        <v>0</v>
      </c>
      <c r="Q393" t="n">
        <v>0</v>
      </c>
      <c r="R393" t="n">
        <v>0</v>
      </c>
      <c r="S393" t="inlineStr"/>
      <c r="T393" t="inlineStr">
        <is>
          <t>223-2022-12-31</t>
        </is>
      </c>
      <c r="U393" t="n">
        <v>31</v>
      </c>
      <c r="V393" t="inlineStr"/>
    </row>
    <row r="394" hidden="1">
      <c r="A394" t="n">
        <v>223</v>
      </c>
      <c r="B394" t="inlineStr">
        <is>
          <t>Registro de Publicidad Exterior Visual</t>
        </is>
      </c>
      <c r="C394" t="inlineStr">
        <is>
          <t>GESTIÓN AMBIENTAL</t>
        </is>
      </c>
      <c r="D394" t="inlineStr">
        <is>
          <t>Anual</t>
        </is>
      </c>
      <c r="E394" t="inlineStr">
        <is>
          <t>Positivo</t>
        </is>
      </c>
      <c r="F394" s="112" t="n">
        <v>45291</v>
      </c>
      <c r="G394" t="n">
        <v>100</v>
      </c>
      <c r="H394" t="n">
        <v>100</v>
      </c>
      <c r="I394" s="61" t="n">
        <v>1</v>
      </c>
      <c r="J394" s="61" t="n">
        <v>1</v>
      </c>
      <c r="K394" t="inlineStr">
        <is>
          <t>%</t>
        </is>
      </c>
      <c r="L394" t="inlineStr">
        <is>
          <t>%</t>
        </is>
      </c>
      <c r="M394" t="n">
        <v>2023</v>
      </c>
      <c r="N394" t="inlineStr">
        <is>
          <t>Diciembre</t>
        </is>
      </c>
      <c r="O394" t="inlineStr">
        <is>
          <t>2023-2</t>
        </is>
      </c>
      <c r="P394" t="n">
        <v>0</v>
      </c>
      <c r="Q394" t="n">
        <v>0</v>
      </c>
      <c r="R394" t="n">
        <v>0</v>
      </c>
      <c r="S394" t="inlineStr"/>
      <c r="T394" t="inlineStr">
        <is>
          <t>223-2023-12-31</t>
        </is>
      </c>
      <c r="U394" t="n">
        <v>31</v>
      </c>
      <c r="V394" t="inlineStr"/>
    </row>
    <row r="395" hidden="1">
      <c r="A395" t="n">
        <v>223</v>
      </c>
      <c r="B395" t="inlineStr">
        <is>
          <t>Registro de Publicidad Exterior Visual</t>
        </is>
      </c>
      <c r="C395" t="inlineStr">
        <is>
          <t>GESTIÓN AMBIENTAL</t>
        </is>
      </c>
      <c r="D395" t="inlineStr">
        <is>
          <t>Anual</t>
        </is>
      </c>
      <c r="E395" t="inlineStr">
        <is>
          <t>Positivo</t>
        </is>
      </c>
      <c r="F395" s="112" t="n">
        <v>46022</v>
      </c>
      <c r="G395" t="n">
        <v>100</v>
      </c>
      <c r="H395" t="n">
        <v>91.67</v>
      </c>
      <c r="I395" s="61" t="n">
        <v>0.9167000000000001</v>
      </c>
      <c r="J395" s="61" t="n">
        <v>0.9167000000000001</v>
      </c>
      <c r="K395" t="inlineStr">
        <is>
          <t>%</t>
        </is>
      </c>
      <c r="L395" t="inlineStr">
        <is>
          <t>%</t>
        </is>
      </c>
      <c r="M395" t="n">
        <v>2025</v>
      </c>
      <c r="N395" t="inlineStr">
        <is>
          <t>Diciembre</t>
        </is>
      </c>
      <c r="O395" t="inlineStr">
        <is>
          <t>2025-2</t>
        </is>
      </c>
      <c r="P395" t="n">
        <v>0</v>
      </c>
      <c r="Q395" t="n">
        <v>0</v>
      </c>
      <c r="R395" t="n">
        <v>0</v>
      </c>
      <c r="S395" t="inlineStr"/>
      <c r="T395" t="inlineStr">
        <is>
          <t>223-2025-12-31</t>
        </is>
      </c>
      <c r="U395" t="n">
        <v>31</v>
      </c>
      <c r="V395" t="inlineStr"/>
    </row>
    <row r="396" hidden="1">
      <c r="A396" t="n">
        <v>224</v>
      </c>
      <c r="B396" t="inlineStr">
        <is>
          <t>Cumplimiento Nivel de Emisión de Ruido</t>
        </is>
      </c>
      <c r="C396" t="inlineStr">
        <is>
          <t>GESTIÓN AMBIENTAL</t>
        </is>
      </c>
      <c r="D396" t="inlineStr">
        <is>
          <t>Anual</t>
        </is>
      </c>
      <c r="E396" t="inlineStr">
        <is>
          <t>Positivo</t>
        </is>
      </c>
      <c r="F396" s="112" t="n">
        <v>45291</v>
      </c>
      <c r="G396" t="n">
        <v>100</v>
      </c>
      <c r="H396" t="n">
        <v>40</v>
      </c>
      <c r="I396" s="61" t="n">
        <v>0.4</v>
      </c>
      <c r="J396" s="61" t="n">
        <v>0.4</v>
      </c>
      <c r="K396" t="inlineStr">
        <is>
          <t>%</t>
        </is>
      </c>
      <c r="L396" t="inlineStr">
        <is>
          <t>%</t>
        </is>
      </c>
      <c r="M396" t="n">
        <v>2023</v>
      </c>
      <c r="N396" t="inlineStr">
        <is>
          <t>Diciembre</t>
        </is>
      </c>
      <c r="O396" t="inlineStr">
        <is>
          <t>2023-2</t>
        </is>
      </c>
      <c r="P396" t="n">
        <v>0</v>
      </c>
      <c r="Q396" t="n">
        <v>0</v>
      </c>
      <c r="R396" t="n">
        <v>0</v>
      </c>
      <c r="S396" t="inlineStr"/>
      <c r="T396" t="inlineStr">
        <is>
          <t>224-2023-12-31</t>
        </is>
      </c>
      <c r="U396" t="n">
        <v>31</v>
      </c>
      <c r="V396" t="inlineStr"/>
    </row>
    <row r="397" hidden="1">
      <c r="A397" t="n">
        <v>224</v>
      </c>
      <c r="B397" t="inlineStr">
        <is>
          <t>Cumplimiento Nivel de Emisión de Ruido</t>
        </is>
      </c>
      <c r="C397" t="inlineStr">
        <is>
          <t>GESTIÓN AMBIENTAL</t>
        </is>
      </c>
      <c r="D397" t="inlineStr">
        <is>
          <t>Anual</t>
        </is>
      </c>
      <c r="E397" t="inlineStr">
        <is>
          <t>Positivo</t>
        </is>
      </c>
      <c r="F397" s="112" t="n">
        <v>46022</v>
      </c>
      <c r="G397" t="n">
        <v>100</v>
      </c>
      <c r="H397" t="n">
        <v>100</v>
      </c>
      <c r="I397" s="61" t="n">
        <v>1</v>
      </c>
      <c r="J397" s="61" t="n">
        <v>1</v>
      </c>
      <c r="K397" t="inlineStr">
        <is>
          <t>%</t>
        </is>
      </c>
      <c r="L397" t="inlineStr">
        <is>
          <t>%</t>
        </is>
      </c>
      <c r="M397" t="n">
        <v>2025</v>
      </c>
      <c r="N397" t="inlineStr">
        <is>
          <t>Diciembre</t>
        </is>
      </c>
      <c r="O397" t="inlineStr">
        <is>
          <t>2025-2</t>
        </is>
      </c>
      <c r="P397" t="n">
        <v>0</v>
      </c>
      <c r="Q397" t="n">
        <v>0</v>
      </c>
      <c r="R397" t="n">
        <v>0</v>
      </c>
      <c r="S397" t="inlineStr"/>
      <c r="T397" t="inlineStr">
        <is>
          <t>224-2025-12-31</t>
        </is>
      </c>
      <c r="U397" t="n">
        <v>31</v>
      </c>
      <c r="V397" t="inlineStr"/>
    </row>
    <row r="398" hidden="1">
      <c r="A398" t="n">
        <v>225</v>
      </c>
      <c r="B398" t="inlineStr">
        <is>
          <t>Acciones para el Cuidado y Mantenimiento de las Especies de Flora y el Suelo de las Áreas Naturales</t>
        </is>
      </c>
      <c r="C398" t="inlineStr">
        <is>
          <t>GESTIÓN AMBIENTAL</t>
        </is>
      </c>
      <c r="D398" t="inlineStr">
        <is>
          <t>Mensual</t>
        </is>
      </c>
      <c r="E398" t="inlineStr">
        <is>
          <t>Positivo</t>
        </is>
      </c>
      <c r="F398" s="112" t="n">
        <v>44227</v>
      </c>
      <c r="G398" t="n">
        <v>1</v>
      </c>
      <c r="H398" t="n">
        <v>0</v>
      </c>
      <c r="I398" s="61" t="n">
        <v>0</v>
      </c>
      <c r="J398" s="61" t="n">
        <v>0</v>
      </c>
      <c r="K398" t="inlineStr">
        <is>
          <t>%</t>
        </is>
      </c>
      <c r="L398" t="inlineStr">
        <is>
          <t>%</t>
        </is>
      </c>
      <c r="M398" t="n">
        <v>2021</v>
      </c>
      <c r="N398" t="inlineStr">
        <is>
          <t>Enero</t>
        </is>
      </c>
      <c r="O398" t="inlineStr">
        <is>
          <t>2021-1</t>
        </is>
      </c>
      <c r="P398" t="n">
        <v>0</v>
      </c>
      <c r="Q398" t="n">
        <v>0</v>
      </c>
      <c r="R398" t="n">
        <v>0</v>
      </c>
      <c r="S398" t="inlineStr"/>
      <c r="T398" t="inlineStr">
        <is>
          <t>225-2021-01-31</t>
        </is>
      </c>
      <c r="U398" t="n">
        <v>31</v>
      </c>
      <c r="V398" t="inlineStr"/>
    </row>
    <row r="399" hidden="1">
      <c r="A399" t="n">
        <v>225</v>
      </c>
      <c r="B399" t="inlineStr">
        <is>
          <t>Acciones para el Cuidado y Mantenimiento de las Especies de Flora y el Suelo de las Áreas Naturales</t>
        </is>
      </c>
      <c r="C399" t="inlineStr">
        <is>
          <t>GESTIÓN AMBIENTAL</t>
        </is>
      </c>
      <c r="D399" t="inlineStr">
        <is>
          <t>Mensual</t>
        </is>
      </c>
      <c r="E399" t="inlineStr">
        <is>
          <t>Positivo</t>
        </is>
      </c>
      <c r="F399" s="112" t="n">
        <v>44255</v>
      </c>
      <c r="G399" t="n">
        <v>1</v>
      </c>
      <c r="H399" t="n">
        <v>0</v>
      </c>
      <c r="I399" s="61" t="n">
        <v>0</v>
      </c>
      <c r="J399" s="61" t="n">
        <v>0</v>
      </c>
      <c r="K399" t="inlineStr">
        <is>
          <t>%</t>
        </is>
      </c>
      <c r="L399" t="inlineStr">
        <is>
          <t>%</t>
        </is>
      </c>
      <c r="M399" t="n">
        <v>2021</v>
      </c>
      <c r="N399" t="inlineStr">
        <is>
          <t>Febrero</t>
        </is>
      </c>
      <c r="O399" t="inlineStr">
        <is>
          <t>2021-1</t>
        </is>
      </c>
      <c r="P399" t="n">
        <v>0</v>
      </c>
      <c r="Q399" t="n">
        <v>0</v>
      </c>
      <c r="R399" t="n">
        <v>0</v>
      </c>
      <c r="S399" t="inlineStr"/>
      <c r="T399" t="inlineStr">
        <is>
          <t>225-2021-02-28</t>
        </is>
      </c>
      <c r="U399" t="n">
        <v>28</v>
      </c>
      <c r="V399" t="inlineStr"/>
    </row>
    <row r="400" hidden="1">
      <c r="A400" t="n">
        <v>225</v>
      </c>
      <c r="B400" t="inlineStr">
        <is>
          <t>Acciones para el Cuidado y Mantenimiento de las Especies de Flora y el Suelo de las Áreas Naturales</t>
        </is>
      </c>
      <c r="C400" t="inlineStr">
        <is>
          <t>GESTIÓN AMBIENTAL</t>
        </is>
      </c>
      <c r="D400" t="inlineStr">
        <is>
          <t>Mensual</t>
        </is>
      </c>
      <c r="E400" t="inlineStr">
        <is>
          <t>Positivo</t>
        </is>
      </c>
      <c r="F400" s="112" t="n">
        <v>44286</v>
      </c>
      <c r="G400" t="n">
        <v>1</v>
      </c>
      <c r="H400" t="n">
        <v>0</v>
      </c>
      <c r="I400" s="61" t="n">
        <v>0</v>
      </c>
      <c r="J400" s="61" t="n">
        <v>0</v>
      </c>
      <c r="K400" t="inlineStr">
        <is>
          <t>%</t>
        </is>
      </c>
      <c r="L400" t="inlineStr">
        <is>
          <t>%</t>
        </is>
      </c>
      <c r="M400" t="n">
        <v>2021</v>
      </c>
      <c r="N400" t="inlineStr">
        <is>
          <t>Marzo</t>
        </is>
      </c>
      <c r="O400" t="inlineStr">
        <is>
          <t>2021-1</t>
        </is>
      </c>
      <c r="P400" t="n">
        <v>0</v>
      </c>
      <c r="Q400" t="n">
        <v>0</v>
      </c>
      <c r="R400" t="n">
        <v>0</v>
      </c>
      <c r="S400" t="inlineStr"/>
      <c r="T400" t="inlineStr">
        <is>
          <t>225-2021-03-31</t>
        </is>
      </c>
      <c r="U400" t="n">
        <v>31</v>
      </c>
      <c r="V400" t="inlineStr"/>
    </row>
    <row r="401" hidden="1">
      <c r="A401" t="n">
        <v>225</v>
      </c>
      <c r="B401" t="inlineStr">
        <is>
          <t>Acciones para el Cuidado y Mantenimiento de las Especies de Flora y el Suelo de las Áreas Naturales</t>
        </is>
      </c>
      <c r="C401" t="inlineStr">
        <is>
          <t>GESTIÓN AMBIENTAL</t>
        </is>
      </c>
      <c r="D401" t="inlineStr">
        <is>
          <t>Mensual</t>
        </is>
      </c>
      <c r="E401" t="inlineStr">
        <is>
          <t>Positivo</t>
        </is>
      </c>
      <c r="F401" s="112" t="n">
        <v>44316</v>
      </c>
      <c r="G401" t="n">
        <v>1</v>
      </c>
      <c r="H401" t="n">
        <v>0</v>
      </c>
      <c r="I401" s="61" t="n">
        <v>0</v>
      </c>
      <c r="J401" s="61" t="n">
        <v>0</v>
      </c>
      <c r="K401" t="inlineStr">
        <is>
          <t>%</t>
        </is>
      </c>
      <c r="L401" t="inlineStr">
        <is>
          <t>%</t>
        </is>
      </c>
      <c r="M401" t="n">
        <v>2021</v>
      </c>
      <c r="N401" t="inlineStr">
        <is>
          <t>Abril</t>
        </is>
      </c>
      <c r="O401" t="inlineStr">
        <is>
          <t>2021-1</t>
        </is>
      </c>
      <c r="P401" t="n">
        <v>0</v>
      </c>
      <c r="Q401" t="n">
        <v>0</v>
      </c>
      <c r="R401" t="n">
        <v>0</v>
      </c>
      <c r="S401" t="inlineStr"/>
      <c r="T401" t="inlineStr">
        <is>
          <t>225-2021-04-30</t>
        </is>
      </c>
      <c r="U401" t="n">
        <v>30</v>
      </c>
      <c r="V401" t="inlineStr"/>
    </row>
    <row r="402" hidden="1">
      <c r="A402" t="n">
        <v>225</v>
      </c>
      <c r="B402" t="inlineStr">
        <is>
          <t>Acciones para el Cuidado y Mantenimiento de las Especies de Flora y el Suelo de las Áreas Naturales</t>
        </is>
      </c>
      <c r="C402" t="inlineStr">
        <is>
          <t>GESTIÓN AMBIENTAL</t>
        </is>
      </c>
      <c r="D402" t="inlineStr">
        <is>
          <t>Mensual</t>
        </is>
      </c>
      <c r="E402" t="inlineStr">
        <is>
          <t>Positivo</t>
        </is>
      </c>
      <c r="F402" s="112" t="n">
        <v>44347</v>
      </c>
      <c r="G402" t="n">
        <v>1</v>
      </c>
      <c r="H402" t="n">
        <v>0</v>
      </c>
      <c r="I402" s="61" t="n">
        <v>0</v>
      </c>
      <c r="J402" s="61" t="n">
        <v>0</v>
      </c>
      <c r="K402" t="inlineStr">
        <is>
          <t>%</t>
        </is>
      </c>
      <c r="L402" t="inlineStr">
        <is>
          <t>%</t>
        </is>
      </c>
      <c r="M402" t="n">
        <v>2021</v>
      </c>
      <c r="N402" t="inlineStr">
        <is>
          <t>Mayo</t>
        </is>
      </c>
      <c r="O402" t="inlineStr">
        <is>
          <t>2021-1</t>
        </is>
      </c>
      <c r="P402" t="n">
        <v>0</v>
      </c>
      <c r="Q402" t="n">
        <v>0</v>
      </c>
      <c r="R402" t="n">
        <v>0</v>
      </c>
      <c r="S402" t="inlineStr"/>
      <c r="T402" t="inlineStr">
        <is>
          <t>225-2021-05-31</t>
        </is>
      </c>
      <c r="U402" t="n">
        <v>31</v>
      </c>
      <c r="V402" t="inlineStr"/>
    </row>
    <row r="403" hidden="1">
      <c r="A403" t="n">
        <v>225</v>
      </c>
      <c r="B403" t="inlineStr">
        <is>
          <t>Acciones para el Cuidado y Mantenimiento de las Especies de Flora y el Suelo de las Áreas Naturales</t>
        </is>
      </c>
      <c r="C403" t="inlineStr">
        <is>
          <t>GESTIÓN AMBIENTAL</t>
        </is>
      </c>
      <c r="D403" t="inlineStr">
        <is>
          <t>Mensual</t>
        </is>
      </c>
      <c r="E403" t="inlineStr">
        <is>
          <t>Positivo</t>
        </is>
      </c>
      <c r="F403" s="112" t="n">
        <v>44377</v>
      </c>
      <c r="G403" t="n">
        <v>1</v>
      </c>
      <c r="H403" t="n">
        <v>0</v>
      </c>
      <c r="I403" s="61" t="n">
        <v>0</v>
      </c>
      <c r="J403" s="61" t="n">
        <v>0</v>
      </c>
      <c r="K403" t="inlineStr">
        <is>
          <t>%</t>
        </is>
      </c>
      <c r="L403" t="inlineStr">
        <is>
          <t>%</t>
        </is>
      </c>
      <c r="M403" t="n">
        <v>2021</v>
      </c>
      <c r="N403" t="inlineStr">
        <is>
          <t>Junio</t>
        </is>
      </c>
      <c r="O403" t="inlineStr">
        <is>
          <t>2021-1</t>
        </is>
      </c>
      <c r="P403" t="n">
        <v>0</v>
      </c>
      <c r="Q403" t="n">
        <v>0</v>
      </c>
      <c r="R403" t="n">
        <v>0</v>
      </c>
      <c r="S403" t="inlineStr"/>
      <c r="T403" t="inlineStr">
        <is>
          <t>225-2021-06-30</t>
        </is>
      </c>
      <c r="U403" t="n">
        <v>30</v>
      </c>
      <c r="V403" t="inlineStr"/>
    </row>
    <row r="404" hidden="1">
      <c r="A404" t="n">
        <v>225</v>
      </c>
      <c r="B404" t="inlineStr">
        <is>
          <t>Acciones para el Cuidado y Mantenimiento de las Especies de Flora y el Suelo de las Áreas Naturales</t>
        </is>
      </c>
      <c r="C404" t="inlineStr">
        <is>
          <t>GESTIÓN AMBIENTAL</t>
        </is>
      </c>
      <c r="D404" t="inlineStr">
        <is>
          <t>Mensual</t>
        </is>
      </c>
      <c r="E404" t="inlineStr">
        <is>
          <t>Positivo</t>
        </is>
      </c>
      <c r="F404" s="112" t="n">
        <v>44408</v>
      </c>
      <c r="G404" t="n">
        <v>1</v>
      </c>
      <c r="H404" t="n">
        <v>0</v>
      </c>
      <c r="I404" s="61" t="n">
        <v>0</v>
      </c>
      <c r="J404" s="61" t="n">
        <v>0</v>
      </c>
      <c r="K404" t="inlineStr">
        <is>
          <t>%</t>
        </is>
      </c>
      <c r="L404" t="inlineStr">
        <is>
          <t>%</t>
        </is>
      </c>
      <c r="M404" t="n">
        <v>2021</v>
      </c>
      <c r="N404" t="inlineStr">
        <is>
          <t>Julio</t>
        </is>
      </c>
      <c r="O404" t="inlineStr">
        <is>
          <t>2021-2</t>
        </is>
      </c>
      <c r="P404" t="n">
        <v>0</v>
      </c>
      <c r="Q404" t="n">
        <v>0</v>
      </c>
      <c r="R404" t="n">
        <v>0</v>
      </c>
      <c r="S404" t="inlineStr"/>
      <c r="T404" t="inlineStr">
        <is>
          <t>225-2021-07-31</t>
        </is>
      </c>
      <c r="U404" t="n">
        <v>31</v>
      </c>
      <c r="V404" t="inlineStr"/>
    </row>
    <row r="405" hidden="1">
      <c r="A405" t="n">
        <v>225</v>
      </c>
      <c r="B405" t="inlineStr">
        <is>
          <t>Acciones para el Cuidado y Mantenimiento de las Especies de Flora y el Suelo de las Áreas Naturales</t>
        </is>
      </c>
      <c r="C405" t="inlineStr">
        <is>
          <t>GESTIÓN AMBIENTAL</t>
        </is>
      </c>
      <c r="D405" t="inlineStr">
        <is>
          <t>Mensual</t>
        </is>
      </c>
      <c r="E405" t="inlineStr">
        <is>
          <t>Positivo</t>
        </is>
      </c>
      <c r="F405" s="112" t="n">
        <v>44439</v>
      </c>
      <c r="G405" t="n">
        <v>1</v>
      </c>
      <c r="H405" t="n">
        <v>0</v>
      </c>
      <c r="I405" s="61" t="n">
        <v>0</v>
      </c>
      <c r="J405" s="61" t="n">
        <v>0</v>
      </c>
      <c r="K405" t="inlineStr">
        <is>
          <t>%</t>
        </is>
      </c>
      <c r="L405" t="inlineStr">
        <is>
          <t>%</t>
        </is>
      </c>
      <c r="M405" t="n">
        <v>2021</v>
      </c>
      <c r="N405" t="inlineStr">
        <is>
          <t>Agosto</t>
        </is>
      </c>
      <c r="O405" t="inlineStr">
        <is>
          <t>2021-2</t>
        </is>
      </c>
      <c r="P405" t="n">
        <v>0</v>
      </c>
      <c r="Q405" t="n">
        <v>0</v>
      </c>
      <c r="R405" t="n">
        <v>0</v>
      </c>
      <c r="S405" t="inlineStr"/>
      <c r="T405" t="inlineStr">
        <is>
          <t>225-2021-08-31</t>
        </is>
      </c>
      <c r="U405" t="n">
        <v>31</v>
      </c>
      <c r="V405" t="inlineStr"/>
    </row>
    <row r="406" hidden="1">
      <c r="A406" t="n">
        <v>225</v>
      </c>
      <c r="B406" t="inlineStr">
        <is>
          <t>Acciones para el Cuidado y Mantenimiento de las Especies de Flora y el Suelo de las Áreas Naturales</t>
        </is>
      </c>
      <c r="C406" t="inlineStr">
        <is>
          <t>GESTIÓN AMBIENTAL</t>
        </is>
      </c>
      <c r="D406" t="inlineStr">
        <is>
          <t>Mensual</t>
        </is>
      </c>
      <c r="E406" t="inlineStr">
        <is>
          <t>Positivo</t>
        </is>
      </c>
      <c r="F406" s="112" t="n">
        <v>44469</v>
      </c>
      <c r="G406" t="n">
        <v>1</v>
      </c>
      <c r="H406" t="n">
        <v>0</v>
      </c>
      <c r="I406" s="61" t="n">
        <v>0</v>
      </c>
      <c r="J406" s="61" t="n">
        <v>0</v>
      </c>
      <c r="K406" t="inlineStr">
        <is>
          <t>%</t>
        </is>
      </c>
      <c r="L406" t="inlineStr">
        <is>
          <t>%</t>
        </is>
      </c>
      <c r="M406" t="n">
        <v>2021</v>
      </c>
      <c r="N406" t="inlineStr">
        <is>
          <t>Septiembre</t>
        </is>
      </c>
      <c r="O406" t="inlineStr">
        <is>
          <t>2021-2</t>
        </is>
      </c>
      <c r="P406" t="n">
        <v>0</v>
      </c>
      <c r="Q406" t="n">
        <v>0</v>
      </c>
      <c r="R406" t="n">
        <v>0</v>
      </c>
      <c r="S406" t="inlineStr"/>
      <c r="T406" t="inlineStr">
        <is>
          <t>225-2021-09-30</t>
        </is>
      </c>
      <c r="U406" t="n">
        <v>30</v>
      </c>
      <c r="V406" t="inlineStr"/>
    </row>
    <row r="407" hidden="1">
      <c r="A407" t="n">
        <v>225</v>
      </c>
      <c r="B407" t="inlineStr">
        <is>
          <t>Acciones para el Cuidado y Mantenimiento de las Especies de Flora y el Suelo de las Áreas Naturales</t>
        </is>
      </c>
      <c r="C407" t="inlineStr">
        <is>
          <t>GESTIÓN AMBIENTAL</t>
        </is>
      </c>
      <c r="D407" t="inlineStr">
        <is>
          <t>Mensual</t>
        </is>
      </c>
      <c r="E407" t="inlineStr">
        <is>
          <t>Positivo</t>
        </is>
      </c>
      <c r="F407" s="112" t="n">
        <v>44500</v>
      </c>
      <c r="G407" t="n">
        <v>1</v>
      </c>
      <c r="H407" t="n">
        <v>0</v>
      </c>
      <c r="I407" s="61" t="n">
        <v>0</v>
      </c>
      <c r="J407" s="61" t="n">
        <v>0</v>
      </c>
      <c r="K407" t="inlineStr">
        <is>
          <t>%</t>
        </is>
      </c>
      <c r="L407" t="inlineStr">
        <is>
          <t>%</t>
        </is>
      </c>
      <c r="M407" t="n">
        <v>2021</v>
      </c>
      <c r="N407" t="inlineStr">
        <is>
          <t>Octubre</t>
        </is>
      </c>
      <c r="O407" t="inlineStr">
        <is>
          <t>2021-2</t>
        </is>
      </c>
      <c r="P407" t="n">
        <v>0</v>
      </c>
      <c r="Q407" t="n">
        <v>0</v>
      </c>
      <c r="R407" t="n">
        <v>0</v>
      </c>
      <c r="S407" t="inlineStr"/>
      <c r="T407" t="inlineStr">
        <is>
          <t>225-2021-10-31</t>
        </is>
      </c>
      <c r="U407" t="n">
        <v>31</v>
      </c>
      <c r="V407" t="inlineStr"/>
    </row>
    <row r="408" hidden="1">
      <c r="A408" t="n">
        <v>225</v>
      </c>
      <c r="B408" t="inlineStr">
        <is>
          <t>Acciones para el Cuidado y Mantenimiento de las Especies de Flora y el Suelo de las Áreas Naturales</t>
        </is>
      </c>
      <c r="C408" t="inlineStr">
        <is>
          <t>GESTIÓN AMBIENTAL</t>
        </is>
      </c>
      <c r="D408" t="inlineStr">
        <is>
          <t>Mensual</t>
        </is>
      </c>
      <c r="E408" t="inlineStr">
        <is>
          <t>Positivo</t>
        </is>
      </c>
      <c r="F408" s="112" t="n">
        <v>44530</v>
      </c>
      <c r="G408" t="n">
        <v>1</v>
      </c>
      <c r="H408" t="n">
        <v>0</v>
      </c>
      <c r="I408" s="61" t="n">
        <v>0</v>
      </c>
      <c r="J408" s="61" t="n">
        <v>0</v>
      </c>
      <c r="K408" t="inlineStr">
        <is>
          <t>%</t>
        </is>
      </c>
      <c r="L408" t="inlineStr">
        <is>
          <t>%</t>
        </is>
      </c>
      <c r="M408" t="n">
        <v>2021</v>
      </c>
      <c r="N408" t="inlineStr">
        <is>
          <t>Noviembre</t>
        </is>
      </c>
      <c r="O408" t="inlineStr">
        <is>
          <t>2021-2</t>
        </is>
      </c>
      <c r="P408" t="n">
        <v>0</v>
      </c>
      <c r="Q408" t="n">
        <v>0</v>
      </c>
      <c r="R408" t="n">
        <v>0</v>
      </c>
      <c r="S408" t="inlineStr"/>
      <c r="T408" t="inlineStr">
        <is>
          <t>225-2021-11-30</t>
        </is>
      </c>
      <c r="U408" t="n">
        <v>30</v>
      </c>
      <c r="V408" t="inlineStr"/>
    </row>
    <row r="409" hidden="1">
      <c r="A409" t="n">
        <v>225</v>
      </c>
      <c r="B409" t="inlineStr">
        <is>
          <t>Acciones para el Cuidado y Mantenimiento de las Especies de Flora y el Suelo de las Áreas Naturales</t>
        </is>
      </c>
      <c r="C409" t="inlineStr">
        <is>
          <t>GESTIÓN AMBIENTAL</t>
        </is>
      </c>
      <c r="D409" t="inlineStr">
        <is>
          <t>Mensual</t>
        </is>
      </c>
      <c r="E409" t="inlineStr">
        <is>
          <t>Positivo</t>
        </is>
      </c>
      <c r="F409" s="112" t="n">
        <v>44561</v>
      </c>
      <c r="G409" t="n">
        <v>1</v>
      </c>
      <c r="H409" t="n">
        <v>0</v>
      </c>
      <c r="I409" s="61" t="n">
        <v>0</v>
      </c>
      <c r="J409" s="61" t="n">
        <v>0</v>
      </c>
      <c r="K409" t="inlineStr">
        <is>
          <t>%</t>
        </is>
      </c>
      <c r="L409" t="inlineStr">
        <is>
          <t>%</t>
        </is>
      </c>
      <c r="M409" t="n">
        <v>2021</v>
      </c>
      <c r="N409" t="inlineStr">
        <is>
          <t>Diciembre</t>
        </is>
      </c>
      <c r="O409" t="inlineStr">
        <is>
          <t>2021-2</t>
        </is>
      </c>
      <c r="P409" t="n">
        <v>0</v>
      </c>
      <c r="Q409" t="n">
        <v>0</v>
      </c>
      <c r="R409" t="n">
        <v>0</v>
      </c>
      <c r="S409" t="inlineStr"/>
      <c r="T409" t="inlineStr">
        <is>
          <t>225-2021-12-31</t>
        </is>
      </c>
      <c r="U409" t="n">
        <v>31</v>
      </c>
      <c r="V409" t="inlineStr"/>
    </row>
    <row r="410" hidden="1">
      <c r="A410" t="n">
        <v>225</v>
      </c>
      <c r="B410" t="inlineStr">
        <is>
          <t>Acciones para el Cuidado y Mantenimiento de las Especies de Flora y el Suelo de las Áreas Naturales</t>
        </is>
      </c>
      <c r="C410" t="inlineStr">
        <is>
          <t>GESTIÓN AMBIENTAL</t>
        </is>
      </c>
      <c r="D410" t="inlineStr">
        <is>
          <t>Mensual</t>
        </is>
      </c>
      <c r="E410" t="inlineStr">
        <is>
          <t>Positivo</t>
        </is>
      </c>
      <c r="F410" s="112" t="n">
        <v>44592</v>
      </c>
      <c r="G410" t="n">
        <v>1</v>
      </c>
      <c r="H410" t="n">
        <v>0</v>
      </c>
      <c r="I410" s="61" t="n">
        <v>0</v>
      </c>
      <c r="J410" s="61" t="n">
        <v>0</v>
      </c>
      <c r="K410" t="inlineStr">
        <is>
          <t>%</t>
        </is>
      </c>
      <c r="L410" t="inlineStr">
        <is>
          <t>%</t>
        </is>
      </c>
      <c r="M410" t="n">
        <v>2022</v>
      </c>
      <c r="N410" t="inlineStr">
        <is>
          <t>Enero</t>
        </is>
      </c>
      <c r="O410" t="inlineStr">
        <is>
          <t>2022-1</t>
        </is>
      </c>
      <c r="P410" t="n">
        <v>0</v>
      </c>
      <c r="Q410" t="n">
        <v>0</v>
      </c>
      <c r="R410" t="n">
        <v>0</v>
      </c>
      <c r="S410" t="inlineStr"/>
      <c r="T410" t="inlineStr">
        <is>
          <t>225-2022-01-31</t>
        </is>
      </c>
      <c r="U410" t="n">
        <v>31</v>
      </c>
      <c r="V410" t="inlineStr"/>
    </row>
    <row r="411" hidden="1">
      <c r="A411" t="n">
        <v>225</v>
      </c>
      <c r="B411" t="inlineStr">
        <is>
          <t>Acciones para el Cuidado y Mantenimiento de las Especies de Flora y el Suelo de las Áreas Naturales</t>
        </is>
      </c>
      <c r="C411" t="inlineStr">
        <is>
          <t>GESTIÓN AMBIENTAL</t>
        </is>
      </c>
      <c r="D411" t="inlineStr">
        <is>
          <t>Mensual</t>
        </is>
      </c>
      <c r="E411" t="inlineStr">
        <is>
          <t>Positivo</t>
        </is>
      </c>
      <c r="F411" s="112" t="n">
        <v>44620</v>
      </c>
      <c r="G411" t="n">
        <v>1</v>
      </c>
      <c r="H411" t="n">
        <v>0</v>
      </c>
      <c r="I411" s="61" t="n">
        <v>0</v>
      </c>
      <c r="J411" s="61" t="n">
        <v>0</v>
      </c>
      <c r="K411" t="inlineStr">
        <is>
          <t>%</t>
        </is>
      </c>
      <c r="L411" t="inlineStr">
        <is>
          <t>%</t>
        </is>
      </c>
      <c r="M411" t="n">
        <v>2022</v>
      </c>
      <c r="N411" t="inlineStr">
        <is>
          <t>Febrero</t>
        </is>
      </c>
      <c r="O411" t="inlineStr">
        <is>
          <t>2022-1</t>
        </is>
      </c>
      <c r="P411" t="n">
        <v>0</v>
      </c>
      <c r="Q411" t="n">
        <v>0</v>
      </c>
      <c r="R411" t="n">
        <v>0</v>
      </c>
      <c r="S411" t="inlineStr"/>
      <c r="T411" t="inlineStr">
        <is>
          <t>225-2022-02-28</t>
        </is>
      </c>
      <c r="U411" t="n">
        <v>28</v>
      </c>
      <c r="V411" t="inlineStr"/>
    </row>
    <row r="412" hidden="1">
      <c r="A412" t="n">
        <v>225</v>
      </c>
      <c r="B412" t="inlineStr">
        <is>
          <t>Acciones para el Cuidado y Mantenimiento de las Especies de Flora y el Suelo de las Áreas Naturales</t>
        </is>
      </c>
      <c r="C412" t="inlineStr">
        <is>
          <t>GESTIÓN AMBIENTAL</t>
        </is>
      </c>
      <c r="D412" t="inlineStr">
        <is>
          <t>Mensual</t>
        </is>
      </c>
      <c r="E412" t="inlineStr">
        <is>
          <t>Positivo</t>
        </is>
      </c>
      <c r="F412" s="112" t="n">
        <v>44651</v>
      </c>
      <c r="G412" t="n">
        <v>1</v>
      </c>
      <c r="H412" t="n">
        <v>0</v>
      </c>
      <c r="I412" s="61" t="n">
        <v>0</v>
      </c>
      <c r="J412" s="61" t="n">
        <v>0</v>
      </c>
      <c r="K412" t="inlineStr">
        <is>
          <t>%</t>
        </is>
      </c>
      <c r="L412" t="inlineStr">
        <is>
          <t>%</t>
        </is>
      </c>
      <c r="M412" t="n">
        <v>2022</v>
      </c>
      <c r="N412" t="inlineStr">
        <is>
          <t>Marzo</t>
        </is>
      </c>
      <c r="O412" t="inlineStr">
        <is>
          <t>2022-1</t>
        </is>
      </c>
      <c r="P412" t="n">
        <v>0</v>
      </c>
      <c r="Q412" t="n">
        <v>0</v>
      </c>
      <c r="R412" t="n">
        <v>0</v>
      </c>
      <c r="S412" t="inlineStr"/>
      <c r="T412" t="inlineStr">
        <is>
          <t>225-2022-03-31</t>
        </is>
      </c>
      <c r="U412" t="n">
        <v>31</v>
      </c>
      <c r="V412" t="inlineStr"/>
    </row>
    <row r="413" hidden="1">
      <c r="A413" t="n">
        <v>225</v>
      </c>
      <c r="B413" t="inlineStr">
        <is>
          <t>Acciones para el Cuidado y Mantenimiento de las Especies de Flora y el Suelo de las Áreas Naturales</t>
        </is>
      </c>
      <c r="C413" t="inlineStr">
        <is>
          <t>GESTIÓN AMBIENTAL</t>
        </is>
      </c>
      <c r="D413" t="inlineStr">
        <is>
          <t>Mensual</t>
        </is>
      </c>
      <c r="E413" t="inlineStr">
        <is>
          <t>Positivo</t>
        </is>
      </c>
      <c r="F413" s="112" t="n">
        <v>44681</v>
      </c>
      <c r="G413" t="n">
        <v>1</v>
      </c>
      <c r="H413" t="n">
        <v>0</v>
      </c>
      <c r="I413" s="61" t="n">
        <v>0</v>
      </c>
      <c r="J413" s="61" t="n">
        <v>0</v>
      </c>
      <c r="K413" t="inlineStr">
        <is>
          <t>%</t>
        </is>
      </c>
      <c r="L413" t="inlineStr">
        <is>
          <t>%</t>
        </is>
      </c>
      <c r="M413" t="n">
        <v>2022</v>
      </c>
      <c r="N413" t="inlineStr">
        <is>
          <t>Abril</t>
        </is>
      </c>
      <c r="O413" t="inlineStr">
        <is>
          <t>2022-1</t>
        </is>
      </c>
      <c r="P413" t="n">
        <v>0</v>
      </c>
      <c r="Q413" t="n">
        <v>0</v>
      </c>
      <c r="R413" t="n">
        <v>0</v>
      </c>
      <c r="S413" t="inlineStr"/>
      <c r="T413" t="inlineStr">
        <is>
          <t>225-2022-04-30</t>
        </is>
      </c>
      <c r="U413" t="n">
        <v>30</v>
      </c>
      <c r="V413" t="inlineStr"/>
    </row>
    <row r="414" hidden="1">
      <c r="A414" t="n">
        <v>225</v>
      </c>
      <c r="B414" t="inlineStr">
        <is>
          <t>Acciones para el Cuidado y Mantenimiento de las Especies de Flora y el Suelo de las Áreas Naturales</t>
        </is>
      </c>
      <c r="C414" t="inlineStr">
        <is>
          <t>GESTIÓN AMBIENTAL</t>
        </is>
      </c>
      <c r="D414" t="inlineStr">
        <is>
          <t>Mensual</t>
        </is>
      </c>
      <c r="E414" t="inlineStr">
        <is>
          <t>Positivo</t>
        </is>
      </c>
      <c r="F414" s="112" t="n">
        <v>44712</v>
      </c>
      <c r="G414" t="n">
        <v>1</v>
      </c>
      <c r="H414" t="n">
        <v>0</v>
      </c>
      <c r="I414" s="61" t="n">
        <v>0</v>
      </c>
      <c r="J414" s="61" t="n">
        <v>0</v>
      </c>
      <c r="K414" t="inlineStr">
        <is>
          <t>%</t>
        </is>
      </c>
      <c r="L414" t="inlineStr">
        <is>
          <t>%</t>
        </is>
      </c>
      <c r="M414" t="n">
        <v>2022</v>
      </c>
      <c r="N414" t="inlineStr">
        <is>
          <t>Mayo</t>
        </is>
      </c>
      <c r="O414" t="inlineStr">
        <is>
          <t>2022-1</t>
        </is>
      </c>
      <c r="P414" t="n">
        <v>0</v>
      </c>
      <c r="Q414" t="n">
        <v>0</v>
      </c>
      <c r="R414" t="n">
        <v>0</v>
      </c>
      <c r="S414" t="inlineStr"/>
      <c r="T414" t="inlineStr">
        <is>
          <t>225-2022-05-31</t>
        </is>
      </c>
      <c r="U414" t="n">
        <v>31</v>
      </c>
      <c r="V414" t="inlineStr"/>
    </row>
    <row r="415" hidden="1">
      <c r="A415" t="n">
        <v>225</v>
      </c>
      <c r="B415" t="inlineStr">
        <is>
          <t>Acciones para el Cuidado y Mantenimiento de las Especies de Flora y el Suelo de las Áreas Naturales</t>
        </is>
      </c>
      <c r="C415" t="inlineStr">
        <is>
          <t>GESTIÓN AMBIENTAL</t>
        </is>
      </c>
      <c r="D415" t="inlineStr">
        <is>
          <t>Mensual</t>
        </is>
      </c>
      <c r="E415" t="inlineStr">
        <is>
          <t>Positivo</t>
        </is>
      </c>
      <c r="F415" s="112" t="n">
        <v>44742</v>
      </c>
      <c r="G415" t="n">
        <v>1</v>
      </c>
      <c r="H415" t="n">
        <v>0</v>
      </c>
      <c r="I415" s="61" t="n">
        <v>0</v>
      </c>
      <c r="J415" s="61" t="n">
        <v>0</v>
      </c>
      <c r="K415" t="inlineStr">
        <is>
          <t>%</t>
        </is>
      </c>
      <c r="L415" t="inlineStr">
        <is>
          <t>%</t>
        </is>
      </c>
      <c r="M415" t="n">
        <v>2022</v>
      </c>
      <c r="N415" t="inlineStr">
        <is>
          <t>Junio</t>
        </is>
      </c>
      <c r="O415" t="inlineStr">
        <is>
          <t>2022-1</t>
        </is>
      </c>
      <c r="P415" t="n">
        <v>0</v>
      </c>
      <c r="Q415" t="n">
        <v>0</v>
      </c>
      <c r="R415" t="n">
        <v>0</v>
      </c>
      <c r="S415" t="inlineStr"/>
      <c r="T415" t="inlineStr">
        <is>
          <t>225-2022-06-30</t>
        </is>
      </c>
      <c r="U415" t="n">
        <v>30</v>
      </c>
      <c r="V415" t="inlineStr"/>
    </row>
    <row r="416" hidden="1">
      <c r="A416" t="n">
        <v>225</v>
      </c>
      <c r="B416" t="inlineStr">
        <is>
          <t>Acciones para el Cuidado y Mantenimiento de las Especies de Flora y el Suelo de las Áreas Naturales</t>
        </is>
      </c>
      <c r="C416" t="inlineStr">
        <is>
          <t>GESTIÓN AMBIENTAL</t>
        </is>
      </c>
      <c r="D416" t="inlineStr">
        <is>
          <t>Mensual</t>
        </is>
      </c>
      <c r="E416" t="inlineStr">
        <is>
          <t>Positivo</t>
        </is>
      </c>
      <c r="F416" s="112" t="n">
        <v>44773</v>
      </c>
      <c r="G416" t="n">
        <v>1</v>
      </c>
      <c r="H416" t="n">
        <v>0</v>
      </c>
      <c r="I416" s="61" t="n">
        <v>0</v>
      </c>
      <c r="J416" s="61" t="n">
        <v>0</v>
      </c>
      <c r="K416" t="inlineStr">
        <is>
          <t>%</t>
        </is>
      </c>
      <c r="L416" t="inlineStr">
        <is>
          <t>%</t>
        </is>
      </c>
      <c r="M416" t="n">
        <v>2022</v>
      </c>
      <c r="N416" t="inlineStr">
        <is>
          <t>Julio</t>
        </is>
      </c>
      <c r="O416" t="inlineStr">
        <is>
          <t>2022-2</t>
        </is>
      </c>
      <c r="P416" t="n">
        <v>0</v>
      </c>
      <c r="Q416" t="n">
        <v>0</v>
      </c>
      <c r="R416" t="n">
        <v>0</v>
      </c>
      <c r="S416" t="inlineStr"/>
      <c r="T416" t="inlineStr">
        <is>
          <t>225-2022-07-31</t>
        </is>
      </c>
      <c r="U416" t="n">
        <v>31</v>
      </c>
      <c r="V416" t="inlineStr"/>
    </row>
    <row r="417" hidden="1">
      <c r="A417" t="n">
        <v>225</v>
      </c>
      <c r="B417" t="inlineStr">
        <is>
          <t>Acciones para el Cuidado y Mantenimiento de las Especies de Flora y el Suelo de las Áreas Naturales</t>
        </is>
      </c>
      <c r="C417" t="inlineStr">
        <is>
          <t>GESTIÓN AMBIENTAL</t>
        </is>
      </c>
      <c r="D417" t="inlineStr">
        <is>
          <t>Mensual</t>
        </is>
      </c>
      <c r="E417" t="inlineStr">
        <is>
          <t>Positivo</t>
        </is>
      </c>
      <c r="F417" s="112" t="n">
        <v>44804</v>
      </c>
      <c r="G417" t="n">
        <v>1</v>
      </c>
      <c r="H417" t="n">
        <v>0</v>
      </c>
      <c r="I417" s="61" t="n">
        <v>0</v>
      </c>
      <c r="J417" s="61" t="n">
        <v>0</v>
      </c>
      <c r="K417" t="inlineStr">
        <is>
          <t>%</t>
        </is>
      </c>
      <c r="L417" t="inlineStr">
        <is>
          <t>%</t>
        </is>
      </c>
      <c r="M417" t="n">
        <v>2022</v>
      </c>
      <c r="N417" t="inlineStr">
        <is>
          <t>Agosto</t>
        </is>
      </c>
      <c r="O417" t="inlineStr">
        <is>
          <t>2022-2</t>
        </is>
      </c>
      <c r="P417" t="n">
        <v>0</v>
      </c>
      <c r="Q417" t="n">
        <v>0</v>
      </c>
      <c r="R417" t="n">
        <v>0</v>
      </c>
      <c r="S417" t="inlineStr"/>
      <c r="T417" t="inlineStr">
        <is>
          <t>225-2022-08-31</t>
        </is>
      </c>
      <c r="U417" t="n">
        <v>31</v>
      </c>
      <c r="V417" t="inlineStr"/>
    </row>
    <row r="418" hidden="1">
      <c r="A418" t="n">
        <v>225</v>
      </c>
      <c r="B418" t="inlineStr">
        <is>
          <t>Acciones para el Cuidado y Mantenimiento de las Especies de Flora y el Suelo de las Áreas Naturales</t>
        </is>
      </c>
      <c r="C418" t="inlineStr">
        <is>
          <t>GESTIÓN AMBIENTAL</t>
        </is>
      </c>
      <c r="D418" t="inlineStr">
        <is>
          <t>Mensual</t>
        </is>
      </c>
      <c r="E418" t="inlineStr">
        <is>
          <t>Positivo</t>
        </is>
      </c>
      <c r="F418" s="112" t="n">
        <v>44834</v>
      </c>
      <c r="G418" t="n">
        <v>1</v>
      </c>
      <c r="H418" t="n">
        <v>0</v>
      </c>
      <c r="I418" s="61" t="n">
        <v>0</v>
      </c>
      <c r="J418" s="61" t="n">
        <v>0</v>
      </c>
      <c r="K418" t="inlineStr">
        <is>
          <t>%</t>
        </is>
      </c>
      <c r="L418" t="inlineStr">
        <is>
          <t>%</t>
        </is>
      </c>
      <c r="M418" t="n">
        <v>2022</v>
      </c>
      <c r="N418" t="inlineStr">
        <is>
          <t>Septiembre</t>
        </is>
      </c>
      <c r="O418" t="inlineStr">
        <is>
          <t>2022-2</t>
        </is>
      </c>
      <c r="P418" t="n">
        <v>0</v>
      </c>
      <c r="Q418" t="n">
        <v>0</v>
      </c>
      <c r="R418" t="n">
        <v>0</v>
      </c>
      <c r="S418" t="inlineStr"/>
      <c r="T418" t="inlineStr">
        <is>
          <t>225-2022-09-30</t>
        </is>
      </c>
      <c r="U418" t="n">
        <v>30</v>
      </c>
      <c r="V418" t="inlineStr"/>
    </row>
    <row r="419" hidden="1">
      <c r="A419" t="n">
        <v>225</v>
      </c>
      <c r="B419" t="inlineStr">
        <is>
          <t>Acciones para el Cuidado y Mantenimiento de las Especies de Flora y el Suelo de las Áreas Naturales</t>
        </is>
      </c>
      <c r="C419" t="inlineStr">
        <is>
          <t>GESTIÓN AMBIENTAL</t>
        </is>
      </c>
      <c r="D419" t="inlineStr">
        <is>
          <t>Mensual</t>
        </is>
      </c>
      <c r="E419" t="inlineStr">
        <is>
          <t>Positivo</t>
        </is>
      </c>
      <c r="F419" s="112" t="n">
        <v>44865</v>
      </c>
      <c r="G419" t="n">
        <v>1</v>
      </c>
      <c r="H419" t="n">
        <v>0</v>
      </c>
      <c r="I419" s="61" t="n">
        <v>0</v>
      </c>
      <c r="J419" s="61" t="n">
        <v>0</v>
      </c>
      <c r="K419" t="inlineStr">
        <is>
          <t>%</t>
        </is>
      </c>
      <c r="L419" t="inlineStr">
        <is>
          <t>%</t>
        </is>
      </c>
      <c r="M419" t="n">
        <v>2022</v>
      </c>
      <c r="N419" t="inlineStr">
        <is>
          <t>Octubre</t>
        </is>
      </c>
      <c r="O419" t="inlineStr">
        <is>
          <t>2022-2</t>
        </is>
      </c>
      <c r="P419" t="n">
        <v>0</v>
      </c>
      <c r="Q419" t="n">
        <v>0</v>
      </c>
      <c r="R419" t="n">
        <v>0</v>
      </c>
      <c r="S419" t="inlineStr"/>
      <c r="T419" t="inlineStr">
        <is>
          <t>225-2022-10-31</t>
        </is>
      </c>
      <c r="U419" t="n">
        <v>31</v>
      </c>
      <c r="V419" t="inlineStr"/>
    </row>
    <row r="420" hidden="1">
      <c r="A420" t="n">
        <v>225</v>
      </c>
      <c r="B420" t="inlineStr">
        <is>
          <t>Acciones para el Cuidado y Mantenimiento de las Especies de Flora y el Suelo de las Áreas Naturales</t>
        </is>
      </c>
      <c r="C420" t="inlineStr">
        <is>
          <t>GESTIÓN AMBIENTAL</t>
        </is>
      </c>
      <c r="D420" t="inlineStr">
        <is>
          <t>Mensual</t>
        </is>
      </c>
      <c r="E420" t="inlineStr">
        <is>
          <t>Positivo</t>
        </is>
      </c>
      <c r="F420" s="112" t="n">
        <v>44895</v>
      </c>
      <c r="G420" t="n">
        <v>1</v>
      </c>
      <c r="H420" t="n">
        <v>0</v>
      </c>
      <c r="I420" s="61" t="n">
        <v>0</v>
      </c>
      <c r="J420" s="61" t="n">
        <v>0</v>
      </c>
      <c r="K420" t="inlineStr">
        <is>
          <t>%</t>
        </is>
      </c>
      <c r="L420" t="inlineStr">
        <is>
          <t>%</t>
        </is>
      </c>
      <c r="M420" t="n">
        <v>2022</v>
      </c>
      <c r="N420" t="inlineStr">
        <is>
          <t>Noviembre</t>
        </is>
      </c>
      <c r="O420" t="inlineStr">
        <is>
          <t>2022-2</t>
        </is>
      </c>
      <c r="P420" t="n">
        <v>0</v>
      </c>
      <c r="Q420" t="n">
        <v>0</v>
      </c>
      <c r="R420" t="n">
        <v>0</v>
      </c>
      <c r="S420" t="inlineStr"/>
      <c r="T420" t="inlineStr">
        <is>
          <t>225-2022-11-30</t>
        </is>
      </c>
      <c r="U420" t="n">
        <v>30</v>
      </c>
      <c r="V420" t="inlineStr"/>
    </row>
    <row r="421" hidden="1">
      <c r="A421" t="n">
        <v>225</v>
      </c>
      <c r="B421" t="inlineStr">
        <is>
          <t>Acciones para el Cuidado y Mantenimiento de las Especies de Flora y el Suelo de las Áreas Naturales</t>
        </is>
      </c>
      <c r="C421" t="inlineStr">
        <is>
          <t>GESTIÓN AMBIENTAL</t>
        </is>
      </c>
      <c r="D421" t="inlineStr">
        <is>
          <t>Mensual</t>
        </is>
      </c>
      <c r="E421" t="inlineStr">
        <is>
          <t>Positivo</t>
        </is>
      </c>
      <c r="F421" s="112" t="n">
        <v>44926</v>
      </c>
      <c r="G421" t="n">
        <v>1</v>
      </c>
      <c r="H421" t="n">
        <v>0</v>
      </c>
      <c r="I421" s="61" t="n">
        <v>0</v>
      </c>
      <c r="J421" s="61" t="n">
        <v>0</v>
      </c>
      <c r="K421" t="inlineStr">
        <is>
          <t>%</t>
        </is>
      </c>
      <c r="L421" t="inlineStr">
        <is>
          <t>%</t>
        </is>
      </c>
      <c r="M421" t="n">
        <v>2022</v>
      </c>
      <c r="N421" t="inlineStr">
        <is>
          <t>Diciembre</t>
        </is>
      </c>
      <c r="O421" t="inlineStr">
        <is>
          <t>2022-2</t>
        </is>
      </c>
      <c r="P421" t="n">
        <v>0</v>
      </c>
      <c r="Q421" t="n">
        <v>0</v>
      </c>
      <c r="R421" t="n">
        <v>0</v>
      </c>
      <c r="S421" t="inlineStr"/>
      <c r="T421" t="inlineStr">
        <is>
          <t>225-2022-12-31</t>
        </is>
      </c>
      <c r="U421" t="n">
        <v>31</v>
      </c>
      <c r="V421" t="inlineStr"/>
    </row>
    <row r="422" hidden="1">
      <c r="A422" t="n">
        <v>225</v>
      </c>
      <c r="B422" t="inlineStr">
        <is>
          <t>Acciones para el Cuidado y Mantenimiento de las Especies de Flora y el Suelo de las Áreas Naturales</t>
        </is>
      </c>
      <c r="C422" t="inlineStr">
        <is>
          <t>GESTIÓN AMBIENTAL</t>
        </is>
      </c>
      <c r="D422" t="inlineStr">
        <is>
          <t>Mensual</t>
        </is>
      </c>
      <c r="E422" t="inlineStr">
        <is>
          <t>Positivo</t>
        </is>
      </c>
      <c r="F422" s="112" t="n">
        <v>45900</v>
      </c>
      <c r="G422" t="n">
        <v>1</v>
      </c>
      <c r="H422" t="n">
        <v>17</v>
      </c>
      <c r="I422" s="61" t="n">
        <v>1.3</v>
      </c>
      <c r="J422" s="61" t="n">
        <v>17</v>
      </c>
      <c r="K422" t="inlineStr">
        <is>
          <t>%</t>
        </is>
      </c>
      <c r="L422" t="inlineStr">
        <is>
          <t>%</t>
        </is>
      </c>
      <c r="M422" t="n">
        <v>2025</v>
      </c>
      <c r="N422" t="inlineStr">
        <is>
          <t>Agosto</t>
        </is>
      </c>
      <c r="O422" t="inlineStr">
        <is>
          <t>2025-2</t>
        </is>
      </c>
      <c r="P422" t="n">
        <v>0</v>
      </c>
      <c r="Q422" t="n">
        <v>0</v>
      </c>
      <c r="R422" t="n">
        <v>0</v>
      </c>
      <c r="S422" t="inlineStr"/>
      <c r="T422" t="inlineStr">
        <is>
          <t>225-2025-08-31</t>
        </is>
      </c>
      <c r="U422" t="n">
        <v>31</v>
      </c>
      <c r="V422" t="inlineStr"/>
    </row>
    <row r="423" hidden="1">
      <c r="A423" t="n">
        <v>225</v>
      </c>
      <c r="B423" t="inlineStr">
        <is>
          <t>Acciones para el Cuidado y Mantenimiento de las Especies de Flora y el Suelo de las Áreas Naturales</t>
        </is>
      </c>
      <c r="C423" t="inlineStr">
        <is>
          <t>GESTIÓN AMBIENTAL</t>
        </is>
      </c>
      <c r="D423" t="inlineStr">
        <is>
          <t>Mensual</t>
        </is>
      </c>
      <c r="E423" t="inlineStr">
        <is>
          <t>Positivo</t>
        </is>
      </c>
      <c r="F423" s="112" t="n">
        <v>45930</v>
      </c>
      <c r="G423" t="n">
        <v>1</v>
      </c>
      <c r="H423" t="n">
        <v>19</v>
      </c>
      <c r="I423" s="61" t="n">
        <v>1.3</v>
      </c>
      <c r="J423" s="61" t="n">
        <v>19</v>
      </c>
      <c r="K423" t="inlineStr">
        <is>
          <t>%</t>
        </is>
      </c>
      <c r="L423" t="inlineStr">
        <is>
          <t>%</t>
        </is>
      </c>
      <c r="M423" t="n">
        <v>2025</v>
      </c>
      <c r="N423" t="inlineStr">
        <is>
          <t>Septiembre</t>
        </is>
      </c>
      <c r="O423" t="inlineStr">
        <is>
          <t>2025-2</t>
        </is>
      </c>
      <c r="P423" t="n">
        <v>0</v>
      </c>
      <c r="Q423" t="n">
        <v>0</v>
      </c>
      <c r="R423" t="n">
        <v>0</v>
      </c>
      <c r="S423" t="inlineStr"/>
      <c r="T423" t="inlineStr">
        <is>
          <t>225-2025-09-30</t>
        </is>
      </c>
      <c r="U423" t="n">
        <v>30</v>
      </c>
      <c r="V423" t="inlineStr"/>
    </row>
    <row r="424" hidden="1">
      <c r="A424" t="n">
        <v>225</v>
      </c>
      <c r="B424" t="inlineStr">
        <is>
          <t>Acciones para el Cuidado y Mantenimiento de las Especies de Flora y el Suelo de las Áreas Naturales</t>
        </is>
      </c>
      <c r="C424" t="inlineStr">
        <is>
          <t>GESTIÓN AMBIENTAL</t>
        </is>
      </c>
      <c r="D424" t="inlineStr">
        <is>
          <t>Mensual</t>
        </is>
      </c>
      <c r="E424" t="inlineStr">
        <is>
          <t>Positivo</t>
        </is>
      </c>
      <c r="F424" s="112" t="n">
        <v>45961</v>
      </c>
      <c r="G424" t="n">
        <v>1</v>
      </c>
      <c r="H424" t="n">
        <v>11</v>
      </c>
      <c r="I424" s="61" t="n">
        <v>1.3</v>
      </c>
      <c r="J424" s="61" t="n">
        <v>11</v>
      </c>
      <c r="K424" t="inlineStr">
        <is>
          <t>%</t>
        </is>
      </c>
      <c r="L424" t="inlineStr">
        <is>
          <t>%</t>
        </is>
      </c>
      <c r="M424" t="n">
        <v>2025</v>
      </c>
      <c r="N424" t="inlineStr">
        <is>
          <t>Octubre</t>
        </is>
      </c>
      <c r="O424" t="inlineStr">
        <is>
          <t>2025-2</t>
        </is>
      </c>
      <c r="P424" t="n">
        <v>0</v>
      </c>
      <c r="Q424" t="n">
        <v>0</v>
      </c>
      <c r="R424" t="n">
        <v>0</v>
      </c>
      <c r="S424" t="inlineStr"/>
      <c r="T424" t="inlineStr">
        <is>
          <t>225-2025-10-31</t>
        </is>
      </c>
      <c r="U424" t="n">
        <v>31</v>
      </c>
      <c r="V424" t="inlineStr"/>
    </row>
    <row r="425" hidden="1">
      <c r="A425" t="n">
        <v>225</v>
      </c>
      <c r="B425" t="inlineStr">
        <is>
          <t>Acciones para el Cuidado y Mantenimiento de las Especies de Flora y el Suelo de las Áreas Naturales</t>
        </is>
      </c>
      <c r="C425" t="inlineStr">
        <is>
          <t>GESTIÓN AMBIENTAL</t>
        </is>
      </c>
      <c r="D425" t="inlineStr">
        <is>
          <t>Mensual</t>
        </is>
      </c>
      <c r="E425" t="inlineStr">
        <is>
          <t>Positivo</t>
        </is>
      </c>
      <c r="F425" s="112" t="n">
        <v>45991</v>
      </c>
      <c r="G425" t="n">
        <v>5</v>
      </c>
      <c r="H425" t="n">
        <v>25</v>
      </c>
      <c r="I425" s="61" t="n">
        <v>1.3</v>
      </c>
      <c r="J425" s="61" t="n">
        <v>5</v>
      </c>
      <c r="K425" t="inlineStr">
        <is>
          <t>%</t>
        </is>
      </c>
      <c r="L425" t="inlineStr">
        <is>
          <t>%</t>
        </is>
      </c>
      <c r="M425" t="n">
        <v>2025</v>
      </c>
      <c r="N425" t="inlineStr">
        <is>
          <t>Noviembre</t>
        </is>
      </c>
      <c r="O425" t="inlineStr">
        <is>
          <t>2025-2</t>
        </is>
      </c>
      <c r="P425" t="n">
        <v>0</v>
      </c>
      <c r="Q425" t="n">
        <v>0</v>
      </c>
      <c r="R425" t="n">
        <v>0</v>
      </c>
      <c r="S425" t="inlineStr"/>
      <c r="T425" t="inlineStr">
        <is>
          <t>225-2025-11-30</t>
        </is>
      </c>
      <c r="U425" t="n">
        <v>30</v>
      </c>
      <c r="V425" t="inlineStr"/>
    </row>
    <row r="426" hidden="1">
      <c r="A426" t="n">
        <v>225</v>
      </c>
      <c r="B426" t="inlineStr">
        <is>
          <t>Acciones para el Cuidado y Mantenimiento de las Especies de Flora y el Suelo de las Áreas Naturales</t>
        </is>
      </c>
      <c r="C426" t="inlineStr">
        <is>
          <t>GESTIÓN AMBIENTAL</t>
        </is>
      </c>
      <c r="D426" t="inlineStr">
        <is>
          <t>Mensual</t>
        </is>
      </c>
      <c r="E426" t="inlineStr">
        <is>
          <t>Positivo</t>
        </is>
      </c>
      <c r="F426" s="112" t="n">
        <v>46022</v>
      </c>
      <c r="G426" t="n">
        <v>1</v>
      </c>
      <c r="H426" t="n">
        <v>0</v>
      </c>
      <c r="I426" s="61" t="n">
        <v>0</v>
      </c>
      <c r="J426" s="61" t="n">
        <v>0</v>
      </c>
      <c r="K426" t="inlineStr">
        <is>
          <t>%</t>
        </is>
      </c>
      <c r="L426" t="inlineStr">
        <is>
          <t>%</t>
        </is>
      </c>
      <c r="M426" t="n">
        <v>2025</v>
      </c>
      <c r="N426" t="inlineStr">
        <is>
          <t>Diciembre</t>
        </is>
      </c>
      <c r="O426" t="inlineStr">
        <is>
          <t>2025-2</t>
        </is>
      </c>
      <c r="P426" t="n">
        <v>0</v>
      </c>
      <c r="Q426" t="n">
        <v>0</v>
      </c>
      <c r="R426" t="n">
        <v>0</v>
      </c>
      <c r="S426" t="inlineStr"/>
      <c r="T426" t="inlineStr">
        <is>
          <t>225-2025-12-31</t>
        </is>
      </c>
      <c r="U426" t="n">
        <v>31</v>
      </c>
      <c r="V426" t="inlineStr"/>
    </row>
    <row r="427" hidden="1">
      <c r="A427" t="n">
        <v>226</v>
      </c>
      <c r="B427" t="inlineStr">
        <is>
          <t>Generación de Gases de Efecto Invernadero</t>
        </is>
      </c>
      <c r="C427" t="inlineStr">
        <is>
          <t>GESTIÓN AMBIENTAL</t>
        </is>
      </c>
      <c r="D427" t="inlineStr">
        <is>
          <t>Anual</t>
        </is>
      </c>
      <c r="E427" t="inlineStr">
        <is>
          <t>Positivo</t>
        </is>
      </c>
      <c r="F427" s="112" t="n">
        <v>44561</v>
      </c>
      <c r="G427" t="n">
        <v>2</v>
      </c>
      <c r="H427" t="n">
        <v>0</v>
      </c>
      <c r="I427" s="61" t="n">
        <v>0</v>
      </c>
      <c r="J427" s="61" t="n">
        <v>0</v>
      </c>
      <c r="K427" t="inlineStr">
        <is>
          <t>%</t>
        </is>
      </c>
      <c r="L427" t="inlineStr">
        <is>
          <t>%</t>
        </is>
      </c>
      <c r="M427" t="n">
        <v>2021</v>
      </c>
      <c r="N427" t="inlineStr">
        <is>
          <t>Diciembre</t>
        </is>
      </c>
      <c r="O427" t="inlineStr">
        <is>
          <t>2021-2</t>
        </is>
      </c>
      <c r="P427" t="n">
        <v>0</v>
      </c>
      <c r="Q427" t="n">
        <v>0</v>
      </c>
      <c r="R427" t="n">
        <v>0</v>
      </c>
      <c r="S427" t="inlineStr"/>
      <c r="T427" t="inlineStr">
        <is>
          <t>226-2021-12-31</t>
        </is>
      </c>
      <c r="U427" t="n">
        <v>31</v>
      </c>
      <c r="V427" t="inlineStr"/>
    </row>
    <row r="428" hidden="1">
      <c r="A428" t="n">
        <v>226</v>
      </c>
      <c r="B428" t="inlineStr">
        <is>
          <t>Generación de Gases de Efecto Invernadero</t>
        </is>
      </c>
      <c r="C428" t="inlineStr">
        <is>
          <t>GESTIÓN AMBIENTAL</t>
        </is>
      </c>
      <c r="D428" t="inlineStr">
        <is>
          <t>Anual</t>
        </is>
      </c>
      <c r="E428" t="inlineStr">
        <is>
          <t>Positivo</t>
        </is>
      </c>
      <c r="F428" s="112" t="n">
        <v>45291</v>
      </c>
      <c r="G428" t="n">
        <v>2</v>
      </c>
      <c r="H428" t="n">
        <v>622.6900000000001</v>
      </c>
      <c r="I428" s="61" t="n">
        <v>1.3</v>
      </c>
      <c r="J428" s="61" t="n">
        <v>311.345</v>
      </c>
      <c r="K428" t="inlineStr">
        <is>
          <t>%</t>
        </is>
      </c>
      <c r="L428" t="inlineStr">
        <is>
          <t>%</t>
        </is>
      </c>
      <c r="M428" t="n">
        <v>2023</v>
      </c>
      <c r="N428" t="inlineStr">
        <is>
          <t>Diciembre</t>
        </is>
      </c>
      <c r="O428" t="inlineStr">
        <is>
          <t>2023-2</t>
        </is>
      </c>
      <c r="P428" t="n">
        <v>0</v>
      </c>
      <c r="Q428" t="n">
        <v>0</v>
      </c>
      <c r="R428" t="n">
        <v>0</v>
      </c>
      <c r="S428" t="inlineStr"/>
      <c r="T428" t="inlineStr">
        <is>
          <t>226-2023-12-31</t>
        </is>
      </c>
      <c r="U428" t="n">
        <v>31</v>
      </c>
      <c r="V428" t="inlineStr"/>
    </row>
    <row r="429" hidden="1">
      <c r="A429" t="n">
        <v>226</v>
      </c>
      <c r="B429" t="inlineStr">
        <is>
          <t>Generación de Gases de Efecto Invernadero</t>
        </is>
      </c>
      <c r="C429" t="inlineStr">
        <is>
          <t>GESTIÓN AMBIENTAL</t>
        </is>
      </c>
      <c r="D429" t="inlineStr">
        <is>
          <t>Anual</t>
        </is>
      </c>
      <c r="E429" t="inlineStr">
        <is>
          <t>Positivo</t>
        </is>
      </c>
      <c r="F429" s="112" t="n">
        <v>45657</v>
      </c>
      <c r="G429" t="n">
        <v>2</v>
      </c>
      <c r="H429" t="n">
        <v>3531.11</v>
      </c>
      <c r="I429" s="61" t="n">
        <v>1.3</v>
      </c>
      <c r="J429" s="61" t="n">
        <v>1765.555</v>
      </c>
      <c r="K429" t="inlineStr">
        <is>
          <t>%</t>
        </is>
      </c>
      <c r="L429" t="inlineStr">
        <is>
          <t>%</t>
        </is>
      </c>
      <c r="M429" t="n">
        <v>2024</v>
      </c>
      <c r="N429" t="inlineStr">
        <is>
          <t>Diciembre</t>
        </is>
      </c>
      <c r="O429" t="inlineStr">
        <is>
          <t>2024-2</t>
        </is>
      </c>
      <c r="P429" t="n">
        <v>0</v>
      </c>
      <c r="Q429" t="n">
        <v>0</v>
      </c>
      <c r="R429" t="n">
        <v>0</v>
      </c>
      <c r="S429" t="inlineStr"/>
      <c r="T429" t="inlineStr">
        <is>
          <t>226-2024-12-31</t>
        </is>
      </c>
      <c r="U429" t="n">
        <v>31</v>
      </c>
      <c r="V429" t="inlineStr"/>
    </row>
    <row r="430" hidden="1">
      <c r="A430" t="n">
        <v>226</v>
      </c>
      <c r="B430" t="inlineStr">
        <is>
          <t>Generación de Gases de Efecto Invernadero</t>
        </is>
      </c>
      <c r="C430" t="inlineStr">
        <is>
          <t>GESTIÓN AMBIENTAL</t>
        </is>
      </c>
      <c r="D430" t="inlineStr">
        <is>
          <t>Anual</t>
        </is>
      </c>
      <c r="E430" t="inlineStr">
        <is>
          <t>Positivo</t>
        </is>
      </c>
      <c r="F430" s="112" t="n">
        <v>46022</v>
      </c>
      <c r="G430" t="n">
        <v>2</v>
      </c>
      <c r="K430" t="inlineStr">
        <is>
          <t>%</t>
        </is>
      </c>
      <c r="L430" t="inlineStr">
        <is>
          <t>No Aplica</t>
        </is>
      </c>
      <c r="M430" t="n">
        <v>2025</v>
      </c>
      <c r="N430" t="inlineStr">
        <is>
          <t>Diciembre</t>
        </is>
      </c>
      <c r="O430" t="inlineStr">
        <is>
          <t>2025-2</t>
        </is>
      </c>
      <c r="P430" t="n">
        <v>0</v>
      </c>
      <c r="Q430" t="n">
        <v>0</v>
      </c>
      <c r="R430" t="n">
        <v>0</v>
      </c>
      <c r="S430" t="inlineStr"/>
      <c r="T430" t="inlineStr">
        <is>
          <t>226-2025-12-31</t>
        </is>
      </c>
      <c r="U430" t="n">
        <v>31</v>
      </c>
      <c r="V430" t="inlineStr">
        <is>
          <t>No Aplica</t>
        </is>
      </c>
    </row>
    <row r="431" hidden="1">
      <c r="A431" t="n">
        <v>227</v>
      </c>
      <c r="B431" t="inlineStr">
        <is>
          <t>Generación de Gases de Efecto Invernadero per Cápita</t>
        </is>
      </c>
      <c r="C431" t="inlineStr">
        <is>
          <t>GESTIÓN AMBIENTAL</t>
        </is>
      </c>
      <c r="D431" t="inlineStr">
        <is>
          <t>Anual</t>
        </is>
      </c>
      <c r="E431" t="inlineStr">
        <is>
          <t>Negativo</t>
        </is>
      </c>
      <c r="F431" s="112" t="n">
        <v>44561</v>
      </c>
      <c r="G431" t="n">
        <v>0.3</v>
      </c>
      <c r="H431" t="n">
        <v>0</v>
      </c>
      <c r="K431" t="inlineStr">
        <is>
          <t>%</t>
        </is>
      </c>
      <c r="L431" t="inlineStr">
        <is>
          <t>%</t>
        </is>
      </c>
      <c r="M431" t="n">
        <v>2021</v>
      </c>
      <c r="N431" t="inlineStr">
        <is>
          <t>Diciembre</t>
        </is>
      </c>
      <c r="O431" t="inlineStr">
        <is>
          <t>2021-2</t>
        </is>
      </c>
      <c r="P431" t="n">
        <v>0</v>
      </c>
      <c r="Q431" t="n">
        <v>0</v>
      </c>
      <c r="R431" t="n">
        <v>0</v>
      </c>
      <c r="S431" t="inlineStr"/>
      <c r="T431" t="inlineStr">
        <is>
          <t>227-2021-12-31</t>
        </is>
      </c>
      <c r="U431" t="n">
        <v>31</v>
      </c>
      <c r="V431" t="inlineStr"/>
    </row>
    <row r="432" hidden="1">
      <c r="A432" t="n">
        <v>227</v>
      </c>
      <c r="B432" t="inlineStr">
        <is>
          <t>Generación de Gases de Efecto Invernadero per Cápita</t>
        </is>
      </c>
      <c r="C432" t="inlineStr">
        <is>
          <t>GESTIÓN AMBIENTAL</t>
        </is>
      </c>
      <c r="D432" t="inlineStr">
        <is>
          <t>Anual</t>
        </is>
      </c>
      <c r="E432" t="inlineStr">
        <is>
          <t>Negativo</t>
        </is>
      </c>
      <c r="F432" s="112" t="n">
        <v>45291</v>
      </c>
      <c r="G432" t="n">
        <v>0.3</v>
      </c>
      <c r="H432" t="n">
        <v>0.01</v>
      </c>
      <c r="I432" s="61" t="n">
        <v>1.3</v>
      </c>
      <c r="J432" s="61" t="n">
        <v>30</v>
      </c>
      <c r="K432" t="inlineStr">
        <is>
          <t>%</t>
        </is>
      </c>
      <c r="L432" t="inlineStr">
        <is>
          <t>%</t>
        </is>
      </c>
      <c r="M432" t="n">
        <v>2023</v>
      </c>
      <c r="N432" t="inlineStr">
        <is>
          <t>Diciembre</t>
        </is>
      </c>
      <c r="O432" t="inlineStr">
        <is>
          <t>2023-2</t>
        </is>
      </c>
      <c r="P432" t="n">
        <v>0</v>
      </c>
      <c r="Q432" t="n">
        <v>0</v>
      </c>
      <c r="R432" t="n">
        <v>0</v>
      </c>
      <c r="S432" t="inlineStr"/>
      <c r="T432" t="inlineStr">
        <is>
          <t>227-2023-12-31</t>
        </is>
      </c>
      <c r="U432" t="n">
        <v>31</v>
      </c>
      <c r="V432" t="inlineStr"/>
    </row>
    <row r="433" hidden="1">
      <c r="A433" t="n">
        <v>227</v>
      </c>
      <c r="B433" t="inlineStr">
        <is>
          <t>Generación de Gases de Efecto Invernadero per Cápita</t>
        </is>
      </c>
      <c r="C433" t="inlineStr">
        <is>
          <t>GESTIÓN AMBIENTAL</t>
        </is>
      </c>
      <c r="D433" t="inlineStr">
        <is>
          <t>Anual</t>
        </is>
      </c>
      <c r="E433" t="inlineStr">
        <is>
          <t>Negativo</t>
        </is>
      </c>
      <c r="F433" s="112" t="n">
        <v>46022</v>
      </c>
      <c r="G433" t="n">
        <v>0.3</v>
      </c>
      <c r="K433" t="inlineStr">
        <is>
          <t>%</t>
        </is>
      </c>
      <c r="L433" t="inlineStr">
        <is>
          <t>No Aplica</t>
        </is>
      </c>
      <c r="M433" t="n">
        <v>2025</v>
      </c>
      <c r="N433" t="inlineStr">
        <is>
          <t>Diciembre</t>
        </is>
      </c>
      <c r="O433" t="inlineStr">
        <is>
          <t>2025-2</t>
        </is>
      </c>
      <c r="P433" t="n">
        <v>0</v>
      </c>
      <c r="Q433" t="n">
        <v>0</v>
      </c>
      <c r="R433" t="n">
        <v>0</v>
      </c>
      <c r="S433" t="inlineStr"/>
      <c r="T433" t="inlineStr">
        <is>
          <t>227-2025-12-31</t>
        </is>
      </c>
      <c r="U433" t="n">
        <v>31</v>
      </c>
      <c r="V433" t="inlineStr">
        <is>
          <t>No Aplica</t>
        </is>
      </c>
    </row>
    <row r="434" hidden="1">
      <c r="A434" t="n">
        <v>228</v>
      </c>
      <c r="B434" t="inlineStr">
        <is>
          <t>Compensación de Gases de Efecto Invernadero</t>
        </is>
      </c>
      <c r="C434" t="inlineStr">
        <is>
          <t>GESTIÓN AMBIENTAL</t>
        </is>
      </c>
      <c r="D434" t="inlineStr">
        <is>
          <t>Anual</t>
        </is>
      </c>
      <c r="E434" t="inlineStr">
        <is>
          <t>Positivo</t>
        </is>
      </c>
      <c r="F434" s="112" t="n">
        <v>44561</v>
      </c>
      <c r="G434" t="n">
        <v>100</v>
      </c>
      <c r="H434" t="n">
        <v>137.4349377156559</v>
      </c>
      <c r="I434" s="61" t="n">
        <v>1.3</v>
      </c>
      <c r="J434" s="61" t="n">
        <v>1.374349377156559</v>
      </c>
      <c r="K434" t="inlineStr">
        <is>
          <t>tCO2e</t>
        </is>
      </c>
      <c r="L434" t="inlineStr">
        <is>
          <t>tCO2e</t>
        </is>
      </c>
      <c r="M434" t="n">
        <v>2021</v>
      </c>
      <c r="N434" t="inlineStr">
        <is>
          <t>Diciembre</t>
        </is>
      </c>
      <c r="O434" t="inlineStr">
        <is>
          <t>2021-2</t>
        </is>
      </c>
      <c r="P434" t="n">
        <v>0</v>
      </c>
      <c r="Q434" t="n">
        <v>0</v>
      </c>
      <c r="R434" t="n">
        <v>0</v>
      </c>
      <c r="S434" t="inlineStr"/>
      <c r="T434" t="inlineStr">
        <is>
          <t>228-2021-12-31</t>
        </is>
      </c>
      <c r="U434" t="n">
        <v>31</v>
      </c>
      <c r="V434" t="inlineStr"/>
    </row>
    <row r="435" hidden="1">
      <c r="A435" t="n">
        <v>230</v>
      </c>
      <c r="B435" t="inlineStr">
        <is>
          <t>Ejecución de Eventos de Formación en Materia Ambiental</t>
        </is>
      </c>
      <c r="C435" t="inlineStr">
        <is>
          <t>GESTIÓN AMBIENTAL</t>
        </is>
      </c>
      <c r="D435" t="inlineStr">
        <is>
          <t>Semestral</t>
        </is>
      </c>
      <c r="E435" t="inlineStr">
        <is>
          <t>Positivo</t>
        </is>
      </c>
      <c r="F435" s="112" t="n">
        <v>45291</v>
      </c>
      <c r="G435" t="n">
        <v>90</v>
      </c>
      <c r="H435" t="n">
        <v>100</v>
      </c>
      <c r="I435" s="61" t="n">
        <v>1.111111111111111</v>
      </c>
      <c r="J435" s="61" t="n">
        <v>1.111111111111111</v>
      </c>
      <c r="K435" t="inlineStr">
        <is>
          <t>%</t>
        </is>
      </c>
      <c r="L435" t="inlineStr">
        <is>
          <t>%</t>
        </is>
      </c>
      <c r="M435" t="n">
        <v>2023</v>
      </c>
      <c r="N435" t="inlineStr">
        <is>
          <t>Diciembre</t>
        </is>
      </c>
      <c r="O435" t="inlineStr">
        <is>
          <t>2023-2</t>
        </is>
      </c>
      <c r="P435" t="n">
        <v>0</v>
      </c>
      <c r="Q435" t="n">
        <v>0</v>
      </c>
      <c r="R435" t="n">
        <v>0</v>
      </c>
      <c r="S435" t="inlineStr"/>
      <c r="T435" t="inlineStr">
        <is>
          <t>230-2023-12-31</t>
        </is>
      </c>
      <c r="U435" t="n">
        <v>31</v>
      </c>
      <c r="V435" t="inlineStr"/>
    </row>
    <row r="436" hidden="1">
      <c r="A436" t="n">
        <v>230</v>
      </c>
      <c r="B436" t="inlineStr">
        <is>
          <t>Ejecución de Eventos de Formación en Materia Ambiental</t>
        </is>
      </c>
      <c r="C436" t="inlineStr">
        <is>
          <t>GESTIÓN AMBIENTAL</t>
        </is>
      </c>
      <c r="D436" t="inlineStr">
        <is>
          <t>Semestral</t>
        </is>
      </c>
      <c r="E436" t="inlineStr">
        <is>
          <t>Positivo</t>
        </is>
      </c>
      <c r="F436" s="112" t="n">
        <v>45838</v>
      </c>
      <c r="G436" t="n">
        <v>90</v>
      </c>
      <c r="H436" t="n">
        <v>96.77</v>
      </c>
      <c r="I436" s="61" t="n">
        <v>1.075222222222222</v>
      </c>
      <c r="J436" s="61" t="n">
        <v>1.075222222222222</v>
      </c>
      <c r="K436" t="inlineStr">
        <is>
          <t>%</t>
        </is>
      </c>
      <c r="L436" t="inlineStr">
        <is>
          <t>%</t>
        </is>
      </c>
      <c r="M436" t="n">
        <v>2025</v>
      </c>
      <c r="N436" t="inlineStr">
        <is>
          <t>Junio</t>
        </is>
      </c>
      <c r="O436" t="inlineStr">
        <is>
          <t>2025-1</t>
        </is>
      </c>
      <c r="P436" t="n">
        <v>0</v>
      </c>
      <c r="Q436" t="n">
        <v>0</v>
      </c>
      <c r="R436" t="n">
        <v>0</v>
      </c>
      <c r="S436" t="inlineStr"/>
      <c r="T436" t="inlineStr">
        <is>
          <t>230-2025-06-30</t>
        </is>
      </c>
      <c r="U436" t="n">
        <v>30</v>
      </c>
      <c r="V436" t="inlineStr"/>
    </row>
    <row r="437" hidden="1">
      <c r="A437" t="n">
        <v>230</v>
      </c>
      <c r="B437" t="inlineStr">
        <is>
          <t>Ejecución de Eventos de Formación en Materia Ambiental</t>
        </is>
      </c>
      <c r="C437" t="inlineStr">
        <is>
          <t>GESTIÓN AMBIENTAL</t>
        </is>
      </c>
      <c r="D437" t="inlineStr">
        <is>
          <t>Semestral</t>
        </is>
      </c>
      <c r="E437" t="inlineStr">
        <is>
          <t>Positivo</t>
        </is>
      </c>
      <c r="F437" s="112" t="n">
        <v>46022</v>
      </c>
      <c r="G437" t="n">
        <v>90</v>
      </c>
      <c r="H437" t="n">
        <v>96.72</v>
      </c>
      <c r="I437" s="61" t="n">
        <v>1.074666666666667</v>
      </c>
      <c r="J437" s="61" t="n">
        <v>1.074666666666667</v>
      </c>
      <c r="K437" t="inlineStr">
        <is>
          <t>%</t>
        </is>
      </c>
      <c r="L437" t="inlineStr">
        <is>
          <t>%</t>
        </is>
      </c>
      <c r="M437" t="n">
        <v>2025</v>
      </c>
      <c r="N437" t="inlineStr">
        <is>
          <t>Diciembre</t>
        </is>
      </c>
      <c r="O437" t="inlineStr">
        <is>
          <t>2025-2</t>
        </is>
      </c>
      <c r="P437" t="n">
        <v>0</v>
      </c>
      <c r="Q437" t="n">
        <v>0</v>
      </c>
      <c r="R437" t="n">
        <v>0</v>
      </c>
      <c r="S437" t="inlineStr"/>
      <c r="T437" t="inlineStr">
        <is>
          <t>230-2025-12-31</t>
        </is>
      </c>
      <c r="U437" t="n">
        <v>31</v>
      </c>
      <c r="V437" t="inlineStr"/>
    </row>
    <row r="438" hidden="1">
      <c r="A438" t="n">
        <v>231</v>
      </c>
      <c r="B438" t="inlineStr">
        <is>
          <t>Asistencia Eventos de Formación en Materia Ambiental</t>
        </is>
      </c>
      <c r="C438" t="inlineStr">
        <is>
          <t>GESTIÓN AMBIENTAL</t>
        </is>
      </c>
      <c r="D438" t="inlineStr">
        <is>
          <t>Semestral</t>
        </is>
      </c>
      <c r="E438" t="inlineStr">
        <is>
          <t>Positivo</t>
        </is>
      </c>
      <c r="F438" s="112" t="n">
        <v>45291</v>
      </c>
      <c r="G438" t="n">
        <v>35</v>
      </c>
      <c r="H438" t="n">
        <v>96.44</v>
      </c>
      <c r="I438" s="61" t="n">
        <v>1.3</v>
      </c>
      <c r="J438" s="61" t="n">
        <v>2.755428571428571</v>
      </c>
      <c r="K438" t="inlineStr">
        <is>
          <t>%</t>
        </is>
      </c>
      <c r="L438" t="inlineStr">
        <is>
          <t>%</t>
        </is>
      </c>
      <c r="M438" t="n">
        <v>2023</v>
      </c>
      <c r="N438" t="inlineStr">
        <is>
          <t>Diciembre</t>
        </is>
      </c>
      <c r="O438" t="inlineStr">
        <is>
          <t>2023-2</t>
        </is>
      </c>
      <c r="P438" t="n">
        <v>0</v>
      </c>
      <c r="Q438" t="n">
        <v>0</v>
      </c>
      <c r="R438" t="n">
        <v>0</v>
      </c>
      <c r="S438" t="inlineStr"/>
      <c r="T438" t="inlineStr">
        <is>
          <t>231-2023-12-31</t>
        </is>
      </c>
      <c r="U438" t="n">
        <v>31</v>
      </c>
      <c r="V438" t="inlineStr"/>
    </row>
    <row r="439" hidden="1">
      <c r="A439" t="n">
        <v>231</v>
      </c>
      <c r="B439" t="inlineStr">
        <is>
          <t>Asistencia Eventos de Formación en Materia Ambiental</t>
        </is>
      </c>
      <c r="C439" t="inlineStr">
        <is>
          <t>GESTIÓN AMBIENTAL</t>
        </is>
      </c>
      <c r="D439" t="inlineStr">
        <is>
          <t>Semestral</t>
        </is>
      </c>
      <c r="E439" t="inlineStr">
        <is>
          <t>Positivo</t>
        </is>
      </c>
      <c r="F439" s="112" t="n">
        <v>45838</v>
      </c>
      <c r="G439" t="n">
        <v>35</v>
      </c>
      <c r="H439" t="n">
        <v>570.89</v>
      </c>
      <c r="I439" s="61" t="n">
        <v>1.3</v>
      </c>
      <c r="J439" s="61" t="n">
        <v>16.31114285714286</v>
      </c>
      <c r="K439" t="inlineStr">
        <is>
          <t>%</t>
        </is>
      </c>
      <c r="L439" t="inlineStr">
        <is>
          <t>%</t>
        </is>
      </c>
      <c r="M439" t="n">
        <v>2025</v>
      </c>
      <c r="N439" t="inlineStr">
        <is>
          <t>Junio</t>
        </is>
      </c>
      <c r="O439" t="inlineStr">
        <is>
          <t>2025-1</t>
        </is>
      </c>
      <c r="P439" t="n">
        <v>0</v>
      </c>
      <c r="Q439" t="n">
        <v>0</v>
      </c>
      <c r="R439" t="n">
        <v>0</v>
      </c>
      <c r="S439" t="inlineStr"/>
      <c r="T439" t="inlineStr">
        <is>
          <t>231-2025-06-30</t>
        </is>
      </c>
      <c r="U439" t="n">
        <v>30</v>
      </c>
      <c r="V439" t="inlineStr"/>
    </row>
    <row r="440" hidden="1">
      <c r="A440" t="n">
        <v>231</v>
      </c>
      <c r="B440" t="inlineStr">
        <is>
          <t>Asistencia Eventos de Formación en Materia Ambiental</t>
        </is>
      </c>
      <c r="C440" t="inlineStr">
        <is>
          <t>GESTIÓN AMBIENTAL</t>
        </is>
      </c>
      <c r="D440" t="inlineStr">
        <is>
          <t>Semestral</t>
        </is>
      </c>
      <c r="E440" t="inlineStr">
        <is>
          <t>Positivo</t>
        </is>
      </c>
      <c r="F440" s="112" t="n">
        <v>46022</v>
      </c>
      <c r="G440" t="n">
        <v>35</v>
      </c>
      <c r="H440" t="n">
        <v>7277.98</v>
      </c>
      <c r="I440" s="61" t="n">
        <v>1.3</v>
      </c>
      <c r="J440" s="61" t="n">
        <v>207.9422857142857</v>
      </c>
      <c r="K440" t="inlineStr">
        <is>
          <t>%</t>
        </is>
      </c>
      <c r="L440" t="inlineStr">
        <is>
          <t>%</t>
        </is>
      </c>
      <c r="M440" t="n">
        <v>2025</v>
      </c>
      <c r="N440" t="inlineStr">
        <is>
          <t>Diciembre</t>
        </is>
      </c>
      <c r="O440" t="inlineStr">
        <is>
          <t>2025-2</t>
        </is>
      </c>
      <c r="P440" t="n">
        <v>0</v>
      </c>
      <c r="Q440" t="n">
        <v>0</v>
      </c>
      <c r="R440" t="n">
        <v>0</v>
      </c>
      <c r="S440" t="inlineStr"/>
      <c r="T440" t="inlineStr">
        <is>
          <t>231-2025-12-31</t>
        </is>
      </c>
      <c r="U440" t="n">
        <v>31</v>
      </c>
      <c r="V440" t="inlineStr"/>
    </row>
    <row r="441" hidden="1">
      <c r="A441" t="n">
        <v>232</v>
      </c>
      <c r="B441" t="inlineStr">
        <is>
          <t>Ejecución de las Comunicaciones en Materia Ambiental</t>
        </is>
      </c>
      <c r="C441" t="inlineStr">
        <is>
          <t>GESTIÓN AMBIENTAL</t>
        </is>
      </c>
      <c r="D441" t="inlineStr">
        <is>
          <t>Semestral</t>
        </is>
      </c>
      <c r="E441" t="inlineStr">
        <is>
          <t>Positivo</t>
        </is>
      </c>
      <c r="F441" s="112" t="n">
        <v>45291</v>
      </c>
      <c r="G441" t="n">
        <v>90</v>
      </c>
      <c r="H441" t="n">
        <v>91.3</v>
      </c>
      <c r="I441" s="61" t="n">
        <v>1.014444444444444</v>
      </c>
      <c r="J441" s="61" t="n">
        <v>1.014444444444444</v>
      </c>
      <c r="K441" t="inlineStr">
        <is>
          <t>%</t>
        </is>
      </c>
      <c r="L441" t="inlineStr">
        <is>
          <t>%</t>
        </is>
      </c>
      <c r="M441" t="n">
        <v>2023</v>
      </c>
      <c r="N441" t="inlineStr">
        <is>
          <t>Diciembre</t>
        </is>
      </c>
      <c r="O441" t="inlineStr">
        <is>
          <t>2023-2</t>
        </is>
      </c>
      <c r="P441" t="n">
        <v>0</v>
      </c>
      <c r="Q441" t="n">
        <v>0</v>
      </c>
      <c r="R441" t="n">
        <v>0</v>
      </c>
      <c r="S441" t="inlineStr"/>
      <c r="T441" t="inlineStr">
        <is>
          <t>232-2023-12-31</t>
        </is>
      </c>
      <c r="U441" t="n">
        <v>31</v>
      </c>
      <c r="V441" t="inlineStr"/>
    </row>
    <row r="442" hidden="1">
      <c r="A442" t="n">
        <v>232</v>
      </c>
      <c r="B442" t="inlineStr">
        <is>
          <t>Ejecución de las Comunicaciones en Materia Ambiental</t>
        </is>
      </c>
      <c r="C442" t="inlineStr">
        <is>
          <t>GESTIÓN AMBIENTAL</t>
        </is>
      </c>
      <c r="D442" t="inlineStr">
        <is>
          <t>Semestral</t>
        </is>
      </c>
      <c r="E442" t="inlineStr">
        <is>
          <t>Positivo</t>
        </is>
      </c>
      <c r="F442" s="112" t="n">
        <v>45838</v>
      </c>
      <c r="G442" t="n">
        <v>90</v>
      </c>
      <c r="H442" t="n">
        <v>85.70999999999999</v>
      </c>
      <c r="I442" s="61" t="n">
        <v>0.9523333333333333</v>
      </c>
      <c r="J442" s="61" t="n">
        <v>0.9523333333333333</v>
      </c>
      <c r="K442" t="inlineStr">
        <is>
          <t>%</t>
        </is>
      </c>
      <c r="L442" t="inlineStr">
        <is>
          <t>%</t>
        </is>
      </c>
      <c r="M442" t="n">
        <v>2025</v>
      </c>
      <c r="N442" t="inlineStr">
        <is>
          <t>Junio</t>
        </is>
      </c>
      <c r="O442" t="inlineStr">
        <is>
          <t>2025-1</t>
        </is>
      </c>
      <c r="P442" t="n">
        <v>0</v>
      </c>
      <c r="Q442" t="n">
        <v>0</v>
      </c>
      <c r="R442" t="n">
        <v>0</v>
      </c>
      <c r="S442" t="inlineStr"/>
      <c r="T442" t="inlineStr">
        <is>
          <t>232-2025-06-30</t>
        </is>
      </c>
      <c r="U442" t="n">
        <v>30</v>
      </c>
      <c r="V442" t="inlineStr"/>
    </row>
    <row r="443" hidden="1">
      <c r="A443" t="n">
        <v>232</v>
      </c>
      <c r="B443" t="inlineStr">
        <is>
          <t>Ejecución de las Comunicaciones en Materia Ambiental</t>
        </is>
      </c>
      <c r="C443" t="inlineStr">
        <is>
          <t>GESTIÓN AMBIENTAL</t>
        </is>
      </c>
      <c r="D443" t="inlineStr">
        <is>
          <t>Semestral</t>
        </is>
      </c>
      <c r="E443" t="inlineStr">
        <is>
          <t>Positivo</t>
        </is>
      </c>
      <c r="F443" s="112" t="n">
        <v>46022</v>
      </c>
      <c r="G443" t="n">
        <v>90</v>
      </c>
      <c r="H443" t="n">
        <v>80.84999999999999</v>
      </c>
      <c r="I443" s="61" t="n">
        <v>0.8983333333333333</v>
      </c>
      <c r="J443" s="61" t="n">
        <v>0.8983333333333333</v>
      </c>
      <c r="K443" t="inlineStr">
        <is>
          <t>%</t>
        </is>
      </c>
      <c r="L443" t="inlineStr">
        <is>
          <t>%</t>
        </is>
      </c>
      <c r="M443" t="n">
        <v>2025</v>
      </c>
      <c r="N443" t="inlineStr">
        <is>
          <t>Diciembre</t>
        </is>
      </c>
      <c r="O443" t="inlineStr">
        <is>
          <t>2025-2</t>
        </is>
      </c>
      <c r="P443" t="n">
        <v>0</v>
      </c>
      <c r="Q443" t="n">
        <v>0</v>
      </c>
      <c r="R443" t="n">
        <v>0</v>
      </c>
      <c r="S443" t="inlineStr"/>
      <c r="T443" t="inlineStr">
        <is>
          <t>232-2025-12-31</t>
        </is>
      </c>
      <c r="U443" t="n">
        <v>31</v>
      </c>
      <c r="V443" t="inlineStr"/>
    </row>
    <row r="444" hidden="1">
      <c r="A444" t="n">
        <v>233</v>
      </c>
      <c r="B444" t="inlineStr">
        <is>
          <t>Impacto de las Comunicaciones Correo Electrónico</t>
        </is>
      </c>
      <c r="C444" t="inlineStr">
        <is>
          <t>GESTIÓN AMBIENTAL</t>
        </is>
      </c>
      <c r="D444" t="inlineStr">
        <is>
          <t>Trimestral</t>
        </is>
      </c>
      <c r="E444" t="inlineStr">
        <is>
          <t>Positivo</t>
        </is>
      </c>
      <c r="F444" s="112" t="n">
        <v>45199</v>
      </c>
      <c r="G444" t="n">
        <v>20</v>
      </c>
      <c r="H444" t="n">
        <v>27.41037918985376</v>
      </c>
      <c r="I444" s="61" t="n">
        <v>1.3</v>
      </c>
      <c r="J444" s="61" t="n">
        <v>1.370518959492688</v>
      </c>
      <c r="K444" t="inlineStr">
        <is>
          <t>%</t>
        </is>
      </c>
      <c r="L444" t="inlineStr">
        <is>
          <t>%</t>
        </is>
      </c>
      <c r="M444" t="n">
        <v>2023</v>
      </c>
      <c r="N444" t="inlineStr">
        <is>
          <t>Septiembre</t>
        </is>
      </c>
      <c r="O444" t="inlineStr">
        <is>
          <t>2023-2</t>
        </is>
      </c>
      <c r="P444" t="n">
        <v>0</v>
      </c>
      <c r="Q444" t="n">
        <v>0</v>
      </c>
      <c r="R444" t="n">
        <v>0</v>
      </c>
      <c r="S444" t="inlineStr"/>
      <c r="T444" t="inlineStr">
        <is>
          <t>233-2023-09-30</t>
        </is>
      </c>
      <c r="U444" t="n">
        <v>30</v>
      </c>
      <c r="V444" t="inlineStr"/>
    </row>
    <row r="445" hidden="1">
      <c r="A445" t="n">
        <v>233</v>
      </c>
      <c r="B445" t="inlineStr">
        <is>
          <t>Impacto de las Comunicaciones Correo Electrónico</t>
        </is>
      </c>
      <c r="C445" t="inlineStr">
        <is>
          <t>GESTIÓN AMBIENTAL</t>
        </is>
      </c>
      <c r="D445" t="inlineStr">
        <is>
          <t>Trimestral</t>
        </is>
      </c>
      <c r="E445" t="inlineStr">
        <is>
          <t>Positivo</t>
        </is>
      </c>
      <c r="F445" s="112" t="n">
        <v>45291</v>
      </c>
      <c r="G445" t="n">
        <v>20</v>
      </c>
      <c r="H445" t="n">
        <v>9.628275441803778</v>
      </c>
      <c r="I445" s="61" t="n">
        <v>0.4814137720901889</v>
      </c>
      <c r="J445" s="61" t="n">
        <v>0.4814137720901889</v>
      </c>
      <c r="K445" t="inlineStr">
        <is>
          <t>%</t>
        </is>
      </c>
      <c r="L445" t="inlineStr">
        <is>
          <t>%</t>
        </is>
      </c>
      <c r="M445" t="n">
        <v>2023</v>
      </c>
      <c r="N445" t="inlineStr">
        <is>
          <t>Diciembre</t>
        </is>
      </c>
      <c r="O445" t="inlineStr">
        <is>
          <t>2023-2</t>
        </is>
      </c>
      <c r="P445" t="n">
        <v>0</v>
      </c>
      <c r="Q445" t="n">
        <v>0</v>
      </c>
      <c r="R445" t="n">
        <v>0</v>
      </c>
      <c r="S445" t="inlineStr"/>
      <c r="T445" t="inlineStr">
        <is>
          <t>233-2023-12-31</t>
        </is>
      </c>
      <c r="U445" t="n">
        <v>31</v>
      </c>
      <c r="V445" t="inlineStr"/>
    </row>
    <row r="446" hidden="1">
      <c r="A446" t="n">
        <v>233</v>
      </c>
      <c r="B446" t="inlineStr">
        <is>
          <t>Impacto de las Comunicaciones Correo Electrónico</t>
        </is>
      </c>
      <c r="C446" t="inlineStr">
        <is>
          <t>GESTIÓN AMBIENTAL</t>
        </is>
      </c>
      <c r="D446" t="inlineStr">
        <is>
          <t>Trimestral</t>
        </is>
      </c>
      <c r="E446" t="inlineStr">
        <is>
          <t>Positivo</t>
        </is>
      </c>
      <c r="F446" s="112" t="n">
        <v>45565</v>
      </c>
      <c r="G446" t="n">
        <v>20</v>
      </c>
      <c r="K446" t="inlineStr">
        <is>
          <t>%</t>
        </is>
      </c>
      <c r="L446" t="inlineStr">
        <is>
          <t>No Aplica</t>
        </is>
      </c>
      <c r="M446" t="n">
        <v>2024</v>
      </c>
      <c r="N446" t="inlineStr">
        <is>
          <t>Septiembre</t>
        </is>
      </c>
      <c r="O446" t="inlineStr">
        <is>
          <t>2024-2</t>
        </is>
      </c>
      <c r="P446" t="n">
        <v>0</v>
      </c>
      <c r="Q446" t="n">
        <v>0</v>
      </c>
      <c r="R446" t="n">
        <v>0</v>
      </c>
      <c r="S446" t="inlineStr"/>
      <c r="T446" t="inlineStr">
        <is>
          <t>233-2024-09-30</t>
        </is>
      </c>
      <c r="U446" t="n">
        <v>30</v>
      </c>
      <c r="V446" t="inlineStr">
        <is>
          <t>No Aplica</t>
        </is>
      </c>
    </row>
    <row r="447" hidden="1">
      <c r="A447" t="n">
        <v>233</v>
      </c>
      <c r="B447" t="inlineStr">
        <is>
          <t>Impacto de las Comunicaciones Correo Electrónico</t>
        </is>
      </c>
      <c r="C447" t="inlineStr">
        <is>
          <t>GESTIÓN AMBIENTAL</t>
        </is>
      </c>
      <c r="D447" t="inlineStr">
        <is>
          <t>Trimestral</t>
        </is>
      </c>
      <c r="E447" t="inlineStr">
        <is>
          <t>Positivo</t>
        </is>
      </c>
      <c r="F447" s="112" t="n">
        <v>45747</v>
      </c>
      <c r="G447" t="n">
        <v>20</v>
      </c>
      <c r="H447" t="n">
        <v>32.86</v>
      </c>
      <c r="I447" s="61" t="n">
        <v>1.3</v>
      </c>
      <c r="J447" s="61" t="n">
        <v>1.643</v>
      </c>
      <c r="K447" t="inlineStr">
        <is>
          <t>%</t>
        </is>
      </c>
      <c r="L447" t="inlineStr">
        <is>
          <t>%</t>
        </is>
      </c>
      <c r="M447" t="n">
        <v>2025</v>
      </c>
      <c r="N447" t="inlineStr">
        <is>
          <t>Marzo</t>
        </is>
      </c>
      <c r="O447" t="inlineStr">
        <is>
          <t>2025-1</t>
        </is>
      </c>
      <c r="P447" t="n">
        <v>0</v>
      </c>
      <c r="Q447" t="n">
        <v>0</v>
      </c>
      <c r="R447" t="n">
        <v>0</v>
      </c>
      <c r="S447" t="inlineStr"/>
      <c r="T447" t="inlineStr">
        <is>
          <t>233-2025-03-31</t>
        </is>
      </c>
      <c r="U447" t="n">
        <v>31</v>
      </c>
      <c r="V447" t="inlineStr"/>
    </row>
    <row r="448" hidden="1">
      <c r="A448" t="n">
        <v>233</v>
      </c>
      <c r="B448" t="inlineStr">
        <is>
          <t>Impacto de las Comunicaciones Correo Electrónico</t>
        </is>
      </c>
      <c r="C448" t="inlineStr">
        <is>
          <t>GESTIÓN AMBIENTAL</t>
        </is>
      </c>
      <c r="D448" t="inlineStr">
        <is>
          <t>Trimestral</t>
        </is>
      </c>
      <c r="E448" t="inlineStr">
        <is>
          <t>Positivo</t>
        </is>
      </c>
      <c r="F448" s="112" t="n">
        <v>45838</v>
      </c>
      <c r="G448" t="n">
        <v>20</v>
      </c>
      <c r="H448" t="n">
        <v>11.77</v>
      </c>
      <c r="I448" s="61" t="n">
        <v>0.5885</v>
      </c>
      <c r="J448" s="61" t="n">
        <v>0.5885</v>
      </c>
      <c r="K448" t="inlineStr">
        <is>
          <t>%</t>
        </is>
      </c>
      <c r="L448" t="inlineStr">
        <is>
          <t>%</t>
        </is>
      </c>
      <c r="M448" t="n">
        <v>2025</v>
      </c>
      <c r="N448" t="inlineStr">
        <is>
          <t>Junio</t>
        </is>
      </c>
      <c r="O448" t="inlineStr">
        <is>
          <t>2025-1</t>
        </is>
      </c>
      <c r="P448" t="n">
        <v>0</v>
      </c>
      <c r="Q448" t="n">
        <v>0</v>
      </c>
      <c r="R448" t="n">
        <v>0</v>
      </c>
      <c r="S448" t="inlineStr"/>
      <c r="T448" t="inlineStr">
        <is>
          <t>233-2025-06-30</t>
        </is>
      </c>
      <c r="U448" t="n">
        <v>30</v>
      </c>
      <c r="V448" t="inlineStr"/>
    </row>
    <row r="449" hidden="1">
      <c r="A449" t="n">
        <v>233</v>
      </c>
      <c r="B449" t="inlineStr">
        <is>
          <t>Impacto de las Comunicaciones Correo Electrónico</t>
        </is>
      </c>
      <c r="C449" t="inlineStr">
        <is>
          <t>GESTIÓN AMBIENTAL</t>
        </is>
      </c>
      <c r="D449" t="inlineStr">
        <is>
          <t>Trimestral</t>
        </is>
      </c>
      <c r="E449" t="inlineStr">
        <is>
          <t>Positivo</t>
        </is>
      </c>
      <c r="F449" s="112" t="n">
        <v>45930</v>
      </c>
      <c r="G449" t="n">
        <v>20</v>
      </c>
      <c r="K449" t="inlineStr">
        <is>
          <t>%</t>
        </is>
      </c>
      <c r="L449" t="inlineStr">
        <is>
          <t>No Aplica</t>
        </is>
      </c>
      <c r="M449" t="n">
        <v>2025</v>
      </c>
      <c r="N449" t="inlineStr">
        <is>
          <t>Septiembre</t>
        </is>
      </c>
      <c r="O449" t="inlineStr">
        <is>
          <t>2025-2</t>
        </is>
      </c>
      <c r="P449" t="n">
        <v>0</v>
      </c>
      <c r="Q449" t="n">
        <v>0</v>
      </c>
      <c r="R449" t="n">
        <v>0</v>
      </c>
      <c r="S449" t="inlineStr"/>
      <c r="T449" t="inlineStr">
        <is>
          <t>233-2025-09-30</t>
        </is>
      </c>
      <c r="U449" t="n">
        <v>30</v>
      </c>
      <c r="V449" t="inlineStr">
        <is>
          <t>No Aplica</t>
        </is>
      </c>
    </row>
    <row r="450" hidden="1">
      <c r="A450" t="n">
        <v>234</v>
      </c>
      <c r="B450" t="inlineStr">
        <is>
          <t>Impacto de las Comunicaciones en Materia Ambiental a Través de Redes Sociales - Instagram</t>
        </is>
      </c>
      <c r="C450" t="inlineStr">
        <is>
          <t>GESTIÓN AMBIENTAL</t>
        </is>
      </c>
      <c r="D450" t="inlineStr">
        <is>
          <t>Trimestral</t>
        </is>
      </c>
      <c r="E450" t="inlineStr">
        <is>
          <t>Positivo</t>
        </is>
      </c>
      <c r="F450" s="112" t="n">
        <v>45199</v>
      </c>
      <c r="G450" t="n">
        <v>4000</v>
      </c>
      <c r="H450" t="n">
        <v>10713.75</v>
      </c>
      <c r="I450" s="61" t="n">
        <v>1.3</v>
      </c>
      <c r="J450" s="61" t="n">
        <v>2.6784375</v>
      </c>
      <c r="K450" t="inlineStr">
        <is>
          <t>ENT</t>
        </is>
      </c>
      <c r="L450" t="inlineStr">
        <is>
          <t>ENT</t>
        </is>
      </c>
      <c r="M450" t="n">
        <v>2023</v>
      </c>
      <c r="N450" t="inlineStr">
        <is>
          <t>Septiembre</t>
        </is>
      </c>
      <c r="O450" t="inlineStr">
        <is>
          <t>2023-2</t>
        </is>
      </c>
      <c r="P450" t="n">
        <v>0</v>
      </c>
      <c r="Q450" t="n">
        <v>0</v>
      </c>
      <c r="R450" t="n">
        <v>0</v>
      </c>
      <c r="S450" t="inlineStr"/>
      <c r="T450" t="inlineStr">
        <is>
          <t>234-2023-09-30</t>
        </is>
      </c>
      <c r="U450" t="n">
        <v>30</v>
      </c>
      <c r="V450" t="inlineStr"/>
    </row>
    <row r="451" hidden="1">
      <c r="A451" t="n">
        <v>234</v>
      </c>
      <c r="B451" t="inlineStr">
        <is>
          <t>Impacto de las Comunicaciones en Materia Ambiental a Través de Redes Sociales - Instagram</t>
        </is>
      </c>
      <c r="C451" t="inlineStr">
        <is>
          <t>GESTIÓN AMBIENTAL</t>
        </is>
      </c>
      <c r="D451" t="inlineStr">
        <is>
          <t>Trimestral</t>
        </is>
      </c>
      <c r="E451" t="inlineStr">
        <is>
          <t>Positivo</t>
        </is>
      </c>
      <c r="F451" s="112" t="n">
        <v>45291</v>
      </c>
      <c r="G451" t="n">
        <v>4000</v>
      </c>
      <c r="H451" t="n">
        <v>5893.5</v>
      </c>
      <c r="I451" s="61" t="n">
        <v>1.3</v>
      </c>
      <c r="J451" s="61" t="n">
        <v>1.473375</v>
      </c>
      <c r="K451" t="inlineStr">
        <is>
          <t>ENT</t>
        </is>
      </c>
      <c r="L451" t="inlineStr">
        <is>
          <t>ENT</t>
        </is>
      </c>
      <c r="M451" t="n">
        <v>2023</v>
      </c>
      <c r="N451" t="inlineStr">
        <is>
          <t>Diciembre</t>
        </is>
      </c>
      <c r="O451" t="inlineStr">
        <is>
          <t>2023-2</t>
        </is>
      </c>
      <c r="P451" t="n">
        <v>0</v>
      </c>
      <c r="Q451" t="n">
        <v>0</v>
      </c>
      <c r="R451" t="n">
        <v>0</v>
      </c>
      <c r="S451" t="inlineStr"/>
      <c r="T451" t="inlineStr">
        <is>
          <t>234-2023-12-31</t>
        </is>
      </c>
      <c r="U451" t="n">
        <v>31</v>
      </c>
      <c r="V451" t="inlineStr"/>
    </row>
    <row r="452" hidden="1">
      <c r="A452" t="n">
        <v>234</v>
      </c>
      <c r="B452" t="inlineStr">
        <is>
          <t>Impacto de las Comunicaciones en Materia Ambiental a Través de Redes Sociales - Instagram</t>
        </is>
      </c>
      <c r="C452" t="inlineStr">
        <is>
          <t>GESTIÓN AMBIENTAL</t>
        </is>
      </c>
      <c r="D452" t="inlineStr">
        <is>
          <t>Trimestral</t>
        </is>
      </c>
      <c r="E452" t="inlineStr">
        <is>
          <t>Positivo</t>
        </is>
      </c>
      <c r="F452" s="112" t="n">
        <v>45565</v>
      </c>
      <c r="G452" t="n">
        <v>4000</v>
      </c>
      <c r="K452" t="inlineStr">
        <is>
          <t>ENT</t>
        </is>
      </c>
      <c r="L452" t="inlineStr">
        <is>
          <t>No Aplica</t>
        </is>
      </c>
      <c r="M452" t="n">
        <v>2024</v>
      </c>
      <c r="N452" t="inlineStr">
        <is>
          <t>Septiembre</t>
        </is>
      </c>
      <c r="O452" t="inlineStr">
        <is>
          <t>2024-2</t>
        </is>
      </c>
      <c r="P452" t="n">
        <v>0</v>
      </c>
      <c r="Q452" t="n">
        <v>0</v>
      </c>
      <c r="R452" t="n">
        <v>0</v>
      </c>
      <c r="S452" t="inlineStr"/>
      <c r="T452" t="inlineStr">
        <is>
          <t>234-2024-09-30</t>
        </is>
      </c>
      <c r="U452" t="n">
        <v>30</v>
      </c>
      <c r="V452" t="inlineStr">
        <is>
          <t>No Aplica</t>
        </is>
      </c>
    </row>
    <row r="453" hidden="1">
      <c r="A453" t="n">
        <v>234</v>
      </c>
      <c r="B453" t="inlineStr">
        <is>
          <t>Impacto de las Comunicaciones en Materia Ambiental a Través de Redes Sociales - Instagram</t>
        </is>
      </c>
      <c r="C453" t="inlineStr">
        <is>
          <t>GESTIÓN AMBIENTAL</t>
        </is>
      </c>
      <c r="D453" t="inlineStr">
        <is>
          <t>Trimestral</t>
        </is>
      </c>
      <c r="E453" t="inlineStr">
        <is>
          <t>Positivo</t>
        </is>
      </c>
      <c r="F453" s="112" t="n">
        <v>45747</v>
      </c>
      <c r="G453" t="n">
        <v>4000</v>
      </c>
      <c r="H453" t="n">
        <v>7112</v>
      </c>
      <c r="I453" s="61" t="n">
        <v>1.3</v>
      </c>
      <c r="J453" s="61" t="n">
        <v>1.778</v>
      </c>
      <c r="K453" t="inlineStr">
        <is>
          <t>ENT</t>
        </is>
      </c>
      <c r="L453" t="inlineStr">
        <is>
          <t>ENT</t>
        </is>
      </c>
      <c r="M453" t="n">
        <v>2025</v>
      </c>
      <c r="N453" t="inlineStr">
        <is>
          <t>Marzo</t>
        </is>
      </c>
      <c r="O453" t="inlineStr">
        <is>
          <t>2025-1</t>
        </is>
      </c>
      <c r="P453" t="n">
        <v>0</v>
      </c>
      <c r="Q453" t="n">
        <v>0</v>
      </c>
      <c r="R453" t="n">
        <v>0</v>
      </c>
      <c r="S453" t="inlineStr"/>
      <c r="T453" t="inlineStr">
        <is>
          <t>234-2025-03-31</t>
        </is>
      </c>
      <c r="U453" t="n">
        <v>31</v>
      </c>
      <c r="V453" t="inlineStr"/>
    </row>
    <row r="454" hidden="1">
      <c r="A454" t="n">
        <v>234</v>
      </c>
      <c r="B454" t="inlineStr">
        <is>
          <t>Impacto de las Comunicaciones en Materia Ambiental a Través de Redes Sociales - Instagram</t>
        </is>
      </c>
      <c r="C454" t="inlineStr">
        <is>
          <t>GESTIÓN AMBIENTAL</t>
        </is>
      </c>
      <c r="D454" t="inlineStr">
        <is>
          <t>Trimestral</t>
        </is>
      </c>
      <c r="E454" t="inlineStr">
        <is>
          <t>Positivo</t>
        </is>
      </c>
      <c r="F454" s="112" t="n">
        <v>45838</v>
      </c>
      <c r="G454" t="n">
        <v>4000</v>
      </c>
      <c r="H454" t="n">
        <v>14042.5</v>
      </c>
      <c r="I454" s="61" t="n">
        <v>1.3</v>
      </c>
      <c r="J454" s="61" t="n">
        <v>3.510625</v>
      </c>
      <c r="K454" t="inlineStr">
        <is>
          <t>ENT</t>
        </is>
      </c>
      <c r="L454" t="inlineStr">
        <is>
          <t>ENT</t>
        </is>
      </c>
      <c r="M454" t="n">
        <v>2025</v>
      </c>
      <c r="N454" t="inlineStr">
        <is>
          <t>Junio</t>
        </is>
      </c>
      <c r="O454" t="inlineStr">
        <is>
          <t>2025-1</t>
        </is>
      </c>
      <c r="P454" t="n">
        <v>0</v>
      </c>
      <c r="Q454" t="n">
        <v>0</v>
      </c>
      <c r="R454" t="n">
        <v>0</v>
      </c>
      <c r="S454" t="inlineStr"/>
      <c r="T454" t="inlineStr">
        <is>
          <t>234-2025-06-30</t>
        </is>
      </c>
      <c r="U454" t="n">
        <v>30</v>
      </c>
      <c r="V454" t="inlineStr"/>
    </row>
    <row r="455" hidden="1">
      <c r="A455" t="n">
        <v>234</v>
      </c>
      <c r="B455" t="inlineStr">
        <is>
          <t>Impacto de las Comunicaciones en Materia Ambiental a Través de Redes Sociales - Instagram</t>
        </is>
      </c>
      <c r="C455" t="inlineStr">
        <is>
          <t>GESTIÓN AMBIENTAL</t>
        </is>
      </c>
      <c r="D455" t="inlineStr">
        <is>
          <t>Trimestral</t>
        </is>
      </c>
      <c r="E455" t="inlineStr">
        <is>
          <t>Positivo</t>
        </is>
      </c>
      <c r="F455" s="112" t="n">
        <v>45930</v>
      </c>
      <c r="G455" t="n">
        <v>4000</v>
      </c>
      <c r="K455" t="inlineStr">
        <is>
          <t>ENT</t>
        </is>
      </c>
      <c r="L455" t="inlineStr">
        <is>
          <t>No Aplica</t>
        </is>
      </c>
      <c r="M455" t="n">
        <v>2025</v>
      </c>
      <c r="N455" t="inlineStr">
        <is>
          <t>Septiembre</t>
        </is>
      </c>
      <c r="O455" t="inlineStr">
        <is>
          <t>2025-2</t>
        </is>
      </c>
      <c r="P455" t="n">
        <v>0</v>
      </c>
      <c r="Q455" t="n">
        <v>0</v>
      </c>
      <c r="R455" t="n">
        <v>0</v>
      </c>
      <c r="S455" t="inlineStr"/>
      <c r="T455" t="inlineStr">
        <is>
          <t>234-2025-09-30</t>
        </is>
      </c>
      <c r="U455" t="n">
        <v>30</v>
      </c>
      <c r="V455" t="inlineStr">
        <is>
          <t>No Aplica</t>
        </is>
      </c>
    </row>
    <row r="456" hidden="1">
      <c r="A456" t="n">
        <v>235</v>
      </c>
      <c r="B456" t="inlineStr">
        <is>
          <t>Cumplimiento de Requisitos Legales Ambientales Aplicables</t>
        </is>
      </c>
      <c r="C456" t="inlineStr">
        <is>
          <t>GESTIÓN AMBIENTAL</t>
        </is>
      </c>
      <c r="D456" t="inlineStr">
        <is>
          <t>Anual</t>
        </is>
      </c>
      <c r="E456" t="inlineStr">
        <is>
          <t>Positivo</t>
        </is>
      </c>
      <c r="F456" s="112" t="n">
        <v>45291</v>
      </c>
      <c r="G456" t="n">
        <v>100</v>
      </c>
      <c r="H456" t="n">
        <v>81.65289256198299</v>
      </c>
      <c r="I456" s="61" t="n">
        <v>0.8165289256198299</v>
      </c>
      <c r="J456" s="61" t="n">
        <v>0.8165289256198299</v>
      </c>
      <c r="K456" t="inlineStr">
        <is>
          <t>%</t>
        </is>
      </c>
      <c r="L456" t="inlineStr">
        <is>
          <t>%</t>
        </is>
      </c>
      <c r="M456" t="n">
        <v>2023</v>
      </c>
      <c r="N456" t="inlineStr">
        <is>
          <t>Diciembre</t>
        </is>
      </c>
      <c r="O456" t="inlineStr">
        <is>
          <t>2023-2</t>
        </is>
      </c>
      <c r="P456" t="n">
        <v>0</v>
      </c>
      <c r="Q456" t="n">
        <v>0</v>
      </c>
      <c r="R456" t="n">
        <v>0</v>
      </c>
      <c r="S456" t="inlineStr"/>
      <c r="T456" t="inlineStr">
        <is>
          <t>235-2023-12-31</t>
        </is>
      </c>
      <c r="U456" t="n">
        <v>31</v>
      </c>
      <c r="V456" t="inlineStr"/>
    </row>
    <row r="457" hidden="1">
      <c r="A457" t="n">
        <v>236</v>
      </c>
      <c r="B457" t="inlineStr">
        <is>
          <t>Actos Administrativos o Decisiones Judiciales Ambientales</t>
        </is>
      </c>
      <c r="C457" t="inlineStr">
        <is>
          <t>GESTIÓN AMBIENTAL</t>
        </is>
      </c>
      <c r="D457" t="inlineStr">
        <is>
          <t>Anual</t>
        </is>
      </c>
      <c r="E457" t="inlineStr">
        <is>
          <t>Negativo</t>
        </is>
      </c>
      <c r="F457" s="112" t="n">
        <v>45291</v>
      </c>
      <c r="G457" t="n">
        <v>0</v>
      </c>
      <c r="H457" t="n">
        <v>0</v>
      </c>
      <c r="K457" t="inlineStr">
        <is>
          <t>%</t>
        </is>
      </c>
      <c r="L457" t="inlineStr">
        <is>
          <t>%</t>
        </is>
      </c>
      <c r="M457" t="n">
        <v>2023</v>
      </c>
      <c r="N457" t="inlineStr">
        <is>
          <t>Diciembre</t>
        </is>
      </c>
      <c r="O457" t="inlineStr">
        <is>
          <t>2023-2</t>
        </is>
      </c>
      <c r="P457" t="n">
        <v>0</v>
      </c>
      <c r="Q457" t="n">
        <v>0</v>
      </c>
      <c r="R457" t="n">
        <v>0</v>
      </c>
      <c r="S457" t="inlineStr"/>
      <c r="T457" t="inlineStr">
        <is>
          <t>236-2023-12-31</t>
        </is>
      </c>
      <c r="U457" t="n">
        <v>31</v>
      </c>
      <c r="V457" t="inlineStr"/>
    </row>
    <row r="458" hidden="1">
      <c r="A458" t="n">
        <v>236</v>
      </c>
      <c r="B458" t="inlineStr">
        <is>
          <t>Actos Administrativos o Decisiones Judiciales Ambientales</t>
        </is>
      </c>
      <c r="C458" t="inlineStr">
        <is>
          <t>GESTIÓN AMBIENTAL</t>
        </is>
      </c>
      <c r="D458" t="inlineStr">
        <is>
          <t>Anual</t>
        </is>
      </c>
      <c r="E458" t="inlineStr">
        <is>
          <t>Negativo</t>
        </is>
      </c>
      <c r="F458" s="112" t="n">
        <v>46022</v>
      </c>
      <c r="G458" t="n">
        <v>0</v>
      </c>
      <c r="H458" t="n">
        <v>0</v>
      </c>
      <c r="K458" t="inlineStr">
        <is>
          <t>%</t>
        </is>
      </c>
      <c r="L458" t="inlineStr">
        <is>
          <t>%</t>
        </is>
      </c>
      <c r="M458" t="n">
        <v>2025</v>
      </c>
      <c r="N458" t="inlineStr">
        <is>
          <t>Diciembre</t>
        </is>
      </c>
      <c r="O458" t="inlineStr">
        <is>
          <t>2025-2</t>
        </is>
      </c>
      <c r="P458" t="n">
        <v>0</v>
      </c>
      <c r="Q458" t="n">
        <v>0</v>
      </c>
      <c r="R458" t="n">
        <v>0</v>
      </c>
      <c r="S458" t="inlineStr"/>
      <c r="T458" t="inlineStr">
        <is>
          <t>236-2025-12-31</t>
        </is>
      </c>
      <c r="U458" t="n">
        <v>31</v>
      </c>
      <c r="V458" t="inlineStr"/>
    </row>
    <row r="459" hidden="1">
      <c r="A459" t="n">
        <v>238</v>
      </c>
      <c r="B459" t="inlineStr">
        <is>
          <t>Cumplimiento de la Protección del Medio Ambiente</t>
        </is>
      </c>
      <c r="C459" t="inlineStr">
        <is>
          <t>GESTIÓN AMBIENTAL</t>
        </is>
      </c>
      <c r="D459" t="inlineStr">
        <is>
          <t>Trimestral</t>
        </is>
      </c>
      <c r="E459" t="inlineStr">
        <is>
          <t>Positivo</t>
        </is>
      </c>
      <c r="F459" s="112" t="n">
        <v>44620</v>
      </c>
      <c r="G459" t="n">
        <v>90</v>
      </c>
      <c r="K459" t="inlineStr">
        <is>
          <t>Sin Reporte</t>
        </is>
      </c>
      <c r="L459" t="inlineStr">
        <is>
          <t>No Aplica</t>
        </is>
      </c>
      <c r="M459" t="n">
        <v>2022</v>
      </c>
      <c r="N459" t="inlineStr">
        <is>
          <t>Febrero</t>
        </is>
      </c>
      <c r="O459" t="inlineStr">
        <is>
          <t>2022-1</t>
        </is>
      </c>
      <c r="P459" t="n">
        <v>0</v>
      </c>
      <c r="Q459" t="n">
        <v>0</v>
      </c>
      <c r="R459" t="n">
        <v>0</v>
      </c>
      <c r="S459" t="inlineStr"/>
      <c r="T459" t="inlineStr">
        <is>
          <t>238-2022-02-28</t>
        </is>
      </c>
      <c r="U459" t="n">
        <v>28</v>
      </c>
      <c r="V459" t="inlineStr">
        <is>
          <t>No Aplica</t>
        </is>
      </c>
    </row>
    <row r="460" hidden="1">
      <c r="A460" t="n">
        <v>238</v>
      </c>
      <c r="B460" t="inlineStr">
        <is>
          <t>Cumplimiento de la Protección del Medio Ambiente</t>
        </is>
      </c>
      <c r="C460" t="inlineStr">
        <is>
          <t>GESTIÓN AMBIENTAL</t>
        </is>
      </c>
      <c r="D460" t="inlineStr">
        <is>
          <t>Trimestral</t>
        </is>
      </c>
      <c r="E460" t="inlineStr">
        <is>
          <t>Positivo</t>
        </is>
      </c>
      <c r="F460" s="112" t="n">
        <v>44651</v>
      </c>
      <c r="G460" t="n">
        <v>90</v>
      </c>
      <c r="K460" t="inlineStr">
        <is>
          <t>Sin Reporte</t>
        </is>
      </c>
      <c r="L460" t="inlineStr">
        <is>
          <t>No Aplica</t>
        </is>
      </c>
      <c r="M460" t="n">
        <v>2022</v>
      </c>
      <c r="N460" t="inlineStr">
        <is>
          <t>Marzo</t>
        </is>
      </c>
      <c r="O460" t="inlineStr">
        <is>
          <t>2022-1</t>
        </is>
      </c>
      <c r="P460" t="n">
        <v>0</v>
      </c>
      <c r="Q460" t="n">
        <v>0</v>
      </c>
      <c r="R460" t="n">
        <v>0</v>
      </c>
      <c r="S460" t="inlineStr"/>
      <c r="T460" t="inlineStr">
        <is>
          <t>238-2022-03-31</t>
        </is>
      </c>
      <c r="U460" t="n">
        <v>31</v>
      </c>
      <c r="V460" t="inlineStr">
        <is>
          <t>No Aplica</t>
        </is>
      </c>
    </row>
    <row r="461" hidden="1">
      <c r="A461" t="n">
        <v>238</v>
      </c>
      <c r="B461" t="inlineStr">
        <is>
          <t>Cumplimiento de la Protección del Medio Ambiente</t>
        </is>
      </c>
      <c r="C461" t="inlineStr">
        <is>
          <t>GESTIÓN AMBIENTAL</t>
        </is>
      </c>
      <c r="D461" t="inlineStr">
        <is>
          <t>Trimestral</t>
        </is>
      </c>
      <c r="E461" t="inlineStr">
        <is>
          <t>Positivo</t>
        </is>
      </c>
      <c r="F461" s="112" t="n">
        <v>44681</v>
      </c>
      <c r="G461" t="n">
        <v>90</v>
      </c>
      <c r="K461" t="inlineStr">
        <is>
          <t>Sin Reporte</t>
        </is>
      </c>
      <c r="L461" t="inlineStr">
        <is>
          <t>No Aplica</t>
        </is>
      </c>
      <c r="M461" t="n">
        <v>2022</v>
      </c>
      <c r="N461" t="inlineStr">
        <is>
          <t>Abril</t>
        </is>
      </c>
      <c r="O461" t="inlineStr">
        <is>
          <t>2022-1</t>
        </is>
      </c>
      <c r="P461" t="n">
        <v>0</v>
      </c>
      <c r="Q461" t="n">
        <v>0</v>
      </c>
      <c r="R461" t="n">
        <v>0</v>
      </c>
      <c r="S461" t="inlineStr"/>
      <c r="T461" t="inlineStr">
        <is>
          <t>238-2022-04-30</t>
        </is>
      </c>
      <c r="U461" t="n">
        <v>30</v>
      </c>
      <c r="V461" t="inlineStr">
        <is>
          <t>No Aplica</t>
        </is>
      </c>
    </row>
    <row r="462" hidden="1">
      <c r="A462" t="n">
        <v>238</v>
      </c>
      <c r="B462" t="inlineStr">
        <is>
          <t>Cumplimiento de la Protección del Medio Ambiente</t>
        </is>
      </c>
      <c r="C462" t="inlineStr">
        <is>
          <t>GESTIÓN AMBIENTAL</t>
        </is>
      </c>
      <c r="D462" t="inlineStr">
        <is>
          <t>Trimestral</t>
        </is>
      </c>
      <c r="E462" t="inlineStr">
        <is>
          <t>Positivo</t>
        </is>
      </c>
      <c r="F462" s="112" t="n">
        <v>44742</v>
      </c>
      <c r="G462" t="n">
        <v>90</v>
      </c>
      <c r="K462" t="inlineStr">
        <is>
          <t>Sin Reporte</t>
        </is>
      </c>
      <c r="L462" t="inlineStr">
        <is>
          <t>No Aplica</t>
        </is>
      </c>
      <c r="M462" t="n">
        <v>2022</v>
      </c>
      <c r="N462" t="inlineStr">
        <is>
          <t>Junio</t>
        </is>
      </c>
      <c r="O462" t="inlineStr">
        <is>
          <t>2022-1</t>
        </is>
      </c>
      <c r="P462" t="n">
        <v>0</v>
      </c>
      <c r="Q462" t="n">
        <v>0</v>
      </c>
      <c r="R462" t="n">
        <v>0</v>
      </c>
      <c r="S462" t="inlineStr"/>
      <c r="T462" t="inlineStr">
        <is>
          <t>238-2022-06-30</t>
        </is>
      </c>
      <c r="U462" t="n">
        <v>30</v>
      </c>
      <c r="V462" t="inlineStr">
        <is>
          <t>No Aplica</t>
        </is>
      </c>
    </row>
    <row r="463" hidden="1">
      <c r="A463" t="n">
        <v>238</v>
      </c>
      <c r="B463" t="inlineStr">
        <is>
          <t>Cumplimiento de la Protección del Medio Ambiente</t>
        </is>
      </c>
      <c r="C463" t="inlineStr">
        <is>
          <t>GESTIÓN AMBIENTAL</t>
        </is>
      </c>
      <c r="D463" t="inlineStr">
        <is>
          <t>Trimestral</t>
        </is>
      </c>
      <c r="E463" t="inlineStr">
        <is>
          <t>Positivo</t>
        </is>
      </c>
      <c r="F463" s="112" t="n">
        <v>44804</v>
      </c>
      <c r="G463" t="n">
        <v>90</v>
      </c>
      <c r="K463" t="inlineStr">
        <is>
          <t>Sin Reporte</t>
        </is>
      </c>
      <c r="L463" t="inlineStr">
        <is>
          <t>No Aplica</t>
        </is>
      </c>
      <c r="M463" t="n">
        <v>2022</v>
      </c>
      <c r="N463" t="inlineStr">
        <is>
          <t>Agosto</t>
        </is>
      </c>
      <c r="O463" t="inlineStr">
        <is>
          <t>2022-2</t>
        </is>
      </c>
      <c r="P463" t="n">
        <v>0</v>
      </c>
      <c r="Q463" t="n">
        <v>0</v>
      </c>
      <c r="R463" t="n">
        <v>0</v>
      </c>
      <c r="S463" t="inlineStr"/>
      <c r="T463" t="inlineStr">
        <is>
          <t>238-2022-08-31</t>
        </is>
      </c>
      <c r="U463" t="n">
        <v>31</v>
      </c>
      <c r="V463" t="inlineStr">
        <is>
          <t>No Aplica</t>
        </is>
      </c>
    </row>
    <row r="464" hidden="1">
      <c r="A464" t="n">
        <v>238</v>
      </c>
      <c r="B464" t="inlineStr">
        <is>
          <t>Cumplimiento de la Protección del Medio Ambiente</t>
        </is>
      </c>
      <c r="C464" t="inlineStr">
        <is>
          <t>GESTIÓN AMBIENTAL</t>
        </is>
      </c>
      <c r="D464" t="inlineStr">
        <is>
          <t>Trimestral</t>
        </is>
      </c>
      <c r="E464" t="inlineStr">
        <is>
          <t>Positivo</t>
        </is>
      </c>
      <c r="F464" s="112" t="n">
        <v>44834</v>
      </c>
      <c r="G464" t="n">
        <v>90</v>
      </c>
      <c r="K464" t="inlineStr">
        <is>
          <t>Sin Reporte</t>
        </is>
      </c>
      <c r="L464" t="inlineStr">
        <is>
          <t>No Aplica</t>
        </is>
      </c>
      <c r="M464" t="n">
        <v>2022</v>
      </c>
      <c r="N464" t="inlineStr">
        <is>
          <t>Septiembre</t>
        </is>
      </c>
      <c r="O464" t="inlineStr">
        <is>
          <t>2022-2</t>
        </is>
      </c>
      <c r="P464" t="n">
        <v>0</v>
      </c>
      <c r="Q464" t="n">
        <v>0</v>
      </c>
      <c r="R464" t="n">
        <v>0</v>
      </c>
      <c r="S464" t="inlineStr"/>
      <c r="T464" t="inlineStr">
        <is>
          <t>238-2022-09-30</t>
        </is>
      </c>
      <c r="U464" t="n">
        <v>30</v>
      </c>
      <c r="V464" t="inlineStr">
        <is>
          <t>No Aplica</t>
        </is>
      </c>
    </row>
    <row r="465" hidden="1">
      <c r="A465" t="n">
        <v>238</v>
      </c>
      <c r="B465" t="inlineStr">
        <is>
          <t>Cumplimiento de la Protección del Medio Ambiente</t>
        </is>
      </c>
      <c r="C465" t="inlineStr">
        <is>
          <t>GESTIÓN AMBIENTAL</t>
        </is>
      </c>
      <c r="D465" t="inlineStr">
        <is>
          <t>Trimestral</t>
        </is>
      </c>
      <c r="E465" t="inlineStr">
        <is>
          <t>Positivo</t>
        </is>
      </c>
      <c r="F465" s="112" t="n">
        <v>44926</v>
      </c>
      <c r="G465" t="n">
        <v>90</v>
      </c>
      <c r="K465" t="inlineStr">
        <is>
          <t>Sin Reporte</t>
        </is>
      </c>
      <c r="L465" t="inlineStr">
        <is>
          <t>No Aplica</t>
        </is>
      </c>
      <c r="M465" t="n">
        <v>2022</v>
      </c>
      <c r="N465" t="inlineStr">
        <is>
          <t>Diciembre</t>
        </is>
      </c>
      <c r="O465" t="inlineStr">
        <is>
          <t>2022-2</t>
        </is>
      </c>
      <c r="P465" t="n">
        <v>0</v>
      </c>
      <c r="Q465" t="n">
        <v>0</v>
      </c>
      <c r="R465" t="n">
        <v>0</v>
      </c>
      <c r="S465" t="inlineStr"/>
      <c r="T465" t="inlineStr">
        <is>
          <t>238-2022-12-31</t>
        </is>
      </c>
      <c r="U465" t="n">
        <v>31</v>
      </c>
      <c r="V465" t="inlineStr">
        <is>
          <t>No Aplica</t>
        </is>
      </c>
    </row>
    <row r="466" hidden="1">
      <c r="A466" t="n">
        <v>238</v>
      </c>
      <c r="B466" t="inlineStr">
        <is>
          <t>Cumplimiento de la Protección del Medio Ambiente</t>
        </is>
      </c>
      <c r="C466" t="inlineStr">
        <is>
          <t>GESTIÓN AMBIENTAL</t>
        </is>
      </c>
      <c r="D466" t="inlineStr">
        <is>
          <t>Trimestral</t>
        </is>
      </c>
      <c r="E466" t="inlineStr">
        <is>
          <t>Positivo</t>
        </is>
      </c>
      <c r="F466" s="112" t="n">
        <v>45291</v>
      </c>
      <c r="G466" t="n">
        <v>90</v>
      </c>
      <c r="H466" t="n">
        <v>75</v>
      </c>
      <c r="I466" s="61" t="n">
        <v>0.8333333333333334</v>
      </c>
      <c r="J466" s="61" t="n">
        <v>0.8333333333333334</v>
      </c>
      <c r="K466" t="inlineStr">
        <is>
          <t>Sin Reporte</t>
        </is>
      </c>
      <c r="L466" t="inlineStr">
        <is>
          <t>Sin Reporte</t>
        </is>
      </c>
      <c r="M466" t="n">
        <v>2023</v>
      </c>
      <c r="N466" t="inlineStr">
        <is>
          <t>Diciembre</t>
        </is>
      </c>
      <c r="O466" t="inlineStr">
        <is>
          <t>2023-2</t>
        </is>
      </c>
      <c r="P466" t="n">
        <v>0</v>
      </c>
      <c r="Q466" t="n">
        <v>0</v>
      </c>
      <c r="R466" t="n">
        <v>0</v>
      </c>
      <c r="S466" t="inlineStr"/>
      <c r="T466" t="inlineStr">
        <is>
          <t>238-2023-12-31</t>
        </is>
      </c>
      <c r="U466" t="n">
        <v>31</v>
      </c>
      <c r="V466" t="inlineStr"/>
    </row>
    <row r="467" hidden="1">
      <c r="A467" t="n">
        <v>238</v>
      </c>
      <c r="B467" t="inlineStr">
        <is>
          <t>Cumplimiento de la Protección del Medio Ambiente</t>
        </is>
      </c>
      <c r="C467" t="inlineStr">
        <is>
          <t>GESTIÓN AMBIENTAL</t>
        </is>
      </c>
      <c r="D467" t="inlineStr">
        <is>
          <t>Trimestral</t>
        </is>
      </c>
      <c r="E467" t="inlineStr">
        <is>
          <t>Positivo</t>
        </is>
      </c>
      <c r="F467" s="112" t="n">
        <v>45473</v>
      </c>
      <c r="G467" t="n">
        <v>90</v>
      </c>
      <c r="H467" t="n">
        <v>78.125</v>
      </c>
      <c r="I467" s="61" t="n">
        <v>0.8680555555555556</v>
      </c>
      <c r="J467" s="61" t="n">
        <v>0.8680555555555556</v>
      </c>
      <c r="K467" t="inlineStr">
        <is>
          <t>Sin Reporte</t>
        </is>
      </c>
      <c r="L467" t="inlineStr">
        <is>
          <t>Sin Reporte</t>
        </is>
      </c>
      <c r="M467" t="n">
        <v>2024</v>
      </c>
      <c r="N467" t="inlineStr">
        <is>
          <t>Junio</t>
        </is>
      </c>
      <c r="O467" t="inlineStr">
        <is>
          <t>2024-1</t>
        </is>
      </c>
      <c r="P467" t="n">
        <v>0</v>
      </c>
      <c r="Q467" t="n">
        <v>0</v>
      </c>
      <c r="R467" t="n">
        <v>0</v>
      </c>
      <c r="S467" t="inlineStr"/>
      <c r="T467" t="inlineStr">
        <is>
          <t>238-2024-06-30</t>
        </is>
      </c>
      <c r="U467" t="n">
        <v>30</v>
      </c>
      <c r="V467" t="inlineStr"/>
    </row>
    <row r="468" hidden="1">
      <c r="A468" t="n">
        <v>238</v>
      </c>
      <c r="B468" t="inlineStr">
        <is>
          <t>Cumplimiento de la Protección del Medio Ambiente</t>
        </is>
      </c>
      <c r="C468" t="inlineStr">
        <is>
          <t>GESTIÓN AMBIENTAL</t>
        </is>
      </c>
      <c r="D468" t="inlineStr">
        <is>
          <t>Trimestral</t>
        </is>
      </c>
      <c r="E468" t="inlineStr">
        <is>
          <t>Positivo</t>
        </is>
      </c>
      <c r="F468" s="112" t="n">
        <v>45747</v>
      </c>
      <c r="G468" t="n">
        <v>90</v>
      </c>
      <c r="H468" t="n">
        <v>95.12</v>
      </c>
      <c r="I468" s="61" t="n">
        <v>1.056888888888889</v>
      </c>
      <c r="J468" s="61" t="n">
        <v>1.056888888888889</v>
      </c>
      <c r="K468" t="inlineStr">
        <is>
          <t>Sin Reporte</t>
        </is>
      </c>
      <c r="L468" t="inlineStr">
        <is>
          <t>Sin Reporte</t>
        </is>
      </c>
      <c r="M468" t="n">
        <v>2025</v>
      </c>
      <c r="N468" t="inlineStr">
        <is>
          <t>Marzo</t>
        </is>
      </c>
      <c r="O468" t="inlineStr">
        <is>
          <t>2025-1</t>
        </is>
      </c>
      <c r="P468" t="n">
        <v>0</v>
      </c>
      <c r="Q468" t="n">
        <v>0</v>
      </c>
      <c r="R468" t="n">
        <v>0</v>
      </c>
      <c r="S468" t="inlineStr"/>
      <c r="T468" t="inlineStr">
        <is>
          <t>238-2025-03-31</t>
        </is>
      </c>
      <c r="U468" t="n">
        <v>31</v>
      </c>
      <c r="V468" t="inlineStr"/>
    </row>
    <row r="469" hidden="1">
      <c r="A469" t="n">
        <v>238</v>
      </c>
      <c r="B469" t="inlineStr">
        <is>
          <t>Cumplimiento de la Protección del Medio Ambiente</t>
        </is>
      </c>
      <c r="C469" t="inlineStr">
        <is>
          <t>GESTIÓN AMBIENTAL</t>
        </is>
      </c>
      <c r="D469" t="inlineStr">
        <is>
          <t>Trimestral</t>
        </is>
      </c>
      <c r="E469" t="inlineStr">
        <is>
          <t>Positivo</t>
        </is>
      </c>
      <c r="F469" s="112" t="n">
        <v>45838</v>
      </c>
      <c r="G469" t="n">
        <v>90</v>
      </c>
      <c r="H469" t="n">
        <v>90.48</v>
      </c>
      <c r="I469" s="61" t="n">
        <v>1.005333333333333</v>
      </c>
      <c r="J469" s="61" t="n">
        <v>1.005333333333333</v>
      </c>
      <c r="K469" t="inlineStr">
        <is>
          <t>Sin Reporte</t>
        </is>
      </c>
      <c r="L469" t="inlineStr">
        <is>
          <t>Sin Reporte</t>
        </is>
      </c>
      <c r="M469" t="n">
        <v>2025</v>
      </c>
      <c r="N469" t="inlineStr">
        <is>
          <t>Junio</t>
        </is>
      </c>
      <c r="O469" t="inlineStr">
        <is>
          <t>2025-1</t>
        </is>
      </c>
      <c r="P469" t="n">
        <v>0</v>
      </c>
      <c r="Q469" t="n">
        <v>0</v>
      </c>
      <c r="R469" t="n">
        <v>0</v>
      </c>
      <c r="S469" t="inlineStr"/>
      <c r="T469" t="inlineStr">
        <is>
          <t>238-2025-06-30</t>
        </is>
      </c>
      <c r="U469" t="n">
        <v>30</v>
      </c>
      <c r="V469" t="inlineStr"/>
    </row>
    <row r="470" hidden="1">
      <c r="A470" t="n">
        <v>238</v>
      </c>
      <c r="B470" t="inlineStr">
        <is>
          <t>Cumplimiento de la Protección del Medio Ambiente</t>
        </is>
      </c>
      <c r="C470" t="inlineStr">
        <is>
          <t>GESTIÓN AMBIENTAL</t>
        </is>
      </c>
      <c r="D470" t="inlineStr">
        <is>
          <t>Trimestral</t>
        </is>
      </c>
      <c r="E470" t="inlineStr">
        <is>
          <t>Positivo</t>
        </is>
      </c>
      <c r="F470" s="112" t="n">
        <v>45930</v>
      </c>
      <c r="G470" t="n">
        <v>90</v>
      </c>
      <c r="K470" t="inlineStr">
        <is>
          <t>Sin Reporte</t>
        </is>
      </c>
      <c r="L470" t="inlineStr">
        <is>
          <t>No Aplica</t>
        </is>
      </c>
      <c r="M470" t="n">
        <v>2025</v>
      </c>
      <c r="N470" t="inlineStr">
        <is>
          <t>Septiembre</t>
        </is>
      </c>
      <c r="O470" t="inlineStr">
        <is>
          <t>2025-2</t>
        </is>
      </c>
      <c r="P470" t="n">
        <v>0</v>
      </c>
      <c r="Q470" t="n">
        <v>0</v>
      </c>
      <c r="R470" t="n">
        <v>0</v>
      </c>
      <c r="S470" t="inlineStr"/>
      <c r="T470" t="inlineStr">
        <is>
          <t>238-2025-09-30</t>
        </is>
      </c>
      <c r="U470" t="n">
        <v>30</v>
      </c>
      <c r="V470" t="inlineStr">
        <is>
          <t>No Aplica</t>
        </is>
      </c>
    </row>
    <row r="471" hidden="1">
      <c r="A471" t="n">
        <v>238</v>
      </c>
      <c r="B471" t="inlineStr">
        <is>
          <t>Cumplimiento de la Protección del Medio Ambiente</t>
        </is>
      </c>
      <c r="C471" t="inlineStr">
        <is>
          <t>GESTIÓN AMBIENTAL</t>
        </is>
      </c>
      <c r="D471" t="inlineStr">
        <is>
          <t>Trimestral</t>
        </is>
      </c>
      <c r="E471" t="inlineStr">
        <is>
          <t>Positivo</t>
        </is>
      </c>
      <c r="F471" s="112" t="n">
        <v>46022</v>
      </c>
      <c r="G471" t="n">
        <v>90</v>
      </c>
      <c r="H471" t="n">
        <v>68</v>
      </c>
      <c r="I471" s="61" t="n">
        <v>0.7555555555555555</v>
      </c>
      <c r="J471" s="61" t="n">
        <v>0.7555555555555555</v>
      </c>
      <c r="K471" t="inlineStr">
        <is>
          <t>Sin Reporte</t>
        </is>
      </c>
      <c r="L471" t="inlineStr">
        <is>
          <t>Sin Reporte</t>
        </is>
      </c>
      <c r="M471" t="n">
        <v>2025</v>
      </c>
      <c r="N471" t="inlineStr">
        <is>
          <t>Diciembre</t>
        </is>
      </c>
      <c r="O471" t="inlineStr">
        <is>
          <t>2025-2</t>
        </is>
      </c>
      <c r="P471" t="n">
        <v>0</v>
      </c>
      <c r="Q471" t="n">
        <v>0</v>
      </c>
      <c r="R471" t="n">
        <v>0</v>
      </c>
      <c r="S471" t="inlineStr"/>
      <c r="T471" t="inlineStr">
        <is>
          <t>238-2025-12-31</t>
        </is>
      </c>
      <c r="U471" t="n">
        <v>31</v>
      </c>
      <c r="V471" t="inlineStr"/>
    </row>
    <row r="472" hidden="1">
      <c r="A472" t="n">
        <v>239</v>
      </c>
      <c r="B472" t="inlineStr">
        <is>
          <t>Portafolio de Proyectos - Metrica</t>
        </is>
      </c>
      <c r="C472" t="inlineStr">
        <is>
          <t>Gestión de Proyectos</t>
        </is>
      </c>
      <c r="D472" t="inlineStr">
        <is>
          <t>Mensual</t>
        </is>
      </c>
      <c r="E472" t="inlineStr">
        <is>
          <t>Positivo</t>
        </is>
      </c>
      <c r="F472" s="112" t="n">
        <v>44227</v>
      </c>
      <c r="H472" t="n">
        <v>0</v>
      </c>
      <c r="K472" t="inlineStr">
        <is>
          <t>Metrica</t>
        </is>
      </c>
      <c r="L472" t="inlineStr">
        <is>
          <t>ENT</t>
        </is>
      </c>
      <c r="M472" t="n">
        <v>2021</v>
      </c>
      <c r="N472" t="inlineStr">
        <is>
          <t>Enero</t>
        </is>
      </c>
      <c r="O472" t="inlineStr">
        <is>
          <t>2021-1</t>
        </is>
      </c>
      <c r="P472" t="n">
        <v>0</v>
      </c>
      <c r="Q472" t="n">
        <v>0</v>
      </c>
      <c r="R472" t="n">
        <v>0</v>
      </c>
      <c r="S472" t="inlineStr"/>
      <c r="T472" t="inlineStr">
        <is>
          <t>239-2021-01-31</t>
        </is>
      </c>
      <c r="U472" t="n">
        <v>31</v>
      </c>
      <c r="V472" t="inlineStr">
        <is>
          <t>Metrica</t>
        </is>
      </c>
    </row>
    <row r="473" hidden="1">
      <c r="A473" t="n">
        <v>239</v>
      </c>
      <c r="B473" t="inlineStr">
        <is>
          <t>Portafolio de Proyectos - Metrica</t>
        </is>
      </c>
      <c r="C473" t="inlineStr">
        <is>
          <t>Gestión de Proyectos</t>
        </is>
      </c>
      <c r="D473" t="inlineStr">
        <is>
          <t>Mensual</t>
        </is>
      </c>
      <c r="E473" t="inlineStr">
        <is>
          <t>Positivo</t>
        </is>
      </c>
      <c r="F473" s="112" t="n">
        <v>44255</v>
      </c>
      <c r="H473" t="n">
        <v>0</v>
      </c>
      <c r="K473" t="inlineStr">
        <is>
          <t>Metrica</t>
        </is>
      </c>
      <c r="L473" t="inlineStr">
        <is>
          <t>ENT</t>
        </is>
      </c>
      <c r="M473" t="n">
        <v>2021</v>
      </c>
      <c r="N473" t="inlineStr">
        <is>
          <t>Febrero</t>
        </is>
      </c>
      <c r="O473" t="inlineStr">
        <is>
          <t>2021-1</t>
        </is>
      </c>
      <c r="P473" t="n">
        <v>0</v>
      </c>
      <c r="Q473" t="n">
        <v>0</v>
      </c>
      <c r="R473" t="n">
        <v>0</v>
      </c>
      <c r="S473" t="inlineStr"/>
      <c r="T473" t="inlineStr">
        <is>
          <t>239-2021-02-28</t>
        </is>
      </c>
      <c r="U473" t="n">
        <v>28</v>
      </c>
      <c r="V473" t="inlineStr">
        <is>
          <t>Metrica</t>
        </is>
      </c>
    </row>
    <row r="474" hidden="1">
      <c r="A474" t="n">
        <v>239</v>
      </c>
      <c r="B474" t="inlineStr">
        <is>
          <t>Portafolio de Proyectos - Metrica</t>
        </is>
      </c>
      <c r="C474" t="inlineStr">
        <is>
          <t>Gestión de Proyectos</t>
        </is>
      </c>
      <c r="D474" t="inlineStr">
        <is>
          <t>Mensual</t>
        </is>
      </c>
      <c r="E474" t="inlineStr">
        <is>
          <t>Positivo</t>
        </is>
      </c>
      <c r="F474" s="112" t="n">
        <v>44286</v>
      </c>
      <c r="H474" t="n">
        <v>0</v>
      </c>
      <c r="K474" t="inlineStr">
        <is>
          <t>Metrica</t>
        </is>
      </c>
      <c r="L474" t="inlineStr">
        <is>
          <t>ENT</t>
        </is>
      </c>
      <c r="M474" t="n">
        <v>2021</v>
      </c>
      <c r="N474" t="inlineStr">
        <is>
          <t>Marzo</t>
        </is>
      </c>
      <c r="O474" t="inlineStr">
        <is>
          <t>2021-1</t>
        </is>
      </c>
      <c r="P474" t="n">
        <v>0</v>
      </c>
      <c r="Q474" t="n">
        <v>0</v>
      </c>
      <c r="R474" t="n">
        <v>0</v>
      </c>
      <c r="S474" t="inlineStr"/>
      <c r="T474" t="inlineStr">
        <is>
          <t>239-2021-03-31</t>
        </is>
      </c>
      <c r="U474" t="n">
        <v>31</v>
      </c>
      <c r="V474" t="inlineStr">
        <is>
          <t>Metrica</t>
        </is>
      </c>
    </row>
    <row r="475" hidden="1">
      <c r="A475" t="n">
        <v>239</v>
      </c>
      <c r="B475" t="inlineStr">
        <is>
          <t>Portafolio de Proyectos - Metrica</t>
        </is>
      </c>
      <c r="C475" t="inlineStr">
        <is>
          <t>Gestión de Proyectos</t>
        </is>
      </c>
      <c r="D475" t="inlineStr">
        <is>
          <t>Mensual</t>
        </is>
      </c>
      <c r="E475" t="inlineStr">
        <is>
          <t>Positivo</t>
        </is>
      </c>
      <c r="F475" s="112" t="n">
        <v>44316</v>
      </c>
      <c r="H475" t="n">
        <v>0</v>
      </c>
      <c r="K475" t="inlineStr">
        <is>
          <t>Metrica</t>
        </is>
      </c>
      <c r="L475" t="inlineStr">
        <is>
          <t>ENT</t>
        </is>
      </c>
      <c r="M475" t="n">
        <v>2021</v>
      </c>
      <c r="N475" t="inlineStr">
        <is>
          <t>Abril</t>
        </is>
      </c>
      <c r="O475" t="inlineStr">
        <is>
          <t>2021-1</t>
        </is>
      </c>
      <c r="P475" t="n">
        <v>0</v>
      </c>
      <c r="Q475" t="n">
        <v>0</v>
      </c>
      <c r="R475" t="n">
        <v>0</v>
      </c>
      <c r="S475" t="inlineStr"/>
      <c r="T475" t="inlineStr">
        <is>
          <t>239-2021-04-30</t>
        </is>
      </c>
      <c r="U475" t="n">
        <v>30</v>
      </c>
      <c r="V475" t="inlineStr">
        <is>
          <t>Metrica</t>
        </is>
      </c>
    </row>
    <row r="476" hidden="1">
      <c r="A476" t="n">
        <v>239</v>
      </c>
      <c r="B476" t="inlineStr">
        <is>
          <t>Portafolio de Proyectos - Metrica</t>
        </is>
      </c>
      <c r="C476" t="inlineStr">
        <is>
          <t>Gestión de Proyectos</t>
        </is>
      </c>
      <c r="D476" t="inlineStr">
        <is>
          <t>Mensual</t>
        </is>
      </c>
      <c r="E476" t="inlineStr">
        <is>
          <t>Positivo</t>
        </is>
      </c>
      <c r="F476" s="112" t="n">
        <v>44347</v>
      </c>
      <c r="H476" t="n">
        <v>0</v>
      </c>
      <c r="K476" t="inlineStr">
        <is>
          <t>Metrica</t>
        </is>
      </c>
      <c r="L476" t="inlineStr">
        <is>
          <t>ENT</t>
        </is>
      </c>
      <c r="M476" t="n">
        <v>2021</v>
      </c>
      <c r="N476" t="inlineStr">
        <is>
          <t>Mayo</t>
        </is>
      </c>
      <c r="O476" t="inlineStr">
        <is>
          <t>2021-1</t>
        </is>
      </c>
      <c r="P476" t="n">
        <v>0</v>
      </c>
      <c r="Q476" t="n">
        <v>0</v>
      </c>
      <c r="R476" t="n">
        <v>0</v>
      </c>
      <c r="S476" t="inlineStr"/>
      <c r="T476" t="inlineStr">
        <is>
          <t>239-2021-05-31</t>
        </is>
      </c>
      <c r="U476" t="n">
        <v>31</v>
      </c>
      <c r="V476" t="inlineStr">
        <is>
          <t>Metrica</t>
        </is>
      </c>
    </row>
    <row r="477" hidden="1">
      <c r="A477" t="n">
        <v>239</v>
      </c>
      <c r="B477" t="inlineStr">
        <is>
          <t>Portafolio de Proyectos - Metrica</t>
        </is>
      </c>
      <c r="C477" t="inlineStr">
        <is>
          <t>Gestión de Proyectos</t>
        </is>
      </c>
      <c r="D477" t="inlineStr">
        <is>
          <t>Mensual</t>
        </is>
      </c>
      <c r="E477" t="inlineStr">
        <is>
          <t>Positivo</t>
        </is>
      </c>
      <c r="F477" s="112" t="n">
        <v>44377</v>
      </c>
      <c r="H477" t="n">
        <v>0</v>
      </c>
      <c r="K477" t="inlineStr">
        <is>
          <t>Metrica</t>
        </is>
      </c>
      <c r="L477" t="inlineStr">
        <is>
          <t>ENT</t>
        </is>
      </c>
      <c r="M477" t="n">
        <v>2021</v>
      </c>
      <c r="N477" t="inlineStr">
        <is>
          <t>Junio</t>
        </is>
      </c>
      <c r="O477" t="inlineStr">
        <is>
          <t>2021-1</t>
        </is>
      </c>
      <c r="P477" t="n">
        <v>0</v>
      </c>
      <c r="Q477" t="n">
        <v>0</v>
      </c>
      <c r="R477" t="n">
        <v>0</v>
      </c>
      <c r="S477" t="inlineStr"/>
      <c r="T477" t="inlineStr">
        <is>
          <t>239-2021-06-30</t>
        </is>
      </c>
      <c r="U477" t="n">
        <v>30</v>
      </c>
      <c r="V477" t="inlineStr">
        <is>
          <t>Metrica</t>
        </is>
      </c>
    </row>
    <row r="478" hidden="1">
      <c r="A478" t="n">
        <v>239</v>
      </c>
      <c r="B478" t="inlineStr">
        <is>
          <t>Portafolio de Proyectos - Metrica</t>
        </is>
      </c>
      <c r="C478" t="inlineStr">
        <is>
          <t>Gestión de Proyectos</t>
        </is>
      </c>
      <c r="D478" t="inlineStr">
        <is>
          <t>Mensual</t>
        </is>
      </c>
      <c r="E478" t="inlineStr">
        <is>
          <t>Positivo</t>
        </is>
      </c>
      <c r="F478" s="112" t="n">
        <v>44408</v>
      </c>
      <c r="H478" t="n">
        <v>0</v>
      </c>
      <c r="K478" t="inlineStr">
        <is>
          <t>Metrica</t>
        </is>
      </c>
      <c r="L478" t="inlineStr">
        <is>
          <t>ENT</t>
        </is>
      </c>
      <c r="M478" t="n">
        <v>2021</v>
      </c>
      <c r="N478" t="inlineStr">
        <is>
          <t>Julio</t>
        </is>
      </c>
      <c r="O478" t="inlineStr">
        <is>
          <t>2021-2</t>
        </is>
      </c>
      <c r="P478" t="n">
        <v>0</v>
      </c>
      <c r="Q478" t="n">
        <v>0</v>
      </c>
      <c r="R478" t="n">
        <v>0</v>
      </c>
      <c r="S478" t="inlineStr"/>
      <c r="T478" t="inlineStr">
        <is>
          <t>239-2021-07-31</t>
        </is>
      </c>
      <c r="U478" t="n">
        <v>31</v>
      </c>
      <c r="V478" t="inlineStr">
        <is>
          <t>Metrica</t>
        </is>
      </c>
    </row>
    <row r="479" hidden="1">
      <c r="A479" t="n">
        <v>239</v>
      </c>
      <c r="B479" t="inlineStr">
        <is>
          <t>Portafolio de Proyectos - Metrica</t>
        </is>
      </c>
      <c r="C479" t="inlineStr">
        <is>
          <t>Gestión de Proyectos</t>
        </is>
      </c>
      <c r="D479" t="inlineStr">
        <is>
          <t>Mensual</t>
        </is>
      </c>
      <c r="E479" t="inlineStr">
        <is>
          <t>Positivo</t>
        </is>
      </c>
      <c r="F479" s="112" t="n">
        <v>44439</v>
      </c>
      <c r="H479" t="n">
        <v>0</v>
      </c>
      <c r="K479" t="inlineStr">
        <is>
          <t>Metrica</t>
        </is>
      </c>
      <c r="L479" t="inlineStr">
        <is>
          <t>ENT</t>
        </is>
      </c>
      <c r="M479" t="n">
        <v>2021</v>
      </c>
      <c r="N479" t="inlineStr">
        <is>
          <t>Agosto</t>
        </is>
      </c>
      <c r="O479" t="inlineStr">
        <is>
          <t>2021-2</t>
        </is>
      </c>
      <c r="P479" t="n">
        <v>0</v>
      </c>
      <c r="Q479" t="n">
        <v>0</v>
      </c>
      <c r="R479" t="n">
        <v>0</v>
      </c>
      <c r="S479" t="inlineStr"/>
      <c r="T479" t="inlineStr">
        <is>
          <t>239-2021-08-31</t>
        </is>
      </c>
      <c r="U479" t="n">
        <v>31</v>
      </c>
      <c r="V479" t="inlineStr">
        <is>
          <t>Metrica</t>
        </is>
      </c>
    </row>
    <row r="480" hidden="1">
      <c r="A480" t="n">
        <v>239</v>
      </c>
      <c r="B480" t="inlineStr">
        <is>
          <t>Portafolio de Proyectos - Metrica</t>
        </is>
      </c>
      <c r="C480" t="inlineStr">
        <is>
          <t>Gestión de Proyectos</t>
        </is>
      </c>
      <c r="D480" t="inlineStr">
        <is>
          <t>Mensual</t>
        </is>
      </c>
      <c r="E480" t="inlineStr">
        <is>
          <t>Positivo</t>
        </is>
      </c>
      <c r="F480" s="112" t="n">
        <v>44469</v>
      </c>
      <c r="H480" t="n">
        <v>0</v>
      </c>
      <c r="K480" t="inlineStr">
        <is>
          <t>Metrica</t>
        </is>
      </c>
      <c r="L480" t="inlineStr">
        <is>
          <t>ENT</t>
        </is>
      </c>
      <c r="M480" t="n">
        <v>2021</v>
      </c>
      <c r="N480" t="inlineStr">
        <is>
          <t>Septiembre</t>
        </is>
      </c>
      <c r="O480" t="inlineStr">
        <is>
          <t>2021-2</t>
        </is>
      </c>
      <c r="P480" t="n">
        <v>0</v>
      </c>
      <c r="Q480" t="n">
        <v>0</v>
      </c>
      <c r="R480" t="n">
        <v>0</v>
      </c>
      <c r="S480" t="inlineStr"/>
      <c r="T480" t="inlineStr">
        <is>
          <t>239-2021-09-30</t>
        </is>
      </c>
      <c r="U480" t="n">
        <v>30</v>
      </c>
      <c r="V480" t="inlineStr">
        <is>
          <t>Metrica</t>
        </is>
      </c>
    </row>
    <row r="481" hidden="1">
      <c r="A481" t="n">
        <v>239</v>
      </c>
      <c r="B481" t="inlineStr">
        <is>
          <t>Portafolio de Proyectos - Metrica</t>
        </is>
      </c>
      <c r="C481" t="inlineStr">
        <is>
          <t>Gestión de Proyectos</t>
        </is>
      </c>
      <c r="D481" t="inlineStr">
        <is>
          <t>Mensual</t>
        </is>
      </c>
      <c r="E481" t="inlineStr">
        <is>
          <t>Positivo</t>
        </is>
      </c>
      <c r="F481" s="112" t="n">
        <v>44500</v>
      </c>
      <c r="H481" t="n">
        <v>0</v>
      </c>
      <c r="K481" t="inlineStr">
        <is>
          <t>Metrica</t>
        </is>
      </c>
      <c r="L481" t="inlineStr">
        <is>
          <t>ENT</t>
        </is>
      </c>
      <c r="M481" t="n">
        <v>2021</v>
      </c>
      <c r="N481" t="inlineStr">
        <is>
          <t>Octubre</t>
        </is>
      </c>
      <c r="O481" t="inlineStr">
        <is>
          <t>2021-2</t>
        </is>
      </c>
      <c r="P481" t="n">
        <v>0</v>
      </c>
      <c r="Q481" t="n">
        <v>0</v>
      </c>
      <c r="R481" t="n">
        <v>0</v>
      </c>
      <c r="S481" t="inlineStr"/>
      <c r="T481" t="inlineStr">
        <is>
          <t>239-2021-10-31</t>
        </is>
      </c>
      <c r="U481" t="n">
        <v>31</v>
      </c>
      <c r="V481" t="inlineStr">
        <is>
          <t>Metrica</t>
        </is>
      </c>
    </row>
    <row r="482" hidden="1">
      <c r="A482" t="n">
        <v>239</v>
      </c>
      <c r="B482" t="inlineStr">
        <is>
          <t>Portafolio de Proyectos - Metrica</t>
        </is>
      </c>
      <c r="C482" t="inlineStr">
        <is>
          <t>Gestión de Proyectos</t>
        </is>
      </c>
      <c r="D482" t="inlineStr">
        <is>
          <t>Mensual</t>
        </is>
      </c>
      <c r="E482" t="inlineStr">
        <is>
          <t>Positivo</t>
        </is>
      </c>
      <c r="F482" s="112" t="n">
        <v>44530</v>
      </c>
      <c r="H482" t="n">
        <v>0</v>
      </c>
      <c r="K482" t="inlineStr">
        <is>
          <t>Metrica</t>
        </is>
      </c>
      <c r="L482" t="inlineStr">
        <is>
          <t>ENT</t>
        </is>
      </c>
      <c r="M482" t="n">
        <v>2021</v>
      </c>
      <c r="N482" t="inlineStr">
        <is>
          <t>Noviembre</t>
        </is>
      </c>
      <c r="O482" t="inlineStr">
        <is>
          <t>2021-2</t>
        </is>
      </c>
      <c r="P482" t="n">
        <v>0</v>
      </c>
      <c r="Q482" t="n">
        <v>0</v>
      </c>
      <c r="R482" t="n">
        <v>0</v>
      </c>
      <c r="S482" t="inlineStr"/>
      <c r="T482" t="inlineStr">
        <is>
          <t>239-2021-11-30</t>
        </is>
      </c>
      <c r="U482" t="n">
        <v>30</v>
      </c>
      <c r="V482" t="inlineStr">
        <is>
          <t>Metrica</t>
        </is>
      </c>
    </row>
    <row r="483" hidden="1">
      <c r="A483" t="n">
        <v>239</v>
      </c>
      <c r="B483" t="inlineStr">
        <is>
          <t>Portafolio de Proyectos - Metrica</t>
        </is>
      </c>
      <c r="C483" t="inlineStr">
        <is>
          <t>Gestión de Proyectos</t>
        </is>
      </c>
      <c r="D483" t="inlineStr">
        <is>
          <t>Mensual</t>
        </is>
      </c>
      <c r="E483" t="inlineStr">
        <is>
          <t>Positivo</t>
        </is>
      </c>
      <c r="F483" s="112" t="n">
        <v>44561</v>
      </c>
      <c r="H483" t="n">
        <v>0</v>
      </c>
      <c r="K483" t="inlineStr">
        <is>
          <t>Metrica</t>
        </is>
      </c>
      <c r="L483" t="inlineStr">
        <is>
          <t>ENT</t>
        </is>
      </c>
      <c r="M483" t="n">
        <v>2021</v>
      </c>
      <c r="N483" t="inlineStr">
        <is>
          <t>Diciembre</t>
        </is>
      </c>
      <c r="O483" t="inlineStr">
        <is>
          <t>2021-2</t>
        </is>
      </c>
      <c r="P483" t="n">
        <v>0</v>
      </c>
      <c r="Q483" t="n">
        <v>0</v>
      </c>
      <c r="R483" t="n">
        <v>0</v>
      </c>
      <c r="S483" t="inlineStr"/>
      <c r="T483" t="inlineStr">
        <is>
          <t>239-2021-12-31</t>
        </is>
      </c>
      <c r="U483" t="n">
        <v>31</v>
      </c>
      <c r="V483" t="inlineStr">
        <is>
          <t>Metrica</t>
        </is>
      </c>
    </row>
    <row r="484" hidden="1">
      <c r="A484" t="n">
        <v>239</v>
      </c>
      <c r="B484" t="inlineStr">
        <is>
          <t>Portafolio de Proyectos - Metrica</t>
        </is>
      </c>
      <c r="C484" t="inlineStr">
        <is>
          <t>Gestión de Proyectos</t>
        </is>
      </c>
      <c r="D484" t="inlineStr">
        <is>
          <t>Mensual</t>
        </is>
      </c>
      <c r="E484" t="inlineStr">
        <is>
          <t>Positivo</t>
        </is>
      </c>
      <c r="F484" s="112" t="n">
        <v>44592</v>
      </c>
      <c r="H484" t="n">
        <v>0</v>
      </c>
      <c r="K484" t="inlineStr">
        <is>
          <t>Metrica</t>
        </is>
      </c>
      <c r="L484" t="inlineStr">
        <is>
          <t>ENT</t>
        </is>
      </c>
      <c r="M484" t="n">
        <v>2022</v>
      </c>
      <c r="N484" t="inlineStr">
        <is>
          <t>Enero</t>
        </is>
      </c>
      <c r="O484" t="inlineStr">
        <is>
          <t>2022-1</t>
        </is>
      </c>
      <c r="P484" t="n">
        <v>0</v>
      </c>
      <c r="Q484" t="n">
        <v>0</v>
      </c>
      <c r="R484" t="n">
        <v>0</v>
      </c>
      <c r="S484" t="inlineStr"/>
      <c r="T484" t="inlineStr">
        <is>
          <t>239-2022-01-31</t>
        </is>
      </c>
      <c r="U484" t="n">
        <v>31</v>
      </c>
      <c r="V484" t="inlineStr">
        <is>
          <t>Metrica</t>
        </is>
      </c>
    </row>
    <row r="485" hidden="1">
      <c r="A485" t="n">
        <v>239</v>
      </c>
      <c r="B485" t="inlineStr">
        <is>
          <t>Portafolio de Proyectos - Metrica</t>
        </is>
      </c>
      <c r="C485" t="inlineStr">
        <is>
          <t>Gestión de Proyectos</t>
        </is>
      </c>
      <c r="D485" t="inlineStr">
        <is>
          <t>Mensual</t>
        </is>
      </c>
      <c r="E485" t="inlineStr">
        <is>
          <t>Positivo</t>
        </is>
      </c>
      <c r="F485" s="112" t="n">
        <v>44620</v>
      </c>
      <c r="H485" t="n">
        <v>0</v>
      </c>
      <c r="K485" t="inlineStr">
        <is>
          <t>Metrica</t>
        </is>
      </c>
      <c r="L485" t="inlineStr">
        <is>
          <t>ENT</t>
        </is>
      </c>
      <c r="M485" t="n">
        <v>2022</v>
      </c>
      <c r="N485" t="inlineStr">
        <is>
          <t>Febrero</t>
        </is>
      </c>
      <c r="O485" t="inlineStr">
        <is>
          <t>2022-1</t>
        </is>
      </c>
      <c r="P485" t="n">
        <v>0</v>
      </c>
      <c r="Q485" t="n">
        <v>0</v>
      </c>
      <c r="R485" t="n">
        <v>0</v>
      </c>
      <c r="S485" t="inlineStr"/>
      <c r="T485" t="inlineStr">
        <is>
          <t>239-2022-02-28</t>
        </is>
      </c>
      <c r="U485" t="n">
        <v>28</v>
      </c>
      <c r="V485" t="inlineStr">
        <is>
          <t>Metrica</t>
        </is>
      </c>
    </row>
    <row r="486" hidden="1">
      <c r="A486" t="n">
        <v>239</v>
      </c>
      <c r="B486" t="inlineStr">
        <is>
          <t>Portafolio de Proyectos - Metrica</t>
        </is>
      </c>
      <c r="C486" t="inlineStr">
        <is>
          <t>Gestión de Proyectos</t>
        </is>
      </c>
      <c r="D486" t="inlineStr">
        <is>
          <t>Mensual</t>
        </is>
      </c>
      <c r="E486" t="inlineStr">
        <is>
          <t>Positivo</t>
        </is>
      </c>
      <c r="F486" s="112" t="n">
        <v>44651</v>
      </c>
      <c r="H486" t="n">
        <v>0</v>
      </c>
      <c r="K486" t="inlineStr">
        <is>
          <t>Metrica</t>
        </is>
      </c>
      <c r="L486" t="inlineStr">
        <is>
          <t>ENT</t>
        </is>
      </c>
      <c r="M486" t="n">
        <v>2022</v>
      </c>
      <c r="N486" t="inlineStr">
        <is>
          <t>Marzo</t>
        </is>
      </c>
      <c r="O486" t="inlineStr">
        <is>
          <t>2022-1</t>
        </is>
      </c>
      <c r="P486" t="n">
        <v>0</v>
      </c>
      <c r="Q486" t="n">
        <v>0</v>
      </c>
      <c r="R486" t="n">
        <v>0</v>
      </c>
      <c r="S486" t="inlineStr"/>
      <c r="T486" t="inlineStr">
        <is>
          <t>239-2022-03-31</t>
        </is>
      </c>
      <c r="U486" t="n">
        <v>31</v>
      </c>
      <c r="V486" t="inlineStr">
        <is>
          <t>Metrica</t>
        </is>
      </c>
    </row>
    <row r="487" hidden="1">
      <c r="A487" t="n">
        <v>239</v>
      </c>
      <c r="B487" t="inlineStr">
        <is>
          <t>Portafolio de Proyectos - Metrica</t>
        </is>
      </c>
      <c r="C487" t="inlineStr">
        <is>
          <t>Gestión de Proyectos</t>
        </is>
      </c>
      <c r="D487" t="inlineStr">
        <is>
          <t>Mensual</t>
        </is>
      </c>
      <c r="E487" t="inlineStr">
        <is>
          <t>Positivo</t>
        </is>
      </c>
      <c r="F487" s="112" t="n">
        <v>44681</v>
      </c>
      <c r="H487" t="n">
        <v>0</v>
      </c>
      <c r="K487" t="inlineStr">
        <is>
          <t>Metrica</t>
        </is>
      </c>
      <c r="L487" t="inlineStr">
        <is>
          <t>ENT</t>
        </is>
      </c>
      <c r="M487" t="n">
        <v>2022</v>
      </c>
      <c r="N487" t="inlineStr">
        <is>
          <t>Abril</t>
        </is>
      </c>
      <c r="O487" t="inlineStr">
        <is>
          <t>2022-1</t>
        </is>
      </c>
      <c r="P487" t="n">
        <v>0</v>
      </c>
      <c r="Q487" t="n">
        <v>0</v>
      </c>
      <c r="R487" t="n">
        <v>0</v>
      </c>
      <c r="S487" t="inlineStr"/>
      <c r="T487" t="inlineStr">
        <is>
          <t>239-2022-04-30</t>
        </is>
      </c>
      <c r="U487" t="n">
        <v>30</v>
      </c>
      <c r="V487" t="inlineStr">
        <is>
          <t>Metrica</t>
        </is>
      </c>
    </row>
    <row r="488" hidden="1">
      <c r="A488" t="n">
        <v>239</v>
      </c>
      <c r="B488" t="inlineStr">
        <is>
          <t>Portafolio de Proyectos - Metrica</t>
        </is>
      </c>
      <c r="C488" t="inlineStr">
        <is>
          <t>Gestión de Proyectos</t>
        </is>
      </c>
      <c r="D488" t="inlineStr">
        <is>
          <t>Mensual</t>
        </is>
      </c>
      <c r="E488" t="inlineStr">
        <is>
          <t>Positivo</t>
        </is>
      </c>
      <c r="F488" s="112" t="n">
        <v>44712</v>
      </c>
      <c r="H488" t="n">
        <v>0</v>
      </c>
      <c r="K488" t="inlineStr">
        <is>
          <t>Metrica</t>
        </is>
      </c>
      <c r="L488" t="inlineStr">
        <is>
          <t>ENT</t>
        </is>
      </c>
      <c r="M488" t="n">
        <v>2022</v>
      </c>
      <c r="N488" t="inlineStr">
        <is>
          <t>Mayo</t>
        </is>
      </c>
      <c r="O488" t="inlineStr">
        <is>
          <t>2022-1</t>
        </is>
      </c>
      <c r="P488" t="n">
        <v>0</v>
      </c>
      <c r="Q488" t="n">
        <v>0</v>
      </c>
      <c r="R488" t="n">
        <v>0</v>
      </c>
      <c r="S488" t="inlineStr"/>
      <c r="T488" t="inlineStr">
        <is>
          <t>239-2022-05-31</t>
        </is>
      </c>
      <c r="U488" t="n">
        <v>31</v>
      </c>
      <c r="V488" t="inlineStr">
        <is>
          <t>Metrica</t>
        </is>
      </c>
    </row>
    <row r="489" hidden="1">
      <c r="A489" t="n">
        <v>239</v>
      </c>
      <c r="B489" t="inlineStr">
        <is>
          <t>Portafolio de Proyectos - Metrica</t>
        </is>
      </c>
      <c r="C489" t="inlineStr">
        <is>
          <t>Gestión de Proyectos</t>
        </is>
      </c>
      <c r="D489" t="inlineStr">
        <is>
          <t>Mensual</t>
        </is>
      </c>
      <c r="E489" t="inlineStr">
        <is>
          <t>Positivo</t>
        </is>
      </c>
      <c r="F489" s="112" t="n">
        <v>44742</v>
      </c>
      <c r="H489" t="n">
        <v>0</v>
      </c>
      <c r="K489" t="inlineStr">
        <is>
          <t>Metrica</t>
        </is>
      </c>
      <c r="L489" t="inlineStr">
        <is>
          <t>ENT</t>
        </is>
      </c>
      <c r="M489" t="n">
        <v>2022</v>
      </c>
      <c r="N489" t="inlineStr">
        <is>
          <t>Junio</t>
        </is>
      </c>
      <c r="O489" t="inlineStr">
        <is>
          <t>2022-1</t>
        </is>
      </c>
      <c r="P489" t="n">
        <v>0</v>
      </c>
      <c r="Q489" t="n">
        <v>0</v>
      </c>
      <c r="R489" t="n">
        <v>0</v>
      </c>
      <c r="S489" t="inlineStr"/>
      <c r="T489" t="inlineStr">
        <is>
          <t>239-2022-06-30</t>
        </is>
      </c>
      <c r="U489" t="n">
        <v>30</v>
      </c>
      <c r="V489" t="inlineStr">
        <is>
          <t>Metrica</t>
        </is>
      </c>
    </row>
    <row r="490" hidden="1">
      <c r="A490" t="n">
        <v>239</v>
      </c>
      <c r="B490" t="inlineStr">
        <is>
          <t>Portafolio de Proyectos - Metrica</t>
        </is>
      </c>
      <c r="C490" t="inlineStr">
        <is>
          <t>Gestión de Proyectos</t>
        </is>
      </c>
      <c r="D490" t="inlineStr">
        <is>
          <t>Mensual</t>
        </is>
      </c>
      <c r="E490" t="inlineStr">
        <is>
          <t>Positivo</t>
        </is>
      </c>
      <c r="F490" s="112" t="n">
        <v>44773</v>
      </c>
      <c r="H490" t="n">
        <v>0</v>
      </c>
      <c r="K490" t="inlineStr">
        <is>
          <t>Metrica</t>
        </is>
      </c>
      <c r="L490" t="inlineStr">
        <is>
          <t>ENT</t>
        </is>
      </c>
      <c r="M490" t="n">
        <v>2022</v>
      </c>
      <c r="N490" t="inlineStr">
        <is>
          <t>Julio</t>
        </is>
      </c>
      <c r="O490" t="inlineStr">
        <is>
          <t>2022-2</t>
        </is>
      </c>
      <c r="P490" t="n">
        <v>0</v>
      </c>
      <c r="Q490" t="n">
        <v>0</v>
      </c>
      <c r="R490" t="n">
        <v>0</v>
      </c>
      <c r="S490" t="inlineStr"/>
      <c r="T490" t="inlineStr">
        <is>
          <t>239-2022-07-31</t>
        </is>
      </c>
      <c r="U490" t="n">
        <v>31</v>
      </c>
      <c r="V490" t="inlineStr">
        <is>
          <t>Metrica</t>
        </is>
      </c>
    </row>
    <row r="491" hidden="1">
      <c r="A491" t="n">
        <v>239</v>
      </c>
      <c r="B491" t="inlineStr">
        <is>
          <t>Portafolio de Proyectos - Metrica</t>
        </is>
      </c>
      <c r="C491" t="inlineStr">
        <is>
          <t>Gestión de Proyectos</t>
        </is>
      </c>
      <c r="D491" t="inlineStr">
        <is>
          <t>Mensual</t>
        </is>
      </c>
      <c r="E491" t="inlineStr">
        <is>
          <t>Positivo</t>
        </is>
      </c>
      <c r="F491" s="112" t="n">
        <v>44804</v>
      </c>
      <c r="H491" t="n">
        <v>0</v>
      </c>
      <c r="K491" t="inlineStr">
        <is>
          <t>Metrica</t>
        </is>
      </c>
      <c r="L491" t="inlineStr">
        <is>
          <t>ENT</t>
        </is>
      </c>
      <c r="M491" t="n">
        <v>2022</v>
      </c>
      <c r="N491" t="inlineStr">
        <is>
          <t>Agosto</t>
        </is>
      </c>
      <c r="O491" t="inlineStr">
        <is>
          <t>2022-2</t>
        </is>
      </c>
      <c r="P491" t="n">
        <v>0</v>
      </c>
      <c r="Q491" t="n">
        <v>0</v>
      </c>
      <c r="R491" t="n">
        <v>0</v>
      </c>
      <c r="S491" t="inlineStr"/>
      <c r="T491" t="inlineStr">
        <is>
          <t>239-2022-08-31</t>
        </is>
      </c>
      <c r="U491" t="n">
        <v>31</v>
      </c>
      <c r="V491" t="inlineStr">
        <is>
          <t>Metrica</t>
        </is>
      </c>
    </row>
    <row r="492" hidden="1">
      <c r="A492" t="n">
        <v>239</v>
      </c>
      <c r="B492" t="inlineStr">
        <is>
          <t>Portafolio de Proyectos - Metrica</t>
        </is>
      </c>
      <c r="C492" t="inlineStr">
        <is>
          <t>Gestión de Proyectos</t>
        </is>
      </c>
      <c r="D492" t="inlineStr">
        <is>
          <t>Mensual</t>
        </is>
      </c>
      <c r="E492" t="inlineStr">
        <is>
          <t>Positivo</t>
        </is>
      </c>
      <c r="F492" s="112" t="n">
        <v>44834</v>
      </c>
      <c r="H492" t="n">
        <v>0</v>
      </c>
      <c r="K492" t="inlineStr">
        <is>
          <t>Metrica</t>
        </is>
      </c>
      <c r="L492" t="inlineStr">
        <is>
          <t>ENT</t>
        </is>
      </c>
      <c r="M492" t="n">
        <v>2022</v>
      </c>
      <c r="N492" t="inlineStr">
        <is>
          <t>Septiembre</t>
        </is>
      </c>
      <c r="O492" t="inlineStr">
        <is>
          <t>2022-2</t>
        </is>
      </c>
      <c r="P492" t="n">
        <v>0</v>
      </c>
      <c r="Q492" t="n">
        <v>0</v>
      </c>
      <c r="R492" t="n">
        <v>0</v>
      </c>
      <c r="S492" t="inlineStr"/>
      <c r="T492" t="inlineStr">
        <is>
          <t>239-2022-09-30</t>
        </is>
      </c>
      <c r="U492" t="n">
        <v>30</v>
      </c>
      <c r="V492" t="inlineStr">
        <is>
          <t>Metrica</t>
        </is>
      </c>
    </row>
    <row r="493" hidden="1">
      <c r="A493" t="n">
        <v>239</v>
      </c>
      <c r="B493" t="inlineStr">
        <is>
          <t>Portafolio de Proyectos - Metrica</t>
        </is>
      </c>
      <c r="C493" t="inlineStr">
        <is>
          <t>Gestión de Proyectos</t>
        </is>
      </c>
      <c r="D493" t="inlineStr">
        <is>
          <t>Mensual</t>
        </is>
      </c>
      <c r="E493" t="inlineStr">
        <is>
          <t>Positivo</t>
        </is>
      </c>
      <c r="F493" s="112" t="n">
        <v>44865</v>
      </c>
      <c r="H493" t="n">
        <v>0</v>
      </c>
      <c r="K493" t="inlineStr">
        <is>
          <t>Metrica</t>
        </is>
      </c>
      <c r="L493" t="inlineStr">
        <is>
          <t>ENT</t>
        </is>
      </c>
      <c r="M493" t="n">
        <v>2022</v>
      </c>
      <c r="N493" t="inlineStr">
        <is>
          <t>Octubre</t>
        </is>
      </c>
      <c r="O493" t="inlineStr">
        <is>
          <t>2022-2</t>
        </is>
      </c>
      <c r="P493" t="n">
        <v>0</v>
      </c>
      <c r="Q493" t="n">
        <v>0</v>
      </c>
      <c r="R493" t="n">
        <v>0</v>
      </c>
      <c r="S493" t="inlineStr"/>
      <c r="T493" t="inlineStr">
        <is>
          <t>239-2022-10-31</t>
        </is>
      </c>
      <c r="U493" t="n">
        <v>31</v>
      </c>
      <c r="V493" t="inlineStr">
        <is>
          <t>Metrica</t>
        </is>
      </c>
    </row>
    <row r="494" hidden="1">
      <c r="A494" t="n">
        <v>239</v>
      </c>
      <c r="B494" t="inlineStr">
        <is>
          <t>Portafolio de Proyectos - Metrica</t>
        </is>
      </c>
      <c r="C494" t="inlineStr">
        <is>
          <t>Gestión de Proyectos</t>
        </is>
      </c>
      <c r="D494" t="inlineStr">
        <is>
          <t>Mensual</t>
        </is>
      </c>
      <c r="E494" t="inlineStr">
        <is>
          <t>Positivo</t>
        </is>
      </c>
      <c r="F494" s="112" t="n">
        <v>44895</v>
      </c>
      <c r="H494" t="n">
        <v>0</v>
      </c>
      <c r="K494" t="inlineStr">
        <is>
          <t>Metrica</t>
        </is>
      </c>
      <c r="L494" t="inlineStr">
        <is>
          <t>ENT</t>
        </is>
      </c>
      <c r="M494" t="n">
        <v>2022</v>
      </c>
      <c r="N494" t="inlineStr">
        <is>
          <t>Noviembre</t>
        </is>
      </c>
      <c r="O494" t="inlineStr">
        <is>
          <t>2022-2</t>
        </is>
      </c>
      <c r="P494" t="n">
        <v>0</v>
      </c>
      <c r="Q494" t="n">
        <v>0</v>
      </c>
      <c r="R494" t="n">
        <v>0</v>
      </c>
      <c r="S494" t="inlineStr"/>
      <c r="T494" t="inlineStr">
        <is>
          <t>239-2022-11-30</t>
        </is>
      </c>
      <c r="U494" t="n">
        <v>30</v>
      </c>
      <c r="V494" t="inlineStr">
        <is>
          <t>Metrica</t>
        </is>
      </c>
    </row>
    <row r="495" hidden="1">
      <c r="A495" t="n">
        <v>239</v>
      </c>
      <c r="B495" t="inlineStr">
        <is>
          <t>Portafolio de Proyectos - Metrica</t>
        </is>
      </c>
      <c r="C495" t="inlineStr">
        <is>
          <t>Gestión de Proyectos</t>
        </is>
      </c>
      <c r="D495" t="inlineStr">
        <is>
          <t>Mensual</t>
        </is>
      </c>
      <c r="E495" t="inlineStr">
        <is>
          <t>Positivo</t>
        </is>
      </c>
      <c r="F495" s="112" t="n">
        <v>44926</v>
      </c>
      <c r="H495" t="n">
        <v>0</v>
      </c>
      <c r="K495" t="inlineStr">
        <is>
          <t>Metrica</t>
        </is>
      </c>
      <c r="L495" t="inlineStr">
        <is>
          <t>ENT</t>
        </is>
      </c>
      <c r="M495" t="n">
        <v>2022</v>
      </c>
      <c r="N495" t="inlineStr">
        <is>
          <t>Diciembre</t>
        </is>
      </c>
      <c r="O495" t="inlineStr">
        <is>
          <t>2022-2</t>
        </is>
      </c>
      <c r="P495" t="n">
        <v>0</v>
      </c>
      <c r="Q495" t="n">
        <v>0</v>
      </c>
      <c r="R495" t="n">
        <v>0</v>
      </c>
      <c r="S495" t="inlineStr"/>
      <c r="T495" t="inlineStr">
        <is>
          <t>239-2022-12-31</t>
        </is>
      </c>
      <c r="U495" t="n">
        <v>31</v>
      </c>
      <c r="V495" t="inlineStr">
        <is>
          <t>Metrica</t>
        </is>
      </c>
    </row>
    <row r="496" hidden="1">
      <c r="A496" t="n">
        <v>239</v>
      </c>
      <c r="B496" t="inlineStr">
        <is>
          <t>Portafolio de Proyectos - Metrica</t>
        </is>
      </c>
      <c r="C496" t="inlineStr">
        <is>
          <t>Gestión de Proyectos</t>
        </is>
      </c>
      <c r="D496" t="inlineStr">
        <is>
          <t>Mensual</t>
        </is>
      </c>
      <c r="E496" t="inlineStr">
        <is>
          <t>Positivo</t>
        </is>
      </c>
      <c r="F496" s="112" t="n">
        <v>45930</v>
      </c>
      <c r="H496" t="n">
        <v>43</v>
      </c>
      <c r="K496" t="inlineStr">
        <is>
          <t>Metrica</t>
        </is>
      </c>
      <c r="L496" t="inlineStr">
        <is>
          <t>ENT</t>
        </is>
      </c>
      <c r="M496" t="n">
        <v>2025</v>
      </c>
      <c r="N496" t="inlineStr">
        <is>
          <t>Septiembre</t>
        </is>
      </c>
      <c r="O496" t="inlineStr">
        <is>
          <t>2025-2</t>
        </is>
      </c>
      <c r="P496" t="n">
        <v>0</v>
      </c>
      <c r="Q496" t="n">
        <v>0</v>
      </c>
      <c r="R496" t="n">
        <v>0</v>
      </c>
      <c r="S496" t="inlineStr"/>
      <c r="T496" t="inlineStr">
        <is>
          <t>239-2025-09-30</t>
        </is>
      </c>
      <c r="U496" t="n">
        <v>30</v>
      </c>
      <c r="V496" t="inlineStr">
        <is>
          <t>Metrica</t>
        </is>
      </c>
    </row>
    <row r="497" hidden="1">
      <c r="A497" t="n">
        <v>239</v>
      </c>
      <c r="B497" t="inlineStr">
        <is>
          <t>Portafolio de Proyectos - Metrica</t>
        </is>
      </c>
      <c r="C497" t="inlineStr">
        <is>
          <t>Gestión de Proyectos</t>
        </is>
      </c>
      <c r="D497" t="inlineStr">
        <is>
          <t>Mensual</t>
        </is>
      </c>
      <c r="E497" t="inlineStr">
        <is>
          <t>Positivo</t>
        </is>
      </c>
      <c r="F497" s="112" t="n">
        <v>45961</v>
      </c>
      <c r="H497" t="n">
        <v>43</v>
      </c>
      <c r="K497" t="inlineStr">
        <is>
          <t>Metrica</t>
        </is>
      </c>
      <c r="L497" t="inlineStr">
        <is>
          <t>ENT</t>
        </is>
      </c>
      <c r="M497" t="n">
        <v>2025</v>
      </c>
      <c r="N497" t="inlineStr">
        <is>
          <t>Octubre</t>
        </is>
      </c>
      <c r="O497" t="inlineStr">
        <is>
          <t>2025-2</t>
        </is>
      </c>
      <c r="P497" t="n">
        <v>0</v>
      </c>
      <c r="Q497" t="n">
        <v>0</v>
      </c>
      <c r="R497" t="n">
        <v>0</v>
      </c>
      <c r="S497" t="inlineStr"/>
      <c r="T497" t="inlineStr">
        <is>
          <t>239-2025-10-31</t>
        </is>
      </c>
      <c r="U497" t="n">
        <v>31</v>
      </c>
      <c r="V497" t="inlineStr">
        <is>
          <t>Metrica</t>
        </is>
      </c>
    </row>
    <row r="498" hidden="1">
      <c r="A498" t="n">
        <v>239</v>
      </c>
      <c r="B498" t="inlineStr">
        <is>
          <t>Portafolio de Proyectos - Metrica</t>
        </is>
      </c>
      <c r="C498" t="inlineStr">
        <is>
          <t>Gestión de Proyectos</t>
        </is>
      </c>
      <c r="D498" t="inlineStr">
        <is>
          <t>Mensual</t>
        </is>
      </c>
      <c r="E498" t="inlineStr">
        <is>
          <t>Positivo</t>
        </is>
      </c>
      <c r="F498" s="112" t="n">
        <v>45991</v>
      </c>
      <c r="H498" t="n">
        <v>43</v>
      </c>
      <c r="K498" t="inlineStr">
        <is>
          <t>Metrica</t>
        </is>
      </c>
      <c r="L498" t="inlineStr">
        <is>
          <t>ENT</t>
        </is>
      </c>
      <c r="M498" t="n">
        <v>2025</v>
      </c>
      <c r="N498" t="inlineStr">
        <is>
          <t>Noviembre</t>
        </is>
      </c>
      <c r="O498" t="inlineStr">
        <is>
          <t>2025-2</t>
        </is>
      </c>
      <c r="P498" t="n">
        <v>0</v>
      </c>
      <c r="Q498" t="n">
        <v>0</v>
      </c>
      <c r="R498" t="n">
        <v>0</v>
      </c>
      <c r="S498" t="inlineStr"/>
      <c r="T498" t="inlineStr">
        <is>
          <t>239-2025-11-30</t>
        </is>
      </c>
      <c r="U498" t="n">
        <v>30</v>
      </c>
      <c r="V498" t="inlineStr">
        <is>
          <t>Metrica</t>
        </is>
      </c>
    </row>
    <row r="499" hidden="1">
      <c r="A499" t="n">
        <v>239</v>
      </c>
      <c r="B499" t="inlineStr">
        <is>
          <t>Portafolio de Proyectos - Metrica</t>
        </is>
      </c>
      <c r="C499" t="inlineStr">
        <is>
          <t>Gestión de Proyectos</t>
        </is>
      </c>
      <c r="D499" t="inlineStr">
        <is>
          <t>Mensual</t>
        </is>
      </c>
      <c r="E499" t="inlineStr">
        <is>
          <t>Positivo</t>
        </is>
      </c>
      <c r="F499" s="112" t="n">
        <v>46022</v>
      </c>
      <c r="H499" t="n">
        <v>44</v>
      </c>
      <c r="K499" t="inlineStr">
        <is>
          <t>Metrica</t>
        </is>
      </c>
      <c r="L499" t="inlineStr">
        <is>
          <t>ENT</t>
        </is>
      </c>
      <c r="M499" t="n">
        <v>2025</v>
      </c>
      <c r="N499" t="inlineStr">
        <is>
          <t>Diciembre</t>
        </is>
      </c>
      <c r="O499" t="inlineStr">
        <is>
          <t>2025-2</t>
        </is>
      </c>
      <c r="P499" t="n">
        <v>0</v>
      </c>
      <c r="Q499" t="n">
        <v>0</v>
      </c>
      <c r="R499" t="n">
        <v>0</v>
      </c>
      <c r="S499" t="inlineStr"/>
      <c r="T499" t="inlineStr">
        <is>
          <t>239-2025-12-31</t>
        </is>
      </c>
      <c r="U499" t="n">
        <v>31</v>
      </c>
      <c r="V499" t="inlineStr">
        <is>
          <t>Metrica</t>
        </is>
      </c>
    </row>
    <row r="500" hidden="1">
      <c r="A500" t="n">
        <v>240</v>
      </c>
      <c r="B500" t="inlineStr">
        <is>
          <t>Cumplimiento de Gestión De Proyectos Cerrados</t>
        </is>
      </c>
      <c r="C500" t="inlineStr">
        <is>
          <t>Gestión de Proyectos</t>
        </is>
      </c>
      <c r="D500" t="inlineStr">
        <is>
          <t>Trimestral</t>
        </is>
      </c>
      <c r="E500" t="inlineStr">
        <is>
          <t>Positivo</t>
        </is>
      </c>
      <c r="F500" s="112" t="n">
        <v>45930</v>
      </c>
      <c r="G500" t="n">
        <v>100</v>
      </c>
      <c r="H500" t="n">
        <v>100</v>
      </c>
      <c r="I500" s="61" t="n">
        <v>1</v>
      </c>
      <c r="J500" s="61" t="n">
        <v>1</v>
      </c>
      <c r="K500" t="inlineStr">
        <is>
          <t>%</t>
        </is>
      </c>
      <c r="L500" t="inlineStr">
        <is>
          <t>%</t>
        </is>
      </c>
      <c r="M500" t="n">
        <v>2025</v>
      </c>
      <c r="N500" t="inlineStr">
        <is>
          <t>Septiembre</t>
        </is>
      </c>
      <c r="O500" t="inlineStr">
        <is>
          <t>2025-2</t>
        </is>
      </c>
      <c r="P500" t="n">
        <v>0</v>
      </c>
      <c r="Q500" t="n">
        <v>0</v>
      </c>
      <c r="R500" t="n">
        <v>0</v>
      </c>
      <c r="S500" t="inlineStr"/>
      <c r="T500" t="inlineStr">
        <is>
          <t>240-2025-09-30</t>
        </is>
      </c>
      <c r="U500" t="n">
        <v>30</v>
      </c>
      <c r="V500" t="inlineStr"/>
    </row>
    <row r="501" hidden="1">
      <c r="A501" t="n">
        <v>240</v>
      </c>
      <c r="B501" t="inlineStr">
        <is>
          <t>Cumplimiento de Gestión De Proyectos Cerrados</t>
        </is>
      </c>
      <c r="C501" t="inlineStr">
        <is>
          <t>Gestión de Proyectos</t>
        </is>
      </c>
      <c r="D501" t="inlineStr">
        <is>
          <t>Trimestral</t>
        </is>
      </c>
      <c r="E501" t="inlineStr">
        <is>
          <t>Positivo</t>
        </is>
      </c>
      <c r="F501" s="112" t="n">
        <v>46022</v>
      </c>
      <c r="G501" t="n">
        <v>100</v>
      </c>
      <c r="H501" t="n">
        <v>100</v>
      </c>
      <c r="I501" s="61" t="n">
        <v>1</v>
      </c>
      <c r="J501" s="61" t="n">
        <v>1</v>
      </c>
      <c r="K501" t="inlineStr">
        <is>
          <t>%</t>
        </is>
      </c>
      <c r="L501" t="inlineStr">
        <is>
          <t>%</t>
        </is>
      </c>
      <c r="M501" t="n">
        <v>2025</v>
      </c>
      <c r="N501" t="inlineStr">
        <is>
          <t>Diciembre</t>
        </is>
      </c>
      <c r="O501" t="inlineStr">
        <is>
          <t>2025-2</t>
        </is>
      </c>
      <c r="P501" t="n">
        <v>0</v>
      </c>
      <c r="Q501" t="n">
        <v>0</v>
      </c>
      <c r="R501" t="n">
        <v>0</v>
      </c>
      <c r="S501" t="inlineStr"/>
      <c r="T501" t="inlineStr">
        <is>
          <t>240-2025-12-31</t>
        </is>
      </c>
      <c r="U501" t="n">
        <v>31</v>
      </c>
      <c r="V501" t="inlineStr"/>
    </row>
    <row r="502" hidden="1">
      <c r="A502" t="n">
        <v>241</v>
      </c>
      <c r="B502" t="inlineStr">
        <is>
          <t>Cumplimiento de gestión de proyectos fase inicio</t>
        </is>
      </c>
      <c r="C502" t="inlineStr">
        <is>
          <t>Gestión de Proyectos</t>
        </is>
      </c>
      <c r="D502" t="inlineStr">
        <is>
          <t>Mensual</t>
        </is>
      </c>
      <c r="E502" t="inlineStr">
        <is>
          <t>Positivo</t>
        </is>
      </c>
      <c r="F502" s="112" t="n">
        <v>45808</v>
      </c>
      <c r="G502" t="n">
        <v>80</v>
      </c>
      <c r="H502" t="n">
        <v>100</v>
      </c>
      <c r="I502" s="61" t="n">
        <v>1.25</v>
      </c>
      <c r="J502" s="61" t="n">
        <v>1.25</v>
      </c>
      <c r="K502" t="inlineStr">
        <is>
          <t>%</t>
        </is>
      </c>
      <c r="L502" t="inlineStr">
        <is>
          <t>%</t>
        </is>
      </c>
      <c r="M502" t="n">
        <v>2025</v>
      </c>
      <c r="N502" t="inlineStr">
        <is>
          <t>Mayo</t>
        </is>
      </c>
      <c r="O502" t="inlineStr">
        <is>
          <t>2025-1</t>
        </is>
      </c>
      <c r="P502" t="n">
        <v>0</v>
      </c>
      <c r="Q502" t="n">
        <v>0</v>
      </c>
      <c r="R502" t="n">
        <v>0</v>
      </c>
      <c r="S502" t="inlineStr"/>
      <c r="T502" t="inlineStr">
        <is>
          <t>241-2025-05-31</t>
        </is>
      </c>
      <c r="U502" t="n">
        <v>31</v>
      </c>
      <c r="V502" t="inlineStr"/>
    </row>
    <row r="503" hidden="1">
      <c r="A503" t="n">
        <v>241</v>
      </c>
      <c r="B503" t="inlineStr">
        <is>
          <t>Cumplimiento de gestión de proyectos fase inicio</t>
        </is>
      </c>
      <c r="C503" t="inlineStr">
        <is>
          <t>Gestión de Proyectos</t>
        </is>
      </c>
      <c r="D503" t="inlineStr">
        <is>
          <t>Mensual</t>
        </is>
      </c>
      <c r="E503" t="inlineStr">
        <is>
          <t>Positivo</t>
        </is>
      </c>
      <c r="F503" s="112" t="n">
        <v>45838</v>
      </c>
      <c r="G503" t="n">
        <v>80</v>
      </c>
      <c r="H503" t="n">
        <v>100</v>
      </c>
      <c r="I503" s="61" t="n">
        <v>1.25</v>
      </c>
      <c r="J503" s="61" t="n">
        <v>1.25</v>
      </c>
      <c r="K503" t="inlineStr">
        <is>
          <t>%</t>
        </is>
      </c>
      <c r="L503" t="inlineStr">
        <is>
          <t>%</t>
        </is>
      </c>
      <c r="M503" t="n">
        <v>2025</v>
      </c>
      <c r="N503" t="inlineStr">
        <is>
          <t>Junio</t>
        </is>
      </c>
      <c r="O503" t="inlineStr">
        <is>
          <t>2025-1</t>
        </is>
      </c>
      <c r="P503" t="n">
        <v>0</v>
      </c>
      <c r="Q503" t="n">
        <v>0</v>
      </c>
      <c r="R503" t="n">
        <v>0</v>
      </c>
      <c r="S503" t="inlineStr"/>
      <c r="T503" t="inlineStr">
        <is>
          <t>241-2025-06-30</t>
        </is>
      </c>
      <c r="U503" t="n">
        <v>30</v>
      </c>
      <c r="V503" t="inlineStr"/>
    </row>
    <row r="504" hidden="1">
      <c r="A504" t="n">
        <v>241</v>
      </c>
      <c r="B504" t="inlineStr">
        <is>
          <t>Cumplimiento de gestión de proyectos fase inicio</t>
        </is>
      </c>
      <c r="C504" t="inlineStr">
        <is>
          <t>Gestión de Proyectos</t>
        </is>
      </c>
      <c r="D504" t="inlineStr">
        <is>
          <t>Mensual</t>
        </is>
      </c>
      <c r="E504" t="inlineStr">
        <is>
          <t>Positivo</t>
        </is>
      </c>
      <c r="F504" s="112" t="n">
        <v>45869</v>
      </c>
      <c r="G504" t="n">
        <v>80</v>
      </c>
      <c r="H504" t="n">
        <v>100</v>
      </c>
      <c r="I504" s="61" t="n">
        <v>1.25</v>
      </c>
      <c r="J504" s="61" t="n">
        <v>1.25</v>
      </c>
      <c r="K504" t="inlineStr">
        <is>
          <t>%</t>
        </is>
      </c>
      <c r="L504" t="inlineStr">
        <is>
          <t>%</t>
        </is>
      </c>
      <c r="M504" t="n">
        <v>2025</v>
      </c>
      <c r="N504" t="inlineStr">
        <is>
          <t>Julio</t>
        </is>
      </c>
      <c r="O504" t="inlineStr">
        <is>
          <t>2025-2</t>
        </is>
      </c>
      <c r="P504" t="n">
        <v>0</v>
      </c>
      <c r="Q504" t="n">
        <v>0</v>
      </c>
      <c r="R504" t="n">
        <v>0</v>
      </c>
      <c r="S504" t="inlineStr"/>
      <c r="T504" t="inlineStr">
        <is>
          <t>241-2025-07-31</t>
        </is>
      </c>
      <c r="U504" t="n">
        <v>31</v>
      </c>
      <c r="V504" t="inlineStr"/>
    </row>
    <row r="505" hidden="1">
      <c r="A505" t="n">
        <v>241</v>
      </c>
      <c r="B505" t="inlineStr">
        <is>
          <t>Cumplimiento de gestión de proyectos fase inicio</t>
        </is>
      </c>
      <c r="C505" t="inlineStr">
        <is>
          <t>Gestión de Proyectos</t>
        </is>
      </c>
      <c r="D505" t="inlineStr">
        <is>
          <t>Mensual</t>
        </is>
      </c>
      <c r="E505" t="inlineStr">
        <is>
          <t>Positivo</t>
        </is>
      </c>
      <c r="F505" s="112" t="n">
        <v>45900</v>
      </c>
      <c r="G505" t="n">
        <v>80</v>
      </c>
      <c r="H505" t="n">
        <v>100</v>
      </c>
      <c r="I505" s="61" t="n">
        <v>1.25</v>
      </c>
      <c r="J505" s="61" t="n">
        <v>1.25</v>
      </c>
      <c r="K505" t="inlineStr">
        <is>
          <t>%</t>
        </is>
      </c>
      <c r="L505" t="inlineStr">
        <is>
          <t>%</t>
        </is>
      </c>
      <c r="M505" t="n">
        <v>2025</v>
      </c>
      <c r="N505" t="inlineStr">
        <is>
          <t>Agosto</t>
        </is>
      </c>
      <c r="O505" t="inlineStr">
        <is>
          <t>2025-2</t>
        </is>
      </c>
      <c r="P505" t="n">
        <v>0</v>
      </c>
      <c r="Q505" t="n">
        <v>0</v>
      </c>
      <c r="R505" t="n">
        <v>0</v>
      </c>
      <c r="S505" t="inlineStr"/>
      <c r="T505" t="inlineStr">
        <is>
          <t>241-2025-08-31</t>
        </is>
      </c>
      <c r="U505" t="n">
        <v>31</v>
      </c>
      <c r="V505" t="inlineStr"/>
    </row>
    <row r="506" hidden="1">
      <c r="A506" t="n">
        <v>241</v>
      </c>
      <c r="B506" t="inlineStr">
        <is>
          <t>Cumplimiento de gestión de proyectos fase inicio</t>
        </is>
      </c>
      <c r="C506" t="inlineStr">
        <is>
          <t>Gestión de Proyectos</t>
        </is>
      </c>
      <c r="D506" t="inlineStr">
        <is>
          <t>Mensual</t>
        </is>
      </c>
      <c r="E506" t="inlineStr">
        <is>
          <t>Positivo</t>
        </is>
      </c>
      <c r="F506" s="112" t="n">
        <v>45930</v>
      </c>
      <c r="G506" t="n">
        <v>80</v>
      </c>
      <c r="H506" t="n">
        <v>100</v>
      </c>
      <c r="I506" s="61" t="n">
        <v>1.25</v>
      </c>
      <c r="J506" s="61" t="n">
        <v>1.25</v>
      </c>
      <c r="K506" t="inlineStr">
        <is>
          <t>%</t>
        </is>
      </c>
      <c r="L506" t="inlineStr">
        <is>
          <t>%</t>
        </is>
      </c>
      <c r="M506" t="n">
        <v>2025</v>
      </c>
      <c r="N506" t="inlineStr">
        <is>
          <t>Septiembre</t>
        </is>
      </c>
      <c r="O506" t="inlineStr">
        <is>
          <t>2025-2</t>
        </is>
      </c>
      <c r="P506" t="n">
        <v>0</v>
      </c>
      <c r="Q506" t="n">
        <v>0</v>
      </c>
      <c r="R506" t="n">
        <v>0</v>
      </c>
      <c r="S506" t="inlineStr"/>
      <c r="T506" t="inlineStr">
        <is>
          <t>241-2025-09-30</t>
        </is>
      </c>
      <c r="U506" t="n">
        <v>30</v>
      </c>
      <c r="V506" t="inlineStr"/>
    </row>
    <row r="507" hidden="1">
      <c r="A507" t="n">
        <v>241</v>
      </c>
      <c r="B507" t="inlineStr">
        <is>
          <t>Cumplimiento de gestión de proyectos fase inicio</t>
        </is>
      </c>
      <c r="C507" t="inlineStr">
        <is>
          <t>Gestión de Proyectos</t>
        </is>
      </c>
      <c r="D507" t="inlineStr">
        <is>
          <t>Mensual</t>
        </is>
      </c>
      <c r="E507" t="inlineStr">
        <is>
          <t>Positivo</t>
        </is>
      </c>
      <c r="F507" s="112" t="n">
        <v>45961</v>
      </c>
      <c r="G507" t="n">
        <v>80</v>
      </c>
      <c r="H507" t="n">
        <v>100</v>
      </c>
      <c r="I507" s="61" t="n">
        <v>1.25</v>
      </c>
      <c r="J507" s="61" t="n">
        <v>1.25</v>
      </c>
      <c r="K507" t="inlineStr">
        <is>
          <t>%</t>
        </is>
      </c>
      <c r="L507" t="inlineStr">
        <is>
          <t>%</t>
        </is>
      </c>
      <c r="M507" t="n">
        <v>2025</v>
      </c>
      <c r="N507" t="inlineStr">
        <is>
          <t>Octubre</t>
        </is>
      </c>
      <c r="O507" t="inlineStr">
        <is>
          <t>2025-2</t>
        </is>
      </c>
      <c r="P507" t="n">
        <v>0</v>
      </c>
      <c r="Q507" t="n">
        <v>0</v>
      </c>
      <c r="R507" t="n">
        <v>0</v>
      </c>
      <c r="S507" t="inlineStr"/>
      <c r="T507" t="inlineStr">
        <is>
          <t>241-2025-10-31</t>
        </is>
      </c>
      <c r="U507" t="n">
        <v>31</v>
      </c>
      <c r="V507" t="inlineStr"/>
    </row>
    <row r="508" hidden="1">
      <c r="A508" t="n">
        <v>241</v>
      </c>
      <c r="B508" t="inlineStr">
        <is>
          <t>Cumplimiento de gestión de proyectos fase inicio</t>
        </is>
      </c>
      <c r="C508" t="inlineStr">
        <is>
          <t>Gestión de Proyectos</t>
        </is>
      </c>
      <c r="D508" t="inlineStr">
        <is>
          <t>Mensual</t>
        </is>
      </c>
      <c r="E508" t="inlineStr">
        <is>
          <t>Positivo</t>
        </is>
      </c>
      <c r="F508" s="112" t="n">
        <v>45991</v>
      </c>
      <c r="G508" t="n">
        <v>80</v>
      </c>
      <c r="H508" t="n">
        <v>100</v>
      </c>
      <c r="I508" s="61" t="n">
        <v>1.25</v>
      </c>
      <c r="J508" s="61" t="n">
        <v>1.25</v>
      </c>
      <c r="K508" t="inlineStr">
        <is>
          <t>%</t>
        </is>
      </c>
      <c r="L508" t="inlineStr">
        <is>
          <t>%</t>
        </is>
      </c>
      <c r="M508" t="n">
        <v>2025</v>
      </c>
      <c r="N508" t="inlineStr">
        <is>
          <t>Noviembre</t>
        </is>
      </c>
      <c r="O508" t="inlineStr">
        <is>
          <t>2025-2</t>
        </is>
      </c>
      <c r="P508" t="n">
        <v>0</v>
      </c>
      <c r="Q508" t="n">
        <v>0</v>
      </c>
      <c r="R508" t="n">
        <v>0</v>
      </c>
      <c r="S508" t="inlineStr"/>
      <c r="T508" t="inlineStr">
        <is>
          <t>241-2025-11-30</t>
        </is>
      </c>
      <c r="U508" t="n">
        <v>30</v>
      </c>
      <c r="V508" t="inlineStr"/>
    </row>
    <row r="509" hidden="1">
      <c r="A509" t="n">
        <v>241</v>
      </c>
      <c r="B509" t="inlineStr">
        <is>
          <t>Cumplimiento de gestión de proyectos fase inicio</t>
        </is>
      </c>
      <c r="C509" t="inlineStr">
        <is>
          <t>Gestión de Proyectos</t>
        </is>
      </c>
      <c r="D509" t="inlineStr">
        <is>
          <t>Mensual</t>
        </is>
      </c>
      <c r="E509" t="inlineStr">
        <is>
          <t>Positivo</t>
        </is>
      </c>
      <c r="F509" s="112" t="n">
        <v>46022</v>
      </c>
      <c r="G509" t="n">
        <v>80</v>
      </c>
      <c r="H509" t="n">
        <v>91.67</v>
      </c>
      <c r="I509" s="61" t="n">
        <v>1.145875</v>
      </c>
      <c r="J509" s="61" t="n">
        <v>1.145875</v>
      </c>
      <c r="K509" t="inlineStr">
        <is>
          <t>%</t>
        </is>
      </c>
      <c r="L509" t="inlineStr">
        <is>
          <t>%</t>
        </is>
      </c>
      <c r="M509" t="n">
        <v>2025</v>
      </c>
      <c r="N509" t="inlineStr">
        <is>
          <t>Diciembre</t>
        </is>
      </c>
      <c r="O509" t="inlineStr">
        <is>
          <t>2025-2</t>
        </is>
      </c>
      <c r="P509" t="n">
        <v>0</v>
      </c>
      <c r="Q509" t="n">
        <v>0</v>
      </c>
      <c r="R509" t="n">
        <v>0</v>
      </c>
      <c r="S509" t="inlineStr"/>
      <c r="T509" t="inlineStr">
        <is>
          <t>241-2025-12-31</t>
        </is>
      </c>
      <c r="U509" t="n">
        <v>31</v>
      </c>
      <c r="V509" t="inlineStr"/>
    </row>
    <row r="510" hidden="1">
      <c r="A510" t="n">
        <v>244</v>
      </c>
      <c r="B510" t="inlineStr">
        <is>
          <t>GreenMetric - Nacional</t>
        </is>
      </c>
      <c r="C510" t="inlineStr">
        <is>
          <t>GESTIÓN AMBIENTAL</t>
        </is>
      </c>
      <c r="D510" t="inlineStr">
        <is>
          <t>Anual</t>
        </is>
      </c>
      <c r="E510" t="inlineStr">
        <is>
          <t>Negativo</t>
        </is>
      </c>
      <c r="F510" s="112" t="n">
        <v>44561</v>
      </c>
      <c r="H510" t="n">
        <v>20</v>
      </c>
      <c r="K510" t="inlineStr">
        <is>
          <t>ENT</t>
        </is>
      </c>
      <c r="L510" t="inlineStr">
        <is>
          <t>ENT</t>
        </is>
      </c>
      <c r="M510" t="n">
        <v>2021</v>
      </c>
      <c r="N510" t="inlineStr">
        <is>
          <t>Diciembre</t>
        </is>
      </c>
      <c r="O510" t="inlineStr">
        <is>
          <t>2021-2</t>
        </is>
      </c>
      <c r="P510" t="n">
        <v>0</v>
      </c>
      <c r="Q510" t="n">
        <v>0</v>
      </c>
      <c r="R510" t="n">
        <v>0</v>
      </c>
      <c r="S510" t="inlineStr"/>
      <c r="T510" t="inlineStr">
        <is>
          <t>244-2021-12-31</t>
        </is>
      </c>
      <c r="U510" t="n">
        <v>31</v>
      </c>
      <c r="V510" t="inlineStr"/>
    </row>
    <row r="511" hidden="1">
      <c r="A511" t="n">
        <v>244</v>
      </c>
      <c r="B511" t="inlineStr">
        <is>
          <t>GreenMetric - Nacional</t>
        </is>
      </c>
      <c r="C511" t="inlineStr">
        <is>
          <t>GESTIÓN AMBIENTAL</t>
        </is>
      </c>
      <c r="D511" t="inlineStr">
        <is>
          <t>Anual</t>
        </is>
      </c>
      <c r="E511" t="inlineStr">
        <is>
          <t>Negativo</t>
        </is>
      </c>
      <c r="F511" s="112" t="n">
        <v>44926</v>
      </c>
      <c r="H511" t="n">
        <v>27</v>
      </c>
      <c r="K511" t="inlineStr">
        <is>
          <t>ENT</t>
        </is>
      </c>
      <c r="L511" t="inlineStr">
        <is>
          <t>ENT</t>
        </is>
      </c>
      <c r="M511" t="n">
        <v>2022</v>
      </c>
      <c r="N511" t="inlineStr">
        <is>
          <t>Diciembre</t>
        </is>
      </c>
      <c r="O511" t="inlineStr">
        <is>
          <t>2022-2</t>
        </is>
      </c>
      <c r="P511" t="n">
        <v>0</v>
      </c>
      <c r="Q511" t="n">
        <v>0</v>
      </c>
      <c r="R511" t="n">
        <v>0</v>
      </c>
      <c r="S511" t="inlineStr"/>
      <c r="T511" t="inlineStr">
        <is>
          <t>244-2022-12-31</t>
        </is>
      </c>
      <c r="U511" t="n">
        <v>31</v>
      </c>
      <c r="V511" t="inlineStr"/>
    </row>
    <row r="512" hidden="1">
      <c r="A512" t="n">
        <v>244</v>
      </c>
      <c r="B512" t="inlineStr">
        <is>
          <t>GreenMetric - Nacional</t>
        </is>
      </c>
      <c r="C512" t="inlineStr">
        <is>
          <t>GESTIÓN AMBIENTAL</t>
        </is>
      </c>
      <c r="D512" t="inlineStr">
        <is>
          <t>Anual</t>
        </is>
      </c>
      <c r="E512" t="inlineStr">
        <is>
          <t>Negativo</t>
        </is>
      </c>
      <c r="F512" s="112" t="n">
        <v>45291</v>
      </c>
      <c r="G512" t="n">
        <v>25</v>
      </c>
      <c r="H512" t="n">
        <v>24</v>
      </c>
      <c r="I512" s="61" t="n">
        <v>1.041666666666667</v>
      </c>
      <c r="J512" s="61" t="n">
        <v>1.041666666666667</v>
      </c>
      <c r="K512" t="inlineStr">
        <is>
          <t>ENT</t>
        </is>
      </c>
      <c r="L512" t="inlineStr">
        <is>
          <t>ENT</t>
        </is>
      </c>
      <c r="M512" t="n">
        <v>2023</v>
      </c>
      <c r="N512" t="inlineStr">
        <is>
          <t>Diciembre</t>
        </is>
      </c>
      <c r="O512" t="inlineStr">
        <is>
          <t>2023-2</t>
        </is>
      </c>
      <c r="P512" t="n">
        <v>0</v>
      </c>
      <c r="Q512" t="n">
        <v>0</v>
      </c>
      <c r="R512" t="n">
        <v>0</v>
      </c>
      <c r="S512" t="inlineStr"/>
      <c r="T512" t="inlineStr">
        <is>
          <t>244-2023-12-31</t>
        </is>
      </c>
      <c r="U512" t="n">
        <v>31</v>
      </c>
      <c r="V512" t="inlineStr"/>
    </row>
    <row r="513" hidden="1">
      <c r="A513" t="n">
        <v>244</v>
      </c>
      <c r="B513" t="inlineStr">
        <is>
          <t>GreenMetric - Nacional</t>
        </is>
      </c>
      <c r="C513" t="inlineStr">
        <is>
          <t>GESTIÓN AMBIENTAL</t>
        </is>
      </c>
      <c r="D513" t="inlineStr">
        <is>
          <t>Anual</t>
        </is>
      </c>
      <c r="E513" t="inlineStr">
        <is>
          <t>Negativo</t>
        </is>
      </c>
      <c r="F513" s="112" t="n">
        <v>46022</v>
      </c>
      <c r="G513" t="n">
        <v>25</v>
      </c>
      <c r="H513" t="n">
        <v>13</v>
      </c>
      <c r="I513" s="61" t="n">
        <v>1.3</v>
      </c>
      <c r="J513" s="61" t="n">
        <v>1.923076923076923</v>
      </c>
      <c r="K513" t="inlineStr">
        <is>
          <t>ENT</t>
        </is>
      </c>
      <c r="L513" t="inlineStr">
        <is>
          <t>ENT</t>
        </is>
      </c>
      <c r="M513" t="n">
        <v>2025</v>
      </c>
      <c r="N513" t="inlineStr">
        <is>
          <t>Diciembre</t>
        </is>
      </c>
      <c r="O513" t="inlineStr">
        <is>
          <t>2025-2</t>
        </is>
      </c>
      <c r="P513" t="n">
        <v>0</v>
      </c>
      <c r="Q513" t="n">
        <v>0</v>
      </c>
      <c r="R513" t="n">
        <v>0</v>
      </c>
      <c r="S513" t="inlineStr"/>
      <c r="T513" t="inlineStr">
        <is>
          <t>244-2025-12-31</t>
        </is>
      </c>
      <c r="U513" t="n">
        <v>31</v>
      </c>
      <c r="V513" t="inlineStr"/>
    </row>
    <row r="514" hidden="1">
      <c r="A514" t="n">
        <v>245</v>
      </c>
      <c r="B514" t="inlineStr">
        <is>
          <t>Tasa de Permanencia Intersemestral</t>
        </is>
      </c>
      <c r="C514" t="inlineStr">
        <is>
          <t>Permanencia</t>
        </is>
      </c>
      <c r="D514" t="inlineStr">
        <is>
          <t>Semestral</t>
        </is>
      </c>
      <c r="E514" t="inlineStr">
        <is>
          <t>Positivo</t>
        </is>
      </c>
      <c r="F514" s="112" t="n">
        <v>46022</v>
      </c>
      <c r="G514" t="n">
        <v>100</v>
      </c>
      <c r="H514" t="n">
        <v>100.12</v>
      </c>
      <c r="I514" s="61" t="n">
        <v>1.0012</v>
      </c>
      <c r="J514" s="61" t="n">
        <v>1.0012</v>
      </c>
      <c r="K514" t="inlineStr">
        <is>
          <t>%</t>
        </is>
      </c>
      <c r="L514" t="inlineStr">
        <is>
          <t>%</t>
        </is>
      </c>
      <c r="M514" t="n">
        <v>2025</v>
      </c>
      <c r="N514" t="inlineStr">
        <is>
          <t>Diciembre</t>
        </is>
      </c>
      <c r="O514" t="inlineStr">
        <is>
          <t>2025-2</t>
        </is>
      </c>
      <c r="P514" t="n">
        <v>0</v>
      </c>
      <c r="Q514" t="n">
        <v>0</v>
      </c>
      <c r="R514" t="n">
        <v>0</v>
      </c>
      <c r="S514" t="inlineStr"/>
      <c r="T514" t="inlineStr">
        <is>
          <t>245-2025-12-31</t>
        </is>
      </c>
      <c r="U514" t="n">
        <v>31</v>
      </c>
      <c r="V514" t="inlineStr"/>
    </row>
    <row r="515" hidden="1">
      <c r="A515" t="n">
        <v>246</v>
      </c>
      <c r="B515" t="inlineStr">
        <is>
          <t>Satisfacción del proceso de grados presencial</t>
        </is>
      </c>
      <c r="C515" t="inlineStr">
        <is>
          <t>Registro y Control</t>
        </is>
      </c>
      <c r="D515" t="inlineStr">
        <is>
          <t>Semestral</t>
        </is>
      </c>
      <c r="E515" t="inlineStr">
        <is>
          <t>Positivo</t>
        </is>
      </c>
      <c r="F515" s="112" t="n">
        <v>46022</v>
      </c>
      <c r="G515" t="n">
        <v>90</v>
      </c>
      <c r="H515" t="n">
        <v>92.7</v>
      </c>
      <c r="I515" s="61" t="n">
        <v>1.03</v>
      </c>
      <c r="J515" s="61" t="n">
        <v>1.03</v>
      </c>
      <c r="K515" t="inlineStr">
        <is>
          <t>%</t>
        </is>
      </c>
      <c r="L515" t="inlineStr">
        <is>
          <t>%</t>
        </is>
      </c>
      <c r="M515" t="n">
        <v>2025</v>
      </c>
      <c r="N515" t="inlineStr">
        <is>
          <t>Diciembre</t>
        </is>
      </c>
      <c r="O515" t="inlineStr">
        <is>
          <t>2025-2</t>
        </is>
      </c>
      <c r="P515" t="n">
        <v>0</v>
      </c>
      <c r="Q515" t="n">
        <v>0</v>
      </c>
      <c r="R515" t="n">
        <v>0</v>
      </c>
      <c r="S515" t="inlineStr"/>
      <c r="T515" t="inlineStr">
        <is>
          <t>246-2025-12-31</t>
        </is>
      </c>
      <c r="U515" t="n">
        <v>31</v>
      </c>
      <c r="V515" t="inlineStr"/>
    </row>
    <row r="516" hidden="1">
      <c r="A516" t="n">
        <v>251</v>
      </c>
      <c r="B516" t="inlineStr">
        <is>
          <t>Subprocesos Con indicadores definidos</t>
        </is>
      </c>
      <c r="C516" t="inlineStr">
        <is>
          <t>Desempeño Institucional</t>
        </is>
      </c>
      <c r="D516" t="inlineStr">
        <is>
          <t>Trimestral</t>
        </is>
      </c>
      <c r="E516" t="inlineStr">
        <is>
          <t>Positivo</t>
        </is>
      </c>
      <c r="F516" s="112" t="n">
        <v>45382</v>
      </c>
      <c r="G516" t="n">
        <v>100</v>
      </c>
      <c r="K516" t="inlineStr">
        <is>
          <t>%</t>
        </is>
      </c>
      <c r="L516" t="inlineStr">
        <is>
          <t>No Aplica</t>
        </is>
      </c>
      <c r="M516" t="n">
        <v>2024</v>
      </c>
      <c r="N516" t="inlineStr">
        <is>
          <t>Marzo</t>
        </is>
      </c>
      <c r="O516" t="inlineStr">
        <is>
          <t>2024-1</t>
        </is>
      </c>
      <c r="P516" t="n">
        <v>0</v>
      </c>
      <c r="Q516" t="n">
        <v>0</v>
      </c>
      <c r="R516" t="n">
        <v>0</v>
      </c>
      <c r="S516" t="inlineStr"/>
      <c r="T516" t="inlineStr">
        <is>
          <t>251-2024-03-31</t>
        </is>
      </c>
      <c r="U516" t="n">
        <v>31</v>
      </c>
      <c r="V516" t="inlineStr">
        <is>
          <t>No Aplica</t>
        </is>
      </c>
    </row>
    <row r="517" hidden="1">
      <c r="A517" t="n">
        <v>251</v>
      </c>
      <c r="B517" t="inlineStr">
        <is>
          <t>Subprocesos Con indicadores definidos</t>
        </is>
      </c>
      <c r="C517" t="inlineStr">
        <is>
          <t>Desempeño Institucional</t>
        </is>
      </c>
      <c r="D517" t="inlineStr">
        <is>
          <t>Trimestral</t>
        </is>
      </c>
      <c r="E517" t="inlineStr">
        <is>
          <t>Positivo</t>
        </is>
      </c>
      <c r="F517" s="112" t="n">
        <v>45747</v>
      </c>
      <c r="G517" t="n">
        <v>100</v>
      </c>
      <c r="K517" t="inlineStr">
        <is>
          <t>%</t>
        </is>
      </c>
      <c r="L517" t="inlineStr">
        <is>
          <t>No Aplica</t>
        </is>
      </c>
      <c r="M517" t="n">
        <v>2025</v>
      </c>
      <c r="N517" t="inlineStr">
        <is>
          <t>Marzo</t>
        </is>
      </c>
      <c r="O517" t="inlineStr">
        <is>
          <t>2025-1</t>
        </is>
      </c>
      <c r="P517" t="n">
        <v>0</v>
      </c>
      <c r="Q517" t="n">
        <v>0</v>
      </c>
      <c r="R517" t="n">
        <v>0</v>
      </c>
      <c r="S517" t="inlineStr"/>
      <c r="T517" t="inlineStr">
        <is>
          <t>251-2025-03-31</t>
        </is>
      </c>
      <c r="U517" t="n">
        <v>31</v>
      </c>
      <c r="V517" t="inlineStr">
        <is>
          <t>No Aplica</t>
        </is>
      </c>
    </row>
    <row r="518" hidden="1">
      <c r="A518" t="n">
        <v>251</v>
      </c>
      <c r="B518" t="inlineStr">
        <is>
          <t>Subprocesos Con indicadores definidos</t>
        </is>
      </c>
      <c r="C518" t="inlineStr">
        <is>
          <t>Desempeño Institucional</t>
        </is>
      </c>
      <c r="D518" t="inlineStr">
        <is>
          <t>Trimestral</t>
        </is>
      </c>
      <c r="E518" t="inlineStr">
        <is>
          <t>Positivo</t>
        </is>
      </c>
      <c r="F518" s="112" t="n">
        <v>45930</v>
      </c>
      <c r="G518" t="n">
        <v>100</v>
      </c>
      <c r="H518" t="n">
        <v>96.08</v>
      </c>
      <c r="I518" s="61" t="n">
        <v>0.9608</v>
      </c>
      <c r="J518" s="61" t="n">
        <v>0.9608</v>
      </c>
      <c r="K518" t="inlineStr">
        <is>
          <t>%</t>
        </is>
      </c>
      <c r="L518" t="inlineStr">
        <is>
          <t>%</t>
        </is>
      </c>
      <c r="M518" t="n">
        <v>2025</v>
      </c>
      <c r="N518" t="inlineStr">
        <is>
          <t>Septiembre</t>
        </is>
      </c>
      <c r="O518" t="inlineStr">
        <is>
          <t>2025-2</t>
        </is>
      </c>
      <c r="P518" t="n">
        <v>0</v>
      </c>
      <c r="Q518" t="n">
        <v>0</v>
      </c>
      <c r="R518" t="n">
        <v>0</v>
      </c>
      <c r="S518" t="inlineStr"/>
      <c r="T518" t="inlineStr">
        <is>
          <t>251-2025-09-30</t>
        </is>
      </c>
      <c r="U518" t="n">
        <v>30</v>
      </c>
      <c r="V518" t="inlineStr"/>
    </row>
    <row r="519" hidden="1">
      <c r="A519" t="n">
        <v>251</v>
      </c>
      <c r="B519" t="inlineStr">
        <is>
          <t>Subprocesos Con indicadores definidos</t>
        </is>
      </c>
      <c r="C519" t="inlineStr">
        <is>
          <t>Desempeño Institucional</t>
        </is>
      </c>
      <c r="D519" t="inlineStr">
        <is>
          <t>Trimestral</t>
        </is>
      </c>
      <c r="E519" t="inlineStr">
        <is>
          <t>Positivo</t>
        </is>
      </c>
      <c r="F519" s="112" t="n">
        <v>46022</v>
      </c>
      <c r="G519" t="n">
        <v>100</v>
      </c>
      <c r="H519" t="n">
        <v>100</v>
      </c>
      <c r="I519" s="61" t="n">
        <v>1</v>
      </c>
      <c r="J519" s="61" t="n">
        <v>1</v>
      </c>
      <c r="K519" t="inlineStr">
        <is>
          <t>%</t>
        </is>
      </c>
      <c r="L519" t="inlineStr">
        <is>
          <t>%</t>
        </is>
      </c>
      <c r="M519" t="n">
        <v>2025</v>
      </c>
      <c r="N519" t="inlineStr">
        <is>
          <t>Diciembre</t>
        </is>
      </c>
      <c r="O519" t="inlineStr">
        <is>
          <t>2025-2</t>
        </is>
      </c>
      <c r="P519" t="n">
        <v>0</v>
      </c>
      <c r="Q519" t="n">
        <v>0</v>
      </c>
      <c r="R519" t="n">
        <v>0</v>
      </c>
      <c r="S519" t="inlineStr"/>
      <c r="T519" t="inlineStr">
        <is>
          <t>251-2025-12-31</t>
        </is>
      </c>
      <c r="U519" t="n">
        <v>31</v>
      </c>
      <c r="V519" t="inlineStr"/>
    </row>
    <row r="520" hidden="1">
      <c r="A520" t="n">
        <v>252</v>
      </c>
      <c r="B520" t="inlineStr">
        <is>
          <t>Tasa de Permanencia Intersemestral de Estudiantes Ingresantes</t>
        </is>
      </c>
      <c r="C520" t="inlineStr">
        <is>
          <t>Permanencia</t>
        </is>
      </c>
      <c r="D520" t="inlineStr">
        <is>
          <t>Semestral</t>
        </is>
      </c>
      <c r="E520" t="inlineStr">
        <is>
          <t>Positivo</t>
        </is>
      </c>
      <c r="F520" s="112" t="n">
        <v>46022</v>
      </c>
      <c r="G520" t="n">
        <v>100</v>
      </c>
      <c r="H520" t="n">
        <v>104.31</v>
      </c>
      <c r="I520" s="61" t="n">
        <v>1.0431</v>
      </c>
      <c r="J520" s="61" t="n">
        <v>1.0431</v>
      </c>
      <c r="K520" t="inlineStr">
        <is>
          <t>%</t>
        </is>
      </c>
      <c r="L520" t="inlineStr">
        <is>
          <t>%</t>
        </is>
      </c>
      <c r="M520" t="n">
        <v>2025</v>
      </c>
      <c r="N520" t="inlineStr">
        <is>
          <t>Diciembre</t>
        </is>
      </c>
      <c r="O520" t="inlineStr">
        <is>
          <t>2025-2</t>
        </is>
      </c>
      <c r="P520" t="n">
        <v>0</v>
      </c>
      <c r="Q520" t="n">
        <v>0</v>
      </c>
      <c r="R520" t="n">
        <v>0</v>
      </c>
      <c r="S520" t="inlineStr"/>
      <c r="T520" t="inlineStr">
        <is>
          <t>252-2025-12-31</t>
        </is>
      </c>
      <c r="U520" t="n">
        <v>31</v>
      </c>
      <c r="V520" t="inlineStr"/>
    </row>
    <row r="521" hidden="1">
      <c r="A521" t="n">
        <v>254</v>
      </c>
      <c r="B521" t="inlineStr">
        <is>
          <t>Áreas con reportes de plan de retos</t>
        </is>
      </c>
      <c r="C521" t="inlineStr">
        <is>
          <t>Planeación Estratégica</t>
        </is>
      </c>
      <c r="D521" t="inlineStr">
        <is>
          <t>Trimestral</t>
        </is>
      </c>
      <c r="E521" t="inlineStr">
        <is>
          <t>Positivo</t>
        </is>
      </c>
      <c r="F521" s="112" t="n">
        <v>45016</v>
      </c>
      <c r="H521" t="n">
        <v>100</v>
      </c>
      <c r="K521" t="inlineStr">
        <is>
          <t>ENT</t>
        </is>
      </c>
      <c r="L521" t="inlineStr">
        <is>
          <t>ENT</t>
        </is>
      </c>
      <c r="M521" t="n">
        <v>2023</v>
      </c>
      <c r="N521" t="inlineStr">
        <is>
          <t>Marzo</t>
        </is>
      </c>
      <c r="O521" t="inlineStr">
        <is>
          <t>2023-1</t>
        </is>
      </c>
      <c r="P521" t="n">
        <v>0</v>
      </c>
      <c r="Q521" t="n">
        <v>0</v>
      </c>
      <c r="R521" t="n">
        <v>0</v>
      </c>
      <c r="S521" t="inlineStr"/>
      <c r="T521" t="inlineStr">
        <is>
          <t>254-2023-03-31</t>
        </is>
      </c>
      <c r="U521" t="n">
        <v>31</v>
      </c>
      <c r="V521" t="inlineStr"/>
    </row>
    <row r="522" hidden="1">
      <c r="A522" t="n">
        <v>254</v>
      </c>
      <c r="B522" t="inlineStr">
        <is>
          <t>Áreas con reportes de plan de retos</t>
        </is>
      </c>
      <c r="C522" t="inlineStr">
        <is>
          <t>Planeación Estratégica</t>
        </is>
      </c>
      <c r="D522" t="inlineStr">
        <is>
          <t>Trimestral</t>
        </is>
      </c>
      <c r="E522" t="inlineStr">
        <is>
          <t>Positivo</t>
        </is>
      </c>
      <c r="F522" s="112" t="n">
        <v>45930</v>
      </c>
      <c r="G522" t="n">
        <v>100</v>
      </c>
      <c r="H522" t="n">
        <v>100</v>
      </c>
      <c r="I522" s="61" t="n">
        <v>1</v>
      </c>
      <c r="J522" s="61" t="n">
        <v>1</v>
      </c>
      <c r="K522" t="inlineStr">
        <is>
          <t>ENT</t>
        </is>
      </c>
      <c r="L522" t="inlineStr">
        <is>
          <t>ENT</t>
        </is>
      </c>
      <c r="M522" t="n">
        <v>2025</v>
      </c>
      <c r="N522" t="inlineStr">
        <is>
          <t>Septiembre</t>
        </is>
      </c>
      <c r="O522" t="inlineStr">
        <is>
          <t>2025-2</t>
        </is>
      </c>
      <c r="P522" t="n">
        <v>0</v>
      </c>
      <c r="Q522" t="n">
        <v>0</v>
      </c>
      <c r="R522" t="n">
        <v>0</v>
      </c>
      <c r="S522" t="inlineStr"/>
      <c r="T522" t="inlineStr">
        <is>
          <t>254-2025-09-30</t>
        </is>
      </c>
      <c r="U522" t="n">
        <v>30</v>
      </c>
      <c r="V522" t="inlineStr"/>
    </row>
    <row r="523" hidden="1">
      <c r="A523" t="n">
        <v>254</v>
      </c>
      <c r="B523" t="inlineStr">
        <is>
          <t>Áreas con reportes de plan de retos</t>
        </is>
      </c>
      <c r="C523" t="inlineStr">
        <is>
          <t>Planeación Estratégica</t>
        </is>
      </c>
      <c r="D523" t="inlineStr">
        <is>
          <t>Trimestral</t>
        </is>
      </c>
      <c r="E523" t="inlineStr">
        <is>
          <t>Positivo</t>
        </is>
      </c>
      <c r="F523" s="112" t="n">
        <v>46022</v>
      </c>
      <c r="G523" t="n">
        <v>100</v>
      </c>
      <c r="H523" t="n">
        <v>100</v>
      </c>
      <c r="I523" s="61" t="n">
        <v>1</v>
      </c>
      <c r="J523" s="61" t="n">
        <v>1</v>
      </c>
      <c r="K523" t="inlineStr">
        <is>
          <t>ENT</t>
        </is>
      </c>
      <c r="L523" t="inlineStr">
        <is>
          <t>ENT</t>
        </is>
      </c>
      <c r="M523" t="n">
        <v>2025</v>
      </c>
      <c r="N523" t="inlineStr">
        <is>
          <t>Diciembre</t>
        </is>
      </c>
      <c r="O523" t="inlineStr">
        <is>
          <t>2025-2</t>
        </is>
      </c>
      <c r="P523" t="n">
        <v>0</v>
      </c>
      <c r="Q523" t="n">
        <v>0</v>
      </c>
      <c r="R523" t="n">
        <v>0</v>
      </c>
      <c r="S523" t="inlineStr"/>
      <c r="T523" t="inlineStr">
        <is>
          <t>254-2025-12-31</t>
        </is>
      </c>
      <c r="U523" t="n">
        <v>31</v>
      </c>
      <c r="V523" t="inlineStr"/>
    </row>
    <row r="524" hidden="1">
      <c r="A524" t="n">
        <v>255</v>
      </c>
      <c r="B524" t="inlineStr">
        <is>
          <t>Informe anual de índice H</t>
        </is>
      </c>
      <c r="C524" t="inlineStr">
        <is>
          <t>Editorial y Publicaciones</t>
        </is>
      </c>
      <c r="D524" t="inlineStr">
        <is>
          <t>Anual</t>
        </is>
      </c>
      <c r="E524" t="inlineStr">
        <is>
          <t>Positivo</t>
        </is>
      </c>
      <c r="F524" s="112" t="n">
        <v>44620</v>
      </c>
      <c r="K524" t="inlineStr">
        <is>
          <t>ENT</t>
        </is>
      </c>
      <c r="L524" t="inlineStr">
        <is>
          <t>No Aplica</t>
        </is>
      </c>
      <c r="M524" t="n">
        <v>2022</v>
      </c>
      <c r="N524" t="inlineStr">
        <is>
          <t>Febrero</t>
        </is>
      </c>
      <c r="O524" t="inlineStr">
        <is>
          <t>2022-1</t>
        </is>
      </c>
      <c r="P524" t="n">
        <v>0</v>
      </c>
      <c r="Q524" t="n">
        <v>0</v>
      </c>
      <c r="R524" t="n">
        <v>0</v>
      </c>
      <c r="S524" t="inlineStr"/>
      <c r="T524" t="inlineStr">
        <is>
          <t>255-2022-02-28</t>
        </is>
      </c>
      <c r="U524" t="n">
        <v>28</v>
      </c>
      <c r="V524" t="inlineStr">
        <is>
          <t>No Aplica</t>
        </is>
      </c>
    </row>
    <row r="525" hidden="1">
      <c r="A525" t="n">
        <v>255</v>
      </c>
      <c r="B525" t="inlineStr">
        <is>
          <t>Informe anual de índice H</t>
        </is>
      </c>
      <c r="C525" t="inlineStr">
        <is>
          <t>Editorial y Publicaciones</t>
        </is>
      </c>
      <c r="D525" t="inlineStr">
        <is>
          <t>Anual</t>
        </is>
      </c>
      <c r="E525" t="inlineStr">
        <is>
          <t>Positivo</t>
        </is>
      </c>
      <c r="F525" s="112" t="n">
        <v>44651</v>
      </c>
      <c r="K525" t="inlineStr">
        <is>
          <t>ENT</t>
        </is>
      </c>
      <c r="L525" t="inlineStr">
        <is>
          <t>No Aplica</t>
        </is>
      </c>
      <c r="M525" t="n">
        <v>2022</v>
      </c>
      <c r="N525" t="inlineStr">
        <is>
          <t>Marzo</t>
        </is>
      </c>
      <c r="O525" t="inlineStr">
        <is>
          <t>2022-1</t>
        </is>
      </c>
      <c r="P525" t="n">
        <v>0</v>
      </c>
      <c r="Q525" t="n">
        <v>0</v>
      </c>
      <c r="R525" t="n">
        <v>0</v>
      </c>
      <c r="S525" t="inlineStr"/>
      <c r="T525" t="inlineStr">
        <is>
          <t>255-2022-03-31</t>
        </is>
      </c>
      <c r="U525" t="n">
        <v>31</v>
      </c>
      <c r="V525" t="inlineStr">
        <is>
          <t>No Aplica</t>
        </is>
      </c>
    </row>
    <row r="526" hidden="1">
      <c r="A526" t="n">
        <v>255</v>
      </c>
      <c r="B526" t="inlineStr">
        <is>
          <t>Informe anual de índice H</t>
        </is>
      </c>
      <c r="C526" t="inlineStr">
        <is>
          <t>Editorial y Publicaciones</t>
        </is>
      </c>
      <c r="D526" t="inlineStr">
        <is>
          <t>Anual</t>
        </is>
      </c>
      <c r="E526" t="inlineStr">
        <is>
          <t>Positivo</t>
        </is>
      </c>
      <c r="F526" s="112" t="n">
        <v>44834</v>
      </c>
      <c r="K526" t="inlineStr">
        <is>
          <t>ENT</t>
        </is>
      </c>
      <c r="L526" t="inlineStr">
        <is>
          <t>No Aplica</t>
        </is>
      </c>
      <c r="M526" t="n">
        <v>2022</v>
      </c>
      <c r="N526" t="inlineStr">
        <is>
          <t>Septiembre</t>
        </is>
      </c>
      <c r="O526" t="inlineStr">
        <is>
          <t>2022-2</t>
        </is>
      </c>
      <c r="P526" t="n">
        <v>0</v>
      </c>
      <c r="Q526" t="n">
        <v>0</v>
      </c>
      <c r="R526" t="n">
        <v>0</v>
      </c>
      <c r="S526" t="inlineStr"/>
      <c r="T526" t="inlineStr">
        <is>
          <t>255-2022-09-30</t>
        </is>
      </c>
      <c r="U526" t="n">
        <v>30</v>
      </c>
      <c r="V526" t="inlineStr">
        <is>
          <t>No Aplica</t>
        </is>
      </c>
    </row>
    <row r="527" hidden="1">
      <c r="A527" t="n">
        <v>255</v>
      </c>
      <c r="B527" t="inlineStr">
        <is>
          <t>Informe anual de índice H</t>
        </is>
      </c>
      <c r="C527" t="inlineStr">
        <is>
          <t>Editorial y Publicaciones</t>
        </is>
      </c>
      <c r="D527" t="inlineStr">
        <is>
          <t>Anual</t>
        </is>
      </c>
      <c r="E527" t="inlineStr">
        <is>
          <t>Positivo</t>
        </is>
      </c>
      <c r="F527" s="112" t="n">
        <v>44926</v>
      </c>
      <c r="K527" t="inlineStr">
        <is>
          <t>ENT</t>
        </is>
      </c>
      <c r="L527" t="inlineStr">
        <is>
          <t>No Aplica</t>
        </is>
      </c>
      <c r="M527" t="n">
        <v>2022</v>
      </c>
      <c r="N527" t="inlineStr">
        <is>
          <t>Diciembre</t>
        </is>
      </c>
      <c r="O527" t="inlineStr">
        <is>
          <t>2022-2</t>
        </is>
      </c>
      <c r="P527" t="n">
        <v>0</v>
      </c>
      <c r="Q527" t="n">
        <v>0</v>
      </c>
      <c r="R527" t="n">
        <v>0</v>
      </c>
      <c r="S527" t="inlineStr"/>
      <c r="T527" t="inlineStr">
        <is>
          <t>255-2022-12-31</t>
        </is>
      </c>
      <c r="U527" t="n">
        <v>31</v>
      </c>
      <c r="V527" t="inlineStr">
        <is>
          <t>No Aplica</t>
        </is>
      </c>
    </row>
    <row r="528" hidden="1">
      <c r="A528" t="n">
        <v>255</v>
      </c>
      <c r="B528" t="inlineStr">
        <is>
          <t>Informe anual de índice H</t>
        </is>
      </c>
      <c r="C528" t="inlineStr">
        <is>
          <t>Editorial y Publicaciones</t>
        </is>
      </c>
      <c r="D528" t="inlineStr">
        <is>
          <t>Anual</t>
        </is>
      </c>
      <c r="E528" t="inlineStr">
        <is>
          <t>Positivo</t>
        </is>
      </c>
      <c r="F528" s="112" t="n">
        <v>46022</v>
      </c>
      <c r="G528" t="n">
        <v>100</v>
      </c>
      <c r="K528" t="inlineStr">
        <is>
          <t>ENT</t>
        </is>
      </c>
      <c r="L528" t="inlineStr">
        <is>
          <t>No Aplica</t>
        </is>
      </c>
      <c r="M528" t="n">
        <v>2025</v>
      </c>
      <c r="N528" t="inlineStr">
        <is>
          <t>Diciembre</t>
        </is>
      </c>
      <c r="O528" t="inlineStr">
        <is>
          <t>2025-2</t>
        </is>
      </c>
      <c r="P528" t="n">
        <v>0</v>
      </c>
      <c r="Q528" t="n">
        <v>0</v>
      </c>
      <c r="R528" t="n">
        <v>0</v>
      </c>
      <c r="S528" t="inlineStr"/>
      <c r="T528" t="inlineStr">
        <is>
          <t>255-2025-12-31</t>
        </is>
      </c>
      <c r="U528" t="n">
        <v>31</v>
      </c>
      <c r="V528" t="inlineStr">
        <is>
          <t>No Aplica</t>
        </is>
      </c>
    </row>
    <row r="529" hidden="1">
      <c r="A529" t="n">
        <v>260</v>
      </c>
      <c r="B529" t="inlineStr">
        <is>
          <t>CES- Costumer Effort Score del proceso de Rematrícula</t>
        </is>
      </c>
      <c r="C529" t="inlineStr">
        <is>
          <t>Rematrícula</t>
        </is>
      </c>
      <c r="D529" t="inlineStr">
        <is>
          <t>Semestral</t>
        </is>
      </c>
      <c r="E529" t="inlineStr">
        <is>
          <t>Negativo</t>
        </is>
      </c>
      <c r="F529" s="112" t="n">
        <v>46022</v>
      </c>
      <c r="G529" t="n">
        <v>2.1</v>
      </c>
      <c r="H529" t="n">
        <v>1.9</v>
      </c>
      <c r="I529" s="61" t="n">
        <v>1.105263157894737</v>
      </c>
      <c r="J529" s="61" t="n">
        <v>1.105263157894737</v>
      </c>
      <c r="K529" t="inlineStr">
        <is>
          <t>DEC</t>
        </is>
      </c>
      <c r="L529" t="inlineStr">
        <is>
          <t>DEC</t>
        </is>
      </c>
      <c r="M529" t="n">
        <v>2025</v>
      </c>
      <c r="N529" t="inlineStr">
        <is>
          <t>Diciembre</t>
        </is>
      </c>
      <c r="O529" t="inlineStr">
        <is>
          <t>2025-2</t>
        </is>
      </c>
      <c r="P529" t="n">
        <v>0</v>
      </c>
      <c r="Q529" t="n">
        <v>0</v>
      </c>
      <c r="R529" t="n">
        <v>0</v>
      </c>
      <c r="S529" t="inlineStr"/>
      <c r="T529" t="inlineStr">
        <is>
          <t>260-2025-12-31</t>
        </is>
      </c>
      <c r="U529" t="n">
        <v>31</v>
      </c>
      <c r="V529" t="inlineStr"/>
    </row>
    <row r="530" hidden="1">
      <c r="A530" t="n">
        <v>261</v>
      </c>
      <c r="B530" t="inlineStr">
        <is>
          <t>CES- Costumer Effort Score del proceso de Saber Pro</t>
        </is>
      </c>
      <c r="C530" t="inlineStr">
        <is>
          <t>Servicio</t>
        </is>
      </c>
      <c r="D530" t="inlineStr">
        <is>
          <t>Semestral</t>
        </is>
      </c>
      <c r="E530" t="inlineStr">
        <is>
          <t>Negativo</t>
        </is>
      </c>
      <c r="F530" s="112" t="n">
        <v>46022</v>
      </c>
      <c r="G530" t="n">
        <v>3</v>
      </c>
      <c r="H530" t="n">
        <v>2.1</v>
      </c>
      <c r="I530" s="61" t="n">
        <v>1.3</v>
      </c>
      <c r="J530" s="61" t="n">
        <v>1.428571428571429</v>
      </c>
      <c r="K530" t="inlineStr">
        <is>
          <t>ENT</t>
        </is>
      </c>
      <c r="L530" t="inlineStr">
        <is>
          <t>DEC</t>
        </is>
      </c>
      <c r="M530" t="n">
        <v>2025</v>
      </c>
      <c r="N530" t="inlineStr">
        <is>
          <t>Diciembre</t>
        </is>
      </c>
      <c r="O530" t="inlineStr">
        <is>
          <t>2025-2</t>
        </is>
      </c>
      <c r="P530" t="n">
        <v>0</v>
      </c>
      <c r="Q530" t="n">
        <v>0</v>
      </c>
      <c r="R530" t="n">
        <v>0</v>
      </c>
      <c r="S530" t="inlineStr"/>
      <c r="T530" t="inlineStr">
        <is>
          <t>261-2025-12-31</t>
        </is>
      </c>
      <c r="U530" t="n">
        <v>31</v>
      </c>
      <c r="V530" t="inlineStr"/>
    </row>
    <row r="531" hidden="1">
      <c r="A531" t="n">
        <v>262</v>
      </c>
      <c r="B531" t="inlineStr">
        <is>
          <t>Reducción de número de sentencias condenatorias en contra del Poli</t>
        </is>
      </c>
      <c r="C531" t="inlineStr">
        <is>
          <t>GESTIÓN JURÍDICA Y NORMATIVA</t>
        </is>
      </c>
      <c r="D531" t="inlineStr">
        <is>
          <t>Semestral</t>
        </is>
      </c>
      <c r="E531" t="inlineStr">
        <is>
          <t>Negativo</t>
        </is>
      </c>
      <c r="F531" s="112" t="n">
        <v>46022</v>
      </c>
      <c r="H531" t="n">
        <v>0</v>
      </c>
      <c r="K531" t="inlineStr">
        <is>
          <t>%</t>
        </is>
      </c>
      <c r="L531" t="inlineStr">
        <is>
          <t>%</t>
        </is>
      </c>
      <c r="M531" t="n">
        <v>2025</v>
      </c>
      <c r="N531" t="inlineStr">
        <is>
          <t>Diciembre</t>
        </is>
      </c>
      <c r="O531" t="inlineStr">
        <is>
          <t>2025-2</t>
        </is>
      </c>
      <c r="P531" t="n">
        <v>0</v>
      </c>
      <c r="Q531" t="n">
        <v>0</v>
      </c>
      <c r="R531" t="n">
        <v>0</v>
      </c>
      <c r="S531" t="inlineStr"/>
      <c r="T531" t="inlineStr">
        <is>
          <t>262-2025-12-31</t>
        </is>
      </c>
      <c r="U531" t="n">
        <v>31</v>
      </c>
      <c r="V531" t="inlineStr"/>
    </row>
    <row r="532" hidden="1">
      <c r="A532" t="n">
        <v>263</v>
      </c>
      <c r="B532" t="inlineStr">
        <is>
          <t>Oportunidad de respuesta de PQRS</t>
        </is>
      </c>
      <c r="C532" t="inlineStr">
        <is>
          <t>GESTIÓN JURÍDICA Y NORMATIVA</t>
        </is>
      </c>
      <c r="D532" t="inlineStr">
        <is>
          <t>Trimestral</t>
        </is>
      </c>
      <c r="E532" t="inlineStr">
        <is>
          <t>Positivo</t>
        </is>
      </c>
      <c r="F532" s="112" t="n">
        <v>45930</v>
      </c>
      <c r="G532" t="n">
        <v>100</v>
      </c>
      <c r="H532" t="n">
        <v>100</v>
      </c>
      <c r="I532" s="61" t="n">
        <v>1</v>
      </c>
      <c r="J532" s="61" t="n">
        <v>1</v>
      </c>
      <c r="K532" t="inlineStr">
        <is>
          <t>%</t>
        </is>
      </c>
      <c r="L532" t="inlineStr">
        <is>
          <t>%</t>
        </is>
      </c>
      <c r="M532" t="n">
        <v>2025</v>
      </c>
      <c r="N532" t="inlineStr">
        <is>
          <t>Septiembre</t>
        </is>
      </c>
      <c r="O532" t="inlineStr">
        <is>
          <t>2025-2</t>
        </is>
      </c>
      <c r="P532" t="n">
        <v>0</v>
      </c>
      <c r="Q532" t="n">
        <v>0</v>
      </c>
      <c r="R532" t="n">
        <v>0</v>
      </c>
      <c r="S532" t="inlineStr"/>
      <c r="T532" t="inlineStr">
        <is>
          <t>263-2025-09-30</t>
        </is>
      </c>
      <c r="U532" t="n">
        <v>30</v>
      </c>
      <c r="V532" t="inlineStr"/>
    </row>
    <row r="533" hidden="1">
      <c r="A533" t="n">
        <v>263</v>
      </c>
      <c r="B533" t="inlineStr">
        <is>
          <t>Oportunidad de respuesta de PQRS</t>
        </is>
      </c>
      <c r="C533" t="inlineStr">
        <is>
          <t>GESTIÓN JURÍDICA Y NORMATIVA</t>
        </is>
      </c>
      <c r="D533" t="inlineStr">
        <is>
          <t>Trimestral</t>
        </is>
      </c>
      <c r="E533" t="inlineStr">
        <is>
          <t>Positivo</t>
        </is>
      </c>
      <c r="F533" s="112" t="n">
        <v>46022</v>
      </c>
      <c r="G533" t="n">
        <v>100</v>
      </c>
      <c r="H533" t="n">
        <v>100</v>
      </c>
      <c r="I533" s="61" t="n">
        <v>1</v>
      </c>
      <c r="J533" s="61" t="n">
        <v>1</v>
      </c>
      <c r="K533" t="inlineStr">
        <is>
          <t>%</t>
        </is>
      </c>
      <c r="L533" t="inlineStr">
        <is>
          <t>%</t>
        </is>
      </c>
      <c r="M533" t="n">
        <v>2025</v>
      </c>
      <c r="N533" t="inlineStr">
        <is>
          <t>Diciembre</t>
        </is>
      </c>
      <c r="O533" t="inlineStr">
        <is>
          <t>2025-2</t>
        </is>
      </c>
      <c r="P533" t="n">
        <v>0</v>
      </c>
      <c r="Q533" t="n">
        <v>0</v>
      </c>
      <c r="R533" t="n">
        <v>0</v>
      </c>
      <c r="S533" t="inlineStr"/>
      <c r="T533" t="inlineStr">
        <is>
          <t>263-2025-12-31</t>
        </is>
      </c>
      <c r="U533" t="n">
        <v>31</v>
      </c>
      <c r="V533" t="inlineStr"/>
    </row>
    <row r="534" hidden="1">
      <c r="A534" t="n">
        <v>265</v>
      </c>
      <c r="B534" t="inlineStr">
        <is>
          <t>Eficiencia Emisión De Conceptos Jurídicos (Jurídicos)</t>
        </is>
      </c>
      <c r="C534" t="inlineStr">
        <is>
          <t>GESTIÓN JURÍDICA Y NORMATIVA</t>
        </is>
      </c>
      <c r="D534" t="inlineStr">
        <is>
          <t>Trimestral</t>
        </is>
      </c>
      <c r="E534" t="inlineStr">
        <is>
          <t>Positivo</t>
        </is>
      </c>
      <c r="F534" s="112" t="n">
        <v>45016</v>
      </c>
      <c r="G534" t="n">
        <v>100</v>
      </c>
      <c r="K534" t="inlineStr">
        <is>
          <t>%</t>
        </is>
      </c>
      <c r="L534" t="inlineStr">
        <is>
          <t>No Aplica</t>
        </is>
      </c>
      <c r="M534" t="n">
        <v>2023</v>
      </c>
      <c r="N534" t="inlineStr">
        <is>
          <t>Marzo</t>
        </is>
      </c>
      <c r="O534" t="inlineStr">
        <is>
          <t>2023-1</t>
        </is>
      </c>
      <c r="P534" t="n">
        <v>0</v>
      </c>
      <c r="Q534" t="n">
        <v>0</v>
      </c>
      <c r="R534" t="n">
        <v>0</v>
      </c>
      <c r="S534" t="inlineStr"/>
      <c r="T534" t="inlineStr">
        <is>
          <t>265-2023-03-31</t>
        </is>
      </c>
      <c r="U534" t="n">
        <v>31</v>
      </c>
      <c r="V534" t="inlineStr">
        <is>
          <t>No Aplica</t>
        </is>
      </c>
    </row>
    <row r="535" hidden="1">
      <c r="A535" t="n">
        <v>265</v>
      </c>
      <c r="B535" t="inlineStr">
        <is>
          <t>Eficiencia Emisión De Conceptos Jurídicos (Jurídicos)</t>
        </is>
      </c>
      <c r="C535" t="inlineStr">
        <is>
          <t>GESTIÓN JURÍDICA Y NORMATIVA</t>
        </is>
      </c>
      <c r="D535" t="inlineStr">
        <is>
          <t>Trimestral</t>
        </is>
      </c>
      <c r="E535" t="inlineStr">
        <is>
          <t>Positivo</t>
        </is>
      </c>
      <c r="F535" s="112" t="n">
        <v>45199</v>
      </c>
      <c r="G535" t="n">
        <v>100</v>
      </c>
      <c r="K535" t="inlineStr">
        <is>
          <t>%</t>
        </is>
      </c>
      <c r="L535" t="inlineStr">
        <is>
          <t>No Aplica</t>
        </is>
      </c>
      <c r="M535" t="n">
        <v>2023</v>
      </c>
      <c r="N535" t="inlineStr">
        <is>
          <t>Septiembre</t>
        </is>
      </c>
      <c r="O535" t="inlineStr">
        <is>
          <t>2023-2</t>
        </is>
      </c>
      <c r="P535" t="n">
        <v>0</v>
      </c>
      <c r="Q535" t="n">
        <v>0</v>
      </c>
      <c r="R535" t="n">
        <v>0</v>
      </c>
      <c r="S535" t="inlineStr"/>
      <c r="T535" t="inlineStr">
        <is>
          <t>265-2023-09-30</t>
        </is>
      </c>
      <c r="U535" t="n">
        <v>30</v>
      </c>
      <c r="V535" t="inlineStr">
        <is>
          <t>No Aplica</t>
        </is>
      </c>
    </row>
    <row r="536" hidden="1">
      <c r="A536" t="n">
        <v>265</v>
      </c>
      <c r="B536" t="inlineStr">
        <is>
          <t>Eficiencia Emisión De Conceptos Jurídicos (Jurídicos)</t>
        </is>
      </c>
      <c r="C536" t="inlineStr">
        <is>
          <t>GESTIÓN JURÍDICA Y NORMATIVA</t>
        </is>
      </c>
      <c r="D536" t="inlineStr">
        <is>
          <t>Trimestral</t>
        </is>
      </c>
      <c r="E536" t="inlineStr">
        <is>
          <t>Positivo</t>
        </is>
      </c>
      <c r="F536" s="112" t="n">
        <v>45382</v>
      </c>
      <c r="G536" t="n">
        <v>95</v>
      </c>
      <c r="K536" t="inlineStr">
        <is>
          <t>%</t>
        </is>
      </c>
      <c r="L536" t="inlineStr">
        <is>
          <t>No Aplica</t>
        </is>
      </c>
      <c r="M536" t="n">
        <v>2024</v>
      </c>
      <c r="N536" t="inlineStr">
        <is>
          <t>Marzo</t>
        </is>
      </c>
      <c r="O536" t="inlineStr">
        <is>
          <t>2024-1</t>
        </is>
      </c>
      <c r="P536" t="n">
        <v>0</v>
      </c>
      <c r="Q536" t="n">
        <v>0</v>
      </c>
      <c r="R536" t="n">
        <v>0</v>
      </c>
      <c r="S536" t="inlineStr"/>
      <c r="T536" t="inlineStr">
        <is>
          <t>265-2024-03-31</t>
        </is>
      </c>
      <c r="U536" t="n">
        <v>31</v>
      </c>
      <c r="V536" t="inlineStr">
        <is>
          <t>No Aplica</t>
        </is>
      </c>
    </row>
    <row r="537" hidden="1">
      <c r="A537" t="n">
        <v>265</v>
      </c>
      <c r="B537" t="inlineStr">
        <is>
          <t>Eficiencia Emisión De Conceptos Jurídicos (Jurídicos)</t>
        </is>
      </c>
      <c r="C537" t="inlineStr">
        <is>
          <t>GESTIÓN JURÍDICA Y NORMATIVA</t>
        </is>
      </c>
      <c r="D537" t="inlineStr">
        <is>
          <t>Trimestral</t>
        </is>
      </c>
      <c r="E537" t="inlineStr">
        <is>
          <t>Positivo</t>
        </is>
      </c>
      <c r="F537" s="112" t="n">
        <v>45565</v>
      </c>
      <c r="G537" t="n">
        <v>95</v>
      </c>
      <c r="K537" t="inlineStr">
        <is>
          <t>%</t>
        </is>
      </c>
      <c r="L537" t="inlineStr">
        <is>
          <t>No Aplica</t>
        </is>
      </c>
      <c r="M537" t="n">
        <v>2024</v>
      </c>
      <c r="N537" t="inlineStr">
        <is>
          <t>Septiembre</t>
        </is>
      </c>
      <c r="O537" t="inlineStr">
        <is>
          <t>2024-2</t>
        </is>
      </c>
      <c r="P537" t="n">
        <v>0</v>
      </c>
      <c r="Q537" t="n">
        <v>0</v>
      </c>
      <c r="R537" t="n">
        <v>0</v>
      </c>
      <c r="S537" t="inlineStr"/>
      <c r="T537" t="inlineStr">
        <is>
          <t>265-2024-09-30</t>
        </is>
      </c>
      <c r="U537" t="n">
        <v>30</v>
      </c>
      <c r="V537" t="inlineStr">
        <is>
          <t>No Aplica</t>
        </is>
      </c>
    </row>
    <row r="538" hidden="1">
      <c r="A538" t="n">
        <v>265</v>
      </c>
      <c r="B538" t="inlineStr">
        <is>
          <t>Eficiencia Emisión De Conceptos Jurídicos (Jurídicos)</t>
        </is>
      </c>
      <c r="C538" t="inlineStr">
        <is>
          <t>GESTIÓN JURÍDICA Y NORMATIVA</t>
        </is>
      </c>
      <c r="D538" t="inlineStr">
        <is>
          <t>Trimestral</t>
        </is>
      </c>
      <c r="E538" t="inlineStr">
        <is>
          <t>Positivo</t>
        </is>
      </c>
      <c r="F538" s="112" t="n">
        <v>45747</v>
      </c>
      <c r="G538" t="n">
        <v>95</v>
      </c>
      <c r="K538" t="inlineStr">
        <is>
          <t>%</t>
        </is>
      </c>
      <c r="L538" t="inlineStr">
        <is>
          <t>No Aplica</t>
        </is>
      </c>
      <c r="M538" t="n">
        <v>2025</v>
      </c>
      <c r="N538" t="inlineStr">
        <is>
          <t>Marzo</t>
        </is>
      </c>
      <c r="O538" t="inlineStr">
        <is>
          <t>2025-1</t>
        </is>
      </c>
      <c r="P538" t="n">
        <v>0</v>
      </c>
      <c r="Q538" t="n">
        <v>0</v>
      </c>
      <c r="R538" t="n">
        <v>0</v>
      </c>
      <c r="S538" t="inlineStr"/>
      <c r="T538" t="inlineStr">
        <is>
          <t>265-2025-03-31</t>
        </is>
      </c>
      <c r="U538" t="n">
        <v>31</v>
      </c>
      <c r="V538" t="inlineStr">
        <is>
          <t>No Aplica</t>
        </is>
      </c>
    </row>
    <row r="539" hidden="1">
      <c r="A539" t="n">
        <v>265</v>
      </c>
      <c r="B539" t="inlineStr">
        <is>
          <t>Eficiencia Emisión De Conceptos Jurídicos (Jurídicos)</t>
        </is>
      </c>
      <c r="C539" t="inlineStr">
        <is>
          <t>GESTIÓN JURÍDICA Y NORMATIVA</t>
        </is>
      </c>
      <c r="D539" t="inlineStr">
        <is>
          <t>Trimestral</t>
        </is>
      </c>
      <c r="E539" t="inlineStr">
        <is>
          <t>Positivo</t>
        </is>
      </c>
      <c r="F539" s="112" t="n">
        <v>45930</v>
      </c>
      <c r="G539" t="n">
        <v>95</v>
      </c>
      <c r="H539" t="n">
        <v>100</v>
      </c>
      <c r="I539" s="61" t="n">
        <v>1.052631578947368</v>
      </c>
      <c r="J539" s="61" t="n">
        <v>1.052631578947368</v>
      </c>
      <c r="K539" t="inlineStr">
        <is>
          <t>%</t>
        </is>
      </c>
      <c r="L539" t="inlineStr">
        <is>
          <t>%</t>
        </is>
      </c>
      <c r="M539" t="n">
        <v>2025</v>
      </c>
      <c r="N539" t="inlineStr">
        <is>
          <t>Septiembre</t>
        </is>
      </c>
      <c r="O539" t="inlineStr">
        <is>
          <t>2025-2</t>
        </is>
      </c>
      <c r="P539" t="n">
        <v>0</v>
      </c>
      <c r="Q539" t="n">
        <v>0</v>
      </c>
      <c r="R539" t="n">
        <v>0</v>
      </c>
      <c r="S539" t="inlineStr"/>
      <c r="T539" t="inlineStr">
        <is>
          <t>265-2025-09-30</t>
        </is>
      </c>
      <c r="U539" t="n">
        <v>30</v>
      </c>
      <c r="V539" t="inlineStr"/>
    </row>
    <row r="540" hidden="1">
      <c r="A540" t="n">
        <v>265</v>
      </c>
      <c r="B540" t="inlineStr">
        <is>
          <t>Eficiencia Emisión De Conceptos Jurídicos (Jurídicos)</t>
        </is>
      </c>
      <c r="C540" t="inlineStr">
        <is>
          <t>GESTIÓN JURÍDICA Y NORMATIVA</t>
        </is>
      </c>
      <c r="D540" t="inlineStr">
        <is>
          <t>Trimestral</t>
        </is>
      </c>
      <c r="E540" t="inlineStr">
        <is>
          <t>Positivo</t>
        </is>
      </c>
      <c r="F540" s="112" t="n">
        <v>46022</v>
      </c>
      <c r="G540" t="n">
        <v>95</v>
      </c>
      <c r="H540" t="n">
        <v>100</v>
      </c>
      <c r="I540" s="61" t="n">
        <v>1.052631578947368</v>
      </c>
      <c r="J540" s="61" t="n">
        <v>1.052631578947368</v>
      </c>
      <c r="K540" t="inlineStr">
        <is>
          <t>%</t>
        </is>
      </c>
      <c r="L540" t="inlineStr">
        <is>
          <t>%</t>
        </is>
      </c>
      <c r="M540" t="n">
        <v>2025</v>
      </c>
      <c r="N540" t="inlineStr">
        <is>
          <t>Diciembre</t>
        </is>
      </c>
      <c r="O540" t="inlineStr">
        <is>
          <t>2025-2</t>
        </is>
      </c>
      <c r="P540" t="n">
        <v>0</v>
      </c>
      <c r="Q540" t="n">
        <v>0</v>
      </c>
      <c r="R540" t="n">
        <v>0</v>
      </c>
      <c r="S540" t="inlineStr"/>
      <c r="T540" t="inlineStr">
        <is>
          <t>265-2025-12-31</t>
        </is>
      </c>
      <c r="U540" t="n">
        <v>31</v>
      </c>
      <c r="V540" t="inlineStr"/>
    </row>
    <row r="541" hidden="1">
      <c r="A541" t="n">
        <v>266</v>
      </c>
      <c r="B541" t="inlineStr">
        <is>
          <t>Oportunidad en la elaboración de contratos</t>
        </is>
      </c>
      <c r="C541" t="inlineStr">
        <is>
          <t>GESTIÓN JURÍDICA Y NORMATIVA</t>
        </is>
      </c>
      <c r="D541" t="inlineStr">
        <is>
          <t>Trimestral</t>
        </is>
      </c>
      <c r="E541" t="inlineStr">
        <is>
          <t>Positivo</t>
        </is>
      </c>
      <c r="F541" s="112" t="n">
        <v>45016</v>
      </c>
      <c r="G541" t="n">
        <v>95</v>
      </c>
      <c r="K541" t="inlineStr">
        <is>
          <t>%</t>
        </is>
      </c>
      <c r="L541" t="inlineStr">
        <is>
          <t>No Aplica</t>
        </is>
      </c>
      <c r="M541" t="n">
        <v>2023</v>
      </c>
      <c r="N541" t="inlineStr">
        <is>
          <t>Marzo</t>
        </is>
      </c>
      <c r="O541" t="inlineStr">
        <is>
          <t>2023-1</t>
        </is>
      </c>
      <c r="P541" t="n">
        <v>0</v>
      </c>
      <c r="Q541" t="n">
        <v>0</v>
      </c>
      <c r="R541" t="n">
        <v>0</v>
      </c>
      <c r="S541" t="inlineStr"/>
      <c r="T541" t="inlineStr">
        <is>
          <t>266-2023-03-31</t>
        </is>
      </c>
      <c r="U541" t="n">
        <v>31</v>
      </c>
      <c r="V541" t="inlineStr">
        <is>
          <t>No Aplica</t>
        </is>
      </c>
    </row>
    <row r="542" hidden="1">
      <c r="A542" t="n">
        <v>266</v>
      </c>
      <c r="B542" t="inlineStr">
        <is>
          <t>Oportunidad en la elaboración de contratos</t>
        </is>
      </c>
      <c r="C542" t="inlineStr">
        <is>
          <t>GESTIÓN JURÍDICA Y NORMATIVA</t>
        </is>
      </c>
      <c r="D542" t="inlineStr">
        <is>
          <t>Trimestral</t>
        </is>
      </c>
      <c r="E542" t="inlineStr">
        <is>
          <t>Positivo</t>
        </is>
      </c>
      <c r="F542" s="112" t="n">
        <v>45199</v>
      </c>
      <c r="G542" t="n">
        <v>95</v>
      </c>
      <c r="K542" t="inlineStr">
        <is>
          <t>%</t>
        </is>
      </c>
      <c r="L542" t="inlineStr">
        <is>
          <t>No Aplica</t>
        </is>
      </c>
      <c r="M542" t="n">
        <v>2023</v>
      </c>
      <c r="N542" t="inlineStr">
        <is>
          <t>Septiembre</t>
        </is>
      </c>
      <c r="O542" t="inlineStr">
        <is>
          <t>2023-2</t>
        </is>
      </c>
      <c r="P542" t="n">
        <v>0</v>
      </c>
      <c r="Q542" t="n">
        <v>0</v>
      </c>
      <c r="R542" t="n">
        <v>0</v>
      </c>
      <c r="S542" t="inlineStr"/>
      <c r="T542" t="inlineStr">
        <is>
          <t>266-2023-09-30</t>
        </is>
      </c>
      <c r="U542" t="n">
        <v>30</v>
      </c>
      <c r="V542" t="inlineStr">
        <is>
          <t>No Aplica</t>
        </is>
      </c>
    </row>
    <row r="543" hidden="1">
      <c r="A543" t="n">
        <v>266</v>
      </c>
      <c r="B543" t="inlineStr">
        <is>
          <t>Oportunidad en la elaboración de contratos</t>
        </is>
      </c>
      <c r="C543" t="inlineStr">
        <is>
          <t>GESTIÓN JURÍDICA Y NORMATIVA</t>
        </is>
      </c>
      <c r="D543" t="inlineStr">
        <is>
          <t>Trimestral</t>
        </is>
      </c>
      <c r="E543" t="inlineStr">
        <is>
          <t>Positivo</t>
        </is>
      </c>
      <c r="F543" s="112" t="n">
        <v>45382</v>
      </c>
      <c r="G543" t="n">
        <v>95</v>
      </c>
      <c r="K543" t="inlineStr">
        <is>
          <t>%</t>
        </is>
      </c>
      <c r="L543" t="inlineStr">
        <is>
          <t>No Aplica</t>
        </is>
      </c>
      <c r="M543" t="n">
        <v>2024</v>
      </c>
      <c r="N543" t="inlineStr">
        <is>
          <t>Marzo</t>
        </is>
      </c>
      <c r="O543" t="inlineStr">
        <is>
          <t>2024-1</t>
        </is>
      </c>
      <c r="P543" t="n">
        <v>0</v>
      </c>
      <c r="Q543" t="n">
        <v>0</v>
      </c>
      <c r="R543" t="n">
        <v>0</v>
      </c>
      <c r="S543" t="inlineStr"/>
      <c r="T543" t="inlineStr">
        <is>
          <t>266-2024-03-31</t>
        </is>
      </c>
      <c r="U543" t="n">
        <v>31</v>
      </c>
      <c r="V543" t="inlineStr">
        <is>
          <t>No Aplica</t>
        </is>
      </c>
    </row>
    <row r="544" hidden="1">
      <c r="A544" t="n">
        <v>266</v>
      </c>
      <c r="B544" t="inlineStr">
        <is>
          <t>Oportunidad en la elaboración de contratos</t>
        </is>
      </c>
      <c r="C544" t="inlineStr">
        <is>
          <t>GESTIÓN JURÍDICA Y NORMATIVA</t>
        </is>
      </c>
      <c r="D544" t="inlineStr">
        <is>
          <t>Trimestral</t>
        </is>
      </c>
      <c r="E544" t="inlineStr">
        <is>
          <t>Positivo</t>
        </is>
      </c>
      <c r="F544" s="112" t="n">
        <v>45565</v>
      </c>
      <c r="G544" t="n">
        <v>95</v>
      </c>
      <c r="K544" t="inlineStr">
        <is>
          <t>%</t>
        </is>
      </c>
      <c r="L544" t="inlineStr">
        <is>
          <t>No Aplica</t>
        </is>
      </c>
      <c r="M544" t="n">
        <v>2024</v>
      </c>
      <c r="N544" t="inlineStr">
        <is>
          <t>Septiembre</t>
        </is>
      </c>
      <c r="O544" t="inlineStr">
        <is>
          <t>2024-2</t>
        </is>
      </c>
      <c r="P544" t="n">
        <v>0</v>
      </c>
      <c r="Q544" t="n">
        <v>0</v>
      </c>
      <c r="R544" t="n">
        <v>0</v>
      </c>
      <c r="S544" t="inlineStr"/>
      <c r="T544" t="inlineStr">
        <is>
          <t>266-2024-09-30</t>
        </is>
      </c>
      <c r="U544" t="n">
        <v>30</v>
      </c>
      <c r="V544" t="inlineStr">
        <is>
          <t>No Aplica</t>
        </is>
      </c>
    </row>
    <row r="545" hidden="1">
      <c r="A545" t="n">
        <v>266</v>
      </c>
      <c r="B545" t="inlineStr">
        <is>
          <t>Oportunidad en la elaboración de contratos</t>
        </is>
      </c>
      <c r="C545" t="inlineStr">
        <is>
          <t>GESTIÓN JURÍDICA Y NORMATIVA</t>
        </is>
      </c>
      <c r="D545" t="inlineStr">
        <is>
          <t>Trimestral</t>
        </is>
      </c>
      <c r="E545" t="inlineStr">
        <is>
          <t>Positivo</t>
        </is>
      </c>
      <c r="F545" s="112" t="n">
        <v>45747</v>
      </c>
      <c r="G545" t="n">
        <v>95</v>
      </c>
      <c r="K545" t="inlineStr">
        <is>
          <t>%</t>
        </is>
      </c>
      <c r="L545" t="inlineStr">
        <is>
          <t>No Aplica</t>
        </is>
      </c>
      <c r="M545" t="n">
        <v>2025</v>
      </c>
      <c r="N545" t="inlineStr">
        <is>
          <t>Marzo</t>
        </is>
      </c>
      <c r="O545" t="inlineStr">
        <is>
          <t>2025-1</t>
        </is>
      </c>
      <c r="P545" t="n">
        <v>0</v>
      </c>
      <c r="Q545" t="n">
        <v>0</v>
      </c>
      <c r="R545" t="n">
        <v>0</v>
      </c>
      <c r="S545" t="inlineStr"/>
      <c r="T545" t="inlineStr">
        <is>
          <t>266-2025-03-31</t>
        </is>
      </c>
      <c r="U545" t="n">
        <v>31</v>
      </c>
      <c r="V545" t="inlineStr">
        <is>
          <t>No Aplica</t>
        </is>
      </c>
    </row>
    <row r="546" hidden="1">
      <c r="A546" t="n">
        <v>266</v>
      </c>
      <c r="B546" t="inlineStr">
        <is>
          <t>Oportunidad en la elaboración de contratos</t>
        </is>
      </c>
      <c r="C546" t="inlineStr">
        <is>
          <t>GESTIÓN JURÍDICA Y NORMATIVA</t>
        </is>
      </c>
      <c r="D546" t="inlineStr">
        <is>
          <t>Trimestral</t>
        </is>
      </c>
      <c r="E546" t="inlineStr">
        <is>
          <t>Positivo</t>
        </is>
      </c>
      <c r="F546" s="112" t="n">
        <v>45930</v>
      </c>
      <c r="G546" t="n">
        <v>95</v>
      </c>
      <c r="H546" t="n">
        <v>80</v>
      </c>
      <c r="I546" s="61" t="n">
        <v>0.8421052631578947</v>
      </c>
      <c r="J546" s="61" t="n">
        <v>0.8421052631578947</v>
      </c>
      <c r="K546" t="inlineStr">
        <is>
          <t>%</t>
        </is>
      </c>
      <c r="L546" t="inlineStr">
        <is>
          <t>%</t>
        </is>
      </c>
      <c r="M546" t="n">
        <v>2025</v>
      </c>
      <c r="N546" t="inlineStr">
        <is>
          <t>Septiembre</t>
        </is>
      </c>
      <c r="O546" t="inlineStr">
        <is>
          <t>2025-2</t>
        </is>
      </c>
      <c r="P546" t="n">
        <v>0</v>
      </c>
      <c r="Q546" t="n">
        <v>0</v>
      </c>
      <c r="R546" t="n">
        <v>0</v>
      </c>
      <c r="S546" t="inlineStr"/>
      <c r="T546" t="inlineStr">
        <is>
          <t>266-2025-09-30</t>
        </is>
      </c>
      <c r="U546" t="n">
        <v>30</v>
      </c>
      <c r="V546" t="inlineStr"/>
    </row>
    <row r="547" hidden="1">
      <c r="A547" t="n">
        <v>266</v>
      </c>
      <c r="B547" t="inlineStr">
        <is>
          <t>Oportunidad en la elaboración de contratos</t>
        </is>
      </c>
      <c r="C547" t="inlineStr">
        <is>
          <t>GESTIÓN JURÍDICA Y NORMATIVA</t>
        </is>
      </c>
      <c r="D547" t="inlineStr">
        <is>
          <t>Trimestral</t>
        </is>
      </c>
      <c r="E547" t="inlineStr">
        <is>
          <t>Positivo</t>
        </is>
      </c>
      <c r="F547" s="112" t="n">
        <v>46022</v>
      </c>
      <c r="G547" t="n">
        <v>95</v>
      </c>
      <c r="H547" t="n">
        <v>96.2</v>
      </c>
      <c r="I547" s="61" t="n">
        <v>1.012631578947369</v>
      </c>
      <c r="J547" s="61" t="n">
        <v>1.012631578947369</v>
      </c>
      <c r="K547" t="inlineStr">
        <is>
          <t>%</t>
        </is>
      </c>
      <c r="L547" t="inlineStr">
        <is>
          <t>%</t>
        </is>
      </c>
      <c r="M547" t="n">
        <v>2025</v>
      </c>
      <c r="N547" t="inlineStr">
        <is>
          <t>Diciembre</t>
        </is>
      </c>
      <c r="O547" t="inlineStr">
        <is>
          <t>2025-2</t>
        </is>
      </c>
      <c r="P547" t="n">
        <v>0</v>
      </c>
      <c r="Q547" t="n">
        <v>0</v>
      </c>
      <c r="R547" t="n">
        <v>0</v>
      </c>
      <c r="S547" t="inlineStr"/>
      <c r="T547" t="inlineStr">
        <is>
          <t>266-2025-12-31</t>
        </is>
      </c>
      <c r="U547" t="n">
        <v>31</v>
      </c>
      <c r="V547" t="inlineStr"/>
    </row>
    <row r="548" hidden="1">
      <c r="A548" t="n">
        <v>268</v>
      </c>
      <c r="B548" t="inlineStr">
        <is>
          <t>Cantidad de usuarios - (Metrica)</t>
        </is>
      </c>
      <c r="C548" t="inlineStr">
        <is>
          <t>Centro de Medios Audiovisuales</t>
        </is>
      </c>
      <c r="D548" t="inlineStr">
        <is>
          <t>Semestral</t>
        </is>
      </c>
      <c r="E548" t="inlineStr">
        <is>
          <t>Positivo</t>
        </is>
      </c>
      <c r="F548" s="112" t="n">
        <v>45838</v>
      </c>
      <c r="H548" t="n">
        <v>765</v>
      </c>
      <c r="K548" t="inlineStr">
        <is>
          <t>%</t>
        </is>
      </c>
      <c r="L548" t="inlineStr">
        <is>
          <t>ENT</t>
        </is>
      </c>
      <c r="M548" t="n">
        <v>2025</v>
      </c>
      <c r="N548" t="inlineStr">
        <is>
          <t>Junio</t>
        </is>
      </c>
      <c r="O548" t="inlineStr">
        <is>
          <t>2025-1</t>
        </is>
      </c>
      <c r="P548" t="n">
        <v>0</v>
      </c>
      <c r="Q548" t="n">
        <v>0</v>
      </c>
      <c r="R548" t="n">
        <v>0</v>
      </c>
      <c r="S548" t="inlineStr"/>
      <c r="T548" t="inlineStr">
        <is>
          <t>268-2025-06-30</t>
        </is>
      </c>
      <c r="U548" t="n">
        <v>30</v>
      </c>
      <c r="V548" t="inlineStr">
        <is>
          <t>Metrica</t>
        </is>
      </c>
    </row>
    <row r="549" hidden="1">
      <c r="A549" t="n">
        <v>268</v>
      </c>
      <c r="B549" t="inlineStr">
        <is>
          <t>Cantidad de usuarios - (Metrica)</t>
        </is>
      </c>
      <c r="C549" t="inlineStr">
        <is>
          <t>Centro de Medios Audiovisuales</t>
        </is>
      </c>
      <c r="D549" t="inlineStr">
        <is>
          <t>Semestral</t>
        </is>
      </c>
      <c r="E549" t="inlineStr">
        <is>
          <t>Positivo</t>
        </is>
      </c>
      <c r="F549" s="112" t="n">
        <v>46022</v>
      </c>
      <c r="H549" t="n">
        <v>877</v>
      </c>
      <c r="K549" t="inlineStr">
        <is>
          <t>%</t>
        </is>
      </c>
      <c r="L549" t="inlineStr">
        <is>
          <t>ENT</t>
        </is>
      </c>
      <c r="M549" t="n">
        <v>2025</v>
      </c>
      <c r="N549" t="inlineStr">
        <is>
          <t>Diciembre</t>
        </is>
      </c>
      <c r="O549" t="inlineStr">
        <is>
          <t>2025-2</t>
        </is>
      </c>
      <c r="P549" t="n">
        <v>0</v>
      </c>
      <c r="Q549" t="n">
        <v>0</v>
      </c>
      <c r="R549" t="n">
        <v>0</v>
      </c>
      <c r="S549" t="inlineStr"/>
      <c r="T549" t="inlineStr">
        <is>
          <t>268-2025-12-31</t>
        </is>
      </c>
      <c r="U549" t="n">
        <v>31</v>
      </c>
      <c r="V549" t="inlineStr">
        <is>
          <t>Metrica</t>
        </is>
      </c>
    </row>
    <row r="550" hidden="1">
      <c r="A550" t="n">
        <v>269</v>
      </c>
      <c r="B550" t="inlineStr">
        <is>
          <t>N de personas promedio por evento - (Metrica)</t>
        </is>
      </c>
      <c r="C550" t="inlineStr">
        <is>
          <t>Centro de Medios Audiovisuales</t>
        </is>
      </c>
      <c r="D550" t="inlineStr">
        <is>
          <t>Semestral</t>
        </is>
      </c>
      <c r="E550" t="inlineStr">
        <is>
          <t>Positivo</t>
        </is>
      </c>
      <c r="F550" s="112" t="n">
        <v>45838</v>
      </c>
      <c r="H550" t="n">
        <v>1.83</v>
      </c>
      <c r="K550" t="inlineStr">
        <is>
          <t>DEC</t>
        </is>
      </c>
      <c r="L550" t="inlineStr">
        <is>
          <t>DEC</t>
        </is>
      </c>
      <c r="M550" t="n">
        <v>2025</v>
      </c>
      <c r="N550" t="inlineStr">
        <is>
          <t>Junio</t>
        </is>
      </c>
      <c r="O550" t="inlineStr">
        <is>
          <t>2025-1</t>
        </is>
      </c>
      <c r="P550" t="n">
        <v>0</v>
      </c>
      <c r="Q550" t="n">
        <v>0</v>
      </c>
      <c r="R550" t="n">
        <v>0</v>
      </c>
      <c r="S550" t="inlineStr"/>
      <c r="T550" t="inlineStr">
        <is>
          <t>269-2025-06-30</t>
        </is>
      </c>
      <c r="U550" t="n">
        <v>30</v>
      </c>
      <c r="V550" t="inlineStr">
        <is>
          <t>Metrica</t>
        </is>
      </c>
    </row>
    <row r="551" hidden="1">
      <c r="A551" t="n">
        <v>269</v>
      </c>
      <c r="B551" t="inlineStr">
        <is>
          <t>N de personas promedio por evento - (Metrica)</t>
        </is>
      </c>
      <c r="C551" t="inlineStr">
        <is>
          <t>Centro de Medios Audiovisuales</t>
        </is>
      </c>
      <c r="D551" t="inlineStr">
        <is>
          <t>Semestral</t>
        </is>
      </c>
      <c r="E551" t="inlineStr">
        <is>
          <t>Positivo</t>
        </is>
      </c>
      <c r="F551" s="112" t="n">
        <v>46022</v>
      </c>
      <c r="H551" t="n">
        <v>1.65</v>
      </c>
      <c r="K551" t="inlineStr">
        <is>
          <t>DEC</t>
        </is>
      </c>
      <c r="L551" t="inlineStr">
        <is>
          <t>DEC</t>
        </is>
      </c>
      <c r="M551" t="n">
        <v>2025</v>
      </c>
      <c r="N551" t="inlineStr">
        <is>
          <t>Diciembre</t>
        </is>
      </c>
      <c r="O551" t="inlineStr">
        <is>
          <t>2025-2</t>
        </is>
      </c>
      <c r="P551" t="n">
        <v>0</v>
      </c>
      <c r="Q551" t="n">
        <v>0</v>
      </c>
      <c r="R551" t="n">
        <v>0</v>
      </c>
      <c r="S551" t="inlineStr"/>
      <c r="T551" t="inlineStr">
        <is>
          <t>269-2025-12-31</t>
        </is>
      </c>
      <c r="U551" t="n">
        <v>31</v>
      </c>
      <c r="V551" t="inlineStr">
        <is>
          <t>Metrica</t>
        </is>
      </c>
    </row>
    <row r="552" hidden="1">
      <c r="A552" t="n">
        <v>270</v>
      </c>
      <c r="B552" t="inlineStr">
        <is>
          <t>N de horas promedio por evento - (Metrica)</t>
        </is>
      </c>
      <c r="C552" t="inlineStr">
        <is>
          <t>Centro de Medios Audiovisuales</t>
        </is>
      </c>
      <c r="D552" t="inlineStr">
        <is>
          <t>Semestral</t>
        </is>
      </c>
      <c r="E552" t="inlineStr">
        <is>
          <t>Positivo</t>
        </is>
      </c>
      <c r="F552" s="112" t="n">
        <v>45838</v>
      </c>
      <c r="H552" t="n">
        <v>4.17</v>
      </c>
      <c r="K552" t="inlineStr">
        <is>
          <t>DEC</t>
        </is>
      </c>
      <c r="L552" t="inlineStr">
        <is>
          <t>ENT</t>
        </is>
      </c>
      <c r="M552" t="n">
        <v>2025</v>
      </c>
      <c r="N552" t="inlineStr">
        <is>
          <t>Junio</t>
        </is>
      </c>
      <c r="O552" t="inlineStr">
        <is>
          <t>2025-1</t>
        </is>
      </c>
      <c r="P552" t="n">
        <v>0</v>
      </c>
      <c r="Q552" t="n">
        <v>0</v>
      </c>
      <c r="R552" t="n">
        <v>0</v>
      </c>
      <c r="S552" t="inlineStr"/>
      <c r="T552" t="inlineStr">
        <is>
          <t>270-2025-06-30</t>
        </is>
      </c>
      <c r="U552" t="n">
        <v>30</v>
      </c>
      <c r="V552" t="inlineStr">
        <is>
          <t>Metrica</t>
        </is>
      </c>
    </row>
    <row r="553" hidden="1">
      <c r="A553" t="n">
        <v>270</v>
      </c>
      <c r="B553" t="inlineStr">
        <is>
          <t>N de horas promedio por evento - (Metrica)</t>
        </is>
      </c>
      <c r="C553" t="inlineStr">
        <is>
          <t>Centro de Medios Audiovisuales</t>
        </is>
      </c>
      <c r="D553" t="inlineStr">
        <is>
          <t>Semestral</t>
        </is>
      </c>
      <c r="E553" t="inlineStr">
        <is>
          <t>Positivo</t>
        </is>
      </c>
      <c r="F553" s="112" t="n">
        <v>46022</v>
      </c>
      <c r="H553" t="n">
        <v>4.3</v>
      </c>
      <c r="K553" t="inlineStr">
        <is>
          <t>DEC</t>
        </is>
      </c>
      <c r="L553" t="inlineStr">
        <is>
          <t>ENT</t>
        </is>
      </c>
      <c r="M553" t="n">
        <v>2025</v>
      </c>
      <c r="N553" t="inlineStr">
        <is>
          <t>Diciembre</t>
        </is>
      </c>
      <c r="O553" t="inlineStr">
        <is>
          <t>2025-2</t>
        </is>
      </c>
      <c r="P553" t="n">
        <v>0</v>
      </c>
      <c r="Q553" t="n">
        <v>0</v>
      </c>
      <c r="R553" t="n">
        <v>0</v>
      </c>
      <c r="S553" t="inlineStr"/>
      <c r="T553" t="inlineStr">
        <is>
          <t>270-2025-12-31</t>
        </is>
      </c>
      <c r="U553" t="n">
        <v>31</v>
      </c>
      <c r="V553" t="inlineStr">
        <is>
          <t>Metrica</t>
        </is>
      </c>
    </row>
    <row r="554" hidden="1">
      <c r="A554" t="n">
        <v>271</v>
      </c>
      <c r="B554" t="inlineStr">
        <is>
          <t>N de horas por solicitud - (Metrica)</t>
        </is>
      </c>
      <c r="C554" t="inlineStr">
        <is>
          <t>Centro de Medios Audiovisuales</t>
        </is>
      </c>
      <c r="D554" t="inlineStr">
        <is>
          <t>Semestral</t>
        </is>
      </c>
      <c r="E554" t="inlineStr">
        <is>
          <t>Positivo</t>
        </is>
      </c>
      <c r="F554" s="112" t="n">
        <v>45657</v>
      </c>
      <c r="H554" t="n">
        <v>16.86</v>
      </c>
      <c r="K554" t="n">
        <v>0</v>
      </c>
      <c r="L554" t="inlineStr">
        <is>
          <t>ENT</t>
        </is>
      </c>
      <c r="M554" t="n">
        <v>2024</v>
      </c>
      <c r="N554" t="inlineStr">
        <is>
          <t>Diciembre</t>
        </is>
      </c>
      <c r="O554" t="inlineStr">
        <is>
          <t>2024-2</t>
        </is>
      </c>
      <c r="P554" t="n">
        <v>0</v>
      </c>
      <c r="Q554" t="n">
        <v>0</v>
      </c>
      <c r="R554" t="n">
        <v>0</v>
      </c>
      <c r="S554" t="inlineStr"/>
      <c r="T554" t="inlineStr">
        <is>
          <t>271-2024-12-31</t>
        </is>
      </c>
      <c r="U554" t="n">
        <v>31</v>
      </c>
      <c r="V554" t="inlineStr">
        <is>
          <t>Metrica</t>
        </is>
      </c>
    </row>
    <row r="555" hidden="1">
      <c r="A555" t="n">
        <v>271</v>
      </c>
      <c r="B555" t="inlineStr">
        <is>
          <t>N de horas por solicitud - (Metrica)</t>
        </is>
      </c>
      <c r="C555" t="inlineStr">
        <is>
          <t>Centro de Medios Audiovisuales</t>
        </is>
      </c>
      <c r="D555" t="inlineStr">
        <is>
          <t>Semestral</t>
        </is>
      </c>
      <c r="E555" t="inlineStr">
        <is>
          <t>Positivo</t>
        </is>
      </c>
      <c r="F555" s="112" t="n">
        <v>45838</v>
      </c>
      <c r="H555" t="n">
        <v>23.85</v>
      </c>
      <c r="K555" t="n">
        <v>0</v>
      </c>
      <c r="L555" t="inlineStr">
        <is>
          <t>ENT</t>
        </is>
      </c>
      <c r="M555" t="n">
        <v>2025</v>
      </c>
      <c r="N555" t="inlineStr">
        <is>
          <t>Junio</t>
        </is>
      </c>
      <c r="O555" t="inlineStr">
        <is>
          <t>2025-1</t>
        </is>
      </c>
      <c r="P555" t="n">
        <v>0</v>
      </c>
      <c r="Q555" t="n">
        <v>0</v>
      </c>
      <c r="R555" t="n">
        <v>0</v>
      </c>
      <c r="S555" t="inlineStr"/>
      <c r="T555" t="inlineStr">
        <is>
          <t>271-2025-06-30</t>
        </is>
      </c>
      <c r="U555" t="n">
        <v>30</v>
      </c>
      <c r="V555" t="inlineStr">
        <is>
          <t>Metrica</t>
        </is>
      </c>
    </row>
    <row r="556" hidden="1">
      <c r="A556" t="n">
        <v>271</v>
      </c>
      <c r="B556" t="inlineStr">
        <is>
          <t>N de horas por solicitud - (Metrica)</t>
        </is>
      </c>
      <c r="C556" t="inlineStr">
        <is>
          <t>Centro de Medios Audiovisuales</t>
        </is>
      </c>
      <c r="D556" t="inlineStr">
        <is>
          <t>Semestral</t>
        </is>
      </c>
      <c r="E556" t="inlineStr">
        <is>
          <t>Positivo</t>
        </is>
      </c>
      <c r="F556" s="112" t="n">
        <v>46022</v>
      </c>
      <c r="H556" t="n">
        <v>19.93</v>
      </c>
      <c r="K556" t="n">
        <v>0</v>
      </c>
      <c r="L556" t="inlineStr">
        <is>
          <t>ENT</t>
        </is>
      </c>
      <c r="M556" t="n">
        <v>2025</v>
      </c>
      <c r="N556" t="inlineStr">
        <is>
          <t>Diciembre</t>
        </is>
      </c>
      <c r="O556" t="inlineStr">
        <is>
          <t>2025-2</t>
        </is>
      </c>
      <c r="P556" t="n">
        <v>0</v>
      </c>
      <c r="Q556" t="n">
        <v>0</v>
      </c>
      <c r="R556" t="n">
        <v>0</v>
      </c>
      <c r="S556" t="inlineStr"/>
      <c r="T556" t="inlineStr">
        <is>
          <t>271-2025-12-31</t>
        </is>
      </c>
      <c r="U556" t="n">
        <v>31</v>
      </c>
      <c r="V556" t="inlineStr">
        <is>
          <t>Metrica</t>
        </is>
      </c>
    </row>
    <row r="557" hidden="1">
      <c r="A557" t="n">
        <v>272</v>
      </c>
      <c r="B557" t="inlineStr">
        <is>
          <t>Proporción de accidentes de trabajo mortales</t>
        </is>
      </c>
      <c r="C557" t="inlineStr">
        <is>
          <t>GESTIÓN DE SEGURIDAD Y SALUD EN EL TRABAJO</t>
        </is>
      </c>
      <c r="D557" t="inlineStr">
        <is>
          <t>Anual</t>
        </is>
      </c>
      <c r="E557" t="inlineStr">
        <is>
          <t>Negativo</t>
        </is>
      </c>
      <c r="F557" s="112" t="n">
        <v>44561</v>
      </c>
      <c r="G557" t="n">
        <v>0</v>
      </c>
      <c r="H557" t="n">
        <v>0</v>
      </c>
      <c r="K557" t="n">
        <v>0</v>
      </c>
      <c r="L557" t="inlineStr">
        <is>
          <t>ENT</t>
        </is>
      </c>
      <c r="M557" t="n">
        <v>2021</v>
      </c>
      <c r="N557" t="inlineStr">
        <is>
          <t>Diciembre</t>
        </is>
      </c>
      <c r="O557" t="inlineStr">
        <is>
          <t>2021-2</t>
        </is>
      </c>
      <c r="P557" t="n">
        <v>0</v>
      </c>
      <c r="Q557" t="n">
        <v>0</v>
      </c>
      <c r="R557" t="n">
        <v>0</v>
      </c>
      <c r="S557" t="inlineStr"/>
      <c r="T557" t="inlineStr">
        <is>
          <t>272-2021-12-31</t>
        </is>
      </c>
      <c r="U557" t="n">
        <v>31</v>
      </c>
      <c r="V557" t="inlineStr"/>
    </row>
    <row r="558" hidden="1">
      <c r="A558" t="n">
        <v>272</v>
      </c>
      <c r="B558" t="inlineStr">
        <is>
          <t>Proporción de accidentes de trabajo mortales</t>
        </is>
      </c>
      <c r="C558" t="inlineStr">
        <is>
          <t>GESTIÓN DE SEGURIDAD Y SALUD EN EL TRABAJO</t>
        </is>
      </c>
      <c r="D558" t="inlineStr">
        <is>
          <t>Anual</t>
        </is>
      </c>
      <c r="E558" t="inlineStr">
        <is>
          <t>Negativo</t>
        </is>
      </c>
      <c r="F558" s="112" t="n">
        <v>44926</v>
      </c>
      <c r="G558" t="n">
        <v>0</v>
      </c>
      <c r="H558" t="n">
        <v>0</v>
      </c>
      <c r="K558" t="n">
        <v>0</v>
      </c>
      <c r="L558" t="inlineStr">
        <is>
          <t>ENT</t>
        </is>
      </c>
      <c r="M558" t="n">
        <v>2022</v>
      </c>
      <c r="N558" t="inlineStr">
        <is>
          <t>Diciembre</t>
        </is>
      </c>
      <c r="O558" t="inlineStr">
        <is>
          <t>2022-2</t>
        </is>
      </c>
      <c r="P558" t="n">
        <v>0</v>
      </c>
      <c r="Q558" t="n">
        <v>0</v>
      </c>
      <c r="R558" t="n">
        <v>0</v>
      </c>
      <c r="S558" t="inlineStr"/>
      <c r="T558" t="inlineStr">
        <is>
          <t>272-2022-12-31</t>
        </is>
      </c>
      <c r="U558" t="n">
        <v>31</v>
      </c>
      <c r="V558" t="inlineStr"/>
    </row>
    <row r="559" hidden="1">
      <c r="A559" t="n">
        <v>272</v>
      </c>
      <c r="B559" t="inlineStr">
        <is>
          <t>Proporción de accidentes de trabajo mortales</t>
        </is>
      </c>
      <c r="C559" t="inlineStr">
        <is>
          <t>GESTIÓN DE SEGURIDAD Y SALUD EN EL TRABAJO</t>
        </is>
      </c>
      <c r="D559" t="inlineStr">
        <is>
          <t>Anual</t>
        </is>
      </c>
      <c r="E559" t="inlineStr">
        <is>
          <t>Negativo</t>
        </is>
      </c>
      <c r="F559" s="112" t="n">
        <v>46022</v>
      </c>
      <c r="G559" t="n">
        <v>0</v>
      </c>
      <c r="H559" t="n">
        <v>0</v>
      </c>
      <c r="K559" t="n">
        <v>0</v>
      </c>
      <c r="L559" t="inlineStr">
        <is>
          <t>ENT</t>
        </is>
      </c>
      <c r="M559" t="n">
        <v>2025</v>
      </c>
      <c r="N559" t="inlineStr">
        <is>
          <t>Diciembre</t>
        </is>
      </c>
      <c r="O559" t="inlineStr">
        <is>
          <t>2025-2</t>
        </is>
      </c>
      <c r="P559" t="n">
        <v>0</v>
      </c>
      <c r="Q559" t="n">
        <v>0</v>
      </c>
      <c r="R559" t="n">
        <v>0</v>
      </c>
      <c r="S559" t="inlineStr"/>
      <c r="T559" t="inlineStr">
        <is>
          <t>272-2025-12-31</t>
        </is>
      </c>
      <c r="U559" t="n">
        <v>31</v>
      </c>
      <c r="V559" t="inlineStr"/>
    </row>
    <row r="560" hidden="1">
      <c r="A560" t="n">
        <v>273</v>
      </c>
      <c r="B560" t="inlineStr">
        <is>
          <t>Número de programas con condiciones iniciales elaboradas y analizadas institucionalmente</t>
        </is>
      </c>
      <c r="C560" t="inlineStr">
        <is>
          <t>Autoevaluación de programas académicos</t>
        </is>
      </c>
      <c r="D560" t="inlineStr">
        <is>
          <t>Semestral</t>
        </is>
      </c>
      <c r="E560" t="inlineStr">
        <is>
          <t>Positivo</t>
        </is>
      </c>
      <c r="F560" s="112" t="n">
        <v>46022</v>
      </c>
      <c r="G560" t="n">
        <v>100</v>
      </c>
      <c r="H560" t="n">
        <v>100</v>
      </c>
      <c r="I560" s="61" t="n">
        <v>1</v>
      </c>
      <c r="J560" s="61" t="n">
        <v>1</v>
      </c>
      <c r="K560" t="inlineStr">
        <is>
          <t>ENT</t>
        </is>
      </c>
      <c r="L560" t="inlineStr">
        <is>
          <t>ENT</t>
        </is>
      </c>
      <c r="M560" t="n">
        <v>2025</v>
      </c>
      <c r="N560" t="inlineStr">
        <is>
          <t>Diciembre</t>
        </is>
      </c>
      <c r="O560" t="inlineStr">
        <is>
          <t>2025-2</t>
        </is>
      </c>
      <c r="P560" t="n">
        <v>0</v>
      </c>
      <c r="Q560" t="n">
        <v>0</v>
      </c>
      <c r="R560" t="n">
        <v>0</v>
      </c>
      <c r="S560" t="inlineStr"/>
      <c r="T560" t="inlineStr">
        <is>
          <t>273-2025-12-31</t>
        </is>
      </c>
      <c r="U560" t="n">
        <v>31</v>
      </c>
      <c r="V560" t="inlineStr"/>
    </row>
    <row r="561" hidden="1">
      <c r="A561" t="n">
        <v>274</v>
      </c>
      <c r="B561" t="inlineStr">
        <is>
          <t>Cumplimiento total estudiantes antiguos</t>
        </is>
      </c>
      <c r="C561" t="inlineStr">
        <is>
          <t>Rematrícula</t>
        </is>
      </c>
      <c r="D561" t="inlineStr">
        <is>
          <t>Semestral</t>
        </is>
      </c>
      <c r="E561" t="inlineStr">
        <is>
          <t>Positivo</t>
        </is>
      </c>
      <c r="F561" s="112" t="n">
        <v>44620</v>
      </c>
      <c r="K561" t="inlineStr">
        <is>
          <t>ENT</t>
        </is>
      </c>
      <c r="L561" t="inlineStr">
        <is>
          <t>No Aplica</t>
        </is>
      </c>
      <c r="M561" t="n">
        <v>2022</v>
      </c>
      <c r="N561" t="inlineStr">
        <is>
          <t>Febrero</t>
        </is>
      </c>
      <c r="O561" t="inlineStr">
        <is>
          <t>2022-1</t>
        </is>
      </c>
      <c r="P561" t="n">
        <v>0</v>
      </c>
      <c r="Q561" t="n">
        <v>0</v>
      </c>
      <c r="R561" t="n">
        <v>0</v>
      </c>
      <c r="S561" t="inlineStr"/>
      <c r="T561" t="inlineStr">
        <is>
          <t>274-2022-02-28</t>
        </is>
      </c>
      <c r="U561" t="n">
        <v>28</v>
      </c>
      <c r="V561" t="inlineStr">
        <is>
          <t>No Aplica</t>
        </is>
      </c>
    </row>
    <row r="562" hidden="1">
      <c r="A562" t="n">
        <v>274</v>
      </c>
      <c r="B562" t="inlineStr">
        <is>
          <t>Cumplimiento total estudiantes antiguos</t>
        </is>
      </c>
      <c r="C562" t="inlineStr">
        <is>
          <t>Rematrícula</t>
        </is>
      </c>
      <c r="D562" t="inlineStr">
        <is>
          <t>Semestral</t>
        </is>
      </c>
      <c r="E562" t="inlineStr">
        <is>
          <t>Positivo</t>
        </is>
      </c>
      <c r="F562" s="112" t="n">
        <v>44651</v>
      </c>
      <c r="K562" t="inlineStr">
        <is>
          <t>ENT</t>
        </is>
      </c>
      <c r="L562" t="inlineStr">
        <is>
          <t>No Aplica</t>
        </is>
      </c>
      <c r="M562" t="n">
        <v>2022</v>
      </c>
      <c r="N562" t="inlineStr">
        <is>
          <t>Marzo</t>
        </is>
      </c>
      <c r="O562" t="inlineStr">
        <is>
          <t>2022-1</t>
        </is>
      </c>
      <c r="P562" t="n">
        <v>0</v>
      </c>
      <c r="Q562" t="n">
        <v>0</v>
      </c>
      <c r="R562" t="n">
        <v>0</v>
      </c>
      <c r="S562" t="inlineStr"/>
      <c r="T562" t="inlineStr">
        <is>
          <t>274-2022-03-31</t>
        </is>
      </c>
      <c r="U562" t="n">
        <v>31</v>
      </c>
      <c r="V562" t="inlineStr">
        <is>
          <t>No Aplica</t>
        </is>
      </c>
    </row>
    <row r="563" hidden="1">
      <c r="A563" t="n">
        <v>274</v>
      </c>
      <c r="B563" t="inlineStr">
        <is>
          <t>Cumplimiento total estudiantes antiguos</t>
        </is>
      </c>
      <c r="C563" t="inlineStr">
        <is>
          <t>Rematrícula</t>
        </is>
      </c>
      <c r="D563" t="inlineStr">
        <is>
          <t>Semestral</t>
        </is>
      </c>
      <c r="E563" t="inlineStr">
        <is>
          <t>Positivo</t>
        </is>
      </c>
      <c r="F563" s="112" t="n">
        <v>44895</v>
      </c>
      <c r="K563" t="inlineStr">
        <is>
          <t>ENT</t>
        </is>
      </c>
      <c r="L563" t="inlineStr">
        <is>
          <t>No Aplica</t>
        </is>
      </c>
      <c r="M563" t="n">
        <v>2022</v>
      </c>
      <c r="N563" t="inlineStr">
        <is>
          <t>Noviembre</t>
        </is>
      </c>
      <c r="O563" t="inlineStr">
        <is>
          <t>2022-2</t>
        </is>
      </c>
      <c r="P563" t="n">
        <v>0</v>
      </c>
      <c r="Q563" t="n">
        <v>0</v>
      </c>
      <c r="R563" t="n">
        <v>0</v>
      </c>
      <c r="S563" t="inlineStr"/>
      <c r="T563" t="inlineStr">
        <is>
          <t>274-2022-11-30</t>
        </is>
      </c>
      <c r="U563" t="n">
        <v>30</v>
      </c>
      <c r="V563" t="inlineStr">
        <is>
          <t>No Aplica</t>
        </is>
      </c>
    </row>
    <row r="564" hidden="1">
      <c r="A564" t="n">
        <v>274</v>
      </c>
      <c r="B564" t="inlineStr">
        <is>
          <t>Cumplimiento total estudiantes antiguos</t>
        </is>
      </c>
      <c r="C564" t="inlineStr">
        <is>
          <t>Rematrícula</t>
        </is>
      </c>
      <c r="D564" t="inlineStr">
        <is>
          <t>Semestral</t>
        </is>
      </c>
      <c r="E564" t="inlineStr">
        <is>
          <t>Positivo</t>
        </is>
      </c>
      <c r="F564" s="112" t="n">
        <v>46022</v>
      </c>
      <c r="G564" t="n">
        <v>400</v>
      </c>
      <c r="H564" t="n">
        <v>424.0199966430664</v>
      </c>
      <c r="I564" s="61" t="n">
        <v>1.060049991607666</v>
      </c>
      <c r="J564" s="61" t="n">
        <v>1.060049991607666</v>
      </c>
      <c r="K564" t="inlineStr">
        <is>
          <t>ENT</t>
        </is>
      </c>
      <c r="L564" t="inlineStr">
        <is>
          <t>ENT</t>
        </is>
      </c>
      <c r="M564" t="n">
        <v>2025</v>
      </c>
      <c r="N564" t="inlineStr">
        <is>
          <t>Diciembre</t>
        </is>
      </c>
      <c r="O564" t="inlineStr">
        <is>
          <t>2025-2</t>
        </is>
      </c>
      <c r="P564" t="n">
        <v>0</v>
      </c>
      <c r="Q564" t="n">
        <v>0</v>
      </c>
      <c r="R564" t="n">
        <v>0</v>
      </c>
      <c r="S564" t="inlineStr"/>
      <c r="T564" t="inlineStr">
        <is>
          <t>274-2025-12-31</t>
        </is>
      </c>
      <c r="U564" t="n">
        <v>31</v>
      </c>
      <c r="V564" t="inlineStr"/>
    </row>
    <row r="565" hidden="1">
      <c r="A565" t="n">
        <v>275</v>
      </c>
      <c r="B565" t="inlineStr">
        <is>
          <t>Satisfacción Institucional por grupo de interes</t>
        </is>
      </c>
      <c r="C565" t="inlineStr">
        <is>
          <t>EXPERIENCIA INSTITUCIONAL</t>
        </is>
      </c>
      <c r="D565" t="inlineStr">
        <is>
          <t>Semestral</t>
        </is>
      </c>
      <c r="E565" t="inlineStr">
        <is>
          <t>Positivo</t>
        </is>
      </c>
      <c r="F565" s="112" t="n">
        <v>44561</v>
      </c>
      <c r="G565" t="n">
        <v>80</v>
      </c>
      <c r="H565" t="n">
        <v>0</v>
      </c>
      <c r="I565" s="61" t="n">
        <v>0</v>
      </c>
      <c r="J565" s="61" t="n">
        <v>0</v>
      </c>
      <c r="K565" t="inlineStr">
        <is>
          <t>%</t>
        </is>
      </c>
      <c r="L565" t="inlineStr">
        <is>
          <t>%</t>
        </is>
      </c>
      <c r="M565" t="n">
        <v>2021</v>
      </c>
      <c r="N565" t="inlineStr">
        <is>
          <t>Diciembre</t>
        </is>
      </c>
      <c r="O565" t="inlineStr">
        <is>
          <t>2021-2</t>
        </is>
      </c>
      <c r="P565" t="n">
        <v>0</v>
      </c>
      <c r="Q565" t="n">
        <v>0</v>
      </c>
      <c r="R565" t="n">
        <v>0</v>
      </c>
      <c r="S565" t="inlineStr"/>
      <c r="T565" t="inlineStr">
        <is>
          <t>275-2021-12-31</t>
        </is>
      </c>
      <c r="U565" t="n">
        <v>31</v>
      </c>
      <c r="V565" t="inlineStr"/>
    </row>
    <row r="566" hidden="1">
      <c r="A566" t="n">
        <v>275</v>
      </c>
      <c r="B566" t="inlineStr">
        <is>
          <t>Satisfacción Institucional por grupo de interes</t>
        </is>
      </c>
      <c r="C566" t="inlineStr">
        <is>
          <t>EXPERIENCIA INSTITUCIONAL</t>
        </is>
      </c>
      <c r="D566" t="inlineStr">
        <is>
          <t>Semestral</t>
        </is>
      </c>
      <c r="E566" t="inlineStr">
        <is>
          <t>Positivo</t>
        </is>
      </c>
      <c r="F566" s="112" t="n">
        <v>44620</v>
      </c>
      <c r="G566" t="n">
        <v>80</v>
      </c>
      <c r="K566" t="inlineStr">
        <is>
          <t>%</t>
        </is>
      </c>
      <c r="L566" t="inlineStr">
        <is>
          <t>No Aplica</t>
        </is>
      </c>
      <c r="M566" t="n">
        <v>2022</v>
      </c>
      <c r="N566" t="inlineStr">
        <is>
          <t>Febrero</t>
        </is>
      </c>
      <c r="O566" t="inlineStr">
        <is>
          <t>2022-1</t>
        </is>
      </c>
      <c r="P566" t="n">
        <v>0</v>
      </c>
      <c r="Q566" t="n">
        <v>0</v>
      </c>
      <c r="R566" t="n">
        <v>0</v>
      </c>
      <c r="S566" t="inlineStr"/>
      <c r="T566" t="inlineStr">
        <is>
          <t>275-2022-02-28</t>
        </is>
      </c>
      <c r="U566" t="n">
        <v>28</v>
      </c>
      <c r="V566" t="inlineStr">
        <is>
          <t>No Aplica</t>
        </is>
      </c>
    </row>
    <row r="567" hidden="1">
      <c r="A567" t="n">
        <v>275</v>
      </c>
      <c r="B567" t="inlineStr">
        <is>
          <t>Satisfacción Institucional por grupo de interes</t>
        </is>
      </c>
      <c r="C567" t="inlineStr">
        <is>
          <t>EXPERIENCIA INSTITUCIONAL</t>
        </is>
      </c>
      <c r="D567" t="inlineStr">
        <is>
          <t>Semestral</t>
        </is>
      </c>
      <c r="E567" t="inlineStr">
        <is>
          <t>Positivo</t>
        </is>
      </c>
      <c r="F567" s="112" t="n">
        <v>44651</v>
      </c>
      <c r="G567" t="n">
        <v>80</v>
      </c>
      <c r="K567" t="inlineStr">
        <is>
          <t>%</t>
        </is>
      </c>
      <c r="L567" t="inlineStr">
        <is>
          <t>No Aplica</t>
        </is>
      </c>
      <c r="M567" t="n">
        <v>2022</v>
      </c>
      <c r="N567" t="inlineStr">
        <is>
          <t>Marzo</t>
        </is>
      </c>
      <c r="O567" t="inlineStr">
        <is>
          <t>2022-1</t>
        </is>
      </c>
      <c r="P567" t="n">
        <v>0</v>
      </c>
      <c r="Q567" t="n">
        <v>0</v>
      </c>
      <c r="R567" t="n">
        <v>0</v>
      </c>
      <c r="S567" t="inlineStr"/>
      <c r="T567" t="inlineStr">
        <is>
          <t>275-2022-03-31</t>
        </is>
      </c>
      <c r="U567" t="n">
        <v>31</v>
      </c>
      <c r="V567" t="inlineStr">
        <is>
          <t>No Aplica</t>
        </is>
      </c>
    </row>
    <row r="568" hidden="1">
      <c r="A568" t="n">
        <v>275</v>
      </c>
      <c r="B568" t="inlineStr">
        <is>
          <t>Satisfacción Institucional por grupo de interes</t>
        </is>
      </c>
      <c r="C568" t="inlineStr">
        <is>
          <t>EXPERIENCIA INSTITUCIONAL</t>
        </is>
      </c>
      <c r="D568" t="inlineStr">
        <is>
          <t>Semestral</t>
        </is>
      </c>
      <c r="E568" t="inlineStr">
        <is>
          <t>Positivo</t>
        </is>
      </c>
      <c r="F568" s="112" t="n">
        <v>44742</v>
      </c>
      <c r="G568" t="n">
        <v>80</v>
      </c>
      <c r="K568" t="inlineStr">
        <is>
          <t>%</t>
        </is>
      </c>
      <c r="L568" t="inlineStr">
        <is>
          <t>No Aplica</t>
        </is>
      </c>
      <c r="M568" t="n">
        <v>2022</v>
      </c>
      <c r="N568" t="inlineStr">
        <is>
          <t>Junio</t>
        </is>
      </c>
      <c r="O568" t="inlineStr">
        <is>
          <t>2022-1</t>
        </is>
      </c>
      <c r="P568" t="n">
        <v>0</v>
      </c>
      <c r="Q568" t="n">
        <v>0</v>
      </c>
      <c r="R568" t="n">
        <v>0</v>
      </c>
      <c r="S568" t="inlineStr"/>
      <c r="T568" t="inlineStr">
        <is>
          <t>275-2022-06-30</t>
        </is>
      </c>
      <c r="U568" t="n">
        <v>30</v>
      </c>
      <c r="V568" t="inlineStr">
        <is>
          <t>No Aplica</t>
        </is>
      </c>
    </row>
    <row r="569" hidden="1">
      <c r="A569" t="n">
        <v>275</v>
      </c>
      <c r="B569" t="inlineStr">
        <is>
          <t>Satisfacción Institucional por grupo de interes</t>
        </is>
      </c>
      <c r="C569" t="inlineStr">
        <is>
          <t>EXPERIENCIA INSTITUCIONAL</t>
        </is>
      </c>
      <c r="D569" t="inlineStr">
        <is>
          <t>Semestral</t>
        </is>
      </c>
      <c r="E569" t="inlineStr">
        <is>
          <t>Positivo</t>
        </is>
      </c>
      <c r="F569" s="112" t="n">
        <v>44834</v>
      </c>
      <c r="G569" t="n">
        <v>80</v>
      </c>
      <c r="K569" t="inlineStr">
        <is>
          <t>%</t>
        </is>
      </c>
      <c r="L569" t="inlineStr">
        <is>
          <t>No Aplica</t>
        </is>
      </c>
      <c r="M569" t="n">
        <v>2022</v>
      </c>
      <c r="N569" t="inlineStr">
        <is>
          <t>Septiembre</t>
        </is>
      </c>
      <c r="O569" t="inlineStr">
        <is>
          <t>2022-2</t>
        </is>
      </c>
      <c r="P569" t="n">
        <v>0</v>
      </c>
      <c r="Q569" t="n">
        <v>0</v>
      </c>
      <c r="R569" t="n">
        <v>0</v>
      </c>
      <c r="S569" t="inlineStr"/>
      <c r="T569" t="inlineStr">
        <is>
          <t>275-2022-09-30</t>
        </is>
      </c>
      <c r="U569" t="n">
        <v>30</v>
      </c>
      <c r="V569" t="inlineStr">
        <is>
          <t>No Aplica</t>
        </is>
      </c>
    </row>
    <row r="570" hidden="1">
      <c r="A570" t="n">
        <v>275</v>
      </c>
      <c r="B570" t="inlineStr">
        <is>
          <t>Satisfacción Institucional por grupo de interes</t>
        </is>
      </c>
      <c r="C570" t="inlineStr">
        <is>
          <t>EXPERIENCIA INSTITUCIONAL</t>
        </is>
      </c>
      <c r="D570" t="inlineStr">
        <is>
          <t>Semestral</t>
        </is>
      </c>
      <c r="E570" t="inlineStr">
        <is>
          <t>Positivo</t>
        </is>
      </c>
      <c r="F570" s="112" t="n">
        <v>44895</v>
      </c>
      <c r="G570" t="n">
        <v>80</v>
      </c>
      <c r="K570" t="inlineStr">
        <is>
          <t>%</t>
        </is>
      </c>
      <c r="L570" t="inlineStr">
        <is>
          <t>No Aplica</t>
        </is>
      </c>
      <c r="M570" t="n">
        <v>2022</v>
      </c>
      <c r="N570" t="inlineStr">
        <is>
          <t>Noviembre</t>
        </is>
      </c>
      <c r="O570" t="inlineStr">
        <is>
          <t>2022-2</t>
        </is>
      </c>
      <c r="P570" t="n">
        <v>0</v>
      </c>
      <c r="Q570" t="n">
        <v>0</v>
      </c>
      <c r="R570" t="n">
        <v>0</v>
      </c>
      <c r="S570" t="inlineStr"/>
      <c r="T570" t="inlineStr">
        <is>
          <t>275-2022-11-30</t>
        </is>
      </c>
      <c r="U570" t="n">
        <v>30</v>
      </c>
      <c r="V570" t="inlineStr">
        <is>
          <t>No Aplica</t>
        </is>
      </c>
    </row>
    <row r="571" hidden="1">
      <c r="A571" t="n">
        <v>275</v>
      </c>
      <c r="B571" t="inlineStr">
        <is>
          <t>Satisfacción Institucional por grupo de interes</t>
        </is>
      </c>
      <c r="C571" t="inlineStr">
        <is>
          <t>EXPERIENCIA INSTITUCIONAL</t>
        </is>
      </c>
      <c r="D571" t="inlineStr">
        <is>
          <t>Semestral</t>
        </is>
      </c>
      <c r="E571" t="inlineStr">
        <is>
          <t>Positivo</t>
        </is>
      </c>
      <c r="F571" s="112" t="n">
        <v>44926</v>
      </c>
      <c r="G571" t="n">
        <v>80</v>
      </c>
      <c r="H571" t="n">
        <v>0</v>
      </c>
      <c r="I571" s="61" t="n">
        <v>0</v>
      </c>
      <c r="J571" s="61" t="n">
        <v>0</v>
      </c>
      <c r="K571" t="inlineStr">
        <is>
          <t>%</t>
        </is>
      </c>
      <c r="L571" t="inlineStr">
        <is>
          <t>%</t>
        </is>
      </c>
      <c r="M571" t="n">
        <v>2022</v>
      </c>
      <c r="N571" t="inlineStr">
        <is>
          <t>Diciembre</t>
        </is>
      </c>
      <c r="O571" t="inlineStr">
        <is>
          <t>2022-2</t>
        </is>
      </c>
      <c r="P571" t="n">
        <v>0</v>
      </c>
      <c r="Q571" t="n">
        <v>0</v>
      </c>
      <c r="R571" t="n">
        <v>0</v>
      </c>
      <c r="S571" t="inlineStr"/>
      <c r="T571" t="inlineStr">
        <is>
          <t>275-2022-12-31</t>
        </is>
      </c>
      <c r="U571" t="n">
        <v>31</v>
      </c>
      <c r="V571" t="inlineStr"/>
    </row>
    <row r="572" hidden="1">
      <c r="A572" t="n">
        <v>275</v>
      </c>
      <c r="B572" t="inlineStr">
        <is>
          <t>Satisfacción Institucional por grupo de interes</t>
        </is>
      </c>
      <c r="C572" t="inlineStr">
        <is>
          <t>EXPERIENCIA INSTITUCIONAL</t>
        </is>
      </c>
      <c r="D572" t="inlineStr">
        <is>
          <t>Semestral</t>
        </is>
      </c>
      <c r="E572" t="inlineStr">
        <is>
          <t>Positivo</t>
        </is>
      </c>
      <c r="F572" s="112" t="n">
        <v>44957</v>
      </c>
      <c r="G572" t="n">
        <v>80</v>
      </c>
      <c r="K572" t="inlineStr">
        <is>
          <t>%</t>
        </is>
      </c>
      <c r="L572" t="inlineStr">
        <is>
          <t>No Aplica</t>
        </is>
      </c>
      <c r="M572" t="n">
        <v>2023</v>
      </c>
      <c r="N572" t="inlineStr">
        <is>
          <t>Enero</t>
        </is>
      </c>
      <c r="O572" t="inlineStr">
        <is>
          <t>2023-1</t>
        </is>
      </c>
      <c r="P572" t="n">
        <v>0</v>
      </c>
      <c r="Q572" t="n">
        <v>0</v>
      </c>
      <c r="R572" t="n">
        <v>0</v>
      </c>
      <c r="S572" t="inlineStr"/>
      <c r="T572" t="inlineStr">
        <is>
          <t>275-2023-01-31</t>
        </is>
      </c>
      <c r="U572" t="n">
        <v>31</v>
      </c>
      <c r="V572" t="inlineStr">
        <is>
          <t>No Aplica</t>
        </is>
      </c>
    </row>
    <row r="573" hidden="1">
      <c r="A573" t="n">
        <v>275</v>
      </c>
      <c r="B573" t="inlineStr">
        <is>
          <t>Satisfacción Institucional por grupo de interes</t>
        </is>
      </c>
      <c r="C573" t="inlineStr">
        <is>
          <t>EXPERIENCIA INSTITUCIONAL</t>
        </is>
      </c>
      <c r="D573" t="inlineStr">
        <is>
          <t>Semestral</t>
        </is>
      </c>
      <c r="E573" t="inlineStr">
        <is>
          <t>Positivo</t>
        </is>
      </c>
      <c r="F573" s="112" t="n">
        <v>44985</v>
      </c>
      <c r="G573" t="n">
        <v>80</v>
      </c>
      <c r="K573" t="inlineStr">
        <is>
          <t>%</t>
        </is>
      </c>
      <c r="L573" t="inlineStr">
        <is>
          <t>No Aplica</t>
        </is>
      </c>
      <c r="M573" t="n">
        <v>2023</v>
      </c>
      <c r="N573" t="inlineStr">
        <is>
          <t>Febrero</t>
        </is>
      </c>
      <c r="O573" t="inlineStr">
        <is>
          <t>2023-1</t>
        </is>
      </c>
      <c r="P573" t="n">
        <v>0</v>
      </c>
      <c r="Q573" t="n">
        <v>0</v>
      </c>
      <c r="R573" t="n">
        <v>0</v>
      </c>
      <c r="S573" t="inlineStr"/>
      <c r="T573" t="inlineStr">
        <is>
          <t>275-2023-02-28</t>
        </is>
      </c>
      <c r="U573" t="n">
        <v>28</v>
      </c>
      <c r="V573" t="inlineStr">
        <is>
          <t>No Aplica</t>
        </is>
      </c>
    </row>
    <row r="574" hidden="1">
      <c r="A574" t="n">
        <v>275</v>
      </c>
      <c r="B574" t="inlineStr">
        <is>
          <t>Satisfacción Institucional por grupo de interes</t>
        </is>
      </c>
      <c r="C574" t="inlineStr">
        <is>
          <t>EXPERIENCIA INSTITUCIONAL</t>
        </is>
      </c>
      <c r="D574" t="inlineStr">
        <is>
          <t>Semestral</t>
        </is>
      </c>
      <c r="E574" t="inlineStr">
        <is>
          <t>Positivo</t>
        </is>
      </c>
      <c r="F574" s="112" t="n">
        <v>45016</v>
      </c>
      <c r="G574" t="n">
        <v>80</v>
      </c>
      <c r="K574" t="inlineStr">
        <is>
          <t>%</t>
        </is>
      </c>
      <c r="L574" t="inlineStr">
        <is>
          <t>No Aplica</t>
        </is>
      </c>
      <c r="M574" t="n">
        <v>2023</v>
      </c>
      <c r="N574" t="inlineStr">
        <is>
          <t>Marzo</t>
        </is>
      </c>
      <c r="O574" t="inlineStr">
        <is>
          <t>2023-1</t>
        </is>
      </c>
      <c r="P574" t="n">
        <v>0</v>
      </c>
      <c r="Q574" t="n">
        <v>0</v>
      </c>
      <c r="R574" t="n">
        <v>0</v>
      </c>
      <c r="S574" t="inlineStr"/>
      <c r="T574" t="inlineStr">
        <is>
          <t>275-2023-03-31</t>
        </is>
      </c>
      <c r="U574" t="n">
        <v>31</v>
      </c>
      <c r="V574" t="inlineStr">
        <is>
          <t>No Aplica</t>
        </is>
      </c>
    </row>
    <row r="575" hidden="1">
      <c r="A575" t="n">
        <v>275</v>
      </c>
      <c r="B575" t="inlineStr">
        <is>
          <t>Satisfacción Institucional por grupo de interes</t>
        </is>
      </c>
      <c r="C575" t="inlineStr">
        <is>
          <t>EXPERIENCIA INSTITUCIONAL</t>
        </is>
      </c>
      <c r="D575" t="inlineStr">
        <is>
          <t>Semestral</t>
        </is>
      </c>
      <c r="E575" t="inlineStr">
        <is>
          <t>Positivo</t>
        </is>
      </c>
      <c r="F575" s="112" t="n">
        <v>45046</v>
      </c>
      <c r="G575" t="n">
        <v>80</v>
      </c>
      <c r="K575" t="inlineStr">
        <is>
          <t>%</t>
        </is>
      </c>
      <c r="L575" t="inlineStr">
        <is>
          <t>No Aplica</t>
        </is>
      </c>
      <c r="M575" t="n">
        <v>2023</v>
      </c>
      <c r="N575" t="inlineStr">
        <is>
          <t>Abril</t>
        </is>
      </c>
      <c r="O575" t="inlineStr">
        <is>
          <t>2023-1</t>
        </is>
      </c>
      <c r="P575" t="n">
        <v>0</v>
      </c>
      <c r="Q575" t="n">
        <v>0</v>
      </c>
      <c r="R575" t="n">
        <v>0</v>
      </c>
      <c r="S575" t="inlineStr"/>
      <c r="T575" t="inlineStr">
        <is>
          <t>275-2023-04-30</t>
        </is>
      </c>
      <c r="U575" t="n">
        <v>30</v>
      </c>
      <c r="V575" t="inlineStr">
        <is>
          <t>No Aplica</t>
        </is>
      </c>
    </row>
    <row r="576" hidden="1">
      <c r="A576" t="n">
        <v>275</v>
      </c>
      <c r="B576" t="inlineStr">
        <is>
          <t>Satisfacción Institucional por grupo de interes</t>
        </is>
      </c>
      <c r="C576" t="inlineStr">
        <is>
          <t>EXPERIENCIA INSTITUCIONAL</t>
        </is>
      </c>
      <c r="D576" t="inlineStr">
        <is>
          <t>Semestral</t>
        </is>
      </c>
      <c r="E576" t="inlineStr">
        <is>
          <t>Positivo</t>
        </is>
      </c>
      <c r="F576" s="112" t="n">
        <v>45077</v>
      </c>
      <c r="G576" t="n">
        <v>80</v>
      </c>
      <c r="K576" t="inlineStr">
        <is>
          <t>%</t>
        </is>
      </c>
      <c r="L576" t="inlineStr">
        <is>
          <t>No Aplica</t>
        </is>
      </c>
      <c r="M576" t="n">
        <v>2023</v>
      </c>
      <c r="N576" t="inlineStr">
        <is>
          <t>Mayo</t>
        </is>
      </c>
      <c r="O576" t="inlineStr">
        <is>
          <t>2023-1</t>
        </is>
      </c>
      <c r="P576" t="n">
        <v>0</v>
      </c>
      <c r="Q576" t="n">
        <v>0</v>
      </c>
      <c r="R576" t="n">
        <v>0</v>
      </c>
      <c r="S576" t="inlineStr"/>
      <c r="T576" t="inlineStr">
        <is>
          <t>275-2023-05-31</t>
        </is>
      </c>
      <c r="U576" t="n">
        <v>31</v>
      </c>
      <c r="V576" t="inlineStr">
        <is>
          <t>No Aplica</t>
        </is>
      </c>
    </row>
    <row r="577" hidden="1">
      <c r="A577" t="n">
        <v>275</v>
      </c>
      <c r="B577" t="inlineStr">
        <is>
          <t>Satisfacción Institucional por grupo de interes</t>
        </is>
      </c>
      <c r="C577" t="inlineStr">
        <is>
          <t>EXPERIENCIA INSTITUCIONAL</t>
        </is>
      </c>
      <c r="D577" t="inlineStr">
        <is>
          <t>Semestral</t>
        </is>
      </c>
      <c r="E577" t="inlineStr">
        <is>
          <t>Positivo</t>
        </is>
      </c>
      <c r="F577" s="112" t="n">
        <v>45107</v>
      </c>
      <c r="G577" t="n">
        <v>80</v>
      </c>
      <c r="K577" t="inlineStr">
        <is>
          <t>%</t>
        </is>
      </c>
      <c r="L577" t="inlineStr">
        <is>
          <t>No Aplica</t>
        </is>
      </c>
      <c r="M577" t="n">
        <v>2023</v>
      </c>
      <c r="N577" t="inlineStr">
        <is>
          <t>Junio</t>
        </is>
      </c>
      <c r="O577" t="inlineStr">
        <is>
          <t>2023-1</t>
        </is>
      </c>
      <c r="P577" t="n">
        <v>0</v>
      </c>
      <c r="Q577" t="n">
        <v>0</v>
      </c>
      <c r="R577" t="n">
        <v>0</v>
      </c>
      <c r="S577" t="inlineStr"/>
      <c r="T577" t="inlineStr">
        <is>
          <t>275-2023-06-30</t>
        </is>
      </c>
      <c r="U577" t="n">
        <v>30</v>
      </c>
      <c r="V577" t="inlineStr">
        <is>
          <t>No Aplica</t>
        </is>
      </c>
    </row>
    <row r="578" hidden="1">
      <c r="A578" t="n">
        <v>275</v>
      </c>
      <c r="B578" t="inlineStr">
        <is>
          <t>Satisfacción Institucional por grupo de interes</t>
        </is>
      </c>
      <c r="C578" t="inlineStr">
        <is>
          <t>EXPERIENCIA INSTITUCIONAL</t>
        </is>
      </c>
      <c r="D578" t="inlineStr">
        <is>
          <t>Semestral</t>
        </is>
      </c>
      <c r="E578" t="inlineStr">
        <is>
          <t>Positivo</t>
        </is>
      </c>
      <c r="F578" s="112" t="n">
        <v>45138</v>
      </c>
      <c r="G578" t="n">
        <v>80</v>
      </c>
      <c r="K578" t="inlineStr">
        <is>
          <t>%</t>
        </is>
      </c>
      <c r="L578" t="inlineStr">
        <is>
          <t>No Aplica</t>
        </is>
      </c>
      <c r="M578" t="n">
        <v>2023</v>
      </c>
      <c r="N578" t="inlineStr">
        <is>
          <t>Julio</t>
        </is>
      </c>
      <c r="O578" t="inlineStr">
        <is>
          <t>2023-2</t>
        </is>
      </c>
      <c r="P578" t="n">
        <v>0</v>
      </c>
      <c r="Q578" t="n">
        <v>0</v>
      </c>
      <c r="R578" t="n">
        <v>0</v>
      </c>
      <c r="S578" t="inlineStr"/>
      <c r="T578" t="inlineStr">
        <is>
          <t>275-2023-07-31</t>
        </is>
      </c>
      <c r="U578" t="n">
        <v>31</v>
      </c>
      <c r="V578" t="inlineStr">
        <is>
          <t>No Aplica</t>
        </is>
      </c>
    </row>
    <row r="579" hidden="1">
      <c r="A579" t="n">
        <v>275</v>
      </c>
      <c r="B579" t="inlineStr">
        <is>
          <t>Satisfacción Institucional por grupo de interes</t>
        </is>
      </c>
      <c r="C579" t="inlineStr">
        <is>
          <t>EXPERIENCIA INSTITUCIONAL</t>
        </is>
      </c>
      <c r="D579" t="inlineStr">
        <is>
          <t>Semestral</t>
        </is>
      </c>
      <c r="E579" t="inlineStr">
        <is>
          <t>Positivo</t>
        </is>
      </c>
      <c r="F579" s="112" t="n">
        <v>45169</v>
      </c>
      <c r="G579" t="n">
        <v>80</v>
      </c>
      <c r="K579" t="inlineStr">
        <is>
          <t>%</t>
        </is>
      </c>
      <c r="L579" t="inlineStr">
        <is>
          <t>No Aplica</t>
        </is>
      </c>
      <c r="M579" t="n">
        <v>2023</v>
      </c>
      <c r="N579" t="inlineStr">
        <is>
          <t>Agosto</t>
        </is>
      </c>
      <c r="O579" t="inlineStr">
        <is>
          <t>2023-2</t>
        </is>
      </c>
      <c r="P579" t="n">
        <v>0</v>
      </c>
      <c r="Q579" t="n">
        <v>0</v>
      </c>
      <c r="R579" t="n">
        <v>0</v>
      </c>
      <c r="S579" t="inlineStr"/>
      <c r="T579" t="inlineStr">
        <is>
          <t>275-2023-08-31</t>
        </is>
      </c>
      <c r="U579" t="n">
        <v>31</v>
      </c>
      <c r="V579" t="inlineStr">
        <is>
          <t>No Aplica</t>
        </is>
      </c>
    </row>
    <row r="580" hidden="1">
      <c r="A580" t="n">
        <v>275</v>
      </c>
      <c r="B580" t="inlineStr">
        <is>
          <t>Satisfacción Institucional por grupo de interes</t>
        </is>
      </c>
      <c r="C580" t="inlineStr">
        <is>
          <t>EXPERIENCIA INSTITUCIONAL</t>
        </is>
      </c>
      <c r="D580" t="inlineStr">
        <is>
          <t>Semestral</t>
        </is>
      </c>
      <c r="E580" t="inlineStr">
        <is>
          <t>Positivo</t>
        </is>
      </c>
      <c r="F580" s="112" t="n">
        <v>45199</v>
      </c>
      <c r="G580" t="n">
        <v>80</v>
      </c>
      <c r="K580" t="inlineStr">
        <is>
          <t>%</t>
        </is>
      </c>
      <c r="L580" t="inlineStr">
        <is>
          <t>No Aplica</t>
        </is>
      </c>
      <c r="M580" t="n">
        <v>2023</v>
      </c>
      <c r="N580" t="inlineStr">
        <is>
          <t>Septiembre</t>
        </is>
      </c>
      <c r="O580" t="inlineStr">
        <is>
          <t>2023-2</t>
        </is>
      </c>
      <c r="P580" t="n">
        <v>0</v>
      </c>
      <c r="Q580" t="n">
        <v>0</v>
      </c>
      <c r="R580" t="n">
        <v>0</v>
      </c>
      <c r="S580" t="inlineStr"/>
      <c r="T580" t="inlineStr">
        <is>
          <t>275-2023-09-30</t>
        </is>
      </c>
      <c r="U580" t="n">
        <v>30</v>
      </c>
      <c r="V580" t="inlineStr">
        <is>
          <t>No Aplica</t>
        </is>
      </c>
    </row>
    <row r="581" hidden="1">
      <c r="A581" t="n">
        <v>275</v>
      </c>
      <c r="B581" t="inlineStr">
        <is>
          <t>Satisfacción Institucional por grupo de interes</t>
        </is>
      </c>
      <c r="C581" t="inlineStr">
        <is>
          <t>EXPERIENCIA INSTITUCIONAL</t>
        </is>
      </c>
      <c r="D581" t="inlineStr">
        <is>
          <t>Semestral</t>
        </is>
      </c>
      <c r="E581" t="inlineStr">
        <is>
          <t>Positivo</t>
        </is>
      </c>
      <c r="F581" s="112" t="n">
        <v>45230</v>
      </c>
      <c r="G581" t="n">
        <v>80</v>
      </c>
      <c r="K581" t="inlineStr">
        <is>
          <t>%</t>
        </is>
      </c>
      <c r="L581" t="inlineStr">
        <is>
          <t>No Aplica</t>
        </is>
      </c>
      <c r="M581" t="n">
        <v>2023</v>
      </c>
      <c r="N581" t="inlineStr">
        <is>
          <t>Octubre</t>
        </is>
      </c>
      <c r="O581" t="inlineStr">
        <is>
          <t>2023-2</t>
        </is>
      </c>
      <c r="P581" t="n">
        <v>0</v>
      </c>
      <c r="Q581" t="n">
        <v>0</v>
      </c>
      <c r="R581" t="n">
        <v>0</v>
      </c>
      <c r="S581" t="inlineStr"/>
      <c r="T581" t="inlineStr">
        <is>
          <t>275-2023-10-31</t>
        </is>
      </c>
      <c r="U581" t="n">
        <v>31</v>
      </c>
      <c r="V581" t="inlineStr">
        <is>
          <t>No Aplica</t>
        </is>
      </c>
    </row>
    <row r="582" hidden="1">
      <c r="A582" t="n">
        <v>275</v>
      </c>
      <c r="B582" t="inlineStr">
        <is>
          <t>Satisfacción Institucional por grupo de interes</t>
        </is>
      </c>
      <c r="C582" t="inlineStr">
        <is>
          <t>EXPERIENCIA INSTITUCIONAL</t>
        </is>
      </c>
      <c r="D582" t="inlineStr">
        <is>
          <t>Semestral</t>
        </is>
      </c>
      <c r="E582" t="inlineStr">
        <is>
          <t>Positivo</t>
        </is>
      </c>
      <c r="F582" s="112" t="n">
        <v>45260</v>
      </c>
      <c r="G582" t="n">
        <v>80</v>
      </c>
      <c r="K582" t="inlineStr">
        <is>
          <t>%</t>
        </is>
      </c>
      <c r="L582" t="inlineStr">
        <is>
          <t>No Aplica</t>
        </is>
      </c>
      <c r="M582" t="n">
        <v>2023</v>
      </c>
      <c r="N582" t="inlineStr">
        <is>
          <t>Noviembre</t>
        </is>
      </c>
      <c r="O582" t="inlineStr">
        <is>
          <t>2023-2</t>
        </is>
      </c>
      <c r="P582" t="n">
        <v>0</v>
      </c>
      <c r="Q582" t="n">
        <v>0</v>
      </c>
      <c r="R582" t="n">
        <v>0</v>
      </c>
      <c r="S582" t="inlineStr"/>
      <c r="T582" t="inlineStr">
        <is>
          <t>275-2023-11-30</t>
        </is>
      </c>
      <c r="U582" t="n">
        <v>30</v>
      </c>
      <c r="V582" t="inlineStr">
        <is>
          <t>No Aplica</t>
        </is>
      </c>
    </row>
    <row r="583" hidden="1">
      <c r="A583" t="n">
        <v>275</v>
      </c>
      <c r="B583" t="inlineStr">
        <is>
          <t>Satisfacción Institucional por grupo de interes</t>
        </is>
      </c>
      <c r="C583" t="inlineStr">
        <is>
          <t>EXPERIENCIA INSTITUCIONAL</t>
        </is>
      </c>
      <c r="D583" t="inlineStr">
        <is>
          <t>Semestral</t>
        </is>
      </c>
      <c r="E583" t="inlineStr">
        <is>
          <t>Positivo</t>
        </is>
      </c>
      <c r="F583" s="112" t="n">
        <v>45291</v>
      </c>
      <c r="G583" t="n">
        <v>80</v>
      </c>
      <c r="H583" t="n">
        <v>0</v>
      </c>
      <c r="I583" s="61" t="n">
        <v>0</v>
      </c>
      <c r="J583" s="61" t="n">
        <v>0</v>
      </c>
      <c r="K583" t="inlineStr">
        <is>
          <t>%</t>
        </is>
      </c>
      <c r="L583" t="inlineStr">
        <is>
          <t>%</t>
        </is>
      </c>
      <c r="M583" t="n">
        <v>2023</v>
      </c>
      <c r="N583" t="inlineStr">
        <is>
          <t>Diciembre</t>
        </is>
      </c>
      <c r="O583" t="inlineStr">
        <is>
          <t>2023-2</t>
        </is>
      </c>
      <c r="P583" t="n">
        <v>0</v>
      </c>
      <c r="Q583" t="n">
        <v>0</v>
      </c>
      <c r="R583" t="n">
        <v>0</v>
      </c>
      <c r="S583" t="inlineStr"/>
      <c r="T583" t="inlineStr">
        <is>
          <t>275-2023-12-31</t>
        </is>
      </c>
      <c r="U583" t="n">
        <v>31</v>
      </c>
      <c r="V583" t="inlineStr"/>
    </row>
    <row r="584" hidden="1">
      <c r="A584" t="n">
        <v>275</v>
      </c>
      <c r="B584" t="inlineStr">
        <is>
          <t>Satisfacción Institucional por grupo de interes</t>
        </is>
      </c>
      <c r="C584" t="inlineStr">
        <is>
          <t>EXPERIENCIA INSTITUCIONAL</t>
        </is>
      </c>
      <c r="D584" t="inlineStr">
        <is>
          <t>Semestral</t>
        </is>
      </c>
      <c r="E584" t="inlineStr">
        <is>
          <t>Positivo</t>
        </is>
      </c>
      <c r="F584" s="112" t="n">
        <v>46022</v>
      </c>
      <c r="G584" t="n">
        <v>80</v>
      </c>
      <c r="H584" t="n">
        <v>91.67</v>
      </c>
      <c r="I584" s="61" t="n">
        <v>1.145875</v>
      </c>
      <c r="J584" s="61" t="n">
        <v>1.145875</v>
      </c>
      <c r="K584" t="inlineStr">
        <is>
          <t>%</t>
        </is>
      </c>
      <c r="L584" t="inlineStr">
        <is>
          <t>%</t>
        </is>
      </c>
      <c r="M584" t="n">
        <v>2025</v>
      </c>
      <c r="N584" t="inlineStr">
        <is>
          <t>Diciembre</t>
        </is>
      </c>
      <c r="O584" t="inlineStr">
        <is>
          <t>2025-2</t>
        </is>
      </c>
      <c r="P584" t="n">
        <v>0</v>
      </c>
      <c r="Q584" t="n">
        <v>0</v>
      </c>
      <c r="R584" t="n">
        <v>0</v>
      </c>
      <c r="S584" t="inlineStr"/>
      <c r="T584" t="inlineStr">
        <is>
          <t>275-2025-12-31</t>
        </is>
      </c>
      <c r="U584" t="n">
        <v>31</v>
      </c>
      <c r="V584" t="inlineStr"/>
    </row>
    <row r="585" hidden="1">
      <c r="A585" t="n">
        <v>276</v>
      </c>
      <c r="B585" t="inlineStr">
        <is>
          <t>Relación Estudiante-Docente Tiempo completo</t>
        </is>
      </c>
      <c r="C585" t="inlineStr">
        <is>
          <t>Gestión Docente</t>
        </is>
      </c>
      <c r="D585" t="inlineStr">
        <is>
          <t>Semestral</t>
        </is>
      </c>
      <c r="E585" t="inlineStr">
        <is>
          <t>Negativo</t>
        </is>
      </c>
      <c r="F585" s="112" t="n">
        <v>46022</v>
      </c>
      <c r="G585" t="n">
        <v>81</v>
      </c>
      <c r="H585" t="n">
        <v>82.81</v>
      </c>
      <c r="I585" s="61" t="n">
        <v>0.9781427363844946</v>
      </c>
      <c r="J585" s="61" t="n">
        <v>0.9781427363844946</v>
      </c>
      <c r="K585" t="inlineStr">
        <is>
          <t>ENT</t>
        </is>
      </c>
      <c r="L585" t="inlineStr">
        <is>
          <t>DEC</t>
        </is>
      </c>
      <c r="M585" t="n">
        <v>2025</v>
      </c>
      <c r="N585" t="inlineStr">
        <is>
          <t>Diciembre</t>
        </is>
      </c>
      <c r="O585" t="inlineStr">
        <is>
          <t>2025-2</t>
        </is>
      </c>
      <c r="P585" t="n">
        <v>0</v>
      </c>
      <c r="Q585" t="n">
        <v>0</v>
      </c>
      <c r="R585" t="n">
        <v>0</v>
      </c>
      <c r="S585" t="inlineStr"/>
      <c r="T585" t="inlineStr">
        <is>
          <t>276-2025-12-31</t>
        </is>
      </c>
      <c r="U585" t="n">
        <v>31</v>
      </c>
      <c r="V585" t="inlineStr"/>
    </row>
    <row r="586" hidden="1">
      <c r="A586" t="n">
        <v>277</v>
      </c>
      <c r="B586" t="inlineStr">
        <is>
          <t>Relación estudiante docente TCE (Tiempo Completo Equivalente)</t>
        </is>
      </c>
      <c r="C586" t="inlineStr">
        <is>
          <t>Gestión Docente</t>
        </is>
      </c>
      <c r="D586" t="inlineStr">
        <is>
          <t>Semestral</t>
        </is>
      </c>
      <c r="E586" t="inlineStr">
        <is>
          <t>Negativo</t>
        </is>
      </c>
      <c r="F586" s="112" t="n">
        <v>46022</v>
      </c>
      <c r="G586" t="n">
        <v>71</v>
      </c>
      <c r="H586" t="n">
        <v>68.40000000000001</v>
      </c>
      <c r="I586" s="61" t="n">
        <v>1.038011695906433</v>
      </c>
      <c r="J586" s="61" t="n">
        <v>1.038011695906433</v>
      </c>
      <c r="K586" t="inlineStr">
        <is>
          <t>ENT</t>
        </is>
      </c>
      <c r="L586" t="inlineStr">
        <is>
          <t>DEC</t>
        </is>
      </c>
      <c r="M586" t="n">
        <v>2025</v>
      </c>
      <c r="N586" t="inlineStr">
        <is>
          <t>Diciembre</t>
        </is>
      </c>
      <c r="O586" t="inlineStr">
        <is>
          <t>2025-2</t>
        </is>
      </c>
      <c r="P586" t="n">
        <v>0</v>
      </c>
      <c r="Q586" t="n">
        <v>0</v>
      </c>
      <c r="R586" t="n">
        <v>0</v>
      </c>
      <c r="S586" t="inlineStr"/>
      <c r="T586" t="inlineStr">
        <is>
          <t>277-2025-12-31</t>
        </is>
      </c>
      <c r="U586" t="n">
        <v>31</v>
      </c>
      <c r="V586" t="inlineStr"/>
    </row>
    <row r="587" hidden="1">
      <c r="A587" t="n">
        <v>278</v>
      </c>
      <c r="B587" t="inlineStr">
        <is>
          <t>Docentes contratados - Metrica</t>
        </is>
      </c>
      <c r="C587" t="inlineStr">
        <is>
          <t>Gestión Docente</t>
        </is>
      </c>
      <c r="D587" t="inlineStr">
        <is>
          <t>Semestral</t>
        </is>
      </c>
      <c r="E587" t="inlineStr">
        <is>
          <t>Positivo</t>
        </is>
      </c>
      <c r="F587" s="112" t="n">
        <v>44377</v>
      </c>
      <c r="H587" t="n">
        <v>0</v>
      </c>
      <c r="K587" t="inlineStr">
        <is>
          <t>Metrica</t>
        </is>
      </c>
      <c r="L587" t="inlineStr">
        <is>
          <t>Metrica</t>
        </is>
      </c>
      <c r="M587" t="n">
        <v>2021</v>
      </c>
      <c r="N587" t="inlineStr">
        <is>
          <t>Junio</t>
        </is>
      </c>
      <c r="O587" t="inlineStr">
        <is>
          <t>2021-1</t>
        </is>
      </c>
      <c r="P587" t="n">
        <v>0</v>
      </c>
      <c r="Q587" t="n">
        <v>0</v>
      </c>
      <c r="R587" t="n">
        <v>0</v>
      </c>
      <c r="S587" t="inlineStr"/>
      <c r="T587" t="inlineStr">
        <is>
          <t>278-2021-06-30</t>
        </is>
      </c>
      <c r="U587" t="n">
        <v>30</v>
      </c>
      <c r="V587" t="inlineStr">
        <is>
          <t>Metrica</t>
        </is>
      </c>
    </row>
    <row r="588" hidden="1">
      <c r="A588" t="n">
        <v>278</v>
      </c>
      <c r="B588" t="inlineStr">
        <is>
          <t>Docentes contratados - Metrica</t>
        </is>
      </c>
      <c r="C588" t="inlineStr">
        <is>
          <t>Gestión Docente</t>
        </is>
      </c>
      <c r="D588" t="inlineStr">
        <is>
          <t>Semestral</t>
        </is>
      </c>
      <c r="E588" t="inlineStr">
        <is>
          <t>Positivo</t>
        </is>
      </c>
      <c r="F588" s="112" t="n">
        <v>44561</v>
      </c>
      <c r="H588" t="n">
        <v>0</v>
      </c>
      <c r="K588" t="inlineStr">
        <is>
          <t>Metrica</t>
        </is>
      </c>
      <c r="L588" t="inlineStr">
        <is>
          <t>Metrica</t>
        </is>
      </c>
      <c r="M588" t="n">
        <v>2021</v>
      </c>
      <c r="N588" t="inlineStr">
        <is>
          <t>Diciembre</t>
        </is>
      </c>
      <c r="O588" t="inlineStr">
        <is>
          <t>2021-2</t>
        </is>
      </c>
      <c r="P588" t="n">
        <v>0</v>
      </c>
      <c r="Q588" t="n">
        <v>0</v>
      </c>
      <c r="R588" t="n">
        <v>0</v>
      </c>
      <c r="S588" t="inlineStr"/>
      <c r="T588" t="inlineStr">
        <is>
          <t>278-2021-12-31</t>
        </is>
      </c>
      <c r="U588" t="n">
        <v>31</v>
      </c>
      <c r="V588" t="inlineStr">
        <is>
          <t>Metrica</t>
        </is>
      </c>
    </row>
    <row r="589" hidden="1">
      <c r="A589" t="n">
        <v>278</v>
      </c>
      <c r="B589" t="inlineStr">
        <is>
          <t>Docentes contratados - Metrica</t>
        </is>
      </c>
      <c r="C589" t="inlineStr">
        <is>
          <t>Gestión Docente</t>
        </is>
      </c>
      <c r="D589" t="inlineStr">
        <is>
          <t>Semestral</t>
        </is>
      </c>
      <c r="E589" t="inlineStr">
        <is>
          <t>Positivo</t>
        </is>
      </c>
      <c r="F589" s="112" t="n">
        <v>44620</v>
      </c>
      <c r="K589" t="inlineStr">
        <is>
          <t>Metrica</t>
        </is>
      </c>
      <c r="L589" t="inlineStr">
        <is>
          <t>No Aplica</t>
        </is>
      </c>
      <c r="M589" t="n">
        <v>2022</v>
      </c>
      <c r="N589" t="inlineStr">
        <is>
          <t>Febrero</t>
        </is>
      </c>
      <c r="O589" t="inlineStr">
        <is>
          <t>2022-1</t>
        </is>
      </c>
      <c r="P589" t="n">
        <v>0</v>
      </c>
      <c r="Q589" t="n">
        <v>0</v>
      </c>
      <c r="R589" t="n">
        <v>0</v>
      </c>
      <c r="S589" t="inlineStr"/>
      <c r="T589" t="inlineStr">
        <is>
          <t>278-2022-02-28</t>
        </is>
      </c>
      <c r="U589" t="n">
        <v>28</v>
      </c>
      <c r="V589" t="inlineStr">
        <is>
          <t>Metrica</t>
        </is>
      </c>
    </row>
    <row r="590" hidden="1">
      <c r="A590" t="n">
        <v>278</v>
      </c>
      <c r="B590" t="inlineStr">
        <is>
          <t>Docentes contratados - Metrica</t>
        </is>
      </c>
      <c r="C590" t="inlineStr">
        <is>
          <t>Gestión Docente</t>
        </is>
      </c>
      <c r="D590" t="inlineStr">
        <is>
          <t>Semestral</t>
        </is>
      </c>
      <c r="E590" t="inlineStr">
        <is>
          <t>Positivo</t>
        </is>
      </c>
      <c r="F590" s="112" t="n">
        <v>44651</v>
      </c>
      <c r="K590" t="inlineStr">
        <is>
          <t>Metrica</t>
        </is>
      </c>
      <c r="L590" t="inlineStr">
        <is>
          <t>No Aplica</t>
        </is>
      </c>
      <c r="M590" t="n">
        <v>2022</v>
      </c>
      <c r="N590" t="inlineStr">
        <is>
          <t>Marzo</t>
        </is>
      </c>
      <c r="O590" t="inlineStr">
        <is>
          <t>2022-1</t>
        </is>
      </c>
      <c r="P590" t="n">
        <v>0</v>
      </c>
      <c r="Q590" t="n">
        <v>0</v>
      </c>
      <c r="R590" t="n">
        <v>0</v>
      </c>
      <c r="S590" t="inlineStr"/>
      <c r="T590" t="inlineStr">
        <is>
          <t>278-2022-03-31</t>
        </is>
      </c>
      <c r="U590" t="n">
        <v>31</v>
      </c>
      <c r="V590" t="inlineStr">
        <is>
          <t>Metrica</t>
        </is>
      </c>
    </row>
    <row r="591" hidden="1">
      <c r="A591" t="n">
        <v>278</v>
      </c>
      <c r="B591" t="inlineStr">
        <is>
          <t>Docentes contratados - Metrica</t>
        </is>
      </c>
      <c r="C591" t="inlineStr">
        <is>
          <t>Gestión Docente</t>
        </is>
      </c>
      <c r="D591" t="inlineStr">
        <is>
          <t>Semestral</t>
        </is>
      </c>
      <c r="E591" t="inlineStr">
        <is>
          <t>Positivo</t>
        </is>
      </c>
      <c r="F591" s="112" t="n">
        <v>44742</v>
      </c>
      <c r="H591" t="n">
        <v>0</v>
      </c>
      <c r="K591" t="inlineStr">
        <is>
          <t>Metrica</t>
        </is>
      </c>
      <c r="L591" t="inlineStr">
        <is>
          <t>Metrica</t>
        </is>
      </c>
      <c r="M591" t="n">
        <v>2022</v>
      </c>
      <c r="N591" t="inlineStr">
        <is>
          <t>Junio</t>
        </is>
      </c>
      <c r="O591" t="inlineStr">
        <is>
          <t>2022-1</t>
        </is>
      </c>
      <c r="P591" t="n">
        <v>0</v>
      </c>
      <c r="Q591" t="n">
        <v>0</v>
      </c>
      <c r="R591" t="n">
        <v>0</v>
      </c>
      <c r="S591" t="inlineStr"/>
      <c r="T591" t="inlineStr">
        <is>
          <t>278-2022-06-30</t>
        </is>
      </c>
      <c r="U591" t="n">
        <v>30</v>
      </c>
      <c r="V591" t="inlineStr">
        <is>
          <t>Metrica</t>
        </is>
      </c>
    </row>
    <row r="592" hidden="1">
      <c r="A592" t="n">
        <v>278</v>
      </c>
      <c r="B592" t="inlineStr">
        <is>
          <t>Docentes contratados - Metrica</t>
        </is>
      </c>
      <c r="C592" t="inlineStr">
        <is>
          <t>Gestión Docente</t>
        </is>
      </c>
      <c r="D592" t="inlineStr">
        <is>
          <t>Semestral</t>
        </is>
      </c>
      <c r="E592" t="inlineStr">
        <is>
          <t>Positivo</t>
        </is>
      </c>
      <c r="F592" s="112" t="n">
        <v>44834</v>
      </c>
      <c r="K592" t="inlineStr">
        <is>
          <t>Metrica</t>
        </is>
      </c>
      <c r="L592" t="inlineStr">
        <is>
          <t>No Aplica</t>
        </is>
      </c>
      <c r="M592" t="n">
        <v>2022</v>
      </c>
      <c r="N592" t="inlineStr">
        <is>
          <t>Septiembre</t>
        </is>
      </c>
      <c r="O592" t="inlineStr">
        <is>
          <t>2022-2</t>
        </is>
      </c>
      <c r="P592" t="n">
        <v>0</v>
      </c>
      <c r="Q592" t="n">
        <v>0</v>
      </c>
      <c r="R592" t="n">
        <v>0</v>
      </c>
      <c r="S592" t="inlineStr"/>
      <c r="T592" t="inlineStr">
        <is>
          <t>278-2022-09-30</t>
        </is>
      </c>
      <c r="U592" t="n">
        <v>30</v>
      </c>
      <c r="V592" t="inlineStr">
        <is>
          <t>Metrica</t>
        </is>
      </c>
    </row>
    <row r="593" hidden="1">
      <c r="A593" t="n">
        <v>278</v>
      </c>
      <c r="B593" t="inlineStr">
        <is>
          <t>Docentes contratados - Metrica</t>
        </is>
      </c>
      <c r="C593" t="inlineStr">
        <is>
          <t>Gestión Docente</t>
        </is>
      </c>
      <c r="D593" t="inlineStr">
        <is>
          <t>Semestral</t>
        </is>
      </c>
      <c r="E593" t="inlineStr">
        <is>
          <t>Positivo</t>
        </is>
      </c>
      <c r="F593" s="112" t="n">
        <v>44895</v>
      </c>
      <c r="K593" t="inlineStr">
        <is>
          <t>Metrica</t>
        </is>
      </c>
      <c r="L593" t="inlineStr">
        <is>
          <t>No Aplica</t>
        </is>
      </c>
      <c r="M593" t="n">
        <v>2022</v>
      </c>
      <c r="N593" t="inlineStr">
        <is>
          <t>Noviembre</t>
        </is>
      </c>
      <c r="O593" t="inlineStr">
        <is>
          <t>2022-2</t>
        </is>
      </c>
      <c r="P593" t="n">
        <v>0</v>
      </c>
      <c r="Q593" t="n">
        <v>0</v>
      </c>
      <c r="R593" t="n">
        <v>0</v>
      </c>
      <c r="S593" t="inlineStr"/>
      <c r="T593" t="inlineStr">
        <is>
          <t>278-2022-11-30</t>
        </is>
      </c>
      <c r="U593" t="n">
        <v>30</v>
      </c>
      <c r="V593" t="inlineStr">
        <is>
          <t>Metrica</t>
        </is>
      </c>
    </row>
    <row r="594" hidden="1">
      <c r="A594" t="n">
        <v>278</v>
      </c>
      <c r="B594" t="inlineStr">
        <is>
          <t>Docentes contratados - Metrica</t>
        </is>
      </c>
      <c r="C594" t="inlineStr">
        <is>
          <t>Gestión Docente</t>
        </is>
      </c>
      <c r="D594" t="inlineStr">
        <is>
          <t>Semestral</t>
        </is>
      </c>
      <c r="E594" t="inlineStr">
        <is>
          <t>Positivo</t>
        </is>
      </c>
      <c r="F594" s="112" t="n">
        <v>44926</v>
      </c>
      <c r="H594" t="n">
        <v>0</v>
      </c>
      <c r="K594" t="inlineStr">
        <is>
          <t>Metrica</t>
        </is>
      </c>
      <c r="L594" t="inlineStr">
        <is>
          <t>Metrica</t>
        </is>
      </c>
      <c r="M594" t="n">
        <v>2022</v>
      </c>
      <c r="N594" t="inlineStr">
        <is>
          <t>Diciembre</t>
        </is>
      </c>
      <c r="O594" t="inlineStr">
        <is>
          <t>2022-2</t>
        </is>
      </c>
      <c r="P594" t="n">
        <v>0</v>
      </c>
      <c r="Q594" t="n">
        <v>0</v>
      </c>
      <c r="R594" t="n">
        <v>0</v>
      </c>
      <c r="S594" t="inlineStr"/>
      <c r="T594" t="inlineStr">
        <is>
          <t>278-2022-12-31</t>
        </is>
      </c>
      <c r="U594" t="n">
        <v>31</v>
      </c>
      <c r="V594" t="inlineStr">
        <is>
          <t>Metrica</t>
        </is>
      </c>
    </row>
    <row r="595" hidden="1">
      <c r="A595" t="n">
        <v>278</v>
      </c>
      <c r="B595" t="inlineStr">
        <is>
          <t>Docentes contratados - Metrica</t>
        </is>
      </c>
      <c r="C595" t="inlineStr">
        <is>
          <t>Gestión Docente</t>
        </is>
      </c>
      <c r="D595" t="inlineStr">
        <is>
          <t>Semestral</t>
        </is>
      </c>
      <c r="E595" t="inlineStr">
        <is>
          <t>Positivo</t>
        </is>
      </c>
      <c r="F595" s="112" t="n">
        <v>45838</v>
      </c>
      <c r="H595" t="n">
        <v>1099</v>
      </c>
      <c r="K595" t="inlineStr">
        <is>
          <t>Metrica</t>
        </is>
      </c>
      <c r="L595" t="inlineStr">
        <is>
          <t>Metrica</t>
        </is>
      </c>
      <c r="M595" t="n">
        <v>2025</v>
      </c>
      <c r="N595" t="inlineStr">
        <is>
          <t>Junio</t>
        </is>
      </c>
      <c r="O595" t="inlineStr">
        <is>
          <t>2025-1</t>
        </is>
      </c>
      <c r="P595" t="n">
        <v>0</v>
      </c>
      <c r="Q595" t="n">
        <v>0</v>
      </c>
      <c r="R595" t="n">
        <v>0</v>
      </c>
      <c r="S595" t="inlineStr"/>
      <c r="T595" t="inlineStr">
        <is>
          <t>278-2025-06-30</t>
        </is>
      </c>
      <c r="U595" t="n">
        <v>30</v>
      </c>
      <c r="V595" t="inlineStr">
        <is>
          <t>Metrica</t>
        </is>
      </c>
    </row>
    <row r="596" hidden="1">
      <c r="A596" t="n">
        <v>278</v>
      </c>
      <c r="B596" t="inlineStr">
        <is>
          <t>Docentes contratados - Metrica</t>
        </is>
      </c>
      <c r="C596" t="inlineStr">
        <is>
          <t>Gestión Docente</t>
        </is>
      </c>
      <c r="D596" t="inlineStr">
        <is>
          <t>Semestral</t>
        </is>
      </c>
      <c r="E596" t="inlineStr">
        <is>
          <t>Positivo</t>
        </is>
      </c>
      <c r="F596" s="112" t="n">
        <v>46022</v>
      </c>
      <c r="H596" t="n">
        <v>1071</v>
      </c>
      <c r="K596" t="inlineStr">
        <is>
          <t>Metrica</t>
        </is>
      </c>
      <c r="L596" t="inlineStr">
        <is>
          <t>Metrica</t>
        </is>
      </c>
      <c r="M596" t="n">
        <v>2025</v>
      </c>
      <c r="N596" t="inlineStr">
        <is>
          <t>Diciembre</t>
        </is>
      </c>
      <c r="O596" t="inlineStr">
        <is>
          <t>2025-2</t>
        </is>
      </c>
      <c r="P596" t="n">
        <v>0</v>
      </c>
      <c r="Q596" t="n">
        <v>0</v>
      </c>
      <c r="R596" t="n">
        <v>0</v>
      </c>
      <c r="S596" t="inlineStr"/>
      <c r="T596" t="inlineStr">
        <is>
          <t>278-2025-12-31</t>
        </is>
      </c>
      <c r="U596" t="n">
        <v>31</v>
      </c>
      <c r="V596" t="inlineStr">
        <is>
          <t>Metrica</t>
        </is>
      </c>
    </row>
    <row r="597" hidden="1">
      <c r="A597" t="n">
        <v>282</v>
      </c>
      <c r="B597" t="inlineStr">
        <is>
          <t>Docentes evaluados</t>
        </is>
      </c>
      <c r="C597" t="inlineStr">
        <is>
          <t>Gestión Docente</t>
        </is>
      </c>
      <c r="D597" t="inlineStr">
        <is>
          <t>Semestral</t>
        </is>
      </c>
      <c r="E597" t="inlineStr">
        <is>
          <t>Positivo</t>
        </is>
      </c>
      <c r="F597" s="112" t="n">
        <v>46022</v>
      </c>
      <c r="G597" t="n">
        <v>97</v>
      </c>
      <c r="H597" t="n">
        <v>97.56</v>
      </c>
      <c r="I597" s="61" t="n">
        <v>1.005773195876289</v>
      </c>
      <c r="J597" s="61" t="n">
        <v>1.005773195876289</v>
      </c>
      <c r="K597" t="inlineStr">
        <is>
          <t>%</t>
        </is>
      </c>
      <c r="L597" t="inlineStr">
        <is>
          <t>%</t>
        </is>
      </c>
      <c r="M597" t="n">
        <v>2025</v>
      </c>
      <c r="N597" t="inlineStr">
        <is>
          <t>Diciembre</t>
        </is>
      </c>
      <c r="O597" t="inlineStr">
        <is>
          <t>2025-2</t>
        </is>
      </c>
      <c r="P597" t="n">
        <v>0</v>
      </c>
      <c r="Q597" t="n">
        <v>0</v>
      </c>
      <c r="R597" t="n">
        <v>0</v>
      </c>
      <c r="S597" t="inlineStr"/>
      <c r="T597" t="inlineStr">
        <is>
          <t>282-2025-12-31</t>
        </is>
      </c>
      <c r="U597" t="n">
        <v>31</v>
      </c>
      <c r="V597" t="inlineStr"/>
    </row>
    <row r="598" hidden="1">
      <c r="A598" t="n">
        <v>283</v>
      </c>
      <c r="B598" t="inlineStr">
        <is>
          <t>Resultado evaluación docente</t>
        </is>
      </c>
      <c r="C598" t="inlineStr">
        <is>
          <t>Gestión Docente</t>
        </is>
      </c>
      <c r="D598" t="inlineStr">
        <is>
          <t>Semestral</t>
        </is>
      </c>
      <c r="E598" t="inlineStr">
        <is>
          <t>Positivo</t>
        </is>
      </c>
      <c r="F598" s="112" t="n">
        <v>46022</v>
      </c>
      <c r="G598" t="n">
        <v>4.6</v>
      </c>
      <c r="H598" t="n">
        <v>4.67</v>
      </c>
      <c r="I598" s="61" t="n">
        <v>1.015217391304348</v>
      </c>
      <c r="J598" s="61" t="n">
        <v>1.015217391304348</v>
      </c>
      <c r="K598" t="inlineStr">
        <is>
          <t>DEC</t>
        </is>
      </c>
      <c r="L598" t="inlineStr">
        <is>
          <t>DEC</t>
        </is>
      </c>
      <c r="M598" t="n">
        <v>2025</v>
      </c>
      <c r="N598" t="inlineStr">
        <is>
          <t>Diciembre</t>
        </is>
      </c>
      <c r="O598" t="inlineStr">
        <is>
          <t>2025-2</t>
        </is>
      </c>
      <c r="P598" t="n">
        <v>0</v>
      </c>
      <c r="Q598" t="n">
        <v>0</v>
      </c>
      <c r="R598" t="n">
        <v>0</v>
      </c>
      <c r="S598" t="inlineStr"/>
      <c r="T598" t="inlineStr">
        <is>
          <t>283-2025-12-31</t>
        </is>
      </c>
      <c r="U598" t="n">
        <v>31</v>
      </c>
      <c r="V598" t="inlineStr"/>
    </row>
    <row r="599" hidden="1">
      <c r="A599" t="n">
        <v>285</v>
      </c>
      <c r="B599" t="inlineStr">
        <is>
          <t>Docentes con plan de trabajo asignado</t>
        </is>
      </c>
      <c r="C599" t="inlineStr">
        <is>
          <t>Gestión Docente</t>
        </is>
      </c>
      <c r="D599" t="inlineStr">
        <is>
          <t>Semestral</t>
        </is>
      </c>
      <c r="E599" t="inlineStr">
        <is>
          <t>Positivo</t>
        </is>
      </c>
      <c r="F599" s="112" t="n">
        <v>46022</v>
      </c>
      <c r="G599" t="n">
        <v>100</v>
      </c>
      <c r="H599" t="n">
        <v>100</v>
      </c>
      <c r="I599" s="61" t="n">
        <v>1</v>
      </c>
      <c r="J599" s="61" t="n">
        <v>1</v>
      </c>
      <c r="K599" t="inlineStr">
        <is>
          <t>%</t>
        </is>
      </c>
      <c r="L599" t="inlineStr">
        <is>
          <t>%</t>
        </is>
      </c>
      <c r="M599" t="n">
        <v>2025</v>
      </c>
      <c r="N599" t="inlineStr">
        <is>
          <t>Diciembre</t>
        </is>
      </c>
      <c r="O599" t="inlineStr">
        <is>
          <t>2025-2</t>
        </is>
      </c>
      <c r="P599" t="n">
        <v>0</v>
      </c>
      <c r="Q599" t="n">
        <v>0</v>
      </c>
      <c r="R599" t="n">
        <v>0</v>
      </c>
      <c r="S599" t="inlineStr"/>
      <c r="T599" t="inlineStr">
        <is>
          <t>285-2025-12-31</t>
        </is>
      </c>
      <c r="U599" t="n">
        <v>31</v>
      </c>
      <c r="V599" t="inlineStr"/>
    </row>
    <row r="600" hidden="1">
      <c r="A600" t="n">
        <v>286</v>
      </c>
      <c r="B600" t="inlineStr">
        <is>
          <t>Total docentes por nivel de estudios - Metrica</t>
        </is>
      </c>
      <c r="C600" t="inlineStr">
        <is>
          <t>Gestión Docente</t>
        </is>
      </c>
      <c r="D600" t="inlineStr">
        <is>
          <t>Semestral</t>
        </is>
      </c>
      <c r="E600" t="inlineStr">
        <is>
          <t>Positivo</t>
        </is>
      </c>
      <c r="F600" s="112" t="n">
        <v>44377</v>
      </c>
      <c r="H600" t="n">
        <v>0</v>
      </c>
      <c r="K600" t="inlineStr">
        <is>
          <t>Metrica</t>
        </is>
      </c>
      <c r="L600" t="inlineStr">
        <is>
          <t>Metrica</t>
        </is>
      </c>
      <c r="M600" t="n">
        <v>2021</v>
      </c>
      <c r="N600" t="inlineStr">
        <is>
          <t>Junio</t>
        </is>
      </c>
      <c r="O600" t="inlineStr">
        <is>
          <t>2021-1</t>
        </is>
      </c>
      <c r="P600" t="n">
        <v>0</v>
      </c>
      <c r="Q600" t="n">
        <v>0</v>
      </c>
      <c r="R600" t="n">
        <v>0</v>
      </c>
      <c r="S600" t="inlineStr"/>
      <c r="T600" t="inlineStr">
        <is>
          <t>286-2021-06-30</t>
        </is>
      </c>
      <c r="U600" t="n">
        <v>30</v>
      </c>
      <c r="V600" t="inlineStr">
        <is>
          <t>Metrica</t>
        </is>
      </c>
    </row>
    <row r="601" hidden="1">
      <c r="A601" t="n">
        <v>286</v>
      </c>
      <c r="B601" t="inlineStr">
        <is>
          <t>Total docentes por nivel de estudios - Metrica</t>
        </is>
      </c>
      <c r="C601" t="inlineStr">
        <is>
          <t>Gestión Docente</t>
        </is>
      </c>
      <c r="D601" t="inlineStr">
        <is>
          <t>Semestral</t>
        </is>
      </c>
      <c r="E601" t="inlineStr">
        <is>
          <t>Positivo</t>
        </is>
      </c>
      <c r="F601" s="112" t="n">
        <v>44561</v>
      </c>
      <c r="H601" t="n">
        <v>0</v>
      </c>
      <c r="K601" t="inlineStr">
        <is>
          <t>Metrica</t>
        </is>
      </c>
      <c r="L601" t="inlineStr">
        <is>
          <t>Metrica</t>
        </is>
      </c>
      <c r="M601" t="n">
        <v>2021</v>
      </c>
      <c r="N601" t="inlineStr">
        <is>
          <t>Diciembre</t>
        </is>
      </c>
      <c r="O601" t="inlineStr">
        <is>
          <t>2021-2</t>
        </is>
      </c>
      <c r="P601" t="n">
        <v>0</v>
      </c>
      <c r="Q601" t="n">
        <v>0</v>
      </c>
      <c r="R601" t="n">
        <v>0</v>
      </c>
      <c r="S601" t="inlineStr"/>
      <c r="T601" t="inlineStr">
        <is>
          <t>286-2021-12-31</t>
        </is>
      </c>
      <c r="U601" t="n">
        <v>31</v>
      </c>
      <c r="V601" t="inlineStr">
        <is>
          <t>Metrica</t>
        </is>
      </c>
    </row>
    <row r="602" hidden="1">
      <c r="A602" t="n">
        <v>286</v>
      </c>
      <c r="B602" t="inlineStr">
        <is>
          <t>Total docentes por nivel de estudios - Metrica</t>
        </is>
      </c>
      <c r="C602" t="inlineStr">
        <is>
          <t>Gestión Docente</t>
        </is>
      </c>
      <c r="D602" t="inlineStr">
        <is>
          <t>Semestral</t>
        </is>
      </c>
      <c r="E602" t="inlineStr">
        <is>
          <t>Positivo</t>
        </is>
      </c>
      <c r="F602" s="112" t="n">
        <v>44620</v>
      </c>
      <c r="K602" t="inlineStr">
        <is>
          <t>Metrica</t>
        </is>
      </c>
      <c r="L602" t="inlineStr">
        <is>
          <t>No Aplica</t>
        </is>
      </c>
      <c r="M602" t="n">
        <v>2022</v>
      </c>
      <c r="N602" t="inlineStr">
        <is>
          <t>Febrero</t>
        </is>
      </c>
      <c r="O602" t="inlineStr">
        <is>
          <t>2022-1</t>
        </is>
      </c>
      <c r="P602" t="n">
        <v>0</v>
      </c>
      <c r="Q602" t="n">
        <v>0</v>
      </c>
      <c r="R602" t="n">
        <v>0</v>
      </c>
      <c r="S602" t="inlineStr"/>
      <c r="T602" t="inlineStr">
        <is>
          <t>286-2022-02-28</t>
        </is>
      </c>
      <c r="U602" t="n">
        <v>28</v>
      </c>
      <c r="V602" t="inlineStr">
        <is>
          <t>Metrica</t>
        </is>
      </c>
    </row>
    <row r="603" hidden="1">
      <c r="A603" t="n">
        <v>286</v>
      </c>
      <c r="B603" t="inlineStr">
        <is>
          <t>Total docentes por nivel de estudios - Metrica</t>
        </is>
      </c>
      <c r="C603" t="inlineStr">
        <is>
          <t>Gestión Docente</t>
        </is>
      </c>
      <c r="D603" t="inlineStr">
        <is>
          <t>Semestral</t>
        </is>
      </c>
      <c r="E603" t="inlineStr">
        <is>
          <t>Positivo</t>
        </is>
      </c>
      <c r="F603" s="112" t="n">
        <v>44651</v>
      </c>
      <c r="K603" t="inlineStr">
        <is>
          <t>Metrica</t>
        </is>
      </c>
      <c r="L603" t="inlineStr">
        <is>
          <t>No Aplica</t>
        </is>
      </c>
      <c r="M603" t="n">
        <v>2022</v>
      </c>
      <c r="N603" t="inlineStr">
        <is>
          <t>Marzo</t>
        </is>
      </c>
      <c r="O603" t="inlineStr">
        <is>
          <t>2022-1</t>
        </is>
      </c>
      <c r="P603" t="n">
        <v>0</v>
      </c>
      <c r="Q603" t="n">
        <v>0</v>
      </c>
      <c r="R603" t="n">
        <v>0</v>
      </c>
      <c r="S603" t="inlineStr"/>
      <c r="T603" t="inlineStr">
        <is>
          <t>286-2022-03-31</t>
        </is>
      </c>
      <c r="U603" t="n">
        <v>31</v>
      </c>
      <c r="V603" t="inlineStr">
        <is>
          <t>Metrica</t>
        </is>
      </c>
    </row>
    <row r="604" hidden="1">
      <c r="A604" t="n">
        <v>286</v>
      </c>
      <c r="B604" t="inlineStr">
        <is>
          <t>Total docentes por nivel de estudios - Metrica</t>
        </is>
      </c>
      <c r="C604" t="inlineStr">
        <is>
          <t>Gestión Docente</t>
        </is>
      </c>
      <c r="D604" t="inlineStr">
        <is>
          <t>Semestral</t>
        </is>
      </c>
      <c r="E604" t="inlineStr">
        <is>
          <t>Positivo</t>
        </is>
      </c>
      <c r="F604" s="112" t="n">
        <v>44742</v>
      </c>
      <c r="H604" t="n">
        <v>0</v>
      </c>
      <c r="K604" t="inlineStr">
        <is>
          <t>Metrica</t>
        </is>
      </c>
      <c r="L604" t="inlineStr">
        <is>
          <t>Metrica</t>
        </is>
      </c>
      <c r="M604" t="n">
        <v>2022</v>
      </c>
      <c r="N604" t="inlineStr">
        <is>
          <t>Junio</t>
        </is>
      </c>
      <c r="O604" t="inlineStr">
        <is>
          <t>2022-1</t>
        </is>
      </c>
      <c r="P604" t="n">
        <v>0</v>
      </c>
      <c r="Q604" t="n">
        <v>0</v>
      </c>
      <c r="R604" t="n">
        <v>0</v>
      </c>
      <c r="S604" t="inlineStr"/>
      <c r="T604" t="inlineStr">
        <is>
          <t>286-2022-06-30</t>
        </is>
      </c>
      <c r="U604" t="n">
        <v>30</v>
      </c>
      <c r="V604" t="inlineStr">
        <is>
          <t>Metrica</t>
        </is>
      </c>
    </row>
    <row r="605" hidden="1">
      <c r="A605" t="n">
        <v>286</v>
      </c>
      <c r="B605" t="inlineStr">
        <is>
          <t>Total docentes por nivel de estudios - Metrica</t>
        </is>
      </c>
      <c r="C605" t="inlineStr">
        <is>
          <t>Gestión Docente</t>
        </is>
      </c>
      <c r="D605" t="inlineStr">
        <is>
          <t>Semestral</t>
        </is>
      </c>
      <c r="E605" t="inlineStr">
        <is>
          <t>Positivo</t>
        </is>
      </c>
      <c r="F605" s="112" t="n">
        <v>44834</v>
      </c>
      <c r="K605" t="inlineStr">
        <is>
          <t>Metrica</t>
        </is>
      </c>
      <c r="L605" t="inlineStr">
        <is>
          <t>No Aplica</t>
        </is>
      </c>
      <c r="M605" t="n">
        <v>2022</v>
      </c>
      <c r="N605" t="inlineStr">
        <is>
          <t>Septiembre</t>
        </is>
      </c>
      <c r="O605" t="inlineStr">
        <is>
          <t>2022-2</t>
        </is>
      </c>
      <c r="P605" t="n">
        <v>0</v>
      </c>
      <c r="Q605" t="n">
        <v>0</v>
      </c>
      <c r="R605" t="n">
        <v>0</v>
      </c>
      <c r="S605" t="inlineStr"/>
      <c r="T605" t="inlineStr">
        <is>
          <t>286-2022-09-30</t>
        </is>
      </c>
      <c r="U605" t="n">
        <v>30</v>
      </c>
      <c r="V605" t="inlineStr">
        <is>
          <t>Metrica</t>
        </is>
      </c>
    </row>
    <row r="606" hidden="1">
      <c r="A606" t="n">
        <v>286</v>
      </c>
      <c r="B606" t="inlineStr">
        <is>
          <t>Total docentes por nivel de estudios - Metrica</t>
        </is>
      </c>
      <c r="C606" t="inlineStr">
        <is>
          <t>Gestión Docente</t>
        </is>
      </c>
      <c r="D606" t="inlineStr">
        <is>
          <t>Semestral</t>
        </is>
      </c>
      <c r="E606" t="inlineStr">
        <is>
          <t>Positivo</t>
        </is>
      </c>
      <c r="F606" s="112" t="n">
        <v>44895</v>
      </c>
      <c r="K606" t="inlineStr">
        <is>
          <t>Metrica</t>
        </is>
      </c>
      <c r="L606" t="inlineStr">
        <is>
          <t>No Aplica</t>
        </is>
      </c>
      <c r="M606" t="n">
        <v>2022</v>
      </c>
      <c r="N606" t="inlineStr">
        <is>
          <t>Noviembre</t>
        </is>
      </c>
      <c r="O606" t="inlineStr">
        <is>
          <t>2022-2</t>
        </is>
      </c>
      <c r="P606" t="n">
        <v>0</v>
      </c>
      <c r="Q606" t="n">
        <v>0</v>
      </c>
      <c r="R606" t="n">
        <v>0</v>
      </c>
      <c r="S606" t="inlineStr"/>
      <c r="T606" t="inlineStr">
        <is>
          <t>286-2022-11-30</t>
        </is>
      </c>
      <c r="U606" t="n">
        <v>30</v>
      </c>
      <c r="V606" t="inlineStr">
        <is>
          <t>Metrica</t>
        </is>
      </c>
    </row>
    <row r="607" hidden="1">
      <c r="A607" t="n">
        <v>286</v>
      </c>
      <c r="B607" t="inlineStr">
        <is>
          <t>Total docentes por nivel de estudios - Metrica</t>
        </is>
      </c>
      <c r="C607" t="inlineStr">
        <is>
          <t>Gestión Docente</t>
        </is>
      </c>
      <c r="D607" t="inlineStr">
        <is>
          <t>Semestral</t>
        </is>
      </c>
      <c r="E607" t="inlineStr">
        <is>
          <t>Positivo</t>
        </is>
      </c>
      <c r="F607" s="112" t="n">
        <v>44926</v>
      </c>
      <c r="H607" t="n">
        <v>0</v>
      </c>
      <c r="K607" t="inlineStr">
        <is>
          <t>Metrica</t>
        </is>
      </c>
      <c r="L607" t="inlineStr">
        <is>
          <t>Metrica</t>
        </is>
      </c>
      <c r="M607" t="n">
        <v>2022</v>
      </c>
      <c r="N607" t="inlineStr">
        <is>
          <t>Diciembre</t>
        </is>
      </c>
      <c r="O607" t="inlineStr">
        <is>
          <t>2022-2</t>
        </is>
      </c>
      <c r="P607" t="n">
        <v>0</v>
      </c>
      <c r="Q607" t="n">
        <v>0</v>
      </c>
      <c r="R607" t="n">
        <v>0</v>
      </c>
      <c r="S607" t="inlineStr"/>
      <c r="T607" t="inlineStr">
        <is>
          <t>286-2022-12-31</t>
        </is>
      </c>
      <c r="U607" t="n">
        <v>31</v>
      </c>
      <c r="V607" t="inlineStr">
        <is>
          <t>Metrica</t>
        </is>
      </c>
    </row>
    <row r="608" hidden="1">
      <c r="A608" t="n">
        <v>286</v>
      </c>
      <c r="B608" t="inlineStr">
        <is>
          <t>Total docentes por nivel de estudios - Metrica</t>
        </is>
      </c>
      <c r="C608" t="inlineStr">
        <is>
          <t>Gestión Docente</t>
        </is>
      </c>
      <c r="D608" t="inlineStr">
        <is>
          <t>Semestral</t>
        </is>
      </c>
      <c r="E608" t="inlineStr">
        <is>
          <t>Positivo</t>
        </is>
      </c>
      <c r="F608" s="112" t="n">
        <v>45838</v>
      </c>
      <c r="H608" t="n">
        <v>1099</v>
      </c>
      <c r="K608" t="inlineStr">
        <is>
          <t>Metrica</t>
        </is>
      </c>
      <c r="L608" t="inlineStr">
        <is>
          <t>Metrica</t>
        </is>
      </c>
      <c r="M608" t="n">
        <v>2025</v>
      </c>
      <c r="N608" t="inlineStr">
        <is>
          <t>Junio</t>
        </is>
      </c>
      <c r="O608" t="inlineStr">
        <is>
          <t>2025-1</t>
        </is>
      </c>
      <c r="P608" t="n">
        <v>0</v>
      </c>
      <c r="Q608" t="n">
        <v>0</v>
      </c>
      <c r="R608" t="n">
        <v>0</v>
      </c>
      <c r="S608" t="inlineStr"/>
      <c r="T608" t="inlineStr">
        <is>
          <t>286-2025-06-30</t>
        </is>
      </c>
      <c r="U608" t="n">
        <v>30</v>
      </c>
      <c r="V608" t="inlineStr">
        <is>
          <t>Metrica</t>
        </is>
      </c>
    </row>
    <row r="609" hidden="1">
      <c r="A609" t="n">
        <v>286</v>
      </c>
      <c r="B609" t="inlineStr">
        <is>
          <t>Total docentes por nivel de estudios - Metrica</t>
        </is>
      </c>
      <c r="C609" t="inlineStr">
        <is>
          <t>Gestión Docente</t>
        </is>
      </c>
      <c r="D609" t="inlineStr">
        <is>
          <t>Semestral</t>
        </is>
      </c>
      <c r="E609" t="inlineStr">
        <is>
          <t>Positivo</t>
        </is>
      </c>
      <c r="F609" s="112" t="n">
        <v>46022</v>
      </c>
      <c r="H609" t="n">
        <v>1071</v>
      </c>
      <c r="K609" t="inlineStr">
        <is>
          <t>Metrica</t>
        </is>
      </c>
      <c r="L609" t="inlineStr">
        <is>
          <t>Metrica</t>
        </is>
      </c>
      <c r="M609" t="n">
        <v>2025</v>
      </c>
      <c r="N609" t="inlineStr">
        <is>
          <t>Diciembre</t>
        </is>
      </c>
      <c r="O609" t="inlineStr">
        <is>
          <t>2025-2</t>
        </is>
      </c>
      <c r="P609" t="n">
        <v>0</v>
      </c>
      <c r="Q609" t="n">
        <v>0</v>
      </c>
      <c r="R609" t="n">
        <v>0</v>
      </c>
      <c r="S609" t="inlineStr"/>
      <c r="T609" t="inlineStr">
        <is>
          <t>286-2025-12-31</t>
        </is>
      </c>
      <c r="U609" t="n">
        <v>31</v>
      </c>
      <c r="V609" t="inlineStr">
        <is>
          <t>Metrica</t>
        </is>
      </c>
    </row>
    <row r="610" hidden="1">
      <c r="A610" t="n">
        <v>288</v>
      </c>
      <c r="B610" t="inlineStr">
        <is>
          <t>Número docentes escalafonados presentados en convocatoria</t>
        </is>
      </c>
      <c r="C610" t="inlineStr">
        <is>
          <t>Gestión Docente</t>
        </is>
      </c>
      <c r="D610" t="inlineStr">
        <is>
          <t>Anual</t>
        </is>
      </c>
      <c r="E610" t="inlineStr">
        <is>
          <t>Positivo</t>
        </is>
      </c>
      <c r="F610" s="112" t="n">
        <v>45657</v>
      </c>
      <c r="G610" t="n">
        <v>85</v>
      </c>
      <c r="K610" t="inlineStr">
        <is>
          <t>ENT</t>
        </is>
      </c>
      <c r="L610" t="inlineStr">
        <is>
          <t>No Aplica</t>
        </is>
      </c>
      <c r="M610" t="n">
        <v>2024</v>
      </c>
      <c r="N610" t="inlineStr">
        <is>
          <t>Diciembre</t>
        </is>
      </c>
      <c r="O610" t="inlineStr">
        <is>
          <t>2024-2</t>
        </is>
      </c>
      <c r="P610" t="n">
        <v>0</v>
      </c>
      <c r="Q610" t="n">
        <v>0</v>
      </c>
      <c r="R610" t="n">
        <v>0</v>
      </c>
      <c r="S610" t="inlineStr"/>
      <c r="T610" t="inlineStr">
        <is>
          <t>288-2024-12-31</t>
        </is>
      </c>
      <c r="U610" t="n">
        <v>31</v>
      </c>
      <c r="V610" t="inlineStr">
        <is>
          <t>No Aplica</t>
        </is>
      </c>
    </row>
    <row r="611" hidden="1">
      <c r="A611" t="n">
        <v>288</v>
      </c>
      <c r="B611" t="inlineStr">
        <is>
          <t>Número docentes escalafonados presentados en convocatoria</t>
        </is>
      </c>
      <c r="C611" t="inlineStr">
        <is>
          <t>Gestión Docente</t>
        </is>
      </c>
      <c r="D611" t="inlineStr">
        <is>
          <t>Anual</t>
        </is>
      </c>
      <c r="E611" t="inlineStr">
        <is>
          <t>Positivo</t>
        </is>
      </c>
      <c r="F611" s="112" t="n">
        <v>45838</v>
      </c>
      <c r="G611" t="n">
        <v>100</v>
      </c>
      <c r="H611" t="n">
        <v>100</v>
      </c>
      <c r="I611" s="61" t="n">
        <v>1</v>
      </c>
      <c r="J611" s="61" t="n">
        <v>1</v>
      </c>
      <c r="K611" t="inlineStr">
        <is>
          <t>ENT</t>
        </is>
      </c>
      <c r="L611" t="inlineStr">
        <is>
          <t>ENT</t>
        </is>
      </c>
      <c r="M611" t="n">
        <v>2025</v>
      </c>
      <c r="N611" t="inlineStr">
        <is>
          <t>Junio</t>
        </is>
      </c>
      <c r="O611" t="inlineStr">
        <is>
          <t>2025-1</t>
        </is>
      </c>
      <c r="P611" t="n">
        <v>0</v>
      </c>
      <c r="Q611" t="n">
        <v>0</v>
      </c>
      <c r="R611" t="n">
        <v>0</v>
      </c>
      <c r="S611" t="inlineStr"/>
      <c r="T611" t="inlineStr">
        <is>
          <t>288-2025-06-30</t>
        </is>
      </c>
      <c r="U611" t="n">
        <v>30</v>
      </c>
      <c r="V611" t="inlineStr"/>
    </row>
    <row r="612" hidden="1">
      <c r="A612" t="n">
        <v>288</v>
      </c>
      <c r="B612" t="inlineStr">
        <is>
          <t>Número docentes escalafonados presentados en convocatoria</t>
        </is>
      </c>
      <c r="C612" t="inlineStr">
        <is>
          <t>Gestión Docente</t>
        </is>
      </c>
      <c r="D612" t="inlineStr">
        <is>
          <t>Anual</t>
        </is>
      </c>
      <c r="E612" t="inlineStr">
        <is>
          <t>Positivo</t>
        </is>
      </c>
      <c r="F612" s="112" t="n">
        <v>46022</v>
      </c>
      <c r="G612" t="n">
        <v>100</v>
      </c>
      <c r="H612" t="n">
        <v>100</v>
      </c>
      <c r="I612" s="61" t="n">
        <v>1</v>
      </c>
      <c r="J612" s="61" t="n">
        <v>1</v>
      </c>
      <c r="K612" t="inlineStr">
        <is>
          <t>ENT</t>
        </is>
      </c>
      <c r="L612" t="inlineStr">
        <is>
          <t>ENT</t>
        </is>
      </c>
      <c r="M612" t="n">
        <v>2025</v>
      </c>
      <c r="N612" t="inlineStr">
        <is>
          <t>Diciembre</t>
        </is>
      </c>
      <c r="O612" t="inlineStr">
        <is>
          <t>2025-2</t>
        </is>
      </c>
      <c r="P612" t="n">
        <v>0</v>
      </c>
      <c r="Q612" t="n">
        <v>0</v>
      </c>
      <c r="R612" t="n">
        <v>0</v>
      </c>
      <c r="S612" t="inlineStr"/>
      <c r="T612" t="inlineStr">
        <is>
          <t>288-2025-12-31</t>
        </is>
      </c>
      <c r="U612" t="n">
        <v>31</v>
      </c>
      <c r="V612" t="inlineStr"/>
    </row>
    <row r="613" hidden="1">
      <c r="A613" t="n">
        <v>290</v>
      </c>
      <c r="B613" t="inlineStr">
        <is>
          <t>Cierre eficaz de las oportunidades de mejora</t>
        </is>
      </c>
      <c r="C613" t="inlineStr">
        <is>
          <t>Planificación POLISIGS</t>
        </is>
      </c>
      <c r="D613" t="inlineStr">
        <is>
          <t>Bimestral</t>
        </is>
      </c>
      <c r="E613" t="inlineStr">
        <is>
          <t>Positivo</t>
        </is>
      </c>
      <c r="F613" s="112" t="n">
        <v>44620</v>
      </c>
      <c r="K613" t="inlineStr">
        <is>
          <t>%</t>
        </is>
      </c>
      <c r="L613" t="inlineStr">
        <is>
          <t>No Aplica</t>
        </is>
      </c>
      <c r="M613" t="n">
        <v>2022</v>
      </c>
      <c r="N613" t="inlineStr">
        <is>
          <t>Febrero</t>
        </is>
      </c>
      <c r="O613" t="inlineStr">
        <is>
          <t>2022-1</t>
        </is>
      </c>
      <c r="P613" t="n">
        <v>0</v>
      </c>
      <c r="Q613" t="n">
        <v>0</v>
      </c>
      <c r="R613" t="n">
        <v>0</v>
      </c>
      <c r="S613" t="inlineStr"/>
      <c r="T613" t="inlineStr">
        <is>
          <t>290-2022-02-28</t>
        </is>
      </c>
      <c r="U613" t="n">
        <v>28</v>
      </c>
      <c r="V613" t="inlineStr">
        <is>
          <t>No Aplica</t>
        </is>
      </c>
    </row>
    <row r="614" hidden="1">
      <c r="A614" t="n">
        <v>290</v>
      </c>
      <c r="B614" t="inlineStr">
        <is>
          <t>Cierre eficaz de las oportunidades de mejora</t>
        </is>
      </c>
      <c r="C614" t="inlineStr">
        <is>
          <t>Planificación POLISIGS</t>
        </is>
      </c>
      <c r="D614" t="inlineStr">
        <is>
          <t>Bimestral</t>
        </is>
      </c>
      <c r="E614" t="inlineStr">
        <is>
          <t>Positivo</t>
        </is>
      </c>
      <c r="F614" s="112" t="n">
        <v>44681</v>
      </c>
      <c r="K614" t="inlineStr">
        <is>
          <t>%</t>
        </is>
      </c>
      <c r="L614" t="inlineStr">
        <is>
          <t>No Aplica</t>
        </is>
      </c>
      <c r="M614" t="n">
        <v>2022</v>
      </c>
      <c r="N614" t="inlineStr">
        <is>
          <t>Abril</t>
        </is>
      </c>
      <c r="O614" t="inlineStr">
        <is>
          <t>2022-1</t>
        </is>
      </c>
      <c r="P614" t="n">
        <v>0</v>
      </c>
      <c r="Q614" t="n">
        <v>0</v>
      </c>
      <c r="R614" t="n">
        <v>0</v>
      </c>
      <c r="S614" t="inlineStr"/>
      <c r="T614" t="inlineStr">
        <is>
          <t>290-2022-04-30</t>
        </is>
      </c>
      <c r="U614" t="n">
        <v>30</v>
      </c>
      <c r="V614" t="inlineStr">
        <is>
          <t>No Aplica</t>
        </is>
      </c>
    </row>
    <row r="615" hidden="1">
      <c r="A615" t="n">
        <v>290</v>
      </c>
      <c r="B615" t="inlineStr">
        <is>
          <t>Cierre eficaz de las oportunidades de mejora</t>
        </is>
      </c>
      <c r="C615" t="inlineStr">
        <is>
          <t>Planificación POLISIGS</t>
        </is>
      </c>
      <c r="D615" t="inlineStr">
        <is>
          <t>Bimestral</t>
        </is>
      </c>
      <c r="E615" t="inlineStr">
        <is>
          <t>Positivo</t>
        </is>
      </c>
      <c r="F615" s="112" t="n">
        <v>44742</v>
      </c>
      <c r="K615" t="inlineStr">
        <is>
          <t>%</t>
        </is>
      </c>
      <c r="L615" t="inlineStr">
        <is>
          <t>No Aplica</t>
        </is>
      </c>
      <c r="M615" t="n">
        <v>2022</v>
      </c>
      <c r="N615" t="inlineStr">
        <is>
          <t>Junio</t>
        </is>
      </c>
      <c r="O615" t="inlineStr">
        <is>
          <t>2022-1</t>
        </is>
      </c>
      <c r="P615" t="n">
        <v>0</v>
      </c>
      <c r="Q615" t="n">
        <v>0</v>
      </c>
      <c r="R615" t="n">
        <v>0</v>
      </c>
      <c r="S615" t="inlineStr"/>
      <c r="T615" t="inlineStr">
        <is>
          <t>290-2022-06-30</t>
        </is>
      </c>
      <c r="U615" t="n">
        <v>30</v>
      </c>
      <c r="V615" t="inlineStr">
        <is>
          <t>No Aplica</t>
        </is>
      </c>
    </row>
    <row r="616" hidden="1">
      <c r="A616" t="n">
        <v>290</v>
      </c>
      <c r="B616" t="inlineStr">
        <is>
          <t>Cierre eficaz de las oportunidades de mejora</t>
        </is>
      </c>
      <c r="C616" t="inlineStr">
        <is>
          <t>Planificación POLISIGS</t>
        </is>
      </c>
      <c r="D616" t="inlineStr">
        <is>
          <t>Bimestral</t>
        </is>
      </c>
      <c r="E616" t="inlineStr">
        <is>
          <t>Positivo</t>
        </is>
      </c>
      <c r="F616" s="112" t="n">
        <v>44804</v>
      </c>
      <c r="K616" t="inlineStr">
        <is>
          <t>%</t>
        </is>
      </c>
      <c r="L616" t="inlineStr">
        <is>
          <t>No Aplica</t>
        </is>
      </c>
      <c r="M616" t="n">
        <v>2022</v>
      </c>
      <c r="N616" t="inlineStr">
        <is>
          <t>Agosto</t>
        </is>
      </c>
      <c r="O616" t="inlineStr">
        <is>
          <t>2022-2</t>
        </is>
      </c>
      <c r="P616" t="n">
        <v>0</v>
      </c>
      <c r="Q616" t="n">
        <v>0</v>
      </c>
      <c r="R616" t="n">
        <v>0</v>
      </c>
      <c r="S616" t="inlineStr"/>
      <c r="T616" t="inlineStr">
        <is>
          <t>290-2022-08-31</t>
        </is>
      </c>
      <c r="U616" t="n">
        <v>31</v>
      </c>
      <c r="V616" t="inlineStr">
        <is>
          <t>No Aplica</t>
        </is>
      </c>
    </row>
    <row r="617" hidden="1">
      <c r="A617" t="n">
        <v>290</v>
      </c>
      <c r="B617" t="inlineStr">
        <is>
          <t>Cierre eficaz de las oportunidades de mejora</t>
        </is>
      </c>
      <c r="C617" t="inlineStr">
        <is>
          <t>Planificación POLISIGS</t>
        </is>
      </c>
      <c r="D617" t="inlineStr">
        <is>
          <t>Bimestral</t>
        </is>
      </c>
      <c r="E617" t="inlineStr">
        <is>
          <t>Positivo</t>
        </is>
      </c>
      <c r="F617" s="112" t="n">
        <v>44865</v>
      </c>
      <c r="K617" t="inlineStr">
        <is>
          <t>%</t>
        </is>
      </c>
      <c r="L617" t="inlineStr">
        <is>
          <t>No Aplica</t>
        </is>
      </c>
      <c r="M617" t="n">
        <v>2022</v>
      </c>
      <c r="N617" t="inlineStr">
        <is>
          <t>Octubre</t>
        </is>
      </c>
      <c r="O617" t="inlineStr">
        <is>
          <t>2022-2</t>
        </is>
      </c>
      <c r="P617" t="n">
        <v>0</v>
      </c>
      <c r="Q617" t="n">
        <v>0</v>
      </c>
      <c r="R617" t="n">
        <v>0</v>
      </c>
      <c r="S617" t="inlineStr"/>
      <c r="T617" t="inlineStr">
        <is>
          <t>290-2022-10-31</t>
        </is>
      </c>
      <c r="U617" t="n">
        <v>31</v>
      </c>
      <c r="V617" t="inlineStr">
        <is>
          <t>No Aplica</t>
        </is>
      </c>
    </row>
    <row r="618" hidden="1">
      <c r="A618" t="n">
        <v>290</v>
      </c>
      <c r="B618" t="inlineStr">
        <is>
          <t>Cierre eficaz de las oportunidades de mejora</t>
        </is>
      </c>
      <c r="C618" t="inlineStr">
        <is>
          <t>Planificación POLISIGS</t>
        </is>
      </c>
      <c r="D618" t="inlineStr">
        <is>
          <t>Bimestral</t>
        </is>
      </c>
      <c r="E618" t="inlineStr">
        <is>
          <t>Positivo</t>
        </is>
      </c>
      <c r="F618" s="112" t="n">
        <v>44926</v>
      </c>
      <c r="K618" t="inlineStr">
        <is>
          <t>%</t>
        </is>
      </c>
      <c r="L618" t="inlineStr">
        <is>
          <t>No Aplica</t>
        </is>
      </c>
      <c r="M618" t="n">
        <v>2022</v>
      </c>
      <c r="N618" t="inlineStr">
        <is>
          <t>Diciembre</t>
        </is>
      </c>
      <c r="O618" t="inlineStr">
        <is>
          <t>2022-2</t>
        </is>
      </c>
      <c r="P618" t="n">
        <v>0</v>
      </c>
      <c r="Q618" t="n">
        <v>0</v>
      </c>
      <c r="R618" t="n">
        <v>0</v>
      </c>
      <c r="S618" t="inlineStr"/>
      <c r="T618" t="inlineStr">
        <is>
          <t>290-2022-12-31</t>
        </is>
      </c>
      <c r="U618" t="n">
        <v>31</v>
      </c>
      <c r="V618" t="inlineStr">
        <is>
          <t>No Aplica</t>
        </is>
      </c>
    </row>
    <row r="619" hidden="1">
      <c r="A619" t="n">
        <v>290</v>
      </c>
      <c r="B619" t="inlineStr">
        <is>
          <t>Cierre eficaz de las oportunidades de mejora</t>
        </is>
      </c>
      <c r="C619" t="inlineStr">
        <is>
          <t>Planificación POLISIGS</t>
        </is>
      </c>
      <c r="D619" t="inlineStr">
        <is>
          <t>Bimestral</t>
        </is>
      </c>
      <c r="E619" t="inlineStr">
        <is>
          <t>Positivo</t>
        </is>
      </c>
      <c r="F619" s="112" t="n">
        <v>45900</v>
      </c>
      <c r="H619" t="n">
        <v>100</v>
      </c>
      <c r="K619" t="inlineStr">
        <is>
          <t>%</t>
        </is>
      </c>
      <c r="L619" t="inlineStr">
        <is>
          <t>%</t>
        </is>
      </c>
      <c r="M619" t="n">
        <v>2025</v>
      </c>
      <c r="N619" t="inlineStr">
        <is>
          <t>Agosto</t>
        </is>
      </c>
      <c r="O619" t="inlineStr">
        <is>
          <t>2025-2</t>
        </is>
      </c>
      <c r="P619" t="n">
        <v>0</v>
      </c>
      <c r="Q619" t="n">
        <v>0</v>
      </c>
      <c r="R619" t="n">
        <v>0</v>
      </c>
      <c r="S619" t="inlineStr"/>
      <c r="T619" t="inlineStr">
        <is>
          <t>290-2025-08-31</t>
        </is>
      </c>
      <c r="U619" t="n">
        <v>31</v>
      </c>
      <c r="V619" t="inlineStr"/>
    </row>
    <row r="620" hidden="1">
      <c r="A620" t="n">
        <v>290</v>
      </c>
      <c r="B620" t="inlineStr">
        <is>
          <t>Cierre eficaz de las oportunidades de mejora</t>
        </is>
      </c>
      <c r="C620" t="inlineStr">
        <is>
          <t>Planificación POLISIGS</t>
        </is>
      </c>
      <c r="D620" t="inlineStr">
        <is>
          <t>Bimestral</t>
        </is>
      </c>
      <c r="E620" t="inlineStr">
        <is>
          <t>Positivo</t>
        </is>
      </c>
      <c r="F620" s="112" t="n">
        <v>46022</v>
      </c>
      <c r="H620" t="n">
        <v>88.89</v>
      </c>
      <c r="K620" t="inlineStr">
        <is>
          <t>%</t>
        </is>
      </c>
      <c r="L620" t="inlineStr">
        <is>
          <t>%</t>
        </is>
      </c>
      <c r="M620" t="n">
        <v>2025</v>
      </c>
      <c r="N620" t="inlineStr">
        <is>
          <t>Diciembre</t>
        </is>
      </c>
      <c r="O620" t="inlineStr">
        <is>
          <t>2025-2</t>
        </is>
      </c>
      <c r="P620" t="n">
        <v>0</v>
      </c>
      <c r="Q620" t="n">
        <v>0</v>
      </c>
      <c r="R620" t="n">
        <v>0</v>
      </c>
      <c r="S620" t="inlineStr"/>
      <c r="T620" t="inlineStr">
        <is>
          <t>290-2025-12-31</t>
        </is>
      </c>
      <c r="U620" t="n">
        <v>31</v>
      </c>
      <c r="V620" t="inlineStr"/>
    </row>
    <row r="621" hidden="1">
      <c r="A621" t="n">
        <v>292</v>
      </c>
      <c r="B621" t="inlineStr">
        <is>
          <t>Participación en Actividades deportivas</t>
        </is>
      </c>
      <c r="C621" t="inlineStr">
        <is>
          <t>Cultura y Deporte</t>
        </is>
      </c>
      <c r="D621" t="inlineStr">
        <is>
          <t>Semestral</t>
        </is>
      </c>
      <c r="E621" t="inlineStr">
        <is>
          <t>Positivo</t>
        </is>
      </c>
      <c r="F621" s="112" t="n">
        <v>44620</v>
      </c>
      <c r="K621" t="inlineStr">
        <is>
          <t>%</t>
        </is>
      </c>
      <c r="L621" t="inlineStr">
        <is>
          <t>No Aplica</t>
        </is>
      </c>
      <c r="M621" t="n">
        <v>2022</v>
      </c>
      <c r="N621" t="inlineStr">
        <is>
          <t>Febrero</t>
        </is>
      </c>
      <c r="O621" t="inlineStr">
        <is>
          <t>2022-1</t>
        </is>
      </c>
      <c r="P621" t="n">
        <v>0</v>
      </c>
      <c r="Q621" t="n">
        <v>0</v>
      </c>
      <c r="R621" t="n">
        <v>0</v>
      </c>
      <c r="S621" t="inlineStr"/>
      <c r="T621" t="inlineStr">
        <is>
          <t>292-2022-02-28</t>
        </is>
      </c>
      <c r="U621" t="n">
        <v>28</v>
      </c>
      <c r="V621" t="inlineStr">
        <is>
          <t>No Aplica</t>
        </is>
      </c>
    </row>
    <row r="622" hidden="1">
      <c r="A622" t="n">
        <v>292</v>
      </c>
      <c r="B622" t="inlineStr">
        <is>
          <t>Participación en Actividades deportivas</t>
        </is>
      </c>
      <c r="C622" t="inlineStr">
        <is>
          <t>Cultura y Deporte</t>
        </is>
      </c>
      <c r="D622" t="inlineStr">
        <is>
          <t>Semestral</t>
        </is>
      </c>
      <c r="E622" t="inlineStr">
        <is>
          <t>Positivo</t>
        </is>
      </c>
      <c r="F622" s="112" t="n">
        <v>44651</v>
      </c>
      <c r="K622" t="inlineStr">
        <is>
          <t>%</t>
        </is>
      </c>
      <c r="L622" t="inlineStr">
        <is>
          <t>No Aplica</t>
        </is>
      </c>
      <c r="M622" t="n">
        <v>2022</v>
      </c>
      <c r="N622" t="inlineStr">
        <is>
          <t>Marzo</t>
        </is>
      </c>
      <c r="O622" t="inlineStr">
        <is>
          <t>2022-1</t>
        </is>
      </c>
      <c r="P622" t="n">
        <v>0</v>
      </c>
      <c r="Q622" t="n">
        <v>0</v>
      </c>
      <c r="R622" t="n">
        <v>0</v>
      </c>
      <c r="S622" t="inlineStr"/>
      <c r="T622" t="inlineStr">
        <is>
          <t>292-2022-03-31</t>
        </is>
      </c>
      <c r="U622" t="n">
        <v>31</v>
      </c>
      <c r="V622" t="inlineStr">
        <is>
          <t>No Aplica</t>
        </is>
      </c>
    </row>
    <row r="623" hidden="1">
      <c r="A623" t="n">
        <v>292</v>
      </c>
      <c r="B623" t="inlineStr">
        <is>
          <t>Participación en Actividades deportivas</t>
        </is>
      </c>
      <c r="C623" t="inlineStr">
        <is>
          <t>Cultura y Deporte</t>
        </is>
      </c>
      <c r="D623" t="inlineStr">
        <is>
          <t>Semestral</t>
        </is>
      </c>
      <c r="E623" t="inlineStr">
        <is>
          <t>Positivo</t>
        </is>
      </c>
      <c r="F623" s="112" t="n">
        <v>44742</v>
      </c>
      <c r="K623" t="inlineStr">
        <is>
          <t>%</t>
        </is>
      </c>
      <c r="L623" t="inlineStr">
        <is>
          <t>No Aplica</t>
        </is>
      </c>
      <c r="M623" t="n">
        <v>2022</v>
      </c>
      <c r="N623" t="inlineStr">
        <is>
          <t>Junio</t>
        </is>
      </c>
      <c r="O623" t="inlineStr">
        <is>
          <t>2022-1</t>
        </is>
      </c>
      <c r="P623" t="n">
        <v>0</v>
      </c>
      <c r="Q623" t="n">
        <v>0</v>
      </c>
      <c r="R623" t="n">
        <v>0</v>
      </c>
      <c r="S623" t="inlineStr"/>
      <c r="T623" t="inlineStr">
        <is>
          <t>292-2022-06-30</t>
        </is>
      </c>
      <c r="U623" t="n">
        <v>30</v>
      </c>
      <c r="V623" t="inlineStr">
        <is>
          <t>No Aplica</t>
        </is>
      </c>
    </row>
    <row r="624" hidden="1">
      <c r="A624" t="n">
        <v>292</v>
      </c>
      <c r="B624" t="inlineStr">
        <is>
          <t>Participación en Actividades deportivas</t>
        </is>
      </c>
      <c r="C624" t="inlineStr">
        <is>
          <t>Cultura y Deporte</t>
        </is>
      </c>
      <c r="D624" t="inlineStr">
        <is>
          <t>Semestral</t>
        </is>
      </c>
      <c r="E624" t="inlineStr">
        <is>
          <t>Positivo</t>
        </is>
      </c>
      <c r="F624" s="112" t="n">
        <v>44834</v>
      </c>
      <c r="K624" t="inlineStr">
        <is>
          <t>%</t>
        </is>
      </c>
      <c r="L624" t="inlineStr">
        <is>
          <t>No Aplica</t>
        </is>
      </c>
      <c r="M624" t="n">
        <v>2022</v>
      </c>
      <c r="N624" t="inlineStr">
        <is>
          <t>Septiembre</t>
        </is>
      </c>
      <c r="O624" t="inlineStr">
        <is>
          <t>2022-2</t>
        </is>
      </c>
      <c r="P624" t="n">
        <v>0</v>
      </c>
      <c r="Q624" t="n">
        <v>0</v>
      </c>
      <c r="R624" t="n">
        <v>0</v>
      </c>
      <c r="S624" t="inlineStr"/>
      <c r="T624" t="inlineStr">
        <is>
          <t>292-2022-09-30</t>
        </is>
      </c>
      <c r="U624" t="n">
        <v>30</v>
      </c>
      <c r="V624" t="inlineStr">
        <is>
          <t>No Aplica</t>
        </is>
      </c>
    </row>
    <row r="625" hidden="1">
      <c r="A625" t="n">
        <v>292</v>
      </c>
      <c r="B625" t="inlineStr">
        <is>
          <t>Participación en Actividades deportivas</t>
        </is>
      </c>
      <c r="C625" t="inlineStr">
        <is>
          <t>Cultura y Deporte</t>
        </is>
      </c>
      <c r="D625" t="inlineStr">
        <is>
          <t>Semestral</t>
        </is>
      </c>
      <c r="E625" t="inlineStr">
        <is>
          <t>Positivo</t>
        </is>
      </c>
      <c r="F625" s="112" t="n">
        <v>44895</v>
      </c>
      <c r="K625" t="inlineStr">
        <is>
          <t>%</t>
        </is>
      </c>
      <c r="L625" t="inlineStr">
        <is>
          <t>No Aplica</t>
        </is>
      </c>
      <c r="M625" t="n">
        <v>2022</v>
      </c>
      <c r="N625" t="inlineStr">
        <is>
          <t>Noviembre</t>
        </is>
      </c>
      <c r="O625" t="inlineStr">
        <is>
          <t>2022-2</t>
        </is>
      </c>
      <c r="P625" t="n">
        <v>0</v>
      </c>
      <c r="Q625" t="n">
        <v>0</v>
      </c>
      <c r="R625" t="n">
        <v>0</v>
      </c>
      <c r="S625" t="inlineStr"/>
      <c r="T625" t="inlineStr">
        <is>
          <t>292-2022-11-30</t>
        </is>
      </c>
      <c r="U625" t="n">
        <v>30</v>
      </c>
      <c r="V625" t="inlineStr">
        <is>
          <t>No Aplica</t>
        </is>
      </c>
    </row>
    <row r="626" hidden="1">
      <c r="A626" t="n">
        <v>292</v>
      </c>
      <c r="B626" t="inlineStr">
        <is>
          <t>Participación en Actividades deportivas</t>
        </is>
      </c>
      <c r="C626" t="inlineStr">
        <is>
          <t>Cultura y Deporte</t>
        </is>
      </c>
      <c r="D626" t="inlineStr">
        <is>
          <t>Semestral</t>
        </is>
      </c>
      <c r="E626" t="inlineStr">
        <is>
          <t>Positivo</t>
        </is>
      </c>
      <c r="F626" s="112" t="n">
        <v>44926</v>
      </c>
      <c r="K626" t="inlineStr">
        <is>
          <t>%</t>
        </is>
      </c>
      <c r="L626" t="inlineStr">
        <is>
          <t>No Aplica</t>
        </is>
      </c>
      <c r="M626" t="n">
        <v>2022</v>
      </c>
      <c r="N626" t="inlineStr">
        <is>
          <t>Diciembre</t>
        </is>
      </c>
      <c r="O626" t="inlineStr">
        <is>
          <t>2022-2</t>
        </is>
      </c>
      <c r="P626" t="n">
        <v>0</v>
      </c>
      <c r="Q626" t="n">
        <v>0</v>
      </c>
      <c r="R626" t="n">
        <v>0</v>
      </c>
      <c r="S626" t="inlineStr"/>
      <c r="T626" t="inlineStr">
        <is>
          <t>292-2022-12-31</t>
        </is>
      </c>
      <c r="U626" t="n">
        <v>31</v>
      </c>
      <c r="V626" t="inlineStr">
        <is>
          <t>No Aplica</t>
        </is>
      </c>
    </row>
    <row r="627" hidden="1">
      <c r="A627" t="n">
        <v>292</v>
      </c>
      <c r="B627" t="inlineStr">
        <is>
          <t>Participación en Actividades deportivas</t>
        </is>
      </c>
      <c r="C627" t="inlineStr">
        <is>
          <t>Cultura y Deporte</t>
        </is>
      </c>
      <c r="D627" t="inlineStr">
        <is>
          <t>Semestral</t>
        </is>
      </c>
      <c r="E627" t="inlineStr">
        <is>
          <t>Positivo</t>
        </is>
      </c>
      <c r="F627" s="112" t="n">
        <v>46022</v>
      </c>
      <c r="G627" t="n">
        <v>8</v>
      </c>
      <c r="H627" t="n">
        <v>11.21</v>
      </c>
      <c r="I627" s="61" t="n">
        <v>1.3</v>
      </c>
      <c r="J627" s="61" t="n">
        <v>1.40125</v>
      </c>
      <c r="K627" t="inlineStr">
        <is>
          <t>%</t>
        </is>
      </c>
      <c r="L627" t="inlineStr">
        <is>
          <t>%</t>
        </is>
      </c>
      <c r="M627" t="n">
        <v>2025</v>
      </c>
      <c r="N627" t="inlineStr">
        <is>
          <t>Diciembre</t>
        </is>
      </c>
      <c r="O627" t="inlineStr">
        <is>
          <t>2025-2</t>
        </is>
      </c>
      <c r="P627" t="n">
        <v>0</v>
      </c>
      <c r="Q627" t="n">
        <v>0</v>
      </c>
      <c r="R627" t="n">
        <v>0</v>
      </c>
      <c r="S627" t="inlineStr"/>
      <c r="T627" t="inlineStr">
        <is>
          <t>292-2025-12-31</t>
        </is>
      </c>
      <c r="U627" t="n">
        <v>31</v>
      </c>
      <c r="V627" t="inlineStr"/>
    </row>
    <row r="628" hidden="1">
      <c r="A628" t="n">
        <v>294</v>
      </c>
      <c r="B628" t="inlineStr">
        <is>
          <t>Participación en actividades culturales</t>
        </is>
      </c>
      <c r="C628" t="inlineStr">
        <is>
          <t>Cultura y Deporte</t>
        </is>
      </c>
      <c r="D628" t="inlineStr">
        <is>
          <t>Semestral</t>
        </is>
      </c>
      <c r="E628" t="inlineStr">
        <is>
          <t>Positivo</t>
        </is>
      </c>
      <c r="F628" s="112" t="n">
        <v>44620</v>
      </c>
      <c r="K628" t="inlineStr">
        <is>
          <t>%</t>
        </is>
      </c>
      <c r="L628" t="inlineStr">
        <is>
          <t>No Aplica</t>
        </is>
      </c>
      <c r="M628" t="n">
        <v>2022</v>
      </c>
      <c r="N628" t="inlineStr">
        <is>
          <t>Febrero</t>
        </is>
      </c>
      <c r="O628" t="inlineStr">
        <is>
          <t>2022-1</t>
        </is>
      </c>
      <c r="P628" t="n">
        <v>0</v>
      </c>
      <c r="Q628" t="n">
        <v>0</v>
      </c>
      <c r="R628" t="n">
        <v>0</v>
      </c>
      <c r="S628" t="inlineStr"/>
      <c r="T628" t="inlineStr">
        <is>
          <t>294-2022-02-28</t>
        </is>
      </c>
      <c r="U628" t="n">
        <v>28</v>
      </c>
      <c r="V628" t="inlineStr">
        <is>
          <t>No Aplica</t>
        </is>
      </c>
    </row>
    <row r="629" hidden="1">
      <c r="A629" t="n">
        <v>294</v>
      </c>
      <c r="B629" t="inlineStr">
        <is>
          <t>Participación en actividades culturales</t>
        </is>
      </c>
      <c r="C629" t="inlineStr">
        <is>
          <t>Cultura y Deporte</t>
        </is>
      </c>
      <c r="D629" t="inlineStr">
        <is>
          <t>Semestral</t>
        </is>
      </c>
      <c r="E629" t="inlineStr">
        <is>
          <t>Positivo</t>
        </is>
      </c>
      <c r="F629" s="112" t="n">
        <v>44651</v>
      </c>
      <c r="K629" t="inlineStr">
        <is>
          <t>%</t>
        </is>
      </c>
      <c r="L629" t="inlineStr">
        <is>
          <t>No Aplica</t>
        </is>
      </c>
      <c r="M629" t="n">
        <v>2022</v>
      </c>
      <c r="N629" t="inlineStr">
        <is>
          <t>Marzo</t>
        </is>
      </c>
      <c r="O629" t="inlineStr">
        <is>
          <t>2022-1</t>
        </is>
      </c>
      <c r="P629" t="n">
        <v>0</v>
      </c>
      <c r="Q629" t="n">
        <v>0</v>
      </c>
      <c r="R629" t="n">
        <v>0</v>
      </c>
      <c r="S629" t="inlineStr"/>
      <c r="T629" t="inlineStr">
        <is>
          <t>294-2022-03-31</t>
        </is>
      </c>
      <c r="U629" t="n">
        <v>31</v>
      </c>
      <c r="V629" t="inlineStr">
        <is>
          <t>No Aplica</t>
        </is>
      </c>
    </row>
    <row r="630" hidden="1">
      <c r="A630" t="n">
        <v>294</v>
      </c>
      <c r="B630" t="inlineStr">
        <is>
          <t>Participación en actividades culturales</t>
        </is>
      </c>
      <c r="C630" t="inlineStr">
        <is>
          <t>Cultura y Deporte</t>
        </is>
      </c>
      <c r="D630" t="inlineStr">
        <is>
          <t>Semestral</t>
        </is>
      </c>
      <c r="E630" t="inlineStr">
        <is>
          <t>Positivo</t>
        </is>
      </c>
      <c r="F630" s="112" t="n">
        <v>44742</v>
      </c>
      <c r="K630" t="inlineStr">
        <is>
          <t>%</t>
        </is>
      </c>
      <c r="L630" t="inlineStr">
        <is>
          <t>No Aplica</t>
        </is>
      </c>
      <c r="M630" t="n">
        <v>2022</v>
      </c>
      <c r="N630" t="inlineStr">
        <is>
          <t>Junio</t>
        </is>
      </c>
      <c r="O630" t="inlineStr">
        <is>
          <t>2022-1</t>
        </is>
      </c>
      <c r="P630" t="n">
        <v>0</v>
      </c>
      <c r="Q630" t="n">
        <v>0</v>
      </c>
      <c r="R630" t="n">
        <v>0</v>
      </c>
      <c r="S630" t="inlineStr"/>
      <c r="T630" t="inlineStr">
        <is>
          <t>294-2022-06-30</t>
        </is>
      </c>
      <c r="U630" t="n">
        <v>30</v>
      </c>
      <c r="V630" t="inlineStr">
        <is>
          <t>No Aplica</t>
        </is>
      </c>
    </row>
    <row r="631" hidden="1">
      <c r="A631" t="n">
        <v>294</v>
      </c>
      <c r="B631" t="inlineStr">
        <is>
          <t>Participación en actividades culturales</t>
        </is>
      </c>
      <c r="C631" t="inlineStr">
        <is>
          <t>Cultura y Deporte</t>
        </is>
      </c>
      <c r="D631" t="inlineStr">
        <is>
          <t>Semestral</t>
        </is>
      </c>
      <c r="E631" t="inlineStr">
        <is>
          <t>Positivo</t>
        </is>
      </c>
      <c r="F631" s="112" t="n">
        <v>44834</v>
      </c>
      <c r="K631" t="inlineStr">
        <is>
          <t>%</t>
        </is>
      </c>
      <c r="L631" t="inlineStr">
        <is>
          <t>No Aplica</t>
        </is>
      </c>
      <c r="M631" t="n">
        <v>2022</v>
      </c>
      <c r="N631" t="inlineStr">
        <is>
          <t>Septiembre</t>
        </is>
      </c>
      <c r="O631" t="inlineStr">
        <is>
          <t>2022-2</t>
        </is>
      </c>
      <c r="P631" t="n">
        <v>0</v>
      </c>
      <c r="Q631" t="n">
        <v>0</v>
      </c>
      <c r="R631" t="n">
        <v>0</v>
      </c>
      <c r="S631" t="inlineStr"/>
      <c r="T631" t="inlineStr">
        <is>
          <t>294-2022-09-30</t>
        </is>
      </c>
      <c r="U631" t="n">
        <v>30</v>
      </c>
      <c r="V631" t="inlineStr">
        <is>
          <t>No Aplica</t>
        </is>
      </c>
    </row>
    <row r="632" hidden="1">
      <c r="A632" t="n">
        <v>294</v>
      </c>
      <c r="B632" t="inlineStr">
        <is>
          <t>Participación en actividades culturales</t>
        </is>
      </c>
      <c r="C632" t="inlineStr">
        <is>
          <t>Cultura y Deporte</t>
        </is>
      </c>
      <c r="D632" t="inlineStr">
        <is>
          <t>Semestral</t>
        </is>
      </c>
      <c r="E632" t="inlineStr">
        <is>
          <t>Positivo</t>
        </is>
      </c>
      <c r="F632" s="112" t="n">
        <v>44895</v>
      </c>
      <c r="K632" t="inlineStr">
        <is>
          <t>%</t>
        </is>
      </c>
      <c r="L632" t="inlineStr">
        <is>
          <t>No Aplica</t>
        </is>
      </c>
      <c r="M632" t="n">
        <v>2022</v>
      </c>
      <c r="N632" t="inlineStr">
        <is>
          <t>Noviembre</t>
        </is>
      </c>
      <c r="O632" t="inlineStr">
        <is>
          <t>2022-2</t>
        </is>
      </c>
      <c r="P632" t="n">
        <v>0</v>
      </c>
      <c r="Q632" t="n">
        <v>0</v>
      </c>
      <c r="R632" t="n">
        <v>0</v>
      </c>
      <c r="S632" t="inlineStr"/>
      <c r="T632" t="inlineStr">
        <is>
          <t>294-2022-11-30</t>
        </is>
      </c>
      <c r="U632" t="n">
        <v>30</v>
      </c>
      <c r="V632" t="inlineStr">
        <is>
          <t>No Aplica</t>
        </is>
      </c>
    </row>
    <row r="633" hidden="1">
      <c r="A633" t="n">
        <v>294</v>
      </c>
      <c r="B633" t="inlineStr">
        <is>
          <t>Participación en actividades culturales</t>
        </is>
      </c>
      <c r="C633" t="inlineStr">
        <is>
          <t>Cultura y Deporte</t>
        </is>
      </c>
      <c r="D633" t="inlineStr">
        <is>
          <t>Semestral</t>
        </is>
      </c>
      <c r="E633" t="inlineStr">
        <is>
          <t>Positivo</t>
        </is>
      </c>
      <c r="F633" s="112" t="n">
        <v>44926</v>
      </c>
      <c r="K633" t="inlineStr">
        <is>
          <t>%</t>
        </is>
      </c>
      <c r="L633" t="inlineStr">
        <is>
          <t>No Aplica</t>
        </is>
      </c>
      <c r="M633" t="n">
        <v>2022</v>
      </c>
      <c r="N633" t="inlineStr">
        <is>
          <t>Diciembre</t>
        </is>
      </c>
      <c r="O633" t="inlineStr">
        <is>
          <t>2022-2</t>
        </is>
      </c>
      <c r="P633" t="n">
        <v>0</v>
      </c>
      <c r="Q633" t="n">
        <v>0</v>
      </c>
      <c r="R633" t="n">
        <v>0</v>
      </c>
      <c r="S633" t="inlineStr"/>
      <c r="T633" t="inlineStr">
        <is>
          <t>294-2022-12-31</t>
        </is>
      </c>
      <c r="U633" t="n">
        <v>31</v>
      </c>
      <c r="V633" t="inlineStr">
        <is>
          <t>No Aplica</t>
        </is>
      </c>
    </row>
    <row r="634" hidden="1">
      <c r="A634" t="n">
        <v>294</v>
      </c>
      <c r="B634" t="inlineStr">
        <is>
          <t>Participación en actividades culturales</t>
        </is>
      </c>
      <c r="C634" t="inlineStr">
        <is>
          <t>Cultura y Deporte</t>
        </is>
      </c>
      <c r="D634" t="inlineStr">
        <is>
          <t>Semestral</t>
        </is>
      </c>
      <c r="E634" t="inlineStr">
        <is>
          <t>Positivo</t>
        </is>
      </c>
      <c r="F634" s="112" t="n">
        <v>46022</v>
      </c>
      <c r="G634" t="n">
        <v>8</v>
      </c>
      <c r="H634" t="n">
        <v>54.02</v>
      </c>
      <c r="I634" s="61" t="n">
        <v>1.3</v>
      </c>
      <c r="J634" s="61" t="n">
        <v>6.7525</v>
      </c>
      <c r="K634" t="inlineStr">
        <is>
          <t>%</t>
        </is>
      </c>
      <c r="L634" t="inlineStr">
        <is>
          <t>%</t>
        </is>
      </c>
      <c r="M634" t="n">
        <v>2025</v>
      </c>
      <c r="N634" t="inlineStr">
        <is>
          <t>Diciembre</t>
        </is>
      </c>
      <c r="O634" t="inlineStr">
        <is>
          <t>2025-2</t>
        </is>
      </c>
      <c r="P634" t="n">
        <v>0</v>
      </c>
      <c r="Q634" t="n">
        <v>0</v>
      </c>
      <c r="R634" t="n">
        <v>0</v>
      </c>
      <c r="S634" t="inlineStr"/>
      <c r="T634" t="inlineStr">
        <is>
          <t>294-2025-12-31</t>
        </is>
      </c>
      <c r="U634" t="n">
        <v>31</v>
      </c>
      <c r="V634" t="inlineStr"/>
    </row>
    <row r="635" hidden="1">
      <c r="A635" t="n">
        <v>300</v>
      </c>
      <c r="B635" t="inlineStr">
        <is>
          <t>Cumplimiento de Inspecciones de control</t>
        </is>
      </c>
      <c r="C635" t="inlineStr">
        <is>
          <t>Administración de Servicios Generales</t>
        </is>
      </c>
      <c r="D635" t="inlineStr">
        <is>
          <t>Trimestral</t>
        </is>
      </c>
      <c r="E635" t="inlineStr">
        <is>
          <t>Positivo</t>
        </is>
      </c>
      <c r="F635" s="112" t="n">
        <v>45930</v>
      </c>
      <c r="G635" t="n">
        <v>100</v>
      </c>
      <c r="H635" t="n">
        <v>100</v>
      </c>
      <c r="I635" s="61" t="n">
        <v>1</v>
      </c>
      <c r="J635" s="61" t="n">
        <v>1</v>
      </c>
      <c r="K635" t="inlineStr">
        <is>
          <t>%</t>
        </is>
      </c>
      <c r="L635" t="inlineStr">
        <is>
          <t>%</t>
        </is>
      </c>
      <c r="M635" t="n">
        <v>2025</v>
      </c>
      <c r="N635" t="inlineStr">
        <is>
          <t>Septiembre</t>
        </is>
      </c>
      <c r="O635" t="inlineStr">
        <is>
          <t>2025-2</t>
        </is>
      </c>
      <c r="P635" t="n">
        <v>0</v>
      </c>
      <c r="Q635" t="n">
        <v>0</v>
      </c>
      <c r="R635" t="n">
        <v>0</v>
      </c>
      <c r="S635" t="inlineStr"/>
      <c r="T635" t="inlineStr">
        <is>
          <t>300-2025-09-30</t>
        </is>
      </c>
      <c r="U635" t="n">
        <v>30</v>
      </c>
      <c r="V635" t="inlineStr"/>
    </row>
    <row r="636" hidden="1">
      <c r="A636" t="n">
        <v>300</v>
      </c>
      <c r="B636" t="inlineStr">
        <is>
          <t>Cumplimiento de Inspecciones de control</t>
        </is>
      </c>
      <c r="C636" t="inlineStr">
        <is>
          <t>Administración de Servicios Generales</t>
        </is>
      </c>
      <c r="D636" t="inlineStr">
        <is>
          <t>Trimestral</t>
        </is>
      </c>
      <c r="E636" t="inlineStr">
        <is>
          <t>Positivo</t>
        </is>
      </c>
      <c r="F636" s="112" t="n">
        <v>46022</v>
      </c>
      <c r="G636" t="n">
        <v>100</v>
      </c>
      <c r="H636" t="n">
        <v>100</v>
      </c>
      <c r="I636" s="61" t="n">
        <v>1</v>
      </c>
      <c r="J636" s="61" t="n">
        <v>1</v>
      </c>
      <c r="K636" t="inlineStr">
        <is>
          <t>%</t>
        </is>
      </c>
      <c r="L636" t="inlineStr">
        <is>
          <t>%</t>
        </is>
      </c>
      <c r="M636" t="n">
        <v>2025</v>
      </c>
      <c r="N636" t="inlineStr">
        <is>
          <t>Diciembre</t>
        </is>
      </c>
      <c r="O636" t="inlineStr">
        <is>
          <t>2025-2</t>
        </is>
      </c>
      <c r="P636" t="n">
        <v>0</v>
      </c>
      <c r="Q636" t="n">
        <v>0</v>
      </c>
      <c r="R636" t="n">
        <v>0</v>
      </c>
      <c r="S636" t="inlineStr"/>
      <c r="T636" t="inlineStr">
        <is>
          <t>300-2025-12-31</t>
        </is>
      </c>
      <c r="U636" t="n">
        <v>31</v>
      </c>
      <c r="V636" t="inlineStr"/>
    </row>
    <row r="637" hidden="1">
      <c r="A637" t="n">
        <v>301</v>
      </c>
      <c r="B637" t="inlineStr">
        <is>
          <t>Cumplimiento plan de trabajo</t>
        </is>
      </c>
      <c r="C637" t="inlineStr">
        <is>
          <t>Administración de Servicios Generales</t>
        </is>
      </c>
      <c r="D637" t="inlineStr">
        <is>
          <t>Trimestral</t>
        </is>
      </c>
      <c r="E637" t="inlineStr">
        <is>
          <t>Positivo</t>
        </is>
      </c>
      <c r="F637" s="112" t="n">
        <v>45930</v>
      </c>
      <c r="G637" t="n">
        <v>100</v>
      </c>
      <c r="H637" t="n">
        <v>100</v>
      </c>
      <c r="I637" s="61" t="n">
        <v>1</v>
      </c>
      <c r="J637" s="61" t="n">
        <v>1</v>
      </c>
      <c r="K637" t="inlineStr">
        <is>
          <t>%</t>
        </is>
      </c>
      <c r="L637" t="inlineStr">
        <is>
          <t>%</t>
        </is>
      </c>
      <c r="M637" t="n">
        <v>2025</v>
      </c>
      <c r="N637" t="inlineStr">
        <is>
          <t>Septiembre</t>
        </is>
      </c>
      <c r="O637" t="inlineStr">
        <is>
          <t>2025-2</t>
        </is>
      </c>
      <c r="P637" t="n">
        <v>0</v>
      </c>
      <c r="Q637" t="n">
        <v>0</v>
      </c>
      <c r="R637" t="n">
        <v>0</v>
      </c>
      <c r="S637" t="inlineStr"/>
      <c r="T637" t="inlineStr">
        <is>
          <t>301-2025-09-30</t>
        </is>
      </c>
      <c r="U637" t="n">
        <v>30</v>
      </c>
      <c r="V637" t="inlineStr"/>
    </row>
    <row r="638" hidden="1">
      <c r="A638" t="n">
        <v>301</v>
      </c>
      <c r="B638" t="inlineStr">
        <is>
          <t>Cumplimiento plan de trabajo</t>
        </is>
      </c>
      <c r="C638" t="inlineStr">
        <is>
          <t>Administración de Servicios Generales</t>
        </is>
      </c>
      <c r="D638" t="inlineStr">
        <is>
          <t>Trimestral</t>
        </is>
      </c>
      <c r="E638" t="inlineStr">
        <is>
          <t>Positivo</t>
        </is>
      </c>
      <c r="F638" s="112" t="n">
        <v>46022</v>
      </c>
      <c r="G638" t="n">
        <v>100</v>
      </c>
      <c r="H638" t="n">
        <v>100</v>
      </c>
      <c r="I638" s="61" t="n">
        <v>1</v>
      </c>
      <c r="J638" s="61" t="n">
        <v>1</v>
      </c>
      <c r="K638" t="inlineStr">
        <is>
          <t>%</t>
        </is>
      </c>
      <c r="L638" t="inlineStr">
        <is>
          <t>%</t>
        </is>
      </c>
      <c r="M638" t="n">
        <v>2025</v>
      </c>
      <c r="N638" t="inlineStr">
        <is>
          <t>Diciembre</t>
        </is>
      </c>
      <c r="O638" t="inlineStr">
        <is>
          <t>2025-2</t>
        </is>
      </c>
      <c r="P638" t="n">
        <v>0</v>
      </c>
      <c r="Q638" t="n">
        <v>0</v>
      </c>
      <c r="R638" t="n">
        <v>0</v>
      </c>
      <c r="S638" t="inlineStr"/>
      <c r="T638" t="inlineStr">
        <is>
          <t>301-2025-12-31</t>
        </is>
      </c>
      <c r="U638" t="n">
        <v>31</v>
      </c>
      <c r="V638" t="inlineStr"/>
    </row>
    <row r="639" hidden="1">
      <c r="A639" t="n">
        <v>302</v>
      </c>
      <c r="B639" t="inlineStr">
        <is>
          <t>N de solicitudes radicadas - (Metrica)</t>
        </is>
      </c>
      <c r="C639" t="inlineStr">
        <is>
          <t>Centro de Medios Audiovisuales</t>
        </is>
      </c>
      <c r="D639" t="inlineStr">
        <is>
          <t>Semestral</t>
        </is>
      </c>
      <c r="E639" t="inlineStr">
        <is>
          <t>Positivo</t>
        </is>
      </c>
      <c r="F639" s="112" t="n">
        <v>44377</v>
      </c>
      <c r="H639" t="n">
        <v>0</v>
      </c>
      <c r="K639" t="inlineStr">
        <is>
          <t>%</t>
        </is>
      </c>
      <c r="L639" t="inlineStr">
        <is>
          <t>ENT</t>
        </is>
      </c>
      <c r="M639" t="n">
        <v>2021</v>
      </c>
      <c r="N639" t="inlineStr">
        <is>
          <t>Junio</t>
        </is>
      </c>
      <c r="O639" t="inlineStr">
        <is>
          <t>2021-1</t>
        </is>
      </c>
      <c r="P639" t="n">
        <v>0</v>
      </c>
      <c r="Q639" t="n">
        <v>0</v>
      </c>
      <c r="R639" t="n">
        <v>0</v>
      </c>
      <c r="S639" t="inlineStr"/>
      <c r="T639" t="inlineStr">
        <is>
          <t>302-2021-06-30</t>
        </is>
      </c>
      <c r="U639" t="n">
        <v>30</v>
      </c>
      <c r="V639" t="inlineStr">
        <is>
          <t>Metrica</t>
        </is>
      </c>
    </row>
    <row r="640" hidden="1">
      <c r="A640" t="n">
        <v>302</v>
      </c>
      <c r="B640" t="inlineStr">
        <is>
          <t>N de solicitudes radicadas - (Metrica)</t>
        </is>
      </c>
      <c r="C640" t="inlineStr">
        <is>
          <t>Centro de Medios Audiovisuales</t>
        </is>
      </c>
      <c r="D640" t="inlineStr">
        <is>
          <t>Semestral</t>
        </is>
      </c>
      <c r="E640" t="inlineStr">
        <is>
          <t>Positivo</t>
        </is>
      </c>
      <c r="F640" s="112" t="n">
        <v>44561</v>
      </c>
      <c r="H640" t="n">
        <v>0</v>
      </c>
      <c r="K640" t="inlineStr">
        <is>
          <t>%</t>
        </is>
      </c>
      <c r="L640" t="inlineStr">
        <is>
          <t>ENT</t>
        </is>
      </c>
      <c r="M640" t="n">
        <v>2021</v>
      </c>
      <c r="N640" t="inlineStr">
        <is>
          <t>Diciembre</t>
        </is>
      </c>
      <c r="O640" t="inlineStr">
        <is>
          <t>2021-2</t>
        </is>
      </c>
      <c r="P640" t="n">
        <v>0</v>
      </c>
      <c r="Q640" t="n">
        <v>0</v>
      </c>
      <c r="R640" t="n">
        <v>0</v>
      </c>
      <c r="S640" t="inlineStr"/>
      <c r="T640" t="inlineStr">
        <is>
          <t>302-2021-12-31</t>
        </is>
      </c>
      <c r="U640" t="n">
        <v>31</v>
      </c>
      <c r="V640" t="inlineStr">
        <is>
          <t>Metrica</t>
        </is>
      </c>
    </row>
    <row r="641" hidden="1">
      <c r="A641" t="n">
        <v>302</v>
      </c>
      <c r="B641" t="inlineStr">
        <is>
          <t>N de solicitudes radicadas - (Metrica)</t>
        </is>
      </c>
      <c r="C641" t="inlineStr">
        <is>
          <t>Centro de Medios Audiovisuales</t>
        </is>
      </c>
      <c r="D641" t="inlineStr">
        <is>
          <t>Semestral</t>
        </is>
      </c>
      <c r="E641" t="inlineStr">
        <is>
          <t>Positivo</t>
        </is>
      </c>
      <c r="F641" s="112" t="n">
        <v>44620</v>
      </c>
      <c r="K641" t="inlineStr">
        <is>
          <t>%</t>
        </is>
      </c>
      <c r="L641" t="inlineStr">
        <is>
          <t>No Aplica</t>
        </is>
      </c>
      <c r="M641" t="n">
        <v>2022</v>
      </c>
      <c r="N641" t="inlineStr">
        <is>
          <t>Febrero</t>
        </is>
      </c>
      <c r="O641" t="inlineStr">
        <is>
          <t>2022-1</t>
        </is>
      </c>
      <c r="P641" t="n">
        <v>0</v>
      </c>
      <c r="Q641" t="n">
        <v>0</v>
      </c>
      <c r="R641" t="n">
        <v>0</v>
      </c>
      <c r="S641" t="inlineStr"/>
      <c r="T641" t="inlineStr">
        <is>
          <t>302-2022-02-28</t>
        </is>
      </c>
      <c r="U641" t="n">
        <v>28</v>
      </c>
      <c r="V641" t="inlineStr">
        <is>
          <t>Metrica</t>
        </is>
      </c>
    </row>
    <row r="642" hidden="1">
      <c r="A642" t="n">
        <v>302</v>
      </c>
      <c r="B642" t="inlineStr">
        <is>
          <t>N de solicitudes radicadas - (Metrica)</t>
        </is>
      </c>
      <c r="C642" t="inlineStr">
        <is>
          <t>Centro de Medios Audiovisuales</t>
        </is>
      </c>
      <c r="D642" t="inlineStr">
        <is>
          <t>Semestral</t>
        </is>
      </c>
      <c r="E642" t="inlineStr">
        <is>
          <t>Positivo</t>
        </is>
      </c>
      <c r="F642" s="112" t="n">
        <v>44651</v>
      </c>
      <c r="K642" t="inlineStr">
        <is>
          <t>%</t>
        </is>
      </c>
      <c r="L642" t="inlineStr">
        <is>
          <t>No Aplica</t>
        </is>
      </c>
      <c r="M642" t="n">
        <v>2022</v>
      </c>
      <c r="N642" t="inlineStr">
        <is>
          <t>Marzo</t>
        </is>
      </c>
      <c r="O642" t="inlineStr">
        <is>
          <t>2022-1</t>
        </is>
      </c>
      <c r="P642" t="n">
        <v>0</v>
      </c>
      <c r="Q642" t="n">
        <v>0</v>
      </c>
      <c r="R642" t="n">
        <v>0</v>
      </c>
      <c r="S642" t="inlineStr"/>
      <c r="T642" t="inlineStr">
        <is>
          <t>302-2022-03-31</t>
        </is>
      </c>
      <c r="U642" t="n">
        <v>31</v>
      </c>
      <c r="V642" t="inlineStr">
        <is>
          <t>Metrica</t>
        </is>
      </c>
    </row>
    <row r="643" hidden="1">
      <c r="A643" t="n">
        <v>302</v>
      </c>
      <c r="B643" t="inlineStr">
        <is>
          <t>N de solicitudes radicadas - (Metrica)</t>
        </is>
      </c>
      <c r="C643" t="inlineStr">
        <is>
          <t>Centro de Medios Audiovisuales</t>
        </is>
      </c>
      <c r="D643" t="inlineStr">
        <is>
          <t>Semestral</t>
        </is>
      </c>
      <c r="E643" t="inlineStr">
        <is>
          <t>Positivo</t>
        </is>
      </c>
      <c r="F643" s="112" t="n">
        <v>44742</v>
      </c>
      <c r="H643" t="n">
        <v>0</v>
      </c>
      <c r="K643" t="inlineStr">
        <is>
          <t>%</t>
        </is>
      </c>
      <c r="L643" t="inlineStr">
        <is>
          <t>ENT</t>
        </is>
      </c>
      <c r="M643" t="n">
        <v>2022</v>
      </c>
      <c r="N643" t="inlineStr">
        <is>
          <t>Junio</t>
        </is>
      </c>
      <c r="O643" t="inlineStr">
        <is>
          <t>2022-1</t>
        </is>
      </c>
      <c r="P643" t="n">
        <v>0</v>
      </c>
      <c r="Q643" t="n">
        <v>0</v>
      </c>
      <c r="R643" t="n">
        <v>0</v>
      </c>
      <c r="S643" t="inlineStr"/>
      <c r="T643" t="inlineStr">
        <is>
          <t>302-2022-06-30</t>
        </is>
      </c>
      <c r="U643" t="n">
        <v>30</v>
      </c>
      <c r="V643" t="inlineStr">
        <is>
          <t>Metrica</t>
        </is>
      </c>
    </row>
    <row r="644" hidden="1">
      <c r="A644" t="n">
        <v>302</v>
      </c>
      <c r="B644" t="inlineStr">
        <is>
          <t>N de solicitudes radicadas - (Metrica)</t>
        </is>
      </c>
      <c r="C644" t="inlineStr">
        <is>
          <t>Centro de Medios Audiovisuales</t>
        </is>
      </c>
      <c r="D644" t="inlineStr">
        <is>
          <t>Semestral</t>
        </is>
      </c>
      <c r="E644" t="inlineStr">
        <is>
          <t>Positivo</t>
        </is>
      </c>
      <c r="F644" s="112" t="n">
        <v>44834</v>
      </c>
      <c r="K644" t="inlineStr">
        <is>
          <t>%</t>
        </is>
      </c>
      <c r="L644" t="inlineStr">
        <is>
          <t>No Aplica</t>
        </is>
      </c>
      <c r="M644" t="n">
        <v>2022</v>
      </c>
      <c r="N644" t="inlineStr">
        <is>
          <t>Septiembre</t>
        </is>
      </c>
      <c r="O644" t="inlineStr">
        <is>
          <t>2022-2</t>
        </is>
      </c>
      <c r="P644" t="n">
        <v>0</v>
      </c>
      <c r="Q644" t="n">
        <v>0</v>
      </c>
      <c r="R644" t="n">
        <v>0</v>
      </c>
      <c r="S644" t="inlineStr"/>
      <c r="T644" t="inlineStr">
        <is>
          <t>302-2022-09-30</t>
        </is>
      </c>
      <c r="U644" t="n">
        <v>30</v>
      </c>
      <c r="V644" t="inlineStr">
        <is>
          <t>Metrica</t>
        </is>
      </c>
    </row>
    <row r="645" hidden="1">
      <c r="A645" t="n">
        <v>302</v>
      </c>
      <c r="B645" t="inlineStr">
        <is>
          <t>N de solicitudes radicadas - (Metrica)</t>
        </is>
      </c>
      <c r="C645" t="inlineStr">
        <is>
          <t>Centro de Medios Audiovisuales</t>
        </is>
      </c>
      <c r="D645" t="inlineStr">
        <is>
          <t>Semestral</t>
        </is>
      </c>
      <c r="E645" t="inlineStr">
        <is>
          <t>Positivo</t>
        </is>
      </c>
      <c r="F645" s="112" t="n">
        <v>44895</v>
      </c>
      <c r="K645" t="inlineStr">
        <is>
          <t>%</t>
        </is>
      </c>
      <c r="L645" t="inlineStr">
        <is>
          <t>No Aplica</t>
        </is>
      </c>
      <c r="M645" t="n">
        <v>2022</v>
      </c>
      <c r="N645" t="inlineStr">
        <is>
          <t>Noviembre</t>
        </is>
      </c>
      <c r="O645" t="inlineStr">
        <is>
          <t>2022-2</t>
        </is>
      </c>
      <c r="P645" t="n">
        <v>0</v>
      </c>
      <c r="Q645" t="n">
        <v>0</v>
      </c>
      <c r="R645" t="n">
        <v>0</v>
      </c>
      <c r="S645" t="inlineStr"/>
      <c r="T645" t="inlineStr">
        <is>
          <t>302-2022-11-30</t>
        </is>
      </c>
      <c r="U645" t="n">
        <v>30</v>
      </c>
      <c r="V645" t="inlineStr">
        <is>
          <t>Metrica</t>
        </is>
      </c>
    </row>
    <row r="646" hidden="1">
      <c r="A646" t="n">
        <v>302</v>
      </c>
      <c r="B646" t="inlineStr">
        <is>
          <t>N de solicitudes radicadas - (Metrica)</t>
        </is>
      </c>
      <c r="C646" t="inlineStr">
        <is>
          <t>Centro de Medios Audiovisuales</t>
        </is>
      </c>
      <c r="D646" t="inlineStr">
        <is>
          <t>Semestral</t>
        </is>
      </c>
      <c r="E646" t="inlineStr">
        <is>
          <t>Positivo</t>
        </is>
      </c>
      <c r="F646" s="112" t="n">
        <v>44926</v>
      </c>
      <c r="H646" t="n">
        <v>0</v>
      </c>
      <c r="K646" t="inlineStr">
        <is>
          <t>%</t>
        </is>
      </c>
      <c r="L646" t="inlineStr">
        <is>
          <t>ENT</t>
        </is>
      </c>
      <c r="M646" t="n">
        <v>2022</v>
      </c>
      <c r="N646" t="inlineStr">
        <is>
          <t>Diciembre</t>
        </is>
      </c>
      <c r="O646" t="inlineStr">
        <is>
          <t>2022-2</t>
        </is>
      </c>
      <c r="P646" t="n">
        <v>0</v>
      </c>
      <c r="Q646" t="n">
        <v>0</v>
      </c>
      <c r="R646" t="n">
        <v>0</v>
      </c>
      <c r="S646" t="inlineStr"/>
      <c r="T646" t="inlineStr">
        <is>
          <t>302-2022-12-31</t>
        </is>
      </c>
      <c r="U646" t="n">
        <v>31</v>
      </c>
      <c r="V646" t="inlineStr">
        <is>
          <t>Metrica</t>
        </is>
      </c>
    </row>
    <row r="647" hidden="1">
      <c r="A647" t="n">
        <v>302</v>
      </c>
      <c r="B647" t="inlineStr">
        <is>
          <t>N de solicitudes radicadas - (Metrica)</t>
        </is>
      </c>
      <c r="C647" t="inlineStr">
        <is>
          <t>Centro de Medios Audiovisuales</t>
        </is>
      </c>
      <c r="D647" t="inlineStr">
        <is>
          <t>Semestral</t>
        </is>
      </c>
      <c r="E647" t="inlineStr">
        <is>
          <t>Positivo</t>
        </is>
      </c>
      <c r="F647" s="112" t="n">
        <v>45838</v>
      </c>
      <c r="H647" t="n">
        <v>21712</v>
      </c>
      <c r="K647" t="inlineStr">
        <is>
          <t>%</t>
        </is>
      </c>
      <c r="L647" t="inlineStr">
        <is>
          <t>ENT</t>
        </is>
      </c>
      <c r="M647" t="n">
        <v>2025</v>
      </c>
      <c r="N647" t="inlineStr">
        <is>
          <t>Junio</t>
        </is>
      </c>
      <c r="O647" t="inlineStr">
        <is>
          <t>2025-1</t>
        </is>
      </c>
      <c r="P647" t="n">
        <v>0</v>
      </c>
      <c r="Q647" t="n">
        <v>0</v>
      </c>
      <c r="R647" t="n">
        <v>0</v>
      </c>
      <c r="S647" t="inlineStr"/>
      <c r="T647" t="inlineStr">
        <is>
          <t>302-2025-06-30</t>
        </is>
      </c>
      <c r="U647" t="n">
        <v>30</v>
      </c>
      <c r="V647" t="inlineStr">
        <is>
          <t>Metrica</t>
        </is>
      </c>
    </row>
    <row r="648" hidden="1">
      <c r="A648" t="n">
        <v>302</v>
      </c>
      <c r="B648" t="inlineStr">
        <is>
          <t>N de solicitudes radicadas - (Metrica)</t>
        </is>
      </c>
      <c r="C648" t="inlineStr">
        <is>
          <t>Centro de Medios Audiovisuales</t>
        </is>
      </c>
      <c r="D648" t="inlineStr">
        <is>
          <t>Semestral</t>
        </is>
      </c>
      <c r="E648" t="inlineStr">
        <is>
          <t>Positivo</t>
        </is>
      </c>
      <c r="F648" s="112" t="n">
        <v>46022</v>
      </c>
      <c r="H648" t="n">
        <v>31371</v>
      </c>
      <c r="K648" t="inlineStr">
        <is>
          <t>%</t>
        </is>
      </c>
      <c r="L648" t="inlineStr">
        <is>
          <t>ENT</t>
        </is>
      </c>
      <c r="M648" t="n">
        <v>2025</v>
      </c>
      <c r="N648" t="inlineStr">
        <is>
          <t>Diciembre</t>
        </is>
      </c>
      <c r="O648" t="inlineStr">
        <is>
          <t>2025-2</t>
        </is>
      </c>
      <c r="P648" t="n">
        <v>0</v>
      </c>
      <c r="Q648" t="n">
        <v>0</v>
      </c>
      <c r="R648" t="n">
        <v>0</v>
      </c>
      <c r="S648" t="inlineStr"/>
      <c r="T648" t="inlineStr">
        <is>
          <t>302-2025-12-31</t>
        </is>
      </c>
      <c r="U648" t="n">
        <v>31</v>
      </c>
      <c r="V648" t="inlineStr">
        <is>
          <t>Metrica</t>
        </is>
      </c>
    </row>
    <row r="649" hidden="1">
      <c r="A649" t="n">
        <v>303</v>
      </c>
      <c r="B649" t="inlineStr">
        <is>
          <t>Cumplimiento del cronograma de actividades de salud</t>
        </is>
      </c>
      <c r="C649" t="inlineStr">
        <is>
          <t>Servicio de Salud</t>
        </is>
      </c>
      <c r="D649" t="inlineStr">
        <is>
          <t>Semestral</t>
        </is>
      </c>
      <c r="E649" t="inlineStr">
        <is>
          <t>Positivo</t>
        </is>
      </c>
      <c r="F649" s="112" t="n">
        <v>44651</v>
      </c>
      <c r="G649" t="n">
        <v>100</v>
      </c>
      <c r="K649" t="inlineStr">
        <is>
          <t>%</t>
        </is>
      </c>
      <c r="L649" t="inlineStr">
        <is>
          <t>No Aplica</t>
        </is>
      </c>
      <c r="M649" t="n">
        <v>2022</v>
      </c>
      <c r="N649" t="inlineStr">
        <is>
          <t>Marzo</t>
        </is>
      </c>
      <c r="O649" t="inlineStr">
        <is>
          <t>2022-1</t>
        </is>
      </c>
      <c r="P649" t="n">
        <v>0</v>
      </c>
      <c r="Q649" t="n">
        <v>0</v>
      </c>
      <c r="R649" t="n">
        <v>0</v>
      </c>
      <c r="S649" t="inlineStr"/>
      <c r="T649" t="inlineStr">
        <is>
          <t>303-2022-03-31</t>
        </is>
      </c>
      <c r="U649" t="n">
        <v>31</v>
      </c>
      <c r="V649" t="inlineStr">
        <is>
          <t>No Aplica</t>
        </is>
      </c>
    </row>
    <row r="650" hidden="1">
      <c r="A650" t="n">
        <v>303</v>
      </c>
      <c r="B650" t="inlineStr">
        <is>
          <t>Cumplimiento del cronograma de actividades de salud</t>
        </is>
      </c>
      <c r="C650" t="inlineStr">
        <is>
          <t>Servicio de Salud</t>
        </is>
      </c>
      <c r="D650" t="inlineStr">
        <is>
          <t>Semestral</t>
        </is>
      </c>
      <c r="E650" t="inlineStr">
        <is>
          <t>Positivo</t>
        </is>
      </c>
      <c r="F650" s="112" t="n">
        <v>44742</v>
      </c>
      <c r="G650" t="n">
        <v>100</v>
      </c>
      <c r="K650" t="inlineStr">
        <is>
          <t>%</t>
        </is>
      </c>
      <c r="L650" t="inlineStr">
        <is>
          <t>No Aplica</t>
        </is>
      </c>
      <c r="M650" t="n">
        <v>2022</v>
      </c>
      <c r="N650" t="inlineStr">
        <is>
          <t>Junio</t>
        </is>
      </c>
      <c r="O650" t="inlineStr">
        <is>
          <t>2022-1</t>
        </is>
      </c>
      <c r="P650" t="n">
        <v>0</v>
      </c>
      <c r="Q650" t="n">
        <v>0</v>
      </c>
      <c r="R650" t="n">
        <v>0</v>
      </c>
      <c r="S650" t="inlineStr"/>
      <c r="T650" t="inlineStr">
        <is>
          <t>303-2022-06-30</t>
        </is>
      </c>
      <c r="U650" t="n">
        <v>30</v>
      </c>
      <c r="V650" t="inlineStr">
        <is>
          <t>No Aplica</t>
        </is>
      </c>
    </row>
    <row r="651" hidden="1">
      <c r="A651" t="n">
        <v>303</v>
      </c>
      <c r="B651" t="inlineStr">
        <is>
          <t>Cumplimiento del cronograma de actividades de salud</t>
        </is>
      </c>
      <c r="C651" t="inlineStr">
        <is>
          <t>Servicio de Salud</t>
        </is>
      </c>
      <c r="D651" t="inlineStr">
        <is>
          <t>Semestral</t>
        </is>
      </c>
      <c r="E651" t="inlineStr">
        <is>
          <t>Positivo</t>
        </is>
      </c>
      <c r="F651" s="112" t="n">
        <v>44834</v>
      </c>
      <c r="G651" t="n">
        <v>100</v>
      </c>
      <c r="K651" t="inlineStr">
        <is>
          <t>%</t>
        </is>
      </c>
      <c r="L651" t="inlineStr">
        <is>
          <t>No Aplica</t>
        </is>
      </c>
      <c r="M651" t="n">
        <v>2022</v>
      </c>
      <c r="N651" t="inlineStr">
        <is>
          <t>Septiembre</t>
        </is>
      </c>
      <c r="O651" t="inlineStr">
        <is>
          <t>2022-2</t>
        </is>
      </c>
      <c r="P651" t="n">
        <v>0</v>
      </c>
      <c r="Q651" t="n">
        <v>0</v>
      </c>
      <c r="R651" t="n">
        <v>0</v>
      </c>
      <c r="S651" t="inlineStr"/>
      <c r="T651" t="inlineStr">
        <is>
          <t>303-2022-09-30</t>
        </is>
      </c>
      <c r="U651" t="n">
        <v>30</v>
      </c>
      <c r="V651" t="inlineStr">
        <is>
          <t>No Aplica</t>
        </is>
      </c>
    </row>
    <row r="652" hidden="1">
      <c r="A652" t="n">
        <v>303</v>
      </c>
      <c r="B652" t="inlineStr">
        <is>
          <t>Cumplimiento del cronograma de actividades de salud</t>
        </is>
      </c>
      <c r="C652" t="inlineStr">
        <is>
          <t>Servicio de Salud</t>
        </is>
      </c>
      <c r="D652" t="inlineStr">
        <is>
          <t>Semestral</t>
        </is>
      </c>
      <c r="E652" t="inlineStr">
        <is>
          <t>Positivo</t>
        </is>
      </c>
      <c r="F652" s="112" t="n">
        <v>44895</v>
      </c>
      <c r="G652" t="n">
        <v>100</v>
      </c>
      <c r="K652" t="inlineStr">
        <is>
          <t>%</t>
        </is>
      </c>
      <c r="L652" t="inlineStr">
        <is>
          <t>No Aplica</t>
        </is>
      </c>
      <c r="M652" t="n">
        <v>2022</v>
      </c>
      <c r="N652" t="inlineStr">
        <is>
          <t>Noviembre</t>
        </is>
      </c>
      <c r="O652" t="inlineStr">
        <is>
          <t>2022-2</t>
        </is>
      </c>
      <c r="P652" t="n">
        <v>0</v>
      </c>
      <c r="Q652" t="n">
        <v>0</v>
      </c>
      <c r="R652" t="n">
        <v>0</v>
      </c>
      <c r="S652" t="inlineStr"/>
      <c r="T652" t="inlineStr">
        <is>
          <t>303-2022-11-30</t>
        </is>
      </c>
      <c r="U652" t="n">
        <v>30</v>
      </c>
      <c r="V652" t="inlineStr">
        <is>
          <t>No Aplica</t>
        </is>
      </c>
    </row>
    <row r="653" hidden="1">
      <c r="A653" t="n">
        <v>303</v>
      </c>
      <c r="B653" t="inlineStr">
        <is>
          <t>Cumplimiento del cronograma de actividades de salud</t>
        </is>
      </c>
      <c r="C653" t="inlineStr">
        <is>
          <t>Servicio de Salud</t>
        </is>
      </c>
      <c r="D653" t="inlineStr">
        <is>
          <t>Semestral</t>
        </is>
      </c>
      <c r="E653" t="inlineStr">
        <is>
          <t>Positivo</t>
        </is>
      </c>
      <c r="F653" s="112" t="n">
        <v>44926</v>
      </c>
      <c r="G653" t="n">
        <v>100</v>
      </c>
      <c r="K653" t="inlineStr">
        <is>
          <t>%</t>
        </is>
      </c>
      <c r="L653" t="inlineStr">
        <is>
          <t>No Aplica</t>
        </is>
      </c>
      <c r="M653" t="n">
        <v>2022</v>
      </c>
      <c r="N653" t="inlineStr">
        <is>
          <t>Diciembre</t>
        </is>
      </c>
      <c r="O653" t="inlineStr">
        <is>
          <t>2022-2</t>
        </is>
      </c>
      <c r="P653" t="n">
        <v>0</v>
      </c>
      <c r="Q653" t="n">
        <v>0</v>
      </c>
      <c r="R653" t="n">
        <v>0</v>
      </c>
      <c r="S653" t="inlineStr"/>
      <c r="T653" t="inlineStr">
        <is>
          <t>303-2022-12-31</t>
        </is>
      </c>
      <c r="U653" t="n">
        <v>31</v>
      </c>
      <c r="V653" t="inlineStr">
        <is>
          <t>No Aplica</t>
        </is>
      </c>
    </row>
    <row r="654" hidden="1">
      <c r="A654" t="n">
        <v>303</v>
      </c>
      <c r="B654" t="inlineStr">
        <is>
          <t>Cumplimiento del cronograma de actividades de salud</t>
        </is>
      </c>
      <c r="C654" t="inlineStr">
        <is>
          <t>Servicio de Salud</t>
        </is>
      </c>
      <c r="D654" t="inlineStr">
        <is>
          <t>Semestral</t>
        </is>
      </c>
      <c r="E654" t="inlineStr">
        <is>
          <t>Positivo</t>
        </is>
      </c>
      <c r="F654" s="112" t="n">
        <v>46022</v>
      </c>
      <c r="G654" t="n">
        <v>95</v>
      </c>
      <c r="H654" t="n">
        <v>100</v>
      </c>
      <c r="I654" s="61" t="n">
        <v>1.052631578947368</v>
      </c>
      <c r="J654" s="61" t="n">
        <v>1.052631578947368</v>
      </c>
      <c r="K654" t="inlineStr">
        <is>
          <t>%</t>
        </is>
      </c>
      <c r="L654" t="inlineStr">
        <is>
          <t>%</t>
        </is>
      </c>
      <c r="M654" t="n">
        <v>2025</v>
      </c>
      <c r="N654" t="inlineStr">
        <is>
          <t>Diciembre</t>
        </is>
      </c>
      <c r="O654" t="inlineStr">
        <is>
          <t>2025-2</t>
        </is>
      </c>
      <c r="P654" t="n">
        <v>0</v>
      </c>
      <c r="Q654" t="n">
        <v>0</v>
      </c>
      <c r="R654" t="n">
        <v>0</v>
      </c>
      <c r="S654" t="inlineStr"/>
      <c r="T654" t="inlineStr">
        <is>
          <t>303-2025-12-31</t>
        </is>
      </c>
      <c r="U654" t="n">
        <v>31</v>
      </c>
      <c r="V654" t="inlineStr"/>
    </row>
    <row r="655" hidden="1">
      <c r="A655" t="n">
        <v>304</v>
      </c>
      <c r="B655" t="inlineStr">
        <is>
          <t>Impacto de Campañas de promoción y prevención</t>
        </is>
      </c>
      <c r="C655" t="inlineStr">
        <is>
          <t>Servicio de Salud</t>
        </is>
      </c>
      <c r="D655" t="inlineStr">
        <is>
          <t>Semestral</t>
        </is>
      </c>
      <c r="E655" t="inlineStr">
        <is>
          <t>Positivo</t>
        </is>
      </c>
      <c r="F655" s="112" t="n">
        <v>46022</v>
      </c>
      <c r="G655" t="n">
        <v>3400</v>
      </c>
      <c r="H655" t="n">
        <v>3947</v>
      </c>
      <c r="I655" s="61" t="n">
        <v>1.160882352941176</v>
      </c>
      <c r="J655" s="61" t="n">
        <v>1.160882352941176</v>
      </c>
      <c r="K655" t="inlineStr">
        <is>
          <t>ENT</t>
        </is>
      </c>
      <c r="L655" t="inlineStr">
        <is>
          <t>ENT</t>
        </is>
      </c>
      <c r="M655" t="n">
        <v>2025</v>
      </c>
      <c r="N655" t="inlineStr">
        <is>
          <t>Diciembre</t>
        </is>
      </c>
      <c r="O655" t="inlineStr">
        <is>
          <t>2025-2</t>
        </is>
      </c>
      <c r="P655" t="n">
        <v>0</v>
      </c>
      <c r="Q655" t="n">
        <v>0</v>
      </c>
      <c r="R655" t="n">
        <v>0</v>
      </c>
      <c r="S655" t="inlineStr"/>
      <c r="T655" t="inlineStr">
        <is>
          <t>304-2025-12-31</t>
        </is>
      </c>
      <c r="U655" t="n">
        <v>31</v>
      </c>
      <c r="V655" t="inlineStr"/>
    </row>
    <row r="656" hidden="1">
      <c r="A656" t="n">
        <v>306</v>
      </c>
      <c r="B656" t="inlineStr">
        <is>
          <t>Seguimiento KPI Plan de Desarrollo Institucional</t>
        </is>
      </c>
      <c r="C656" t="inlineStr">
        <is>
          <t>Desempeño Institucional</t>
        </is>
      </c>
      <c r="D656" t="inlineStr">
        <is>
          <t>Trimestral</t>
        </is>
      </c>
      <c r="E656" t="inlineStr">
        <is>
          <t>Positivo</t>
        </is>
      </c>
      <c r="F656" s="112" t="n">
        <v>44286</v>
      </c>
      <c r="G656" t="n">
        <v>100</v>
      </c>
      <c r="H656" t="n">
        <v>0</v>
      </c>
      <c r="I656" s="61" t="n">
        <v>0</v>
      </c>
      <c r="J656" s="61" t="n">
        <v>0</v>
      </c>
      <c r="K656" t="inlineStr">
        <is>
          <t>%</t>
        </is>
      </c>
      <c r="L656" t="inlineStr">
        <is>
          <t>%</t>
        </is>
      </c>
      <c r="M656" t="n">
        <v>2021</v>
      </c>
      <c r="N656" t="inlineStr">
        <is>
          <t>Marzo</t>
        </is>
      </c>
      <c r="O656" t="inlineStr">
        <is>
          <t>2021-1</t>
        </is>
      </c>
      <c r="P656" t="n">
        <v>0</v>
      </c>
      <c r="Q656" t="n">
        <v>0</v>
      </c>
      <c r="R656" t="n">
        <v>0</v>
      </c>
      <c r="S656" t="inlineStr"/>
      <c r="T656" t="inlineStr">
        <is>
          <t>306-2021-03-31</t>
        </is>
      </c>
      <c r="U656" t="n">
        <v>31</v>
      </c>
      <c r="V656" t="inlineStr"/>
    </row>
    <row r="657" hidden="1">
      <c r="A657" t="n">
        <v>306</v>
      </c>
      <c r="B657" t="inlineStr">
        <is>
          <t>Seguimiento KPI Plan de Desarrollo Institucional</t>
        </is>
      </c>
      <c r="C657" t="inlineStr">
        <is>
          <t>Desempeño Institucional</t>
        </is>
      </c>
      <c r="D657" t="inlineStr">
        <is>
          <t>Trimestral</t>
        </is>
      </c>
      <c r="E657" t="inlineStr">
        <is>
          <t>Positivo</t>
        </is>
      </c>
      <c r="F657" s="112" t="n">
        <v>44377</v>
      </c>
      <c r="G657" t="n">
        <v>100</v>
      </c>
      <c r="H657" t="n">
        <v>0</v>
      </c>
      <c r="I657" s="61" t="n">
        <v>0</v>
      </c>
      <c r="J657" s="61" t="n">
        <v>0</v>
      </c>
      <c r="K657" t="inlineStr">
        <is>
          <t>%</t>
        </is>
      </c>
      <c r="L657" t="inlineStr">
        <is>
          <t>%</t>
        </is>
      </c>
      <c r="M657" t="n">
        <v>2021</v>
      </c>
      <c r="N657" t="inlineStr">
        <is>
          <t>Junio</t>
        </is>
      </c>
      <c r="O657" t="inlineStr">
        <is>
          <t>2021-1</t>
        </is>
      </c>
      <c r="P657" t="n">
        <v>0</v>
      </c>
      <c r="Q657" t="n">
        <v>0</v>
      </c>
      <c r="R657" t="n">
        <v>0</v>
      </c>
      <c r="S657" t="inlineStr"/>
      <c r="T657" t="inlineStr">
        <is>
          <t>306-2021-06-30</t>
        </is>
      </c>
      <c r="U657" t="n">
        <v>30</v>
      </c>
      <c r="V657" t="inlineStr"/>
    </row>
    <row r="658" hidden="1">
      <c r="A658" t="n">
        <v>306</v>
      </c>
      <c r="B658" t="inlineStr">
        <is>
          <t>Seguimiento KPI Plan de Desarrollo Institucional</t>
        </is>
      </c>
      <c r="C658" t="inlineStr">
        <is>
          <t>Desempeño Institucional</t>
        </is>
      </c>
      <c r="D658" t="inlineStr">
        <is>
          <t>Trimestral</t>
        </is>
      </c>
      <c r="E658" t="inlineStr">
        <is>
          <t>Positivo</t>
        </is>
      </c>
      <c r="F658" s="112" t="n">
        <v>44469</v>
      </c>
      <c r="G658" t="n">
        <v>100</v>
      </c>
      <c r="H658" t="n">
        <v>0</v>
      </c>
      <c r="I658" s="61" t="n">
        <v>0</v>
      </c>
      <c r="J658" s="61" t="n">
        <v>0</v>
      </c>
      <c r="K658" t="inlineStr">
        <is>
          <t>%</t>
        </is>
      </c>
      <c r="L658" t="inlineStr">
        <is>
          <t>%</t>
        </is>
      </c>
      <c r="M658" t="n">
        <v>2021</v>
      </c>
      <c r="N658" t="inlineStr">
        <is>
          <t>Septiembre</t>
        </is>
      </c>
      <c r="O658" t="inlineStr">
        <is>
          <t>2021-2</t>
        </is>
      </c>
      <c r="P658" t="n">
        <v>0</v>
      </c>
      <c r="Q658" t="n">
        <v>0</v>
      </c>
      <c r="R658" t="n">
        <v>0</v>
      </c>
      <c r="S658" t="inlineStr"/>
      <c r="T658" t="inlineStr">
        <is>
          <t>306-2021-09-30</t>
        </is>
      </c>
      <c r="U658" t="n">
        <v>30</v>
      </c>
      <c r="V658" t="inlineStr"/>
    </row>
    <row r="659" hidden="1">
      <c r="A659" t="n">
        <v>306</v>
      </c>
      <c r="B659" t="inlineStr">
        <is>
          <t>Seguimiento KPI Plan de Desarrollo Institucional</t>
        </is>
      </c>
      <c r="C659" t="inlineStr">
        <is>
          <t>Desempeño Institucional</t>
        </is>
      </c>
      <c r="D659" t="inlineStr">
        <is>
          <t>Trimestral</t>
        </is>
      </c>
      <c r="E659" t="inlineStr">
        <is>
          <t>Positivo</t>
        </is>
      </c>
      <c r="F659" s="112" t="n">
        <v>44561</v>
      </c>
      <c r="G659" t="n">
        <v>100</v>
      </c>
      <c r="H659" t="n">
        <v>0</v>
      </c>
      <c r="I659" s="61" t="n">
        <v>0</v>
      </c>
      <c r="J659" s="61" t="n">
        <v>0</v>
      </c>
      <c r="K659" t="inlineStr">
        <is>
          <t>%</t>
        </is>
      </c>
      <c r="L659" t="inlineStr">
        <is>
          <t>%</t>
        </is>
      </c>
      <c r="M659" t="n">
        <v>2021</v>
      </c>
      <c r="N659" t="inlineStr">
        <is>
          <t>Diciembre</t>
        </is>
      </c>
      <c r="O659" t="inlineStr">
        <is>
          <t>2021-2</t>
        </is>
      </c>
      <c r="P659" t="n">
        <v>0</v>
      </c>
      <c r="Q659" t="n">
        <v>0</v>
      </c>
      <c r="R659" t="n">
        <v>0</v>
      </c>
      <c r="S659" t="inlineStr"/>
      <c r="T659" t="inlineStr">
        <is>
          <t>306-2021-12-31</t>
        </is>
      </c>
      <c r="U659" t="n">
        <v>31</v>
      </c>
      <c r="V659" t="inlineStr"/>
    </row>
    <row r="660" hidden="1">
      <c r="A660" t="n">
        <v>306</v>
      </c>
      <c r="B660" t="inlineStr">
        <is>
          <t>Seguimiento KPI Plan de Desarrollo Institucional</t>
        </is>
      </c>
      <c r="C660" t="inlineStr">
        <is>
          <t>Desempeño Institucional</t>
        </is>
      </c>
      <c r="D660" t="inlineStr">
        <is>
          <t>Trimestral</t>
        </is>
      </c>
      <c r="E660" t="inlineStr">
        <is>
          <t>Positivo</t>
        </is>
      </c>
      <c r="F660" s="112" t="n">
        <v>44620</v>
      </c>
      <c r="G660" t="n">
        <v>100</v>
      </c>
      <c r="K660" t="inlineStr">
        <is>
          <t>%</t>
        </is>
      </c>
      <c r="L660" t="inlineStr">
        <is>
          <t>No Aplica</t>
        </is>
      </c>
      <c r="M660" t="n">
        <v>2022</v>
      </c>
      <c r="N660" t="inlineStr">
        <is>
          <t>Febrero</t>
        </is>
      </c>
      <c r="O660" t="inlineStr">
        <is>
          <t>2022-1</t>
        </is>
      </c>
      <c r="P660" t="n">
        <v>0</v>
      </c>
      <c r="Q660" t="n">
        <v>0</v>
      </c>
      <c r="R660" t="n">
        <v>0</v>
      </c>
      <c r="S660" t="inlineStr"/>
      <c r="T660" t="inlineStr">
        <is>
          <t>306-2022-02-28</t>
        </is>
      </c>
      <c r="U660" t="n">
        <v>28</v>
      </c>
      <c r="V660" t="inlineStr">
        <is>
          <t>No Aplica</t>
        </is>
      </c>
    </row>
    <row r="661" hidden="1">
      <c r="A661" t="n">
        <v>306</v>
      </c>
      <c r="B661" t="inlineStr">
        <is>
          <t>Seguimiento KPI Plan de Desarrollo Institucional</t>
        </is>
      </c>
      <c r="C661" t="inlineStr">
        <is>
          <t>Desempeño Institucional</t>
        </is>
      </c>
      <c r="D661" t="inlineStr">
        <is>
          <t>Trimestral</t>
        </is>
      </c>
      <c r="E661" t="inlineStr">
        <is>
          <t>Positivo</t>
        </is>
      </c>
      <c r="F661" s="112" t="n">
        <v>44651</v>
      </c>
      <c r="G661" t="n">
        <v>100</v>
      </c>
      <c r="H661" t="n">
        <v>0</v>
      </c>
      <c r="I661" s="61" t="n">
        <v>0</v>
      </c>
      <c r="J661" s="61" t="n">
        <v>0</v>
      </c>
      <c r="K661" t="inlineStr">
        <is>
          <t>%</t>
        </is>
      </c>
      <c r="L661" t="inlineStr">
        <is>
          <t>%</t>
        </is>
      </c>
      <c r="M661" t="n">
        <v>2022</v>
      </c>
      <c r="N661" t="inlineStr">
        <is>
          <t>Marzo</t>
        </is>
      </c>
      <c r="O661" t="inlineStr">
        <is>
          <t>2022-1</t>
        </is>
      </c>
      <c r="P661" t="n">
        <v>0</v>
      </c>
      <c r="Q661" t="n">
        <v>0</v>
      </c>
      <c r="R661" t="n">
        <v>0</v>
      </c>
      <c r="S661" t="inlineStr"/>
      <c r="T661" t="inlineStr">
        <is>
          <t>306-2022-03-31</t>
        </is>
      </c>
      <c r="U661" t="n">
        <v>31</v>
      </c>
      <c r="V661" t="inlineStr"/>
    </row>
    <row r="662" hidden="1">
      <c r="A662" t="n">
        <v>306</v>
      </c>
      <c r="B662" t="inlineStr">
        <is>
          <t>Seguimiento KPI Plan de Desarrollo Institucional</t>
        </is>
      </c>
      <c r="C662" t="inlineStr">
        <is>
          <t>Desempeño Institucional</t>
        </is>
      </c>
      <c r="D662" t="inlineStr">
        <is>
          <t>Trimestral</t>
        </is>
      </c>
      <c r="E662" t="inlineStr">
        <is>
          <t>Positivo</t>
        </is>
      </c>
      <c r="F662" s="112" t="n">
        <v>44681</v>
      </c>
      <c r="G662" t="n">
        <v>100</v>
      </c>
      <c r="K662" t="inlineStr">
        <is>
          <t>%</t>
        </is>
      </c>
      <c r="L662" t="inlineStr">
        <is>
          <t>No Aplica</t>
        </is>
      </c>
      <c r="M662" t="n">
        <v>2022</v>
      </c>
      <c r="N662" t="inlineStr">
        <is>
          <t>Abril</t>
        </is>
      </c>
      <c r="O662" t="inlineStr">
        <is>
          <t>2022-1</t>
        </is>
      </c>
      <c r="P662" t="n">
        <v>0</v>
      </c>
      <c r="Q662" t="n">
        <v>0</v>
      </c>
      <c r="R662" t="n">
        <v>0</v>
      </c>
      <c r="S662" t="inlineStr"/>
      <c r="T662" t="inlineStr">
        <is>
          <t>306-2022-04-30</t>
        </is>
      </c>
      <c r="U662" t="n">
        <v>30</v>
      </c>
      <c r="V662" t="inlineStr">
        <is>
          <t>No Aplica</t>
        </is>
      </c>
    </row>
    <row r="663" hidden="1">
      <c r="A663" t="n">
        <v>306</v>
      </c>
      <c r="B663" t="inlineStr">
        <is>
          <t>Seguimiento KPI Plan de Desarrollo Institucional</t>
        </is>
      </c>
      <c r="C663" t="inlineStr">
        <is>
          <t>Desempeño Institucional</t>
        </is>
      </c>
      <c r="D663" t="inlineStr">
        <is>
          <t>Trimestral</t>
        </is>
      </c>
      <c r="E663" t="inlineStr">
        <is>
          <t>Positivo</t>
        </is>
      </c>
      <c r="F663" s="112" t="n">
        <v>44742</v>
      </c>
      <c r="G663" t="n">
        <v>100</v>
      </c>
      <c r="H663" t="n">
        <v>0</v>
      </c>
      <c r="I663" s="61" t="n">
        <v>0</v>
      </c>
      <c r="J663" s="61" t="n">
        <v>0</v>
      </c>
      <c r="K663" t="inlineStr">
        <is>
          <t>%</t>
        </is>
      </c>
      <c r="L663" t="inlineStr">
        <is>
          <t>%</t>
        </is>
      </c>
      <c r="M663" t="n">
        <v>2022</v>
      </c>
      <c r="N663" t="inlineStr">
        <is>
          <t>Junio</t>
        </is>
      </c>
      <c r="O663" t="inlineStr">
        <is>
          <t>2022-1</t>
        </is>
      </c>
      <c r="P663" t="n">
        <v>0</v>
      </c>
      <c r="Q663" t="n">
        <v>0</v>
      </c>
      <c r="R663" t="n">
        <v>0</v>
      </c>
      <c r="S663" t="inlineStr"/>
      <c r="T663" t="inlineStr">
        <is>
          <t>306-2022-06-30</t>
        </is>
      </c>
      <c r="U663" t="n">
        <v>30</v>
      </c>
      <c r="V663" t="inlineStr"/>
    </row>
    <row r="664" hidden="1">
      <c r="A664" t="n">
        <v>306</v>
      </c>
      <c r="B664" t="inlineStr">
        <is>
          <t>Seguimiento KPI Plan de Desarrollo Institucional</t>
        </is>
      </c>
      <c r="C664" t="inlineStr">
        <is>
          <t>Desempeño Institucional</t>
        </is>
      </c>
      <c r="D664" t="inlineStr">
        <is>
          <t>Trimestral</t>
        </is>
      </c>
      <c r="E664" t="inlineStr">
        <is>
          <t>Positivo</t>
        </is>
      </c>
      <c r="F664" s="112" t="n">
        <v>44804</v>
      </c>
      <c r="G664" t="n">
        <v>100</v>
      </c>
      <c r="K664" t="inlineStr">
        <is>
          <t>%</t>
        </is>
      </c>
      <c r="L664" t="inlineStr">
        <is>
          <t>No Aplica</t>
        </is>
      </c>
      <c r="M664" t="n">
        <v>2022</v>
      </c>
      <c r="N664" t="inlineStr">
        <is>
          <t>Agosto</t>
        </is>
      </c>
      <c r="O664" t="inlineStr">
        <is>
          <t>2022-2</t>
        </is>
      </c>
      <c r="P664" t="n">
        <v>0</v>
      </c>
      <c r="Q664" t="n">
        <v>0</v>
      </c>
      <c r="R664" t="n">
        <v>0</v>
      </c>
      <c r="S664" t="inlineStr"/>
      <c r="T664" t="inlineStr">
        <is>
          <t>306-2022-08-31</t>
        </is>
      </c>
      <c r="U664" t="n">
        <v>31</v>
      </c>
      <c r="V664" t="inlineStr">
        <is>
          <t>No Aplica</t>
        </is>
      </c>
    </row>
    <row r="665">
      <c r="A665" t="n">
        <v>306</v>
      </c>
      <c r="B665" t="inlineStr">
        <is>
          <t>Seguimiento KPI Plan de Desarrollo Institucional</t>
        </is>
      </c>
      <c r="C665" t="inlineStr">
        <is>
          <t>Desempeño Institucional</t>
        </is>
      </c>
      <c r="D665" t="inlineStr">
        <is>
          <t>Trimestral</t>
        </is>
      </c>
      <c r="E665" t="inlineStr">
        <is>
          <t>Positivo</t>
        </is>
      </c>
      <c r="F665" s="112" t="n">
        <v>44834</v>
      </c>
      <c r="G665" t="n">
        <v>100</v>
      </c>
      <c r="H665" t="n">
        <v>0</v>
      </c>
      <c r="I665" s="61" t="n">
        <v>0</v>
      </c>
      <c r="J665" s="61" t="n">
        <v>0</v>
      </c>
      <c r="K665" t="inlineStr">
        <is>
          <t>%</t>
        </is>
      </c>
      <c r="L665" t="inlineStr">
        <is>
          <t>%</t>
        </is>
      </c>
      <c r="M665" t="n">
        <v>2022</v>
      </c>
      <c r="N665" t="inlineStr">
        <is>
          <t>Septiembre</t>
        </is>
      </c>
      <c r="O665" t="inlineStr">
        <is>
          <t>2022-2</t>
        </is>
      </c>
      <c r="P665" t="n">
        <v>0</v>
      </c>
      <c r="Q665" t="n">
        <v>0</v>
      </c>
      <c r="R665" t="n">
        <v>0</v>
      </c>
      <c r="S665" t="inlineStr"/>
      <c r="T665" t="inlineStr">
        <is>
          <t>306-2022-09-30</t>
        </is>
      </c>
      <c r="U665" t="n">
        <v>30</v>
      </c>
      <c r="V665" t="inlineStr"/>
    </row>
    <row r="666">
      <c r="A666" t="n">
        <v>306</v>
      </c>
      <c r="B666" t="inlineStr">
        <is>
          <t>Seguimiento KPI Plan de Desarrollo Institucional</t>
        </is>
      </c>
      <c r="C666" t="inlineStr">
        <is>
          <t>Desempeño Institucional</t>
        </is>
      </c>
      <c r="D666" t="inlineStr">
        <is>
          <t>Trimestral</t>
        </is>
      </c>
      <c r="E666" t="inlineStr">
        <is>
          <t>Positivo</t>
        </is>
      </c>
      <c r="F666" s="112" t="n">
        <v>44926</v>
      </c>
      <c r="G666" t="n">
        <v>100</v>
      </c>
      <c r="H666" t="n">
        <v>0</v>
      </c>
      <c r="I666" s="61" t="n">
        <v>0</v>
      </c>
      <c r="J666" s="61" t="n">
        <v>0</v>
      </c>
      <c r="K666" t="inlineStr">
        <is>
          <t>%</t>
        </is>
      </c>
      <c r="L666" t="inlineStr">
        <is>
          <t>%</t>
        </is>
      </c>
      <c r="M666" t="n">
        <v>2022</v>
      </c>
      <c r="N666" t="inlineStr">
        <is>
          <t>Diciembre</t>
        </is>
      </c>
      <c r="O666" t="inlineStr">
        <is>
          <t>2022-2</t>
        </is>
      </c>
      <c r="P666" t="n">
        <v>0</v>
      </c>
      <c r="Q666" t="n">
        <v>0</v>
      </c>
      <c r="R666" t="n">
        <v>0</v>
      </c>
      <c r="S666" t="inlineStr"/>
      <c r="T666" t="inlineStr">
        <is>
          <t>306-2022-12-31</t>
        </is>
      </c>
      <c r="U666" t="n">
        <v>31</v>
      </c>
      <c r="V666" t="inlineStr"/>
    </row>
    <row r="667">
      <c r="A667" t="n">
        <v>306</v>
      </c>
      <c r="B667" t="inlineStr">
        <is>
          <t>Seguimiento KPI Plan de Desarrollo Institucional</t>
        </is>
      </c>
      <c r="C667" t="inlineStr">
        <is>
          <t>Desempeño Institucional</t>
        </is>
      </c>
      <c r="D667" t="inlineStr">
        <is>
          <t>Trimestral</t>
        </is>
      </c>
      <c r="E667" t="inlineStr">
        <is>
          <t>Positivo</t>
        </is>
      </c>
      <c r="F667" s="112" t="n">
        <v>45016</v>
      </c>
      <c r="G667" t="n">
        <v>100</v>
      </c>
      <c r="H667" t="n">
        <v>0</v>
      </c>
      <c r="I667" s="61" t="n">
        <v>0</v>
      </c>
      <c r="J667" s="61" t="n">
        <v>0</v>
      </c>
      <c r="K667" t="inlineStr">
        <is>
          <t>%</t>
        </is>
      </c>
      <c r="L667" t="inlineStr">
        <is>
          <t>%</t>
        </is>
      </c>
      <c r="M667" t="n">
        <v>2023</v>
      </c>
      <c r="N667" t="inlineStr">
        <is>
          <t>Marzo</t>
        </is>
      </c>
      <c r="O667" t="inlineStr">
        <is>
          <t>2023-1</t>
        </is>
      </c>
      <c r="P667" t="n">
        <v>0</v>
      </c>
      <c r="Q667" t="n">
        <v>0</v>
      </c>
      <c r="R667" t="n">
        <v>0</v>
      </c>
      <c r="S667" t="inlineStr"/>
      <c r="T667" t="inlineStr">
        <is>
          <t>306-2023-03-31</t>
        </is>
      </c>
      <c r="U667" t="n">
        <v>31</v>
      </c>
      <c r="V667" t="inlineStr"/>
    </row>
    <row r="668">
      <c r="A668" t="n">
        <v>306</v>
      </c>
      <c r="B668" t="inlineStr">
        <is>
          <t>Seguimiento KPI Plan de Desarrollo Institucional</t>
        </is>
      </c>
      <c r="C668" t="inlineStr">
        <is>
          <t>Desempeño Institucional</t>
        </is>
      </c>
      <c r="D668" t="inlineStr">
        <is>
          <t>Trimestral</t>
        </is>
      </c>
      <c r="E668" t="inlineStr">
        <is>
          <t>Positivo</t>
        </is>
      </c>
      <c r="F668" s="112" t="n">
        <v>45747</v>
      </c>
      <c r="G668" t="n">
        <v>100</v>
      </c>
      <c r="K668" t="inlineStr">
        <is>
          <t>%</t>
        </is>
      </c>
      <c r="L668" t="inlineStr">
        <is>
          <t>No Aplica</t>
        </is>
      </c>
      <c r="M668" t="n">
        <v>2025</v>
      </c>
      <c r="N668" t="inlineStr">
        <is>
          <t>Marzo</t>
        </is>
      </c>
      <c r="O668" t="inlineStr">
        <is>
          <t>2025-1</t>
        </is>
      </c>
      <c r="P668" t="n">
        <v>0</v>
      </c>
      <c r="Q668" t="n">
        <v>0</v>
      </c>
      <c r="R668" t="n">
        <v>0</v>
      </c>
      <c r="S668" t="inlineStr"/>
      <c r="T668" t="inlineStr">
        <is>
          <t>306-2025-03-31</t>
        </is>
      </c>
      <c r="U668" t="n">
        <v>31</v>
      </c>
      <c r="V668" t="inlineStr">
        <is>
          <t>No Aplica</t>
        </is>
      </c>
    </row>
    <row r="669">
      <c r="A669" t="n">
        <v>306</v>
      </c>
      <c r="B669" t="inlineStr">
        <is>
          <t>Seguimiento KPI Plan de Desarrollo Institucional</t>
        </is>
      </c>
      <c r="C669" t="inlineStr">
        <is>
          <t>Desempeño Institucional</t>
        </is>
      </c>
      <c r="D669" t="inlineStr">
        <is>
          <t>Trimestral</t>
        </is>
      </c>
      <c r="E669" t="inlineStr">
        <is>
          <t>Positivo</t>
        </is>
      </c>
      <c r="F669" s="112" t="n">
        <v>45838</v>
      </c>
      <c r="G669" t="n">
        <v>100</v>
      </c>
      <c r="H669" t="n">
        <v>108.67</v>
      </c>
      <c r="I669" s="61" t="n">
        <v>1.0867</v>
      </c>
      <c r="J669" s="61" t="n">
        <v>1.0867</v>
      </c>
      <c r="K669" t="inlineStr">
        <is>
          <t>%</t>
        </is>
      </c>
      <c r="L669" t="inlineStr">
        <is>
          <t>%</t>
        </is>
      </c>
      <c r="M669" t="n">
        <v>2025</v>
      </c>
      <c r="N669" t="inlineStr">
        <is>
          <t>Junio</t>
        </is>
      </c>
      <c r="O669" t="inlineStr">
        <is>
          <t>2025-1</t>
        </is>
      </c>
      <c r="P669" t="n">
        <v>0</v>
      </c>
      <c r="Q669" t="n">
        <v>0</v>
      </c>
      <c r="R669" t="n">
        <v>0</v>
      </c>
      <c r="S669" t="inlineStr"/>
      <c r="T669" t="inlineStr">
        <is>
          <t>306-2025-06-30</t>
        </is>
      </c>
      <c r="U669" t="n">
        <v>30</v>
      </c>
      <c r="V669" t="inlineStr"/>
    </row>
    <row r="670">
      <c r="A670" t="n">
        <v>306</v>
      </c>
      <c r="B670" t="inlineStr">
        <is>
          <t>Seguimiento KPI Plan de Desarrollo Institucional</t>
        </is>
      </c>
      <c r="C670" t="inlineStr">
        <is>
          <t>Desempeño Institucional</t>
        </is>
      </c>
      <c r="D670" t="inlineStr">
        <is>
          <t>Trimestral</t>
        </is>
      </c>
      <c r="E670" t="inlineStr">
        <is>
          <t>Positivo</t>
        </is>
      </c>
      <c r="F670" s="112" t="n">
        <v>45930</v>
      </c>
      <c r="G670" t="n">
        <v>100</v>
      </c>
      <c r="H670" t="n">
        <v>105.83</v>
      </c>
      <c r="I670" s="61" t="n">
        <v>1.0583</v>
      </c>
      <c r="J670" s="61" t="n">
        <v>1.0583</v>
      </c>
      <c r="K670" t="inlineStr">
        <is>
          <t>%</t>
        </is>
      </c>
      <c r="L670" t="inlineStr">
        <is>
          <t>%</t>
        </is>
      </c>
      <c r="M670" t="n">
        <v>2025</v>
      </c>
      <c r="N670" t="inlineStr">
        <is>
          <t>Septiembre</t>
        </is>
      </c>
      <c r="O670" t="inlineStr">
        <is>
          <t>2025-2</t>
        </is>
      </c>
      <c r="P670" t="n">
        <v>0</v>
      </c>
      <c r="Q670" t="n">
        <v>0</v>
      </c>
      <c r="R670" t="n">
        <v>0</v>
      </c>
      <c r="S670" t="inlineStr"/>
      <c r="T670" t="inlineStr">
        <is>
          <t>306-2025-09-30</t>
        </is>
      </c>
      <c r="U670" t="n">
        <v>30</v>
      </c>
      <c r="V670" t="inlineStr"/>
    </row>
    <row r="671" hidden="1">
      <c r="A671" t="n">
        <v>306</v>
      </c>
      <c r="B671" t="inlineStr">
        <is>
          <t>Seguimiento KPI Plan de Desarrollo Institucional</t>
        </is>
      </c>
      <c r="C671" t="inlineStr">
        <is>
          <t>Desempeño Institucional</t>
        </is>
      </c>
      <c r="D671" t="inlineStr">
        <is>
          <t>Trimestral</t>
        </is>
      </c>
      <c r="E671" t="inlineStr">
        <is>
          <t>Positivo</t>
        </is>
      </c>
      <c r="F671" s="112" t="n">
        <v>46022</v>
      </c>
      <c r="G671" t="n">
        <v>100</v>
      </c>
      <c r="K671" t="inlineStr">
        <is>
          <t>%</t>
        </is>
      </c>
      <c r="L671" t="inlineStr">
        <is>
          <t>No Aplica</t>
        </is>
      </c>
      <c r="M671" t="n">
        <v>2025</v>
      </c>
      <c r="N671" t="inlineStr">
        <is>
          <t>Diciembre</t>
        </is>
      </c>
      <c r="O671" t="inlineStr">
        <is>
          <t>2025-2</t>
        </is>
      </c>
      <c r="P671" t="n">
        <v>0</v>
      </c>
      <c r="Q671" t="n">
        <v>0</v>
      </c>
      <c r="R671" t="n">
        <v>0</v>
      </c>
      <c r="S671" t="inlineStr"/>
      <c r="T671" t="inlineStr">
        <is>
          <t>306-2025-12-31</t>
        </is>
      </c>
      <c r="U671" t="n">
        <v>31</v>
      </c>
      <c r="V671" t="inlineStr">
        <is>
          <t>No Aplica</t>
        </is>
      </c>
    </row>
    <row r="672" hidden="1">
      <c r="A672" t="n">
        <v>318</v>
      </c>
      <c r="B672" t="inlineStr">
        <is>
          <t>Convenios, alianzas activas con actividades en los últimos 5 años</t>
        </is>
      </c>
      <c r="C672" t="inlineStr">
        <is>
          <t>VISIBILIDAD NACIONAL E INTERNACIONAL</t>
        </is>
      </c>
      <c r="D672" t="inlineStr">
        <is>
          <t>Anual</t>
        </is>
      </c>
      <c r="E672" t="inlineStr">
        <is>
          <t>Positivo</t>
        </is>
      </c>
      <c r="F672" s="112" t="n">
        <v>46022</v>
      </c>
      <c r="G672" t="n">
        <v>85</v>
      </c>
      <c r="H672" t="n">
        <v>86.16</v>
      </c>
      <c r="I672" s="61" t="n">
        <v>1.013647058823529</v>
      </c>
      <c r="J672" s="61" t="n">
        <v>1.013647058823529</v>
      </c>
      <c r="K672" t="inlineStr">
        <is>
          <t>%</t>
        </is>
      </c>
      <c r="L672" t="inlineStr">
        <is>
          <t>%</t>
        </is>
      </c>
      <c r="M672" t="n">
        <v>2025</v>
      </c>
      <c r="N672" t="inlineStr">
        <is>
          <t>Diciembre</t>
        </is>
      </c>
      <c r="O672" t="inlineStr">
        <is>
          <t>2025-2</t>
        </is>
      </c>
      <c r="P672" t="n">
        <v>0</v>
      </c>
      <c r="Q672" t="n">
        <v>0</v>
      </c>
      <c r="R672" t="n">
        <v>0</v>
      </c>
      <c r="S672" t="inlineStr"/>
      <c r="T672" t="inlineStr">
        <is>
          <t>318-2025-12-31</t>
        </is>
      </c>
      <c r="U672" t="n">
        <v>31</v>
      </c>
      <c r="V672" t="inlineStr"/>
    </row>
    <row r="673" hidden="1">
      <c r="A673" t="n">
        <v>323</v>
      </c>
      <c r="B673" t="inlineStr">
        <is>
          <t>Número de renovaciones de registro calificado</t>
        </is>
      </c>
      <c r="C673" t="inlineStr">
        <is>
          <t>Creación, modificación y cierre de programas académicos</t>
        </is>
      </c>
      <c r="D673" t="inlineStr">
        <is>
          <t>Semestral</t>
        </is>
      </c>
      <c r="E673" t="inlineStr">
        <is>
          <t>Positivo</t>
        </is>
      </c>
      <c r="F673" s="112" t="n">
        <v>46022</v>
      </c>
      <c r="G673" t="n">
        <v>100</v>
      </c>
      <c r="H673" t="n">
        <v>100</v>
      </c>
      <c r="I673" s="61" t="n">
        <v>1</v>
      </c>
      <c r="J673" s="61" t="n">
        <v>1</v>
      </c>
      <c r="K673" t="inlineStr">
        <is>
          <t>ENT</t>
        </is>
      </c>
      <c r="L673" t="inlineStr">
        <is>
          <t>ENT</t>
        </is>
      </c>
      <c r="M673" t="n">
        <v>2025</v>
      </c>
      <c r="N673" t="inlineStr">
        <is>
          <t>Diciembre</t>
        </is>
      </c>
      <c r="O673" t="inlineStr">
        <is>
          <t>2025-2</t>
        </is>
      </c>
      <c r="P673" t="n">
        <v>0</v>
      </c>
      <c r="Q673" t="n">
        <v>0</v>
      </c>
      <c r="R673" t="n">
        <v>0</v>
      </c>
      <c r="S673" t="inlineStr"/>
      <c r="T673" t="inlineStr">
        <is>
          <t>323-2025-12-31</t>
        </is>
      </c>
      <c r="U673" t="n">
        <v>31</v>
      </c>
      <c r="V673" t="inlineStr"/>
    </row>
    <row r="674" hidden="1">
      <c r="A674" t="n">
        <v>324</v>
      </c>
      <c r="B674" t="inlineStr">
        <is>
          <t>Número de programas nuevos radicados en el Ministerio de Educación</t>
        </is>
      </c>
      <c r="C674" t="inlineStr">
        <is>
          <t>Creación, modificación y cierre de programas académicos</t>
        </is>
      </c>
      <c r="D674" t="inlineStr">
        <is>
          <t>Semestral</t>
        </is>
      </c>
      <c r="E674" t="inlineStr">
        <is>
          <t>Positivo</t>
        </is>
      </c>
      <c r="F674" s="112" t="n">
        <v>46022</v>
      </c>
      <c r="G674" t="n">
        <v>100</v>
      </c>
      <c r="H674" t="n">
        <v>200</v>
      </c>
      <c r="I674" s="61" t="n">
        <v>1.3</v>
      </c>
      <c r="J674" s="61" t="n">
        <v>2</v>
      </c>
      <c r="K674" t="inlineStr">
        <is>
          <t>ENT</t>
        </is>
      </c>
      <c r="L674" t="inlineStr">
        <is>
          <t>ENT</t>
        </is>
      </c>
      <c r="M674" t="n">
        <v>2025</v>
      </c>
      <c r="N674" t="inlineStr">
        <is>
          <t>Diciembre</t>
        </is>
      </c>
      <c r="O674" t="inlineStr">
        <is>
          <t>2025-2</t>
        </is>
      </c>
      <c r="P674" t="n">
        <v>0</v>
      </c>
      <c r="Q674" t="n">
        <v>0</v>
      </c>
      <c r="R674" t="n">
        <v>0</v>
      </c>
      <c r="S674" t="inlineStr"/>
      <c r="T674" t="inlineStr">
        <is>
          <t>324-2025-12-31</t>
        </is>
      </c>
      <c r="U674" t="n">
        <v>31</v>
      </c>
      <c r="V674" t="inlineStr"/>
    </row>
    <row r="675" hidden="1">
      <c r="A675" t="n">
        <v>325</v>
      </c>
      <c r="B675" t="inlineStr">
        <is>
          <t>Número de programas nuevos con registro calificado aprobado - Metrica</t>
        </is>
      </c>
      <c r="C675" t="inlineStr">
        <is>
          <t>Creación, modificación y cierre de programas académicos</t>
        </is>
      </c>
      <c r="D675" t="inlineStr">
        <is>
          <t>Semestral</t>
        </is>
      </c>
      <c r="E675" t="inlineStr">
        <is>
          <t>Positivo</t>
        </is>
      </c>
      <c r="F675" s="112" t="n">
        <v>46022</v>
      </c>
      <c r="H675" t="n">
        <v>100</v>
      </c>
      <c r="K675" t="inlineStr">
        <is>
          <t>ENT</t>
        </is>
      </c>
      <c r="L675" t="inlineStr">
        <is>
          <t>ENT</t>
        </is>
      </c>
      <c r="M675" t="n">
        <v>2025</v>
      </c>
      <c r="N675" t="inlineStr">
        <is>
          <t>Diciembre</t>
        </is>
      </c>
      <c r="O675" t="inlineStr">
        <is>
          <t>2025-2</t>
        </is>
      </c>
      <c r="P675" t="n">
        <v>0</v>
      </c>
      <c r="Q675" t="n">
        <v>0</v>
      </c>
      <c r="R675" t="n">
        <v>0</v>
      </c>
      <c r="S675" t="inlineStr"/>
      <c r="T675" t="inlineStr">
        <is>
          <t>325-2025-12-31</t>
        </is>
      </c>
      <c r="U675" t="n">
        <v>31</v>
      </c>
      <c r="V675" t="inlineStr">
        <is>
          <t>Metrica</t>
        </is>
      </c>
    </row>
    <row r="676" hidden="1">
      <c r="A676" t="n">
        <v>326</v>
      </c>
      <c r="B676" t="inlineStr">
        <is>
          <t>Número de informes de autoevaluación con fines de acreditación en alta calidad radicados- Metrica</t>
        </is>
      </c>
      <c r="C676" t="inlineStr">
        <is>
          <t>Autoevaluación de programas académicos</t>
        </is>
      </c>
      <c r="D676" t="inlineStr">
        <is>
          <t>Anual</t>
        </is>
      </c>
      <c r="E676" t="inlineStr">
        <is>
          <t>Positivo</t>
        </is>
      </c>
      <c r="F676" s="112" t="n">
        <v>45657</v>
      </c>
      <c r="K676" t="inlineStr">
        <is>
          <t>ENT</t>
        </is>
      </c>
      <c r="L676" t="inlineStr">
        <is>
          <t>No Aplica</t>
        </is>
      </c>
      <c r="M676" t="n">
        <v>2024</v>
      </c>
      <c r="N676" t="inlineStr">
        <is>
          <t>Diciembre</t>
        </is>
      </c>
      <c r="O676" t="inlineStr">
        <is>
          <t>2024-2</t>
        </is>
      </c>
      <c r="P676" t="n">
        <v>0</v>
      </c>
      <c r="Q676" t="n">
        <v>0</v>
      </c>
      <c r="R676" t="n">
        <v>0</v>
      </c>
      <c r="S676" t="inlineStr"/>
      <c r="T676" t="inlineStr">
        <is>
          <t>326-2024-12-31</t>
        </is>
      </c>
      <c r="U676" t="n">
        <v>31</v>
      </c>
      <c r="V676" t="inlineStr">
        <is>
          <t>Metrica</t>
        </is>
      </c>
    </row>
    <row r="677" hidden="1">
      <c r="A677" t="n">
        <v>326</v>
      </c>
      <c r="B677" t="inlineStr">
        <is>
          <t>Número de informes de autoevaluación con fines de acreditación en alta calidad radicados- Metrica</t>
        </is>
      </c>
      <c r="C677" t="inlineStr">
        <is>
          <t>Autoevaluación de programas académicos</t>
        </is>
      </c>
      <c r="D677" t="inlineStr">
        <is>
          <t>Anual</t>
        </is>
      </c>
      <c r="E677" t="inlineStr">
        <is>
          <t>Positivo</t>
        </is>
      </c>
      <c r="F677" s="112" t="n">
        <v>46022</v>
      </c>
      <c r="H677" t="n">
        <v>100</v>
      </c>
      <c r="K677" t="inlineStr">
        <is>
          <t>ENT</t>
        </is>
      </c>
      <c r="L677" t="inlineStr">
        <is>
          <t>ENT</t>
        </is>
      </c>
      <c r="M677" t="n">
        <v>2025</v>
      </c>
      <c r="N677" t="inlineStr">
        <is>
          <t>Diciembre</t>
        </is>
      </c>
      <c r="O677" t="inlineStr">
        <is>
          <t>2025-2</t>
        </is>
      </c>
      <c r="P677" t="n">
        <v>0</v>
      </c>
      <c r="Q677" t="n">
        <v>0</v>
      </c>
      <c r="R677" t="n">
        <v>0</v>
      </c>
      <c r="S677" t="inlineStr"/>
      <c r="T677" t="inlineStr">
        <is>
          <t>326-2025-12-31</t>
        </is>
      </c>
      <c r="U677" t="n">
        <v>31</v>
      </c>
      <c r="V677" t="inlineStr">
        <is>
          <t>Metrica</t>
        </is>
      </c>
    </row>
    <row r="678" hidden="1">
      <c r="A678" t="n">
        <v>327</v>
      </c>
      <c r="B678" t="inlineStr">
        <is>
          <t>Número de programas con obtención de acreditación por primera vez- Metrica</t>
        </is>
      </c>
      <c r="C678" t="inlineStr">
        <is>
          <t>Autoevaluación de programas académicos</t>
        </is>
      </c>
      <c r="D678" t="inlineStr">
        <is>
          <t>Semestral</t>
        </is>
      </c>
      <c r="E678" t="inlineStr">
        <is>
          <t>Positivo</t>
        </is>
      </c>
      <c r="F678" s="112" t="n">
        <v>46022</v>
      </c>
      <c r="G678" t="n">
        <v>100</v>
      </c>
      <c r="H678" t="n">
        <v>100</v>
      </c>
      <c r="I678" s="61" t="n">
        <v>1</v>
      </c>
      <c r="J678" s="61" t="n">
        <v>1</v>
      </c>
      <c r="K678" t="inlineStr">
        <is>
          <t>ENT</t>
        </is>
      </c>
      <c r="L678" t="inlineStr">
        <is>
          <t>ENT</t>
        </is>
      </c>
      <c r="M678" t="n">
        <v>2025</v>
      </c>
      <c r="N678" t="inlineStr">
        <is>
          <t>Diciembre</t>
        </is>
      </c>
      <c r="O678" t="inlineStr">
        <is>
          <t>2025-2</t>
        </is>
      </c>
      <c r="P678" t="n">
        <v>0</v>
      </c>
      <c r="Q678" t="n">
        <v>0</v>
      </c>
      <c r="R678" t="n">
        <v>0</v>
      </c>
      <c r="S678" t="inlineStr"/>
      <c r="T678" t="inlineStr">
        <is>
          <t>327-2025-12-31</t>
        </is>
      </c>
      <c r="U678" t="n">
        <v>31</v>
      </c>
      <c r="V678" t="inlineStr">
        <is>
          <t>Metrica</t>
        </is>
      </c>
    </row>
    <row r="679" hidden="1">
      <c r="A679" t="n">
        <v>332</v>
      </c>
      <c r="B679" t="inlineStr">
        <is>
          <t>Índice de rotación</t>
        </is>
      </c>
      <c r="C679" t="inlineStr">
        <is>
          <t>GESTIÓN Y DESARROLLO DEL TALENTO HUMANO</t>
        </is>
      </c>
      <c r="D679" t="inlineStr">
        <is>
          <t>Semestral</t>
        </is>
      </c>
      <c r="E679" t="inlineStr">
        <is>
          <t>Negativo</t>
        </is>
      </c>
      <c r="F679" s="112" t="n">
        <v>46022</v>
      </c>
      <c r="G679" t="n">
        <v>1.18</v>
      </c>
      <c r="H679" t="n">
        <v>0.93</v>
      </c>
      <c r="I679" s="61" t="n">
        <v>1.268817204301075</v>
      </c>
      <c r="J679" s="61" t="n">
        <v>1.268817204301075</v>
      </c>
      <c r="K679" t="inlineStr">
        <is>
          <t>DEC</t>
        </is>
      </c>
      <c r="L679" t="inlineStr">
        <is>
          <t>DEC</t>
        </is>
      </c>
      <c r="M679" t="n">
        <v>2025</v>
      </c>
      <c r="N679" t="inlineStr">
        <is>
          <t>Diciembre</t>
        </is>
      </c>
      <c r="O679" t="inlineStr">
        <is>
          <t>2025-2</t>
        </is>
      </c>
      <c r="P679" t="n">
        <v>0</v>
      </c>
      <c r="Q679" t="n">
        <v>0</v>
      </c>
      <c r="R679" t="n">
        <v>0</v>
      </c>
      <c r="S679" t="inlineStr"/>
      <c r="T679" t="inlineStr">
        <is>
          <t>332-2025-12-31</t>
        </is>
      </c>
      <c r="U679" t="n">
        <v>31</v>
      </c>
      <c r="V679" t="inlineStr"/>
    </row>
    <row r="680" hidden="1">
      <c r="A680" t="n">
        <v>334</v>
      </c>
      <c r="B680" t="inlineStr">
        <is>
          <t>Resultado de la evaluación 360 (evaluación por competencias)</t>
        </is>
      </c>
      <c r="C680" t="inlineStr">
        <is>
          <t>GESTIÓN Y DESARROLLO DEL TALENTO HUMANO</t>
        </is>
      </c>
      <c r="D680" t="inlineStr">
        <is>
          <t>Anual</t>
        </is>
      </c>
      <c r="E680" t="inlineStr">
        <is>
          <t>Positivo</t>
        </is>
      </c>
      <c r="F680" s="112" t="n">
        <v>46022</v>
      </c>
      <c r="G680" t="n">
        <v>89</v>
      </c>
      <c r="H680" t="n">
        <v>90.09999999999999</v>
      </c>
      <c r="I680" s="61" t="n">
        <v>1.012359550561798</v>
      </c>
      <c r="J680" s="61" t="n">
        <v>1.012359550561798</v>
      </c>
      <c r="K680" t="inlineStr">
        <is>
          <t>ENT</t>
        </is>
      </c>
      <c r="L680" t="inlineStr">
        <is>
          <t>DEC</t>
        </is>
      </c>
      <c r="M680" t="n">
        <v>2025</v>
      </c>
      <c r="N680" t="inlineStr">
        <is>
          <t>Diciembre</t>
        </is>
      </c>
      <c r="O680" t="inlineStr">
        <is>
          <t>2025-2</t>
        </is>
      </c>
      <c r="P680" t="n">
        <v>0</v>
      </c>
      <c r="Q680" t="n">
        <v>0</v>
      </c>
      <c r="R680" t="n">
        <v>0</v>
      </c>
      <c r="S680" t="inlineStr"/>
      <c r="T680" t="inlineStr">
        <is>
          <t>334-2025-12-31</t>
        </is>
      </c>
      <c r="U680" t="n">
        <v>31</v>
      </c>
      <c r="V680" t="inlineStr"/>
    </row>
    <row r="681" hidden="1">
      <c r="A681" t="n">
        <v>336</v>
      </c>
      <c r="B681" t="inlineStr">
        <is>
          <t>Materiales bibliográficos en formato físico con estado de perdida</t>
        </is>
      </c>
      <c r="C681" t="inlineStr">
        <is>
          <t>Biblioteca Institucional</t>
        </is>
      </c>
      <c r="D681" t="inlineStr">
        <is>
          <t>Anual</t>
        </is>
      </c>
      <c r="E681" t="inlineStr">
        <is>
          <t>Negativo</t>
        </is>
      </c>
      <c r="F681" s="112" t="n">
        <v>45291</v>
      </c>
      <c r="G681" t="n">
        <v>2</v>
      </c>
      <c r="H681" t="n">
        <v>1.742198218602321</v>
      </c>
      <c r="I681" s="61" t="n">
        <v>1.147975</v>
      </c>
      <c r="J681" s="61" t="n">
        <v>1.147975</v>
      </c>
      <c r="K681" t="inlineStr">
        <is>
          <t>%</t>
        </is>
      </c>
      <c r="L681" t="inlineStr">
        <is>
          <t>%</t>
        </is>
      </c>
      <c r="M681" t="n">
        <v>2023</v>
      </c>
      <c r="N681" t="inlineStr">
        <is>
          <t>Diciembre</t>
        </is>
      </c>
      <c r="O681" t="inlineStr">
        <is>
          <t>2023-2</t>
        </is>
      </c>
      <c r="P681" t="n">
        <v>0</v>
      </c>
      <c r="Q681" t="n">
        <v>0</v>
      </c>
      <c r="R681" t="n">
        <v>0</v>
      </c>
      <c r="S681" t="inlineStr"/>
      <c r="T681" t="inlineStr">
        <is>
          <t>336-2023-12-31</t>
        </is>
      </c>
      <c r="U681" t="n">
        <v>31</v>
      </c>
      <c r="V681" t="inlineStr"/>
    </row>
    <row r="682" hidden="1">
      <c r="A682" t="n">
        <v>336</v>
      </c>
      <c r="B682" t="inlineStr">
        <is>
          <t>Materiales bibliográficos en formato físico con estado de perdida</t>
        </is>
      </c>
      <c r="C682" t="inlineStr">
        <is>
          <t>Biblioteca Institucional</t>
        </is>
      </c>
      <c r="D682" t="inlineStr">
        <is>
          <t>Anual</t>
        </is>
      </c>
      <c r="E682" t="inlineStr">
        <is>
          <t>Negativo</t>
        </is>
      </c>
      <c r="F682" s="112" t="n">
        <v>46022</v>
      </c>
      <c r="H682" t="n">
        <v>0.36</v>
      </c>
      <c r="K682" t="inlineStr">
        <is>
          <t>%</t>
        </is>
      </c>
      <c r="L682" t="inlineStr">
        <is>
          <t>%</t>
        </is>
      </c>
      <c r="M682" t="n">
        <v>2025</v>
      </c>
      <c r="N682" t="inlineStr">
        <is>
          <t>Diciembre</t>
        </is>
      </c>
      <c r="O682" t="inlineStr">
        <is>
          <t>2025-2</t>
        </is>
      </c>
      <c r="P682" t="n">
        <v>0</v>
      </c>
      <c r="Q682" t="n">
        <v>0</v>
      </c>
      <c r="R682" t="n">
        <v>0</v>
      </c>
      <c r="S682" t="inlineStr"/>
      <c r="T682" t="inlineStr">
        <is>
          <t>336-2025-12-31</t>
        </is>
      </c>
      <c r="U682" t="n">
        <v>31</v>
      </c>
      <c r="V682" t="inlineStr"/>
    </row>
    <row r="683" hidden="1">
      <c r="A683" t="n">
        <v>337</v>
      </c>
      <c r="B683" t="inlineStr">
        <is>
          <t>Número de programas con renovación de acreditación en alta calidad - Metrica</t>
        </is>
      </c>
      <c r="C683" t="inlineStr">
        <is>
          <t>Autoevaluación de programas académicos</t>
        </is>
      </c>
      <c r="D683" t="inlineStr">
        <is>
          <t>Semestral</t>
        </is>
      </c>
      <c r="E683" t="inlineStr">
        <is>
          <t>Positivo</t>
        </is>
      </c>
      <c r="F683" s="112" t="n">
        <v>45107</v>
      </c>
      <c r="G683" t="n">
        <v>100</v>
      </c>
      <c r="K683" t="n">
        <v/>
      </c>
      <c r="L683" t="inlineStr">
        <is>
          <t>No Aplica</t>
        </is>
      </c>
      <c r="M683" t="n">
        <v>2023</v>
      </c>
      <c r="N683" t="inlineStr">
        <is>
          <t>Junio</t>
        </is>
      </c>
      <c r="O683" t="inlineStr">
        <is>
          <t>2023-1</t>
        </is>
      </c>
      <c r="P683" t="n">
        <v>0</v>
      </c>
      <c r="Q683" t="n">
        <v>0</v>
      </c>
      <c r="R683" t="n">
        <v>0</v>
      </c>
      <c r="S683" t="inlineStr"/>
      <c r="T683" t="inlineStr">
        <is>
          <t>337-2023-06-30</t>
        </is>
      </c>
      <c r="U683" t="n">
        <v>30</v>
      </c>
      <c r="V683" t="inlineStr">
        <is>
          <t>Metrica</t>
        </is>
      </c>
    </row>
    <row r="684" hidden="1">
      <c r="A684" t="n">
        <v>337</v>
      </c>
      <c r="B684" t="inlineStr">
        <is>
          <t>Número de programas con renovación de acreditación en alta calidad - Metrica</t>
        </is>
      </c>
      <c r="C684" t="inlineStr">
        <is>
          <t>Autoevaluación de programas académicos</t>
        </is>
      </c>
      <c r="D684" t="inlineStr">
        <is>
          <t>Semestral</t>
        </is>
      </c>
      <c r="E684" t="inlineStr">
        <is>
          <t>Positivo</t>
        </is>
      </c>
      <c r="F684" s="112" t="n">
        <v>45657</v>
      </c>
      <c r="G684" t="n">
        <v>100</v>
      </c>
      <c r="K684" t="n">
        <v/>
      </c>
      <c r="L684" t="inlineStr">
        <is>
          <t>No Aplica</t>
        </is>
      </c>
      <c r="M684" t="n">
        <v>2024</v>
      </c>
      <c r="N684" t="inlineStr">
        <is>
          <t>Diciembre</t>
        </is>
      </c>
      <c r="O684" t="inlineStr">
        <is>
          <t>2024-2</t>
        </is>
      </c>
      <c r="P684" t="n">
        <v>0</v>
      </c>
      <c r="Q684" t="n">
        <v>0</v>
      </c>
      <c r="R684" t="n">
        <v>0</v>
      </c>
      <c r="S684" t="inlineStr"/>
      <c r="T684" t="inlineStr">
        <is>
          <t>337-2024-12-31</t>
        </is>
      </c>
      <c r="U684" t="n">
        <v>31</v>
      </c>
      <c r="V684" t="inlineStr">
        <is>
          <t>Metrica</t>
        </is>
      </c>
    </row>
    <row r="685" hidden="1">
      <c r="A685" t="n">
        <v>337</v>
      </c>
      <c r="B685" t="inlineStr">
        <is>
          <t>Número de programas con renovación de acreditación en alta calidad - Metrica</t>
        </is>
      </c>
      <c r="C685" t="inlineStr">
        <is>
          <t>Autoevaluación de programas académicos</t>
        </is>
      </c>
      <c r="D685" t="inlineStr">
        <is>
          <t>Semestral</t>
        </is>
      </c>
      <c r="E685" t="inlineStr">
        <is>
          <t>Positivo</t>
        </is>
      </c>
      <c r="F685" s="112" t="n">
        <v>45838</v>
      </c>
      <c r="G685" t="n">
        <v>100</v>
      </c>
      <c r="K685" t="n">
        <v/>
      </c>
      <c r="L685" t="inlineStr">
        <is>
          <t>No Aplica</t>
        </is>
      </c>
      <c r="M685" t="n">
        <v>2025</v>
      </c>
      <c r="N685" t="inlineStr">
        <is>
          <t>Junio</t>
        </is>
      </c>
      <c r="O685" t="inlineStr">
        <is>
          <t>2025-1</t>
        </is>
      </c>
      <c r="P685" t="n">
        <v>0</v>
      </c>
      <c r="Q685" t="n">
        <v>0</v>
      </c>
      <c r="R685" t="n">
        <v>0</v>
      </c>
      <c r="S685" t="inlineStr"/>
      <c r="T685" t="inlineStr">
        <is>
          <t>337-2025-06-30</t>
        </is>
      </c>
      <c r="U685" t="n">
        <v>30</v>
      </c>
      <c r="V685" t="inlineStr">
        <is>
          <t>Metrica</t>
        </is>
      </c>
    </row>
    <row r="686" hidden="1">
      <c r="A686" t="n">
        <v>337</v>
      </c>
      <c r="B686" t="inlineStr">
        <is>
          <t>Número de programas con renovación de acreditación en alta calidad - Metrica</t>
        </is>
      </c>
      <c r="C686" t="inlineStr">
        <is>
          <t>Autoevaluación de programas académicos</t>
        </is>
      </c>
      <c r="D686" t="inlineStr">
        <is>
          <t>Semestral</t>
        </is>
      </c>
      <c r="E686" t="inlineStr">
        <is>
          <t>Positivo</t>
        </is>
      </c>
      <c r="F686" s="112" t="n">
        <v>46022</v>
      </c>
      <c r="G686" t="n">
        <v>100</v>
      </c>
      <c r="K686" t="n">
        <v/>
      </c>
      <c r="L686" t="inlineStr">
        <is>
          <t>No Aplica</t>
        </is>
      </c>
      <c r="M686" t="n">
        <v>2025</v>
      </c>
      <c r="N686" t="inlineStr">
        <is>
          <t>Diciembre</t>
        </is>
      </c>
      <c r="O686" t="inlineStr">
        <is>
          <t>2025-2</t>
        </is>
      </c>
      <c r="P686" t="n">
        <v>0</v>
      </c>
      <c r="Q686" t="n">
        <v>0</v>
      </c>
      <c r="R686" t="n">
        <v>0</v>
      </c>
      <c r="S686" t="inlineStr"/>
      <c r="T686" t="inlineStr">
        <is>
          <t>337-2025-12-31</t>
        </is>
      </c>
      <c r="U686" t="n">
        <v>31</v>
      </c>
      <c r="V686" t="inlineStr">
        <is>
          <t>Metrica</t>
        </is>
      </c>
    </row>
    <row r="687" hidden="1">
      <c r="A687" t="n">
        <v>338</v>
      </c>
      <c r="B687" t="inlineStr">
        <is>
          <t>Número de programas con condiciones iniciales aprobadas (indicador externo)- Metrica</t>
        </is>
      </c>
      <c r="C687" t="inlineStr">
        <is>
          <t>Autoevaluación de programas académicos</t>
        </is>
      </c>
      <c r="D687" t="inlineStr">
        <is>
          <t>Semestral</t>
        </is>
      </c>
      <c r="E687" t="inlineStr">
        <is>
          <t>Positivo</t>
        </is>
      </c>
      <c r="F687" s="112" t="n">
        <v>45291</v>
      </c>
      <c r="G687" t="n">
        <v>100</v>
      </c>
      <c r="K687" t="inlineStr">
        <is>
          <t>ENT</t>
        </is>
      </c>
      <c r="L687" t="inlineStr">
        <is>
          <t>No Aplica</t>
        </is>
      </c>
      <c r="M687" t="n">
        <v>2023</v>
      </c>
      <c r="N687" t="inlineStr">
        <is>
          <t>Diciembre</t>
        </is>
      </c>
      <c r="O687" t="inlineStr">
        <is>
          <t>2023-2</t>
        </is>
      </c>
      <c r="P687" t="n">
        <v>0</v>
      </c>
      <c r="Q687" t="n">
        <v>0</v>
      </c>
      <c r="R687" t="n">
        <v>0</v>
      </c>
      <c r="S687" t="inlineStr"/>
      <c r="T687" t="inlineStr">
        <is>
          <t>338-2023-12-31</t>
        </is>
      </c>
      <c r="U687" t="n">
        <v>31</v>
      </c>
      <c r="V687" t="inlineStr">
        <is>
          <t>Metrica</t>
        </is>
      </c>
    </row>
    <row r="688" hidden="1">
      <c r="A688" t="n">
        <v>338</v>
      </c>
      <c r="B688" t="inlineStr">
        <is>
          <t>Número de programas con condiciones iniciales aprobadas (indicador externo)- Metrica</t>
        </is>
      </c>
      <c r="C688" t="inlineStr">
        <is>
          <t>Autoevaluación de programas académicos</t>
        </is>
      </c>
      <c r="D688" t="inlineStr">
        <is>
          <t>Semestral</t>
        </is>
      </c>
      <c r="E688" t="inlineStr">
        <is>
          <t>Positivo</t>
        </is>
      </c>
      <c r="F688" s="112" t="n">
        <v>45657</v>
      </c>
      <c r="G688" t="n">
        <v>100</v>
      </c>
      <c r="K688" t="inlineStr">
        <is>
          <t>ENT</t>
        </is>
      </c>
      <c r="L688" t="inlineStr">
        <is>
          <t>No Aplica</t>
        </is>
      </c>
      <c r="M688" t="n">
        <v>2024</v>
      </c>
      <c r="N688" t="inlineStr">
        <is>
          <t>Diciembre</t>
        </is>
      </c>
      <c r="O688" t="inlineStr">
        <is>
          <t>2024-2</t>
        </is>
      </c>
      <c r="P688" t="n">
        <v>0</v>
      </c>
      <c r="Q688" t="n">
        <v>0</v>
      </c>
      <c r="R688" t="n">
        <v>0</v>
      </c>
      <c r="S688" t="inlineStr"/>
      <c r="T688" t="inlineStr">
        <is>
          <t>338-2024-12-31</t>
        </is>
      </c>
      <c r="U688" t="n">
        <v>31</v>
      </c>
      <c r="V688" t="inlineStr">
        <is>
          <t>Metrica</t>
        </is>
      </c>
    </row>
    <row r="689" hidden="1">
      <c r="A689" t="n">
        <v>338</v>
      </c>
      <c r="B689" t="inlineStr">
        <is>
          <t>Número de programas con condiciones iniciales aprobadas (indicador externo)- Metrica</t>
        </is>
      </c>
      <c r="C689" t="inlineStr">
        <is>
          <t>Autoevaluación de programas académicos</t>
        </is>
      </c>
      <c r="D689" t="inlineStr">
        <is>
          <t>Semestral</t>
        </is>
      </c>
      <c r="E689" t="inlineStr">
        <is>
          <t>Positivo</t>
        </is>
      </c>
      <c r="F689" s="112" t="n">
        <v>46022</v>
      </c>
      <c r="G689" t="n">
        <v>100</v>
      </c>
      <c r="H689" t="n">
        <v>100</v>
      </c>
      <c r="I689" s="61" t="n">
        <v>1</v>
      </c>
      <c r="J689" s="61" t="n">
        <v>1</v>
      </c>
      <c r="K689" t="inlineStr">
        <is>
          <t>ENT</t>
        </is>
      </c>
      <c r="L689" t="inlineStr">
        <is>
          <t>ENT</t>
        </is>
      </c>
      <c r="M689" t="n">
        <v>2025</v>
      </c>
      <c r="N689" t="inlineStr">
        <is>
          <t>Diciembre</t>
        </is>
      </c>
      <c r="O689" t="inlineStr">
        <is>
          <t>2025-2</t>
        </is>
      </c>
      <c r="P689" t="n">
        <v>0</v>
      </c>
      <c r="Q689" t="n">
        <v>0</v>
      </c>
      <c r="R689" t="n">
        <v>0</v>
      </c>
      <c r="S689" t="inlineStr"/>
      <c r="T689" t="inlineStr">
        <is>
          <t>338-2025-12-31</t>
        </is>
      </c>
      <c r="U689" t="n">
        <v>31</v>
      </c>
      <c r="V689" t="inlineStr">
        <is>
          <t>Metrica</t>
        </is>
      </c>
    </row>
    <row r="690" hidden="1">
      <c r="A690" t="n">
        <v>339</v>
      </c>
      <c r="B690" t="inlineStr">
        <is>
          <t>Programas acreditables acreditados Sede Bogotá</t>
        </is>
      </c>
      <c r="C690" t="inlineStr">
        <is>
          <t>Autoevaluación institucional</t>
        </is>
      </c>
      <c r="D690" t="inlineStr">
        <is>
          <t>Anual</t>
        </is>
      </c>
      <c r="E690" t="inlineStr">
        <is>
          <t>Positivo</t>
        </is>
      </c>
      <c r="F690" s="112" t="n">
        <v>46022</v>
      </c>
      <c r="G690" t="n">
        <v>30</v>
      </c>
      <c r="H690" t="n">
        <v>35.29</v>
      </c>
      <c r="I690" s="61" t="n">
        <v>1.176333333333333</v>
      </c>
      <c r="J690" s="61" t="n">
        <v>1.176333333333333</v>
      </c>
      <c r="K690" t="inlineStr">
        <is>
          <t>%</t>
        </is>
      </c>
      <c r="L690" t="inlineStr">
        <is>
          <t>%</t>
        </is>
      </c>
      <c r="M690" t="n">
        <v>2025</v>
      </c>
      <c r="N690" t="inlineStr">
        <is>
          <t>Diciembre</t>
        </is>
      </c>
      <c r="O690" t="inlineStr">
        <is>
          <t>2025-2</t>
        </is>
      </c>
      <c r="P690" t="n">
        <v>0</v>
      </c>
      <c r="Q690" t="n">
        <v>0</v>
      </c>
      <c r="R690" t="n">
        <v>0</v>
      </c>
      <c r="S690" t="inlineStr"/>
      <c r="T690" t="inlineStr">
        <is>
          <t>339-2025-12-31</t>
        </is>
      </c>
      <c r="U690" t="n">
        <v>31</v>
      </c>
      <c r="V690" t="inlineStr"/>
    </row>
    <row r="691" hidden="1">
      <c r="A691" t="n">
        <v>341</v>
      </c>
      <c r="B691" t="inlineStr">
        <is>
          <t>Eficiencia en la reducción de costos en la gestión del abastecimiento</t>
        </is>
      </c>
      <c r="C691" t="inlineStr">
        <is>
          <t>GESTIÓN DE ABASTECIMIENTO</t>
        </is>
      </c>
      <c r="D691" t="inlineStr">
        <is>
          <t>Semestral</t>
        </is>
      </c>
      <c r="E691" t="inlineStr">
        <is>
          <t>Positivo</t>
        </is>
      </c>
      <c r="F691" s="112" t="n">
        <v>46022</v>
      </c>
      <c r="G691" t="n">
        <v>900000000</v>
      </c>
      <c r="H691" t="n">
        <v>923878000</v>
      </c>
      <c r="I691" s="61" t="n">
        <v>1.026531111111111</v>
      </c>
      <c r="J691" s="61" t="n">
        <v>1.026531111111111</v>
      </c>
      <c r="K691" t="inlineStr">
        <is>
          <t>$</t>
        </is>
      </c>
      <c r="L691" t="inlineStr">
        <is>
          <t>$</t>
        </is>
      </c>
      <c r="M691" t="n">
        <v>2025</v>
      </c>
      <c r="N691" t="inlineStr">
        <is>
          <t>Diciembre</t>
        </is>
      </c>
      <c r="O691" t="inlineStr">
        <is>
          <t>2025-2</t>
        </is>
      </c>
      <c r="P691" t="n">
        <v>0</v>
      </c>
      <c r="Q691" t="n">
        <v>0</v>
      </c>
      <c r="R691" t="n">
        <v>0</v>
      </c>
      <c r="S691" t="inlineStr"/>
      <c r="T691" t="inlineStr">
        <is>
          <t>341-2025-12-31</t>
        </is>
      </c>
      <c r="U691" t="n">
        <v>31</v>
      </c>
      <c r="V691" t="inlineStr"/>
    </row>
    <row r="692" hidden="1">
      <c r="A692" t="n">
        <v>344</v>
      </c>
      <c r="B692" t="inlineStr">
        <is>
          <t>Cumplimiento del plan de Inducción institucional</t>
        </is>
      </c>
      <c r="C692" t="inlineStr">
        <is>
          <t>GESTIÓN Y DESARROLLO DEL TALENTO HUMANO</t>
        </is>
      </c>
      <c r="D692" t="inlineStr">
        <is>
          <t>Semestral</t>
        </is>
      </c>
      <c r="E692" t="inlineStr">
        <is>
          <t>Positivo</t>
        </is>
      </c>
      <c r="F692" s="112" t="n">
        <v>46022</v>
      </c>
      <c r="G692" t="n">
        <v>93</v>
      </c>
      <c r="H692" t="n">
        <v>100</v>
      </c>
      <c r="I692" s="61" t="n">
        <v>1.075268817204301</v>
      </c>
      <c r="J692" s="61" t="n">
        <v>1.075268817204301</v>
      </c>
      <c r="K692" t="inlineStr">
        <is>
          <t>%</t>
        </is>
      </c>
      <c r="L692" t="inlineStr">
        <is>
          <t>%</t>
        </is>
      </c>
      <c r="M692" t="n">
        <v>2025</v>
      </c>
      <c r="N692" t="inlineStr">
        <is>
          <t>Diciembre</t>
        </is>
      </c>
      <c r="O692" t="inlineStr">
        <is>
          <t>2025-2</t>
        </is>
      </c>
      <c r="P692" t="n">
        <v>0</v>
      </c>
      <c r="Q692" t="n">
        <v>0</v>
      </c>
      <c r="R692" t="n">
        <v>0</v>
      </c>
      <c r="S692" t="inlineStr"/>
      <c r="T692" t="inlineStr">
        <is>
          <t>344-2025-12-31</t>
        </is>
      </c>
      <c r="U692" t="n">
        <v>31</v>
      </c>
      <c r="V692" t="inlineStr"/>
    </row>
    <row r="693" hidden="1">
      <c r="A693" t="n">
        <v>346</v>
      </c>
      <c r="B693" t="inlineStr">
        <is>
          <t>% de profesores impactados en actividades de Bienestar</t>
        </is>
      </c>
      <c r="C693" t="inlineStr">
        <is>
          <t>GESTIÓN Y DESARROLLO DEL TALENTO HUMANO</t>
        </is>
      </c>
      <c r="D693" t="inlineStr">
        <is>
          <t>Anual</t>
        </is>
      </c>
      <c r="E693" t="inlineStr">
        <is>
          <t>Positivo</t>
        </is>
      </c>
      <c r="F693" s="112" t="n">
        <v>46022</v>
      </c>
      <c r="G693" t="n">
        <v>85</v>
      </c>
      <c r="H693" t="n">
        <v>97.28</v>
      </c>
      <c r="I693" s="61" t="n">
        <v>1.144470588235294</v>
      </c>
      <c r="J693" s="61" t="n">
        <v>1.144470588235294</v>
      </c>
      <c r="K693" t="inlineStr">
        <is>
          <t>Linea Base</t>
        </is>
      </c>
      <c r="L693" t="inlineStr">
        <is>
          <t>%</t>
        </is>
      </c>
      <c r="M693" t="n">
        <v>2025</v>
      </c>
      <c r="N693" t="inlineStr">
        <is>
          <t>Diciembre</t>
        </is>
      </c>
      <c r="O693" t="inlineStr">
        <is>
          <t>2025-2</t>
        </is>
      </c>
      <c r="P693" t="n">
        <v>0</v>
      </c>
      <c r="Q693" t="n">
        <v>0</v>
      </c>
      <c r="R693" t="n">
        <v>0</v>
      </c>
      <c r="S693" t="inlineStr"/>
      <c r="T693" t="inlineStr">
        <is>
          <t>346-2025-12-31</t>
        </is>
      </c>
      <c r="U693" t="n">
        <v>31</v>
      </c>
      <c r="V693" t="inlineStr"/>
    </row>
    <row r="694" hidden="1">
      <c r="A694" t="n">
        <v>347</v>
      </c>
      <c r="B694" t="inlineStr">
        <is>
          <t>Legalizaciones y anticipos</t>
        </is>
      </c>
      <c r="C694" t="inlineStr">
        <is>
          <t>Contabilidad</t>
        </is>
      </c>
      <c r="D694" t="inlineStr">
        <is>
          <t>Trimestral</t>
        </is>
      </c>
      <c r="E694" t="inlineStr">
        <is>
          <t>Negativo</t>
        </is>
      </c>
      <c r="F694" s="112" t="n">
        <v>45930</v>
      </c>
      <c r="G694" t="n">
        <v>5</v>
      </c>
      <c r="H694" t="n">
        <v>6</v>
      </c>
      <c r="I694" s="61" t="n">
        <v>0.8333333333333334</v>
      </c>
      <c r="J694" s="61" t="n">
        <v>0.8333333333333334</v>
      </c>
      <c r="K694" t="inlineStr">
        <is>
          <t>ENT</t>
        </is>
      </c>
      <c r="L694" t="inlineStr">
        <is>
          <t>ENT</t>
        </is>
      </c>
      <c r="M694" t="n">
        <v>2025</v>
      </c>
      <c r="N694" t="inlineStr">
        <is>
          <t>Septiembre</t>
        </is>
      </c>
      <c r="O694" t="inlineStr">
        <is>
          <t>2025-2</t>
        </is>
      </c>
      <c r="P694" t="n">
        <v>0</v>
      </c>
      <c r="Q694" t="n">
        <v>0</v>
      </c>
      <c r="R694" t="n">
        <v>0</v>
      </c>
      <c r="S694" t="inlineStr"/>
      <c r="T694" t="inlineStr">
        <is>
          <t>347-2025-09-30</t>
        </is>
      </c>
      <c r="U694" t="n">
        <v>30</v>
      </c>
      <c r="V694" t="inlineStr"/>
    </row>
    <row r="695" hidden="1">
      <c r="A695" t="n">
        <v>347</v>
      </c>
      <c r="B695" t="inlineStr">
        <is>
          <t>Legalizaciones y anticipos</t>
        </is>
      </c>
      <c r="C695" t="inlineStr">
        <is>
          <t>Contabilidad</t>
        </is>
      </c>
      <c r="D695" t="inlineStr">
        <is>
          <t>Trimestral</t>
        </is>
      </c>
      <c r="E695" t="inlineStr">
        <is>
          <t>Negativo</t>
        </is>
      </c>
      <c r="F695" s="112" t="n">
        <v>46022</v>
      </c>
      <c r="G695" t="n">
        <v>5</v>
      </c>
      <c r="H695" t="n">
        <v>1</v>
      </c>
      <c r="I695" s="61" t="n">
        <v>1.3</v>
      </c>
      <c r="J695" s="61" t="n">
        <v>5</v>
      </c>
      <c r="K695" t="inlineStr">
        <is>
          <t>ENT</t>
        </is>
      </c>
      <c r="L695" t="inlineStr">
        <is>
          <t>ENT</t>
        </is>
      </c>
      <c r="M695" t="n">
        <v>2025</v>
      </c>
      <c r="N695" t="inlineStr">
        <is>
          <t>Diciembre</t>
        </is>
      </c>
      <c r="O695" t="inlineStr">
        <is>
          <t>2025-2</t>
        </is>
      </c>
      <c r="P695" t="n">
        <v>0</v>
      </c>
      <c r="Q695" t="n">
        <v>0</v>
      </c>
      <c r="R695" t="n">
        <v>0</v>
      </c>
      <c r="S695" t="inlineStr"/>
      <c r="T695" t="inlineStr">
        <is>
          <t>347-2025-12-31</t>
        </is>
      </c>
      <c r="U695" t="n">
        <v>31</v>
      </c>
      <c r="V695" t="inlineStr"/>
    </row>
    <row r="696" hidden="1">
      <c r="A696" t="n">
        <v>348</v>
      </c>
      <c r="B696" t="inlineStr">
        <is>
          <t>Cuentas por pagar</t>
        </is>
      </c>
      <c r="C696" t="inlineStr">
        <is>
          <t>Contabilidad</t>
        </is>
      </c>
      <c r="D696" t="inlineStr">
        <is>
          <t>Trimestral</t>
        </is>
      </c>
      <c r="E696" t="inlineStr">
        <is>
          <t>Positivo</t>
        </is>
      </c>
      <c r="F696" s="112" t="n">
        <v>45930</v>
      </c>
      <c r="G696" t="n">
        <v>99</v>
      </c>
      <c r="H696" t="n">
        <v>100</v>
      </c>
      <c r="I696" s="61" t="n">
        <v>1.01010101010101</v>
      </c>
      <c r="J696" s="61" t="n">
        <v>1.01010101010101</v>
      </c>
      <c r="K696" t="inlineStr">
        <is>
          <t>%</t>
        </is>
      </c>
      <c r="L696" t="inlineStr">
        <is>
          <t>%</t>
        </is>
      </c>
      <c r="M696" t="n">
        <v>2025</v>
      </c>
      <c r="N696" t="inlineStr">
        <is>
          <t>Septiembre</t>
        </is>
      </c>
      <c r="O696" t="inlineStr">
        <is>
          <t>2025-2</t>
        </is>
      </c>
      <c r="P696" t="n">
        <v>0</v>
      </c>
      <c r="Q696" t="n">
        <v>0</v>
      </c>
      <c r="R696" t="n">
        <v>0</v>
      </c>
      <c r="S696" t="inlineStr"/>
      <c r="T696" t="inlineStr">
        <is>
          <t>348-2025-09-30</t>
        </is>
      </c>
      <c r="U696" t="n">
        <v>30</v>
      </c>
      <c r="V696" t="inlineStr"/>
    </row>
    <row r="697" hidden="1">
      <c r="A697" t="n">
        <v>348</v>
      </c>
      <c r="B697" t="inlineStr">
        <is>
          <t>Cuentas por pagar</t>
        </is>
      </c>
      <c r="C697" t="inlineStr">
        <is>
          <t>Contabilidad</t>
        </is>
      </c>
      <c r="D697" t="inlineStr">
        <is>
          <t>Trimestral</t>
        </is>
      </c>
      <c r="E697" t="inlineStr">
        <is>
          <t>Positivo</t>
        </is>
      </c>
      <c r="F697" s="112" t="n">
        <v>46022</v>
      </c>
      <c r="G697" t="n">
        <v>99</v>
      </c>
      <c r="H697" t="n">
        <v>100</v>
      </c>
      <c r="I697" s="61" t="n">
        <v>1.01010101010101</v>
      </c>
      <c r="J697" s="61" t="n">
        <v>1.01010101010101</v>
      </c>
      <c r="K697" t="inlineStr">
        <is>
          <t>%</t>
        </is>
      </c>
      <c r="L697" t="inlineStr">
        <is>
          <t>%</t>
        </is>
      </c>
      <c r="M697" t="n">
        <v>2025</v>
      </c>
      <c r="N697" t="inlineStr">
        <is>
          <t>Diciembre</t>
        </is>
      </c>
      <c r="O697" t="inlineStr">
        <is>
          <t>2025-2</t>
        </is>
      </c>
      <c r="P697" t="n">
        <v>0</v>
      </c>
      <c r="Q697" t="n">
        <v>0</v>
      </c>
      <c r="R697" t="n">
        <v>0</v>
      </c>
      <c r="S697" t="inlineStr"/>
      <c r="T697" t="inlineStr">
        <is>
          <t>348-2025-12-31</t>
        </is>
      </c>
      <c r="U697" t="n">
        <v>31</v>
      </c>
      <c r="V697" t="inlineStr"/>
    </row>
    <row r="698" hidden="1">
      <c r="A698" t="n">
        <v>351</v>
      </c>
      <c r="B698" t="inlineStr">
        <is>
          <t>Partidas conciliatorias de bancos</t>
        </is>
      </c>
      <c r="C698" t="inlineStr">
        <is>
          <t>Contabilidad</t>
        </is>
      </c>
      <c r="D698" t="inlineStr">
        <is>
          <t>Trimestral</t>
        </is>
      </c>
      <c r="E698" t="inlineStr">
        <is>
          <t>Negativo</t>
        </is>
      </c>
      <c r="F698" s="112" t="n">
        <v>45930</v>
      </c>
      <c r="G698" t="n">
        <v>0</v>
      </c>
      <c r="H698" t="n">
        <v>0.26</v>
      </c>
      <c r="K698" t="inlineStr">
        <is>
          <t>ENT</t>
        </is>
      </c>
      <c r="L698" t="inlineStr">
        <is>
          <t>DEC</t>
        </is>
      </c>
      <c r="M698" t="n">
        <v>2025</v>
      </c>
      <c r="N698" t="inlineStr">
        <is>
          <t>Septiembre</t>
        </is>
      </c>
      <c r="O698" t="inlineStr">
        <is>
          <t>2025-2</t>
        </is>
      </c>
      <c r="P698" t="n">
        <v>0</v>
      </c>
      <c r="Q698" t="n">
        <v>0</v>
      </c>
      <c r="R698" t="n">
        <v>0</v>
      </c>
      <c r="S698" t="inlineStr"/>
      <c r="T698" t="inlineStr">
        <is>
          <t>351-2025-09-30</t>
        </is>
      </c>
      <c r="U698" t="n">
        <v>30</v>
      </c>
      <c r="V698" t="inlineStr"/>
    </row>
    <row r="699" hidden="1">
      <c r="A699" t="n">
        <v>352</v>
      </c>
      <c r="B699" t="inlineStr">
        <is>
          <t>Nivel de facturas generadas con error</t>
        </is>
      </c>
      <c r="C699" t="inlineStr">
        <is>
          <t>Contabilidad</t>
        </is>
      </c>
      <c r="D699" t="inlineStr">
        <is>
          <t>Trimestral</t>
        </is>
      </c>
      <c r="E699" t="inlineStr">
        <is>
          <t>Negativo</t>
        </is>
      </c>
      <c r="F699" s="112" t="n">
        <v>45930</v>
      </c>
      <c r="G699" t="n">
        <v>0</v>
      </c>
      <c r="H699" t="n">
        <v>0.01</v>
      </c>
      <c r="K699" t="inlineStr">
        <is>
          <t>%</t>
        </is>
      </c>
      <c r="L699" t="inlineStr">
        <is>
          <t>%</t>
        </is>
      </c>
      <c r="M699" t="n">
        <v>2025</v>
      </c>
      <c r="N699" t="inlineStr">
        <is>
          <t>Septiembre</t>
        </is>
      </c>
      <c r="O699" t="inlineStr">
        <is>
          <t>2025-2</t>
        </is>
      </c>
      <c r="P699" t="n">
        <v>0</v>
      </c>
      <c r="Q699" t="n">
        <v>0</v>
      </c>
      <c r="R699" t="n">
        <v>0</v>
      </c>
      <c r="S699" t="inlineStr"/>
      <c r="T699" t="inlineStr">
        <is>
          <t>352-2025-09-30</t>
        </is>
      </c>
      <c r="U699" t="n">
        <v>30</v>
      </c>
      <c r="V699" t="inlineStr"/>
    </row>
    <row r="700" hidden="1">
      <c r="A700" t="n">
        <v>355</v>
      </c>
      <c r="B700" t="inlineStr">
        <is>
          <t>Indice de liquidez</t>
        </is>
      </c>
      <c r="C700" t="inlineStr">
        <is>
          <t>Tesorería</t>
        </is>
      </c>
      <c r="D700" t="inlineStr">
        <is>
          <t>Anual</t>
        </is>
      </c>
      <c r="E700" t="inlineStr">
        <is>
          <t>Positivo</t>
        </is>
      </c>
      <c r="F700" s="112" t="n">
        <v>45107</v>
      </c>
      <c r="G700" t="n">
        <v>1</v>
      </c>
      <c r="H700" t="n">
        <v>0.31754780991781</v>
      </c>
      <c r="I700" s="61" t="n">
        <v>0.31754780991781</v>
      </c>
      <c r="J700" s="61" t="n">
        <v>0.31754780991781</v>
      </c>
      <c r="K700" t="inlineStr">
        <is>
          <t>ENT</t>
        </is>
      </c>
      <c r="L700" t="inlineStr">
        <is>
          <t>DEC</t>
        </is>
      </c>
      <c r="M700" t="n">
        <v>2023</v>
      </c>
      <c r="N700" t="inlineStr">
        <is>
          <t>Junio</t>
        </is>
      </c>
      <c r="O700" t="inlineStr">
        <is>
          <t>2023-1</t>
        </is>
      </c>
      <c r="P700" t="n">
        <v>0</v>
      </c>
      <c r="Q700" t="n">
        <v>0</v>
      </c>
      <c r="R700" t="n">
        <v>0</v>
      </c>
      <c r="S700" t="inlineStr"/>
      <c r="T700" t="inlineStr">
        <is>
          <t>355-2023-06-30</t>
        </is>
      </c>
      <c r="U700" t="n">
        <v>30</v>
      </c>
      <c r="V700" t="inlineStr"/>
    </row>
    <row r="701" hidden="1">
      <c r="A701" t="n">
        <v>355</v>
      </c>
      <c r="B701" t="inlineStr">
        <is>
          <t>Indice de liquidez</t>
        </is>
      </c>
      <c r="C701" t="inlineStr">
        <is>
          <t>Tesorería</t>
        </is>
      </c>
      <c r="D701" t="inlineStr">
        <is>
          <t>Anual</t>
        </is>
      </c>
      <c r="E701" t="inlineStr">
        <is>
          <t>Positivo</t>
        </is>
      </c>
      <c r="F701" s="112" t="n">
        <v>46022</v>
      </c>
      <c r="G701" t="n">
        <v>1.4</v>
      </c>
      <c r="H701" t="n">
        <v>1.56</v>
      </c>
      <c r="I701" s="61" t="n">
        <v>1.114285714285714</v>
      </c>
      <c r="J701" s="61" t="n">
        <v>1.114285714285714</v>
      </c>
      <c r="K701" t="inlineStr">
        <is>
          <t>ENT</t>
        </is>
      </c>
      <c r="L701" t="inlineStr">
        <is>
          <t>DEC</t>
        </is>
      </c>
      <c r="M701" t="n">
        <v>2025</v>
      </c>
      <c r="N701" t="inlineStr">
        <is>
          <t>Diciembre</t>
        </is>
      </c>
      <c r="O701" t="inlineStr">
        <is>
          <t>2025-2</t>
        </is>
      </c>
      <c r="P701" t="n">
        <v>0</v>
      </c>
      <c r="Q701" t="n">
        <v>0</v>
      </c>
      <c r="R701" t="n">
        <v>0</v>
      </c>
      <c r="S701" t="inlineStr"/>
      <c r="T701" t="inlineStr">
        <is>
          <t>355-2025-12-31</t>
        </is>
      </c>
      <c r="U701" t="n">
        <v>31</v>
      </c>
      <c r="V701" t="inlineStr"/>
    </row>
    <row r="702" hidden="1">
      <c r="A702" t="n">
        <v>356</v>
      </c>
      <c r="B702" t="inlineStr">
        <is>
          <t>Indice de Endeudamiento</t>
        </is>
      </c>
      <c r="C702" t="inlineStr">
        <is>
          <t>Tesorería</t>
        </is>
      </c>
      <c r="D702" t="inlineStr">
        <is>
          <t>Semestral</t>
        </is>
      </c>
      <c r="E702" t="inlineStr">
        <is>
          <t>Negativo</t>
        </is>
      </c>
      <c r="F702" s="112" t="n">
        <v>46022</v>
      </c>
      <c r="G702" t="n">
        <v>60</v>
      </c>
      <c r="H702" t="n">
        <v>64.77</v>
      </c>
      <c r="I702" s="61" t="n">
        <v>0.9263547938860585</v>
      </c>
      <c r="J702" s="61" t="n">
        <v>0.9263547938860585</v>
      </c>
      <c r="K702" t="inlineStr">
        <is>
          <t>%</t>
        </is>
      </c>
      <c r="L702" t="inlineStr">
        <is>
          <t>%</t>
        </is>
      </c>
      <c r="M702" t="n">
        <v>2025</v>
      </c>
      <c r="N702" t="inlineStr">
        <is>
          <t>Diciembre</t>
        </is>
      </c>
      <c r="O702" t="inlineStr">
        <is>
          <t>2025-2</t>
        </is>
      </c>
      <c r="P702" t="n">
        <v>0</v>
      </c>
      <c r="Q702" t="n">
        <v>0</v>
      </c>
      <c r="R702" t="n">
        <v>0</v>
      </c>
      <c r="S702" t="inlineStr"/>
      <c r="T702" t="inlineStr">
        <is>
          <t>356-2025-12-31</t>
        </is>
      </c>
      <c r="U702" t="n">
        <v>31</v>
      </c>
      <c r="V702" t="inlineStr"/>
    </row>
    <row r="703" hidden="1">
      <c r="A703" t="n">
        <v>358</v>
      </c>
      <c r="B703" t="inlineStr">
        <is>
          <t>Nivel de acompañamiento a estudiantes en práctica</t>
        </is>
      </c>
      <c r="C703" t="inlineStr">
        <is>
          <t>Prácticas</t>
        </is>
      </c>
      <c r="D703" t="inlineStr">
        <is>
          <t>Semestral</t>
        </is>
      </c>
      <c r="E703" t="inlineStr">
        <is>
          <t>Positivo</t>
        </is>
      </c>
      <c r="F703" s="112" t="n">
        <v>45838</v>
      </c>
      <c r="G703" t="n">
        <v>100</v>
      </c>
      <c r="H703" t="n">
        <v>100</v>
      </c>
      <c r="I703" s="61" t="n">
        <v>1</v>
      </c>
      <c r="J703" s="61" t="n">
        <v>1</v>
      </c>
      <c r="K703" t="inlineStr">
        <is>
          <t>%</t>
        </is>
      </c>
      <c r="L703" t="inlineStr">
        <is>
          <t>%</t>
        </is>
      </c>
      <c r="M703" t="n">
        <v>2025</v>
      </c>
      <c r="N703" t="inlineStr">
        <is>
          <t>Junio</t>
        </is>
      </c>
      <c r="O703" t="inlineStr">
        <is>
          <t>2025-1</t>
        </is>
      </c>
      <c r="P703" t="n">
        <v>0</v>
      </c>
      <c r="Q703" t="n">
        <v>0</v>
      </c>
      <c r="R703" t="n">
        <v>0</v>
      </c>
      <c r="S703" t="inlineStr"/>
      <c r="T703" t="inlineStr">
        <is>
          <t>358-2025-06-30</t>
        </is>
      </c>
      <c r="U703" t="n">
        <v>30</v>
      </c>
      <c r="V703" t="inlineStr"/>
    </row>
    <row r="704" hidden="1">
      <c r="A704" t="n">
        <v>359</v>
      </c>
      <c r="B704" t="inlineStr">
        <is>
          <t>Satisfacción Institucional CSAT</t>
        </is>
      </c>
      <c r="C704" t="inlineStr">
        <is>
          <t>EXPERIENCIA INSTITUCIONAL</t>
        </is>
      </c>
      <c r="D704" t="inlineStr">
        <is>
          <t>Semestral</t>
        </is>
      </c>
      <c r="E704" t="inlineStr">
        <is>
          <t>Positivo</t>
        </is>
      </c>
      <c r="F704" s="112" t="n">
        <v>45473</v>
      </c>
      <c r="G704" t="n">
        <v>80</v>
      </c>
      <c r="K704" t="inlineStr">
        <is>
          <t>%</t>
        </is>
      </c>
      <c r="L704" t="inlineStr">
        <is>
          <t>No Aplica</t>
        </is>
      </c>
      <c r="M704" t="n">
        <v>2024</v>
      </c>
      <c r="N704" t="inlineStr">
        <is>
          <t>Junio</t>
        </is>
      </c>
      <c r="O704" t="inlineStr">
        <is>
          <t>2024-1</t>
        </is>
      </c>
      <c r="P704" t="n">
        <v>0</v>
      </c>
      <c r="Q704" t="n">
        <v>0</v>
      </c>
      <c r="R704" t="n">
        <v>0</v>
      </c>
      <c r="S704" t="inlineStr"/>
      <c r="T704" t="inlineStr">
        <is>
          <t>359-2024-06-30</t>
        </is>
      </c>
      <c r="U704" t="n">
        <v>30</v>
      </c>
      <c r="V704" t="inlineStr">
        <is>
          <t>No Aplica</t>
        </is>
      </c>
    </row>
    <row r="705" hidden="1">
      <c r="A705" t="n">
        <v>359</v>
      </c>
      <c r="B705" t="inlineStr">
        <is>
          <t>Satisfacción Institucional CSAT</t>
        </is>
      </c>
      <c r="C705" t="inlineStr">
        <is>
          <t>EXPERIENCIA INSTITUCIONAL</t>
        </is>
      </c>
      <c r="D705" t="inlineStr">
        <is>
          <t>Semestral</t>
        </is>
      </c>
      <c r="E705" t="inlineStr">
        <is>
          <t>Positivo</t>
        </is>
      </c>
      <c r="F705" s="112" t="n">
        <v>46022</v>
      </c>
      <c r="G705" t="n">
        <v>85</v>
      </c>
      <c r="H705" t="n">
        <v>89.90000000000001</v>
      </c>
      <c r="I705" s="61" t="n">
        <v>1.057647058823529</v>
      </c>
      <c r="J705" s="61" t="n">
        <v>1.057647058823529</v>
      </c>
      <c r="K705" t="inlineStr">
        <is>
          <t>%</t>
        </is>
      </c>
      <c r="L705" t="inlineStr">
        <is>
          <t>%</t>
        </is>
      </c>
      <c r="M705" t="n">
        <v>2025</v>
      </c>
      <c r="N705" t="inlineStr">
        <is>
          <t>Diciembre</t>
        </is>
      </c>
      <c r="O705" t="inlineStr">
        <is>
          <t>2025-2</t>
        </is>
      </c>
      <c r="P705" t="n">
        <v>0</v>
      </c>
      <c r="Q705" t="n">
        <v>0</v>
      </c>
      <c r="R705" t="n">
        <v>0</v>
      </c>
      <c r="S705" t="inlineStr"/>
      <c r="T705" t="inlineStr">
        <is>
          <t>359-2025-12-31</t>
        </is>
      </c>
      <c r="U705" t="n">
        <v>31</v>
      </c>
      <c r="V705" t="inlineStr"/>
    </row>
    <row r="706" hidden="1">
      <c r="A706" t="n">
        <v>361</v>
      </c>
      <c r="B706" t="inlineStr">
        <is>
          <t>Índice de Inclusión</t>
        </is>
      </c>
      <c r="C706" t="inlineStr">
        <is>
          <t>Gestión de la Responsabilidad Social</t>
        </is>
      </c>
      <c r="D706" t="inlineStr">
        <is>
          <t>Anual</t>
        </is>
      </c>
      <c r="E706" t="inlineStr">
        <is>
          <t>Positivo</t>
        </is>
      </c>
      <c r="F706" s="112" t="n">
        <v>45657</v>
      </c>
      <c r="K706" t="inlineStr">
        <is>
          <t>DEC</t>
        </is>
      </c>
      <c r="L706" t="inlineStr">
        <is>
          <t>No Aplica</t>
        </is>
      </c>
      <c r="M706" t="n">
        <v>2024</v>
      </c>
      <c r="N706" t="inlineStr">
        <is>
          <t>Diciembre</t>
        </is>
      </c>
      <c r="O706" t="inlineStr">
        <is>
          <t>2024-2</t>
        </is>
      </c>
      <c r="P706" t="n">
        <v>0</v>
      </c>
      <c r="Q706" t="n">
        <v>0</v>
      </c>
      <c r="R706" t="n">
        <v>0</v>
      </c>
      <c r="S706" t="inlineStr"/>
      <c r="T706" t="inlineStr">
        <is>
          <t>361-2024-12-31</t>
        </is>
      </c>
      <c r="U706" t="n">
        <v>31</v>
      </c>
      <c r="V706" t="inlineStr">
        <is>
          <t>No Aplica</t>
        </is>
      </c>
    </row>
    <row r="707" hidden="1">
      <c r="A707" t="n">
        <v>361</v>
      </c>
      <c r="B707" t="inlineStr">
        <is>
          <t>Índice de Inclusión</t>
        </is>
      </c>
      <c r="C707" t="inlineStr">
        <is>
          <t>Gestión de la Responsabilidad Social</t>
        </is>
      </c>
      <c r="D707" t="inlineStr">
        <is>
          <t>Anual</t>
        </is>
      </c>
      <c r="E707" t="inlineStr">
        <is>
          <t>Positivo</t>
        </is>
      </c>
      <c r="F707" s="112" t="n">
        <v>46022</v>
      </c>
      <c r="G707" t="n">
        <v>4.6</v>
      </c>
      <c r="H707" t="n">
        <v>4.78</v>
      </c>
      <c r="I707" s="61" t="n">
        <v>1.039130434782609</v>
      </c>
      <c r="J707" s="61" t="n">
        <v>1.039130434782609</v>
      </c>
      <c r="K707" t="inlineStr">
        <is>
          <t>DEC</t>
        </is>
      </c>
      <c r="L707" t="inlineStr">
        <is>
          <t>DEC</t>
        </is>
      </c>
      <c r="M707" t="n">
        <v>2025</v>
      </c>
      <c r="N707" t="inlineStr">
        <is>
          <t>Diciembre</t>
        </is>
      </c>
      <c r="O707" t="inlineStr">
        <is>
          <t>2025-2</t>
        </is>
      </c>
      <c r="P707" t="n">
        <v>0</v>
      </c>
      <c r="Q707" t="n">
        <v>0</v>
      </c>
      <c r="R707" t="n">
        <v>0</v>
      </c>
      <c r="S707" t="inlineStr"/>
      <c r="T707" t="inlineStr">
        <is>
          <t>361-2025-12-31</t>
        </is>
      </c>
      <c r="U707" t="n">
        <v>31</v>
      </c>
      <c r="V707" t="inlineStr"/>
    </row>
    <row r="708" hidden="1">
      <c r="A708" t="n">
        <v>362</v>
      </c>
      <c r="B708" t="inlineStr">
        <is>
          <t>Aseguramiento de matricula académica presencial</t>
        </is>
      </c>
      <c r="C708" t="inlineStr">
        <is>
          <t>Operaciones Académicas</t>
        </is>
      </c>
      <c r="D708" t="inlineStr">
        <is>
          <t>Semestral</t>
        </is>
      </c>
      <c r="E708" t="inlineStr">
        <is>
          <t>Positivo</t>
        </is>
      </c>
      <c r="F708" s="112" t="n">
        <v>44651</v>
      </c>
      <c r="K708" t="inlineStr">
        <is>
          <t>%</t>
        </is>
      </c>
      <c r="L708" t="inlineStr">
        <is>
          <t>No Aplica</t>
        </is>
      </c>
      <c r="M708" t="n">
        <v>2022</v>
      </c>
      <c r="N708" t="inlineStr">
        <is>
          <t>Marzo</t>
        </is>
      </c>
      <c r="O708" t="inlineStr">
        <is>
          <t>2022-1</t>
        </is>
      </c>
      <c r="P708" t="n">
        <v>0</v>
      </c>
      <c r="Q708" t="n">
        <v>0</v>
      </c>
      <c r="R708" t="n">
        <v>0</v>
      </c>
      <c r="S708" t="inlineStr"/>
      <c r="T708" t="inlineStr">
        <is>
          <t>362-2022-03-31</t>
        </is>
      </c>
      <c r="U708" t="n">
        <v>31</v>
      </c>
      <c r="V708" t="inlineStr">
        <is>
          <t>No Aplica</t>
        </is>
      </c>
    </row>
    <row r="709" hidden="1">
      <c r="A709" t="n">
        <v>362</v>
      </c>
      <c r="B709" t="inlineStr">
        <is>
          <t>Aseguramiento de matricula académica presencial</t>
        </is>
      </c>
      <c r="C709" t="inlineStr">
        <is>
          <t>Operaciones Académicas</t>
        </is>
      </c>
      <c r="D709" t="inlineStr">
        <is>
          <t>Semestral</t>
        </is>
      </c>
      <c r="E709" t="inlineStr">
        <is>
          <t>Positivo</t>
        </is>
      </c>
      <c r="F709" s="112" t="n">
        <v>44742</v>
      </c>
      <c r="K709" t="inlineStr">
        <is>
          <t>%</t>
        </is>
      </c>
      <c r="L709" t="inlineStr">
        <is>
          <t>No Aplica</t>
        </is>
      </c>
      <c r="M709" t="n">
        <v>2022</v>
      </c>
      <c r="N709" t="inlineStr">
        <is>
          <t>Junio</t>
        </is>
      </c>
      <c r="O709" t="inlineStr">
        <is>
          <t>2022-1</t>
        </is>
      </c>
      <c r="P709" t="n">
        <v>0</v>
      </c>
      <c r="Q709" t="n">
        <v>0</v>
      </c>
      <c r="R709" t="n">
        <v>0</v>
      </c>
      <c r="S709" t="inlineStr"/>
      <c r="T709" t="inlineStr">
        <is>
          <t>362-2022-06-30</t>
        </is>
      </c>
      <c r="U709" t="n">
        <v>30</v>
      </c>
      <c r="V709" t="inlineStr">
        <is>
          <t>No Aplica</t>
        </is>
      </c>
    </row>
    <row r="710" hidden="1">
      <c r="A710" t="n">
        <v>362</v>
      </c>
      <c r="B710" t="inlineStr">
        <is>
          <t>Aseguramiento de matricula académica presencial</t>
        </is>
      </c>
      <c r="C710" t="inlineStr">
        <is>
          <t>Operaciones Académicas</t>
        </is>
      </c>
      <c r="D710" t="inlineStr">
        <is>
          <t>Semestral</t>
        </is>
      </c>
      <c r="E710" t="inlineStr">
        <is>
          <t>Positivo</t>
        </is>
      </c>
      <c r="F710" s="112" t="n">
        <v>44834</v>
      </c>
      <c r="K710" t="inlineStr">
        <is>
          <t>%</t>
        </is>
      </c>
      <c r="L710" t="inlineStr">
        <is>
          <t>No Aplica</t>
        </is>
      </c>
      <c r="M710" t="n">
        <v>2022</v>
      </c>
      <c r="N710" t="inlineStr">
        <is>
          <t>Septiembre</t>
        </is>
      </c>
      <c r="O710" t="inlineStr">
        <is>
          <t>2022-2</t>
        </is>
      </c>
      <c r="P710" t="n">
        <v>0</v>
      </c>
      <c r="Q710" t="n">
        <v>0</v>
      </c>
      <c r="R710" t="n">
        <v>0</v>
      </c>
      <c r="S710" t="inlineStr"/>
      <c r="T710" t="inlineStr">
        <is>
          <t>362-2022-09-30</t>
        </is>
      </c>
      <c r="U710" t="n">
        <v>30</v>
      </c>
      <c r="V710" t="inlineStr">
        <is>
          <t>No Aplica</t>
        </is>
      </c>
    </row>
    <row r="711" hidden="1">
      <c r="A711" t="n">
        <v>362</v>
      </c>
      <c r="B711" t="inlineStr">
        <is>
          <t>Aseguramiento de matricula académica presencial</t>
        </is>
      </c>
      <c r="C711" t="inlineStr">
        <is>
          <t>Operaciones Académicas</t>
        </is>
      </c>
      <c r="D711" t="inlineStr">
        <is>
          <t>Semestral</t>
        </is>
      </c>
      <c r="E711" t="inlineStr">
        <is>
          <t>Positivo</t>
        </is>
      </c>
      <c r="F711" s="112" t="n">
        <v>44895</v>
      </c>
      <c r="K711" t="inlineStr">
        <is>
          <t>%</t>
        </is>
      </c>
      <c r="L711" t="inlineStr">
        <is>
          <t>No Aplica</t>
        </is>
      </c>
      <c r="M711" t="n">
        <v>2022</v>
      </c>
      <c r="N711" t="inlineStr">
        <is>
          <t>Noviembre</t>
        </is>
      </c>
      <c r="O711" t="inlineStr">
        <is>
          <t>2022-2</t>
        </is>
      </c>
      <c r="P711" t="n">
        <v>0</v>
      </c>
      <c r="Q711" t="n">
        <v>0</v>
      </c>
      <c r="R711" t="n">
        <v>0</v>
      </c>
      <c r="S711" t="inlineStr"/>
      <c r="T711" t="inlineStr">
        <is>
          <t>362-2022-11-30</t>
        </is>
      </c>
      <c r="U711" t="n">
        <v>30</v>
      </c>
      <c r="V711" t="inlineStr">
        <is>
          <t>No Aplica</t>
        </is>
      </c>
    </row>
    <row r="712" hidden="1">
      <c r="A712" t="n">
        <v>362</v>
      </c>
      <c r="B712" t="inlineStr">
        <is>
          <t>Aseguramiento de matricula académica presencial</t>
        </is>
      </c>
      <c r="C712" t="inlineStr">
        <is>
          <t>Operaciones Académicas</t>
        </is>
      </c>
      <c r="D712" t="inlineStr">
        <is>
          <t>Semestral</t>
        </is>
      </c>
      <c r="E712" t="inlineStr">
        <is>
          <t>Positivo</t>
        </is>
      </c>
      <c r="F712" s="112" t="n">
        <v>44926</v>
      </c>
      <c r="K712" t="inlineStr">
        <is>
          <t>%</t>
        </is>
      </c>
      <c r="L712" t="inlineStr">
        <is>
          <t>No Aplica</t>
        </is>
      </c>
      <c r="M712" t="n">
        <v>2022</v>
      </c>
      <c r="N712" t="inlineStr">
        <is>
          <t>Diciembre</t>
        </is>
      </c>
      <c r="O712" t="inlineStr">
        <is>
          <t>2022-2</t>
        </is>
      </c>
      <c r="P712" t="n">
        <v>0</v>
      </c>
      <c r="Q712" t="n">
        <v>0</v>
      </c>
      <c r="R712" t="n">
        <v>0</v>
      </c>
      <c r="S712" t="inlineStr"/>
      <c r="T712" t="inlineStr">
        <is>
          <t>362-2022-12-31</t>
        </is>
      </c>
      <c r="U712" t="n">
        <v>31</v>
      </c>
      <c r="V712" t="inlineStr">
        <is>
          <t>No Aplica</t>
        </is>
      </c>
    </row>
    <row r="713" hidden="1">
      <c r="A713" t="n">
        <v>362</v>
      </c>
      <c r="B713" t="inlineStr">
        <is>
          <t>Aseguramiento de matricula académica presencial</t>
        </is>
      </c>
      <c r="C713" t="inlineStr">
        <is>
          <t>Operaciones Académicas</t>
        </is>
      </c>
      <c r="D713" t="inlineStr">
        <is>
          <t>Semestral</t>
        </is>
      </c>
      <c r="E713" t="inlineStr">
        <is>
          <t>Positivo</t>
        </is>
      </c>
      <c r="F713" s="112" t="n">
        <v>44957</v>
      </c>
      <c r="K713" t="inlineStr">
        <is>
          <t>%</t>
        </is>
      </c>
      <c r="L713" t="inlineStr">
        <is>
          <t>No Aplica</t>
        </is>
      </c>
      <c r="M713" t="n">
        <v>2023</v>
      </c>
      <c r="N713" t="inlineStr">
        <is>
          <t>Enero</t>
        </is>
      </c>
      <c r="O713" t="inlineStr">
        <is>
          <t>2023-1</t>
        </is>
      </c>
      <c r="P713" t="n">
        <v>0</v>
      </c>
      <c r="Q713" t="n">
        <v>0</v>
      </c>
      <c r="R713" t="n">
        <v>0</v>
      </c>
      <c r="S713" t="inlineStr"/>
      <c r="T713" t="inlineStr">
        <is>
          <t>362-2023-01-31</t>
        </is>
      </c>
      <c r="U713" t="n">
        <v>31</v>
      </c>
      <c r="V713" t="inlineStr">
        <is>
          <t>No Aplica</t>
        </is>
      </c>
    </row>
    <row r="714" hidden="1">
      <c r="A714" t="n">
        <v>362</v>
      </c>
      <c r="B714" t="inlineStr">
        <is>
          <t>Aseguramiento de matricula académica presencial</t>
        </is>
      </c>
      <c r="C714" t="inlineStr">
        <is>
          <t>Operaciones Académicas</t>
        </is>
      </c>
      <c r="D714" t="inlineStr">
        <is>
          <t>Semestral</t>
        </is>
      </c>
      <c r="E714" t="inlineStr">
        <is>
          <t>Positivo</t>
        </is>
      </c>
      <c r="F714" s="112" t="n">
        <v>45016</v>
      </c>
      <c r="K714" t="inlineStr">
        <is>
          <t>%</t>
        </is>
      </c>
      <c r="L714" t="inlineStr">
        <is>
          <t>No Aplica</t>
        </is>
      </c>
      <c r="M714" t="n">
        <v>2023</v>
      </c>
      <c r="N714" t="inlineStr">
        <is>
          <t>Marzo</t>
        </is>
      </c>
      <c r="O714" t="inlineStr">
        <is>
          <t>2023-1</t>
        </is>
      </c>
      <c r="P714" t="n">
        <v>0</v>
      </c>
      <c r="Q714" t="n">
        <v>0</v>
      </c>
      <c r="R714" t="n">
        <v>0</v>
      </c>
      <c r="S714" t="inlineStr"/>
      <c r="T714" t="inlineStr">
        <is>
          <t>362-2023-03-31</t>
        </is>
      </c>
      <c r="U714" t="n">
        <v>31</v>
      </c>
      <c r="V714" t="inlineStr">
        <is>
          <t>No Aplica</t>
        </is>
      </c>
    </row>
    <row r="715" hidden="1">
      <c r="A715" t="n">
        <v>362</v>
      </c>
      <c r="B715" t="inlineStr">
        <is>
          <t>Aseguramiento de matricula académica presencial</t>
        </is>
      </c>
      <c r="C715" t="inlineStr">
        <is>
          <t>Operaciones Académicas</t>
        </is>
      </c>
      <c r="D715" t="inlineStr">
        <is>
          <t>Semestral</t>
        </is>
      </c>
      <c r="E715" t="inlineStr">
        <is>
          <t>Positivo</t>
        </is>
      </c>
      <c r="F715" s="112" t="n">
        <v>45077</v>
      </c>
      <c r="K715" t="inlineStr">
        <is>
          <t>%</t>
        </is>
      </c>
      <c r="L715" t="inlineStr">
        <is>
          <t>No Aplica</t>
        </is>
      </c>
      <c r="M715" t="n">
        <v>2023</v>
      </c>
      <c r="N715" t="inlineStr">
        <is>
          <t>Mayo</t>
        </is>
      </c>
      <c r="O715" t="inlineStr">
        <is>
          <t>2023-1</t>
        </is>
      </c>
      <c r="P715" t="n">
        <v>0</v>
      </c>
      <c r="Q715" t="n">
        <v>0</v>
      </c>
      <c r="R715" t="n">
        <v>0</v>
      </c>
      <c r="S715" t="inlineStr"/>
      <c r="T715" t="inlineStr">
        <is>
          <t>362-2023-05-31</t>
        </is>
      </c>
      <c r="U715" t="n">
        <v>31</v>
      </c>
      <c r="V715" t="inlineStr">
        <is>
          <t>No Aplica</t>
        </is>
      </c>
    </row>
    <row r="716" hidden="1">
      <c r="A716" t="n">
        <v>362</v>
      </c>
      <c r="B716" t="inlineStr">
        <is>
          <t>Aseguramiento de matricula académica presencial</t>
        </is>
      </c>
      <c r="C716" t="inlineStr">
        <is>
          <t>Operaciones Académicas</t>
        </is>
      </c>
      <c r="D716" t="inlineStr">
        <is>
          <t>Semestral</t>
        </is>
      </c>
      <c r="E716" t="inlineStr">
        <is>
          <t>Positivo</t>
        </is>
      </c>
      <c r="F716" s="112" t="n">
        <v>45107</v>
      </c>
      <c r="K716" t="inlineStr">
        <is>
          <t>%</t>
        </is>
      </c>
      <c r="L716" t="inlineStr">
        <is>
          <t>No Aplica</t>
        </is>
      </c>
      <c r="M716" t="n">
        <v>2023</v>
      </c>
      <c r="N716" t="inlineStr">
        <is>
          <t>Junio</t>
        </is>
      </c>
      <c r="O716" t="inlineStr">
        <is>
          <t>2023-1</t>
        </is>
      </c>
      <c r="P716" t="n">
        <v>0</v>
      </c>
      <c r="Q716" t="n">
        <v>0</v>
      </c>
      <c r="R716" t="n">
        <v>0</v>
      </c>
      <c r="S716" t="inlineStr"/>
      <c r="T716" t="inlineStr">
        <is>
          <t>362-2023-06-30</t>
        </is>
      </c>
      <c r="U716" t="n">
        <v>30</v>
      </c>
      <c r="V716" t="inlineStr">
        <is>
          <t>No Aplica</t>
        </is>
      </c>
    </row>
    <row r="717" hidden="1">
      <c r="A717" t="n">
        <v>362</v>
      </c>
      <c r="B717" t="inlineStr">
        <is>
          <t>Aseguramiento de matricula académica presencial</t>
        </is>
      </c>
      <c r="C717" t="inlineStr">
        <is>
          <t>Operaciones Académicas</t>
        </is>
      </c>
      <c r="D717" t="inlineStr">
        <is>
          <t>Semestral</t>
        </is>
      </c>
      <c r="E717" t="inlineStr">
        <is>
          <t>Positivo</t>
        </is>
      </c>
      <c r="F717" s="112" t="n">
        <v>46022</v>
      </c>
      <c r="G717" t="n">
        <v>98</v>
      </c>
      <c r="H717" t="n">
        <v>99.7</v>
      </c>
      <c r="I717" s="61" t="n">
        <v>1.01734693877551</v>
      </c>
      <c r="J717" s="61" t="n">
        <v>1.01734693877551</v>
      </c>
      <c r="K717" t="inlineStr">
        <is>
          <t>%</t>
        </is>
      </c>
      <c r="L717" t="inlineStr">
        <is>
          <t>%</t>
        </is>
      </c>
      <c r="M717" t="n">
        <v>2025</v>
      </c>
      <c r="N717" t="inlineStr">
        <is>
          <t>Diciembre</t>
        </is>
      </c>
      <c r="O717" t="inlineStr">
        <is>
          <t>2025-2</t>
        </is>
      </c>
      <c r="P717" t="n">
        <v>0</v>
      </c>
      <c r="Q717" t="n">
        <v>0</v>
      </c>
      <c r="R717" t="n">
        <v>0</v>
      </c>
      <c r="S717" t="inlineStr"/>
      <c r="T717" t="inlineStr">
        <is>
          <t>362-2025-12-31</t>
        </is>
      </c>
      <c r="U717" t="n">
        <v>31</v>
      </c>
      <c r="V717" t="inlineStr"/>
    </row>
    <row r="718" hidden="1">
      <c r="A718" t="n">
        <v>363</v>
      </c>
      <c r="B718" t="inlineStr">
        <is>
          <t>Seguimiento a la parametrización de aulas master y secciones de asignaturas</t>
        </is>
      </c>
      <c r="C718" t="inlineStr">
        <is>
          <t>Operaciones Académicas</t>
        </is>
      </c>
      <c r="D718" t="inlineStr">
        <is>
          <t>Semestral</t>
        </is>
      </c>
      <c r="E718" t="inlineStr">
        <is>
          <t>Positivo</t>
        </is>
      </c>
      <c r="F718" s="112" t="n">
        <v>45838</v>
      </c>
      <c r="G718" t="n">
        <v>100</v>
      </c>
      <c r="H718" t="n">
        <v>100</v>
      </c>
      <c r="I718" s="61" t="n">
        <v>1</v>
      </c>
      <c r="J718" s="61" t="n">
        <v>1</v>
      </c>
      <c r="K718" t="inlineStr">
        <is>
          <t>%</t>
        </is>
      </c>
      <c r="L718" t="inlineStr">
        <is>
          <t>%</t>
        </is>
      </c>
      <c r="M718" t="n">
        <v>2025</v>
      </c>
      <c r="N718" t="inlineStr">
        <is>
          <t>Junio</t>
        </is>
      </c>
      <c r="O718" t="inlineStr">
        <is>
          <t>2025-1</t>
        </is>
      </c>
      <c r="P718" t="n">
        <v>0</v>
      </c>
      <c r="Q718" t="n">
        <v>0</v>
      </c>
      <c r="R718" t="n">
        <v>0</v>
      </c>
      <c r="S718" t="inlineStr"/>
      <c r="T718" t="inlineStr">
        <is>
          <t>363-2025-06-30</t>
        </is>
      </c>
      <c r="U718" t="n">
        <v>30</v>
      </c>
      <c r="V718" t="inlineStr"/>
    </row>
    <row r="719" hidden="1">
      <c r="A719" t="n">
        <v>363</v>
      </c>
      <c r="B719" t="inlineStr">
        <is>
          <t>Seguimiento a la parametrización de aulas master y secciones de asignaturas</t>
        </is>
      </c>
      <c r="C719" t="inlineStr">
        <is>
          <t>Operaciones Académicas</t>
        </is>
      </c>
      <c r="D719" t="inlineStr">
        <is>
          <t>Semestral</t>
        </is>
      </c>
      <c r="E719" t="inlineStr">
        <is>
          <t>Positivo</t>
        </is>
      </c>
      <c r="F719" s="112" t="n">
        <v>46022</v>
      </c>
      <c r="G719" t="n">
        <v>100</v>
      </c>
      <c r="H719" t="n">
        <v>100</v>
      </c>
      <c r="I719" s="61" t="n">
        <v>1</v>
      </c>
      <c r="J719" s="61" t="n">
        <v>1</v>
      </c>
      <c r="K719" t="inlineStr">
        <is>
          <t>%</t>
        </is>
      </c>
      <c r="L719" t="inlineStr">
        <is>
          <t>%</t>
        </is>
      </c>
      <c r="M719" t="n">
        <v>2025</v>
      </c>
      <c r="N719" t="inlineStr">
        <is>
          <t>Diciembre</t>
        </is>
      </c>
      <c r="O719" t="inlineStr">
        <is>
          <t>2025-2</t>
        </is>
      </c>
      <c r="P719" t="n">
        <v>0</v>
      </c>
      <c r="Q719" t="n">
        <v>0</v>
      </c>
      <c r="R719" t="n">
        <v>0</v>
      </c>
      <c r="S719" t="inlineStr"/>
      <c r="T719" t="inlineStr">
        <is>
          <t>363-2025-12-31</t>
        </is>
      </c>
      <c r="U719" t="n">
        <v>31</v>
      </c>
      <c r="V719" t="inlineStr"/>
    </row>
    <row r="720" hidden="1">
      <c r="A720" t="n">
        <v>364</v>
      </c>
      <c r="B720" t="inlineStr">
        <is>
          <t>Impacto de actividades de Responsabilidad y proyección</t>
        </is>
      </c>
      <c r="C720" t="inlineStr">
        <is>
          <t>Gestión de la Responsabilidad Social</t>
        </is>
      </c>
      <c r="D720" t="inlineStr">
        <is>
          <t>Semestral</t>
        </is>
      </c>
      <c r="E720" t="inlineStr">
        <is>
          <t>Positivo</t>
        </is>
      </c>
      <c r="F720" s="112" t="n">
        <v>45838</v>
      </c>
      <c r="G720" t="n">
        <v>100</v>
      </c>
      <c r="H720" t="n">
        <v>93.89</v>
      </c>
      <c r="I720" s="61" t="n">
        <v>0.9389</v>
      </c>
      <c r="J720" s="61" t="n">
        <v>0.9389</v>
      </c>
      <c r="K720" t="inlineStr">
        <is>
          <t>ENT</t>
        </is>
      </c>
      <c r="L720" t="inlineStr">
        <is>
          <t>ENT</t>
        </is>
      </c>
      <c r="M720" t="n">
        <v>2025</v>
      </c>
      <c r="N720" t="inlineStr">
        <is>
          <t>Junio</t>
        </is>
      </c>
      <c r="O720" t="inlineStr">
        <is>
          <t>2025-1</t>
        </is>
      </c>
      <c r="P720" t="n">
        <v>0</v>
      </c>
      <c r="Q720" t="n">
        <v>0</v>
      </c>
      <c r="R720" t="n">
        <v>0</v>
      </c>
      <c r="S720" t="inlineStr"/>
      <c r="T720" t="inlineStr">
        <is>
          <t>364-2025-06-30</t>
        </is>
      </c>
      <c r="U720" t="n">
        <v>30</v>
      </c>
      <c r="V720" t="inlineStr"/>
    </row>
    <row r="721" hidden="1">
      <c r="A721" t="n">
        <v>364</v>
      </c>
      <c r="B721" t="inlineStr">
        <is>
          <t>Impacto de actividades de Responsabilidad y proyección</t>
        </is>
      </c>
      <c r="C721" t="inlineStr">
        <is>
          <t>Gestión de la Responsabilidad Social</t>
        </is>
      </c>
      <c r="D721" t="inlineStr">
        <is>
          <t>Semestral</t>
        </is>
      </c>
      <c r="E721" t="inlineStr">
        <is>
          <t>Positivo</t>
        </is>
      </c>
      <c r="F721" s="112" t="n">
        <v>46022</v>
      </c>
      <c r="G721" t="n">
        <v>100</v>
      </c>
      <c r="H721" t="n">
        <v>78.11</v>
      </c>
      <c r="I721" s="61" t="n">
        <v>0.7811</v>
      </c>
      <c r="J721" s="61" t="n">
        <v>0.7811</v>
      </c>
      <c r="K721" t="inlineStr">
        <is>
          <t>ENT</t>
        </is>
      </c>
      <c r="L721" t="inlineStr">
        <is>
          <t>ENT</t>
        </is>
      </c>
      <c r="M721" t="n">
        <v>2025</v>
      </c>
      <c r="N721" t="inlineStr">
        <is>
          <t>Diciembre</t>
        </is>
      </c>
      <c r="O721" t="inlineStr">
        <is>
          <t>2025-2</t>
        </is>
      </c>
      <c r="P721" t="n">
        <v>0</v>
      </c>
      <c r="Q721" t="n">
        <v>0</v>
      </c>
      <c r="R721" t="n">
        <v>0</v>
      </c>
      <c r="S721" t="inlineStr"/>
      <c r="T721" t="inlineStr">
        <is>
          <t>364-2025-12-31</t>
        </is>
      </c>
      <c r="U721" t="n">
        <v>31</v>
      </c>
      <c r="V721" t="inlineStr"/>
    </row>
    <row r="722" hidden="1">
      <c r="A722" t="n">
        <v>366</v>
      </c>
      <c r="B722" t="inlineStr">
        <is>
          <t>Normalización de cobros pecuniarios</t>
        </is>
      </c>
      <c r="C722" t="inlineStr">
        <is>
          <t>Operaciones Académicas</t>
        </is>
      </c>
      <c r="D722" t="inlineStr">
        <is>
          <t>Anual</t>
        </is>
      </c>
      <c r="E722" t="inlineStr">
        <is>
          <t>Positivo</t>
        </is>
      </c>
      <c r="F722" s="112" t="n">
        <v>46022</v>
      </c>
      <c r="G722" t="n">
        <v>100</v>
      </c>
      <c r="H722" t="n">
        <v>100</v>
      </c>
      <c r="I722" s="61" t="n">
        <v>1</v>
      </c>
      <c r="J722" s="61" t="n">
        <v>1</v>
      </c>
      <c r="K722" t="inlineStr">
        <is>
          <t>ENT</t>
        </is>
      </c>
      <c r="L722" t="inlineStr">
        <is>
          <t>ENT</t>
        </is>
      </c>
      <c r="M722" t="n">
        <v>2025</v>
      </c>
      <c r="N722" t="inlineStr">
        <is>
          <t>Diciembre</t>
        </is>
      </c>
      <c r="O722" t="inlineStr">
        <is>
          <t>2025-2</t>
        </is>
      </c>
      <c r="P722" t="n">
        <v>0</v>
      </c>
      <c r="Q722" t="n">
        <v>0</v>
      </c>
      <c r="R722" t="n">
        <v>0</v>
      </c>
      <c r="S722" t="inlineStr"/>
      <c r="T722" t="inlineStr">
        <is>
          <t>366-2025-12-31</t>
        </is>
      </c>
      <c r="U722" t="n">
        <v>31</v>
      </c>
      <c r="V722" t="inlineStr"/>
    </row>
    <row r="723" hidden="1">
      <c r="A723" t="n">
        <v>367</v>
      </c>
      <c r="B723" t="inlineStr">
        <is>
          <t>Estudiantes con Becas</t>
        </is>
      </c>
      <c r="C723" t="inlineStr">
        <is>
          <t>Gestión de la Responsabilidad Social</t>
        </is>
      </c>
      <c r="D723" t="inlineStr">
        <is>
          <t>Anual</t>
        </is>
      </c>
      <c r="E723" t="inlineStr">
        <is>
          <t>Positivo</t>
        </is>
      </c>
      <c r="F723" s="112" t="n">
        <v>46022</v>
      </c>
      <c r="G723" t="n">
        <v>5</v>
      </c>
      <c r="H723" t="n">
        <v>3.82</v>
      </c>
      <c r="I723" s="61" t="n">
        <v>0.764</v>
      </c>
      <c r="J723" s="61" t="n">
        <v>0.764</v>
      </c>
      <c r="K723" t="inlineStr">
        <is>
          <t>%</t>
        </is>
      </c>
      <c r="L723" t="inlineStr">
        <is>
          <t>%</t>
        </is>
      </c>
      <c r="M723" t="n">
        <v>2025</v>
      </c>
      <c r="N723" t="inlineStr">
        <is>
          <t>Diciembre</t>
        </is>
      </c>
      <c r="O723" t="inlineStr">
        <is>
          <t>2025-2</t>
        </is>
      </c>
      <c r="P723" t="n">
        <v>0</v>
      </c>
      <c r="Q723" t="n">
        <v>0</v>
      </c>
      <c r="R723" t="n">
        <v>0</v>
      </c>
      <c r="S723" t="inlineStr"/>
      <c r="T723" t="inlineStr">
        <is>
          <t>367-2025-12-31</t>
        </is>
      </c>
      <c r="U723" t="n">
        <v>31</v>
      </c>
      <c r="V723" t="inlineStr"/>
    </row>
    <row r="724" hidden="1">
      <c r="A724" t="n">
        <v>368</v>
      </c>
      <c r="B724" t="inlineStr">
        <is>
          <t>Satisfacción de los estudiantes de Educación para toda la vida</t>
        </is>
      </c>
      <c r="C724" t="inlineStr">
        <is>
          <t>Operación de nuevos negocios y CI</t>
        </is>
      </c>
      <c r="D724" t="inlineStr">
        <is>
          <t>Trimestral</t>
        </is>
      </c>
      <c r="E724" t="inlineStr">
        <is>
          <t>Positivo</t>
        </is>
      </c>
      <c r="F724" s="112" t="n">
        <v>45930</v>
      </c>
      <c r="G724" t="n">
        <v>93</v>
      </c>
      <c r="H724" t="n">
        <v>95</v>
      </c>
      <c r="I724" s="61" t="n">
        <v>1.021505376344086</v>
      </c>
      <c r="J724" s="61" t="n">
        <v>1.021505376344086</v>
      </c>
      <c r="K724" t="inlineStr">
        <is>
          <t>%</t>
        </is>
      </c>
      <c r="L724" t="inlineStr">
        <is>
          <t>%</t>
        </is>
      </c>
      <c r="M724" t="n">
        <v>2025</v>
      </c>
      <c r="N724" t="inlineStr">
        <is>
          <t>Septiembre</t>
        </is>
      </c>
      <c r="O724" t="inlineStr">
        <is>
          <t>2025-2</t>
        </is>
      </c>
      <c r="P724" t="n">
        <v>0</v>
      </c>
      <c r="Q724" t="n">
        <v>0</v>
      </c>
      <c r="R724" t="n">
        <v>0</v>
      </c>
      <c r="S724" t="inlineStr"/>
      <c r="T724" t="inlineStr">
        <is>
          <t>368-2025-09-30</t>
        </is>
      </c>
      <c r="U724" t="n">
        <v>30</v>
      </c>
      <c r="V724" t="inlineStr"/>
    </row>
    <row r="725" hidden="1">
      <c r="A725" t="n">
        <v>368</v>
      </c>
      <c r="B725" t="inlineStr">
        <is>
          <t>Satisfacción de los estudiantes de Educación para toda la vida</t>
        </is>
      </c>
      <c r="C725" t="inlineStr">
        <is>
          <t>Operación de nuevos negocios y CI</t>
        </is>
      </c>
      <c r="D725" t="inlineStr">
        <is>
          <t>Trimestral</t>
        </is>
      </c>
      <c r="E725" t="inlineStr">
        <is>
          <t>Positivo</t>
        </is>
      </c>
      <c r="F725" s="112" t="n">
        <v>46022</v>
      </c>
      <c r="G725" t="n">
        <v>93</v>
      </c>
      <c r="H725" t="n">
        <v>95</v>
      </c>
      <c r="I725" s="61" t="n">
        <v>1.021505376344086</v>
      </c>
      <c r="J725" s="61" t="n">
        <v>1.021505376344086</v>
      </c>
      <c r="K725" t="inlineStr">
        <is>
          <t>%</t>
        </is>
      </c>
      <c r="L725" t="inlineStr">
        <is>
          <t>%</t>
        </is>
      </c>
      <c r="M725" t="n">
        <v>2025</v>
      </c>
      <c r="N725" t="inlineStr">
        <is>
          <t>Diciembre</t>
        </is>
      </c>
      <c r="O725" t="inlineStr">
        <is>
          <t>2025-2</t>
        </is>
      </c>
      <c r="P725" t="n">
        <v>0</v>
      </c>
      <c r="Q725" t="n">
        <v>0</v>
      </c>
      <c r="R725" t="n">
        <v>0</v>
      </c>
      <c r="S725" t="inlineStr"/>
      <c r="T725" t="inlineStr">
        <is>
          <t>368-2025-12-31</t>
        </is>
      </c>
      <c r="U725" t="n">
        <v>31</v>
      </c>
      <c r="V725" t="inlineStr"/>
    </row>
    <row r="726" hidden="1">
      <c r="A726" t="n">
        <v>369</v>
      </c>
      <c r="B726" t="inlineStr">
        <is>
          <t>Participación de POLI- voluntariados (Estudiantes- Colaboradores)</t>
        </is>
      </c>
      <c r="C726" t="inlineStr">
        <is>
          <t>Gestión de la Responsabilidad Social</t>
        </is>
      </c>
      <c r="D726" t="inlineStr">
        <is>
          <t>Semestral</t>
        </is>
      </c>
      <c r="E726" t="inlineStr">
        <is>
          <t>Positivo</t>
        </is>
      </c>
      <c r="F726" s="112" t="n">
        <v>44377</v>
      </c>
      <c r="H726" t="n">
        <v>0</v>
      </c>
      <c r="K726" t="inlineStr">
        <is>
          <t>ENT</t>
        </is>
      </c>
      <c r="L726" t="inlineStr">
        <is>
          <t>ENT</t>
        </is>
      </c>
      <c r="M726" t="n">
        <v>2021</v>
      </c>
      <c r="N726" t="inlineStr">
        <is>
          <t>Junio</t>
        </is>
      </c>
      <c r="O726" t="inlineStr">
        <is>
          <t>2021-1</t>
        </is>
      </c>
      <c r="P726" t="n">
        <v>0</v>
      </c>
      <c r="Q726" t="n">
        <v>0</v>
      </c>
      <c r="R726" t="n">
        <v>0</v>
      </c>
      <c r="S726" t="inlineStr"/>
      <c r="T726" t="inlineStr">
        <is>
          <t>369-2021-06-30</t>
        </is>
      </c>
      <c r="U726" t="n">
        <v>30</v>
      </c>
      <c r="V726" t="inlineStr"/>
    </row>
    <row r="727" hidden="1">
      <c r="A727" t="n">
        <v>369</v>
      </c>
      <c r="B727" t="inlineStr">
        <is>
          <t>Participación de POLI- voluntariados (Estudiantes- Colaboradores)</t>
        </is>
      </c>
      <c r="C727" t="inlineStr">
        <is>
          <t>Gestión de la Responsabilidad Social</t>
        </is>
      </c>
      <c r="D727" t="inlineStr">
        <is>
          <t>Semestral</t>
        </is>
      </c>
      <c r="E727" t="inlineStr">
        <is>
          <t>Positivo</t>
        </is>
      </c>
      <c r="F727" s="112" t="n">
        <v>44561</v>
      </c>
      <c r="H727" t="n">
        <v>0</v>
      </c>
      <c r="K727" t="inlineStr">
        <is>
          <t>ENT</t>
        </is>
      </c>
      <c r="L727" t="inlineStr">
        <is>
          <t>ENT</t>
        </is>
      </c>
      <c r="M727" t="n">
        <v>2021</v>
      </c>
      <c r="N727" t="inlineStr">
        <is>
          <t>Diciembre</t>
        </is>
      </c>
      <c r="O727" t="inlineStr">
        <is>
          <t>2021-2</t>
        </is>
      </c>
      <c r="P727" t="n">
        <v>0</v>
      </c>
      <c r="Q727" t="n">
        <v>0</v>
      </c>
      <c r="R727" t="n">
        <v>0</v>
      </c>
      <c r="S727" t="inlineStr"/>
      <c r="T727" t="inlineStr">
        <is>
          <t>369-2021-12-31</t>
        </is>
      </c>
      <c r="U727" t="n">
        <v>31</v>
      </c>
      <c r="V727" t="inlineStr"/>
    </row>
    <row r="728" hidden="1">
      <c r="A728" t="n">
        <v>369</v>
      </c>
      <c r="B728" t="inlineStr">
        <is>
          <t>Participación de POLI- voluntariados (Estudiantes- Colaboradores)</t>
        </is>
      </c>
      <c r="C728" t="inlineStr">
        <is>
          <t>Gestión de la Responsabilidad Social</t>
        </is>
      </c>
      <c r="D728" t="inlineStr">
        <is>
          <t>Semestral</t>
        </is>
      </c>
      <c r="E728" t="inlineStr">
        <is>
          <t>Positivo</t>
        </is>
      </c>
      <c r="F728" s="112" t="n">
        <v>44651</v>
      </c>
      <c r="K728" t="inlineStr">
        <is>
          <t>ENT</t>
        </is>
      </c>
      <c r="L728" t="inlineStr">
        <is>
          <t>No Aplica</t>
        </is>
      </c>
      <c r="M728" t="n">
        <v>2022</v>
      </c>
      <c r="N728" t="inlineStr">
        <is>
          <t>Marzo</t>
        </is>
      </c>
      <c r="O728" t="inlineStr">
        <is>
          <t>2022-1</t>
        </is>
      </c>
      <c r="P728" t="n">
        <v>0</v>
      </c>
      <c r="Q728" t="n">
        <v>0</v>
      </c>
      <c r="R728" t="n">
        <v>0</v>
      </c>
      <c r="S728" t="inlineStr"/>
      <c r="T728" t="inlineStr">
        <is>
          <t>369-2022-03-31</t>
        </is>
      </c>
      <c r="U728" t="n">
        <v>31</v>
      </c>
      <c r="V728" t="inlineStr">
        <is>
          <t>No Aplica</t>
        </is>
      </c>
    </row>
    <row r="729" hidden="1">
      <c r="A729" t="n">
        <v>369</v>
      </c>
      <c r="B729" t="inlineStr">
        <is>
          <t>Participación de POLI- voluntariados (Estudiantes- Colaboradores)</t>
        </is>
      </c>
      <c r="C729" t="inlineStr">
        <is>
          <t>Gestión de la Responsabilidad Social</t>
        </is>
      </c>
      <c r="D729" t="inlineStr">
        <is>
          <t>Semestral</t>
        </is>
      </c>
      <c r="E729" t="inlineStr">
        <is>
          <t>Positivo</t>
        </is>
      </c>
      <c r="F729" s="112" t="n">
        <v>44742</v>
      </c>
      <c r="H729" t="n">
        <v>0</v>
      </c>
      <c r="K729" t="inlineStr">
        <is>
          <t>ENT</t>
        </is>
      </c>
      <c r="L729" t="inlineStr">
        <is>
          <t>ENT</t>
        </is>
      </c>
      <c r="M729" t="n">
        <v>2022</v>
      </c>
      <c r="N729" t="inlineStr">
        <is>
          <t>Junio</t>
        </is>
      </c>
      <c r="O729" t="inlineStr">
        <is>
          <t>2022-1</t>
        </is>
      </c>
      <c r="P729" t="n">
        <v>0</v>
      </c>
      <c r="Q729" t="n">
        <v>0</v>
      </c>
      <c r="R729" t="n">
        <v>0</v>
      </c>
      <c r="S729" t="inlineStr"/>
      <c r="T729" t="inlineStr">
        <is>
          <t>369-2022-06-30</t>
        </is>
      </c>
      <c r="U729" t="n">
        <v>30</v>
      </c>
      <c r="V729" t="inlineStr"/>
    </row>
    <row r="730" hidden="1">
      <c r="A730" t="n">
        <v>369</v>
      </c>
      <c r="B730" t="inlineStr">
        <is>
          <t>Participación de POLI- voluntariados (Estudiantes- Colaboradores)</t>
        </is>
      </c>
      <c r="C730" t="inlineStr">
        <is>
          <t>Gestión de la Responsabilidad Social</t>
        </is>
      </c>
      <c r="D730" t="inlineStr">
        <is>
          <t>Semestral</t>
        </is>
      </c>
      <c r="E730" t="inlineStr">
        <is>
          <t>Positivo</t>
        </is>
      </c>
      <c r="F730" s="112" t="n">
        <v>44834</v>
      </c>
      <c r="K730" t="inlineStr">
        <is>
          <t>ENT</t>
        </is>
      </c>
      <c r="L730" t="inlineStr">
        <is>
          <t>No Aplica</t>
        </is>
      </c>
      <c r="M730" t="n">
        <v>2022</v>
      </c>
      <c r="N730" t="inlineStr">
        <is>
          <t>Septiembre</t>
        </is>
      </c>
      <c r="O730" t="inlineStr">
        <is>
          <t>2022-2</t>
        </is>
      </c>
      <c r="P730" t="n">
        <v>0</v>
      </c>
      <c r="Q730" t="n">
        <v>0</v>
      </c>
      <c r="R730" t="n">
        <v>0</v>
      </c>
      <c r="S730" t="inlineStr"/>
      <c r="T730" t="inlineStr">
        <is>
          <t>369-2022-09-30</t>
        </is>
      </c>
      <c r="U730" t="n">
        <v>30</v>
      </c>
      <c r="V730" t="inlineStr">
        <is>
          <t>No Aplica</t>
        </is>
      </c>
    </row>
    <row r="731" hidden="1">
      <c r="A731" t="n">
        <v>369</v>
      </c>
      <c r="B731" t="inlineStr">
        <is>
          <t>Participación de POLI- voluntariados (Estudiantes- Colaboradores)</t>
        </is>
      </c>
      <c r="C731" t="inlineStr">
        <is>
          <t>Gestión de la Responsabilidad Social</t>
        </is>
      </c>
      <c r="D731" t="inlineStr">
        <is>
          <t>Semestral</t>
        </is>
      </c>
      <c r="E731" t="inlineStr">
        <is>
          <t>Positivo</t>
        </is>
      </c>
      <c r="F731" s="112" t="n">
        <v>44895</v>
      </c>
      <c r="K731" t="inlineStr">
        <is>
          <t>ENT</t>
        </is>
      </c>
      <c r="L731" t="inlineStr">
        <is>
          <t>No Aplica</t>
        </is>
      </c>
      <c r="M731" t="n">
        <v>2022</v>
      </c>
      <c r="N731" t="inlineStr">
        <is>
          <t>Noviembre</t>
        </is>
      </c>
      <c r="O731" t="inlineStr">
        <is>
          <t>2022-2</t>
        </is>
      </c>
      <c r="P731" t="n">
        <v>0</v>
      </c>
      <c r="Q731" t="n">
        <v>0</v>
      </c>
      <c r="R731" t="n">
        <v>0</v>
      </c>
      <c r="S731" t="inlineStr"/>
      <c r="T731" t="inlineStr">
        <is>
          <t>369-2022-11-30</t>
        </is>
      </c>
      <c r="U731" t="n">
        <v>30</v>
      </c>
      <c r="V731" t="inlineStr">
        <is>
          <t>No Aplica</t>
        </is>
      </c>
    </row>
    <row r="732" hidden="1">
      <c r="A732" t="n">
        <v>369</v>
      </c>
      <c r="B732" t="inlineStr">
        <is>
          <t>Participación de POLI- voluntariados (Estudiantes- Colaboradores)</t>
        </is>
      </c>
      <c r="C732" t="inlineStr">
        <is>
          <t>Gestión de la Responsabilidad Social</t>
        </is>
      </c>
      <c r="D732" t="inlineStr">
        <is>
          <t>Semestral</t>
        </is>
      </c>
      <c r="E732" t="inlineStr">
        <is>
          <t>Positivo</t>
        </is>
      </c>
      <c r="F732" s="112" t="n">
        <v>44926</v>
      </c>
      <c r="H732" t="n">
        <v>0</v>
      </c>
      <c r="K732" t="inlineStr">
        <is>
          <t>ENT</t>
        </is>
      </c>
      <c r="L732" t="inlineStr">
        <is>
          <t>ENT</t>
        </is>
      </c>
      <c r="M732" t="n">
        <v>2022</v>
      </c>
      <c r="N732" t="inlineStr">
        <is>
          <t>Diciembre</t>
        </is>
      </c>
      <c r="O732" t="inlineStr">
        <is>
          <t>2022-2</t>
        </is>
      </c>
      <c r="P732" t="n">
        <v>0</v>
      </c>
      <c r="Q732" t="n">
        <v>0</v>
      </c>
      <c r="R732" t="n">
        <v>0</v>
      </c>
      <c r="S732" t="inlineStr"/>
      <c r="T732" t="inlineStr">
        <is>
          <t>369-2022-12-31</t>
        </is>
      </c>
      <c r="U732" t="n">
        <v>31</v>
      </c>
      <c r="V732" t="inlineStr"/>
    </row>
    <row r="733" hidden="1">
      <c r="A733" t="n">
        <v>369</v>
      </c>
      <c r="B733" t="inlineStr">
        <is>
          <t>Participación de POLI- voluntariados (Estudiantes- Colaboradores)</t>
        </is>
      </c>
      <c r="C733" t="inlineStr">
        <is>
          <t>Gestión de la Responsabilidad Social</t>
        </is>
      </c>
      <c r="D733" t="inlineStr">
        <is>
          <t>Semestral</t>
        </is>
      </c>
      <c r="E733" t="inlineStr">
        <is>
          <t>Positivo</t>
        </is>
      </c>
      <c r="F733" s="112" t="n">
        <v>45838</v>
      </c>
      <c r="G733" t="n">
        <v>100</v>
      </c>
      <c r="H733" t="n">
        <v>88.89</v>
      </c>
      <c r="I733" s="61" t="n">
        <v>0.8889</v>
      </c>
      <c r="J733" s="61" t="n">
        <v>0.8889</v>
      </c>
      <c r="K733" t="inlineStr">
        <is>
          <t>ENT</t>
        </is>
      </c>
      <c r="L733" t="inlineStr">
        <is>
          <t>ENT</t>
        </is>
      </c>
      <c r="M733" t="n">
        <v>2025</v>
      </c>
      <c r="N733" t="inlineStr">
        <is>
          <t>Junio</t>
        </is>
      </c>
      <c r="O733" t="inlineStr">
        <is>
          <t>2025-1</t>
        </is>
      </c>
      <c r="P733" t="n">
        <v>0</v>
      </c>
      <c r="Q733" t="n">
        <v>0</v>
      </c>
      <c r="R733" t="n">
        <v>0</v>
      </c>
      <c r="S733" t="inlineStr"/>
      <c r="T733" t="inlineStr">
        <is>
          <t>369-2025-06-30</t>
        </is>
      </c>
      <c r="U733" t="n">
        <v>30</v>
      </c>
      <c r="V733" t="inlineStr"/>
    </row>
    <row r="734" hidden="1">
      <c r="A734" t="n">
        <v>369</v>
      </c>
      <c r="B734" t="inlineStr">
        <is>
          <t>Participación de POLI- voluntariados (Estudiantes- Colaboradores)</t>
        </is>
      </c>
      <c r="C734" t="inlineStr">
        <is>
          <t>Gestión de la Responsabilidad Social</t>
        </is>
      </c>
      <c r="D734" t="inlineStr">
        <is>
          <t>Semestral</t>
        </is>
      </c>
      <c r="E734" t="inlineStr">
        <is>
          <t>Positivo</t>
        </is>
      </c>
      <c r="F734" s="112" t="n">
        <v>46022</v>
      </c>
      <c r="G734" t="n">
        <v>100</v>
      </c>
      <c r="H734" t="n">
        <v>108.26</v>
      </c>
      <c r="I734" s="61" t="n">
        <v>1.0826</v>
      </c>
      <c r="J734" s="61" t="n">
        <v>1.0826</v>
      </c>
      <c r="K734" t="inlineStr">
        <is>
          <t>ENT</t>
        </is>
      </c>
      <c r="L734" t="inlineStr">
        <is>
          <t>ENT</t>
        </is>
      </c>
      <c r="M734" t="n">
        <v>2025</v>
      </c>
      <c r="N734" t="inlineStr">
        <is>
          <t>Diciembre</t>
        </is>
      </c>
      <c r="O734" t="inlineStr">
        <is>
          <t>2025-2</t>
        </is>
      </c>
      <c r="P734" t="n">
        <v>0</v>
      </c>
      <c r="Q734" t="n">
        <v>0</v>
      </c>
      <c r="R734" t="n">
        <v>0</v>
      </c>
      <c r="S734" t="inlineStr"/>
      <c r="T734" t="inlineStr">
        <is>
          <t>369-2025-12-31</t>
        </is>
      </c>
      <c r="U734" t="n">
        <v>31</v>
      </c>
      <c r="V734" t="inlineStr"/>
    </row>
    <row r="735" hidden="1">
      <c r="A735" t="n">
        <v>371</v>
      </c>
      <c r="B735" t="inlineStr">
        <is>
          <t>Recaudación de fondos</t>
        </is>
      </c>
      <c r="C735" t="inlineStr">
        <is>
          <t>Gestión de la Responsabilidad Social</t>
        </is>
      </c>
      <c r="D735" t="inlineStr">
        <is>
          <t>Semestral</t>
        </is>
      </c>
      <c r="E735" t="inlineStr">
        <is>
          <t>Positivo</t>
        </is>
      </c>
      <c r="F735" s="112" t="n">
        <v>46022</v>
      </c>
      <c r="G735" t="n">
        <v>189200000</v>
      </c>
      <c r="H735" t="n">
        <v>157833523</v>
      </c>
      <c r="I735" s="61" t="n">
        <v>0.8342152378435518</v>
      </c>
      <c r="J735" s="61" t="n">
        <v>0.8342152378435518</v>
      </c>
      <c r="K735" t="inlineStr">
        <is>
          <t>$</t>
        </is>
      </c>
      <c r="L735" t="inlineStr">
        <is>
          <t>$</t>
        </is>
      </c>
      <c r="M735" t="n">
        <v>2025</v>
      </c>
      <c r="N735" t="inlineStr">
        <is>
          <t>Diciembre</t>
        </is>
      </c>
      <c r="O735" t="inlineStr">
        <is>
          <t>2025-2</t>
        </is>
      </c>
      <c r="P735" t="n">
        <v>0</v>
      </c>
      <c r="Q735" t="n">
        <v>0</v>
      </c>
      <c r="R735" t="n">
        <v>0</v>
      </c>
      <c r="S735" t="inlineStr"/>
      <c r="T735" t="inlineStr">
        <is>
          <t>371-2025-12-31</t>
        </is>
      </c>
      <c r="U735" t="n">
        <v>31</v>
      </c>
      <c r="V735" t="inlineStr"/>
    </row>
    <row r="736" hidden="1">
      <c r="A736" t="n">
        <v>372</v>
      </c>
      <c r="B736" t="inlineStr">
        <is>
          <t>Satisfacción de los clientes corporativos Educación para toda la vida</t>
        </is>
      </c>
      <c r="C736" t="inlineStr">
        <is>
          <t>Operación de nuevos negocios y CI</t>
        </is>
      </c>
      <c r="D736" t="inlineStr">
        <is>
          <t>Trimestral</t>
        </is>
      </c>
      <c r="E736" t="inlineStr">
        <is>
          <t>Positivo</t>
        </is>
      </c>
      <c r="F736" s="112" t="n">
        <v>45930</v>
      </c>
      <c r="G736" t="n">
        <v>90</v>
      </c>
      <c r="H736" t="n">
        <v>97</v>
      </c>
      <c r="I736" s="61" t="n">
        <v>1.077777777777778</v>
      </c>
      <c r="J736" s="61" t="n">
        <v>1.077777777777778</v>
      </c>
      <c r="K736" t="inlineStr">
        <is>
          <t>%</t>
        </is>
      </c>
      <c r="L736" t="inlineStr">
        <is>
          <t>%</t>
        </is>
      </c>
      <c r="M736" t="n">
        <v>2025</v>
      </c>
      <c r="N736" t="inlineStr">
        <is>
          <t>Septiembre</t>
        </is>
      </c>
      <c r="O736" t="inlineStr">
        <is>
          <t>2025-2</t>
        </is>
      </c>
      <c r="P736" t="n">
        <v>0</v>
      </c>
      <c r="Q736" t="n">
        <v>0</v>
      </c>
      <c r="R736" t="n">
        <v>0</v>
      </c>
      <c r="S736" t="inlineStr"/>
      <c r="T736" t="inlineStr">
        <is>
          <t>372-2025-09-30</t>
        </is>
      </c>
      <c r="U736" t="n">
        <v>30</v>
      </c>
      <c r="V736" t="inlineStr"/>
    </row>
    <row r="737" hidden="1">
      <c r="A737" t="n">
        <v>372</v>
      </c>
      <c r="B737" t="inlineStr">
        <is>
          <t>Satisfacción de los clientes corporativos Educación para toda la vida</t>
        </is>
      </c>
      <c r="C737" t="inlineStr">
        <is>
          <t>Operación de nuevos negocios y CI</t>
        </is>
      </c>
      <c r="D737" t="inlineStr">
        <is>
          <t>Trimestral</t>
        </is>
      </c>
      <c r="E737" t="inlineStr">
        <is>
          <t>Positivo</t>
        </is>
      </c>
      <c r="F737" s="112" t="n">
        <v>46022</v>
      </c>
      <c r="G737" t="n">
        <v>90</v>
      </c>
      <c r="H737" t="n">
        <v>97</v>
      </c>
      <c r="I737" s="61" t="n">
        <v>1.077777777777778</v>
      </c>
      <c r="J737" s="61" t="n">
        <v>1.077777777777778</v>
      </c>
      <c r="K737" t="inlineStr">
        <is>
          <t>%</t>
        </is>
      </c>
      <c r="L737" t="inlineStr">
        <is>
          <t>%</t>
        </is>
      </c>
      <c r="M737" t="n">
        <v>2025</v>
      </c>
      <c r="N737" t="inlineStr">
        <is>
          <t>Diciembre</t>
        </is>
      </c>
      <c r="O737" t="inlineStr">
        <is>
          <t>2025-2</t>
        </is>
      </c>
      <c r="P737" t="n">
        <v>0</v>
      </c>
      <c r="Q737" t="n">
        <v>0</v>
      </c>
      <c r="R737" t="n">
        <v>0</v>
      </c>
      <c r="S737" t="inlineStr"/>
      <c r="T737" t="inlineStr">
        <is>
          <t>372-2025-12-31</t>
        </is>
      </c>
      <c r="U737" t="n">
        <v>31</v>
      </c>
      <c r="V737" t="inlineStr"/>
    </row>
    <row r="738" hidden="1">
      <c r="A738" t="n">
        <v>373</v>
      </c>
      <c r="B738" t="inlineStr">
        <is>
          <t>Cumplimiento de planes anuales por líneas</t>
        </is>
      </c>
      <c r="C738" t="inlineStr">
        <is>
          <t>Planeación Estratégica</t>
        </is>
      </c>
      <c r="D738" t="inlineStr">
        <is>
          <t>Trimestral</t>
        </is>
      </c>
      <c r="E738" t="inlineStr">
        <is>
          <t>Positivo</t>
        </is>
      </c>
      <c r="F738" s="112" t="n">
        <v>44286</v>
      </c>
      <c r="H738" t="n">
        <v>0</v>
      </c>
      <c r="K738" t="inlineStr">
        <is>
          <t>%</t>
        </is>
      </c>
      <c r="L738" t="inlineStr">
        <is>
          <t>%</t>
        </is>
      </c>
      <c r="M738" t="n">
        <v>2021</v>
      </c>
      <c r="N738" t="inlineStr">
        <is>
          <t>Marzo</t>
        </is>
      </c>
      <c r="O738" t="inlineStr">
        <is>
          <t>2021-1</t>
        </is>
      </c>
      <c r="P738" t="n">
        <v>0</v>
      </c>
      <c r="Q738" t="n">
        <v>0</v>
      </c>
      <c r="R738" t="n">
        <v>0</v>
      </c>
      <c r="S738" t="inlineStr"/>
      <c r="T738" t="inlineStr">
        <is>
          <t>373-2021-03-31</t>
        </is>
      </c>
      <c r="U738" t="n">
        <v>31</v>
      </c>
      <c r="V738" t="inlineStr"/>
    </row>
    <row r="739" hidden="1">
      <c r="A739" t="n">
        <v>373</v>
      </c>
      <c r="B739" t="inlineStr">
        <is>
          <t>Cumplimiento de planes anuales por líneas</t>
        </is>
      </c>
      <c r="C739" t="inlineStr">
        <is>
          <t>Planeación Estratégica</t>
        </is>
      </c>
      <c r="D739" t="inlineStr">
        <is>
          <t>Trimestral</t>
        </is>
      </c>
      <c r="E739" t="inlineStr">
        <is>
          <t>Positivo</t>
        </is>
      </c>
      <c r="F739" s="112" t="n">
        <v>44377</v>
      </c>
      <c r="H739" t="n">
        <v>0</v>
      </c>
      <c r="K739" t="inlineStr">
        <is>
          <t>%</t>
        </is>
      </c>
      <c r="L739" t="inlineStr">
        <is>
          <t>%</t>
        </is>
      </c>
      <c r="M739" t="n">
        <v>2021</v>
      </c>
      <c r="N739" t="inlineStr">
        <is>
          <t>Junio</t>
        </is>
      </c>
      <c r="O739" t="inlineStr">
        <is>
          <t>2021-1</t>
        </is>
      </c>
      <c r="P739" t="n">
        <v>0</v>
      </c>
      <c r="Q739" t="n">
        <v>0</v>
      </c>
      <c r="R739" t="n">
        <v>0</v>
      </c>
      <c r="S739" t="inlineStr"/>
      <c r="T739" t="inlineStr">
        <is>
          <t>373-2021-06-30</t>
        </is>
      </c>
      <c r="U739" t="n">
        <v>30</v>
      </c>
      <c r="V739" t="inlineStr"/>
    </row>
    <row r="740" hidden="1">
      <c r="A740" t="n">
        <v>373</v>
      </c>
      <c r="B740" t="inlineStr">
        <is>
          <t>Cumplimiento de planes anuales por líneas</t>
        </is>
      </c>
      <c r="C740" t="inlineStr">
        <is>
          <t>Planeación Estratégica</t>
        </is>
      </c>
      <c r="D740" t="inlineStr">
        <is>
          <t>Trimestral</t>
        </is>
      </c>
      <c r="E740" t="inlineStr">
        <is>
          <t>Positivo</t>
        </is>
      </c>
      <c r="F740" s="112" t="n">
        <v>44469</v>
      </c>
      <c r="H740" t="n">
        <v>0</v>
      </c>
      <c r="K740" t="inlineStr">
        <is>
          <t>%</t>
        </is>
      </c>
      <c r="L740" t="inlineStr">
        <is>
          <t>%</t>
        </is>
      </c>
      <c r="M740" t="n">
        <v>2021</v>
      </c>
      <c r="N740" t="inlineStr">
        <is>
          <t>Septiembre</t>
        </is>
      </c>
      <c r="O740" t="inlineStr">
        <is>
          <t>2021-2</t>
        </is>
      </c>
      <c r="P740" t="n">
        <v>0</v>
      </c>
      <c r="Q740" t="n">
        <v>0</v>
      </c>
      <c r="R740" t="n">
        <v>0</v>
      </c>
      <c r="S740" t="inlineStr"/>
      <c r="T740" t="inlineStr">
        <is>
          <t>373-2021-09-30</t>
        </is>
      </c>
      <c r="U740" t="n">
        <v>30</v>
      </c>
      <c r="V740" t="inlineStr"/>
    </row>
    <row r="741" hidden="1">
      <c r="A741" t="n">
        <v>373</v>
      </c>
      <c r="B741" t="inlineStr">
        <is>
          <t>Cumplimiento de planes anuales por líneas</t>
        </is>
      </c>
      <c r="C741" t="inlineStr">
        <is>
          <t>Planeación Estratégica</t>
        </is>
      </c>
      <c r="D741" t="inlineStr">
        <is>
          <t>Trimestral</t>
        </is>
      </c>
      <c r="E741" t="inlineStr">
        <is>
          <t>Positivo</t>
        </is>
      </c>
      <c r="F741" s="112" t="n">
        <v>44561</v>
      </c>
      <c r="H741" t="n">
        <v>0</v>
      </c>
      <c r="K741" t="inlineStr">
        <is>
          <t>%</t>
        </is>
      </c>
      <c r="L741" t="inlineStr">
        <is>
          <t>%</t>
        </is>
      </c>
      <c r="M741" t="n">
        <v>2021</v>
      </c>
      <c r="N741" t="inlineStr">
        <is>
          <t>Diciembre</t>
        </is>
      </c>
      <c r="O741" t="inlineStr">
        <is>
          <t>2021-2</t>
        </is>
      </c>
      <c r="P741" t="n">
        <v>0</v>
      </c>
      <c r="Q741" t="n">
        <v>0</v>
      </c>
      <c r="R741" t="n">
        <v>0</v>
      </c>
      <c r="S741" t="inlineStr"/>
      <c r="T741" t="inlineStr">
        <is>
          <t>373-2021-12-31</t>
        </is>
      </c>
      <c r="U741" t="n">
        <v>31</v>
      </c>
      <c r="V741" t="inlineStr"/>
    </row>
    <row r="742" hidden="1">
      <c r="A742" t="n">
        <v>373</v>
      </c>
      <c r="B742" t="inlineStr">
        <is>
          <t>Cumplimiento de planes anuales por líneas</t>
        </is>
      </c>
      <c r="C742" t="inlineStr">
        <is>
          <t>Planeación Estratégica</t>
        </is>
      </c>
      <c r="D742" t="inlineStr">
        <is>
          <t>Trimestral</t>
        </is>
      </c>
      <c r="E742" t="inlineStr">
        <is>
          <t>Positivo</t>
        </is>
      </c>
      <c r="F742" s="112" t="n">
        <v>44620</v>
      </c>
      <c r="K742" t="inlineStr">
        <is>
          <t>%</t>
        </is>
      </c>
      <c r="L742" t="inlineStr">
        <is>
          <t>No Aplica</t>
        </is>
      </c>
      <c r="M742" t="n">
        <v>2022</v>
      </c>
      <c r="N742" t="inlineStr">
        <is>
          <t>Febrero</t>
        </is>
      </c>
      <c r="O742" t="inlineStr">
        <is>
          <t>2022-1</t>
        </is>
      </c>
      <c r="P742" t="n">
        <v>0</v>
      </c>
      <c r="Q742" t="n">
        <v>0</v>
      </c>
      <c r="R742" t="n">
        <v>0</v>
      </c>
      <c r="S742" t="inlineStr"/>
      <c r="T742" t="inlineStr">
        <is>
          <t>373-2022-02-28</t>
        </is>
      </c>
      <c r="U742" t="n">
        <v>28</v>
      </c>
      <c r="V742" t="inlineStr">
        <is>
          <t>No Aplica</t>
        </is>
      </c>
    </row>
    <row r="743" hidden="1">
      <c r="A743" t="n">
        <v>373</v>
      </c>
      <c r="B743" t="inlineStr">
        <is>
          <t>Cumplimiento de planes anuales por líneas</t>
        </is>
      </c>
      <c r="C743" t="inlineStr">
        <is>
          <t>Planeación Estratégica</t>
        </is>
      </c>
      <c r="D743" t="inlineStr">
        <is>
          <t>Trimestral</t>
        </is>
      </c>
      <c r="E743" t="inlineStr">
        <is>
          <t>Positivo</t>
        </is>
      </c>
      <c r="F743" s="112" t="n">
        <v>44651</v>
      </c>
      <c r="H743" t="n">
        <v>0</v>
      </c>
      <c r="K743" t="inlineStr">
        <is>
          <t>%</t>
        </is>
      </c>
      <c r="L743" t="inlineStr">
        <is>
          <t>%</t>
        </is>
      </c>
      <c r="M743" t="n">
        <v>2022</v>
      </c>
      <c r="N743" t="inlineStr">
        <is>
          <t>Marzo</t>
        </is>
      </c>
      <c r="O743" t="inlineStr">
        <is>
          <t>2022-1</t>
        </is>
      </c>
      <c r="P743" t="n">
        <v>0</v>
      </c>
      <c r="Q743" t="n">
        <v>0</v>
      </c>
      <c r="R743" t="n">
        <v>0</v>
      </c>
      <c r="S743" t="inlineStr"/>
      <c r="T743" t="inlineStr">
        <is>
          <t>373-2022-03-31</t>
        </is>
      </c>
      <c r="U743" t="n">
        <v>31</v>
      </c>
      <c r="V743" t="inlineStr"/>
    </row>
    <row r="744" hidden="1">
      <c r="A744" t="n">
        <v>373</v>
      </c>
      <c r="B744" t="inlineStr">
        <is>
          <t>Cumplimiento de planes anuales por líneas</t>
        </is>
      </c>
      <c r="C744" t="inlineStr">
        <is>
          <t>Planeación Estratégica</t>
        </is>
      </c>
      <c r="D744" t="inlineStr">
        <is>
          <t>Trimestral</t>
        </is>
      </c>
      <c r="E744" t="inlineStr">
        <is>
          <t>Positivo</t>
        </is>
      </c>
      <c r="F744" s="112" t="n">
        <v>44681</v>
      </c>
      <c r="K744" t="inlineStr">
        <is>
          <t>%</t>
        </is>
      </c>
      <c r="L744" t="inlineStr">
        <is>
          <t>No Aplica</t>
        </is>
      </c>
      <c r="M744" t="n">
        <v>2022</v>
      </c>
      <c r="N744" t="inlineStr">
        <is>
          <t>Abril</t>
        </is>
      </c>
      <c r="O744" t="inlineStr">
        <is>
          <t>2022-1</t>
        </is>
      </c>
      <c r="P744" t="n">
        <v>0</v>
      </c>
      <c r="Q744" t="n">
        <v>0</v>
      </c>
      <c r="R744" t="n">
        <v>0</v>
      </c>
      <c r="S744" t="inlineStr"/>
      <c r="T744" t="inlineStr">
        <is>
          <t>373-2022-04-30</t>
        </is>
      </c>
      <c r="U744" t="n">
        <v>30</v>
      </c>
      <c r="V744" t="inlineStr">
        <is>
          <t>No Aplica</t>
        </is>
      </c>
    </row>
    <row r="745" hidden="1">
      <c r="A745" t="n">
        <v>373</v>
      </c>
      <c r="B745" t="inlineStr">
        <is>
          <t>Cumplimiento de planes anuales por líneas</t>
        </is>
      </c>
      <c r="C745" t="inlineStr">
        <is>
          <t>Planeación Estratégica</t>
        </is>
      </c>
      <c r="D745" t="inlineStr">
        <is>
          <t>Trimestral</t>
        </is>
      </c>
      <c r="E745" t="inlineStr">
        <is>
          <t>Positivo</t>
        </is>
      </c>
      <c r="F745" s="112" t="n">
        <v>44742</v>
      </c>
      <c r="H745" t="n">
        <v>0</v>
      </c>
      <c r="K745" t="inlineStr">
        <is>
          <t>%</t>
        </is>
      </c>
      <c r="L745" t="inlineStr">
        <is>
          <t>%</t>
        </is>
      </c>
      <c r="M745" t="n">
        <v>2022</v>
      </c>
      <c r="N745" t="inlineStr">
        <is>
          <t>Junio</t>
        </is>
      </c>
      <c r="O745" t="inlineStr">
        <is>
          <t>2022-1</t>
        </is>
      </c>
      <c r="P745" t="n">
        <v>0</v>
      </c>
      <c r="Q745" t="n">
        <v>0</v>
      </c>
      <c r="R745" t="n">
        <v>0</v>
      </c>
      <c r="S745" t="inlineStr"/>
      <c r="T745" t="inlineStr">
        <is>
          <t>373-2022-06-30</t>
        </is>
      </c>
      <c r="U745" t="n">
        <v>30</v>
      </c>
      <c r="V745" t="inlineStr"/>
    </row>
    <row r="746" hidden="1">
      <c r="A746" t="n">
        <v>373</v>
      </c>
      <c r="B746" t="inlineStr">
        <is>
          <t>Cumplimiento de planes anuales por líneas</t>
        </is>
      </c>
      <c r="C746" t="inlineStr">
        <is>
          <t>Planeación Estratégica</t>
        </is>
      </c>
      <c r="D746" t="inlineStr">
        <is>
          <t>Trimestral</t>
        </is>
      </c>
      <c r="E746" t="inlineStr">
        <is>
          <t>Positivo</t>
        </is>
      </c>
      <c r="F746" s="112" t="n">
        <v>44804</v>
      </c>
      <c r="K746" t="inlineStr">
        <is>
          <t>%</t>
        </is>
      </c>
      <c r="L746" t="inlineStr">
        <is>
          <t>No Aplica</t>
        </is>
      </c>
      <c r="M746" t="n">
        <v>2022</v>
      </c>
      <c r="N746" t="inlineStr">
        <is>
          <t>Agosto</t>
        </is>
      </c>
      <c r="O746" t="inlineStr">
        <is>
          <t>2022-2</t>
        </is>
      </c>
      <c r="P746" t="n">
        <v>0</v>
      </c>
      <c r="Q746" t="n">
        <v>0</v>
      </c>
      <c r="R746" t="n">
        <v>0</v>
      </c>
      <c r="S746" t="inlineStr"/>
      <c r="T746" t="inlineStr">
        <is>
          <t>373-2022-08-31</t>
        </is>
      </c>
      <c r="U746" t="n">
        <v>31</v>
      </c>
      <c r="V746" t="inlineStr">
        <is>
          <t>No Aplica</t>
        </is>
      </c>
    </row>
    <row r="747" hidden="1">
      <c r="A747" t="n">
        <v>373</v>
      </c>
      <c r="B747" t="inlineStr">
        <is>
          <t>Cumplimiento de planes anuales por líneas</t>
        </is>
      </c>
      <c r="C747" t="inlineStr">
        <is>
          <t>Planeación Estratégica</t>
        </is>
      </c>
      <c r="D747" t="inlineStr">
        <is>
          <t>Trimestral</t>
        </is>
      </c>
      <c r="E747" t="inlineStr">
        <is>
          <t>Positivo</t>
        </is>
      </c>
      <c r="F747" s="112" t="n">
        <v>44834</v>
      </c>
      <c r="H747" t="n">
        <v>0</v>
      </c>
      <c r="K747" t="inlineStr">
        <is>
          <t>%</t>
        </is>
      </c>
      <c r="L747" t="inlineStr">
        <is>
          <t>%</t>
        </is>
      </c>
      <c r="M747" t="n">
        <v>2022</v>
      </c>
      <c r="N747" t="inlineStr">
        <is>
          <t>Septiembre</t>
        </is>
      </c>
      <c r="O747" t="inlineStr">
        <is>
          <t>2022-2</t>
        </is>
      </c>
      <c r="P747" t="n">
        <v>0</v>
      </c>
      <c r="Q747" t="n">
        <v>0</v>
      </c>
      <c r="R747" t="n">
        <v>0</v>
      </c>
      <c r="S747" t="inlineStr"/>
      <c r="T747" t="inlineStr">
        <is>
          <t>373-2022-09-30</t>
        </is>
      </c>
      <c r="U747" t="n">
        <v>30</v>
      </c>
      <c r="V747" t="inlineStr"/>
    </row>
    <row r="748" hidden="1">
      <c r="A748" t="n">
        <v>373</v>
      </c>
      <c r="B748" t="inlineStr">
        <is>
          <t>Cumplimiento de planes anuales por líneas</t>
        </is>
      </c>
      <c r="C748" t="inlineStr">
        <is>
          <t>Planeación Estratégica</t>
        </is>
      </c>
      <c r="D748" t="inlineStr">
        <is>
          <t>Trimestral</t>
        </is>
      </c>
      <c r="E748" t="inlineStr">
        <is>
          <t>Positivo</t>
        </is>
      </c>
      <c r="F748" s="112" t="n">
        <v>44926</v>
      </c>
      <c r="H748" t="n">
        <v>0</v>
      </c>
      <c r="K748" t="inlineStr">
        <is>
          <t>%</t>
        </is>
      </c>
      <c r="L748" t="inlineStr">
        <is>
          <t>%</t>
        </is>
      </c>
      <c r="M748" t="n">
        <v>2022</v>
      </c>
      <c r="N748" t="inlineStr">
        <is>
          <t>Diciembre</t>
        </is>
      </c>
      <c r="O748" t="inlineStr">
        <is>
          <t>2022-2</t>
        </is>
      </c>
      <c r="P748" t="n">
        <v>0</v>
      </c>
      <c r="Q748" t="n">
        <v>0</v>
      </c>
      <c r="R748" t="n">
        <v>0</v>
      </c>
      <c r="S748" t="inlineStr"/>
      <c r="T748" t="inlineStr">
        <is>
          <t>373-2022-12-31</t>
        </is>
      </c>
      <c r="U748" t="n">
        <v>31</v>
      </c>
      <c r="V748" t="inlineStr"/>
    </row>
    <row r="749" hidden="1">
      <c r="A749" t="n">
        <v>373</v>
      </c>
      <c r="B749" t="inlineStr">
        <is>
          <t>Cumplimiento de planes anuales por líneas</t>
        </is>
      </c>
      <c r="C749" t="inlineStr">
        <is>
          <t>Planeación Estratégica</t>
        </is>
      </c>
      <c r="D749" t="inlineStr">
        <is>
          <t>Trimestral</t>
        </is>
      </c>
      <c r="E749" t="inlineStr">
        <is>
          <t>Positivo</t>
        </is>
      </c>
      <c r="F749" s="112" t="n">
        <v>45016</v>
      </c>
      <c r="G749" t="n">
        <v>100</v>
      </c>
      <c r="H749" t="n">
        <v>0</v>
      </c>
      <c r="I749" s="61" t="n">
        <v>0</v>
      </c>
      <c r="J749" s="61" t="n">
        <v>0</v>
      </c>
      <c r="K749" t="inlineStr">
        <is>
          <t>%</t>
        </is>
      </c>
      <c r="L749" t="inlineStr">
        <is>
          <t>%</t>
        </is>
      </c>
      <c r="M749" t="n">
        <v>2023</v>
      </c>
      <c r="N749" t="inlineStr">
        <is>
          <t>Marzo</t>
        </is>
      </c>
      <c r="O749" t="inlineStr">
        <is>
          <t>2023-1</t>
        </is>
      </c>
      <c r="P749" t="n">
        <v>0</v>
      </c>
      <c r="Q749" t="n">
        <v>0</v>
      </c>
      <c r="R749" t="n">
        <v>0</v>
      </c>
      <c r="S749" t="inlineStr"/>
      <c r="T749" t="inlineStr">
        <is>
          <t>373-2023-03-31</t>
        </is>
      </c>
      <c r="U749" t="n">
        <v>31</v>
      </c>
      <c r="V749" t="inlineStr"/>
    </row>
    <row r="750" hidden="1">
      <c r="A750" t="n">
        <v>373</v>
      </c>
      <c r="B750" t="inlineStr">
        <is>
          <t>Cumplimiento de planes anuales por líneas</t>
        </is>
      </c>
      <c r="C750" t="inlineStr">
        <is>
          <t>Planeación Estratégica</t>
        </is>
      </c>
      <c r="D750" t="inlineStr">
        <is>
          <t>Trimestral</t>
        </is>
      </c>
      <c r="E750" t="inlineStr">
        <is>
          <t>Positivo</t>
        </is>
      </c>
      <c r="F750" s="112" t="n">
        <v>45747</v>
      </c>
      <c r="G750" t="n">
        <v>100</v>
      </c>
      <c r="H750" t="n">
        <v>107.46</v>
      </c>
      <c r="I750" s="61" t="n">
        <v>1.0746</v>
      </c>
      <c r="J750" s="61" t="n">
        <v>1.0746</v>
      </c>
      <c r="K750" t="inlineStr">
        <is>
          <t>%</t>
        </is>
      </c>
      <c r="L750" t="inlineStr">
        <is>
          <t>%</t>
        </is>
      </c>
      <c r="M750" t="n">
        <v>2025</v>
      </c>
      <c r="N750" t="inlineStr">
        <is>
          <t>Marzo</t>
        </is>
      </c>
      <c r="O750" t="inlineStr">
        <is>
          <t>2025-1</t>
        </is>
      </c>
      <c r="P750" t="n">
        <v>0</v>
      </c>
      <c r="Q750" t="n">
        <v>0</v>
      </c>
      <c r="R750" t="n">
        <v>0</v>
      </c>
      <c r="S750" t="inlineStr"/>
      <c r="T750" t="inlineStr">
        <is>
          <t>373-2025-03-31</t>
        </is>
      </c>
      <c r="U750" t="n">
        <v>31</v>
      </c>
      <c r="V750" t="inlineStr"/>
    </row>
    <row r="751" hidden="1">
      <c r="A751" t="n">
        <v>373</v>
      </c>
      <c r="B751" t="inlineStr">
        <is>
          <t>Cumplimiento de planes anuales por líneas</t>
        </is>
      </c>
      <c r="C751" t="inlineStr">
        <is>
          <t>Planeación Estratégica</t>
        </is>
      </c>
      <c r="D751" t="inlineStr">
        <is>
          <t>Trimestral</t>
        </is>
      </c>
      <c r="E751" t="inlineStr">
        <is>
          <t>Positivo</t>
        </is>
      </c>
      <c r="F751" s="112" t="n">
        <v>45838</v>
      </c>
      <c r="G751" t="n">
        <v>100</v>
      </c>
      <c r="H751" t="n">
        <v>101.75</v>
      </c>
      <c r="I751" s="61" t="n">
        <v>1.0175</v>
      </c>
      <c r="J751" s="61" t="n">
        <v>1.0175</v>
      </c>
      <c r="K751" t="inlineStr">
        <is>
          <t>%</t>
        </is>
      </c>
      <c r="L751" t="inlineStr">
        <is>
          <t>%</t>
        </is>
      </c>
      <c r="M751" t="n">
        <v>2025</v>
      </c>
      <c r="N751" t="inlineStr">
        <is>
          <t>Junio</t>
        </is>
      </c>
      <c r="O751" t="inlineStr">
        <is>
          <t>2025-1</t>
        </is>
      </c>
      <c r="P751" t="n">
        <v>0</v>
      </c>
      <c r="Q751" t="n">
        <v>0</v>
      </c>
      <c r="R751" t="n">
        <v>0</v>
      </c>
      <c r="S751" t="inlineStr"/>
      <c r="T751" t="inlineStr">
        <is>
          <t>373-2025-06-30</t>
        </is>
      </c>
      <c r="U751" t="n">
        <v>30</v>
      </c>
      <c r="V751" t="inlineStr"/>
    </row>
    <row r="752" hidden="1">
      <c r="A752" t="n">
        <v>373</v>
      </c>
      <c r="B752" t="inlineStr">
        <is>
          <t>Cumplimiento de planes anuales por líneas</t>
        </is>
      </c>
      <c r="C752" t="inlineStr">
        <is>
          <t>Planeación Estratégica</t>
        </is>
      </c>
      <c r="D752" t="inlineStr">
        <is>
          <t>Trimestral</t>
        </is>
      </c>
      <c r="E752" t="inlineStr">
        <is>
          <t>Positivo</t>
        </is>
      </c>
      <c r="F752" s="112" t="n">
        <v>45930</v>
      </c>
      <c r="G752" t="n">
        <v>100</v>
      </c>
      <c r="H752" t="n">
        <v>96.31999999999999</v>
      </c>
      <c r="I752" s="61" t="n">
        <v>0.9631999999999999</v>
      </c>
      <c r="J752" s="61" t="n">
        <v>0.9631999999999999</v>
      </c>
      <c r="K752" t="inlineStr">
        <is>
          <t>%</t>
        </is>
      </c>
      <c r="L752" t="inlineStr">
        <is>
          <t>%</t>
        </is>
      </c>
      <c r="M752" t="n">
        <v>2025</v>
      </c>
      <c r="N752" t="inlineStr">
        <is>
          <t>Septiembre</t>
        </is>
      </c>
      <c r="O752" t="inlineStr">
        <is>
          <t>2025-2</t>
        </is>
      </c>
      <c r="P752" t="n">
        <v>0</v>
      </c>
      <c r="Q752" t="n">
        <v>0</v>
      </c>
      <c r="R752" t="n">
        <v>0</v>
      </c>
      <c r="S752" t="inlineStr"/>
      <c r="T752" t="inlineStr">
        <is>
          <t>373-2025-09-30</t>
        </is>
      </c>
      <c r="U752" t="n">
        <v>30</v>
      </c>
      <c r="V752" t="inlineStr"/>
    </row>
    <row r="753" hidden="1">
      <c r="A753" t="n">
        <v>373</v>
      </c>
      <c r="B753" t="inlineStr">
        <is>
          <t>Cumplimiento de planes anuales por líneas</t>
        </is>
      </c>
      <c r="C753" t="inlineStr">
        <is>
          <t>Planeación Estratégica</t>
        </is>
      </c>
      <c r="D753" t="inlineStr">
        <is>
          <t>Trimestral</t>
        </is>
      </c>
      <c r="E753" t="inlineStr">
        <is>
          <t>Positivo</t>
        </is>
      </c>
      <c r="F753" s="112" t="n">
        <v>46022</v>
      </c>
      <c r="G753" t="n">
        <v>100</v>
      </c>
      <c r="H753" t="n">
        <v>99.33</v>
      </c>
      <c r="I753" s="61" t="n">
        <v>0.9933</v>
      </c>
      <c r="J753" s="61" t="n">
        <v>0.9933</v>
      </c>
      <c r="K753" t="inlineStr">
        <is>
          <t>%</t>
        </is>
      </c>
      <c r="L753" t="inlineStr">
        <is>
          <t>%</t>
        </is>
      </c>
      <c r="M753" t="n">
        <v>2025</v>
      </c>
      <c r="N753" t="inlineStr">
        <is>
          <t>Diciembre</t>
        </is>
      </c>
      <c r="O753" t="inlineStr">
        <is>
          <t>2025-2</t>
        </is>
      </c>
      <c r="P753" t="n">
        <v>0</v>
      </c>
      <c r="Q753" t="n">
        <v>0</v>
      </c>
      <c r="R753" t="n">
        <v>0</v>
      </c>
      <c r="S753" t="inlineStr"/>
      <c r="T753" t="inlineStr">
        <is>
          <t>373-2025-12-31</t>
        </is>
      </c>
      <c r="U753" t="n">
        <v>31</v>
      </c>
      <c r="V753" t="inlineStr"/>
    </row>
    <row r="754" hidden="1">
      <c r="A754" t="n">
        <v>375</v>
      </c>
      <c r="B754" t="inlineStr">
        <is>
          <t>Disponibilidad de catálogo de asignaturas pregrado y posgrado presencial</t>
        </is>
      </c>
      <c r="C754" t="inlineStr">
        <is>
          <t>Operaciones Académicas</t>
        </is>
      </c>
      <c r="D754" t="inlineStr">
        <is>
          <t>Semestral</t>
        </is>
      </c>
      <c r="E754" t="inlineStr">
        <is>
          <t>Positivo</t>
        </is>
      </c>
      <c r="F754" s="112" t="n">
        <v>44377</v>
      </c>
      <c r="G754" t="n">
        <v>100</v>
      </c>
      <c r="H754" t="n">
        <v>0</v>
      </c>
      <c r="I754" s="61" t="n">
        <v>0</v>
      </c>
      <c r="J754" s="61" t="n">
        <v>0</v>
      </c>
      <c r="K754" t="inlineStr">
        <is>
          <t>%</t>
        </is>
      </c>
      <c r="L754" t="inlineStr">
        <is>
          <t>%</t>
        </is>
      </c>
      <c r="M754" t="n">
        <v>2021</v>
      </c>
      <c r="N754" t="inlineStr">
        <is>
          <t>Junio</t>
        </is>
      </c>
      <c r="O754" t="inlineStr">
        <is>
          <t>2021-1</t>
        </is>
      </c>
      <c r="P754" t="n">
        <v>0</v>
      </c>
      <c r="Q754" t="n">
        <v>0</v>
      </c>
      <c r="R754" t="n">
        <v>0</v>
      </c>
      <c r="S754" t="inlineStr"/>
      <c r="T754" t="inlineStr">
        <is>
          <t>375-2021-06-30</t>
        </is>
      </c>
      <c r="U754" t="n">
        <v>30</v>
      </c>
      <c r="V754" t="inlineStr"/>
    </row>
    <row r="755" hidden="1">
      <c r="A755" t="n">
        <v>375</v>
      </c>
      <c r="B755" t="inlineStr">
        <is>
          <t>Disponibilidad de catálogo de asignaturas pregrado y posgrado presencial</t>
        </is>
      </c>
      <c r="C755" t="inlineStr">
        <is>
          <t>Operaciones Académicas</t>
        </is>
      </c>
      <c r="D755" t="inlineStr">
        <is>
          <t>Semestral</t>
        </is>
      </c>
      <c r="E755" t="inlineStr">
        <is>
          <t>Positivo</t>
        </is>
      </c>
      <c r="F755" s="112" t="n">
        <v>44561</v>
      </c>
      <c r="G755" t="n">
        <v>100</v>
      </c>
      <c r="H755" t="n">
        <v>0</v>
      </c>
      <c r="I755" s="61" t="n">
        <v>0</v>
      </c>
      <c r="J755" s="61" t="n">
        <v>0</v>
      </c>
      <c r="K755" t="inlineStr">
        <is>
          <t>%</t>
        </is>
      </c>
      <c r="L755" t="inlineStr">
        <is>
          <t>%</t>
        </is>
      </c>
      <c r="M755" t="n">
        <v>2021</v>
      </c>
      <c r="N755" t="inlineStr">
        <is>
          <t>Diciembre</t>
        </is>
      </c>
      <c r="O755" t="inlineStr">
        <is>
          <t>2021-2</t>
        </is>
      </c>
      <c r="P755" t="n">
        <v>0</v>
      </c>
      <c r="Q755" t="n">
        <v>0</v>
      </c>
      <c r="R755" t="n">
        <v>0</v>
      </c>
      <c r="S755" t="inlineStr"/>
      <c r="T755" t="inlineStr">
        <is>
          <t>375-2021-12-31</t>
        </is>
      </c>
      <c r="U755" t="n">
        <v>31</v>
      </c>
      <c r="V755" t="inlineStr"/>
    </row>
    <row r="756" hidden="1">
      <c r="A756" t="n">
        <v>375</v>
      </c>
      <c r="B756" t="inlineStr">
        <is>
          <t>Disponibilidad de catálogo de asignaturas pregrado y posgrado presencial</t>
        </is>
      </c>
      <c r="C756" t="inlineStr">
        <is>
          <t>Operaciones Académicas</t>
        </is>
      </c>
      <c r="D756" t="inlineStr">
        <is>
          <t>Semestral</t>
        </is>
      </c>
      <c r="E756" t="inlineStr">
        <is>
          <t>Positivo</t>
        </is>
      </c>
      <c r="F756" s="112" t="n">
        <v>44651</v>
      </c>
      <c r="G756" t="n">
        <v>100</v>
      </c>
      <c r="K756" t="inlineStr">
        <is>
          <t>%</t>
        </is>
      </c>
      <c r="L756" t="inlineStr">
        <is>
          <t>No Aplica</t>
        </is>
      </c>
      <c r="M756" t="n">
        <v>2022</v>
      </c>
      <c r="N756" t="inlineStr">
        <is>
          <t>Marzo</t>
        </is>
      </c>
      <c r="O756" t="inlineStr">
        <is>
          <t>2022-1</t>
        </is>
      </c>
      <c r="P756" t="n">
        <v>0</v>
      </c>
      <c r="Q756" t="n">
        <v>0</v>
      </c>
      <c r="R756" t="n">
        <v>0</v>
      </c>
      <c r="S756" t="inlineStr"/>
      <c r="T756" t="inlineStr">
        <is>
          <t>375-2022-03-31</t>
        </is>
      </c>
      <c r="U756" t="n">
        <v>31</v>
      </c>
      <c r="V756" t="inlineStr">
        <is>
          <t>No Aplica</t>
        </is>
      </c>
    </row>
    <row r="757" hidden="1">
      <c r="A757" t="n">
        <v>375</v>
      </c>
      <c r="B757" t="inlineStr">
        <is>
          <t>Disponibilidad de catálogo de asignaturas pregrado y posgrado presencial</t>
        </is>
      </c>
      <c r="C757" t="inlineStr">
        <is>
          <t>Operaciones Académicas</t>
        </is>
      </c>
      <c r="D757" t="inlineStr">
        <is>
          <t>Semestral</t>
        </is>
      </c>
      <c r="E757" t="inlineStr">
        <is>
          <t>Positivo</t>
        </is>
      </c>
      <c r="F757" s="112" t="n">
        <v>44742</v>
      </c>
      <c r="G757" t="n">
        <v>100</v>
      </c>
      <c r="H757" t="n">
        <v>0</v>
      </c>
      <c r="I757" s="61" t="n">
        <v>0</v>
      </c>
      <c r="J757" s="61" t="n">
        <v>0</v>
      </c>
      <c r="K757" t="inlineStr">
        <is>
          <t>%</t>
        </is>
      </c>
      <c r="L757" t="inlineStr">
        <is>
          <t>%</t>
        </is>
      </c>
      <c r="M757" t="n">
        <v>2022</v>
      </c>
      <c r="N757" t="inlineStr">
        <is>
          <t>Junio</t>
        </is>
      </c>
      <c r="O757" t="inlineStr">
        <is>
          <t>2022-1</t>
        </is>
      </c>
      <c r="P757" t="n">
        <v>0</v>
      </c>
      <c r="Q757" t="n">
        <v>0</v>
      </c>
      <c r="R757" t="n">
        <v>0</v>
      </c>
      <c r="S757" t="inlineStr"/>
      <c r="T757" t="inlineStr">
        <is>
          <t>375-2022-06-30</t>
        </is>
      </c>
      <c r="U757" t="n">
        <v>30</v>
      </c>
      <c r="V757" t="inlineStr"/>
    </row>
    <row r="758" hidden="1">
      <c r="A758" t="n">
        <v>375</v>
      </c>
      <c r="B758" t="inlineStr">
        <is>
          <t>Disponibilidad de catálogo de asignaturas pregrado y posgrado presencial</t>
        </is>
      </c>
      <c r="C758" t="inlineStr">
        <is>
          <t>Operaciones Académicas</t>
        </is>
      </c>
      <c r="D758" t="inlineStr">
        <is>
          <t>Semestral</t>
        </is>
      </c>
      <c r="E758" t="inlineStr">
        <is>
          <t>Positivo</t>
        </is>
      </c>
      <c r="F758" s="112" t="n">
        <v>44834</v>
      </c>
      <c r="G758" t="n">
        <v>100</v>
      </c>
      <c r="K758" t="inlineStr">
        <is>
          <t>%</t>
        </is>
      </c>
      <c r="L758" t="inlineStr">
        <is>
          <t>No Aplica</t>
        </is>
      </c>
      <c r="M758" t="n">
        <v>2022</v>
      </c>
      <c r="N758" t="inlineStr">
        <is>
          <t>Septiembre</t>
        </is>
      </c>
      <c r="O758" t="inlineStr">
        <is>
          <t>2022-2</t>
        </is>
      </c>
      <c r="P758" t="n">
        <v>0</v>
      </c>
      <c r="Q758" t="n">
        <v>0</v>
      </c>
      <c r="R758" t="n">
        <v>0</v>
      </c>
      <c r="S758" t="inlineStr"/>
      <c r="T758" t="inlineStr">
        <is>
          <t>375-2022-09-30</t>
        </is>
      </c>
      <c r="U758" t="n">
        <v>30</v>
      </c>
      <c r="V758" t="inlineStr">
        <is>
          <t>No Aplica</t>
        </is>
      </c>
    </row>
    <row r="759" hidden="1">
      <c r="A759" t="n">
        <v>375</v>
      </c>
      <c r="B759" t="inlineStr">
        <is>
          <t>Disponibilidad de catálogo de asignaturas pregrado y posgrado presencial</t>
        </is>
      </c>
      <c r="C759" t="inlineStr">
        <is>
          <t>Operaciones Académicas</t>
        </is>
      </c>
      <c r="D759" t="inlineStr">
        <is>
          <t>Semestral</t>
        </is>
      </c>
      <c r="E759" t="inlineStr">
        <is>
          <t>Positivo</t>
        </is>
      </c>
      <c r="F759" s="112" t="n">
        <v>44895</v>
      </c>
      <c r="G759" t="n">
        <v>100</v>
      </c>
      <c r="K759" t="inlineStr">
        <is>
          <t>%</t>
        </is>
      </c>
      <c r="L759" t="inlineStr">
        <is>
          <t>No Aplica</t>
        </is>
      </c>
      <c r="M759" t="n">
        <v>2022</v>
      </c>
      <c r="N759" t="inlineStr">
        <is>
          <t>Noviembre</t>
        </is>
      </c>
      <c r="O759" t="inlineStr">
        <is>
          <t>2022-2</t>
        </is>
      </c>
      <c r="P759" t="n">
        <v>0</v>
      </c>
      <c r="Q759" t="n">
        <v>0</v>
      </c>
      <c r="R759" t="n">
        <v>0</v>
      </c>
      <c r="S759" t="inlineStr"/>
      <c r="T759" t="inlineStr">
        <is>
          <t>375-2022-11-30</t>
        </is>
      </c>
      <c r="U759" t="n">
        <v>30</v>
      </c>
      <c r="V759" t="inlineStr">
        <is>
          <t>No Aplica</t>
        </is>
      </c>
    </row>
    <row r="760" hidden="1">
      <c r="A760" t="n">
        <v>375</v>
      </c>
      <c r="B760" t="inlineStr">
        <is>
          <t>Disponibilidad de catálogo de asignaturas pregrado y posgrado presencial</t>
        </is>
      </c>
      <c r="C760" t="inlineStr">
        <is>
          <t>Operaciones Académicas</t>
        </is>
      </c>
      <c r="D760" t="inlineStr">
        <is>
          <t>Semestral</t>
        </is>
      </c>
      <c r="E760" t="inlineStr">
        <is>
          <t>Positivo</t>
        </is>
      </c>
      <c r="F760" s="112" t="n">
        <v>44926</v>
      </c>
      <c r="G760" t="n">
        <v>100</v>
      </c>
      <c r="H760" t="n">
        <v>0</v>
      </c>
      <c r="I760" s="61" t="n">
        <v>0</v>
      </c>
      <c r="J760" s="61" t="n">
        <v>0</v>
      </c>
      <c r="K760" t="inlineStr">
        <is>
          <t>%</t>
        </is>
      </c>
      <c r="L760" t="inlineStr">
        <is>
          <t>%</t>
        </is>
      </c>
      <c r="M760" t="n">
        <v>2022</v>
      </c>
      <c r="N760" t="inlineStr">
        <is>
          <t>Diciembre</t>
        </is>
      </c>
      <c r="O760" t="inlineStr">
        <is>
          <t>2022-2</t>
        </is>
      </c>
      <c r="P760" t="n">
        <v>0</v>
      </c>
      <c r="Q760" t="n">
        <v>0</v>
      </c>
      <c r="R760" t="n">
        <v>0</v>
      </c>
      <c r="S760" t="inlineStr"/>
      <c r="T760" t="inlineStr">
        <is>
          <t>375-2022-12-31</t>
        </is>
      </c>
      <c r="U760" t="n">
        <v>31</v>
      </c>
      <c r="V760" t="inlineStr"/>
    </row>
    <row r="761" hidden="1">
      <c r="A761" t="n">
        <v>375</v>
      </c>
      <c r="B761" t="inlineStr">
        <is>
          <t>Disponibilidad de catálogo de asignaturas pregrado y posgrado presencial</t>
        </is>
      </c>
      <c r="C761" t="inlineStr">
        <is>
          <t>Operaciones Académicas</t>
        </is>
      </c>
      <c r="D761" t="inlineStr">
        <is>
          <t>Semestral</t>
        </is>
      </c>
      <c r="E761" t="inlineStr">
        <is>
          <t>Positivo</t>
        </is>
      </c>
      <c r="F761" s="112" t="n">
        <v>44957</v>
      </c>
      <c r="G761" t="n">
        <v>100</v>
      </c>
      <c r="K761" t="inlineStr">
        <is>
          <t>%</t>
        </is>
      </c>
      <c r="L761" t="inlineStr">
        <is>
          <t>No Aplica</t>
        </is>
      </c>
      <c r="M761" t="n">
        <v>2023</v>
      </c>
      <c r="N761" t="inlineStr">
        <is>
          <t>Enero</t>
        </is>
      </c>
      <c r="O761" t="inlineStr">
        <is>
          <t>2023-1</t>
        </is>
      </c>
      <c r="P761" t="n">
        <v>0</v>
      </c>
      <c r="Q761" t="n">
        <v>0</v>
      </c>
      <c r="R761" t="n">
        <v>0</v>
      </c>
      <c r="S761" t="inlineStr"/>
      <c r="T761" t="inlineStr">
        <is>
          <t>375-2023-01-31</t>
        </is>
      </c>
      <c r="U761" t="n">
        <v>31</v>
      </c>
      <c r="V761" t="inlineStr">
        <is>
          <t>No Aplica</t>
        </is>
      </c>
    </row>
    <row r="762" hidden="1">
      <c r="A762" t="n">
        <v>375</v>
      </c>
      <c r="B762" t="inlineStr">
        <is>
          <t>Disponibilidad de catálogo de asignaturas pregrado y posgrado presencial</t>
        </is>
      </c>
      <c r="C762" t="inlineStr">
        <is>
          <t>Operaciones Académicas</t>
        </is>
      </c>
      <c r="D762" t="inlineStr">
        <is>
          <t>Semestral</t>
        </is>
      </c>
      <c r="E762" t="inlineStr">
        <is>
          <t>Positivo</t>
        </is>
      </c>
      <c r="F762" s="112" t="n">
        <v>45016</v>
      </c>
      <c r="G762" t="n">
        <v>100</v>
      </c>
      <c r="K762" t="inlineStr">
        <is>
          <t>%</t>
        </is>
      </c>
      <c r="L762" t="inlineStr">
        <is>
          <t>No Aplica</t>
        </is>
      </c>
      <c r="M762" t="n">
        <v>2023</v>
      </c>
      <c r="N762" t="inlineStr">
        <is>
          <t>Marzo</t>
        </is>
      </c>
      <c r="O762" t="inlineStr">
        <is>
          <t>2023-1</t>
        </is>
      </c>
      <c r="P762" t="n">
        <v>0</v>
      </c>
      <c r="Q762" t="n">
        <v>0</v>
      </c>
      <c r="R762" t="n">
        <v>0</v>
      </c>
      <c r="S762" t="inlineStr"/>
      <c r="T762" t="inlineStr">
        <is>
          <t>375-2023-03-31</t>
        </is>
      </c>
      <c r="U762" t="n">
        <v>31</v>
      </c>
      <c r="V762" t="inlineStr">
        <is>
          <t>No Aplica</t>
        </is>
      </c>
    </row>
    <row r="763" hidden="1">
      <c r="A763" t="n">
        <v>375</v>
      </c>
      <c r="B763" t="inlineStr">
        <is>
          <t>Disponibilidad de catálogo de asignaturas pregrado y posgrado presencial</t>
        </is>
      </c>
      <c r="C763" t="inlineStr">
        <is>
          <t>Operaciones Académicas</t>
        </is>
      </c>
      <c r="D763" t="inlineStr">
        <is>
          <t>Semestral</t>
        </is>
      </c>
      <c r="E763" t="inlineStr">
        <is>
          <t>Positivo</t>
        </is>
      </c>
      <c r="F763" s="112" t="n">
        <v>45046</v>
      </c>
      <c r="G763" t="n">
        <v>100</v>
      </c>
      <c r="K763" t="inlineStr">
        <is>
          <t>%</t>
        </is>
      </c>
      <c r="L763" t="inlineStr">
        <is>
          <t>No Aplica</t>
        </is>
      </c>
      <c r="M763" t="n">
        <v>2023</v>
      </c>
      <c r="N763" t="inlineStr">
        <is>
          <t>Abril</t>
        </is>
      </c>
      <c r="O763" t="inlineStr">
        <is>
          <t>2023-1</t>
        </is>
      </c>
      <c r="P763" t="n">
        <v>0</v>
      </c>
      <c r="Q763" t="n">
        <v>0</v>
      </c>
      <c r="R763" t="n">
        <v>0</v>
      </c>
      <c r="S763" t="inlineStr"/>
      <c r="T763" t="inlineStr">
        <is>
          <t>375-2023-04-30</t>
        </is>
      </c>
      <c r="U763" t="n">
        <v>30</v>
      </c>
      <c r="V763" t="inlineStr">
        <is>
          <t>No Aplica</t>
        </is>
      </c>
    </row>
    <row r="764" hidden="1">
      <c r="A764" t="n">
        <v>375</v>
      </c>
      <c r="B764" t="inlineStr">
        <is>
          <t>Disponibilidad de catálogo de asignaturas pregrado y posgrado presencial</t>
        </is>
      </c>
      <c r="C764" t="inlineStr">
        <is>
          <t>Operaciones Académicas</t>
        </is>
      </c>
      <c r="D764" t="inlineStr">
        <is>
          <t>Semestral</t>
        </is>
      </c>
      <c r="E764" t="inlineStr">
        <is>
          <t>Positivo</t>
        </is>
      </c>
      <c r="F764" s="112" t="n">
        <v>45077</v>
      </c>
      <c r="G764" t="n">
        <v>100</v>
      </c>
      <c r="K764" t="inlineStr">
        <is>
          <t>%</t>
        </is>
      </c>
      <c r="L764" t="inlineStr">
        <is>
          <t>No Aplica</t>
        </is>
      </c>
      <c r="M764" t="n">
        <v>2023</v>
      </c>
      <c r="N764" t="inlineStr">
        <is>
          <t>Mayo</t>
        </is>
      </c>
      <c r="O764" t="inlineStr">
        <is>
          <t>2023-1</t>
        </is>
      </c>
      <c r="P764" t="n">
        <v>0</v>
      </c>
      <c r="Q764" t="n">
        <v>0</v>
      </c>
      <c r="R764" t="n">
        <v>0</v>
      </c>
      <c r="S764" t="inlineStr"/>
      <c r="T764" t="inlineStr">
        <is>
          <t>375-2023-05-31</t>
        </is>
      </c>
      <c r="U764" t="n">
        <v>31</v>
      </c>
      <c r="V764" t="inlineStr">
        <is>
          <t>No Aplica</t>
        </is>
      </c>
    </row>
    <row r="765" hidden="1">
      <c r="A765" t="n">
        <v>375</v>
      </c>
      <c r="B765" t="inlineStr">
        <is>
          <t>Disponibilidad de catálogo de asignaturas pregrado y posgrado presencial</t>
        </is>
      </c>
      <c r="C765" t="inlineStr">
        <is>
          <t>Operaciones Académicas</t>
        </is>
      </c>
      <c r="D765" t="inlineStr">
        <is>
          <t>Semestral</t>
        </is>
      </c>
      <c r="E765" t="inlineStr">
        <is>
          <t>Positivo</t>
        </is>
      </c>
      <c r="F765" s="112" t="n">
        <v>45107</v>
      </c>
      <c r="G765" t="n">
        <v>100</v>
      </c>
      <c r="H765" t="n">
        <v>0</v>
      </c>
      <c r="I765" s="61" t="n">
        <v>0</v>
      </c>
      <c r="J765" s="61" t="n">
        <v>0</v>
      </c>
      <c r="K765" t="inlineStr">
        <is>
          <t>%</t>
        </is>
      </c>
      <c r="L765" t="inlineStr">
        <is>
          <t>%</t>
        </is>
      </c>
      <c r="M765" t="n">
        <v>2023</v>
      </c>
      <c r="N765" t="inlineStr">
        <is>
          <t>Junio</t>
        </is>
      </c>
      <c r="O765" t="inlineStr">
        <is>
          <t>2023-1</t>
        </is>
      </c>
      <c r="P765" t="n">
        <v>0</v>
      </c>
      <c r="Q765" t="n">
        <v>0</v>
      </c>
      <c r="R765" t="n">
        <v>0</v>
      </c>
      <c r="S765" t="inlineStr"/>
      <c r="T765" t="inlineStr">
        <is>
          <t>375-2023-06-30</t>
        </is>
      </c>
      <c r="U765" t="n">
        <v>30</v>
      </c>
      <c r="V765" t="inlineStr"/>
    </row>
    <row r="766" hidden="1">
      <c r="A766" t="n">
        <v>375</v>
      </c>
      <c r="B766" t="inlineStr">
        <is>
          <t>Disponibilidad de catálogo de asignaturas pregrado y posgrado presencial</t>
        </is>
      </c>
      <c r="C766" t="inlineStr">
        <is>
          <t>Operaciones Académicas</t>
        </is>
      </c>
      <c r="D766" t="inlineStr">
        <is>
          <t>Semestral</t>
        </is>
      </c>
      <c r="E766" t="inlineStr">
        <is>
          <t>Positivo</t>
        </is>
      </c>
      <c r="F766" s="112" t="n">
        <v>46022</v>
      </c>
      <c r="G766" t="n">
        <v>100</v>
      </c>
      <c r="H766" t="n">
        <v>100</v>
      </c>
      <c r="I766" s="61" t="n">
        <v>1</v>
      </c>
      <c r="J766" s="61" t="n">
        <v>1</v>
      </c>
      <c r="K766" t="inlineStr">
        <is>
          <t>%</t>
        </is>
      </c>
      <c r="L766" t="inlineStr">
        <is>
          <t>%</t>
        </is>
      </c>
      <c r="M766" t="n">
        <v>2025</v>
      </c>
      <c r="N766" t="inlineStr">
        <is>
          <t>Diciembre</t>
        </is>
      </c>
      <c r="O766" t="inlineStr">
        <is>
          <t>2025-2</t>
        </is>
      </c>
      <c r="P766" t="n">
        <v>0</v>
      </c>
      <c r="Q766" t="n">
        <v>0</v>
      </c>
      <c r="R766" t="n">
        <v>0</v>
      </c>
      <c r="S766" t="inlineStr"/>
      <c r="T766" t="inlineStr">
        <is>
          <t>375-2025-12-31</t>
        </is>
      </c>
      <c r="U766" t="n">
        <v>31</v>
      </c>
      <c r="V766" t="inlineStr"/>
    </row>
    <row r="767" hidden="1">
      <c r="A767" t="n">
        <v>376</v>
      </c>
      <c r="B767" t="inlineStr">
        <is>
          <t>Cumplimiento EBITDA</t>
        </is>
      </c>
      <c r="C767" t="inlineStr">
        <is>
          <t>Planeación Financiera</t>
        </is>
      </c>
      <c r="D767" t="inlineStr">
        <is>
          <t>Semestral</t>
        </is>
      </c>
      <c r="E767" t="inlineStr">
        <is>
          <t>Positivo</t>
        </is>
      </c>
      <c r="F767" s="112" t="n">
        <v>46022</v>
      </c>
      <c r="G767" t="n">
        <v>32126483785</v>
      </c>
      <c r="H767" t="n">
        <v>37751457388</v>
      </c>
      <c r="I767" s="61" t="n">
        <v>1.175088367611096</v>
      </c>
      <c r="J767" s="61" t="n">
        <v>1.175088367611096</v>
      </c>
      <c r="K767" t="inlineStr">
        <is>
          <t>$</t>
        </is>
      </c>
      <c r="L767" t="inlineStr">
        <is>
          <t>$</t>
        </is>
      </c>
      <c r="M767" t="n">
        <v>2025</v>
      </c>
      <c r="N767" t="inlineStr">
        <is>
          <t>Diciembre</t>
        </is>
      </c>
      <c r="O767" t="inlineStr">
        <is>
          <t>2025-2</t>
        </is>
      </c>
      <c r="P767" t="n">
        <v>0</v>
      </c>
      <c r="Q767" t="n">
        <v>0</v>
      </c>
      <c r="R767" t="n">
        <v>0</v>
      </c>
      <c r="S767" t="inlineStr"/>
      <c r="T767" t="inlineStr">
        <is>
          <t>376-2025-12-31</t>
        </is>
      </c>
      <c r="U767" t="n">
        <v>31</v>
      </c>
      <c r="V767" t="inlineStr"/>
    </row>
    <row r="768" hidden="1">
      <c r="A768" t="n">
        <v>377</v>
      </c>
      <c r="B768" t="inlineStr">
        <is>
          <t>CAPEX</t>
        </is>
      </c>
      <c r="C768" t="inlineStr">
        <is>
          <t>Planeación Financiera</t>
        </is>
      </c>
      <c r="D768" t="inlineStr">
        <is>
          <t>Anual</t>
        </is>
      </c>
      <c r="E768" t="inlineStr">
        <is>
          <t>Positivo</t>
        </is>
      </c>
      <c r="F768" s="112" t="n">
        <v>46022</v>
      </c>
      <c r="G768" t="n">
        <v>10285243492.8143</v>
      </c>
      <c r="H768" t="n">
        <v>11016899103</v>
      </c>
      <c r="I768" s="61" t="n">
        <v>1.071136440347461</v>
      </c>
      <c r="J768" s="61" t="n">
        <v>1.071136440347461</v>
      </c>
      <c r="K768" t="inlineStr">
        <is>
          <t>$</t>
        </is>
      </c>
      <c r="L768" t="inlineStr">
        <is>
          <t>$</t>
        </is>
      </c>
      <c r="M768" t="n">
        <v>2025</v>
      </c>
      <c r="N768" t="inlineStr">
        <is>
          <t>Diciembre</t>
        </is>
      </c>
      <c r="O768" t="inlineStr">
        <is>
          <t>2025-2</t>
        </is>
      </c>
      <c r="P768" t="n">
        <v>0</v>
      </c>
      <c r="Q768" t="n">
        <v>0</v>
      </c>
      <c r="R768" t="n">
        <v>0</v>
      </c>
      <c r="S768" t="inlineStr"/>
      <c r="T768" t="inlineStr">
        <is>
          <t>377-2025-12-31</t>
        </is>
      </c>
      <c r="U768" t="n">
        <v>31</v>
      </c>
      <c r="V768" t="inlineStr"/>
    </row>
    <row r="769" hidden="1">
      <c r="A769" t="n">
        <v>379</v>
      </c>
      <c r="B769" t="inlineStr">
        <is>
          <t>Total estudiantes nuevos</t>
        </is>
      </c>
      <c r="C769" t="inlineStr">
        <is>
          <t>Inscripción, admisión y matrícula de estudiantes nuevos</t>
        </is>
      </c>
      <c r="D769" t="inlineStr">
        <is>
          <t>Semestral</t>
        </is>
      </c>
      <c r="E769" t="inlineStr">
        <is>
          <t>Positivo</t>
        </is>
      </c>
      <c r="F769" s="112" t="n">
        <v>46022</v>
      </c>
      <c r="G769" t="n">
        <v>11019</v>
      </c>
      <c r="H769" t="n">
        <v>11285</v>
      </c>
      <c r="I769" s="61" t="n">
        <v>1.024140121608131</v>
      </c>
      <c r="J769" s="61" t="n">
        <v>1.024140121608131</v>
      </c>
      <c r="K769" t="inlineStr">
        <is>
          <t>ENT</t>
        </is>
      </c>
      <c r="L769" t="inlineStr">
        <is>
          <t>ENT</t>
        </is>
      </c>
      <c r="M769" t="n">
        <v>2025</v>
      </c>
      <c r="N769" t="inlineStr">
        <is>
          <t>Diciembre</t>
        </is>
      </c>
      <c r="O769" t="inlineStr">
        <is>
          <t>2025-2</t>
        </is>
      </c>
      <c r="P769" t="n">
        <v>0</v>
      </c>
      <c r="Q769" t="n">
        <v>0</v>
      </c>
      <c r="R769" t="n">
        <v>0</v>
      </c>
      <c r="S769" t="inlineStr"/>
      <c r="T769" t="inlineStr">
        <is>
          <t>379-2025-12-31</t>
        </is>
      </c>
      <c r="U769" t="n">
        <v>31</v>
      </c>
      <c r="V769" t="inlineStr"/>
    </row>
    <row r="770" hidden="1">
      <c r="A770" t="n">
        <v>381</v>
      </c>
      <c r="B770" t="inlineStr">
        <is>
          <t>Cumplimiento de matrículas pregrado presencial nuevos</t>
        </is>
      </c>
      <c r="C770" t="inlineStr">
        <is>
          <t>Inscripción, admisión y matrícula de estudiantes nuevos</t>
        </is>
      </c>
      <c r="D770" t="inlineStr">
        <is>
          <t>Semestral</t>
        </is>
      </c>
      <c r="E770" t="inlineStr">
        <is>
          <t>Positivo</t>
        </is>
      </c>
      <c r="F770" s="112" t="n">
        <v>46022</v>
      </c>
      <c r="G770" t="n">
        <v>981</v>
      </c>
      <c r="H770" t="n">
        <v>1115</v>
      </c>
      <c r="I770" s="61" t="n">
        <v>1.136595310907238</v>
      </c>
      <c r="J770" s="61" t="n">
        <v>1.136595310907238</v>
      </c>
      <c r="K770" t="inlineStr">
        <is>
          <t>ENT</t>
        </is>
      </c>
      <c r="L770" t="inlineStr">
        <is>
          <t>ENT</t>
        </is>
      </c>
      <c r="M770" t="n">
        <v>2025</v>
      </c>
      <c r="N770" t="inlineStr">
        <is>
          <t>Diciembre</t>
        </is>
      </c>
      <c r="O770" t="inlineStr">
        <is>
          <t>2025-2</t>
        </is>
      </c>
      <c r="P770" t="n">
        <v>0</v>
      </c>
      <c r="Q770" t="n">
        <v>0</v>
      </c>
      <c r="R770" t="n">
        <v>0</v>
      </c>
      <c r="S770" t="inlineStr"/>
      <c r="T770" t="inlineStr">
        <is>
          <t>381-2025-12-31</t>
        </is>
      </c>
      <c r="U770" t="n">
        <v>31</v>
      </c>
      <c r="V770" t="inlineStr"/>
    </row>
    <row r="771" hidden="1">
      <c r="A771" t="n">
        <v>382</v>
      </c>
      <c r="B771" t="inlineStr">
        <is>
          <t>Cumplimiento de matrículas pregrado virtual nuevos</t>
        </is>
      </c>
      <c r="C771" t="inlineStr">
        <is>
          <t>Inscripción, admisión y matrícula de estudiantes nuevos</t>
        </is>
      </c>
      <c r="D771" t="inlineStr">
        <is>
          <t>Semestral</t>
        </is>
      </c>
      <c r="E771" t="inlineStr">
        <is>
          <t>Positivo</t>
        </is>
      </c>
      <c r="F771" s="112" t="n">
        <v>46022</v>
      </c>
      <c r="G771" t="n">
        <v>8507</v>
      </c>
      <c r="H771" t="n">
        <v>8270</v>
      </c>
      <c r="I771" s="61" t="n">
        <v>0.9721405901022687</v>
      </c>
      <c r="J771" s="61" t="n">
        <v>0.9721405901022687</v>
      </c>
      <c r="K771" t="inlineStr">
        <is>
          <t>ENT</t>
        </is>
      </c>
      <c r="L771" t="inlineStr">
        <is>
          <t>ENT</t>
        </is>
      </c>
      <c r="M771" t="n">
        <v>2025</v>
      </c>
      <c r="N771" t="inlineStr">
        <is>
          <t>Diciembre</t>
        </is>
      </c>
      <c r="O771" t="inlineStr">
        <is>
          <t>2025-2</t>
        </is>
      </c>
      <c r="P771" t="n">
        <v>0</v>
      </c>
      <c r="Q771" t="n">
        <v>0</v>
      </c>
      <c r="R771" t="n">
        <v>0</v>
      </c>
      <c r="S771" t="inlineStr"/>
      <c r="T771" t="inlineStr">
        <is>
          <t>382-2025-12-31</t>
        </is>
      </c>
      <c r="U771" t="n">
        <v>31</v>
      </c>
      <c r="V771" t="inlineStr"/>
    </row>
    <row r="772" hidden="1">
      <c r="A772" t="n">
        <v>383</v>
      </c>
      <c r="B772" t="inlineStr">
        <is>
          <t>Cumplimiento de matrículas posgrado virtual nuevos</t>
        </is>
      </c>
      <c r="C772" t="inlineStr">
        <is>
          <t>Inscripción, admisión y matrícula de estudiantes nuevos</t>
        </is>
      </c>
      <c r="D772" t="inlineStr">
        <is>
          <t>Semestral</t>
        </is>
      </c>
      <c r="E772" t="inlineStr">
        <is>
          <t>Positivo</t>
        </is>
      </c>
      <c r="F772" s="112" t="n">
        <v>46022</v>
      </c>
      <c r="G772" t="n">
        <v>1317</v>
      </c>
      <c r="H772" t="n">
        <v>1317</v>
      </c>
      <c r="I772" s="61" t="n">
        <v>1</v>
      </c>
      <c r="J772" s="61" t="n">
        <v>1</v>
      </c>
      <c r="K772" t="inlineStr">
        <is>
          <t>ENT</t>
        </is>
      </c>
      <c r="L772" t="inlineStr">
        <is>
          <t>ENT</t>
        </is>
      </c>
      <c r="M772" t="n">
        <v>2025</v>
      </c>
      <c r="N772" t="inlineStr">
        <is>
          <t>Diciembre</t>
        </is>
      </c>
      <c r="O772" t="inlineStr">
        <is>
          <t>2025-2</t>
        </is>
      </c>
      <c r="P772" t="n">
        <v>0</v>
      </c>
      <c r="Q772" t="n">
        <v>0</v>
      </c>
      <c r="R772" t="n">
        <v>0</v>
      </c>
      <c r="S772" t="inlineStr"/>
      <c r="T772" t="inlineStr">
        <is>
          <t>383-2025-12-31</t>
        </is>
      </c>
      <c r="U772" t="n">
        <v>31</v>
      </c>
      <c r="V772" t="inlineStr"/>
    </row>
    <row r="773" hidden="1">
      <c r="A773" t="n">
        <v>384</v>
      </c>
      <c r="B773" t="inlineStr">
        <is>
          <t>Cumplimiento de matrículas posgrado presencial nuevos</t>
        </is>
      </c>
      <c r="C773" t="inlineStr">
        <is>
          <t>Inscripción, admisión y matrícula de estudiantes nuevos</t>
        </is>
      </c>
      <c r="D773" t="inlineStr">
        <is>
          <t>Semestral</t>
        </is>
      </c>
      <c r="E773" t="inlineStr">
        <is>
          <t>Positivo</t>
        </is>
      </c>
      <c r="F773" s="112" t="n">
        <v>46022</v>
      </c>
      <c r="G773" t="n">
        <v>100</v>
      </c>
      <c r="H773" t="n">
        <v>100.93</v>
      </c>
      <c r="I773" s="61" t="n">
        <v>1.0093</v>
      </c>
      <c r="J773" s="61" t="n">
        <v>1.0093</v>
      </c>
      <c r="K773" t="inlineStr">
        <is>
          <t>ENT</t>
        </is>
      </c>
      <c r="L773" t="inlineStr">
        <is>
          <t>ENT</t>
        </is>
      </c>
      <c r="M773" t="n">
        <v>2025</v>
      </c>
      <c r="N773" t="inlineStr">
        <is>
          <t>Diciembre</t>
        </is>
      </c>
      <c r="O773" t="inlineStr">
        <is>
          <t>2025-2</t>
        </is>
      </c>
      <c r="P773" t="n">
        <v>0</v>
      </c>
      <c r="Q773" t="n">
        <v>0</v>
      </c>
      <c r="R773" t="n">
        <v>0</v>
      </c>
      <c r="S773" t="inlineStr"/>
      <c r="T773" t="inlineStr">
        <is>
          <t>384-2025-12-31</t>
        </is>
      </c>
      <c r="U773" t="n">
        <v>31</v>
      </c>
      <c r="V773" t="inlineStr"/>
    </row>
    <row r="774" hidden="1">
      <c r="A774" t="n">
        <v>385</v>
      </c>
      <c r="B774" t="inlineStr">
        <is>
          <t>Ingresos totales de educación para la vida</t>
        </is>
      </c>
      <c r="C774" t="inlineStr">
        <is>
          <t>Mercadeo y venta de educación para la vida</t>
        </is>
      </c>
      <c r="D774" t="inlineStr">
        <is>
          <t>Semestral</t>
        </is>
      </c>
      <c r="E774" t="inlineStr">
        <is>
          <t>Positivo</t>
        </is>
      </c>
      <c r="F774" s="112" t="n">
        <v>46022</v>
      </c>
      <c r="G774" t="n">
        <v>17058242411</v>
      </c>
      <c r="H774" t="n">
        <v>18574150197</v>
      </c>
      <c r="I774" s="61" t="n">
        <v>1.088866587159206</v>
      </c>
      <c r="J774" s="61" t="n">
        <v>1.088866587159206</v>
      </c>
      <c r="K774" t="inlineStr">
        <is>
          <t>$</t>
        </is>
      </c>
      <c r="L774" t="inlineStr">
        <is>
          <t>$</t>
        </is>
      </c>
      <c r="M774" t="n">
        <v>2025</v>
      </c>
      <c r="N774" t="inlineStr">
        <is>
          <t>Diciembre</t>
        </is>
      </c>
      <c r="O774" t="inlineStr">
        <is>
          <t>2025-2</t>
        </is>
      </c>
      <c r="P774" t="n">
        <v>0</v>
      </c>
      <c r="Q774" t="n">
        <v>0</v>
      </c>
      <c r="R774" t="n">
        <v>0</v>
      </c>
      <c r="S774" t="inlineStr"/>
      <c r="T774" t="inlineStr">
        <is>
          <t>385-2025-12-31</t>
        </is>
      </c>
      <c r="U774" t="n">
        <v>31</v>
      </c>
      <c r="V774" t="inlineStr"/>
    </row>
    <row r="775" hidden="1">
      <c r="A775" t="n">
        <v>386</v>
      </c>
      <c r="B775" t="inlineStr">
        <is>
          <t>Cumplimiento Meta comercial Educación para toda la vida por linea</t>
        </is>
      </c>
      <c r="C775" t="inlineStr">
        <is>
          <t>Mercadeo y venta de educación para la vida</t>
        </is>
      </c>
      <c r="D775" t="inlineStr">
        <is>
          <t>Semestral</t>
        </is>
      </c>
      <c r="E775" t="inlineStr">
        <is>
          <t>Positivo</t>
        </is>
      </c>
      <c r="F775" s="112" t="n">
        <v>44651</v>
      </c>
      <c r="G775" t="n">
        <v>100</v>
      </c>
      <c r="K775" t="inlineStr">
        <is>
          <t>%</t>
        </is>
      </c>
      <c r="L775" t="inlineStr">
        <is>
          <t>No Aplica</t>
        </is>
      </c>
      <c r="M775" t="n">
        <v>2022</v>
      </c>
      <c r="N775" t="inlineStr">
        <is>
          <t>Marzo</t>
        </is>
      </c>
      <c r="O775" t="inlineStr">
        <is>
          <t>2022-1</t>
        </is>
      </c>
      <c r="P775" t="n">
        <v>0</v>
      </c>
      <c r="Q775" t="n">
        <v>0</v>
      </c>
      <c r="R775" t="n">
        <v>0</v>
      </c>
      <c r="S775" t="inlineStr"/>
      <c r="T775" t="inlineStr">
        <is>
          <t>386-2022-03-31</t>
        </is>
      </c>
      <c r="U775" t="n">
        <v>31</v>
      </c>
      <c r="V775" t="inlineStr">
        <is>
          <t>No Aplica</t>
        </is>
      </c>
    </row>
    <row r="776" hidden="1">
      <c r="A776" t="n">
        <v>386</v>
      </c>
      <c r="B776" t="inlineStr">
        <is>
          <t>Cumplimiento Meta comercial Educación para toda la vida por linea</t>
        </is>
      </c>
      <c r="C776" t="inlineStr">
        <is>
          <t>Mercadeo y venta de educación para la vida</t>
        </is>
      </c>
      <c r="D776" t="inlineStr">
        <is>
          <t>Semestral</t>
        </is>
      </c>
      <c r="E776" t="inlineStr">
        <is>
          <t>Positivo</t>
        </is>
      </c>
      <c r="F776" s="112" t="n">
        <v>44742</v>
      </c>
      <c r="G776" t="n">
        <v>100</v>
      </c>
      <c r="K776" t="inlineStr">
        <is>
          <t>%</t>
        </is>
      </c>
      <c r="L776" t="inlineStr">
        <is>
          <t>No Aplica</t>
        </is>
      </c>
      <c r="M776" t="n">
        <v>2022</v>
      </c>
      <c r="N776" t="inlineStr">
        <is>
          <t>Junio</t>
        </is>
      </c>
      <c r="O776" t="inlineStr">
        <is>
          <t>2022-1</t>
        </is>
      </c>
      <c r="P776" t="n">
        <v>0</v>
      </c>
      <c r="Q776" t="n">
        <v>0</v>
      </c>
      <c r="R776" t="n">
        <v>0</v>
      </c>
      <c r="S776" t="inlineStr"/>
      <c r="T776" t="inlineStr">
        <is>
          <t>386-2022-06-30</t>
        </is>
      </c>
      <c r="U776" t="n">
        <v>30</v>
      </c>
      <c r="V776" t="inlineStr">
        <is>
          <t>No Aplica</t>
        </is>
      </c>
    </row>
    <row r="777" hidden="1">
      <c r="A777" t="n">
        <v>386</v>
      </c>
      <c r="B777" t="inlineStr">
        <is>
          <t>Cumplimiento Meta comercial Educación para toda la vida por linea</t>
        </is>
      </c>
      <c r="C777" t="inlineStr">
        <is>
          <t>Mercadeo y venta de educación para la vida</t>
        </is>
      </c>
      <c r="D777" t="inlineStr">
        <is>
          <t>Semestral</t>
        </is>
      </c>
      <c r="E777" t="inlineStr">
        <is>
          <t>Positivo</t>
        </is>
      </c>
      <c r="F777" s="112" t="n">
        <v>44834</v>
      </c>
      <c r="G777" t="n">
        <v>100</v>
      </c>
      <c r="K777" t="inlineStr">
        <is>
          <t>%</t>
        </is>
      </c>
      <c r="L777" t="inlineStr">
        <is>
          <t>No Aplica</t>
        </is>
      </c>
      <c r="M777" t="n">
        <v>2022</v>
      </c>
      <c r="N777" t="inlineStr">
        <is>
          <t>Septiembre</t>
        </is>
      </c>
      <c r="O777" t="inlineStr">
        <is>
          <t>2022-2</t>
        </is>
      </c>
      <c r="P777" t="n">
        <v>0</v>
      </c>
      <c r="Q777" t="n">
        <v>0</v>
      </c>
      <c r="R777" t="n">
        <v>0</v>
      </c>
      <c r="S777" t="inlineStr"/>
      <c r="T777" t="inlineStr">
        <is>
          <t>386-2022-09-30</t>
        </is>
      </c>
      <c r="U777" t="n">
        <v>30</v>
      </c>
      <c r="V777" t="inlineStr">
        <is>
          <t>No Aplica</t>
        </is>
      </c>
    </row>
    <row r="778" hidden="1">
      <c r="A778" t="n">
        <v>386</v>
      </c>
      <c r="B778" t="inlineStr">
        <is>
          <t>Cumplimiento Meta comercial Educación para toda la vida por linea</t>
        </is>
      </c>
      <c r="C778" t="inlineStr">
        <is>
          <t>Mercadeo y venta de educación para la vida</t>
        </is>
      </c>
      <c r="D778" t="inlineStr">
        <is>
          <t>Semestral</t>
        </is>
      </c>
      <c r="E778" t="inlineStr">
        <is>
          <t>Positivo</t>
        </is>
      </c>
      <c r="F778" s="112" t="n">
        <v>44895</v>
      </c>
      <c r="G778" t="n">
        <v>100</v>
      </c>
      <c r="K778" t="inlineStr">
        <is>
          <t>%</t>
        </is>
      </c>
      <c r="L778" t="inlineStr">
        <is>
          <t>No Aplica</t>
        </is>
      </c>
      <c r="M778" t="n">
        <v>2022</v>
      </c>
      <c r="N778" t="inlineStr">
        <is>
          <t>Noviembre</t>
        </is>
      </c>
      <c r="O778" t="inlineStr">
        <is>
          <t>2022-2</t>
        </is>
      </c>
      <c r="P778" t="n">
        <v>0</v>
      </c>
      <c r="Q778" t="n">
        <v>0</v>
      </c>
      <c r="R778" t="n">
        <v>0</v>
      </c>
      <c r="S778" t="inlineStr"/>
      <c r="T778" t="inlineStr">
        <is>
          <t>386-2022-11-30</t>
        </is>
      </c>
      <c r="U778" t="n">
        <v>30</v>
      </c>
      <c r="V778" t="inlineStr">
        <is>
          <t>No Aplica</t>
        </is>
      </c>
    </row>
    <row r="779" hidden="1">
      <c r="A779" t="n">
        <v>386</v>
      </c>
      <c r="B779" t="inlineStr">
        <is>
          <t>Cumplimiento Meta comercial Educación para toda la vida por linea</t>
        </is>
      </c>
      <c r="C779" t="inlineStr">
        <is>
          <t>Mercadeo y venta de educación para la vida</t>
        </is>
      </c>
      <c r="D779" t="inlineStr">
        <is>
          <t>Semestral</t>
        </is>
      </c>
      <c r="E779" t="inlineStr">
        <is>
          <t>Positivo</t>
        </is>
      </c>
      <c r="F779" s="112" t="n">
        <v>44926</v>
      </c>
      <c r="G779" t="n">
        <v>100</v>
      </c>
      <c r="K779" t="inlineStr">
        <is>
          <t>%</t>
        </is>
      </c>
      <c r="L779" t="inlineStr">
        <is>
          <t>No Aplica</t>
        </is>
      </c>
      <c r="M779" t="n">
        <v>2022</v>
      </c>
      <c r="N779" t="inlineStr">
        <is>
          <t>Diciembre</t>
        </is>
      </c>
      <c r="O779" t="inlineStr">
        <is>
          <t>2022-2</t>
        </is>
      </c>
      <c r="P779" t="n">
        <v>0</v>
      </c>
      <c r="Q779" t="n">
        <v>0</v>
      </c>
      <c r="R779" t="n">
        <v>0</v>
      </c>
      <c r="S779" t="inlineStr"/>
      <c r="T779" t="inlineStr">
        <is>
          <t>386-2022-12-31</t>
        </is>
      </c>
      <c r="U779" t="n">
        <v>31</v>
      </c>
      <c r="V779" t="inlineStr">
        <is>
          <t>No Aplica</t>
        </is>
      </c>
    </row>
    <row r="780" hidden="1">
      <c r="A780" t="n">
        <v>386</v>
      </c>
      <c r="B780" t="inlineStr">
        <is>
          <t>Cumplimiento Meta comercial Educación para toda la vida por linea</t>
        </is>
      </c>
      <c r="C780" t="inlineStr">
        <is>
          <t>Mercadeo y venta de educación para la vida</t>
        </is>
      </c>
      <c r="D780" t="inlineStr">
        <is>
          <t>Semestral</t>
        </is>
      </c>
      <c r="E780" t="inlineStr">
        <is>
          <t>Positivo</t>
        </is>
      </c>
      <c r="F780" s="112" t="n">
        <v>45107</v>
      </c>
      <c r="G780" t="n">
        <v>300</v>
      </c>
      <c r="H780" t="n">
        <v>550.8399887084961</v>
      </c>
      <c r="I780" s="61" t="n">
        <v>1.3</v>
      </c>
      <c r="J780" s="61" t="n">
        <v>1.836133295694987</v>
      </c>
      <c r="K780" t="inlineStr">
        <is>
          <t>%</t>
        </is>
      </c>
      <c r="L780" t="inlineStr">
        <is>
          <t>%</t>
        </is>
      </c>
      <c r="M780" t="n">
        <v>2023</v>
      </c>
      <c r="N780" t="inlineStr">
        <is>
          <t>Junio</t>
        </is>
      </c>
      <c r="O780" t="inlineStr">
        <is>
          <t>2023-1</t>
        </is>
      </c>
      <c r="P780" t="n">
        <v>0</v>
      </c>
      <c r="Q780" t="n">
        <v>0</v>
      </c>
      <c r="R780" t="n">
        <v>0</v>
      </c>
      <c r="S780" t="inlineStr"/>
      <c r="T780" t="inlineStr">
        <is>
          <t>386-2023-06-30</t>
        </is>
      </c>
      <c r="U780" t="n">
        <v>30</v>
      </c>
      <c r="V780" t="inlineStr"/>
    </row>
    <row r="781" hidden="1">
      <c r="A781" t="n">
        <v>386</v>
      </c>
      <c r="B781" t="inlineStr">
        <is>
          <t>Cumplimiento Meta comercial Educación para toda la vida por linea</t>
        </is>
      </c>
      <c r="C781" t="inlineStr">
        <is>
          <t>Mercadeo y venta de educación para la vida</t>
        </is>
      </c>
      <c r="D781" t="inlineStr">
        <is>
          <t>Semestral</t>
        </is>
      </c>
      <c r="E781" t="inlineStr">
        <is>
          <t>Positivo</t>
        </is>
      </c>
      <c r="F781" s="112" t="n">
        <v>46022</v>
      </c>
      <c r="G781" t="n">
        <v>300</v>
      </c>
      <c r="H781" t="n">
        <v>325.1500015258789</v>
      </c>
      <c r="I781" s="61" t="n">
        <v>1.083833338419596</v>
      </c>
      <c r="J781" s="61" t="n">
        <v>1.083833338419596</v>
      </c>
      <c r="K781" t="inlineStr">
        <is>
          <t>%</t>
        </is>
      </c>
      <c r="L781" t="inlineStr">
        <is>
          <t>%</t>
        </is>
      </c>
      <c r="M781" t="n">
        <v>2025</v>
      </c>
      <c r="N781" t="inlineStr">
        <is>
          <t>Diciembre</t>
        </is>
      </c>
      <c r="O781" t="inlineStr">
        <is>
          <t>2025-2</t>
        </is>
      </c>
      <c r="P781" t="n">
        <v>0</v>
      </c>
      <c r="Q781" t="n">
        <v>0</v>
      </c>
      <c r="R781" t="n">
        <v>0</v>
      </c>
      <c r="S781" t="inlineStr"/>
      <c r="T781" t="inlineStr">
        <is>
          <t>386-2025-12-31</t>
        </is>
      </c>
      <c r="U781" t="n">
        <v>31</v>
      </c>
      <c r="V781" t="inlineStr"/>
    </row>
    <row r="782" hidden="1">
      <c r="A782" t="n">
        <v>389</v>
      </c>
      <c r="B782" t="inlineStr">
        <is>
          <t>Permanencia por escuela</t>
        </is>
      </c>
      <c r="C782" t="inlineStr">
        <is>
          <t>Gestión de Unidades Académicas</t>
        </is>
      </c>
      <c r="D782" t="inlineStr">
        <is>
          <t>Semestral</t>
        </is>
      </c>
      <c r="E782" t="inlineStr">
        <is>
          <t>Positivo</t>
        </is>
      </c>
      <c r="F782" s="112" t="n">
        <v>44377</v>
      </c>
      <c r="H782" t="n">
        <v>0</v>
      </c>
      <c r="K782" t="inlineStr">
        <is>
          <t>%</t>
        </is>
      </c>
      <c r="L782" t="inlineStr">
        <is>
          <t>%</t>
        </is>
      </c>
      <c r="M782" t="n">
        <v>2021</v>
      </c>
      <c r="N782" t="inlineStr">
        <is>
          <t>Junio</t>
        </is>
      </c>
      <c r="O782" t="inlineStr">
        <is>
          <t>2021-1</t>
        </is>
      </c>
      <c r="P782" t="n">
        <v>0</v>
      </c>
      <c r="Q782" t="n">
        <v>0</v>
      </c>
      <c r="R782" t="n">
        <v>0</v>
      </c>
      <c r="S782" t="inlineStr"/>
      <c r="T782" t="inlineStr">
        <is>
          <t>389-2021-06-30</t>
        </is>
      </c>
      <c r="U782" t="n">
        <v>30</v>
      </c>
      <c r="V782" t="inlineStr"/>
    </row>
    <row r="783" hidden="1">
      <c r="A783" t="n">
        <v>389</v>
      </c>
      <c r="B783" t="inlineStr">
        <is>
          <t>Permanencia por escuela</t>
        </is>
      </c>
      <c r="C783" t="inlineStr">
        <is>
          <t>Gestión de Unidades Académicas</t>
        </is>
      </c>
      <c r="D783" t="inlineStr">
        <is>
          <t>Semestral</t>
        </is>
      </c>
      <c r="E783" t="inlineStr">
        <is>
          <t>Positivo</t>
        </is>
      </c>
      <c r="F783" s="112" t="n">
        <v>44561</v>
      </c>
      <c r="H783" t="n">
        <v>0</v>
      </c>
      <c r="K783" t="inlineStr">
        <is>
          <t>%</t>
        </is>
      </c>
      <c r="L783" t="inlineStr">
        <is>
          <t>%</t>
        </is>
      </c>
      <c r="M783" t="n">
        <v>2021</v>
      </c>
      <c r="N783" t="inlineStr">
        <is>
          <t>Diciembre</t>
        </is>
      </c>
      <c r="O783" t="inlineStr">
        <is>
          <t>2021-2</t>
        </is>
      </c>
      <c r="P783" t="n">
        <v>0</v>
      </c>
      <c r="Q783" t="n">
        <v>0</v>
      </c>
      <c r="R783" t="n">
        <v>0</v>
      </c>
      <c r="S783" t="inlineStr"/>
      <c r="T783" t="inlineStr">
        <is>
          <t>389-2021-12-31</t>
        </is>
      </c>
      <c r="U783" t="n">
        <v>31</v>
      </c>
      <c r="V783" t="inlineStr"/>
    </row>
    <row r="784" hidden="1">
      <c r="A784" t="n">
        <v>389</v>
      </c>
      <c r="B784" t="inlineStr">
        <is>
          <t>Permanencia por escuela</t>
        </is>
      </c>
      <c r="C784" t="inlineStr">
        <is>
          <t>Gestión de Unidades Académicas</t>
        </is>
      </c>
      <c r="D784" t="inlineStr">
        <is>
          <t>Semestral</t>
        </is>
      </c>
      <c r="E784" t="inlineStr">
        <is>
          <t>Positivo</t>
        </is>
      </c>
      <c r="F784" s="112" t="n">
        <v>44651</v>
      </c>
      <c r="K784" t="inlineStr">
        <is>
          <t>%</t>
        </is>
      </c>
      <c r="L784" t="inlineStr">
        <is>
          <t>No Aplica</t>
        </is>
      </c>
      <c r="M784" t="n">
        <v>2022</v>
      </c>
      <c r="N784" t="inlineStr">
        <is>
          <t>Marzo</t>
        </is>
      </c>
      <c r="O784" t="inlineStr">
        <is>
          <t>2022-1</t>
        </is>
      </c>
      <c r="P784" t="n">
        <v>0</v>
      </c>
      <c r="Q784" t="n">
        <v>0</v>
      </c>
      <c r="R784" t="n">
        <v>0</v>
      </c>
      <c r="S784" t="inlineStr"/>
      <c r="T784" t="inlineStr">
        <is>
          <t>389-2022-03-31</t>
        </is>
      </c>
      <c r="U784" t="n">
        <v>31</v>
      </c>
      <c r="V784" t="inlineStr">
        <is>
          <t>No Aplica</t>
        </is>
      </c>
    </row>
    <row r="785" hidden="1">
      <c r="A785" t="n">
        <v>389</v>
      </c>
      <c r="B785" t="inlineStr">
        <is>
          <t>Permanencia por escuela</t>
        </is>
      </c>
      <c r="C785" t="inlineStr">
        <is>
          <t>Gestión de Unidades Académicas</t>
        </is>
      </c>
      <c r="D785" t="inlineStr">
        <is>
          <t>Semestral</t>
        </is>
      </c>
      <c r="E785" t="inlineStr">
        <is>
          <t>Positivo</t>
        </is>
      </c>
      <c r="F785" s="112" t="n">
        <v>44742</v>
      </c>
      <c r="H785" t="n">
        <v>0</v>
      </c>
      <c r="K785" t="inlineStr">
        <is>
          <t>%</t>
        </is>
      </c>
      <c r="L785" t="inlineStr">
        <is>
          <t>%</t>
        </is>
      </c>
      <c r="M785" t="n">
        <v>2022</v>
      </c>
      <c r="N785" t="inlineStr">
        <is>
          <t>Junio</t>
        </is>
      </c>
      <c r="O785" t="inlineStr">
        <is>
          <t>2022-1</t>
        </is>
      </c>
      <c r="P785" t="n">
        <v>0</v>
      </c>
      <c r="Q785" t="n">
        <v>0</v>
      </c>
      <c r="R785" t="n">
        <v>0</v>
      </c>
      <c r="S785" t="inlineStr"/>
      <c r="T785" t="inlineStr">
        <is>
          <t>389-2022-06-30</t>
        </is>
      </c>
      <c r="U785" t="n">
        <v>30</v>
      </c>
      <c r="V785" t="inlineStr"/>
    </row>
    <row r="786" hidden="1">
      <c r="A786" t="n">
        <v>389</v>
      </c>
      <c r="B786" t="inlineStr">
        <is>
          <t>Permanencia por escuela</t>
        </is>
      </c>
      <c r="C786" t="inlineStr">
        <is>
          <t>Gestión de Unidades Académicas</t>
        </is>
      </c>
      <c r="D786" t="inlineStr">
        <is>
          <t>Semestral</t>
        </is>
      </c>
      <c r="E786" t="inlineStr">
        <is>
          <t>Positivo</t>
        </is>
      </c>
      <c r="F786" s="112" t="n">
        <v>44834</v>
      </c>
      <c r="K786" t="inlineStr">
        <is>
          <t>%</t>
        </is>
      </c>
      <c r="L786" t="inlineStr">
        <is>
          <t>No Aplica</t>
        </is>
      </c>
      <c r="M786" t="n">
        <v>2022</v>
      </c>
      <c r="N786" t="inlineStr">
        <is>
          <t>Septiembre</t>
        </is>
      </c>
      <c r="O786" t="inlineStr">
        <is>
          <t>2022-2</t>
        </is>
      </c>
      <c r="P786" t="n">
        <v>0</v>
      </c>
      <c r="Q786" t="n">
        <v>0</v>
      </c>
      <c r="R786" t="n">
        <v>0</v>
      </c>
      <c r="S786" t="inlineStr"/>
      <c r="T786" t="inlineStr">
        <is>
          <t>389-2022-09-30</t>
        </is>
      </c>
      <c r="U786" t="n">
        <v>30</v>
      </c>
      <c r="V786" t="inlineStr">
        <is>
          <t>No Aplica</t>
        </is>
      </c>
    </row>
    <row r="787" hidden="1">
      <c r="A787" t="n">
        <v>389</v>
      </c>
      <c r="B787" t="inlineStr">
        <is>
          <t>Permanencia por escuela</t>
        </is>
      </c>
      <c r="C787" t="inlineStr">
        <is>
          <t>Gestión de Unidades Académicas</t>
        </is>
      </c>
      <c r="D787" t="inlineStr">
        <is>
          <t>Semestral</t>
        </is>
      </c>
      <c r="E787" t="inlineStr">
        <is>
          <t>Positivo</t>
        </is>
      </c>
      <c r="F787" s="112" t="n">
        <v>44895</v>
      </c>
      <c r="K787" t="inlineStr">
        <is>
          <t>%</t>
        </is>
      </c>
      <c r="L787" t="inlineStr">
        <is>
          <t>No Aplica</t>
        </is>
      </c>
      <c r="M787" t="n">
        <v>2022</v>
      </c>
      <c r="N787" t="inlineStr">
        <is>
          <t>Noviembre</t>
        </is>
      </c>
      <c r="O787" t="inlineStr">
        <is>
          <t>2022-2</t>
        </is>
      </c>
      <c r="P787" t="n">
        <v>0</v>
      </c>
      <c r="Q787" t="n">
        <v>0</v>
      </c>
      <c r="R787" t="n">
        <v>0</v>
      </c>
      <c r="S787" t="inlineStr"/>
      <c r="T787" t="inlineStr">
        <is>
          <t>389-2022-11-30</t>
        </is>
      </c>
      <c r="U787" t="n">
        <v>30</v>
      </c>
      <c r="V787" t="inlineStr">
        <is>
          <t>No Aplica</t>
        </is>
      </c>
    </row>
    <row r="788" hidden="1">
      <c r="A788" t="n">
        <v>389</v>
      </c>
      <c r="B788" t="inlineStr">
        <is>
          <t>Permanencia por escuela</t>
        </is>
      </c>
      <c r="C788" t="inlineStr">
        <is>
          <t>Gestión de Unidades Académicas</t>
        </is>
      </c>
      <c r="D788" t="inlineStr">
        <is>
          <t>Semestral</t>
        </is>
      </c>
      <c r="E788" t="inlineStr">
        <is>
          <t>Positivo</t>
        </is>
      </c>
      <c r="F788" s="112" t="n">
        <v>44926</v>
      </c>
      <c r="H788" t="n">
        <v>0</v>
      </c>
      <c r="K788" t="inlineStr">
        <is>
          <t>%</t>
        </is>
      </c>
      <c r="L788" t="inlineStr">
        <is>
          <t>%</t>
        </is>
      </c>
      <c r="M788" t="n">
        <v>2022</v>
      </c>
      <c r="N788" t="inlineStr">
        <is>
          <t>Diciembre</t>
        </is>
      </c>
      <c r="O788" t="inlineStr">
        <is>
          <t>2022-2</t>
        </is>
      </c>
      <c r="P788" t="n">
        <v>0</v>
      </c>
      <c r="Q788" t="n">
        <v>0</v>
      </c>
      <c r="R788" t="n">
        <v>0</v>
      </c>
      <c r="S788" t="inlineStr"/>
      <c r="T788" t="inlineStr">
        <is>
          <t>389-2022-12-31</t>
        </is>
      </c>
      <c r="U788" t="n">
        <v>31</v>
      </c>
      <c r="V788" t="inlineStr"/>
    </row>
    <row r="789" hidden="1">
      <c r="A789" t="n">
        <v>389</v>
      </c>
      <c r="B789" t="inlineStr">
        <is>
          <t>Permanencia por escuela</t>
        </is>
      </c>
      <c r="C789" t="inlineStr">
        <is>
          <t>Gestión de Unidades Académicas</t>
        </is>
      </c>
      <c r="D789" t="inlineStr">
        <is>
          <t>Semestral</t>
        </is>
      </c>
      <c r="E789" t="inlineStr">
        <is>
          <t>Positivo</t>
        </is>
      </c>
      <c r="F789" s="112" t="n">
        <v>45838</v>
      </c>
      <c r="H789" t="n">
        <v>0</v>
      </c>
      <c r="K789" t="inlineStr">
        <is>
          <t>%</t>
        </is>
      </c>
      <c r="L789" t="inlineStr">
        <is>
          <t>%</t>
        </is>
      </c>
      <c r="M789" t="n">
        <v>2025</v>
      </c>
      <c r="N789" t="inlineStr">
        <is>
          <t>Junio</t>
        </is>
      </c>
      <c r="O789" t="inlineStr">
        <is>
          <t>2025-1</t>
        </is>
      </c>
      <c r="P789" t="n">
        <v>0</v>
      </c>
      <c r="Q789" t="n">
        <v>0</v>
      </c>
      <c r="R789" t="n">
        <v>0</v>
      </c>
      <c r="S789" t="inlineStr"/>
      <c r="T789" t="inlineStr">
        <is>
          <t>389-2025-06-30</t>
        </is>
      </c>
      <c r="U789" t="n">
        <v>30</v>
      </c>
      <c r="V789" t="inlineStr"/>
    </row>
    <row r="790" hidden="1">
      <c r="A790" t="n">
        <v>389</v>
      </c>
      <c r="B790" t="inlineStr">
        <is>
          <t>Permanencia por escuela</t>
        </is>
      </c>
      <c r="C790" t="inlineStr">
        <is>
          <t>Gestión de Unidades Académicas</t>
        </is>
      </c>
      <c r="D790" t="inlineStr">
        <is>
          <t>Semestral</t>
        </is>
      </c>
      <c r="E790" t="inlineStr">
        <is>
          <t>Positivo</t>
        </is>
      </c>
      <c r="F790" s="112" t="n">
        <v>46022</v>
      </c>
      <c r="K790" t="inlineStr">
        <is>
          <t>%</t>
        </is>
      </c>
      <c r="L790" t="inlineStr">
        <is>
          <t>No Aplica</t>
        </is>
      </c>
      <c r="M790" t="n">
        <v>2025</v>
      </c>
      <c r="N790" t="inlineStr">
        <is>
          <t>Diciembre</t>
        </is>
      </c>
      <c r="O790" t="inlineStr">
        <is>
          <t>2025-2</t>
        </is>
      </c>
      <c r="P790" t="n">
        <v>0</v>
      </c>
      <c r="Q790" t="n">
        <v>0</v>
      </c>
      <c r="R790" t="n">
        <v>0</v>
      </c>
      <c r="S790" t="inlineStr"/>
      <c r="T790" t="inlineStr">
        <is>
          <t>389-2025-12-31</t>
        </is>
      </c>
      <c r="U790" t="n">
        <v>31</v>
      </c>
      <c r="V790" t="inlineStr">
        <is>
          <t>No Aplica</t>
        </is>
      </c>
    </row>
    <row r="791" hidden="1">
      <c r="A791" t="n">
        <v>390</v>
      </c>
      <c r="B791" t="inlineStr">
        <is>
          <t>Cumplimiento Plan Anual por escuela</t>
        </is>
      </c>
      <c r="C791" t="inlineStr">
        <is>
          <t>Planeación Estratégica</t>
        </is>
      </c>
      <c r="D791" t="inlineStr">
        <is>
          <t>Trimestral</t>
        </is>
      </c>
      <c r="E791" t="inlineStr">
        <is>
          <t>Positivo</t>
        </is>
      </c>
      <c r="F791" s="112" t="n">
        <v>44286</v>
      </c>
      <c r="H791" t="n">
        <v>0</v>
      </c>
      <c r="K791" t="inlineStr">
        <is>
          <t>%</t>
        </is>
      </c>
      <c r="L791" t="inlineStr">
        <is>
          <t>%</t>
        </is>
      </c>
      <c r="M791" t="n">
        <v>2021</v>
      </c>
      <c r="N791" t="inlineStr">
        <is>
          <t>Marzo</t>
        </is>
      </c>
      <c r="O791" t="inlineStr">
        <is>
          <t>2021-1</t>
        </is>
      </c>
      <c r="P791" t="n">
        <v>0</v>
      </c>
      <c r="Q791" t="n">
        <v>0</v>
      </c>
      <c r="R791" t="n">
        <v>0</v>
      </c>
      <c r="S791" t="inlineStr"/>
      <c r="T791" t="inlineStr">
        <is>
          <t>390-2021-03-31</t>
        </is>
      </c>
      <c r="U791" t="n">
        <v>31</v>
      </c>
      <c r="V791" t="inlineStr"/>
    </row>
    <row r="792" hidden="1">
      <c r="A792" t="n">
        <v>390</v>
      </c>
      <c r="B792" t="inlineStr">
        <is>
          <t>Cumplimiento Plan Anual por escuela</t>
        </is>
      </c>
      <c r="C792" t="inlineStr">
        <is>
          <t>Planeación Estratégica</t>
        </is>
      </c>
      <c r="D792" t="inlineStr">
        <is>
          <t>Trimestral</t>
        </is>
      </c>
      <c r="E792" t="inlineStr">
        <is>
          <t>Positivo</t>
        </is>
      </c>
      <c r="F792" s="112" t="n">
        <v>44377</v>
      </c>
      <c r="H792" t="n">
        <v>0</v>
      </c>
      <c r="K792" t="inlineStr">
        <is>
          <t>%</t>
        </is>
      </c>
      <c r="L792" t="inlineStr">
        <is>
          <t>%</t>
        </is>
      </c>
      <c r="M792" t="n">
        <v>2021</v>
      </c>
      <c r="N792" t="inlineStr">
        <is>
          <t>Junio</t>
        </is>
      </c>
      <c r="O792" t="inlineStr">
        <is>
          <t>2021-1</t>
        </is>
      </c>
      <c r="P792" t="n">
        <v>0</v>
      </c>
      <c r="Q792" t="n">
        <v>0</v>
      </c>
      <c r="R792" t="n">
        <v>0</v>
      </c>
      <c r="S792" t="inlineStr"/>
      <c r="T792" t="inlineStr">
        <is>
          <t>390-2021-06-30</t>
        </is>
      </c>
      <c r="U792" t="n">
        <v>30</v>
      </c>
      <c r="V792" t="inlineStr"/>
    </row>
    <row r="793" hidden="1">
      <c r="A793" t="n">
        <v>390</v>
      </c>
      <c r="B793" t="inlineStr">
        <is>
          <t>Cumplimiento Plan Anual por escuela</t>
        </is>
      </c>
      <c r="C793" t="inlineStr">
        <is>
          <t>Planeación Estratégica</t>
        </is>
      </c>
      <c r="D793" t="inlineStr">
        <is>
          <t>Trimestral</t>
        </is>
      </c>
      <c r="E793" t="inlineStr">
        <is>
          <t>Positivo</t>
        </is>
      </c>
      <c r="F793" s="112" t="n">
        <v>44469</v>
      </c>
      <c r="H793" t="n">
        <v>0</v>
      </c>
      <c r="K793" t="inlineStr">
        <is>
          <t>%</t>
        </is>
      </c>
      <c r="L793" t="inlineStr">
        <is>
          <t>%</t>
        </is>
      </c>
      <c r="M793" t="n">
        <v>2021</v>
      </c>
      <c r="N793" t="inlineStr">
        <is>
          <t>Septiembre</t>
        </is>
      </c>
      <c r="O793" t="inlineStr">
        <is>
          <t>2021-2</t>
        </is>
      </c>
      <c r="P793" t="n">
        <v>0</v>
      </c>
      <c r="Q793" t="n">
        <v>0</v>
      </c>
      <c r="R793" t="n">
        <v>0</v>
      </c>
      <c r="S793" t="inlineStr"/>
      <c r="T793" t="inlineStr">
        <is>
          <t>390-2021-09-30</t>
        </is>
      </c>
      <c r="U793" t="n">
        <v>30</v>
      </c>
      <c r="V793" t="inlineStr"/>
    </row>
    <row r="794" hidden="1">
      <c r="A794" t="n">
        <v>390</v>
      </c>
      <c r="B794" t="inlineStr">
        <is>
          <t>Cumplimiento Plan Anual por escuela</t>
        </is>
      </c>
      <c r="C794" t="inlineStr">
        <is>
          <t>Planeación Estratégica</t>
        </is>
      </c>
      <c r="D794" t="inlineStr">
        <is>
          <t>Trimestral</t>
        </is>
      </c>
      <c r="E794" t="inlineStr">
        <is>
          <t>Positivo</t>
        </is>
      </c>
      <c r="F794" s="112" t="n">
        <v>44561</v>
      </c>
      <c r="H794" t="n">
        <v>0</v>
      </c>
      <c r="K794" t="inlineStr">
        <is>
          <t>%</t>
        </is>
      </c>
      <c r="L794" t="inlineStr">
        <is>
          <t>%</t>
        </is>
      </c>
      <c r="M794" t="n">
        <v>2021</v>
      </c>
      <c r="N794" t="inlineStr">
        <is>
          <t>Diciembre</t>
        </is>
      </c>
      <c r="O794" t="inlineStr">
        <is>
          <t>2021-2</t>
        </is>
      </c>
      <c r="P794" t="n">
        <v>0</v>
      </c>
      <c r="Q794" t="n">
        <v>0</v>
      </c>
      <c r="R794" t="n">
        <v>0</v>
      </c>
      <c r="S794" t="inlineStr"/>
      <c r="T794" t="inlineStr">
        <is>
          <t>390-2021-12-31</t>
        </is>
      </c>
      <c r="U794" t="n">
        <v>31</v>
      </c>
      <c r="V794" t="inlineStr"/>
    </row>
    <row r="795" hidden="1">
      <c r="A795" t="n">
        <v>390</v>
      </c>
      <c r="B795" t="inlineStr">
        <is>
          <t>Cumplimiento Plan Anual por escuela</t>
        </is>
      </c>
      <c r="C795" t="inlineStr">
        <is>
          <t>Planeación Estratégica</t>
        </is>
      </c>
      <c r="D795" t="inlineStr">
        <is>
          <t>Trimestral</t>
        </is>
      </c>
      <c r="E795" t="inlineStr">
        <is>
          <t>Positivo</t>
        </is>
      </c>
      <c r="F795" s="112" t="n">
        <v>44620</v>
      </c>
      <c r="K795" t="inlineStr">
        <is>
          <t>%</t>
        </is>
      </c>
      <c r="L795" t="inlineStr">
        <is>
          <t>No Aplica</t>
        </is>
      </c>
      <c r="M795" t="n">
        <v>2022</v>
      </c>
      <c r="N795" t="inlineStr">
        <is>
          <t>Febrero</t>
        </is>
      </c>
      <c r="O795" t="inlineStr">
        <is>
          <t>2022-1</t>
        </is>
      </c>
      <c r="P795" t="n">
        <v>0</v>
      </c>
      <c r="Q795" t="n">
        <v>0</v>
      </c>
      <c r="R795" t="n">
        <v>0</v>
      </c>
      <c r="S795" t="inlineStr"/>
      <c r="T795" t="inlineStr">
        <is>
          <t>390-2022-02-28</t>
        </is>
      </c>
      <c r="U795" t="n">
        <v>28</v>
      </c>
      <c r="V795" t="inlineStr">
        <is>
          <t>No Aplica</t>
        </is>
      </c>
    </row>
    <row r="796" hidden="1">
      <c r="A796" t="n">
        <v>390</v>
      </c>
      <c r="B796" t="inlineStr">
        <is>
          <t>Cumplimiento Plan Anual por escuela</t>
        </is>
      </c>
      <c r="C796" t="inlineStr">
        <is>
          <t>Planeación Estratégica</t>
        </is>
      </c>
      <c r="D796" t="inlineStr">
        <is>
          <t>Trimestral</t>
        </is>
      </c>
      <c r="E796" t="inlineStr">
        <is>
          <t>Positivo</t>
        </is>
      </c>
      <c r="F796" s="112" t="n">
        <v>44651</v>
      </c>
      <c r="H796" t="n">
        <v>0</v>
      </c>
      <c r="K796" t="inlineStr">
        <is>
          <t>%</t>
        </is>
      </c>
      <c r="L796" t="inlineStr">
        <is>
          <t>%</t>
        </is>
      </c>
      <c r="M796" t="n">
        <v>2022</v>
      </c>
      <c r="N796" t="inlineStr">
        <is>
          <t>Marzo</t>
        </is>
      </c>
      <c r="O796" t="inlineStr">
        <is>
          <t>2022-1</t>
        </is>
      </c>
      <c r="P796" t="n">
        <v>0</v>
      </c>
      <c r="Q796" t="n">
        <v>0</v>
      </c>
      <c r="R796" t="n">
        <v>0</v>
      </c>
      <c r="S796" t="inlineStr"/>
      <c r="T796" t="inlineStr">
        <is>
          <t>390-2022-03-31</t>
        </is>
      </c>
      <c r="U796" t="n">
        <v>31</v>
      </c>
      <c r="V796" t="inlineStr"/>
    </row>
    <row r="797" hidden="1">
      <c r="A797" t="n">
        <v>390</v>
      </c>
      <c r="B797" t="inlineStr">
        <is>
          <t>Cumplimiento Plan Anual por escuela</t>
        </is>
      </c>
      <c r="C797" t="inlineStr">
        <is>
          <t>Planeación Estratégica</t>
        </is>
      </c>
      <c r="D797" t="inlineStr">
        <is>
          <t>Trimestral</t>
        </is>
      </c>
      <c r="E797" t="inlineStr">
        <is>
          <t>Positivo</t>
        </is>
      </c>
      <c r="F797" s="112" t="n">
        <v>44681</v>
      </c>
      <c r="K797" t="inlineStr">
        <is>
          <t>%</t>
        </is>
      </c>
      <c r="L797" t="inlineStr">
        <is>
          <t>No Aplica</t>
        </is>
      </c>
      <c r="M797" t="n">
        <v>2022</v>
      </c>
      <c r="N797" t="inlineStr">
        <is>
          <t>Abril</t>
        </is>
      </c>
      <c r="O797" t="inlineStr">
        <is>
          <t>2022-1</t>
        </is>
      </c>
      <c r="P797" t="n">
        <v>0</v>
      </c>
      <c r="Q797" t="n">
        <v>0</v>
      </c>
      <c r="R797" t="n">
        <v>0</v>
      </c>
      <c r="S797" t="inlineStr"/>
      <c r="T797" t="inlineStr">
        <is>
          <t>390-2022-04-30</t>
        </is>
      </c>
      <c r="U797" t="n">
        <v>30</v>
      </c>
      <c r="V797" t="inlineStr">
        <is>
          <t>No Aplica</t>
        </is>
      </c>
    </row>
    <row r="798" hidden="1">
      <c r="A798" t="n">
        <v>390</v>
      </c>
      <c r="B798" t="inlineStr">
        <is>
          <t>Cumplimiento Plan Anual por escuela</t>
        </is>
      </c>
      <c r="C798" t="inlineStr">
        <is>
          <t>Planeación Estratégica</t>
        </is>
      </c>
      <c r="D798" t="inlineStr">
        <is>
          <t>Trimestral</t>
        </is>
      </c>
      <c r="E798" t="inlineStr">
        <is>
          <t>Positivo</t>
        </is>
      </c>
      <c r="F798" s="112" t="n">
        <v>44742</v>
      </c>
      <c r="H798" t="n">
        <v>0</v>
      </c>
      <c r="K798" t="inlineStr">
        <is>
          <t>%</t>
        </is>
      </c>
      <c r="L798" t="inlineStr">
        <is>
          <t>%</t>
        </is>
      </c>
      <c r="M798" t="n">
        <v>2022</v>
      </c>
      <c r="N798" t="inlineStr">
        <is>
          <t>Junio</t>
        </is>
      </c>
      <c r="O798" t="inlineStr">
        <is>
          <t>2022-1</t>
        </is>
      </c>
      <c r="P798" t="n">
        <v>0</v>
      </c>
      <c r="Q798" t="n">
        <v>0</v>
      </c>
      <c r="R798" t="n">
        <v>0</v>
      </c>
      <c r="S798" t="inlineStr"/>
      <c r="T798" t="inlineStr">
        <is>
          <t>390-2022-06-30</t>
        </is>
      </c>
      <c r="U798" t="n">
        <v>30</v>
      </c>
      <c r="V798" t="inlineStr"/>
    </row>
    <row r="799" hidden="1">
      <c r="A799" t="n">
        <v>390</v>
      </c>
      <c r="B799" t="inlineStr">
        <is>
          <t>Cumplimiento Plan Anual por escuela</t>
        </is>
      </c>
      <c r="C799" t="inlineStr">
        <is>
          <t>Planeación Estratégica</t>
        </is>
      </c>
      <c r="D799" t="inlineStr">
        <is>
          <t>Trimestral</t>
        </is>
      </c>
      <c r="E799" t="inlineStr">
        <is>
          <t>Positivo</t>
        </is>
      </c>
      <c r="F799" s="112" t="n">
        <v>44804</v>
      </c>
      <c r="K799" t="inlineStr">
        <is>
          <t>%</t>
        </is>
      </c>
      <c r="L799" t="inlineStr">
        <is>
          <t>No Aplica</t>
        </is>
      </c>
      <c r="M799" t="n">
        <v>2022</v>
      </c>
      <c r="N799" t="inlineStr">
        <is>
          <t>Agosto</t>
        </is>
      </c>
      <c r="O799" t="inlineStr">
        <is>
          <t>2022-2</t>
        </is>
      </c>
      <c r="P799" t="n">
        <v>0</v>
      </c>
      <c r="Q799" t="n">
        <v>0</v>
      </c>
      <c r="R799" t="n">
        <v>0</v>
      </c>
      <c r="S799" t="inlineStr"/>
      <c r="T799" t="inlineStr">
        <is>
          <t>390-2022-08-31</t>
        </is>
      </c>
      <c r="U799" t="n">
        <v>31</v>
      </c>
      <c r="V799" t="inlineStr">
        <is>
          <t>No Aplica</t>
        </is>
      </c>
    </row>
    <row r="800" hidden="1">
      <c r="A800" t="n">
        <v>390</v>
      </c>
      <c r="B800" t="inlineStr">
        <is>
          <t>Cumplimiento Plan Anual por escuela</t>
        </is>
      </c>
      <c r="C800" t="inlineStr">
        <is>
          <t>Planeación Estratégica</t>
        </is>
      </c>
      <c r="D800" t="inlineStr">
        <is>
          <t>Trimestral</t>
        </is>
      </c>
      <c r="E800" t="inlineStr">
        <is>
          <t>Positivo</t>
        </is>
      </c>
      <c r="F800" s="112" t="n">
        <v>44834</v>
      </c>
      <c r="H800" t="n">
        <v>0</v>
      </c>
      <c r="K800" t="inlineStr">
        <is>
          <t>%</t>
        </is>
      </c>
      <c r="L800" t="inlineStr">
        <is>
          <t>%</t>
        </is>
      </c>
      <c r="M800" t="n">
        <v>2022</v>
      </c>
      <c r="N800" t="inlineStr">
        <is>
          <t>Septiembre</t>
        </is>
      </c>
      <c r="O800" t="inlineStr">
        <is>
          <t>2022-2</t>
        </is>
      </c>
      <c r="P800" t="n">
        <v>0</v>
      </c>
      <c r="Q800" t="n">
        <v>0</v>
      </c>
      <c r="R800" t="n">
        <v>0</v>
      </c>
      <c r="S800" t="inlineStr"/>
      <c r="T800" t="inlineStr">
        <is>
          <t>390-2022-09-30</t>
        </is>
      </c>
      <c r="U800" t="n">
        <v>30</v>
      </c>
      <c r="V800" t="inlineStr"/>
    </row>
    <row r="801" hidden="1">
      <c r="A801" t="n">
        <v>390</v>
      </c>
      <c r="B801" t="inlineStr">
        <is>
          <t>Cumplimiento Plan Anual por escuela</t>
        </is>
      </c>
      <c r="C801" t="inlineStr">
        <is>
          <t>Planeación Estratégica</t>
        </is>
      </c>
      <c r="D801" t="inlineStr">
        <is>
          <t>Trimestral</t>
        </is>
      </c>
      <c r="E801" t="inlineStr">
        <is>
          <t>Positivo</t>
        </is>
      </c>
      <c r="F801" s="112" t="n">
        <v>44926</v>
      </c>
      <c r="H801" t="n">
        <v>0</v>
      </c>
      <c r="K801" t="inlineStr">
        <is>
          <t>%</t>
        </is>
      </c>
      <c r="L801" t="inlineStr">
        <is>
          <t>%</t>
        </is>
      </c>
      <c r="M801" t="n">
        <v>2022</v>
      </c>
      <c r="N801" t="inlineStr">
        <is>
          <t>Diciembre</t>
        </is>
      </c>
      <c r="O801" t="inlineStr">
        <is>
          <t>2022-2</t>
        </is>
      </c>
      <c r="P801" t="n">
        <v>0</v>
      </c>
      <c r="Q801" t="n">
        <v>0</v>
      </c>
      <c r="R801" t="n">
        <v>0</v>
      </c>
      <c r="S801" t="inlineStr"/>
      <c r="T801" t="inlineStr">
        <is>
          <t>390-2022-12-31</t>
        </is>
      </c>
      <c r="U801" t="n">
        <v>31</v>
      </c>
      <c r="V801" t="inlineStr"/>
    </row>
    <row r="802" hidden="1">
      <c r="A802" t="n">
        <v>390</v>
      </c>
      <c r="B802" t="inlineStr">
        <is>
          <t>Cumplimiento Plan Anual por escuela</t>
        </is>
      </c>
      <c r="C802" t="inlineStr">
        <is>
          <t>Planeación Estratégica</t>
        </is>
      </c>
      <c r="D802" t="inlineStr">
        <is>
          <t>Trimestral</t>
        </is>
      </c>
      <c r="E802" t="inlineStr">
        <is>
          <t>Positivo</t>
        </is>
      </c>
      <c r="F802" s="112" t="n">
        <v>45016</v>
      </c>
      <c r="G802" t="n">
        <v>100</v>
      </c>
      <c r="H802" t="n">
        <v>0</v>
      </c>
      <c r="I802" s="61" t="n">
        <v>0</v>
      </c>
      <c r="J802" s="61" t="n">
        <v>0</v>
      </c>
      <c r="K802" t="inlineStr">
        <is>
          <t>%</t>
        </is>
      </c>
      <c r="L802" t="inlineStr">
        <is>
          <t>%</t>
        </is>
      </c>
      <c r="M802" t="n">
        <v>2023</v>
      </c>
      <c r="N802" t="inlineStr">
        <is>
          <t>Marzo</t>
        </is>
      </c>
      <c r="O802" t="inlineStr">
        <is>
          <t>2023-1</t>
        </is>
      </c>
      <c r="P802" t="n">
        <v>0</v>
      </c>
      <c r="Q802" t="n">
        <v>0</v>
      </c>
      <c r="R802" t="n">
        <v>0</v>
      </c>
      <c r="S802" t="inlineStr"/>
      <c r="T802" t="inlineStr">
        <is>
          <t>390-2023-03-31</t>
        </is>
      </c>
      <c r="U802" t="n">
        <v>31</v>
      </c>
      <c r="V802" t="inlineStr"/>
    </row>
    <row r="803" hidden="1">
      <c r="A803" t="n">
        <v>390</v>
      </c>
      <c r="B803" t="inlineStr">
        <is>
          <t>Cumplimiento Plan Anual por escuela</t>
        </is>
      </c>
      <c r="C803" t="inlineStr">
        <is>
          <t>Planeación Estratégica</t>
        </is>
      </c>
      <c r="D803" t="inlineStr">
        <is>
          <t>Trimestral</t>
        </is>
      </c>
      <c r="E803" t="inlineStr">
        <is>
          <t>Positivo</t>
        </is>
      </c>
      <c r="F803" s="112" t="n">
        <v>45747</v>
      </c>
      <c r="G803" t="n">
        <v>100</v>
      </c>
      <c r="H803" t="n">
        <v>140.57</v>
      </c>
      <c r="I803" s="61" t="n">
        <v>1.3</v>
      </c>
      <c r="J803" s="61" t="n">
        <v>1.4057</v>
      </c>
      <c r="K803" t="inlineStr">
        <is>
          <t>%</t>
        </is>
      </c>
      <c r="L803" t="inlineStr">
        <is>
          <t>%</t>
        </is>
      </c>
      <c r="M803" t="n">
        <v>2025</v>
      </c>
      <c r="N803" t="inlineStr">
        <is>
          <t>Marzo</t>
        </is>
      </c>
      <c r="O803" t="inlineStr">
        <is>
          <t>2025-1</t>
        </is>
      </c>
      <c r="P803" t="n">
        <v>0</v>
      </c>
      <c r="Q803" t="n">
        <v>0</v>
      </c>
      <c r="R803" t="n">
        <v>0</v>
      </c>
      <c r="S803" t="inlineStr"/>
      <c r="T803" t="inlineStr">
        <is>
          <t>390-2025-03-31</t>
        </is>
      </c>
      <c r="U803" t="n">
        <v>31</v>
      </c>
      <c r="V803" t="inlineStr"/>
    </row>
    <row r="804" hidden="1">
      <c r="A804" t="n">
        <v>390</v>
      </c>
      <c r="B804" t="inlineStr">
        <is>
          <t>Cumplimiento Plan Anual por escuela</t>
        </is>
      </c>
      <c r="C804" t="inlineStr">
        <is>
          <t>Planeación Estratégica</t>
        </is>
      </c>
      <c r="D804" t="inlineStr">
        <is>
          <t>Trimestral</t>
        </is>
      </c>
      <c r="E804" t="inlineStr">
        <is>
          <t>Positivo</t>
        </is>
      </c>
      <c r="F804" s="112" t="n">
        <v>45838</v>
      </c>
      <c r="G804" t="n">
        <v>100</v>
      </c>
      <c r="H804" t="n">
        <v>103.55</v>
      </c>
      <c r="I804" s="61" t="n">
        <v>1.0355</v>
      </c>
      <c r="J804" s="61" t="n">
        <v>1.0355</v>
      </c>
      <c r="K804" t="inlineStr">
        <is>
          <t>%</t>
        </is>
      </c>
      <c r="L804" t="inlineStr">
        <is>
          <t>%</t>
        </is>
      </c>
      <c r="M804" t="n">
        <v>2025</v>
      </c>
      <c r="N804" t="inlineStr">
        <is>
          <t>Junio</t>
        </is>
      </c>
      <c r="O804" t="inlineStr">
        <is>
          <t>2025-1</t>
        </is>
      </c>
      <c r="P804" t="n">
        <v>0</v>
      </c>
      <c r="Q804" t="n">
        <v>0</v>
      </c>
      <c r="R804" t="n">
        <v>0</v>
      </c>
      <c r="S804" t="inlineStr"/>
      <c r="T804" t="inlineStr">
        <is>
          <t>390-2025-06-30</t>
        </is>
      </c>
      <c r="U804" t="n">
        <v>30</v>
      </c>
      <c r="V804" t="inlineStr"/>
    </row>
    <row r="805" hidden="1">
      <c r="A805" t="n">
        <v>390</v>
      </c>
      <c r="B805" t="inlineStr">
        <is>
          <t>Cumplimiento Plan Anual por escuela</t>
        </is>
      </c>
      <c r="C805" t="inlineStr">
        <is>
          <t>Planeación Estratégica</t>
        </is>
      </c>
      <c r="D805" t="inlineStr">
        <is>
          <t>Trimestral</t>
        </is>
      </c>
      <c r="E805" t="inlineStr">
        <is>
          <t>Positivo</t>
        </is>
      </c>
      <c r="F805" s="112" t="n">
        <v>45930</v>
      </c>
      <c r="G805" t="n">
        <v>100</v>
      </c>
      <c r="H805" t="n">
        <v>101.17</v>
      </c>
      <c r="I805" s="61" t="n">
        <v>1.0117</v>
      </c>
      <c r="J805" s="61" t="n">
        <v>1.0117</v>
      </c>
      <c r="K805" t="inlineStr">
        <is>
          <t>%</t>
        </is>
      </c>
      <c r="L805" t="inlineStr">
        <is>
          <t>%</t>
        </is>
      </c>
      <c r="M805" t="n">
        <v>2025</v>
      </c>
      <c r="N805" t="inlineStr">
        <is>
          <t>Septiembre</t>
        </is>
      </c>
      <c r="O805" t="inlineStr">
        <is>
          <t>2025-2</t>
        </is>
      </c>
      <c r="P805" t="n">
        <v>0</v>
      </c>
      <c r="Q805" t="n">
        <v>0</v>
      </c>
      <c r="R805" t="n">
        <v>0</v>
      </c>
      <c r="S805" t="inlineStr"/>
      <c r="T805" t="inlineStr">
        <is>
          <t>390-2025-09-30</t>
        </is>
      </c>
      <c r="U805" t="n">
        <v>30</v>
      </c>
      <c r="V805" t="inlineStr"/>
    </row>
    <row r="806" hidden="1">
      <c r="A806" t="n">
        <v>390</v>
      </c>
      <c r="B806" t="inlineStr">
        <is>
          <t>Cumplimiento Plan Anual por escuela</t>
        </is>
      </c>
      <c r="C806" t="inlineStr">
        <is>
          <t>Planeación Estratégica</t>
        </is>
      </c>
      <c r="D806" t="inlineStr">
        <is>
          <t>Trimestral</t>
        </is>
      </c>
      <c r="E806" t="inlineStr">
        <is>
          <t>Positivo</t>
        </is>
      </c>
      <c r="F806" s="112" t="n">
        <v>46022</v>
      </c>
      <c r="G806" t="n">
        <v>100</v>
      </c>
      <c r="H806" t="n">
        <v>99.78</v>
      </c>
      <c r="I806" s="61" t="n">
        <v>0.9978</v>
      </c>
      <c r="J806" s="61" t="n">
        <v>0.9978</v>
      </c>
      <c r="K806" t="inlineStr">
        <is>
          <t>%</t>
        </is>
      </c>
      <c r="L806" t="inlineStr">
        <is>
          <t>%</t>
        </is>
      </c>
      <c r="M806" t="n">
        <v>2025</v>
      </c>
      <c r="N806" t="inlineStr">
        <is>
          <t>Diciembre</t>
        </is>
      </c>
      <c r="O806" t="inlineStr">
        <is>
          <t>2025-2</t>
        </is>
      </c>
      <c r="P806" t="n">
        <v>0</v>
      </c>
      <c r="Q806" t="n">
        <v>0</v>
      </c>
      <c r="R806" t="n">
        <v>0</v>
      </c>
      <c r="S806" t="inlineStr"/>
      <c r="T806" t="inlineStr">
        <is>
          <t>390-2025-12-31</t>
        </is>
      </c>
      <c r="U806" t="n">
        <v>31</v>
      </c>
      <c r="V806" t="inlineStr"/>
    </row>
    <row r="807" hidden="1">
      <c r="A807" t="n">
        <v>392</v>
      </c>
      <c r="B807" t="inlineStr">
        <is>
          <t>Ahorro institucional con base en la monetización de los servicios</t>
        </is>
      </c>
      <c r="C807" t="inlineStr">
        <is>
          <t>Gestión de campañas integradas de marketing</t>
        </is>
      </c>
      <c r="D807" t="inlineStr">
        <is>
          <t>Anual</t>
        </is>
      </c>
      <c r="E807" t="inlineStr">
        <is>
          <t>Positivo</t>
        </is>
      </c>
      <c r="F807" s="112" t="n">
        <v>46022</v>
      </c>
      <c r="G807" t="n">
        <v>1224000000</v>
      </c>
      <c r="H807" t="n">
        <v>1233823393</v>
      </c>
      <c r="I807" s="61" t="n">
        <v>1.008025647875817</v>
      </c>
      <c r="J807" s="61" t="n">
        <v>1.008025647875817</v>
      </c>
      <c r="K807" t="inlineStr">
        <is>
          <t>$</t>
        </is>
      </c>
      <c r="L807" t="inlineStr">
        <is>
          <t>$</t>
        </is>
      </c>
      <c r="M807" t="n">
        <v>2025</v>
      </c>
      <c r="N807" t="inlineStr">
        <is>
          <t>Diciembre</t>
        </is>
      </c>
      <c r="O807" t="inlineStr">
        <is>
          <t>2025-2</t>
        </is>
      </c>
      <c r="P807" t="n">
        <v>0</v>
      </c>
      <c r="Q807" t="n">
        <v>0</v>
      </c>
      <c r="R807" t="n">
        <v>0</v>
      </c>
      <c r="S807" t="inlineStr"/>
      <c r="T807" t="inlineStr">
        <is>
          <t>392-2025-12-31</t>
        </is>
      </c>
      <c r="U807" t="n">
        <v>31</v>
      </c>
      <c r="V807" t="inlineStr"/>
    </row>
    <row r="808" hidden="1">
      <c r="A808" t="n">
        <v>393</v>
      </c>
      <c r="B808" t="inlineStr">
        <is>
          <t>Disminución de los tiempos empleados en el desarrollo de las solicitudes</t>
        </is>
      </c>
      <c r="C808" t="inlineStr">
        <is>
          <t>Gestión de campañas integradas de marketing</t>
        </is>
      </c>
      <c r="D808" t="inlineStr">
        <is>
          <t>Anual</t>
        </is>
      </c>
      <c r="E808" t="inlineStr">
        <is>
          <t>Negativo</t>
        </is>
      </c>
      <c r="F808" s="112" t="n">
        <v>46022</v>
      </c>
      <c r="H808" t="n">
        <v>12</v>
      </c>
      <c r="K808" t="inlineStr">
        <is>
          <t>ENT</t>
        </is>
      </c>
      <c r="L808" t="inlineStr">
        <is>
          <t>DEC</t>
        </is>
      </c>
      <c r="M808" t="n">
        <v>2025</v>
      </c>
      <c r="N808" t="inlineStr">
        <is>
          <t>Diciembre</t>
        </is>
      </c>
      <c r="O808" t="inlineStr">
        <is>
          <t>2025-2</t>
        </is>
      </c>
      <c r="P808" t="n">
        <v>0</v>
      </c>
      <c r="Q808" t="n">
        <v>0</v>
      </c>
      <c r="R808" t="n">
        <v>0</v>
      </c>
      <c r="S808" t="inlineStr"/>
      <c r="T808" t="inlineStr">
        <is>
          <t>393-2025-12-31</t>
        </is>
      </c>
      <c r="U808" t="n">
        <v>31</v>
      </c>
      <c r="V808" t="inlineStr"/>
    </row>
    <row r="809" hidden="1">
      <c r="A809" t="n">
        <v>394</v>
      </c>
      <c r="B809" t="inlineStr">
        <is>
          <t>Publicaciones en medios de comunicación Tier 1 y Tier 2</t>
        </is>
      </c>
      <c r="C809" t="inlineStr">
        <is>
          <t>Comunicaciones Externas</t>
        </is>
      </c>
      <c r="D809" t="inlineStr">
        <is>
          <t>Trimestral</t>
        </is>
      </c>
      <c r="E809" t="inlineStr">
        <is>
          <t>Positivo</t>
        </is>
      </c>
      <c r="F809" s="112" t="n">
        <v>45016</v>
      </c>
      <c r="G809" t="n">
        <v>100</v>
      </c>
      <c r="K809" t="inlineStr">
        <is>
          <t>ENT</t>
        </is>
      </c>
      <c r="L809" t="inlineStr">
        <is>
          <t>No Aplica</t>
        </is>
      </c>
      <c r="M809" t="n">
        <v>2023</v>
      </c>
      <c r="N809" t="inlineStr">
        <is>
          <t>Marzo</t>
        </is>
      </c>
      <c r="O809" t="inlineStr">
        <is>
          <t>2023-1</t>
        </is>
      </c>
      <c r="P809" t="n">
        <v>0</v>
      </c>
      <c r="Q809" t="n">
        <v>0</v>
      </c>
      <c r="R809" t="n">
        <v>0</v>
      </c>
      <c r="S809" t="inlineStr"/>
      <c r="T809" t="inlineStr">
        <is>
          <t>394-2023-03-31</t>
        </is>
      </c>
      <c r="U809" t="n">
        <v>31</v>
      </c>
      <c r="V809" t="inlineStr">
        <is>
          <t>No Aplica</t>
        </is>
      </c>
    </row>
    <row r="810" hidden="1">
      <c r="A810" t="n">
        <v>394</v>
      </c>
      <c r="B810" t="inlineStr">
        <is>
          <t>Publicaciones en medios de comunicación Tier 1 y Tier 2</t>
        </is>
      </c>
      <c r="C810" t="inlineStr">
        <is>
          <t>Comunicaciones Externas</t>
        </is>
      </c>
      <c r="D810" t="inlineStr">
        <is>
          <t>Trimestral</t>
        </is>
      </c>
      <c r="E810" t="inlineStr">
        <is>
          <t>Positivo</t>
        </is>
      </c>
      <c r="F810" s="112" t="n">
        <v>45199</v>
      </c>
      <c r="G810" t="n">
        <v>100</v>
      </c>
      <c r="K810" t="inlineStr">
        <is>
          <t>ENT</t>
        </is>
      </c>
      <c r="L810" t="inlineStr">
        <is>
          <t>No Aplica</t>
        </is>
      </c>
      <c r="M810" t="n">
        <v>2023</v>
      </c>
      <c r="N810" t="inlineStr">
        <is>
          <t>Septiembre</t>
        </is>
      </c>
      <c r="O810" t="inlineStr">
        <is>
          <t>2023-2</t>
        </is>
      </c>
      <c r="P810" t="n">
        <v>0</v>
      </c>
      <c r="Q810" t="n">
        <v>0</v>
      </c>
      <c r="R810" t="n">
        <v>0</v>
      </c>
      <c r="S810" t="inlineStr"/>
      <c r="T810" t="inlineStr">
        <is>
          <t>394-2023-09-30</t>
        </is>
      </c>
      <c r="U810" t="n">
        <v>30</v>
      </c>
      <c r="V810" t="inlineStr">
        <is>
          <t>No Aplica</t>
        </is>
      </c>
    </row>
    <row r="811" hidden="1">
      <c r="A811" t="n">
        <v>394</v>
      </c>
      <c r="B811" t="inlineStr">
        <is>
          <t>Publicaciones en medios de comunicación Tier 1 y Tier 2</t>
        </is>
      </c>
      <c r="C811" t="inlineStr">
        <is>
          <t>Comunicaciones Externas</t>
        </is>
      </c>
      <c r="D811" t="inlineStr">
        <is>
          <t>Trimestral</t>
        </is>
      </c>
      <c r="E811" t="inlineStr">
        <is>
          <t>Positivo</t>
        </is>
      </c>
      <c r="F811" s="112" t="n">
        <v>45382</v>
      </c>
      <c r="G811" t="n">
        <v>100</v>
      </c>
      <c r="K811" t="inlineStr">
        <is>
          <t>ENT</t>
        </is>
      </c>
      <c r="L811" t="inlineStr">
        <is>
          <t>No Aplica</t>
        </is>
      </c>
      <c r="M811" t="n">
        <v>2024</v>
      </c>
      <c r="N811" t="inlineStr">
        <is>
          <t>Marzo</t>
        </is>
      </c>
      <c r="O811" t="inlineStr">
        <is>
          <t>2024-1</t>
        </is>
      </c>
      <c r="P811" t="n">
        <v>0</v>
      </c>
      <c r="Q811" t="n">
        <v>0</v>
      </c>
      <c r="R811" t="n">
        <v>0</v>
      </c>
      <c r="S811" t="inlineStr"/>
      <c r="T811" t="inlineStr">
        <is>
          <t>394-2024-03-31</t>
        </is>
      </c>
      <c r="U811" t="n">
        <v>31</v>
      </c>
      <c r="V811" t="inlineStr">
        <is>
          <t>No Aplica</t>
        </is>
      </c>
    </row>
    <row r="812" hidden="1">
      <c r="A812" t="n">
        <v>394</v>
      </c>
      <c r="B812" t="inlineStr">
        <is>
          <t>Publicaciones en medios de comunicación Tier 1 y Tier 2</t>
        </is>
      </c>
      <c r="C812" t="inlineStr">
        <is>
          <t>Comunicaciones Externas</t>
        </is>
      </c>
      <c r="D812" t="inlineStr">
        <is>
          <t>Trimestral</t>
        </is>
      </c>
      <c r="E812" t="inlineStr">
        <is>
          <t>Positivo</t>
        </is>
      </c>
      <c r="F812" s="112" t="n">
        <v>45565</v>
      </c>
      <c r="G812" t="n">
        <v>100</v>
      </c>
      <c r="K812" t="inlineStr">
        <is>
          <t>ENT</t>
        </is>
      </c>
      <c r="L812" t="inlineStr">
        <is>
          <t>No Aplica</t>
        </is>
      </c>
      <c r="M812" t="n">
        <v>2024</v>
      </c>
      <c r="N812" t="inlineStr">
        <is>
          <t>Septiembre</t>
        </is>
      </c>
      <c r="O812" t="inlineStr">
        <is>
          <t>2024-2</t>
        </is>
      </c>
      <c r="P812" t="n">
        <v>0</v>
      </c>
      <c r="Q812" t="n">
        <v>0</v>
      </c>
      <c r="R812" t="n">
        <v>0</v>
      </c>
      <c r="S812" t="inlineStr"/>
      <c r="T812" t="inlineStr">
        <is>
          <t>394-2024-09-30</t>
        </is>
      </c>
      <c r="U812" t="n">
        <v>30</v>
      </c>
      <c r="V812" t="inlineStr">
        <is>
          <t>No Aplica</t>
        </is>
      </c>
    </row>
    <row r="813" hidden="1">
      <c r="A813" t="n">
        <v>394</v>
      </c>
      <c r="B813" t="inlineStr">
        <is>
          <t>Publicaciones en medios de comunicación Tier 1 y Tier 2</t>
        </is>
      </c>
      <c r="C813" t="inlineStr">
        <is>
          <t>Comunicaciones Externas</t>
        </is>
      </c>
      <c r="D813" t="inlineStr">
        <is>
          <t>Trimestral</t>
        </is>
      </c>
      <c r="E813" t="inlineStr">
        <is>
          <t>Positivo</t>
        </is>
      </c>
      <c r="F813" s="112" t="n">
        <v>45930</v>
      </c>
      <c r="G813" t="n">
        <v>100</v>
      </c>
      <c r="H813" t="n">
        <v>91.70999999999999</v>
      </c>
      <c r="I813" s="61" t="n">
        <v>0.9170999999999999</v>
      </c>
      <c r="J813" s="61" t="n">
        <v>0.9170999999999999</v>
      </c>
      <c r="K813" t="inlineStr">
        <is>
          <t>ENT</t>
        </is>
      </c>
      <c r="L813" t="inlineStr">
        <is>
          <t>ENT</t>
        </is>
      </c>
      <c r="M813" t="n">
        <v>2025</v>
      </c>
      <c r="N813" t="inlineStr">
        <is>
          <t>Septiembre</t>
        </is>
      </c>
      <c r="O813" t="inlineStr">
        <is>
          <t>2025-2</t>
        </is>
      </c>
      <c r="P813" t="n">
        <v>0</v>
      </c>
      <c r="Q813" t="n">
        <v>0</v>
      </c>
      <c r="R813" t="n">
        <v>0</v>
      </c>
      <c r="S813" t="inlineStr"/>
      <c r="T813" t="inlineStr">
        <is>
          <t>394-2025-09-30</t>
        </is>
      </c>
      <c r="U813" t="n">
        <v>30</v>
      </c>
      <c r="V813" t="inlineStr"/>
    </row>
    <row r="814" hidden="1">
      <c r="A814" t="n">
        <v>394</v>
      </c>
      <c r="B814" t="inlineStr">
        <is>
          <t>Publicaciones en medios de comunicación Tier 1 y Tier 2</t>
        </is>
      </c>
      <c r="C814" t="inlineStr">
        <is>
          <t>Comunicaciones Externas</t>
        </is>
      </c>
      <c r="D814" t="inlineStr">
        <is>
          <t>Trimestral</t>
        </is>
      </c>
      <c r="E814" t="inlineStr">
        <is>
          <t>Positivo</t>
        </is>
      </c>
      <c r="F814" s="112" t="n">
        <v>46022</v>
      </c>
      <c r="G814" t="n">
        <v>100</v>
      </c>
      <c r="H814" t="n">
        <v>137.5</v>
      </c>
      <c r="I814" s="61" t="n">
        <v>1.3</v>
      </c>
      <c r="J814" s="61" t="n">
        <v>1.375</v>
      </c>
      <c r="K814" t="inlineStr">
        <is>
          <t>ENT</t>
        </is>
      </c>
      <c r="L814" t="inlineStr">
        <is>
          <t>ENT</t>
        </is>
      </c>
      <c r="M814" t="n">
        <v>2025</v>
      </c>
      <c r="N814" t="inlineStr">
        <is>
          <t>Diciembre</t>
        </is>
      </c>
      <c r="O814" t="inlineStr">
        <is>
          <t>2025-2</t>
        </is>
      </c>
      <c r="P814" t="n">
        <v>0</v>
      </c>
      <c r="Q814" t="n">
        <v>0</v>
      </c>
      <c r="R814" t="n">
        <v>0</v>
      </c>
      <c r="S814" t="inlineStr"/>
      <c r="T814" t="inlineStr">
        <is>
          <t>394-2025-12-31</t>
        </is>
      </c>
      <c r="U814" t="n">
        <v>31</v>
      </c>
      <c r="V814" t="inlineStr"/>
    </row>
    <row r="815" hidden="1">
      <c r="A815" t="n">
        <v>395</v>
      </c>
      <c r="B815" t="inlineStr">
        <is>
          <t>Publicaciones en medios de comunicación de la región Antioquia</t>
        </is>
      </c>
      <c r="C815" t="inlineStr">
        <is>
          <t>Comunicaciones Externas</t>
        </is>
      </c>
      <c r="D815" t="inlineStr">
        <is>
          <t>Trimestral</t>
        </is>
      </c>
      <c r="E815" t="inlineStr">
        <is>
          <t>Positivo</t>
        </is>
      </c>
      <c r="F815" s="112" t="n">
        <v>45016</v>
      </c>
      <c r="G815" t="n">
        <v>100</v>
      </c>
      <c r="K815" t="inlineStr">
        <is>
          <t>ENT</t>
        </is>
      </c>
      <c r="L815" t="inlineStr">
        <is>
          <t>No Aplica</t>
        </is>
      </c>
      <c r="M815" t="n">
        <v>2023</v>
      </c>
      <c r="N815" t="inlineStr">
        <is>
          <t>Marzo</t>
        </is>
      </c>
      <c r="O815" t="inlineStr">
        <is>
          <t>2023-1</t>
        </is>
      </c>
      <c r="P815" t="n">
        <v>0</v>
      </c>
      <c r="Q815" t="n">
        <v>0</v>
      </c>
      <c r="R815" t="n">
        <v>0</v>
      </c>
      <c r="S815" t="inlineStr"/>
      <c r="T815" t="inlineStr">
        <is>
          <t>395-2023-03-31</t>
        </is>
      </c>
      <c r="U815" t="n">
        <v>31</v>
      </c>
      <c r="V815" t="inlineStr">
        <is>
          <t>No Aplica</t>
        </is>
      </c>
    </row>
    <row r="816" hidden="1">
      <c r="A816" t="n">
        <v>395</v>
      </c>
      <c r="B816" t="inlineStr">
        <is>
          <t>Publicaciones en medios de comunicación de la región Antioquia</t>
        </is>
      </c>
      <c r="C816" t="inlineStr">
        <is>
          <t>Comunicaciones Externas</t>
        </is>
      </c>
      <c r="D816" t="inlineStr">
        <is>
          <t>Trimestral</t>
        </is>
      </c>
      <c r="E816" t="inlineStr">
        <is>
          <t>Positivo</t>
        </is>
      </c>
      <c r="F816" s="112" t="n">
        <v>45382</v>
      </c>
      <c r="G816" t="n">
        <v>100</v>
      </c>
      <c r="K816" t="inlineStr">
        <is>
          <t>ENT</t>
        </is>
      </c>
      <c r="L816" t="inlineStr">
        <is>
          <t>No Aplica</t>
        </is>
      </c>
      <c r="M816" t="n">
        <v>2024</v>
      </c>
      <c r="N816" t="inlineStr">
        <is>
          <t>Marzo</t>
        </is>
      </c>
      <c r="O816" t="inlineStr">
        <is>
          <t>2024-1</t>
        </is>
      </c>
      <c r="P816" t="n">
        <v>0</v>
      </c>
      <c r="Q816" t="n">
        <v>0</v>
      </c>
      <c r="R816" t="n">
        <v>0</v>
      </c>
      <c r="S816" t="inlineStr"/>
      <c r="T816" t="inlineStr">
        <is>
          <t>395-2024-03-31</t>
        </is>
      </c>
      <c r="U816" t="n">
        <v>31</v>
      </c>
      <c r="V816" t="inlineStr">
        <is>
          <t>No Aplica</t>
        </is>
      </c>
    </row>
    <row r="817" hidden="1">
      <c r="A817" t="n">
        <v>395</v>
      </c>
      <c r="B817" t="inlineStr">
        <is>
          <t>Publicaciones en medios de comunicación de la región Antioquia</t>
        </is>
      </c>
      <c r="C817" t="inlineStr">
        <is>
          <t>Comunicaciones Externas</t>
        </is>
      </c>
      <c r="D817" t="inlineStr">
        <is>
          <t>Trimestral</t>
        </is>
      </c>
      <c r="E817" t="inlineStr">
        <is>
          <t>Positivo</t>
        </is>
      </c>
      <c r="F817" s="112" t="n">
        <v>45565</v>
      </c>
      <c r="G817" t="n">
        <v>100</v>
      </c>
      <c r="K817" t="inlineStr">
        <is>
          <t>ENT</t>
        </is>
      </c>
      <c r="L817" t="inlineStr">
        <is>
          <t>No Aplica</t>
        </is>
      </c>
      <c r="M817" t="n">
        <v>2024</v>
      </c>
      <c r="N817" t="inlineStr">
        <is>
          <t>Septiembre</t>
        </is>
      </c>
      <c r="O817" t="inlineStr">
        <is>
          <t>2024-2</t>
        </is>
      </c>
      <c r="P817" t="n">
        <v>0</v>
      </c>
      <c r="Q817" t="n">
        <v>0</v>
      </c>
      <c r="R817" t="n">
        <v>0</v>
      </c>
      <c r="S817" t="inlineStr"/>
      <c r="T817" t="inlineStr">
        <is>
          <t>395-2024-09-30</t>
        </is>
      </c>
      <c r="U817" t="n">
        <v>30</v>
      </c>
      <c r="V817" t="inlineStr">
        <is>
          <t>No Aplica</t>
        </is>
      </c>
    </row>
    <row r="818" hidden="1">
      <c r="A818" t="n">
        <v>395</v>
      </c>
      <c r="B818" t="inlineStr">
        <is>
          <t>Publicaciones en medios de comunicación de la región Antioquia</t>
        </is>
      </c>
      <c r="C818" t="inlineStr">
        <is>
          <t>Comunicaciones Externas</t>
        </is>
      </c>
      <c r="D818" t="inlineStr">
        <is>
          <t>Trimestral</t>
        </is>
      </c>
      <c r="E818" t="inlineStr">
        <is>
          <t>Positivo</t>
        </is>
      </c>
      <c r="F818" s="112" t="n">
        <v>45930</v>
      </c>
      <c r="G818" t="n">
        <v>100</v>
      </c>
      <c r="H818" t="n">
        <v>187.27</v>
      </c>
      <c r="I818" s="61" t="n">
        <v>1.3</v>
      </c>
      <c r="J818" s="61" t="n">
        <v>1.8727</v>
      </c>
      <c r="K818" t="inlineStr">
        <is>
          <t>ENT</t>
        </is>
      </c>
      <c r="L818" t="inlineStr">
        <is>
          <t>ENT</t>
        </is>
      </c>
      <c r="M818" t="n">
        <v>2025</v>
      </c>
      <c r="N818" t="inlineStr">
        <is>
          <t>Septiembre</t>
        </is>
      </c>
      <c r="O818" t="inlineStr">
        <is>
          <t>2025-2</t>
        </is>
      </c>
      <c r="P818" t="n">
        <v>0</v>
      </c>
      <c r="Q818" t="n">
        <v>0</v>
      </c>
      <c r="R818" t="n">
        <v>0</v>
      </c>
      <c r="S818" t="inlineStr"/>
      <c r="T818" t="inlineStr">
        <is>
          <t>395-2025-09-30</t>
        </is>
      </c>
      <c r="U818" t="n">
        <v>30</v>
      </c>
      <c r="V818" t="inlineStr"/>
    </row>
    <row r="819" hidden="1">
      <c r="A819" t="n">
        <v>395</v>
      </c>
      <c r="B819" t="inlineStr">
        <is>
          <t>Publicaciones en medios de comunicación de la región Antioquia</t>
        </is>
      </c>
      <c r="C819" t="inlineStr">
        <is>
          <t>Comunicaciones Externas</t>
        </is>
      </c>
      <c r="D819" t="inlineStr">
        <is>
          <t>Trimestral</t>
        </is>
      </c>
      <c r="E819" t="inlineStr">
        <is>
          <t>Positivo</t>
        </is>
      </c>
      <c r="F819" s="112" t="n">
        <v>46022</v>
      </c>
      <c r="G819" t="n">
        <v>100</v>
      </c>
      <c r="H819" t="n">
        <v>177.14</v>
      </c>
      <c r="I819" s="61" t="n">
        <v>1.3</v>
      </c>
      <c r="J819" s="61" t="n">
        <v>1.7714</v>
      </c>
      <c r="K819" t="inlineStr">
        <is>
          <t>ENT</t>
        </is>
      </c>
      <c r="L819" t="inlineStr">
        <is>
          <t>ENT</t>
        </is>
      </c>
      <c r="M819" t="n">
        <v>2025</v>
      </c>
      <c r="N819" t="inlineStr">
        <is>
          <t>Diciembre</t>
        </is>
      </c>
      <c r="O819" t="inlineStr">
        <is>
          <t>2025-2</t>
        </is>
      </c>
      <c r="P819" t="n">
        <v>0</v>
      </c>
      <c r="Q819" t="n">
        <v>0</v>
      </c>
      <c r="R819" t="n">
        <v>0</v>
      </c>
      <c r="S819" t="inlineStr"/>
      <c r="T819" t="inlineStr">
        <is>
          <t>395-2025-12-31</t>
        </is>
      </c>
      <c r="U819" t="n">
        <v>31</v>
      </c>
      <c r="V819" t="inlineStr"/>
    </row>
    <row r="820" hidden="1">
      <c r="A820" t="n">
        <v>397</v>
      </c>
      <c r="B820" t="inlineStr">
        <is>
          <t>Gestión de casos del Estudio de Grabación Virtual</t>
        </is>
      </c>
      <c r="C820" t="inlineStr">
        <is>
          <t>Diseño de Contenido Virtual</t>
        </is>
      </c>
      <c r="D820" t="inlineStr">
        <is>
          <t>Semestral</t>
        </is>
      </c>
      <c r="E820" t="inlineStr">
        <is>
          <t>Positivo</t>
        </is>
      </c>
      <c r="F820" s="112" t="n">
        <v>46022</v>
      </c>
      <c r="G820" t="n">
        <v>90</v>
      </c>
      <c r="H820" t="n">
        <v>96.14</v>
      </c>
      <c r="I820" s="61" t="n">
        <v>1.068222222222222</v>
      </c>
      <c r="J820" s="61" t="n">
        <v>1.068222222222222</v>
      </c>
      <c r="K820" t="inlineStr">
        <is>
          <t>%</t>
        </is>
      </c>
      <c r="L820" t="inlineStr">
        <is>
          <t>%</t>
        </is>
      </c>
      <c r="M820" t="n">
        <v>2025</v>
      </c>
      <c r="N820" t="inlineStr">
        <is>
          <t>Diciembre</t>
        </is>
      </c>
      <c r="O820" t="inlineStr">
        <is>
          <t>2025-2</t>
        </is>
      </c>
      <c r="P820" t="n">
        <v>0</v>
      </c>
      <c r="Q820" t="n">
        <v>0</v>
      </c>
      <c r="R820" t="n">
        <v>0</v>
      </c>
      <c r="S820" t="inlineStr"/>
      <c r="T820" t="inlineStr">
        <is>
          <t>397-2025-12-31</t>
        </is>
      </c>
      <c r="U820" t="n">
        <v>31</v>
      </c>
      <c r="V820" t="inlineStr"/>
    </row>
    <row r="821" hidden="1">
      <c r="A821" t="n">
        <v>398</v>
      </c>
      <c r="B821" t="inlineStr">
        <is>
          <t>Participación en actividades de desarrollo de Cultura y Formación Emprendedora</t>
        </is>
      </c>
      <c r="C821" t="inlineStr">
        <is>
          <t>Emprendimiento</t>
        </is>
      </c>
      <c r="D821" t="inlineStr">
        <is>
          <t>Semestral</t>
        </is>
      </c>
      <c r="E821" t="inlineStr">
        <is>
          <t>Positivo</t>
        </is>
      </c>
      <c r="F821" s="112" t="n">
        <v>46022</v>
      </c>
      <c r="G821" t="n">
        <v>1400</v>
      </c>
      <c r="H821" t="n">
        <v>2362</v>
      </c>
      <c r="I821" s="61" t="n">
        <v>1.3</v>
      </c>
      <c r="J821" s="61" t="n">
        <v>1.687142857142857</v>
      </c>
      <c r="K821" t="inlineStr">
        <is>
          <t>ENT</t>
        </is>
      </c>
      <c r="L821" t="inlineStr">
        <is>
          <t>ENT</t>
        </is>
      </c>
      <c r="M821" t="n">
        <v>2025</v>
      </c>
      <c r="N821" t="inlineStr">
        <is>
          <t>Diciembre</t>
        </is>
      </c>
      <c r="O821" t="inlineStr">
        <is>
          <t>2025-2</t>
        </is>
      </c>
      <c r="P821" t="n">
        <v>0</v>
      </c>
      <c r="Q821" t="n">
        <v>0</v>
      </c>
      <c r="R821" t="n">
        <v>0</v>
      </c>
      <c r="S821" t="inlineStr"/>
      <c r="T821" t="inlineStr">
        <is>
          <t>398-2025-12-31</t>
        </is>
      </c>
      <c r="U821" t="n">
        <v>31</v>
      </c>
      <c r="V821" t="inlineStr"/>
    </row>
    <row r="822" hidden="1">
      <c r="A822" t="n">
        <v>399</v>
      </c>
      <c r="B822" t="inlineStr">
        <is>
          <t>Sesiones de Acompañamiento a emprendedores en creación de empresas</t>
        </is>
      </c>
      <c r="C822" t="inlineStr">
        <is>
          <t>Emprendimiento</t>
        </is>
      </c>
      <c r="D822" t="inlineStr">
        <is>
          <t>Semestral</t>
        </is>
      </c>
      <c r="E822" t="inlineStr">
        <is>
          <t>Positivo</t>
        </is>
      </c>
      <c r="F822" s="112" t="n">
        <v>46022</v>
      </c>
      <c r="G822" t="n">
        <v>100</v>
      </c>
      <c r="H822" t="n">
        <v>106.13</v>
      </c>
      <c r="I822" s="61" t="n">
        <v>1.0613</v>
      </c>
      <c r="J822" s="61" t="n">
        <v>1.0613</v>
      </c>
      <c r="K822" t="inlineStr">
        <is>
          <t>ENT</t>
        </is>
      </c>
      <c r="L822" t="inlineStr">
        <is>
          <t>ENT</t>
        </is>
      </c>
      <c r="M822" t="n">
        <v>2025</v>
      </c>
      <c r="N822" t="inlineStr">
        <is>
          <t>Diciembre</t>
        </is>
      </c>
      <c r="O822" t="inlineStr">
        <is>
          <t>2025-2</t>
        </is>
      </c>
      <c r="P822" t="n">
        <v>0</v>
      </c>
      <c r="Q822" t="n">
        <v>0</v>
      </c>
      <c r="R822" t="n">
        <v>0</v>
      </c>
      <c r="S822" t="inlineStr"/>
      <c r="T822" t="inlineStr">
        <is>
          <t>399-2025-12-31</t>
        </is>
      </c>
      <c r="U822" t="n">
        <v>31</v>
      </c>
      <c r="V822" t="inlineStr"/>
    </row>
    <row r="823" hidden="1">
      <c r="A823" t="n">
        <v>400</v>
      </c>
      <c r="B823" t="inlineStr">
        <is>
          <t>Puesta en marcha de proyectos de emprendimiento</t>
        </is>
      </c>
      <c r="C823" t="inlineStr">
        <is>
          <t>Emprendimiento</t>
        </is>
      </c>
      <c r="D823" t="inlineStr">
        <is>
          <t>Semestral</t>
        </is>
      </c>
      <c r="E823" t="inlineStr">
        <is>
          <t>Positivo</t>
        </is>
      </c>
      <c r="F823" s="112" t="n">
        <v>46022</v>
      </c>
      <c r="G823" t="n">
        <v>100</v>
      </c>
      <c r="H823" t="n">
        <v>127.14</v>
      </c>
      <c r="I823" s="61" t="n">
        <v>1.2714</v>
      </c>
      <c r="J823" s="61" t="n">
        <v>1.2714</v>
      </c>
      <c r="K823" t="inlineStr">
        <is>
          <t>ENT</t>
        </is>
      </c>
      <c r="L823" t="inlineStr">
        <is>
          <t>ENT</t>
        </is>
      </c>
      <c r="M823" t="n">
        <v>2025</v>
      </c>
      <c r="N823" t="inlineStr">
        <is>
          <t>Diciembre</t>
        </is>
      </c>
      <c r="O823" t="inlineStr">
        <is>
          <t>2025-2</t>
        </is>
      </c>
      <c r="P823" t="n">
        <v>0</v>
      </c>
      <c r="Q823" t="n">
        <v>0</v>
      </c>
      <c r="R823" t="n">
        <v>0</v>
      </c>
      <c r="S823" t="inlineStr"/>
      <c r="T823" t="inlineStr">
        <is>
          <t>400-2025-12-31</t>
        </is>
      </c>
      <c r="U823" t="n">
        <v>31</v>
      </c>
      <c r="V823" t="inlineStr"/>
    </row>
    <row r="824" hidden="1">
      <c r="A824" t="n">
        <v>401</v>
      </c>
      <c r="B824" t="inlineStr">
        <is>
          <t>Producción de nuevos MI-Books</t>
        </is>
      </c>
      <c r="C824" t="inlineStr">
        <is>
          <t>LEI</t>
        </is>
      </c>
      <c r="D824" t="inlineStr">
        <is>
          <t>Semestral</t>
        </is>
      </c>
      <c r="E824" t="inlineStr">
        <is>
          <t>Positivo</t>
        </is>
      </c>
      <c r="F824" s="112" t="n">
        <v>46022</v>
      </c>
      <c r="G824" t="n">
        <v>100</v>
      </c>
      <c r="H824" t="n">
        <v>100</v>
      </c>
      <c r="I824" s="61" t="n">
        <v>1</v>
      </c>
      <c r="J824" s="61" t="n">
        <v>1</v>
      </c>
      <c r="K824" t="inlineStr">
        <is>
          <t>ENT</t>
        </is>
      </c>
      <c r="L824" t="inlineStr">
        <is>
          <t>ENT</t>
        </is>
      </c>
      <c r="M824" t="n">
        <v>2025</v>
      </c>
      <c r="N824" t="inlineStr">
        <is>
          <t>Diciembre</t>
        </is>
      </c>
      <c r="O824" t="inlineStr">
        <is>
          <t>2025-2</t>
        </is>
      </c>
      <c r="P824" t="n">
        <v>0</v>
      </c>
      <c r="Q824" t="n">
        <v>0</v>
      </c>
      <c r="R824" t="n">
        <v>0</v>
      </c>
      <c r="S824" t="inlineStr"/>
      <c r="T824" t="inlineStr">
        <is>
          <t>401-2025-12-31</t>
        </is>
      </c>
      <c r="U824" t="n">
        <v>31</v>
      </c>
      <c r="V824" t="inlineStr"/>
    </row>
    <row r="825" hidden="1">
      <c r="A825" t="n">
        <v>402</v>
      </c>
      <c r="B825" t="inlineStr">
        <is>
          <t>Informe anual de consulta de MI-Books</t>
        </is>
      </c>
      <c r="C825" t="inlineStr">
        <is>
          <t>LEI</t>
        </is>
      </c>
      <c r="D825" t="inlineStr">
        <is>
          <t>Anual</t>
        </is>
      </c>
      <c r="E825" t="inlineStr">
        <is>
          <t>Positivo</t>
        </is>
      </c>
      <c r="F825" s="112" t="n">
        <v>46022</v>
      </c>
      <c r="H825" t="n">
        <v>22.73</v>
      </c>
      <c r="K825" t="inlineStr">
        <is>
          <t>ENT</t>
        </is>
      </c>
      <c r="L825" t="inlineStr">
        <is>
          <t>ENT</t>
        </is>
      </c>
      <c r="M825" t="n">
        <v>2025</v>
      </c>
      <c r="N825" t="inlineStr">
        <is>
          <t>Diciembre</t>
        </is>
      </c>
      <c r="O825" t="inlineStr">
        <is>
          <t>2025-2</t>
        </is>
      </c>
      <c r="P825" t="n">
        <v>0</v>
      </c>
      <c r="Q825" t="n">
        <v>0</v>
      </c>
      <c r="R825" t="n">
        <v>0</v>
      </c>
      <c r="S825" t="inlineStr"/>
      <c r="T825" t="inlineStr">
        <is>
          <t>402-2025-12-31</t>
        </is>
      </c>
      <c r="U825" t="n">
        <v>31</v>
      </c>
      <c r="V825" t="inlineStr"/>
    </row>
    <row r="826" hidden="1">
      <c r="A826" t="n">
        <v>403</v>
      </c>
      <c r="B826" t="inlineStr">
        <is>
          <t>Número de estudiantes que ha realizado la simulación (Metrica)</t>
        </is>
      </c>
      <c r="C826" t="inlineStr">
        <is>
          <t>LEI</t>
        </is>
      </c>
      <c r="D826" t="inlineStr">
        <is>
          <t>Semestral</t>
        </is>
      </c>
      <c r="E826" t="inlineStr">
        <is>
          <t>Positivo</t>
        </is>
      </c>
      <c r="F826" s="112" t="n">
        <v>46022</v>
      </c>
      <c r="H826" t="n">
        <v>12510</v>
      </c>
      <c r="K826" t="inlineStr">
        <is>
          <t>Metrica</t>
        </is>
      </c>
      <c r="L826" t="inlineStr">
        <is>
          <t>ENT</t>
        </is>
      </c>
      <c r="M826" t="n">
        <v>2025</v>
      </c>
      <c r="N826" t="inlineStr">
        <is>
          <t>Diciembre</t>
        </is>
      </c>
      <c r="O826" t="inlineStr">
        <is>
          <t>2025-2</t>
        </is>
      </c>
      <c r="P826" t="n">
        <v>0</v>
      </c>
      <c r="Q826" t="n">
        <v>0</v>
      </c>
      <c r="R826" t="n">
        <v>0</v>
      </c>
      <c r="S826" t="inlineStr"/>
      <c r="T826" t="inlineStr">
        <is>
          <t>403-2025-12-31</t>
        </is>
      </c>
      <c r="U826" t="n">
        <v>31</v>
      </c>
      <c r="V826" t="inlineStr">
        <is>
          <t>Metrica</t>
        </is>
      </c>
    </row>
    <row r="827" hidden="1">
      <c r="A827" t="n">
        <v>408</v>
      </c>
      <c r="B827" t="inlineStr">
        <is>
          <t>Programas nuevos radicados por facultad</t>
        </is>
      </c>
      <c r="C827" t="inlineStr">
        <is>
          <t>Creación, modificación y cierre de programas académicos</t>
        </is>
      </c>
      <c r="D827" t="inlineStr">
        <is>
          <t>Semestral</t>
        </is>
      </c>
      <c r="E827" t="inlineStr">
        <is>
          <t>Positivo</t>
        </is>
      </c>
      <c r="F827" s="112" t="n">
        <v>44651</v>
      </c>
      <c r="K827" t="inlineStr">
        <is>
          <t>ENT</t>
        </is>
      </c>
      <c r="L827" t="inlineStr">
        <is>
          <t>No Aplica</t>
        </is>
      </c>
      <c r="M827" t="n">
        <v>2022</v>
      </c>
      <c r="N827" t="inlineStr">
        <is>
          <t>Marzo</t>
        </is>
      </c>
      <c r="O827" t="inlineStr">
        <is>
          <t>2022-1</t>
        </is>
      </c>
      <c r="P827" t="n">
        <v>0</v>
      </c>
      <c r="Q827" t="n">
        <v>0</v>
      </c>
      <c r="R827" t="n">
        <v>0</v>
      </c>
      <c r="S827" t="inlineStr"/>
      <c r="T827" t="inlineStr">
        <is>
          <t>408-2022-03-31</t>
        </is>
      </c>
      <c r="U827" t="n">
        <v>31</v>
      </c>
      <c r="V827" t="inlineStr">
        <is>
          <t>No Aplica</t>
        </is>
      </c>
    </row>
    <row r="828" hidden="1">
      <c r="A828" t="n">
        <v>408</v>
      </c>
      <c r="B828" t="inlineStr">
        <is>
          <t>Programas nuevos radicados por facultad</t>
        </is>
      </c>
      <c r="C828" t="inlineStr">
        <is>
          <t>Creación, modificación y cierre de programas académicos</t>
        </is>
      </c>
      <c r="D828" t="inlineStr">
        <is>
          <t>Semestral</t>
        </is>
      </c>
      <c r="E828" t="inlineStr">
        <is>
          <t>Positivo</t>
        </is>
      </c>
      <c r="F828" s="112" t="n">
        <v>44742</v>
      </c>
      <c r="K828" t="inlineStr">
        <is>
          <t>ENT</t>
        </is>
      </c>
      <c r="L828" t="inlineStr">
        <is>
          <t>No Aplica</t>
        </is>
      </c>
      <c r="M828" t="n">
        <v>2022</v>
      </c>
      <c r="N828" t="inlineStr">
        <is>
          <t>Junio</t>
        </is>
      </c>
      <c r="O828" t="inlineStr">
        <is>
          <t>2022-1</t>
        </is>
      </c>
      <c r="P828" t="n">
        <v>0</v>
      </c>
      <c r="Q828" t="n">
        <v>0</v>
      </c>
      <c r="R828" t="n">
        <v>0</v>
      </c>
      <c r="S828" t="inlineStr"/>
      <c r="T828" t="inlineStr">
        <is>
          <t>408-2022-06-30</t>
        </is>
      </c>
      <c r="U828" t="n">
        <v>30</v>
      </c>
      <c r="V828" t="inlineStr">
        <is>
          <t>No Aplica</t>
        </is>
      </c>
    </row>
    <row r="829" hidden="1">
      <c r="A829" t="n">
        <v>408</v>
      </c>
      <c r="B829" t="inlineStr">
        <is>
          <t>Programas nuevos radicados por facultad</t>
        </is>
      </c>
      <c r="C829" t="inlineStr">
        <is>
          <t>Creación, modificación y cierre de programas académicos</t>
        </is>
      </c>
      <c r="D829" t="inlineStr">
        <is>
          <t>Semestral</t>
        </is>
      </c>
      <c r="E829" t="inlineStr">
        <is>
          <t>Positivo</t>
        </is>
      </c>
      <c r="F829" s="112" t="n">
        <v>44834</v>
      </c>
      <c r="K829" t="inlineStr">
        <is>
          <t>ENT</t>
        </is>
      </c>
      <c r="L829" t="inlineStr">
        <is>
          <t>No Aplica</t>
        </is>
      </c>
      <c r="M829" t="n">
        <v>2022</v>
      </c>
      <c r="N829" t="inlineStr">
        <is>
          <t>Septiembre</t>
        </is>
      </c>
      <c r="O829" t="inlineStr">
        <is>
          <t>2022-2</t>
        </is>
      </c>
      <c r="P829" t="n">
        <v>0</v>
      </c>
      <c r="Q829" t="n">
        <v>0</v>
      </c>
      <c r="R829" t="n">
        <v>0</v>
      </c>
      <c r="S829" t="inlineStr"/>
      <c r="T829" t="inlineStr">
        <is>
          <t>408-2022-09-30</t>
        </is>
      </c>
      <c r="U829" t="n">
        <v>30</v>
      </c>
      <c r="V829" t="inlineStr">
        <is>
          <t>No Aplica</t>
        </is>
      </c>
    </row>
    <row r="830" hidden="1">
      <c r="A830" t="n">
        <v>408</v>
      </c>
      <c r="B830" t="inlineStr">
        <is>
          <t>Programas nuevos radicados por facultad</t>
        </is>
      </c>
      <c r="C830" t="inlineStr">
        <is>
          <t>Creación, modificación y cierre de programas académicos</t>
        </is>
      </c>
      <c r="D830" t="inlineStr">
        <is>
          <t>Semestral</t>
        </is>
      </c>
      <c r="E830" t="inlineStr">
        <is>
          <t>Positivo</t>
        </is>
      </c>
      <c r="F830" s="112" t="n">
        <v>44895</v>
      </c>
      <c r="K830" t="inlineStr">
        <is>
          <t>ENT</t>
        </is>
      </c>
      <c r="L830" t="inlineStr">
        <is>
          <t>No Aplica</t>
        </is>
      </c>
      <c r="M830" t="n">
        <v>2022</v>
      </c>
      <c r="N830" t="inlineStr">
        <is>
          <t>Noviembre</t>
        </is>
      </c>
      <c r="O830" t="inlineStr">
        <is>
          <t>2022-2</t>
        </is>
      </c>
      <c r="P830" t="n">
        <v>0</v>
      </c>
      <c r="Q830" t="n">
        <v>0</v>
      </c>
      <c r="R830" t="n">
        <v>0</v>
      </c>
      <c r="S830" t="inlineStr"/>
      <c r="T830" t="inlineStr">
        <is>
          <t>408-2022-11-30</t>
        </is>
      </c>
      <c r="U830" t="n">
        <v>30</v>
      </c>
      <c r="V830" t="inlineStr">
        <is>
          <t>No Aplica</t>
        </is>
      </c>
    </row>
    <row r="831" hidden="1">
      <c r="A831" t="n">
        <v>408</v>
      </c>
      <c r="B831" t="inlineStr">
        <is>
          <t>Programas nuevos radicados por facultad</t>
        </is>
      </c>
      <c r="C831" t="inlineStr">
        <is>
          <t>Creación, modificación y cierre de programas académicos</t>
        </is>
      </c>
      <c r="D831" t="inlineStr">
        <is>
          <t>Semestral</t>
        </is>
      </c>
      <c r="E831" t="inlineStr">
        <is>
          <t>Positivo</t>
        </is>
      </c>
      <c r="F831" s="112" t="n">
        <v>44926</v>
      </c>
      <c r="K831" t="inlineStr">
        <is>
          <t>ENT</t>
        </is>
      </c>
      <c r="L831" t="inlineStr">
        <is>
          <t>No Aplica</t>
        </is>
      </c>
      <c r="M831" t="n">
        <v>2022</v>
      </c>
      <c r="N831" t="inlineStr">
        <is>
          <t>Diciembre</t>
        </is>
      </c>
      <c r="O831" t="inlineStr">
        <is>
          <t>2022-2</t>
        </is>
      </c>
      <c r="P831" t="n">
        <v>0</v>
      </c>
      <c r="Q831" t="n">
        <v>0</v>
      </c>
      <c r="R831" t="n">
        <v>0</v>
      </c>
      <c r="S831" t="inlineStr"/>
      <c r="T831" t="inlineStr">
        <is>
          <t>408-2022-12-31</t>
        </is>
      </c>
      <c r="U831" t="n">
        <v>31</v>
      </c>
      <c r="V831" t="inlineStr">
        <is>
          <t>No Aplica</t>
        </is>
      </c>
    </row>
    <row r="832" hidden="1">
      <c r="A832" t="n">
        <v>408</v>
      </c>
      <c r="B832" t="inlineStr">
        <is>
          <t>Programas nuevos radicados por facultad</t>
        </is>
      </c>
      <c r="C832" t="inlineStr">
        <is>
          <t>Creación, modificación y cierre de programas académicos</t>
        </is>
      </c>
      <c r="D832" t="inlineStr">
        <is>
          <t>Semestral</t>
        </is>
      </c>
      <c r="E832" t="inlineStr">
        <is>
          <t>Positivo</t>
        </is>
      </c>
      <c r="F832" s="112" t="n">
        <v>45107</v>
      </c>
      <c r="G832" t="n">
        <v>1500</v>
      </c>
      <c r="H832" t="n">
        <v>0</v>
      </c>
      <c r="I832" s="61" t="n">
        <v>0</v>
      </c>
      <c r="J832" s="61" t="n">
        <v>0</v>
      </c>
      <c r="K832" t="inlineStr">
        <is>
          <t>ENT</t>
        </is>
      </c>
      <c r="L832" t="inlineStr">
        <is>
          <t>ENT</t>
        </is>
      </c>
      <c r="M832" t="n">
        <v>2023</v>
      </c>
      <c r="N832" t="inlineStr">
        <is>
          <t>Junio</t>
        </is>
      </c>
      <c r="O832" t="inlineStr">
        <is>
          <t>2023-1</t>
        </is>
      </c>
      <c r="P832" t="n">
        <v>0</v>
      </c>
      <c r="Q832" t="n">
        <v>0</v>
      </c>
      <c r="R832" t="n">
        <v>0</v>
      </c>
      <c r="S832" t="inlineStr"/>
      <c r="T832" t="inlineStr">
        <is>
          <t>408-2023-06-30</t>
        </is>
      </c>
      <c r="U832" t="n">
        <v>30</v>
      </c>
      <c r="V832" t="inlineStr"/>
    </row>
    <row r="833" hidden="1">
      <c r="A833" t="n">
        <v>408</v>
      </c>
      <c r="B833" t="inlineStr">
        <is>
          <t>Programas nuevos radicados por facultad</t>
        </is>
      </c>
      <c r="C833" t="inlineStr">
        <is>
          <t>Creación, modificación y cierre de programas académicos</t>
        </is>
      </c>
      <c r="D833" t="inlineStr">
        <is>
          <t>Semestral</t>
        </is>
      </c>
      <c r="E833" t="inlineStr">
        <is>
          <t>Positivo</t>
        </is>
      </c>
      <c r="F833" s="112" t="n">
        <v>45473</v>
      </c>
      <c r="G833" t="n">
        <v>300</v>
      </c>
      <c r="H833" t="n">
        <v>0</v>
      </c>
      <c r="I833" s="61" t="n">
        <v>0</v>
      </c>
      <c r="J833" s="61" t="n">
        <v>0</v>
      </c>
      <c r="K833" t="inlineStr">
        <is>
          <t>ENT</t>
        </is>
      </c>
      <c r="L833" t="inlineStr">
        <is>
          <t>ENT</t>
        </is>
      </c>
      <c r="M833" t="n">
        <v>2024</v>
      </c>
      <c r="N833" t="inlineStr">
        <is>
          <t>Junio</t>
        </is>
      </c>
      <c r="O833" t="inlineStr">
        <is>
          <t>2024-1</t>
        </is>
      </c>
      <c r="P833" t="n">
        <v>0</v>
      </c>
      <c r="Q833" t="n">
        <v>0</v>
      </c>
      <c r="R833" t="n">
        <v>0</v>
      </c>
      <c r="S833" t="inlineStr"/>
      <c r="T833" t="inlineStr">
        <is>
          <t>408-2024-06-30</t>
        </is>
      </c>
      <c r="U833" t="n">
        <v>30</v>
      </c>
      <c r="V833" t="inlineStr"/>
    </row>
    <row r="834" hidden="1">
      <c r="A834" t="n">
        <v>408</v>
      </c>
      <c r="B834" t="inlineStr">
        <is>
          <t>Programas nuevos radicados por facultad</t>
        </is>
      </c>
      <c r="C834" t="inlineStr">
        <is>
          <t>Creación, modificación y cierre de programas académicos</t>
        </is>
      </c>
      <c r="D834" t="inlineStr">
        <is>
          <t>Semestral</t>
        </is>
      </c>
      <c r="E834" t="inlineStr">
        <is>
          <t>Positivo</t>
        </is>
      </c>
      <c r="F834" s="112" t="n">
        <v>45838</v>
      </c>
      <c r="G834" t="n">
        <v>100</v>
      </c>
      <c r="H834" t="n">
        <v>100</v>
      </c>
      <c r="I834" s="61" t="n">
        <v>1</v>
      </c>
      <c r="J834" s="61" t="n">
        <v>1</v>
      </c>
      <c r="K834" t="inlineStr">
        <is>
          <t>ENT</t>
        </is>
      </c>
      <c r="L834" t="inlineStr">
        <is>
          <t>ENT</t>
        </is>
      </c>
      <c r="M834" t="n">
        <v>2025</v>
      </c>
      <c r="N834" t="inlineStr">
        <is>
          <t>Junio</t>
        </is>
      </c>
      <c r="O834" t="inlineStr">
        <is>
          <t>2025-1</t>
        </is>
      </c>
      <c r="P834" t="n">
        <v>0</v>
      </c>
      <c r="Q834" t="n">
        <v>0</v>
      </c>
      <c r="R834" t="n">
        <v>0</v>
      </c>
      <c r="S834" t="inlineStr"/>
      <c r="T834" t="inlineStr">
        <is>
          <t>408-2025-06-30</t>
        </is>
      </c>
      <c r="U834" t="n">
        <v>30</v>
      </c>
      <c r="V834" t="inlineStr"/>
    </row>
    <row r="835" hidden="1">
      <c r="A835" t="n">
        <v>408</v>
      </c>
      <c r="B835" t="inlineStr">
        <is>
          <t>Programas nuevos radicados por facultad</t>
        </is>
      </c>
      <c r="C835" t="inlineStr">
        <is>
          <t>Creación, modificación y cierre de programas académicos</t>
        </is>
      </c>
      <c r="D835" t="inlineStr">
        <is>
          <t>Semestral</t>
        </is>
      </c>
      <c r="E835" t="inlineStr">
        <is>
          <t>Positivo</t>
        </is>
      </c>
      <c r="F835" s="112" t="n">
        <v>46022</v>
      </c>
      <c r="G835" t="n">
        <v>100</v>
      </c>
      <c r="H835" t="n">
        <v>100</v>
      </c>
      <c r="I835" s="61" t="n">
        <v>1</v>
      </c>
      <c r="J835" s="61" t="n">
        <v>1</v>
      </c>
      <c r="K835" t="inlineStr">
        <is>
          <t>ENT</t>
        </is>
      </c>
      <c r="L835" t="inlineStr">
        <is>
          <t>ENT</t>
        </is>
      </c>
      <c r="M835" t="n">
        <v>2025</v>
      </c>
      <c r="N835" t="inlineStr">
        <is>
          <t>Diciembre</t>
        </is>
      </c>
      <c r="O835" t="inlineStr">
        <is>
          <t>2025-2</t>
        </is>
      </c>
      <c r="P835" t="n">
        <v>0</v>
      </c>
      <c r="Q835" t="n">
        <v>0</v>
      </c>
      <c r="R835" t="n">
        <v>0</v>
      </c>
      <c r="S835" t="inlineStr"/>
      <c r="T835" t="inlineStr">
        <is>
          <t>408-2025-12-31</t>
        </is>
      </c>
      <c r="U835" t="n">
        <v>31</v>
      </c>
      <c r="V835" t="inlineStr"/>
    </row>
    <row r="836" hidden="1">
      <c r="A836" t="n">
        <v>409</v>
      </c>
      <c r="B836" t="inlineStr">
        <is>
          <t>Oportunidad en tiempo de envios</t>
        </is>
      </c>
      <c r="C836" t="inlineStr">
        <is>
          <t>GESTIÓN JURÍDICA Y NORMATIVA</t>
        </is>
      </c>
      <c r="D836" t="inlineStr">
        <is>
          <t>Trimestral</t>
        </is>
      </c>
      <c r="E836" t="inlineStr">
        <is>
          <t>Positivo</t>
        </is>
      </c>
      <c r="F836" s="112" t="n">
        <v>44620</v>
      </c>
      <c r="K836" t="inlineStr">
        <is>
          <t>%</t>
        </is>
      </c>
      <c r="L836" t="inlineStr">
        <is>
          <t>No Aplica</t>
        </is>
      </c>
      <c r="M836" t="n">
        <v>2022</v>
      </c>
      <c r="N836" t="inlineStr">
        <is>
          <t>Febrero</t>
        </is>
      </c>
      <c r="O836" t="inlineStr">
        <is>
          <t>2022-1</t>
        </is>
      </c>
      <c r="P836" t="n">
        <v>0</v>
      </c>
      <c r="Q836" t="n">
        <v>0</v>
      </c>
      <c r="R836" t="n">
        <v>0</v>
      </c>
      <c r="S836" t="inlineStr"/>
      <c r="T836" t="inlineStr">
        <is>
          <t>409-2022-02-28</t>
        </is>
      </c>
      <c r="U836" t="n">
        <v>28</v>
      </c>
      <c r="V836" t="inlineStr">
        <is>
          <t>No Aplica</t>
        </is>
      </c>
    </row>
    <row r="837" hidden="1">
      <c r="A837" t="n">
        <v>409</v>
      </c>
      <c r="B837" t="inlineStr">
        <is>
          <t>Oportunidad en tiempo de envios</t>
        </is>
      </c>
      <c r="C837" t="inlineStr">
        <is>
          <t>GESTIÓN JURÍDICA Y NORMATIVA</t>
        </is>
      </c>
      <c r="D837" t="inlineStr">
        <is>
          <t>Trimestral</t>
        </is>
      </c>
      <c r="E837" t="inlineStr">
        <is>
          <t>Positivo</t>
        </is>
      </c>
      <c r="F837" s="112" t="n">
        <v>44651</v>
      </c>
      <c r="K837" t="inlineStr">
        <is>
          <t>%</t>
        </is>
      </c>
      <c r="L837" t="inlineStr">
        <is>
          <t>No Aplica</t>
        </is>
      </c>
      <c r="M837" t="n">
        <v>2022</v>
      </c>
      <c r="N837" t="inlineStr">
        <is>
          <t>Marzo</t>
        </is>
      </c>
      <c r="O837" t="inlineStr">
        <is>
          <t>2022-1</t>
        </is>
      </c>
      <c r="P837" t="n">
        <v>0</v>
      </c>
      <c r="Q837" t="n">
        <v>0</v>
      </c>
      <c r="R837" t="n">
        <v>0</v>
      </c>
      <c r="S837" t="inlineStr"/>
      <c r="T837" t="inlineStr">
        <is>
          <t>409-2022-03-31</t>
        </is>
      </c>
      <c r="U837" t="n">
        <v>31</v>
      </c>
      <c r="V837" t="inlineStr">
        <is>
          <t>No Aplica</t>
        </is>
      </c>
    </row>
    <row r="838" hidden="1">
      <c r="A838" t="n">
        <v>409</v>
      </c>
      <c r="B838" t="inlineStr">
        <is>
          <t>Oportunidad en tiempo de envios</t>
        </is>
      </c>
      <c r="C838" t="inlineStr">
        <is>
          <t>GESTIÓN JURÍDICA Y NORMATIVA</t>
        </is>
      </c>
      <c r="D838" t="inlineStr">
        <is>
          <t>Trimestral</t>
        </is>
      </c>
      <c r="E838" t="inlineStr">
        <is>
          <t>Positivo</t>
        </is>
      </c>
      <c r="F838" s="112" t="n">
        <v>44681</v>
      </c>
      <c r="K838" t="inlineStr">
        <is>
          <t>%</t>
        </is>
      </c>
      <c r="L838" t="inlineStr">
        <is>
          <t>No Aplica</t>
        </is>
      </c>
      <c r="M838" t="n">
        <v>2022</v>
      </c>
      <c r="N838" t="inlineStr">
        <is>
          <t>Abril</t>
        </is>
      </c>
      <c r="O838" t="inlineStr">
        <is>
          <t>2022-1</t>
        </is>
      </c>
      <c r="P838" t="n">
        <v>0</v>
      </c>
      <c r="Q838" t="n">
        <v>0</v>
      </c>
      <c r="R838" t="n">
        <v>0</v>
      </c>
      <c r="S838" t="inlineStr"/>
      <c r="T838" t="inlineStr">
        <is>
          <t>409-2022-04-30</t>
        </is>
      </c>
      <c r="U838" t="n">
        <v>30</v>
      </c>
      <c r="V838" t="inlineStr">
        <is>
          <t>No Aplica</t>
        </is>
      </c>
    </row>
    <row r="839" hidden="1">
      <c r="A839" t="n">
        <v>409</v>
      </c>
      <c r="B839" t="inlineStr">
        <is>
          <t>Oportunidad en tiempo de envios</t>
        </is>
      </c>
      <c r="C839" t="inlineStr">
        <is>
          <t>GESTIÓN JURÍDICA Y NORMATIVA</t>
        </is>
      </c>
      <c r="D839" t="inlineStr">
        <is>
          <t>Trimestral</t>
        </is>
      </c>
      <c r="E839" t="inlineStr">
        <is>
          <t>Positivo</t>
        </is>
      </c>
      <c r="F839" s="112" t="n">
        <v>44742</v>
      </c>
      <c r="K839" t="inlineStr">
        <is>
          <t>%</t>
        </is>
      </c>
      <c r="L839" t="inlineStr">
        <is>
          <t>No Aplica</t>
        </is>
      </c>
      <c r="M839" t="n">
        <v>2022</v>
      </c>
      <c r="N839" t="inlineStr">
        <is>
          <t>Junio</t>
        </is>
      </c>
      <c r="O839" t="inlineStr">
        <is>
          <t>2022-1</t>
        </is>
      </c>
      <c r="P839" t="n">
        <v>0</v>
      </c>
      <c r="Q839" t="n">
        <v>0</v>
      </c>
      <c r="R839" t="n">
        <v>0</v>
      </c>
      <c r="S839" t="inlineStr"/>
      <c r="T839" t="inlineStr">
        <is>
          <t>409-2022-06-30</t>
        </is>
      </c>
      <c r="U839" t="n">
        <v>30</v>
      </c>
      <c r="V839" t="inlineStr">
        <is>
          <t>No Aplica</t>
        </is>
      </c>
    </row>
    <row r="840" hidden="1">
      <c r="A840" t="n">
        <v>409</v>
      </c>
      <c r="B840" t="inlineStr">
        <is>
          <t>Oportunidad en tiempo de envios</t>
        </is>
      </c>
      <c r="C840" t="inlineStr">
        <is>
          <t>GESTIÓN JURÍDICA Y NORMATIVA</t>
        </is>
      </c>
      <c r="D840" t="inlineStr">
        <is>
          <t>Trimestral</t>
        </is>
      </c>
      <c r="E840" t="inlineStr">
        <is>
          <t>Positivo</t>
        </is>
      </c>
      <c r="F840" s="112" t="n">
        <v>44804</v>
      </c>
      <c r="K840" t="inlineStr">
        <is>
          <t>%</t>
        </is>
      </c>
      <c r="L840" t="inlineStr">
        <is>
          <t>No Aplica</t>
        </is>
      </c>
      <c r="M840" t="n">
        <v>2022</v>
      </c>
      <c r="N840" t="inlineStr">
        <is>
          <t>Agosto</t>
        </is>
      </c>
      <c r="O840" t="inlineStr">
        <is>
          <t>2022-2</t>
        </is>
      </c>
      <c r="P840" t="n">
        <v>0</v>
      </c>
      <c r="Q840" t="n">
        <v>0</v>
      </c>
      <c r="R840" t="n">
        <v>0</v>
      </c>
      <c r="S840" t="inlineStr"/>
      <c r="T840" t="inlineStr">
        <is>
          <t>409-2022-08-31</t>
        </is>
      </c>
      <c r="U840" t="n">
        <v>31</v>
      </c>
      <c r="V840" t="inlineStr">
        <is>
          <t>No Aplica</t>
        </is>
      </c>
    </row>
    <row r="841" hidden="1">
      <c r="A841" t="n">
        <v>409</v>
      </c>
      <c r="B841" t="inlineStr">
        <is>
          <t>Oportunidad en tiempo de envios</t>
        </is>
      </c>
      <c r="C841" t="inlineStr">
        <is>
          <t>GESTIÓN JURÍDICA Y NORMATIVA</t>
        </is>
      </c>
      <c r="D841" t="inlineStr">
        <is>
          <t>Trimestral</t>
        </is>
      </c>
      <c r="E841" t="inlineStr">
        <is>
          <t>Positivo</t>
        </is>
      </c>
      <c r="F841" s="112" t="n">
        <v>44834</v>
      </c>
      <c r="K841" t="inlineStr">
        <is>
          <t>%</t>
        </is>
      </c>
      <c r="L841" t="inlineStr">
        <is>
          <t>No Aplica</t>
        </is>
      </c>
      <c r="M841" t="n">
        <v>2022</v>
      </c>
      <c r="N841" t="inlineStr">
        <is>
          <t>Septiembre</t>
        </is>
      </c>
      <c r="O841" t="inlineStr">
        <is>
          <t>2022-2</t>
        </is>
      </c>
      <c r="P841" t="n">
        <v>0</v>
      </c>
      <c r="Q841" t="n">
        <v>0</v>
      </c>
      <c r="R841" t="n">
        <v>0</v>
      </c>
      <c r="S841" t="inlineStr"/>
      <c r="T841" t="inlineStr">
        <is>
          <t>409-2022-09-30</t>
        </is>
      </c>
      <c r="U841" t="n">
        <v>30</v>
      </c>
      <c r="V841" t="inlineStr">
        <is>
          <t>No Aplica</t>
        </is>
      </c>
    </row>
    <row r="842" hidden="1">
      <c r="A842" t="n">
        <v>409</v>
      </c>
      <c r="B842" t="inlineStr">
        <is>
          <t>Oportunidad en tiempo de envios</t>
        </is>
      </c>
      <c r="C842" t="inlineStr">
        <is>
          <t>GESTIÓN JURÍDICA Y NORMATIVA</t>
        </is>
      </c>
      <c r="D842" t="inlineStr">
        <is>
          <t>Trimestral</t>
        </is>
      </c>
      <c r="E842" t="inlineStr">
        <is>
          <t>Positivo</t>
        </is>
      </c>
      <c r="F842" s="112" t="n">
        <v>44926</v>
      </c>
      <c r="K842" t="inlineStr">
        <is>
          <t>%</t>
        </is>
      </c>
      <c r="L842" t="inlineStr">
        <is>
          <t>No Aplica</t>
        </is>
      </c>
      <c r="M842" t="n">
        <v>2022</v>
      </c>
      <c r="N842" t="inlineStr">
        <is>
          <t>Diciembre</t>
        </is>
      </c>
      <c r="O842" t="inlineStr">
        <is>
          <t>2022-2</t>
        </is>
      </c>
      <c r="P842" t="n">
        <v>0</v>
      </c>
      <c r="Q842" t="n">
        <v>0</v>
      </c>
      <c r="R842" t="n">
        <v>0</v>
      </c>
      <c r="S842" t="inlineStr"/>
      <c r="T842" t="inlineStr">
        <is>
          <t>409-2022-12-31</t>
        </is>
      </c>
      <c r="U842" t="n">
        <v>31</v>
      </c>
      <c r="V842" t="inlineStr">
        <is>
          <t>No Aplica</t>
        </is>
      </c>
    </row>
    <row r="843" hidden="1">
      <c r="A843" t="n">
        <v>409</v>
      </c>
      <c r="B843" t="inlineStr">
        <is>
          <t>Oportunidad en tiempo de envios</t>
        </is>
      </c>
      <c r="C843" t="inlineStr">
        <is>
          <t>GESTIÓN JURÍDICA Y NORMATIVA</t>
        </is>
      </c>
      <c r="D843" t="inlineStr">
        <is>
          <t>Trimestral</t>
        </is>
      </c>
      <c r="E843" t="inlineStr">
        <is>
          <t>Positivo</t>
        </is>
      </c>
      <c r="F843" s="112" t="n">
        <v>44985</v>
      </c>
      <c r="K843" t="inlineStr">
        <is>
          <t>%</t>
        </is>
      </c>
      <c r="L843" t="inlineStr">
        <is>
          <t>No Aplica</t>
        </is>
      </c>
      <c r="M843" t="n">
        <v>2023</v>
      </c>
      <c r="N843" t="inlineStr">
        <is>
          <t>Febrero</t>
        </is>
      </c>
      <c r="O843" t="inlineStr">
        <is>
          <t>2023-1</t>
        </is>
      </c>
      <c r="P843" t="n">
        <v>0</v>
      </c>
      <c r="Q843" t="n">
        <v>0</v>
      </c>
      <c r="R843" t="n">
        <v>0</v>
      </c>
      <c r="S843" t="inlineStr"/>
      <c r="T843" t="inlineStr">
        <is>
          <t>409-2023-02-28</t>
        </is>
      </c>
      <c r="U843" t="n">
        <v>28</v>
      </c>
      <c r="V843" t="inlineStr">
        <is>
          <t>No Aplica</t>
        </is>
      </c>
    </row>
    <row r="844" hidden="1">
      <c r="A844" t="n">
        <v>409</v>
      </c>
      <c r="B844" t="inlineStr">
        <is>
          <t>Oportunidad en tiempo de envios</t>
        </is>
      </c>
      <c r="C844" t="inlineStr">
        <is>
          <t>GESTIÓN JURÍDICA Y NORMATIVA</t>
        </is>
      </c>
      <c r="D844" t="inlineStr">
        <is>
          <t>Trimestral</t>
        </is>
      </c>
      <c r="E844" t="inlineStr">
        <is>
          <t>Positivo</t>
        </is>
      </c>
      <c r="F844" s="112" t="n">
        <v>45016</v>
      </c>
      <c r="K844" t="inlineStr">
        <is>
          <t>%</t>
        </is>
      </c>
      <c r="L844" t="inlineStr">
        <is>
          <t>No Aplica</t>
        </is>
      </c>
      <c r="M844" t="n">
        <v>2023</v>
      </c>
      <c r="N844" t="inlineStr">
        <is>
          <t>Marzo</t>
        </is>
      </c>
      <c r="O844" t="inlineStr">
        <is>
          <t>2023-1</t>
        </is>
      </c>
      <c r="P844" t="n">
        <v>0</v>
      </c>
      <c r="Q844" t="n">
        <v>0</v>
      </c>
      <c r="R844" t="n">
        <v>0</v>
      </c>
      <c r="S844" t="inlineStr"/>
      <c r="T844" t="inlineStr">
        <is>
          <t>409-2023-03-31</t>
        </is>
      </c>
      <c r="U844" t="n">
        <v>31</v>
      </c>
      <c r="V844" t="inlineStr">
        <is>
          <t>No Aplica</t>
        </is>
      </c>
    </row>
    <row r="845" hidden="1">
      <c r="A845" t="n">
        <v>409</v>
      </c>
      <c r="B845" t="inlineStr">
        <is>
          <t>Oportunidad en tiempo de envios</t>
        </is>
      </c>
      <c r="C845" t="inlineStr">
        <is>
          <t>GESTIÓN JURÍDICA Y NORMATIVA</t>
        </is>
      </c>
      <c r="D845" t="inlineStr">
        <is>
          <t>Trimestral</t>
        </is>
      </c>
      <c r="E845" t="inlineStr">
        <is>
          <t>Positivo</t>
        </is>
      </c>
      <c r="F845" s="112" t="n">
        <v>45046</v>
      </c>
      <c r="K845" t="inlineStr">
        <is>
          <t>%</t>
        </is>
      </c>
      <c r="L845" t="inlineStr">
        <is>
          <t>No Aplica</t>
        </is>
      </c>
      <c r="M845" t="n">
        <v>2023</v>
      </c>
      <c r="N845" t="inlineStr">
        <is>
          <t>Abril</t>
        </is>
      </c>
      <c r="O845" t="inlineStr">
        <is>
          <t>2023-1</t>
        </is>
      </c>
      <c r="P845" t="n">
        <v>0</v>
      </c>
      <c r="Q845" t="n">
        <v>0</v>
      </c>
      <c r="R845" t="n">
        <v>0</v>
      </c>
      <c r="S845" t="inlineStr"/>
      <c r="T845" t="inlineStr">
        <is>
          <t>409-2023-04-30</t>
        </is>
      </c>
      <c r="U845" t="n">
        <v>30</v>
      </c>
      <c r="V845" t="inlineStr">
        <is>
          <t>No Aplica</t>
        </is>
      </c>
    </row>
    <row r="846" hidden="1">
      <c r="A846" t="n">
        <v>409</v>
      </c>
      <c r="B846" t="inlineStr">
        <is>
          <t>Oportunidad en tiempo de envios</t>
        </is>
      </c>
      <c r="C846" t="inlineStr">
        <is>
          <t>GESTIÓN JURÍDICA Y NORMATIVA</t>
        </is>
      </c>
      <c r="D846" t="inlineStr">
        <is>
          <t>Trimestral</t>
        </is>
      </c>
      <c r="E846" t="inlineStr">
        <is>
          <t>Positivo</t>
        </is>
      </c>
      <c r="F846" s="112" t="n">
        <v>45107</v>
      </c>
      <c r="K846" t="inlineStr">
        <is>
          <t>%</t>
        </is>
      </c>
      <c r="L846" t="inlineStr">
        <is>
          <t>No Aplica</t>
        </is>
      </c>
      <c r="M846" t="n">
        <v>2023</v>
      </c>
      <c r="N846" t="inlineStr">
        <is>
          <t>Junio</t>
        </is>
      </c>
      <c r="O846" t="inlineStr">
        <is>
          <t>2023-1</t>
        </is>
      </c>
      <c r="P846" t="n">
        <v>0</v>
      </c>
      <c r="Q846" t="n">
        <v>0</v>
      </c>
      <c r="R846" t="n">
        <v>0</v>
      </c>
      <c r="S846" t="inlineStr"/>
      <c r="T846" t="inlineStr">
        <is>
          <t>409-2023-06-30</t>
        </is>
      </c>
      <c r="U846" t="n">
        <v>30</v>
      </c>
      <c r="V846" t="inlineStr">
        <is>
          <t>No Aplica</t>
        </is>
      </c>
    </row>
    <row r="847" hidden="1">
      <c r="A847" t="n">
        <v>409</v>
      </c>
      <c r="B847" t="inlineStr">
        <is>
          <t>Oportunidad en tiempo de envios</t>
        </is>
      </c>
      <c r="C847" t="inlineStr">
        <is>
          <t>GESTIÓN JURÍDICA Y NORMATIVA</t>
        </is>
      </c>
      <c r="D847" t="inlineStr">
        <is>
          <t>Trimestral</t>
        </is>
      </c>
      <c r="E847" t="inlineStr">
        <is>
          <t>Positivo</t>
        </is>
      </c>
      <c r="F847" s="112" t="n">
        <v>45747</v>
      </c>
      <c r="G847" t="n">
        <v>95</v>
      </c>
      <c r="H847" t="n">
        <v>100</v>
      </c>
      <c r="I847" s="61" t="n">
        <v>1.052631578947368</v>
      </c>
      <c r="J847" s="61" t="n">
        <v>1.052631578947368</v>
      </c>
      <c r="K847" t="inlineStr">
        <is>
          <t>%</t>
        </is>
      </c>
      <c r="L847" t="inlineStr">
        <is>
          <t>%</t>
        </is>
      </c>
      <c r="M847" t="n">
        <v>2025</v>
      </c>
      <c r="N847" t="inlineStr">
        <is>
          <t>Marzo</t>
        </is>
      </c>
      <c r="O847" t="inlineStr">
        <is>
          <t>2025-1</t>
        </is>
      </c>
      <c r="P847" t="n">
        <v>0</v>
      </c>
      <c r="Q847" t="n">
        <v>0</v>
      </c>
      <c r="R847" t="n">
        <v>0</v>
      </c>
      <c r="S847" t="inlineStr"/>
      <c r="T847" t="inlineStr">
        <is>
          <t>409-2025-03-31</t>
        </is>
      </c>
      <c r="U847" t="n">
        <v>31</v>
      </c>
      <c r="V847" t="inlineStr"/>
    </row>
    <row r="848" hidden="1">
      <c r="A848" t="n">
        <v>409</v>
      </c>
      <c r="B848" t="inlineStr">
        <is>
          <t>Oportunidad en tiempo de envios</t>
        </is>
      </c>
      <c r="C848" t="inlineStr">
        <is>
          <t>GESTIÓN JURÍDICA Y NORMATIVA</t>
        </is>
      </c>
      <c r="D848" t="inlineStr">
        <is>
          <t>Trimestral</t>
        </is>
      </c>
      <c r="E848" t="inlineStr">
        <is>
          <t>Positivo</t>
        </is>
      </c>
      <c r="F848" s="112" t="n">
        <v>45838</v>
      </c>
      <c r="G848" t="n">
        <v>95</v>
      </c>
      <c r="K848" t="inlineStr">
        <is>
          <t>%</t>
        </is>
      </c>
      <c r="L848" t="inlineStr">
        <is>
          <t>No Aplica</t>
        </is>
      </c>
      <c r="M848" t="n">
        <v>2025</v>
      </c>
      <c r="N848" t="inlineStr">
        <is>
          <t>Junio</t>
        </is>
      </c>
      <c r="O848" t="inlineStr">
        <is>
          <t>2025-1</t>
        </is>
      </c>
      <c r="P848" t="n">
        <v>0</v>
      </c>
      <c r="Q848" t="n">
        <v>0</v>
      </c>
      <c r="R848" t="n">
        <v>0</v>
      </c>
      <c r="S848" t="inlineStr"/>
      <c r="T848" t="inlineStr">
        <is>
          <t>409-2025-06-30</t>
        </is>
      </c>
      <c r="U848" t="n">
        <v>30</v>
      </c>
      <c r="V848" t="inlineStr">
        <is>
          <t>No Aplica</t>
        </is>
      </c>
    </row>
    <row r="849" hidden="1">
      <c r="A849" t="n">
        <v>413</v>
      </c>
      <c r="B849" t="inlineStr">
        <is>
          <t>Participación del Poli como sede o patrocinador</t>
        </is>
      </c>
      <c r="C849" t="inlineStr">
        <is>
          <t>Comunicaciones Externas</t>
        </is>
      </c>
      <c r="D849" t="inlineStr">
        <is>
          <t>Anual</t>
        </is>
      </c>
      <c r="E849" t="inlineStr">
        <is>
          <t>Positivo</t>
        </is>
      </c>
      <c r="F849" s="112" t="n">
        <v>46022</v>
      </c>
      <c r="G849" t="n">
        <v>100</v>
      </c>
      <c r="H849" t="n">
        <v>100</v>
      </c>
      <c r="I849" s="61" t="n">
        <v>1</v>
      </c>
      <c r="J849" s="61" t="n">
        <v>1</v>
      </c>
      <c r="K849" t="inlineStr">
        <is>
          <t>Linea Base</t>
        </is>
      </c>
      <c r="L849" t="inlineStr">
        <is>
          <t>ENT</t>
        </is>
      </c>
      <c r="M849" t="n">
        <v>2025</v>
      </c>
      <c r="N849" t="inlineStr">
        <is>
          <t>Diciembre</t>
        </is>
      </c>
      <c r="O849" t="inlineStr">
        <is>
          <t>2025-2</t>
        </is>
      </c>
      <c r="P849" t="n">
        <v>0</v>
      </c>
      <c r="Q849" t="n">
        <v>0</v>
      </c>
      <c r="R849" t="n">
        <v>0</v>
      </c>
      <c r="S849" t="inlineStr"/>
      <c r="T849" t="inlineStr">
        <is>
          <t>413-2025-12-31</t>
        </is>
      </c>
      <c r="U849" t="n">
        <v>31</v>
      </c>
      <c r="V849" t="inlineStr"/>
    </row>
    <row r="850" hidden="1">
      <c r="A850" t="n">
        <v>414</v>
      </c>
      <c r="B850" t="inlineStr">
        <is>
          <t>Cumplimiento Plan Anual Rectoría</t>
        </is>
      </c>
      <c r="C850" t="inlineStr">
        <is>
          <t>Planeación Estratégica</t>
        </is>
      </c>
      <c r="D850" t="inlineStr">
        <is>
          <t>Trimestral</t>
        </is>
      </c>
      <c r="E850" t="inlineStr">
        <is>
          <t>Positivo</t>
        </is>
      </c>
      <c r="F850" s="112" t="n">
        <v>44286</v>
      </c>
      <c r="H850" t="n">
        <v>0</v>
      </c>
      <c r="K850" t="inlineStr">
        <is>
          <t>%</t>
        </is>
      </c>
      <c r="L850" t="inlineStr">
        <is>
          <t>%</t>
        </is>
      </c>
      <c r="M850" t="n">
        <v>2021</v>
      </c>
      <c r="N850" t="inlineStr">
        <is>
          <t>Marzo</t>
        </is>
      </c>
      <c r="O850" t="inlineStr">
        <is>
          <t>2021-1</t>
        </is>
      </c>
      <c r="P850" t="n">
        <v>0</v>
      </c>
      <c r="Q850" t="n">
        <v>0</v>
      </c>
      <c r="R850" t="n">
        <v>0</v>
      </c>
      <c r="S850" t="inlineStr"/>
      <c r="T850" t="inlineStr">
        <is>
          <t>414-2021-03-31</t>
        </is>
      </c>
      <c r="U850" t="n">
        <v>31</v>
      </c>
      <c r="V850" t="inlineStr"/>
    </row>
    <row r="851" hidden="1">
      <c r="A851" t="n">
        <v>414</v>
      </c>
      <c r="B851" t="inlineStr">
        <is>
          <t>Cumplimiento Plan Anual Rectoría</t>
        </is>
      </c>
      <c r="C851" t="inlineStr">
        <is>
          <t>Planeación Estratégica</t>
        </is>
      </c>
      <c r="D851" t="inlineStr">
        <is>
          <t>Trimestral</t>
        </is>
      </c>
      <c r="E851" t="inlineStr">
        <is>
          <t>Positivo</t>
        </is>
      </c>
      <c r="F851" s="112" t="n">
        <v>44377</v>
      </c>
      <c r="H851" t="n">
        <v>0</v>
      </c>
      <c r="K851" t="inlineStr">
        <is>
          <t>%</t>
        </is>
      </c>
      <c r="L851" t="inlineStr">
        <is>
          <t>%</t>
        </is>
      </c>
      <c r="M851" t="n">
        <v>2021</v>
      </c>
      <c r="N851" t="inlineStr">
        <is>
          <t>Junio</t>
        </is>
      </c>
      <c r="O851" t="inlineStr">
        <is>
          <t>2021-1</t>
        </is>
      </c>
      <c r="P851" t="n">
        <v>0</v>
      </c>
      <c r="Q851" t="n">
        <v>0</v>
      </c>
      <c r="R851" t="n">
        <v>0</v>
      </c>
      <c r="S851" t="inlineStr"/>
      <c r="T851" t="inlineStr">
        <is>
          <t>414-2021-06-30</t>
        </is>
      </c>
      <c r="U851" t="n">
        <v>30</v>
      </c>
      <c r="V851" t="inlineStr"/>
    </row>
    <row r="852" hidden="1">
      <c r="A852" t="n">
        <v>414</v>
      </c>
      <c r="B852" t="inlineStr">
        <is>
          <t>Cumplimiento Plan Anual Rectoría</t>
        </is>
      </c>
      <c r="C852" t="inlineStr">
        <is>
          <t>Planeación Estratégica</t>
        </is>
      </c>
      <c r="D852" t="inlineStr">
        <is>
          <t>Trimestral</t>
        </is>
      </c>
      <c r="E852" t="inlineStr">
        <is>
          <t>Positivo</t>
        </is>
      </c>
      <c r="F852" s="112" t="n">
        <v>44469</v>
      </c>
      <c r="H852" t="n">
        <v>0</v>
      </c>
      <c r="K852" t="inlineStr">
        <is>
          <t>%</t>
        </is>
      </c>
      <c r="L852" t="inlineStr">
        <is>
          <t>%</t>
        </is>
      </c>
      <c r="M852" t="n">
        <v>2021</v>
      </c>
      <c r="N852" t="inlineStr">
        <is>
          <t>Septiembre</t>
        </is>
      </c>
      <c r="O852" t="inlineStr">
        <is>
          <t>2021-2</t>
        </is>
      </c>
      <c r="P852" t="n">
        <v>0</v>
      </c>
      <c r="Q852" t="n">
        <v>0</v>
      </c>
      <c r="R852" t="n">
        <v>0</v>
      </c>
      <c r="S852" t="inlineStr"/>
      <c r="T852" t="inlineStr">
        <is>
          <t>414-2021-09-30</t>
        </is>
      </c>
      <c r="U852" t="n">
        <v>30</v>
      </c>
      <c r="V852" t="inlineStr"/>
    </row>
    <row r="853" hidden="1">
      <c r="A853" t="n">
        <v>414</v>
      </c>
      <c r="B853" t="inlineStr">
        <is>
          <t>Cumplimiento Plan Anual Rectoría</t>
        </is>
      </c>
      <c r="C853" t="inlineStr">
        <is>
          <t>Planeación Estratégica</t>
        </is>
      </c>
      <c r="D853" t="inlineStr">
        <is>
          <t>Trimestral</t>
        </is>
      </c>
      <c r="E853" t="inlineStr">
        <is>
          <t>Positivo</t>
        </is>
      </c>
      <c r="F853" s="112" t="n">
        <v>44561</v>
      </c>
      <c r="H853" t="n">
        <v>0</v>
      </c>
      <c r="K853" t="inlineStr">
        <is>
          <t>%</t>
        </is>
      </c>
      <c r="L853" t="inlineStr">
        <is>
          <t>%</t>
        </is>
      </c>
      <c r="M853" t="n">
        <v>2021</v>
      </c>
      <c r="N853" t="inlineStr">
        <is>
          <t>Diciembre</t>
        </is>
      </c>
      <c r="O853" t="inlineStr">
        <is>
          <t>2021-2</t>
        </is>
      </c>
      <c r="P853" t="n">
        <v>0</v>
      </c>
      <c r="Q853" t="n">
        <v>0</v>
      </c>
      <c r="R853" t="n">
        <v>0</v>
      </c>
      <c r="S853" t="inlineStr"/>
      <c r="T853" t="inlineStr">
        <is>
          <t>414-2021-12-31</t>
        </is>
      </c>
      <c r="U853" t="n">
        <v>31</v>
      </c>
      <c r="V853" t="inlineStr"/>
    </row>
    <row r="854" hidden="1">
      <c r="A854" t="n">
        <v>414</v>
      </c>
      <c r="B854" t="inlineStr">
        <is>
          <t>Cumplimiento Plan Anual Rectoría</t>
        </is>
      </c>
      <c r="C854" t="inlineStr">
        <is>
          <t>Planeación Estratégica</t>
        </is>
      </c>
      <c r="D854" t="inlineStr">
        <is>
          <t>Trimestral</t>
        </is>
      </c>
      <c r="E854" t="inlineStr">
        <is>
          <t>Positivo</t>
        </is>
      </c>
      <c r="F854" s="112" t="n">
        <v>44620</v>
      </c>
      <c r="K854" t="inlineStr">
        <is>
          <t>%</t>
        </is>
      </c>
      <c r="L854" t="inlineStr">
        <is>
          <t>No Aplica</t>
        </is>
      </c>
      <c r="M854" t="n">
        <v>2022</v>
      </c>
      <c r="N854" t="inlineStr">
        <is>
          <t>Febrero</t>
        </is>
      </c>
      <c r="O854" t="inlineStr">
        <is>
          <t>2022-1</t>
        </is>
      </c>
      <c r="P854" t="n">
        <v>0</v>
      </c>
      <c r="Q854" t="n">
        <v>0</v>
      </c>
      <c r="R854" t="n">
        <v>0</v>
      </c>
      <c r="S854" t="inlineStr"/>
      <c r="T854" t="inlineStr">
        <is>
          <t>414-2022-02-28</t>
        </is>
      </c>
      <c r="U854" t="n">
        <v>28</v>
      </c>
      <c r="V854" t="inlineStr">
        <is>
          <t>No Aplica</t>
        </is>
      </c>
    </row>
    <row r="855" hidden="1">
      <c r="A855" t="n">
        <v>414</v>
      </c>
      <c r="B855" t="inlineStr">
        <is>
          <t>Cumplimiento Plan Anual Rectoría</t>
        </is>
      </c>
      <c r="C855" t="inlineStr">
        <is>
          <t>Planeación Estratégica</t>
        </is>
      </c>
      <c r="D855" t="inlineStr">
        <is>
          <t>Trimestral</t>
        </is>
      </c>
      <c r="E855" t="inlineStr">
        <is>
          <t>Positivo</t>
        </is>
      </c>
      <c r="F855" s="112" t="n">
        <v>44651</v>
      </c>
      <c r="H855" t="n">
        <v>0</v>
      </c>
      <c r="K855" t="inlineStr">
        <is>
          <t>%</t>
        </is>
      </c>
      <c r="L855" t="inlineStr">
        <is>
          <t>%</t>
        </is>
      </c>
      <c r="M855" t="n">
        <v>2022</v>
      </c>
      <c r="N855" t="inlineStr">
        <is>
          <t>Marzo</t>
        </is>
      </c>
      <c r="O855" t="inlineStr">
        <is>
          <t>2022-1</t>
        </is>
      </c>
      <c r="P855" t="n">
        <v>0</v>
      </c>
      <c r="Q855" t="n">
        <v>0</v>
      </c>
      <c r="R855" t="n">
        <v>0</v>
      </c>
      <c r="S855" t="inlineStr"/>
      <c r="T855" t="inlineStr">
        <is>
          <t>414-2022-03-31</t>
        </is>
      </c>
      <c r="U855" t="n">
        <v>31</v>
      </c>
      <c r="V855" t="inlineStr"/>
    </row>
    <row r="856" hidden="1">
      <c r="A856" t="n">
        <v>414</v>
      </c>
      <c r="B856" t="inlineStr">
        <is>
          <t>Cumplimiento Plan Anual Rectoría</t>
        </is>
      </c>
      <c r="C856" t="inlineStr">
        <is>
          <t>Planeación Estratégica</t>
        </is>
      </c>
      <c r="D856" t="inlineStr">
        <is>
          <t>Trimestral</t>
        </is>
      </c>
      <c r="E856" t="inlineStr">
        <is>
          <t>Positivo</t>
        </is>
      </c>
      <c r="F856" s="112" t="n">
        <v>44681</v>
      </c>
      <c r="K856" t="inlineStr">
        <is>
          <t>%</t>
        </is>
      </c>
      <c r="L856" t="inlineStr">
        <is>
          <t>No Aplica</t>
        </is>
      </c>
      <c r="M856" t="n">
        <v>2022</v>
      </c>
      <c r="N856" t="inlineStr">
        <is>
          <t>Abril</t>
        </is>
      </c>
      <c r="O856" t="inlineStr">
        <is>
          <t>2022-1</t>
        </is>
      </c>
      <c r="P856" t="n">
        <v>0</v>
      </c>
      <c r="Q856" t="n">
        <v>0</v>
      </c>
      <c r="R856" t="n">
        <v>0</v>
      </c>
      <c r="S856" t="inlineStr"/>
      <c r="T856" t="inlineStr">
        <is>
          <t>414-2022-04-30</t>
        </is>
      </c>
      <c r="U856" t="n">
        <v>30</v>
      </c>
      <c r="V856" t="inlineStr">
        <is>
          <t>No Aplica</t>
        </is>
      </c>
    </row>
    <row r="857" hidden="1">
      <c r="A857" t="n">
        <v>414</v>
      </c>
      <c r="B857" t="inlineStr">
        <is>
          <t>Cumplimiento Plan Anual Rectoría</t>
        </is>
      </c>
      <c r="C857" t="inlineStr">
        <is>
          <t>Planeación Estratégica</t>
        </is>
      </c>
      <c r="D857" t="inlineStr">
        <is>
          <t>Trimestral</t>
        </is>
      </c>
      <c r="E857" t="inlineStr">
        <is>
          <t>Positivo</t>
        </is>
      </c>
      <c r="F857" s="112" t="n">
        <v>44742</v>
      </c>
      <c r="H857" t="n">
        <v>0</v>
      </c>
      <c r="K857" t="inlineStr">
        <is>
          <t>%</t>
        </is>
      </c>
      <c r="L857" t="inlineStr">
        <is>
          <t>%</t>
        </is>
      </c>
      <c r="M857" t="n">
        <v>2022</v>
      </c>
      <c r="N857" t="inlineStr">
        <is>
          <t>Junio</t>
        </is>
      </c>
      <c r="O857" t="inlineStr">
        <is>
          <t>2022-1</t>
        </is>
      </c>
      <c r="P857" t="n">
        <v>0</v>
      </c>
      <c r="Q857" t="n">
        <v>0</v>
      </c>
      <c r="R857" t="n">
        <v>0</v>
      </c>
      <c r="S857" t="inlineStr"/>
      <c r="T857" t="inlineStr">
        <is>
          <t>414-2022-06-30</t>
        </is>
      </c>
      <c r="U857" t="n">
        <v>30</v>
      </c>
      <c r="V857" t="inlineStr"/>
    </row>
    <row r="858" hidden="1">
      <c r="A858" t="n">
        <v>414</v>
      </c>
      <c r="B858" t="inlineStr">
        <is>
          <t>Cumplimiento Plan Anual Rectoría</t>
        </is>
      </c>
      <c r="C858" t="inlineStr">
        <is>
          <t>Planeación Estratégica</t>
        </is>
      </c>
      <c r="D858" t="inlineStr">
        <is>
          <t>Trimestral</t>
        </is>
      </c>
      <c r="E858" t="inlineStr">
        <is>
          <t>Positivo</t>
        </is>
      </c>
      <c r="F858" s="112" t="n">
        <v>44804</v>
      </c>
      <c r="K858" t="inlineStr">
        <is>
          <t>%</t>
        </is>
      </c>
      <c r="L858" t="inlineStr">
        <is>
          <t>No Aplica</t>
        </is>
      </c>
      <c r="M858" t="n">
        <v>2022</v>
      </c>
      <c r="N858" t="inlineStr">
        <is>
          <t>Agosto</t>
        </is>
      </c>
      <c r="O858" t="inlineStr">
        <is>
          <t>2022-2</t>
        </is>
      </c>
      <c r="P858" t="n">
        <v>0</v>
      </c>
      <c r="Q858" t="n">
        <v>0</v>
      </c>
      <c r="R858" t="n">
        <v>0</v>
      </c>
      <c r="S858" t="inlineStr"/>
      <c r="T858" t="inlineStr">
        <is>
          <t>414-2022-08-31</t>
        </is>
      </c>
      <c r="U858" t="n">
        <v>31</v>
      </c>
      <c r="V858" t="inlineStr">
        <is>
          <t>No Aplica</t>
        </is>
      </c>
    </row>
    <row r="859" hidden="1">
      <c r="A859" t="n">
        <v>414</v>
      </c>
      <c r="B859" t="inlineStr">
        <is>
          <t>Cumplimiento Plan Anual Rectoría</t>
        </is>
      </c>
      <c r="C859" t="inlineStr">
        <is>
          <t>Planeación Estratégica</t>
        </is>
      </c>
      <c r="D859" t="inlineStr">
        <is>
          <t>Trimestral</t>
        </is>
      </c>
      <c r="E859" t="inlineStr">
        <is>
          <t>Positivo</t>
        </is>
      </c>
      <c r="F859" s="112" t="n">
        <v>44834</v>
      </c>
      <c r="H859" t="n">
        <v>0</v>
      </c>
      <c r="K859" t="inlineStr">
        <is>
          <t>%</t>
        </is>
      </c>
      <c r="L859" t="inlineStr">
        <is>
          <t>%</t>
        </is>
      </c>
      <c r="M859" t="n">
        <v>2022</v>
      </c>
      <c r="N859" t="inlineStr">
        <is>
          <t>Septiembre</t>
        </is>
      </c>
      <c r="O859" t="inlineStr">
        <is>
          <t>2022-2</t>
        </is>
      </c>
      <c r="P859" t="n">
        <v>0</v>
      </c>
      <c r="Q859" t="n">
        <v>0</v>
      </c>
      <c r="R859" t="n">
        <v>0</v>
      </c>
      <c r="S859" t="inlineStr"/>
      <c r="T859" t="inlineStr">
        <is>
          <t>414-2022-09-30</t>
        </is>
      </c>
      <c r="U859" t="n">
        <v>30</v>
      </c>
      <c r="V859" t="inlineStr"/>
    </row>
    <row r="860" hidden="1">
      <c r="A860" t="n">
        <v>414</v>
      </c>
      <c r="B860" t="inlineStr">
        <is>
          <t>Cumplimiento Plan Anual Rectoría</t>
        </is>
      </c>
      <c r="C860" t="inlineStr">
        <is>
          <t>Planeación Estratégica</t>
        </is>
      </c>
      <c r="D860" t="inlineStr">
        <is>
          <t>Trimestral</t>
        </is>
      </c>
      <c r="E860" t="inlineStr">
        <is>
          <t>Positivo</t>
        </is>
      </c>
      <c r="F860" s="112" t="n">
        <v>44926</v>
      </c>
      <c r="H860" t="n">
        <v>0</v>
      </c>
      <c r="K860" t="inlineStr">
        <is>
          <t>%</t>
        </is>
      </c>
      <c r="L860" t="inlineStr">
        <is>
          <t>%</t>
        </is>
      </c>
      <c r="M860" t="n">
        <v>2022</v>
      </c>
      <c r="N860" t="inlineStr">
        <is>
          <t>Diciembre</t>
        </is>
      </c>
      <c r="O860" t="inlineStr">
        <is>
          <t>2022-2</t>
        </is>
      </c>
      <c r="P860" t="n">
        <v>0</v>
      </c>
      <c r="Q860" t="n">
        <v>0</v>
      </c>
      <c r="R860" t="n">
        <v>0</v>
      </c>
      <c r="S860" t="inlineStr"/>
      <c r="T860" t="inlineStr">
        <is>
          <t>414-2022-12-31</t>
        </is>
      </c>
      <c r="U860" t="n">
        <v>31</v>
      </c>
      <c r="V860" t="inlineStr"/>
    </row>
    <row r="861" hidden="1">
      <c r="A861" t="n">
        <v>414</v>
      </c>
      <c r="B861" t="inlineStr">
        <is>
          <t>Cumplimiento Plan Anual Rectoría</t>
        </is>
      </c>
      <c r="C861" t="inlineStr">
        <is>
          <t>Planeación Estratégica</t>
        </is>
      </c>
      <c r="D861" t="inlineStr">
        <is>
          <t>Trimestral</t>
        </is>
      </c>
      <c r="E861" t="inlineStr">
        <is>
          <t>Positivo</t>
        </is>
      </c>
      <c r="F861" s="112" t="n">
        <v>45016</v>
      </c>
      <c r="G861" t="n">
        <v>100</v>
      </c>
      <c r="H861" t="n">
        <v>0</v>
      </c>
      <c r="I861" s="61" t="n">
        <v>0</v>
      </c>
      <c r="J861" s="61" t="n">
        <v>0</v>
      </c>
      <c r="K861" t="inlineStr">
        <is>
          <t>%</t>
        </is>
      </c>
      <c r="L861" t="inlineStr">
        <is>
          <t>%</t>
        </is>
      </c>
      <c r="M861" t="n">
        <v>2023</v>
      </c>
      <c r="N861" t="inlineStr">
        <is>
          <t>Marzo</t>
        </is>
      </c>
      <c r="O861" t="inlineStr">
        <is>
          <t>2023-1</t>
        </is>
      </c>
      <c r="P861" t="n">
        <v>0</v>
      </c>
      <c r="Q861" t="n">
        <v>0</v>
      </c>
      <c r="R861" t="n">
        <v>0</v>
      </c>
      <c r="S861" t="inlineStr"/>
      <c r="T861" t="inlineStr">
        <is>
          <t>414-2023-03-31</t>
        </is>
      </c>
      <c r="U861" t="n">
        <v>31</v>
      </c>
      <c r="V861" t="inlineStr"/>
    </row>
    <row r="862" hidden="1">
      <c r="A862" t="n">
        <v>414</v>
      </c>
      <c r="B862" t="inlineStr">
        <is>
          <t>Cumplimiento Plan Anual Rectoría</t>
        </is>
      </c>
      <c r="C862" t="inlineStr">
        <is>
          <t>Planeación Estratégica</t>
        </is>
      </c>
      <c r="D862" t="inlineStr">
        <is>
          <t>Trimestral</t>
        </is>
      </c>
      <c r="E862" t="inlineStr">
        <is>
          <t>Positivo</t>
        </is>
      </c>
      <c r="F862" s="112" t="n">
        <v>45747</v>
      </c>
      <c r="G862" t="n">
        <v>100</v>
      </c>
      <c r="H862" t="n">
        <v>110.79</v>
      </c>
      <c r="I862" s="61" t="n">
        <v>1.1079</v>
      </c>
      <c r="J862" s="61" t="n">
        <v>1.1079</v>
      </c>
      <c r="K862" t="inlineStr">
        <is>
          <t>%</t>
        </is>
      </c>
      <c r="L862" t="inlineStr">
        <is>
          <t>%</t>
        </is>
      </c>
      <c r="M862" t="n">
        <v>2025</v>
      </c>
      <c r="N862" t="inlineStr">
        <is>
          <t>Marzo</t>
        </is>
      </c>
      <c r="O862" t="inlineStr">
        <is>
          <t>2025-1</t>
        </is>
      </c>
      <c r="P862" t="n">
        <v>0</v>
      </c>
      <c r="Q862" t="n">
        <v>0</v>
      </c>
      <c r="R862" t="n">
        <v>0</v>
      </c>
      <c r="S862" t="inlineStr"/>
      <c r="T862" t="inlineStr">
        <is>
          <t>414-2025-03-31</t>
        </is>
      </c>
      <c r="U862" t="n">
        <v>31</v>
      </c>
      <c r="V862" t="inlineStr"/>
    </row>
    <row r="863" hidden="1">
      <c r="A863" t="n">
        <v>414</v>
      </c>
      <c r="B863" t="inlineStr">
        <is>
          <t>Cumplimiento Plan Anual Rectoría</t>
        </is>
      </c>
      <c r="C863" t="inlineStr">
        <is>
          <t>Planeación Estratégica</t>
        </is>
      </c>
      <c r="D863" t="inlineStr">
        <is>
          <t>Trimestral</t>
        </is>
      </c>
      <c r="E863" t="inlineStr">
        <is>
          <t>Positivo</t>
        </is>
      </c>
      <c r="F863" s="112" t="n">
        <v>45838</v>
      </c>
      <c r="G863" t="n">
        <v>100</v>
      </c>
      <c r="H863" t="n">
        <v>108.55</v>
      </c>
      <c r="I863" s="61" t="n">
        <v>1.0855</v>
      </c>
      <c r="J863" s="61" t="n">
        <v>1.0855</v>
      </c>
      <c r="K863" t="inlineStr">
        <is>
          <t>%</t>
        </is>
      </c>
      <c r="L863" t="inlineStr">
        <is>
          <t>%</t>
        </is>
      </c>
      <c r="M863" t="n">
        <v>2025</v>
      </c>
      <c r="N863" t="inlineStr">
        <is>
          <t>Junio</t>
        </is>
      </c>
      <c r="O863" t="inlineStr">
        <is>
          <t>2025-1</t>
        </is>
      </c>
      <c r="P863" t="n">
        <v>0</v>
      </c>
      <c r="Q863" t="n">
        <v>0</v>
      </c>
      <c r="R863" t="n">
        <v>0</v>
      </c>
      <c r="S863" t="inlineStr"/>
      <c r="T863" t="inlineStr">
        <is>
          <t>414-2025-06-30</t>
        </is>
      </c>
      <c r="U863" t="n">
        <v>30</v>
      </c>
      <c r="V863" t="inlineStr"/>
    </row>
    <row r="864" hidden="1">
      <c r="A864" t="n">
        <v>414</v>
      </c>
      <c r="B864" t="inlineStr">
        <is>
          <t>Cumplimiento Plan Anual Rectoría</t>
        </is>
      </c>
      <c r="C864" t="inlineStr">
        <is>
          <t>Planeación Estratégica</t>
        </is>
      </c>
      <c r="D864" t="inlineStr">
        <is>
          <t>Trimestral</t>
        </is>
      </c>
      <c r="E864" t="inlineStr">
        <is>
          <t>Positivo</t>
        </is>
      </c>
      <c r="F864" s="112" t="n">
        <v>45930</v>
      </c>
      <c r="G864" t="n">
        <v>100</v>
      </c>
      <c r="H864" t="n">
        <v>93.59999999999999</v>
      </c>
      <c r="I864" s="61" t="n">
        <v>0.9359999999999999</v>
      </c>
      <c r="J864" s="61" t="n">
        <v>0.9359999999999999</v>
      </c>
      <c r="K864" t="inlineStr">
        <is>
          <t>%</t>
        </is>
      </c>
      <c r="L864" t="inlineStr">
        <is>
          <t>%</t>
        </is>
      </c>
      <c r="M864" t="n">
        <v>2025</v>
      </c>
      <c r="N864" t="inlineStr">
        <is>
          <t>Septiembre</t>
        </is>
      </c>
      <c r="O864" t="inlineStr">
        <is>
          <t>2025-2</t>
        </is>
      </c>
      <c r="P864" t="n">
        <v>0</v>
      </c>
      <c r="Q864" t="n">
        <v>0</v>
      </c>
      <c r="R864" t="n">
        <v>0</v>
      </c>
      <c r="S864" t="inlineStr"/>
      <c r="T864" t="inlineStr">
        <is>
          <t>414-2025-09-30</t>
        </is>
      </c>
      <c r="U864" t="n">
        <v>30</v>
      </c>
      <c r="V864" t="inlineStr"/>
    </row>
    <row r="865" hidden="1">
      <c r="A865" t="n">
        <v>414</v>
      </c>
      <c r="B865" t="inlineStr">
        <is>
          <t>Cumplimiento Plan Anual Rectoría</t>
        </is>
      </c>
      <c r="C865" t="inlineStr">
        <is>
          <t>Planeación Estratégica</t>
        </is>
      </c>
      <c r="D865" t="inlineStr">
        <is>
          <t>Trimestral</t>
        </is>
      </c>
      <c r="E865" t="inlineStr">
        <is>
          <t>Positivo</t>
        </is>
      </c>
      <c r="F865" s="112" t="n">
        <v>46022</v>
      </c>
      <c r="G865" t="n">
        <v>100</v>
      </c>
      <c r="H865" t="n">
        <v>98.87</v>
      </c>
      <c r="I865" s="61" t="n">
        <v>0.9887</v>
      </c>
      <c r="J865" s="61" t="n">
        <v>0.9887</v>
      </c>
      <c r="K865" t="inlineStr">
        <is>
          <t>%</t>
        </is>
      </c>
      <c r="L865" t="inlineStr">
        <is>
          <t>%</t>
        </is>
      </c>
      <c r="M865" t="n">
        <v>2025</v>
      </c>
      <c r="N865" t="inlineStr">
        <is>
          <t>Diciembre</t>
        </is>
      </c>
      <c r="O865" t="inlineStr">
        <is>
          <t>2025-2</t>
        </is>
      </c>
      <c r="P865" t="n">
        <v>0</v>
      </c>
      <c r="Q865" t="n">
        <v>0</v>
      </c>
      <c r="R865" t="n">
        <v>0</v>
      </c>
      <c r="S865" t="inlineStr"/>
      <c r="T865" t="inlineStr">
        <is>
          <t>414-2025-12-31</t>
        </is>
      </c>
      <c r="U865" t="n">
        <v>31</v>
      </c>
      <c r="V865" t="inlineStr"/>
    </row>
    <row r="866" hidden="1">
      <c r="A866" t="n">
        <v>415</v>
      </c>
      <c r="B866" t="inlineStr">
        <is>
          <t>Cumplimiento Plan Anual Vicerrectoría del estudiante</t>
        </is>
      </c>
      <c r="C866" t="inlineStr">
        <is>
          <t>Planeación Estratégica</t>
        </is>
      </c>
      <c r="D866" t="inlineStr">
        <is>
          <t>Trimestral</t>
        </is>
      </c>
      <c r="E866" t="inlineStr">
        <is>
          <t>Positivo</t>
        </is>
      </c>
      <c r="F866" s="112" t="n">
        <v>44286</v>
      </c>
      <c r="H866" t="n">
        <v>0</v>
      </c>
      <c r="K866" t="inlineStr">
        <is>
          <t>%</t>
        </is>
      </c>
      <c r="L866" t="inlineStr">
        <is>
          <t>%</t>
        </is>
      </c>
      <c r="M866" t="n">
        <v>2021</v>
      </c>
      <c r="N866" t="inlineStr">
        <is>
          <t>Marzo</t>
        </is>
      </c>
      <c r="O866" t="inlineStr">
        <is>
          <t>2021-1</t>
        </is>
      </c>
      <c r="P866" t="n">
        <v>0</v>
      </c>
      <c r="Q866" t="n">
        <v>0</v>
      </c>
      <c r="R866" t="n">
        <v>0</v>
      </c>
      <c r="S866" t="inlineStr"/>
      <c r="T866" t="inlineStr">
        <is>
          <t>415-2021-03-31</t>
        </is>
      </c>
      <c r="U866" t="n">
        <v>31</v>
      </c>
      <c r="V866" t="inlineStr"/>
    </row>
    <row r="867" hidden="1">
      <c r="A867" t="n">
        <v>415</v>
      </c>
      <c r="B867" t="inlineStr">
        <is>
          <t>Cumplimiento Plan Anual Vicerrectoría del estudiante</t>
        </is>
      </c>
      <c r="C867" t="inlineStr">
        <is>
          <t>Planeación Estratégica</t>
        </is>
      </c>
      <c r="D867" t="inlineStr">
        <is>
          <t>Trimestral</t>
        </is>
      </c>
      <c r="E867" t="inlineStr">
        <is>
          <t>Positivo</t>
        </is>
      </c>
      <c r="F867" s="112" t="n">
        <v>44377</v>
      </c>
      <c r="H867" t="n">
        <v>0</v>
      </c>
      <c r="K867" t="inlineStr">
        <is>
          <t>%</t>
        </is>
      </c>
      <c r="L867" t="inlineStr">
        <is>
          <t>%</t>
        </is>
      </c>
      <c r="M867" t="n">
        <v>2021</v>
      </c>
      <c r="N867" t="inlineStr">
        <is>
          <t>Junio</t>
        </is>
      </c>
      <c r="O867" t="inlineStr">
        <is>
          <t>2021-1</t>
        </is>
      </c>
      <c r="P867" t="n">
        <v>0</v>
      </c>
      <c r="Q867" t="n">
        <v>0</v>
      </c>
      <c r="R867" t="n">
        <v>0</v>
      </c>
      <c r="S867" t="inlineStr"/>
      <c r="T867" t="inlineStr">
        <is>
          <t>415-2021-06-30</t>
        </is>
      </c>
      <c r="U867" t="n">
        <v>30</v>
      </c>
      <c r="V867" t="inlineStr"/>
    </row>
    <row r="868" hidden="1">
      <c r="A868" t="n">
        <v>415</v>
      </c>
      <c r="B868" t="inlineStr">
        <is>
          <t>Cumplimiento Plan Anual Vicerrectoría del estudiante</t>
        </is>
      </c>
      <c r="C868" t="inlineStr">
        <is>
          <t>Planeación Estratégica</t>
        </is>
      </c>
      <c r="D868" t="inlineStr">
        <is>
          <t>Trimestral</t>
        </is>
      </c>
      <c r="E868" t="inlineStr">
        <is>
          <t>Positivo</t>
        </is>
      </c>
      <c r="F868" s="112" t="n">
        <v>44469</v>
      </c>
      <c r="H868" t="n">
        <v>0</v>
      </c>
      <c r="K868" t="inlineStr">
        <is>
          <t>%</t>
        </is>
      </c>
      <c r="L868" t="inlineStr">
        <is>
          <t>%</t>
        </is>
      </c>
      <c r="M868" t="n">
        <v>2021</v>
      </c>
      <c r="N868" t="inlineStr">
        <is>
          <t>Septiembre</t>
        </is>
      </c>
      <c r="O868" t="inlineStr">
        <is>
          <t>2021-2</t>
        </is>
      </c>
      <c r="P868" t="n">
        <v>0</v>
      </c>
      <c r="Q868" t="n">
        <v>0</v>
      </c>
      <c r="R868" t="n">
        <v>0</v>
      </c>
      <c r="S868" t="inlineStr"/>
      <c r="T868" t="inlineStr">
        <is>
          <t>415-2021-09-30</t>
        </is>
      </c>
      <c r="U868" t="n">
        <v>30</v>
      </c>
      <c r="V868" t="inlineStr"/>
    </row>
    <row r="869" hidden="1">
      <c r="A869" t="n">
        <v>415</v>
      </c>
      <c r="B869" t="inlineStr">
        <is>
          <t>Cumplimiento Plan Anual Vicerrectoría del estudiante</t>
        </is>
      </c>
      <c r="C869" t="inlineStr">
        <is>
          <t>Planeación Estratégica</t>
        </is>
      </c>
      <c r="D869" t="inlineStr">
        <is>
          <t>Trimestral</t>
        </is>
      </c>
      <c r="E869" t="inlineStr">
        <is>
          <t>Positivo</t>
        </is>
      </c>
      <c r="F869" s="112" t="n">
        <v>44561</v>
      </c>
      <c r="H869" t="n">
        <v>0</v>
      </c>
      <c r="K869" t="inlineStr">
        <is>
          <t>%</t>
        </is>
      </c>
      <c r="L869" t="inlineStr">
        <is>
          <t>%</t>
        </is>
      </c>
      <c r="M869" t="n">
        <v>2021</v>
      </c>
      <c r="N869" t="inlineStr">
        <is>
          <t>Diciembre</t>
        </is>
      </c>
      <c r="O869" t="inlineStr">
        <is>
          <t>2021-2</t>
        </is>
      </c>
      <c r="P869" t="n">
        <v>0</v>
      </c>
      <c r="Q869" t="n">
        <v>0</v>
      </c>
      <c r="R869" t="n">
        <v>0</v>
      </c>
      <c r="S869" t="inlineStr"/>
      <c r="T869" t="inlineStr">
        <is>
          <t>415-2021-12-31</t>
        </is>
      </c>
      <c r="U869" t="n">
        <v>31</v>
      </c>
      <c r="V869" t="inlineStr"/>
    </row>
    <row r="870" hidden="1">
      <c r="A870" t="n">
        <v>415</v>
      </c>
      <c r="B870" t="inlineStr">
        <is>
          <t>Cumplimiento Plan Anual Vicerrectoría del estudiante</t>
        </is>
      </c>
      <c r="C870" t="inlineStr">
        <is>
          <t>Planeación Estratégica</t>
        </is>
      </c>
      <c r="D870" t="inlineStr">
        <is>
          <t>Trimestral</t>
        </is>
      </c>
      <c r="E870" t="inlineStr">
        <is>
          <t>Positivo</t>
        </is>
      </c>
      <c r="F870" s="112" t="n">
        <v>44620</v>
      </c>
      <c r="K870" t="inlineStr">
        <is>
          <t>%</t>
        </is>
      </c>
      <c r="L870" t="inlineStr">
        <is>
          <t>No Aplica</t>
        </is>
      </c>
      <c r="M870" t="n">
        <v>2022</v>
      </c>
      <c r="N870" t="inlineStr">
        <is>
          <t>Febrero</t>
        </is>
      </c>
      <c r="O870" t="inlineStr">
        <is>
          <t>2022-1</t>
        </is>
      </c>
      <c r="P870" t="n">
        <v>0</v>
      </c>
      <c r="Q870" t="n">
        <v>0</v>
      </c>
      <c r="R870" t="n">
        <v>0</v>
      </c>
      <c r="S870" t="inlineStr"/>
      <c r="T870" t="inlineStr">
        <is>
          <t>415-2022-02-28</t>
        </is>
      </c>
      <c r="U870" t="n">
        <v>28</v>
      </c>
      <c r="V870" t="inlineStr">
        <is>
          <t>No Aplica</t>
        </is>
      </c>
    </row>
    <row r="871" hidden="1">
      <c r="A871" t="n">
        <v>415</v>
      </c>
      <c r="B871" t="inlineStr">
        <is>
          <t>Cumplimiento Plan Anual Vicerrectoría del estudiante</t>
        </is>
      </c>
      <c r="C871" t="inlineStr">
        <is>
          <t>Planeación Estratégica</t>
        </is>
      </c>
      <c r="D871" t="inlineStr">
        <is>
          <t>Trimestral</t>
        </is>
      </c>
      <c r="E871" t="inlineStr">
        <is>
          <t>Positivo</t>
        </is>
      </c>
      <c r="F871" s="112" t="n">
        <v>44651</v>
      </c>
      <c r="H871" t="n">
        <v>0</v>
      </c>
      <c r="K871" t="inlineStr">
        <is>
          <t>%</t>
        </is>
      </c>
      <c r="L871" t="inlineStr">
        <is>
          <t>%</t>
        </is>
      </c>
      <c r="M871" t="n">
        <v>2022</v>
      </c>
      <c r="N871" t="inlineStr">
        <is>
          <t>Marzo</t>
        </is>
      </c>
      <c r="O871" t="inlineStr">
        <is>
          <t>2022-1</t>
        </is>
      </c>
      <c r="P871" t="n">
        <v>0</v>
      </c>
      <c r="Q871" t="n">
        <v>0</v>
      </c>
      <c r="R871" t="n">
        <v>0</v>
      </c>
      <c r="S871" t="inlineStr"/>
      <c r="T871" t="inlineStr">
        <is>
          <t>415-2022-03-31</t>
        </is>
      </c>
      <c r="U871" t="n">
        <v>31</v>
      </c>
      <c r="V871" t="inlineStr"/>
    </row>
    <row r="872" hidden="1">
      <c r="A872" t="n">
        <v>415</v>
      </c>
      <c r="B872" t="inlineStr">
        <is>
          <t>Cumplimiento Plan Anual Vicerrectoría del estudiante</t>
        </is>
      </c>
      <c r="C872" t="inlineStr">
        <is>
          <t>Planeación Estratégica</t>
        </is>
      </c>
      <c r="D872" t="inlineStr">
        <is>
          <t>Trimestral</t>
        </is>
      </c>
      <c r="E872" t="inlineStr">
        <is>
          <t>Positivo</t>
        </is>
      </c>
      <c r="F872" s="112" t="n">
        <v>44681</v>
      </c>
      <c r="K872" t="inlineStr">
        <is>
          <t>%</t>
        </is>
      </c>
      <c r="L872" t="inlineStr">
        <is>
          <t>No Aplica</t>
        </is>
      </c>
      <c r="M872" t="n">
        <v>2022</v>
      </c>
      <c r="N872" t="inlineStr">
        <is>
          <t>Abril</t>
        </is>
      </c>
      <c r="O872" t="inlineStr">
        <is>
          <t>2022-1</t>
        </is>
      </c>
      <c r="P872" t="n">
        <v>0</v>
      </c>
      <c r="Q872" t="n">
        <v>0</v>
      </c>
      <c r="R872" t="n">
        <v>0</v>
      </c>
      <c r="S872" t="inlineStr"/>
      <c r="T872" t="inlineStr">
        <is>
          <t>415-2022-04-30</t>
        </is>
      </c>
      <c r="U872" t="n">
        <v>30</v>
      </c>
      <c r="V872" t="inlineStr">
        <is>
          <t>No Aplica</t>
        </is>
      </c>
    </row>
    <row r="873" hidden="1">
      <c r="A873" t="n">
        <v>415</v>
      </c>
      <c r="B873" t="inlineStr">
        <is>
          <t>Cumplimiento Plan Anual Vicerrectoría del estudiante</t>
        </is>
      </c>
      <c r="C873" t="inlineStr">
        <is>
          <t>Planeación Estratégica</t>
        </is>
      </c>
      <c r="D873" t="inlineStr">
        <is>
          <t>Trimestral</t>
        </is>
      </c>
      <c r="E873" t="inlineStr">
        <is>
          <t>Positivo</t>
        </is>
      </c>
      <c r="F873" s="112" t="n">
        <v>44742</v>
      </c>
      <c r="H873" t="n">
        <v>0</v>
      </c>
      <c r="K873" t="inlineStr">
        <is>
          <t>%</t>
        </is>
      </c>
      <c r="L873" t="inlineStr">
        <is>
          <t>%</t>
        </is>
      </c>
      <c r="M873" t="n">
        <v>2022</v>
      </c>
      <c r="N873" t="inlineStr">
        <is>
          <t>Junio</t>
        </is>
      </c>
      <c r="O873" t="inlineStr">
        <is>
          <t>2022-1</t>
        </is>
      </c>
      <c r="P873" t="n">
        <v>0</v>
      </c>
      <c r="Q873" t="n">
        <v>0</v>
      </c>
      <c r="R873" t="n">
        <v>0</v>
      </c>
      <c r="S873" t="inlineStr"/>
      <c r="T873" t="inlineStr">
        <is>
          <t>415-2022-06-30</t>
        </is>
      </c>
      <c r="U873" t="n">
        <v>30</v>
      </c>
      <c r="V873" t="inlineStr"/>
    </row>
    <row r="874" hidden="1">
      <c r="A874" t="n">
        <v>415</v>
      </c>
      <c r="B874" t="inlineStr">
        <is>
          <t>Cumplimiento Plan Anual Vicerrectoría del estudiante</t>
        </is>
      </c>
      <c r="C874" t="inlineStr">
        <is>
          <t>Planeación Estratégica</t>
        </is>
      </c>
      <c r="D874" t="inlineStr">
        <is>
          <t>Trimestral</t>
        </is>
      </c>
      <c r="E874" t="inlineStr">
        <is>
          <t>Positivo</t>
        </is>
      </c>
      <c r="F874" s="112" t="n">
        <v>44804</v>
      </c>
      <c r="K874" t="inlineStr">
        <is>
          <t>%</t>
        </is>
      </c>
      <c r="L874" t="inlineStr">
        <is>
          <t>No Aplica</t>
        </is>
      </c>
      <c r="M874" t="n">
        <v>2022</v>
      </c>
      <c r="N874" t="inlineStr">
        <is>
          <t>Agosto</t>
        </is>
      </c>
      <c r="O874" t="inlineStr">
        <is>
          <t>2022-2</t>
        </is>
      </c>
      <c r="P874" t="n">
        <v>0</v>
      </c>
      <c r="Q874" t="n">
        <v>0</v>
      </c>
      <c r="R874" t="n">
        <v>0</v>
      </c>
      <c r="S874" t="inlineStr"/>
      <c r="T874" t="inlineStr">
        <is>
          <t>415-2022-08-31</t>
        </is>
      </c>
      <c r="U874" t="n">
        <v>31</v>
      </c>
      <c r="V874" t="inlineStr">
        <is>
          <t>No Aplica</t>
        </is>
      </c>
    </row>
    <row r="875" hidden="1">
      <c r="A875" t="n">
        <v>415</v>
      </c>
      <c r="B875" t="inlineStr">
        <is>
          <t>Cumplimiento Plan Anual Vicerrectoría del estudiante</t>
        </is>
      </c>
      <c r="C875" t="inlineStr">
        <is>
          <t>Planeación Estratégica</t>
        </is>
      </c>
      <c r="D875" t="inlineStr">
        <is>
          <t>Trimestral</t>
        </is>
      </c>
      <c r="E875" t="inlineStr">
        <is>
          <t>Positivo</t>
        </is>
      </c>
      <c r="F875" s="112" t="n">
        <v>44834</v>
      </c>
      <c r="H875" t="n">
        <v>0</v>
      </c>
      <c r="K875" t="inlineStr">
        <is>
          <t>%</t>
        </is>
      </c>
      <c r="L875" t="inlineStr">
        <is>
          <t>%</t>
        </is>
      </c>
      <c r="M875" t="n">
        <v>2022</v>
      </c>
      <c r="N875" t="inlineStr">
        <is>
          <t>Septiembre</t>
        </is>
      </c>
      <c r="O875" t="inlineStr">
        <is>
          <t>2022-2</t>
        </is>
      </c>
      <c r="P875" t="n">
        <v>0</v>
      </c>
      <c r="Q875" t="n">
        <v>0</v>
      </c>
      <c r="R875" t="n">
        <v>0</v>
      </c>
      <c r="S875" t="inlineStr"/>
      <c r="T875" t="inlineStr">
        <is>
          <t>415-2022-09-30</t>
        </is>
      </c>
      <c r="U875" t="n">
        <v>30</v>
      </c>
      <c r="V875" t="inlineStr"/>
    </row>
    <row r="876" hidden="1">
      <c r="A876" t="n">
        <v>415</v>
      </c>
      <c r="B876" t="inlineStr">
        <is>
          <t>Cumplimiento Plan Anual Vicerrectoría del estudiante</t>
        </is>
      </c>
      <c r="C876" t="inlineStr">
        <is>
          <t>Planeación Estratégica</t>
        </is>
      </c>
      <c r="D876" t="inlineStr">
        <is>
          <t>Trimestral</t>
        </is>
      </c>
      <c r="E876" t="inlineStr">
        <is>
          <t>Positivo</t>
        </is>
      </c>
      <c r="F876" s="112" t="n">
        <v>44926</v>
      </c>
      <c r="H876" t="n">
        <v>0</v>
      </c>
      <c r="K876" t="inlineStr">
        <is>
          <t>%</t>
        </is>
      </c>
      <c r="L876" t="inlineStr">
        <is>
          <t>%</t>
        </is>
      </c>
      <c r="M876" t="n">
        <v>2022</v>
      </c>
      <c r="N876" t="inlineStr">
        <is>
          <t>Diciembre</t>
        </is>
      </c>
      <c r="O876" t="inlineStr">
        <is>
          <t>2022-2</t>
        </is>
      </c>
      <c r="P876" t="n">
        <v>0</v>
      </c>
      <c r="Q876" t="n">
        <v>0</v>
      </c>
      <c r="R876" t="n">
        <v>0</v>
      </c>
      <c r="S876" t="inlineStr"/>
      <c r="T876" t="inlineStr">
        <is>
          <t>415-2022-12-31</t>
        </is>
      </c>
      <c r="U876" t="n">
        <v>31</v>
      </c>
      <c r="V876" t="inlineStr"/>
    </row>
    <row r="877" hidden="1">
      <c r="A877" t="n">
        <v>415</v>
      </c>
      <c r="B877" t="inlineStr">
        <is>
          <t>Cumplimiento Plan Anual Vicerrectoría del estudiante</t>
        </is>
      </c>
      <c r="C877" t="inlineStr">
        <is>
          <t>Planeación Estratégica</t>
        </is>
      </c>
      <c r="D877" t="inlineStr">
        <is>
          <t>Trimestral</t>
        </is>
      </c>
      <c r="E877" t="inlineStr">
        <is>
          <t>Positivo</t>
        </is>
      </c>
      <c r="F877" s="112" t="n">
        <v>45016</v>
      </c>
      <c r="G877" t="n">
        <v>100</v>
      </c>
      <c r="H877" t="n">
        <v>0</v>
      </c>
      <c r="I877" s="61" t="n">
        <v>0</v>
      </c>
      <c r="J877" s="61" t="n">
        <v>0</v>
      </c>
      <c r="K877" t="inlineStr">
        <is>
          <t>%</t>
        </is>
      </c>
      <c r="L877" t="inlineStr">
        <is>
          <t>%</t>
        </is>
      </c>
      <c r="M877" t="n">
        <v>2023</v>
      </c>
      <c r="N877" t="inlineStr">
        <is>
          <t>Marzo</t>
        </is>
      </c>
      <c r="O877" t="inlineStr">
        <is>
          <t>2023-1</t>
        </is>
      </c>
      <c r="P877" t="n">
        <v>0</v>
      </c>
      <c r="Q877" t="n">
        <v>0</v>
      </c>
      <c r="R877" t="n">
        <v>0</v>
      </c>
      <c r="S877" t="inlineStr"/>
      <c r="T877" t="inlineStr">
        <is>
          <t>415-2023-03-31</t>
        </is>
      </c>
      <c r="U877" t="n">
        <v>31</v>
      </c>
      <c r="V877" t="inlineStr"/>
    </row>
    <row r="878" hidden="1">
      <c r="A878" t="n">
        <v>415</v>
      </c>
      <c r="B878" t="inlineStr">
        <is>
          <t>Cumplimiento Plan Anual Vicerrectoría del estudiante</t>
        </is>
      </c>
      <c r="C878" t="inlineStr">
        <is>
          <t>Planeación Estratégica</t>
        </is>
      </c>
      <c r="D878" t="inlineStr">
        <is>
          <t>Trimestral</t>
        </is>
      </c>
      <c r="E878" t="inlineStr">
        <is>
          <t>Positivo</t>
        </is>
      </c>
      <c r="F878" s="112" t="n">
        <v>45747</v>
      </c>
      <c r="G878" t="n">
        <v>100</v>
      </c>
      <c r="H878" t="n">
        <v>104.76</v>
      </c>
      <c r="I878" s="61" t="n">
        <v>1.0476</v>
      </c>
      <c r="J878" s="61" t="n">
        <v>1.0476</v>
      </c>
      <c r="K878" t="inlineStr">
        <is>
          <t>%</t>
        </is>
      </c>
      <c r="L878" t="inlineStr">
        <is>
          <t>%</t>
        </is>
      </c>
      <c r="M878" t="n">
        <v>2025</v>
      </c>
      <c r="N878" t="inlineStr">
        <is>
          <t>Marzo</t>
        </is>
      </c>
      <c r="O878" t="inlineStr">
        <is>
          <t>2025-1</t>
        </is>
      </c>
      <c r="P878" t="n">
        <v>0</v>
      </c>
      <c r="Q878" t="n">
        <v>0</v>
      </c>
      <c r="R878" t="n">
        <v>0</v>
      </c>
      <c r="S878" t="inlineStr"/>
      <c r="T878" t="inlineStr">
        <is>
          <t>415-2025-03-31</t>
        </is>
      </c>
      <c r="U878" t="n">
        <v>31</v>
      </c>
      <c r="V878" t="inlineStr"/>
    </row>
    <row r="879" hidden="1">
      <c r="A879" t="n">
        <v>415</v>
      </c>
      <c r="B879" t="inlineStr">
        <is>
          <t>Cumplimiento Plan Anual Vicerrectoría del estudiante</t>
        </is>
      </c>
      <c r="C879" t="inlineStr">
        <is>
          <t>Planeación Estratégica</t>
        </is>
      </c>
      <c r="D879" t="inlineStr">
        <is>
          <t>Trimestral</t>
        </is>
      </c>
      <c r="E879" t="inlineStr">
        <is>
          <t>Positivo</t>
        </is>
      </c>
      <c r="F879" s="112" t="n">
        <v>45838</v>
      </c>
      <c r="G879" t="n">
        <v>100</v>
      </c>
      <c r="H879" t="n">
        <v>96.44</v>
      </c>
      <c r="I879" s="61" t="n">
        <v>0.9643999999999999</v>
      </c>
      <c r="J879" s="61" t="n">
        <v>0.9643999999999999</v>
      </c>
      <c r="K879" t="inlineStr">
        <is>
          <t>%</t>
        </is>
      </c>
      <c r="L879" t="inlineStr">
        <is>
          <t>%</t>
        </is>
      </c>
      <c r="M879" t="n">
        <v>2025</v>
      </c>
      <c r="N879" t="inlineStr">
        <is>
          <t>Junio</t>
        </is>
      </c>
      <c r="O879" t="inlineStr">
        <is>
          <t>2025-1</t>
        </is>
      </c>
      <c r="P879" t="n">
        <v>0</v>
      </c>
      <c r="Q879" t="n">
        <v>0</v>
      </c>
      <c r="R879" t="n">
        <v>0</v>
      </c>
      <c r="S879" t="inlineStr"/>
      <c r="T879" t="inlineStr">
        <is>
          <t>415-2025-06-30</t>
        </is>
      </c>
      <c r="U879" t="n">
        <v>30</v>
      </c>
      <c r="V879" t="inlineStr"/>
    </row>
    <row r="880" hidden="1">
      <c r="A880" t="n">
        <v>415</v>
      </c>
      <c r="B880" t="inlineStr">
        <is>
          <t>Cumplimiento Plan Anual Vicerrectoría del estudiante</t>
        </is>
      </c>
      <c r="C880" t="inlineStr">
        <is>
          <t>Planeación Estratégica</t>
        </is>
      </c>
      <c r="D880" t="inlineStr">
        <is>
          <t>Trimestral</t>
        </is>
      </c>
      <c r="E880" t="inlineStr">
        <is>
          <t>Positivo</t>
        </is>
      </c>
      <c r="F880" s="112" t="n">
        <v>45930</v>
      </c>
      <c r="G880" t="n">
        <v>100</v>
      </c>
      <c r="H880" t="n">
        <v>95.56</v>
      </c>
      <c r="I880" s="61" t="n">
        <v>0.9556</v>
      </c>
      <c r="J880" s="61" t="n">
        <v>0.9556</v>
      </c>
      <c r="K880" t="inlineStr">
        <is>
          <t>%</t>
        </is>
      </c>
      <c r="L880" t="inlineStr">
        <is>
          <t>%</t>
        </is>
      </c>
      <c r="M880" t="n">
        <v>2025</v>
      </c>
      <c r="N880" t="inlineStr">
        <is>
          <t>Septiembre</t>
        </is>
      </c>
      <c r="O880" t="inlineStr">
        <is>
          <t>2025-2</t>
        </is>
      </c>
      <c r="P880" t="n">
        <v>0</v>
      </c>
      <c r="Q880" t="n">
        <v>0</v>
      </c>
      <c r="R880" t="n">
        <v>0</v>
      </c>
      <c r="S880" t="inlineStr"/>
      <c r="T880" t="inlineStr">
        <is>
          <t>415-2025-09-30</t>
        </is>
      </c>
      <c r="U880" t="n">
        <v>30</v>
      </c>
      <c r="V880" t="inlineStr"/>
    </row>
    <row r="881" hidden="1">
      <c r="A881" t="n">
        <v>415</v>
      </c>
      <c r="B881" t="inlineStr">
        <is>
          <t>Cumplimiento Plan Anual Vicerrectoría del estudiante</t>
        </is>
      </c>
      <c r="C881" t="inlineStr">
        <is>
          <t>Planeación Estratégica</t>
        </is>
      </c>
      <c r="D881" t="inlineStr">
        <is>
          <t>Trimestral</t>
        </is>
      </c>
      <c r="E881" t="inlineStr">
        <is>
          <t>Positivo</t>
        </is>
      </c>
      <c r="F881" s="112" t="n">
        <v>46022</v>
      </c>
      <c r="G881" t="n">
        <v>100</v>
      </c>
      <c r="H881" t="n">
        <v>99.3</v>
      </c>
      <c r="I881" s="61" t="n">
        <v>0.993</v>
      </c>
      <c r="J881" s="61" t="n">
        <v>0.993</v>
      </c>
      <c r="K881" t="inlineStr">
        <is>
          <t>%</t>
        </is>
      </c>
      <c r="L881" t="inlineStr">
        <is>
          <t>%</t>
        </is>
      </c>
      <c r="M881" t="n">
        <v>2025</v>
      </c>
      <c r="N881" t="inlineStr">
        <is>
          <t>Diciembre</t>
        </is>
      </c>
      <c r="O881" t="inlineStr">
        <is>
          <t>2025-2</t>
        </is>
      </c>
      <c r="P881" t="n">
        <v>0</v>
      </c>
      <c r="Q881" t="n">
        <v>0</v>
      </c>
      <c r="R881" t="n">
        <v>0</v>
      </c>
      <c r="S881" t="inlineStr"/>
      <c r="T881" t="inlineStr">
        <is>
          <t>415-2025-12-31</t>
        </is>
      </c>
      <c r="U881" t="n">
        <v>31</v>
      </c>
      <c r="V881" t="inlineStr"/>
    </row>
    <row r="882" hidden="1">
      <c r="A882" t="n">
        <v>416</v>
      </c>
      <c r="B882" t="inlineStr">
        <is>
          <t>Cumplimiento Plan Anual Vicerrectoría de crecimiento</t>
        </is>
      </c>
      <c r="C882" t="inlineStr">
        <is>
          <t>Planeación Estratégica</t>
        </is>
      </c>
      <c r="D882" t="inlineStr">
        <is>
          <t>Trimestral</t>
        </is>
      </c>
      <c r="E882" t="inlineStr">
        <is>
          <t>Positivo</t>
        </is>
      </c>
      <c r="F882" s="112" t="n">
        <v>44286</v>
      </c>
      <c r="H882" t="n">
        <v>0</v>
      </c>
      <c r="K882" t="inlineStr">
        <is>
          <t>%</t>
        </is>
      </c>
      <c r="L882" t="inlineStr">
        <is>
          <t>%</t>
        </is>
      </c>
      <c r="M882" t="n">
        <v>2021</v>
      </c>
      <c r="N882" t="inlineStr">
        <is>
          <t>Marzo</t>
        </is>
      </c>
      <c r="O882" t="inlineStr">
        <is>
          <t>2021-1</t>
        </is>
      </c>
      <c r="P882" t="n">
        <v>0</v>
      </c>
      <c r="Q882" t="n">
        <v>0</v>
      </c>
      <c r="R882" t="n">
        <v>0</v>
      </c>
      <c r="S882" t="inlineStr"/>
      <c r="T882" t="inlineStr">
        <is>
          <t>416-2021-03-31</t>
        </is>
      </c>
      <c r="U882" t="n">
        <v>31</v>
      </c>
      <c r="V882" t="inlineStr"/>
    </row>
    <row r="883" hidden="1">
      <c r="A883" t="n">
        <v>416</v>
      </c>
      <c r="B883" t="inlineStr">
        <is>
          <t>Cumplimiento Plan Anual Vicerrectoría de crecimiento</t>
        </is>
      </c>
      <c r="C883" t="inlineStr">
        <is>
          <t>Planeación Estratégica</t>
        </is>
      </c>
      <c r="D883" t="inlineStr">
        <is>
          <t>Trimestral</t>
        </is>
      </c>
      <c r="E883" t="inlineStr">
        <is>
          <t>Positivo</t>
        </is>
      </c>
      <c r="F883" s="112" t="n">
        <v>44377</v>
      </c>
      <c r="H883" t="n">
        <v>0</v>
      </c>
      <c r="K883" t="inlineStr">
        <is>
          <t>%</t>
        </is>
      </c>
      <c r="L883" t="inlineStr">
        <is>
          <t>%</t>
        </is>
      </c>
      <c r="M883" t="n">
        <v>2021</v>
      </c>
      <c r="N883" t="inlineStr">
        <is>
          <t>Junio</t>
        </is>
      </c>
      <c r="O883" t="inlineStr">
        <is>
          <t>2021-1</t>
        </is>
      </c>
      <c r="P883" t="n">
        <v>0</v>
      </c>
      <c r="Q883" t="n">
        <v>0</v>
      </c>
      <c r="R883" t="n">
        <v>0</v>
      </c>
      <c r="S883" t="inlineStr"/>
      <c r="T883" t="inlineStr">
        <is>
          <t>416-2021-06-30</t>
        </is>
      </c>
      <c r="U883" t="n">
        <v>30</v>
      </c>
      <c r="V883" t="inlineStr"/>
    </row>
    <row r="884" hidden="1">
      <c r="A884" t="n">
        <v>416</v>
      </c>
      <c r="B884" t="inlineStr">
        <is>
          <t>Cumplimiento Plan Anual Vicerrectoría de crecimiento</t>
        </is>
      </c>
      <c r="C884" t="inlineStr">
        <is>
          <t>Planeación Estratégica</t>
        </is>
      </c>
      <c r="D884" t="inlineStr">
        <is>
          <t>Trimestral</t>
        </is>
      </c>
      <c r="E884" t="inlineStr">
        <is>
          <t>Positivo</t>
        </is>
      </c>
      <c r="F884" s="112" t="n">
        <v>44469</v>
      </c>
      <c r="H884" t="n">
        <v>0</v>
      </c>
      <c r="K884" t="inlineStr">
        <is>
          <t>%</t>
        </is>
      </c>
      <c r="L884" t="inlineStr">
        <is>
          <t>%</t>
        </is>
      </c>
      <c r="M884" t="n">
        <v>2021</v>
      </c>
      <c r="N884" t="inlineStr">
        <is>
          <t>Septiembre</t>
        </is>
      </c>
      <c r="O884" t="inlineStr">
        <is>
          <t>2021-2</t>
        </is>
      </c>
      <c r="P884" t="n">
        <v>0</v>
      </c>
      <c r="Q884" t="n">
        <v>0</v>
      </c>
      <c r="R884" t="n">
        <v>0</v>
      </c>
      <c r="S884" t="inlineStr"/>
      <c r="T884" t="inlineStr">
        <is>
          <t>416-2021-09-30</t>
        </is>
      </c>
      <c r="U884" t="n">
        <v>30</v>
      </c>
      <c r="V884" t="inlineStr"/>
    </row>
    <row r="885" hidden="1">
      <c r="A885" t="n">
        <v>416</v>
      </c>
      <c r="B885" t="inlineStr">
        <is>
          <t>Cumplimiento Plan Anual Vicerrectoría de crecimiento</t>
        </is>
      </c>
      <c r="C885" t="inlineStr">
        <is>
          <t>Planeación Estratégica</t>
        </is>
      </c>
      <c r="D885" t="inlineStr">
        <is>
          <t>Trimestral</t>
        </is>
      </c>
      <c r="E885" t="inlineStr">
        <is>
          <t>Positivo</t>
        </is>
      </c>
      <c r="F885" s="112" t="n">
        <v>44561</v>
      </c>
      <c r="H885" t="n">
        <v>0</v>
      </c>
      <c r="K885" t="inlineStr">
        <is>
          <t>%</t>
        </is>
      </c>
      <c r="L885" t="inlineStr">
        <is>
          <t>%</t>
        </is>
      </c>
      <c r="M885" t="n">
        <v>2021</v>
      </c>
      <c r="N885" t="inlineStr">
        <is>
          <t>Diciembre</t>
        </is>
      </c>
      <c r="O885" t="inlineStr">
        <is>
          <t>2021-2</t>
        </is>
      </c>
      <c r="P885" t="n">
        <v>0</v>
      </c>
      <c r="Q885" t="n">
        <v>0</v>
      </c>
      <c r="R885" t="n">
        <v>0</v>
      </c>
      <c r="S885" t="inlineStr"/>
      <c r="T885" t="inlineStr">
        <is>
          <t>416-2021-12-31</t>
        </is>
      </c>
      <c r="U885" t="n">
        <v>31</v>
      </c>
      <c r="V885" t="inlineStr"/>
    </row>
    <row r="886" hidden="1">
      <c r="A886" t="n">
        <v>416</v>
      </c>
      <c r="B886" t="inlineStr">
        <is>
          <t>Cumplimiento Plan Anual Vicerrectoría de crecimiento</t>
        </is>
      </c>
      <c r="C886" t="inlineStr">
        <is>
          <t>Planeación Estratégica</t>
        </is>
      </c>
      <c r="D886" t="inlineStr">
        <is>
          <t>Trimestral</t>
        </is>
      </c>
      <c r="E886" t="inlineStr">
        <is>
          <t>Positivo</t>
        </is>
      </c>
      <c r="F886" s="112" t="n">
        <v>44620</v>
      </c>
      <c r="K886" t="inlineStr">
        <is>
          <t>%</t>
        </is>
      </c>
      <c r="L886" t="inlineStr">
        <is>
          <t>No Aplica</t>
        </is>
      </c>
      <c r="M886" t="n">
        <v>2022</v>
      </c>
      <c r="N886" t="inlineStr">
        <is>
          <t>Febrero</t>
        </is>
      </c>
      <c r="O886" t="inlineStr">
        <is>
          <t>2022-1</t>
        </is>
      </c>
      <c r="P886" t="n">
        <v>0</v>
      </c>
      <c r="Q886" t="n">
        <v>0</v>
      </c>
      <c r="R886" t="n">
        <v>0</v>
      </c>
      <c r="S886" t="inlineStr"/>
      <c r="T886" t="inlineStr">
        <is>
          <t>416-2022-02-28</t>
        </is>
      </c>
      <c r="U886" t="n">
        <v>28</v>
      </c>
      <c r="V886" t="inlineStr">
        <is>
          <t>No Aplica</t>
        </is>
      </c>
    </row>
    <row r="887" hidden="1">
      <c r="A887" t="n">
        <v>416</v>
      </c>
      <c r="B887" t="inlineStr">
        <is>
          <t>Cumplimiento Plan Anual Vicerrectoría de crecimiento</t>
        </is>
      </c>
      <c r="C887" t="inlineStr">
        <is>
          <t>Planeación Estratégica</t>
        </is>
      </c>
      <c r="D887" t="inlineStr">
        <is>
          <t>Trimestral</t>
        </is>
      </c>
      <c r="E887" t="inlineStr">
        <is>
          <t>Positivo</t>
        </is>
      </c>
      <c r="F887" s="112" t="n">
        <v>44651</v>
      </c>
      <c r="H887" t="n">
        <v>0</v>
      </c>
      <c r="K887" t="inlineStr">
        <is>
          <t>%</t>
        </is>
      </c>
      <c r="L887" t="inlineStr">
        <is>
          <t>%</t>
        </is>
      </c>
      <c r="M887" t="n">
        <v>2022</v>
      </c>
      <c r="N887" t="inlineStr">
        <is>
          <t>Marzo</t>
        </is>
      </c>
      <c r="O887" t="inlineStr">
        <is>
          <t>2022-1</t>
        </is>
      </c>
      <c r="P887" t="n">
        <v>0</v>
      </c>
      <c r="Q887" t="n">
        <v>0</v>
      </c>
      <c r="R887" t="n">
        <v>0</v>
      </c>
      <c r="S887" t="inlineStr"/>
      <c r="T887" t="inlineStr">
        <is>
          <t>416-2022-03-31</t>
        </is>
      </c>
      <c r="U887" t="n">
        <v>31</v>
      </c>
      <c r="V887" t="inlineStr"/>
    </row>
    <row r="888" hidden="1">
      <c r="A888" t="n">
        <v>416</v>
      </c>
      <c r="B888" t="inlineStr">
        <is>
          <t>Cumplimiento Plan Anual Vicerrectoría de crecimiento</t>
        </is>
      </c>
      <c r="C888" t="inlineStr">
        <is>
          <t>Planeación Estratégica</t>
        </is>
      </c>
      <c r="D888" t="inlineStr">
        <is>
          <t>Trimestral</t>
        </is>
      </c>
      <c r="E888" t="inlineStr">
        <is>
          <t>Positivo</t>
        </is>
      </c>
      <c r="F888" s="112" t="n">
        <v>44681</v>
      </c>
      <c r="K888" t="inlineStr">
        <is>
          <t>%</t>
        </is>
      </c>
      <c r="L888" t="inlineStr">
        <is>
          <t>No Aplica</t>
        </is>
      </c>
      <c r="M888" t="n">
        <v>2022</v>
      </c>
      <c r="N888" t="inlineStr">
        <is>
          <t>Abril</t>
        </is>
      </c>
      <c r="O888" t="inlineStr">
        <is>
          <t>2022-1</t>
        </is>
      </c>
      <c r="P888" t="n">
        <v>0</v>
      </c>
      <c r="Q888" t="n">
        <v>0</v>
      </c>
      <c r="R888" t="n">
        <v>0</v>
      </c>
      <c r="S888" t="inlineStr"/>
      <c r="T888" t="inlineStr">
        <is>
          <t>416-2022-04-30</t>
        </is>
      </c>
      <c r="U888" t="n">
        <v>30</v>
      </c>
      <c r="V888" t="inlineStr">
        <is>
          <t>No Aplica</t>
        </is>
      </c>
    </row>
    <row r="889" hidden="1">
      <c r="A889" t="n">
        <v>416</v>
      </c>
      <c r="B889" t="inlineStr">
        <is>
          <t>Cumplimiento Plan Anual Vicerrectoría de crecimiento</t>
        </is>
      </c>
      <c r="C889" t="inlineStr">
        <is>
          <t>Planeación Estratégica</t>
        </is>
      </c>
      <c r="D889" t="inlineStr">
        <is>
          <t>Trimestral</t>
        </is>
      </c>
      <c r="E889" t="inlineStr">
        <is>
          <t>Positivo</t>
        </is>
      </c>
      <c r="F889" s="112" t="n">
        <v>44742</v>
      </c>
      <c r="H889" t="n">
        <v>0</v>
      </c>
      <c r="K889" t="inlineStr">
        <is>
          <t>%</t>
        </is>
      </c>
      <c r="L889" t="inlineStr">
        <is>
          <t>%</t>
        </is>
      </c>
      <c r="M889" t="n">
        <v>2022</v>
      </c>
      <c r="N889" t="inlineStr">
        <is>
          <t>Junio</t>
        </is>
      </c>
      <c r="O889" t="inlineStr">
        <is>
          <t>2022-1</t>
        </is>
      </c>
      <c r="P889" t="n">
        <v>0</v>
      </c>
      <c r="Q889" t="n">
        <v>0</v>
      </c>
      <c r="R889" t="n">
        <v>0</v>
      </c>
      <c r="S889" t="inlineStr"/>
      <c r="T889" t="inlineStr">
        <is>
          <t>416-2022-06-30</t>
        </is>
      </c>
      <c r="U889" t="n">
        <v>30</v>
      </c>
      <c r="V889" t="inlineStr"/>
    </row>
    <row r="890" hidden="1">
      <c r="A890" t="n">
        <v>416</v>
      </c>
      <c r="B890" t="inlineStr">
        <is>
          <t>Cumplimiento Plan Anual Vicerrectoría de crecimiento</t>
        </is>
      </c>
      <c r="C890" t="inlineStr">
        <is>
          <t>Planeación Estratégica</t>
        </is>
      </c>
      <c r="D890" t="inlineStr">
        <is>
          <t>Trimestral</t>
        </is>
      </c>
      <c r="E890" t="inlineStr">
        <is>
          <t>Positivo</t>
        </is>
      </c>
      <c r="F890" s="112" t="n">
        <v>44804</v>
      </c>
      <c r="K890" t="inlineStr">
        <is>
          <t>%</t>
        </is>
      </c>
      <c r="L890" t="inlineStr">
        <is>
          <t>No Aplica</t>
        </is>
      </c>
      <c r="M890" t="n">
        <v>2022</v>
      </c>
      <c r="N890" t="inlineStr">
        <is>
          <t>Agosto</t>
        </is>
      </c>
      <c r="O890" t="inlineStr">
        <is>
          <t>2022-2</t>
        </is>
      </c>
      <c r="P890" t="n">
        <v>0</v>
      </c>
      <c r="Q890" t="n">
        <v>0</v>
      </c>
      <c r="R890" t="n">
        <v>0</v>
      </c>
      <c r="S890" t="inlineStr"/>
      <c r="T890" t="inlineStr">
        <is>
          <t>416-2022-08-31</t>
        </is>
      </c>
      <c r="U890" t="n">
        <v>31</v>
      </c>
      <c r="V890" t="inlineStr">
        <is>
          <t>No Aplica</t>
        </is>
      </c>
    </row>
    <row r="891" hidden="1">
      <c r="A891" t="n">
        <v>416</v>
      </c>
      <c r="B891" t="inlineStr">
        <is>
          <t>Cumplimiento Plan Anual Vicerrectoría de crecimiento</t>
        </is>
      </c>
      <c r="C891" t="inlineStr">
        <is>
          <t>Planeación Estratégica</t>
        </is>
      </c>
      <c r="D891" t="inlineStr">
        <is>
          <t>Trimestral</t>
        </is>
      </c>
      <c r="E891" t="inlineStr">
        <is>
          <t>Positivo</t>
        </is>
      </c>
      <c r="F891" s="112" t="n">
        <v>44834</v>
      </c>
      <c r="H891" t="n">
        <v>0</v>
      </c>
      <c r="K891" t="inlineStr">
        <is>
          <t>%</t>
        </is>
      </c>
      <c r="L891" t="inlineStr">
        <is>
          <t>%</t>
        </is>
      </c>
      <c r="M891" t="n">
        <v>2022</v>
      </c>
      <c r="N891" t="inlineStr">
        <is>
          <t>Septiembre</t>
        </is>
      </c>
      <c r="O891" t="inlineStr">
        <is>
          <t>2022-2</t>
        </is>
      </c>
      <c r="P891" t="n">
        <v>0</v>
      </c>
      <c r="Q891" t="n">
        <v>0</v>
      </c>
      <c r="R891" t="n">
        <v>0</v>
      </c>
      <c r="S891" t="inlineStr"/>
      <c r="T891" t="inlineStr">
        <is>
          <t>416-2022-09-30</t>
        </is>
      </c>
      <c r="U891" t="n">
        <v>30</v>
      </c>
      <c r="V891" t="inlineStr"/>
    </row>
    <row r="892" hidden="1">
      <c r="A892" t="n">
        <v>416</v>
      </c>
      <c r="B892" t="inlineStr">
        <is>
          <t>Cumplimiento Plan Anual Vicerrectoría de crecimiento</t>
        </is>
      </c>
      <c r="C892" t="inlineStr">
        <is>
          <t>Planeación Estratégica</t>
        </is>
      </c>
      <c r="D892" t="inlineStr">
        <is>
          <t>Trimestral</t>
        </is>
      </c>
      <c r="E892" t="inlineStr">
        <is>
          <t>Positivo</t>
        </is>
      </c>
      <c r="F892" s="112" t="n">
        <v>44926</v>
      </c>
      <c r="H892" t="n">
        <v>0</v>
      </c>
      <c r="K892" t="inlineStr">
        <is>
          <t>%</t>
        </is>
      </c>
      <c r="L892" t="inlineStr">
        <is>
          <t>%</t>
        </is>
      </c>
      <c r="M892" t="n">
        <v>2022</v>
      </c>
      <c r="N892" t="inlineStr">
        <is>
          <t>Diciembre</t>
        </is>
      </c>
      <c r="O892" t="inlineStr">
        <is>
          <t>2022-2</t>
        </is>
      </c>
      <c r="P892" t="n">
        <v>0</v>
      </c>
      <c r="Q892" t="n">
        <v>0</v>
      </c>
      <c r="R892" t="n">
        <v>0</v>
      </c>
      <c r="S892" t="inlineStr"/>
      <c r="T892" t="inlineStr">
        <is>
          <t>416-2022-12-31</t>
        </is>
      </c>
      <c r="U892" t="n">
        <v>31</v>
      </c>
      <c r="V892" t="inlineStr"/>
    </row>
    <row r="893" hidden="1">
      <c r="A893" t="n">
        <v>416</v>
      </c>
      <c r="B893" t="inlineStr">
        <is>
          <t>Cumplimiento Plan Anual Vicerrectoría de crecimiento</t>
        </is>
      </c>
      <c r="C893" t="inlineStr">
        <is>
          <t>Planeación Estratégica</t>
        </is>
      </c>
      <c r="D893" t="inlineStr">
        <is>
          <t>Trimestral</t>
        </is>
      </c>
      <c r="E893" t="inlineStr">
        <is>
          <t>Positivo</t>
        </is>
      </c>
      <c r="F893" s="112" t="n">
        <v>45016</v>
      </c>
      <c r="G893" t="n">
        <v>100</v>
      </c>
      <c r="H893" t="n">
        <v>0</v>
      </c>
      <c r="I893" s="61" t="n">
        <v>0</v>
      </c>
      <c r="J893" s="61" t="n">
        <v>0</v>
      </c>
      <c r="K893" t="inlineStr">
        <is>
          <t>%</t>
        </is>
      </c>
      <c r="L893" t="inlineStr">
        <is>
          <t>%</t>
        </is>
      </c>
      <c r="M893" t="n">
        <v>2023</v>
      </c>
      <c r="N893" t="inlineStr">
        <is>
          <t>Marzo</t>
        </is>
      </c>
      <c r="O893" t="inlineStr">
        <is>
          <t>2023-1</t>
        </is>
      </c>
      <c r="P893" t="n">
        <v>0</v>
      </c>
      <c r="Q893" t="n">
        <v>0</v>
      </c>
      <c r="R893" t="n">
        <v>0</v>
      </c>
      <c r="S893" t="inlineStr"/>
      <c r="T893" t="inlineStr">
        <is>
          <t>416-2023-03-31</t>
        </is>
      </c>
      <c r="U893" t="n">
        <v>31</v>
      </c>
      <c r="V893" t="inlineStr"/>
    </row>
    <row r="894" hidden="1">
      <c r="A894" t="n">
        <v>416</v>
      </c>
      <c r="B894" t="inlineStr">
        <is>
          <t>Cumplimiento Plan Anual Vicerrectoría de crecimiento</t>
        </is>
      </c>
      <c r="C894" t="inlineStr">
        <is>
          <t>Planeación Estratégica</t>
        </is>
      </c>
      <c r="D894" t="inlineStr">
        <is>
          <t>Trimestral</t>
        </is>
      </c>
      <c r="E894" t="inlineStr">
        <is>
          <t>Positivo</t>
        </is>
      </c>
      <c r="F894" s="112" t="n">
        <v>45747</v>
      </c>
      <c r="G894" t="n">
        <v>100</v>
      </c>
      <c r="H894" t="n">
        <v>170.92</v>
      </c>
      <c r="I894" s="61" t="n">
        <v>1.3</v>
      </c>
      <c r="J894" s="61" t="n">
        <v>1.7092</v>
      </c>
      <c r="K894" t="inlineStr">
        <is>
          <t>%</t>
        </is>
      </c>
      <c r="L894" t="inlineStr">
        <is>
          <t>%</t>
        </is>
      </c>
      <c r="M894" t="n">
        <v>2025</v>
      </c>
      <c r="N894" t="inlineStr">
        <is>
          <t>Marzo</t>
        </is>
      </c>
      <c r="O894" t="inlineStr">
        <is>
          <t>2025-1</t>
        </is>
      </c>
      <c r="P894" t="n">
        <v>0</v>
      </c>
      <c r="Q894" t="n">
        <v>0</v>
      </c>
      <c r="R894" t="n">
        <v>0</v>
      </c>
      <c r="S894" t="inlineStr"/>
      <c r="T894" t="inlineStr">
        <is>
          <t>416-2025-03-31</t>
        </is>
      </c>
      <c r="U894" t="n">
        <v>31</v>
      </c>
      <c r="V894" t="inlineStr"/>
    </row>
    <row r="895" hidden="1">
      <c r="A895" t="n">
        <v>416</v>
      </c>
      <c r="B895" t="inlineStr">
        <is>
          <t>Cumplimiento Plan Anual Vicerrectoría de crecimiento</t>
        </is>
      </c>
      <c r="C895" t="inlineStr">
        <is>
          <t>Planeación Estratégica</t>
        </is>
      </c>
      <c r="D895" t="inlineStr">
        <is>
          <t>Trimestral</t>
        </is>
      </c>
      <c r="E895" t="inlineStr">
        <is>
          <t>Positivo</t>
        </is>
      </c>
      <c r="F895" s="112" t="n">
        <v>45838</v>
      </c>
      <c r="G895" t="n">
        <v>100</v>
      </c>
      <c r="H895" t="n">
        <v>109.24</v>
      </c>
      <c r="I895" s="61" t="n">
        <v>1.0924</v>
      </c>
      <c r="J895" s="61" t="n">
        <v>1.0924</v>
      </c>
      <c r="K895" t="inlineStr">
        <is>
          <t>%</t>
        </is>
      </c>
      <c r="L895" t="inlineStr">
        <is>
          <t>%</t>
        </is>
      </c>
      <c r="M895" t="n">
        <v>2025</v>
      </c>
      <c r="N895" t="inlineStr">
        <is>
          <t>Junio</t>
        </is>
      </c>
      <c r="O895" t="inlineStr">
        <is>
          <t>2025-1</t>
        </is>
      </c>
      <c r="P895" t="n">
        <v>0</v>
      </c>
      <c r="Q895" t="n">
        <v>0</v>
      </c>
      <c r="R895" t="n">
        <v>0</v>
      </c>
      <c r="S895" t="inlineStr"/>
      <c r="T895" t="inlineStr">
        <is>
          <t>416-2025-06-30</t>
        </is>
      </c>
      <c r="U895" t="n">
        <v>30</v>
      </c>
      <c r="V895" t="inlineStr"/>
    </row>
    <row r="896" hidden="1">
      <c r="A896" t="n">
        <v>416</v>
      </c>
      <c r="B896" t="inlineStr">
        <is>
          <t>Cumplimiento Plan Anual Vicerrectoría de crecimiento</t>
        </is>
      </c>
      <c r="C896" t="inlineStr">
        <is>
          <t>Planeación Estratégica</t>
        </is>
      </c>
      <c r="D896" t="inlineStr">
        <is>
          <t>Trimestral</t>
        </is>
      </c>
      <c r="E896" t="inlineStr">
        <is>
          <t>Positivo</t>
        </is>
      </c>
      <c r="F896" s="112" t="n">
        <v>45930</v>
      </c>
      <c r="G896" t="n">
        <v>100</v>
      </c>
      <c r="H896" t="n">
        <v>96.48</v>
      </c>
      <c r="I896" s="61" t="n">
        <v>0.9648</v>
      </c>
      <c r="J896" s="61" t="n">
        <v>0.9648</v>
      </c>
      <c r="K896" t="inlineStr">
        <is>
          <t>%</t>
        </is>
      </c>
      <c r="L896" t="inlineStr">
        <is>
          <t>%</t>
        </is>
      </c>
      <c r="M896" t="n">
        <v>2025</v>
      </c>
      <c r="N896" t="inlineStr">
        <is>
          <t>Septiembre</t>
        </is>
      </c>
      <c r="O896" t="inlineStr">
        <is>
          <t>2025-2</t>
        </is>
      </c>
      <c r="P896" t="n">
        <v>0</v>
      </c>
      <c r="Q896" t="n">
        <v>0</v>
      </c>
      <c r="R896" t="n">
        <v>0</v>
      </c>
      <c r="S896" t="inlineStr"/>
      <c r="T896" t="inlineStr">
        <is>
          <t>416-2025-09-30</t>
        </is>
      </c>
      <c r="U896" t="n">
        <v>30</v>
      </c>
      <c r="V896" t="inlineStr"/>
    </row>
    <row r="897" hidden="1">
      <c r="A897" t="n">
        <v>416</v>
      </c>
      <c r="B897" t="inlineStr">
        <is>
          <t>Cumplimiento Plan Anual Vicerrectoría de crecimiento</t>
        </is>
      </c>
      <c r="C897" t="inlineStr">
        <is>
          <t>Planeación Estratégica</t>
        </is>
      </c>
      <c r="D897" t="inlineStr">
        <is>
          <t>Trimestral</t>
        </is>
      </c>
      <c r="E897" t="inlineStr">
        <is>
          <t>Positivo</t>
        </is>
      </c>
      <c r="F897" s="112" t="n">
        <v>46022</v>
      </c>
      <c r="G897" t="n">
        <v>100</v>
      </c>
      <c r="H897" t="n">
        <v>100</v>
      </c>
      <c r="I897" s="61" t="n">
        <v>1</v>
      </c>
      <c r="J897" s="61" t="n">
        <v>1</v>
      </c>
      <c r="K897" t="inlineStr">
        <is>
          <t>%</t>
        </is>
      </c>
      <c r="L897" t="inlineStr">
        <is>
          <t>%</t>
        </is>
      </c>
      <c r="M897" t="n">
        <v>2025</v>
      </c>
      <c r="N897" t="inlineStr">
        <is>
          <t>Diciembre</t>
        </is>
      </c>
      <c r="O897" t="inlineStr">
        <is>
          <t>2025-2</t>
        </is>
      </c>
      <c r="P897" t="n">
        <v>0</v>
      </c>
      <c r="Q897" t="n">
        <v>0</v>
      </c>
      <c r="R897" t="n">
        <v>0</v>
      </c>
      <c r="S897" t="inlineStr"/>
      <c r="T897" t="inlineStr">
        <is>
          <t>416-2025-12-31</t>
        </is>
      </c>
      <c r="U897" t="n">
        <v>31</v>
      </c>
      <c r="V897" t="inlineStr"/>
    </row>
    <row r="898" hidden="1">
      <c r="A898" t="n">
        <v>417</v>
      </c>
      <c r="B898" t="inlineStr">
        <is>
          <t>Cumplimiento Plan Anual Vicerrectoría Financiera</t>
        </is>
      </c>
      <c r="C898" t="inlineStr">
        <is>
          <t>Planeación Estratégica</t>
        </is>
      </c>
      <c r="D898" t="inlineStr">
        <is>
          <t>Trimestral</t>
        </is>
      </c>
      <c r="E898" t="inlineStr">
        <is>
          <t>Positivo</t>
        </is>
      </c>
      <c r="F898" s="112" t="n">
        <v>44286</v>
      </c>
      <c r="H898" t="n">
        <v>0</v>
      </c>
      <c r="K898" t="inlineStr">
        <is>
          <t>%</t>
        </is>
      </c>
      <c r="L898" t="inlineStr">
        <is>
          <t>%</t>
        </is>
      </c>
      <c r="M898" t="n">
        <v>2021</v>
      </c>
      <c r="N898" t="inlineStr">
        <is>
          <t>Marzo</t>
        </is>
      </c>
      <c r="O898" t="inlineStr">
        <is>
          <t>2021-1</t>
        </is>
      </c>
      <c r="P898" t="n">
        <v>0</v>
      </c>
      <c r="Q898" t="n">
        <v>0</v>
      </c>
      <c r="R898" t="n">
        <v>0</v>
      </c>
      <c r="S898" t="inlineStr"/>
      <c r="T898" t="inlineStr">
        <is>
          <t>417-2021-03-31</t>
        </is>
      </c>
      <c r="U898" t="n">
        <v>31</v>
      </c>
      <c r="V898" t="inlineStr"/>
    </row>
    <row r="899" hidden="1">
      <c r="A899" t="n">
        <v>417</v>
      </c>
      <c r="B899" t="inlineStr">
        <is>
          <t>Cumplimiento Plan Anual Vicerrectoría Financiera</t>
        </is>
      </c>
      <c r="C899" t="inlineStr">
        <is>
          <t>Planeación Estratégica</t>
        </is>
      </c>
      <c r="D899" t="inlineStr">
        <is>
          <t>Trimestral</t>
        </is>
      </c>
      <c r="E899" t="inlineStr">
        <is>
          <t>Positivo</t>
        </is>
      </c>
      <c r="F899" s="112" t="n">
        <v>44377</v>
      </c>
      <c r="H899" t="n">
        <v>0</v>
      </c>
      <c r="K899" t="inlineStr">
        <is>
          <t>%</t>
        </is>
      </c>
      <c r="L899" t="inlineStr">
        <is>
          <t>%</t>
        </is>
      </c>
      <c r="M899" t="n">
        <v>2021</v>
      </c>
      <c r="N899" t="inlineStr">
        <is>
          <t>Junio</t>
        </is>
      </c>
      <c r="O899" t="inlineStr">
        <is>
          <t>2021-1</t>
        </is>
      </c>
      <c r="P899" t="n">
        <v>0</v>
      </c>
      <c r="Q899" t="n">
        <v>0</v>
      </c>
      <c r="R899" t="n">
        <v>0</v>
      </c>
      <c r="S899" t="inlineStr"/>
      <c r="T899" t="inlineStr">
        <is>
          <t>417-2021-06-30</t>
        </is>
      </c>
      <c r="U899" t="n">
        <v>30</v>
      </c>
      <c r="V899" t="inlineStr"/>
    </row>
    <row r="900" hidden="1">
      <c r="A900" t="n">
        <v>417</v>
      </c>
      <c r="B900" t="inlineStr">
        <is>
          <t>Cumplimiento Plan Anual Vicerrectoría Financiera</t>
        </is>
      </c>
      <c r="C900" t="inlineStr">
        <is>
          <t>Planeación Estratégica</t>
        </is>
      </c>
      <c r="D900" t="inlineStr">
        <is>
          <t>Trimestral</t>
        </is>
      </c>
      <c r="E900" t="inlineStr">
        <is>
          <t>Positivo</t>
        </is>
      </c>
      <c r="F900" s="112" t="n">
        <v>44469</v>
      </c>
      <c r="H900" t="n">
        <v>0</v>
      </c>
      <c r="K900" t="inlineStr">
        <is>
          <t>%</t>
        </is>
      </c>
      <c r="L900" t="inlineStr">
        <is>
          <t>%</t>
        </is>
      </c>
      <c r="M900" t="n">
        <v>2021</v>
      </c>
      <c r="N900" t="inlineStr">
        <is>
          <t>Septiembre</t>
        </is>
      </c>
      <c r="O900" t="inlineStr">
        <is>
          <t>2021-2</t>
        </is>
      </c>
      <c r="P900" t="n">
        <v>0</v>
      </c>
      <c r="Q900" t="n">
        <v>0</v>
      </c>
      <c r="R900" t="n">
        <v>0</v>
      </c>
      <c r="S900" t="inlineStr"/>
      <c r="T900" t="inlineStr">
        <is>
          <t>417-2021-09-30</t>
        </is>
      </c>
      <c r="U900" t="n">
        <v>30</v>
      </c>
      <c r="V900" t="inlineStr"/>
    </row>
    <row r="901" hidden="1">
      <c r="A901" t="n">
        <v>417</v>
      </c>
      <c r="B901" t="inlineStr">
        <is>
          <t>Cumplimiento Plan Anual Vicerrectoría Financiera</t>
        </is>
      </c>
      <c r="C901" t="inlineStr">
        <is>
          <t>Planeación Estratégica</t>
        </is>
      </c>
      <c r="D901" t="inlineStr">
        <is>
          <t>Trimestral</t>
        </is>
      </c>
      <c r="E901" t="inlineStr">
        <is>
          <t>Positivo</t>
        </is>
      </c>
      <c r="F901" s="112" t="n">
        <v>44561</v>
      </c>
      <c r="H901" t="n">
        <v>0</v>
      </c>
      <c r="K901" t="inlineStr">
        <is>
          <t>%</t>
        </is>
      </c>
      <c r="L901" t="inlineStr">
        <is>
          <t>%</t>
        </is>
      </c>
      <c r="M901" t="n">
        <v>2021</v>
      </c>
      <c r="N901" t="inlineStr">
        <is>
          <t>Diciembre</t>
        </is>
      </c>
      <c r="O901" t="inlineStr">
        <is>
          <t>2021-2</t>
        </is>
      </c>
      <c r="P901" t="n">
        <v>0</v>
      </c>
      <c r="Q901" t="n">
        <v>0</v>
      </c>
      <c r="R901" t="n">
        <v>0</v>
      </c>
      <c r="S901" t="inlineStr"/>
      <c r="T901" t="inlineStr">
        <is>
          <t>417-2021-12-31</t>
        </is>
      </c>
      <c r="U901" t="n">
        <v>31</v>
      </c>
      <c r="V901" t="inlineStr"/>
    </row>
    <row r="902" hidden="1">
      <c r="A902" t="n">
        <v>417</v>
      </c>
      <c r="B902" t="inlineStr">
        <is>
          <t>Cumplimiento Plan Anual Vicerrectoría Financiera</t>
        </is>
      </c>
      <c r="C902" t="inlineStr">
        <is>
          <t>Planeación Estratégica</t>
        </is>
      </c>
      <c r="D902" t="inlineStr">
        <is>
          <t>Trimestral</t>
        </is>
      </c>
      <c r="E902" t="inlineStr">
        <is>
          <t>Positivo</t>
        </is>
      </c>
      <c r="F902" s="112" t="n">
        <v>44620</v>
      </c>
      <c r="K902" t="inlineStr">
        <is>
          <t>%</t>
        </is>
      </c>
      <c r="L902" t="inlineStr">
        <is>
          <t>No Aplica</t>
        </is>
      </c>
      <c r="M902" t="n">
        <v>2022</v>
      </c>
      <c r="N902" t="inlineStr">
        <is>
          <t>Febrero</t>
        </is>
      </c>
      <c r="O902" t="inlineStr">
        <is>
          <t>2022-1</t>
        </is>
      </c>
      <c r="P902" t="n">
        <v>0</v>
      </c>
      <c r="Q902" t="n">
        <v>0</v>
      </c>
      <c r="R902" t="n">
        <v>0</v>
      </c>
      <c r="S902" t="inlineStr"/>
      <c r="T902" t="inlineStr">
        <is>
          <t>417-2022-02-28</t>
        </is>
      </c>
      <c r="U902" t="n">
        <v>28</v>
      </c>
      <c r="V902" t="inlineStr">
        <is>
          <t>No Aplica</t>
        </is>
      </c>
    </row>
    <row r="903" hidden="1">
      <c r="A903" t="n">
        <v>417</v>
      </c>
      <c r="B903" t="inlineStr">
        <is>
          <t>Cumplimiento Plan Anual Vicerrectoría Financiera</t>
        </is>
      </c>
      <c r="C903" t="inlineStr">
        <is>
          <t>Planeación Estratégica</t>
        </is>
      </c>
      <c r="D903" t="inlineStr">
        <is>
          <t>Trimestral</t>
        </is>
      </c>
      <c r="E903" t="inlineStr">
        <is>
          <t>Positivo</t>
        </is>
      </c>
      <c r="F903" s="112" t="n">
        <v>44651</v>
      </c>
      <c r="H903" t="n">
        <v>0</v>
      </c>
      <c r="K903" t="inlineStr">
        <is>
          <t>%</t>
        </is>
      </c>
      <c r="L903" t="inlineStr">
        <is>
          <t>%</t>
        </is>
      </c>
      <c r="M903" t="n">
        <v>2022</v>
      </c>
      <c r="N903" t="inlineStr">
        <is>
          <t>Marzo</t>
        </is>
      </c>
      <c r="O903" t="inlineStr">
        <is>
          <t>2022-1</t>
        </is>
      </c>
      <c r="P903" t="n">
        <v>0</v>
      </c>
      <c r="Q903" t="n">
        <v>0</v>
      </c>
      <c r="R903" t="n">
        <v>0</v>
      </c>
      <c r="S903" t="inlineStr"/>
      <c r="T903" t="inlineStr">
        <is>
          <t>417-2022-03-31</t>
        </is>
      </c>
      <c r="U903" t="n">
        <v>31</v>
      </c>
      <c r="V903" t="inlineStr"/>
    </row>
    <row r="904" hidden="1">
      <c r="A904" t="n">
        <v>417</v>
      </c>
      <c r="B904" t="inlineStr">
        <is>
          <t>Cumplimiento Plan Anual Vicerrectoría Financiera</t>
        </is>
      </c>
      <c r="C904" t="inlineStr">
        <is>
          <t>Planeación Estratégica</t>
        </is>
      </c>
      <c r="D904" t="inlineStr">
        <is>
          <t>Trimestral</t>
        </is>
      </c>
      <c r="E904" t="inlineStr">
        <is>
          <t>Positivo</t>
        </is>
      </c>
      <c r="F904" s="112" t="n">
        <v>44681</v>
      </c>
      <c r="K904" t="inlineStr">
        <is>
          <t>%</t>
        </is>
      </c>
      <c r="L904" t="inlineStr">
        <is>
          <t>No Aplica</t>
        </is>
      </c>
      <c r="M904" t="n">
        <v>2022</v>
      </c>
      <c r="N904" t="inlineStr">
        <is>
          <t>Abril</t>
        </is>
      </c>
      <c r="O904" t="inlineStr">
        <is>
          <t>2022-1</t>
        </is>
      </c>
      <c r="P904" t="n">
        <v>0</v>
      </c>
      <c r="Q904" t="n">
        <v>0</v>
      </c>
      <c r="R904" t="n">
        <v>0</v>
      </c>
      <c r="S904" t="inlineStr"/>
      <c r="T904" t="inlineStr">
        <is>
          <t>417-2022-04-30</t>
        </is>
      </c>
      <c r="U904" t="n">
        <v>30</v>
      </c>
      <c r="V904" t="inlineStr">
        <is>
          <t>No Aplica</t>
        </is>
      </c>
    </row>
    <row r="905" hidden="1">
      <c r="A905" t="n">
        <v>417</v>
      </c>
      <c r="B905" t="inlineStr">
        <is>
          <t>Cumplimiento Plan Anual Vicerrectoría Financiera</t>
        </is>
      </c>
      <c r="C905" t="inlineStr">
        <is>
          <t>Planeación Estratégica</t>
        </is>
      </c>
      <c r="D905" t="inlineStr">
        <is>
          <t>Trimestral</t>
        </is>
      </c>
      <c r="E905" t="inlineStr">
        <is>
          <t>Positivo</t>
        </is>
      </c>
      <c r="F905" s="112" t="n">
        <v>44742</v>
      </c>
      <c r="H905" t="n">
        <v>0</v>
      </c>
      <c r="K905" t="inlineStr">
        <is>
          <t>%</t>
        </is>
      </c>
      <c r="L905" t="inlineStr">
        <is>
          <t>%</t>
        </is>
      </c>
      <c r="M905" t="n">
        <v>2022</v>
      </c>
      <c r="N905" t="inlineStr">
        <is>
          <t>Junio</t>
        </is>
      </c>
      <c r="O905" t="inlineStr">
        <is>
          <t>2022-1</t>
        </is>
      </c>
      <c r="P905" t="n">
        <v>0</v>
      </c>
      <c r="Q905" t="n">
        <v>0</v>
      </c>
      <c r="R905" t="n">
        <v>0</v>
      </c>
      <c r="S905" t="inlineStr"/>
      <c r="T905" t="inlineStr">
        <is>
          <t>417-2022-06-30</t>
        </is>
      </c>
      <c r="U905" t="n">
        <v>30</v>
      </c>
      <c r="V905" t="inlineStr"/>
    </row>
    <row r="906" hidden="1">
      <c r="A906" t="n">
        <v>417</v>
      </c>
      <c r="B906" t="inlineStr">
        <is>
          <t>Cumplimiento Plan Anual Vicerrectoría Financiera</t>
        </is>
      </c>
      <c r="C906" t="inlineStr">
        <is>
          <t>Planeación Estratégica</t>
        </is>
      </c>
      <c r="D906" t="inlineStr">
        <is>
          <t>Trimestral</t>
        </is>
      </c>
      <c r="E906" t="inlineStr">
        <is>
          <t>Positivo</t>
        </is>
      </c>
      <c r="F906" s="112" t="n">
        <v>44804</v>
      </c>
      <c r="K906" t="inlineStr">
        <is>
          <t>%</t>
        </is>
      </c>
      <c r="L906" t="inlineStr">
        <is>
          <t>No Aplica</t>
        </is>
      </c>
      <c r="M906" t="n">
        <v>2022</v>
      </c>
      <c r="N906" t="inlineStr">
        <is>
          <t>Agosto</t>
        </is>
      </c>
      <c r="O906" t="inlineStr">
        <is>
          <t>2022-2</t>
        </is>
      </c>
      <c r="P906" t="n">
        <v>0</v>
      </c>
      <c r="Q906" t="n">
        <v>0</v>
      </c>
      <c r="R906" t="n">
        <v>0</v>
      </c>
      <c r="S906" t="inlineStr"/>
      <c r="T906" t="inlineStr">
        <is>
          <t>417-2022-08-31</t>
        </is>
      </c>
      <c r="U906" t="n">
        <v>31</v>
      </c>
      <c r="V906" t="inlineStr">
        <is>
          <t>No Aplica</t>
        </is>
      </c>
    </row>
    <row r="907" hidden="1">
      <c r="A907" t="n">
        <v>417</v>
      </c>
      <c r="B907" t="inlineStr">
        <is>
          <t>Cumplimiento Plan Anual Vicerrectoría Financiera</t>
        </is>
      </c>
      <c r="C907" t="inlineStr">
        <is>
          <t>Planeación Estratégica</t>
        </is>
      </c>
      <c r="D907" t="inlineStr">
        <is>
          <t>Trimestral</t>
        </is>
      </c>
      <c r="E907" t="inlineStr">
        <is>
          <t>Positivo</t>
        </is>
      </c>
      <c r="F907" s="112" t="n">
        <v>44834</v>
      </c>
      <c r="H907" t="n">
        <v>0</v>
      </c>
      <c r="K907" t="inlineStr">
        <is>
          <t>%</t>
        </is>
      </c>
      <c r="L907" t="inlineStr">
        <is>
          <t>%</t>
        </is>
      </c>
      <c r="M907" t="n">
        <v>2022</v>
      </c>
      <c r="N907" t="inlineStr">
        <is>
          <t>Septiembre</t>
        </is>
      </c>
      <c r="O907" t="inlineStr">
        <is>
          <t>2022-2</t>
        </is>
      </c>
      <c r="P907" t="n">
        <v>0</v>
      </c>
      <c r="Q907" t="n">
        <v>0</v>
      </c>
      <c r="R907" t="n">
        <v>0</v>
      </c>
      <c r="S907" t="inlineStr"/>
      <c r="T907" t="inlineStr">
        <is>
          <t>417-2022-09-30</t>
        </is>
      </c>
      <c r="U907" t="n">
        <v>30</v>
      </c>
      <c r="V907" t="inlineStr"/>
    </row>
    <row r="908" hidden="1">
      <c r="A908" t="n">
        <v>417</v>
      </c>
      <c r="B908" t="inlineStr">
        <is>
          <t>Cumplimiento Plan Anual Vicerrectoría Financiera</t>
        </is>
      </c>
      <c r="C908" t="inlineStr">
        <is>
          <t>Planeación Estratégica</t>
        </is>
      </c>
      <c r="D908" t="inlineStr">
        <is>
          <t>Trimestral</t>
        </is>
      </c>
      <c r="E908" t="inlineStr">
        <is>
          <t>Positivo</t>
        </is>
      </c>
      <c r="F908" s="112" t="n">
        <v>44926</v>
      </c>
      <c r="H908" t="n">
        <v>0</v>
      </c>
      <c r="K908" t="inlineStr">
        <is>
          <t>%</t>
        </is>
      </c>
      <c r="L908" t="inlineStr">
        <is>
          <t>%</t>
        </is>
      </c>
      <c r="M908" t="n">
        <v>2022</v>
      </c>
      <c r="N908" t="inlineStr">
        <is>
          <t>Diciembre</t>
        </is>
      </c>
      <c r="O908" t="inlineStr">
        <is>
          <t>2022-2</t>
        </is>
      </c>
      <c r="P908" t="n">
        <v>0</v>
      </c>
      <c r="Q908" t="n">
        <v>0</v>
      </c>
      <c r="R908" t="n">
        <v>0</v>
      </c>
      <c r="S908" t="inlineStr"/>
      <c r="T908" t="inlineStr">
        <is>
          <t>417-2022-12-31</t>
        </is>
      </c>
      <c r="U908" t="n">
        <v>31</v>
      </c>
      <c r="V908" t="inlineStr"/>
    </row>
    <row r="909" hidden="1">
      <c r="A909" t="n">
        <v>417</v>
      </c>
      <c r="B909" t="inlineStr">
        <is>
          <t>Cumplimiento Plan Anual Vicerrectoría Financiera</t>
        </is>
      </c>
      <c r="C909" t="inlineStr">
        <is>
          <t>Planeación Estratégica</t>
        </is>
      </c>
      <c r="D909" t="inlineStr">
        <is>
          <t>Trimestral</t>
        </is>
      </c>
      <c r="E909" t="inlineStr">
        <is>
          <t>Positivo</t>
        </is>
      </c>
      <c r="F909" s="112" t="n">
        <v>45016</v>
      </c>
      <c r="G909" t="n">
        <v>100</v>
      </c>
      <c r="H909" t="n">
        <v>0</v>
      </c>
      <c r="I909" s="61" t="n">
        <v>0</v>
      </c>
      <c r="J909" s="61" t="n">
        <v>0</v>
      </c>
      <c r="K909" t="inlineStr">
        <is>
          <t>%</t>
        </is>
      </c>
      <c r="L909" t="inlineStr">
        <is>
          <t>%</t>
        </is>
      </c>
      <c r="M909" t="n">
        <v>2023</v>
      </c>
      <c r="N909" t="inlineStr">
        <is>
          <t>Marzo</t>
        </is>
      </c>
      <c r="O909" t="inlineStr">
        <is>
          <t>2023-1</t>
        </is>
      </c>
      <c r="P909" t="n">
        <v>0</v>
      </c>
      <c r="Q909" t="n">
        <v>0</v>
      </c>
      <c r="R909" t="n">
        <v>0</v>
      </c>
      <c r="S909" t="inlineStr"/>
      <c r="T909" t="inlineStr">
        <is>
          <t>417-2023-03-31</t>
        </is>
      </c>
      <c r="U909" t="n">
        <v>31</v>
      </c>
      <c r="V909" t="inlineStr"/>
    </row>
    <row r="910" hidden="1">
      <c r="A910" t="n">
        <v>417</v>
      </c>
      <c r="B910" t="inlineStr">
        <is>
          <t>Cumplimiento Plan Anual Vicerrectoría Financiera</t>
        </is>
      </c>
      <c r="C910" t="inlineStr">
        <is>
          <t>Planeación Estratégica</t>
        </is>
      </c>
      <c r="D910" t="inlineStr">
        <is>
          <t>Trimestral</t>
        </is>
      </c>
      <c r="E910" t="inlineStr">
        <is>
          <t>Positivo</t>
        </is>
      </c>
      <c r="F910" s="112" t="n">
        <v>45747</v>
      </c>
      <c r="G910" t="n">
        <v>100</v>
      </c>
      <c r="H910" t="n">
        <v>93.68000000000001</v>
      </c>
      <c r="I910" s="61" t="n">
        <v>0.9368000000000001</v>
      </c>
      <c r="J910" s="61" t="n">
        <v>0.9368000000000001</v>
      </c>
      <c r="K910" t="inlineStr">
        <is>
          <t>%</t>
        </is>
      </c>
      <c r="L910" t="inlineStr">
        <is>
          <t>%</t>
        </is>
      </c>
      <c r="M910" t="n">
        <v>2025</v>
      </c>
      <c r="N910" t="inlineStr">
        <is>
          <t>Marzo</t>
        </is>
      </c>
      <c r="O910" t="inlineStr">
        <is>
          <t>2025-1</t>
        </is>
      </c>
      <c r="P910" t="n">
        <v>0</v>
      </c>
      <c r="Q910" t="n">
        <v>0</v>
      </c>
      <c r="R910" t="n">
        <v>0</v>
      </c>
      <c r="S910" t="inlineStr"/>
      <c r="T910" t="inlineStr">
        <is>
          <t>417-2025-03-31</t>
        </is>
      </c>
      <c r="U910" t="n">
        <v>31</v>
      </c>
      <c r="V910" t="inlineStr"/>
    </row>
    <row r="911" hidden="1">
      <c r="A911" t="n">
        <v>417</v>
      </c>
      <c r="B911" t="inlineStr">
        <is>
          <t>Cumplimiento Plan Anual Vicerrectoría Financiera</t>
        </is>
      </c>
      <c r="C911" t="inlineStr">
        <is>
          <t>Planeación Estratégica</t>
        </is>
      </c>
      <c r="D911" t="inlineStr">
        <is>
          <t>Trimestral</t>
        </is>
      </c>
      <c r="E911" t="inlineStr">
        <is>
          <t>Positivo</t>
        </is>
      </c>
      <c r="F911" s="112" t="n">
        <v>45838</v>
      </c>
      <c r="G911" t="n">
        <v>100</v>
      </c>
      <c r="H911" t="n">
        <v>101.28</v>
      </c>
      <c r="I911" s="61" t="n">
        <v>1.0128</v>
      </c>
      <c r="J911" s="61" t="n">
        <v>1.0128</v>
      </c>
      <c r="K911" t="inlineStr">
        <is>
          <t>%</t>
        </is>
      </c>
      <c r="L911" t="inlineStr">
        <is>
          <t>%</t>
        </is>
      </c>
      <c r="M911" t="n">
        <v>2025</v>
      </c>
      <c r="N911" t="inlineStr">
        <is>
          <t>Junio</t>
        </is>
      </c>
      <c r="O911" t="inlineStr">
        <is>
          <t>2025-1</t>
        </is>
      </c>
      <c r="P911" t="n">
        <v>0</v>
      </c>
      <c r="Q911" t="n">
        <v>0</v>
      </c>
      <c r="R911" t="n">
        <v>0</v>
      </c>
      <c r="S911" t="inlineStr"/>
      <c r="T911" t="inlineStr">
        <is>
          <t>417-2025-06-30</t>
        </is>
      </c>
      <c r="U911" t="n">
        <v>30</v>
      </c>
      <c r="V911" t="inlineStr"/>
    </row>
    <row r="912" hidden="1">
      <c r="A912" t="n">
        <v>417</v>
      </c>
      <c r="B912" t="inlineStr">
        <is>
          <t>Cumplimiento Plan Anual Vicerrectoría Financiera</t>
        </is>
      </c>
      <c r="C912" t="inlineStr">
        <is>
          <t>Planeación Estratégica</t>
        </is>
      </c>
      <c r="D912" t="inlineStr">
        <is>
          <t>Trimestral</t>
        </is>
      </c>
      <c r="E912" t="inlineStr">
        <is>
          <t>Positivo</t>
        </is>
      </c>
      <c r="F912" s="112" t="n">
        <v>45930</v>
      </c>
      <c r="G912" t="n">
        <v>100</v>
      </c>
      <c r="H912" t="n">
        <v>99.34</v>
      </c>
      <c r="I912" s="61" t="n">
        <v>0.9934000000000001</v>
      </c>
      <c r="J912" s="61" t="n">
        <v>0.9934000000000001</v>
      </c>
      <c r="K912" t="inlineStr">
        <is>
          <t>%</t>
        </is>
      </c>
      <c r="L912" t="inlineStr">
        <is>
          <t>%</t>
        </is>
      </c>
      <c r="M912" t="n">
        <v>2025</v>
      </c>
      <c r="N912" t="inlineStr">
        <is>
          <t>Septiembre</t>
        </is>
      </c>
      <c r="O912" t="inlineStr">
        <is>
          <t>2025-2</t>
        </is>
      </c>
      <c r="P912" t="n">
        <v>0</v>
      </c>
      <c r="Q912" t="n">
        <v>0</v>
      </c>
      <c r="R912" t="n">
        <v>0</v>
      </c>
      <c r="S912" t="inlineStr"/>
      <c r="T912" t="inlineStr">
        <is>
          <t>417-2025-09-30</t>
        </is>
      </c>
      <c r="U912" t="n">
        <v>30</v>
      </c>
      <c r="V912" t="inlineStr"/>
    </row>
    <row r="913" hidden="1">
      <c r="A913" t="n">
        <v>417</v>
      </c>
      <c r="B913" t="inlineStr">
        <is>
          <t>Cumplimiento Plan Anual Vicerrectoría Financiera</t>
        </is>
      </c>
      <c r="C913" t="inlineStr">
        <is>
          <t>Planeación Estratégica</t>
        </is>
      </c>
      <c r="D913" t="inlineStr">
        <is>
          <t>Trimestral</t>
        </is>
      </c>
      <c r="E913" t="inlineStr">
        <is>
          <t>Positivo</t>
        </is>
      </c>
      <c r="F913" s="112" t="n">
        <v>46022</v>
      </c>
      <c r="G913" t="n">
        <v>100</v>
      </c>
      <c r="H913" t="n">
        <v>97.98999999999999</v>
      </c>
      <c r="I913" s="61" t="n">
        <v>0.9799</v>
      </c>
      <c r="J913" s="61" t="n">
        <v>0.9799</v>
      </c>
      <c r="K913" t="inlineStr">
        <is>
          <t>%</t>
        </is>
      </c>
      <c r="L913" t="inlineStr">
        <is>
          <t>%</t>
        </is>
      </c>
      <c r="M913" t="n">
        <v>2025</v>
      </c>
      <c r="N913" t="inlineStr">
        <is>
          <t>Diciembre</t>
        </is>
      </c>
      <c r="O913" t="inlineStr">
        <is>
          <t>2025-2</t>
        </is>
      </c>
      <c r="P913" t="n">
        <v>0</v>
      </c>
      <c r="Q913" t="n">
        <v>0</v>
      </c>
      <c r="R913" t="n">
        <v>0</v>
      </c>
      <c r="S913" t="inlineStr"/>
      <c r="T913" t="inlineStr">
        <is>
          <t>417-2025-12-31</t>
        </is>
      </c>
      <c r="U913" t="n">
        <v>31</v>
      </c>
      <c r="V913" t="inlineStr"/>
    </row>
    <row r="914" hidden="1">
      <c r="A914" t="n">
        <v>418</v>
      </c>
      <c r="B914" t="inlineStr">
        <is>
          <t>Cumplimiento Plan Anual Vicerrectoría Académica</t>
        </is>
      </c>
      <c r="C914" t="inlineStr">
        <is>
          <t>Planeación Estratégica</t>
        </is>
      </c>
      <c r="D914" t="inlineStr">
        <is>
          <t>Trimestral</t>
        </is>
      </c>
      <c r="E914" t="inlineStr">
        <is>
          <t>Positivo</t>
        </is>
      </c>
      <c r="F914" s="112" t="n">
        <v>44286</v>
      </c>
      <c r="H914" t="n">
        <v>0</v>
      </c>
      <c r="K914" t="inlineStr">
        <is>
          <t>%</t>
        </is>
      </c>
      <c r="L914" t="inlineStr">
        <is>
          <t>%</t>
        </is>
      </c>
      <c r="M914" t="n">
        <v>2021</v>
      </c>
      <c r="N914" t="inlineStr">
        <is>
          <t>Marzo</t>
        </is>
      </c>
      <c r="O914" t="inlineStr">
        <is>
          <t>2021-1</t>
        </is>
      </c>
      <c r="P914" t="n">
        <v>0</v>
      </c>
      <c r="Q914" t="n">
        <v>0</v>
      </c>
      <c r="R914" t="n">
        <v>0</v>
      </c>
      <c r="S914" t="inlineStr"/>
      <c r="T914" t="inlineStr">
        <is>
          <t>418-2021-03-31</t>
        </is>
      </c>
      <c r="U914" t="n">
        <v>31</v>
      </c>
      <c r="V914" t="inlineStr"/>
    </row>
    <row r="915" hidden="1">
      <c r="A915" t="n">
        <v>418</v>
      </c>
      <c r="B915" t="inlineStr">
        <is>
          <t>Cumplimiento Plan Anual Vicerrectoría Académica</t>
        </is>
      </c>
      <c r="C915" t="inlineStr">
        <is>
          <t>Planeación Estratégica</t>
        </is>
      </c>
      <c r="D915" t="inlineStr">
        <is>
          <t>Trimestral</t>
        </is>
      </c>
      <c r="E915" t="inlineStr">
        <is>
          <t>Positivo</t>
        </is>
      </c>
      <c r="F915" s="112" t="n">
        <v>44377</v>
      </c>
      <c r="H915" t="n">
        <v>0</v>
      </c>
      <c r="K915" t="inlineStr">
        <is>
          <t>%</t>
        </is>
      </c>
      <c r="L915" t="inlineStr">
        <is>
          <t>%</t>
        </is>
      </c>
      <c r="M915" t="n">
        <v>2021</v>
      </c>
      <c r="N915" t="inlineStr">
        <is>
          <t>Junio</t>
        </is>
      </c>
      <c r="O915" t="inlineStr">
        <is>
          <t>2021-1</t>
        </is>
      </c>
      <c r="P915" t="n">
        <v>0</v>
      </c>
      <c r="Q915" t="n">
        <v>0</v>
      </c>
      <c r="R915" t="n">
        <v>0</v>
      </c>
      <c r="S915" t="inlineStr"/>
      <c r="T915" t="inlineStr">
        <is>
          <t>418-2021-06-30</t>
        </is>
      </c>
      <c r="U915" t="n">
        <v>30</v>
      </c>
      <c r="V915" t="inlineStr"/>
    </row>
    <row r="916" hidden="1">
      <c r="A916" t="n">
        <v>418</v>
      </c>
      <c r="B916" t="inlineStr">
        <is>
          <t>Cumplimiento Plan Anual Vicerrectoría Académica</t>
        </is>
      </c>
      <c r="C916" t="inlineStr">
        <is>
          <t>Planeación Estratégica</t>
        </is>
      </c>
      <c r="D916" t="inlineStr">
        <is>
          <t>Trimestral</t>
        </is>
      </c>
      <c r="E916" t="inlineStr">
        <is>
          <t>Positivo</t>
        </is>
      </c>
      <c r="F916" s="112" t="n">
        <v>44469</v>
      </c>
      <c r="H916" t="n">
        <v>0</v>
      </c>
      <c r="K916" t="inlineStr">
        <is>
          <t>%</t>
        </is>
      </c>
      <c r="L916" t="inlineStr">
        <is>
          <t>%</t>
        </is>
      </c>
      <c r="M916" t="n">
        <v>2021</v>
      </c>
      <c r="N916" t="inlineStr">
        <is>
          <t>Septiembre</t>
        </is>
      </c>
      <c r="O916" t="inlineStr">
        <is>
          <t>2021-2</t>
        </is>
      </c>
      <c r="P916" t="n">
        <v>0</v>
      </c>
      <c r="Q916" t="n">
        <v>0</v>
      </c>
      <c r="R916" t="n">
        <v>0</v>
      </c>
      <c r="S916" t="inlineStr"/>
      <c r="T916" t="inlineStr">
        <is>
          <t>418-2021-09-30</t>
        </is>
      </c>
      <c r="U916" t="n">
        <v>30</v>
      </c>
      <c r="V916" t="inlineStr"/>
    </row>
    <row r="917" hidden="1">
      <c r="A917" t="n">
        <v>418</v>
      </c>
      <c r="B917" t="inlineStr">
        <is>
          <t>Cumplimiento Plan Anual Vicerrectoría Académica</t>
        </is>
      </c>
      <c r="C917" t="inlineStr">
        <is>
          <t>Planeación Estratégica</t>
        </is>
      </c>
      <c r="D917" t="inlineStr">
        <is>
          <t>Trimestral</t>
        </is>
      </c>
      <c r="E917" t="inlineStr">
        <is>
          <t>Positivo</t>
        </is>
      </c>
      <c r="F917" s="112" t="n">
        <v>44561</v>
      </c>
      <c r="H917" t="n">
        <v>0</v>
      </c>
      <c r="K917" t="inlineStr">
        <is>
          <t>%</t>
        </is>
      </c>
      <c r="L917" t="inlineStr">
        <is>
          <t>%</t>
        </is>
      </c>
      <c r="M917" t="n">
        <v>2021</v>
      </c>
      <c r="N917" t="inlineStr">
        <is>
          <t>Diciembre</t>
        </is>
      </c>
      <c r="O917" t="inlineStr">
        <is>
          <t>2021-2</t>
        </is>
      </c>
      <c r="P917" t="n">
        <v>0</v>
      </c>
      <c r="Q917" t="n">
        <v>0</v>
      </c>
      <c r="R917" t="n">
        <v>0</v>
      </c>
      <c r="S917" t="inlineStr"/>
      <c r="T917" t="inlineStr">
        <is>
          <t>418-2021-12-31</t>
        </is>
      </c>
      <c r="U917" t="n">
        <v>31</v>
      </c>
      <c r="V917" t="inlineStr"/>
    </row>
    <row r="918" hidden="1">
      <c r="A918" t="n">
        <v>418</v>
      </c>
      <c r="B918" t="inlineStr">
        <is>
          <t>Cumplimiento Plan Anual Vicerrectoría Académica</t>
        </is>
      </c>
      <c r="C918" t="inlineStr">
        <is>
          <t>Planeación Estratégica</t>
        </is>
      </c>
      <c r="D918" t="inlineStr">
        <is>
          <t>Trimestral</t>
        </is>
      </c>
      <c r="E918" t="inlineStr">
        <is>
          <t>Positivo</t>
        </is>
      </c>
      <c r="F918" s="112" t="n">
        <v>44620</v>
      </c>
      <c r="K918" t="inlineStr">
        <is>
          <t>%</t>
        </is>
      </c>
      <c r="L918" t="inlineStr">
        <is>
          <t>No Aplica</t>
        </is>
      </c>
      <c r="M918" t="n">
        <v>2022</v>
      </c>
      <c r="N918" t="inlineStr">
        <is>
          <t>Febrero</t>
        </is>
      </c>
      <c r="O918" t="inlineStr">
        <is>
          <t>2022-1</t>
        </is>
      </c>
      <c r="P918" t="n">
        <v>0</v>
      </c>
      <c r="Q918" t="n">
        <v>0</v>
      </c>
      <c r="R918" t="n">
        <v>0</v>
      </c>
      <c r="S918" t="inlineStr"/>
      <c r="T918" t="inlineStr">
        <is>
          <t>418-2022-02-28</t>
        </is>
      </c>
      <c r="U918" t="n">
        <v>28</v>
      </c>
      <c r="V918" t="inlineStr">
        <is>
          <t>No Aplica</t>
        </is>
      </c>
    </row>
    <row r="919" hidden="1">
      <c r="A919" t="n">
        <v>418</v>
      </c>
      <c r="B919" t="inlineStr">
        <is>
          <t>Cumplimiento Plan Anual Vicerrectoría Académica</t>
        </is>
      </c>
      <c r="C919" t="inlineStr">
        <is>
          <t>Planeación Estratégica</t>
        </is>
      </c>
      <c r="D919" t="inlineStr">
        <is>
          <t>Trimestral</t>
        </is>
      </c>
      <c r="E919" t="inlineStr">
        <is>
          <t>Positivo</t>
        </is>
      </c>
      <c r="F919" s="112" t="n">
        <v>44651</v>
      </c>
      <c r="H919" t="n">
        <v>0</v>
      </c>
      <c r="K919" t="inlineStr">
        <is>
          <t>%</t>
        </is>
      </c>
      <c r="L919" t="inlineStr">
        <is>
          <t>%</t>
        </is>
      </c>
      <c r="M919" t="n">
        <v>2022</v>
      </c>
      <c r="N919" t="inlineStr">
        <is>
          <t>Marzo</t>
        </is>
      </c>
      <c r="O919" t="inlineStr">
        <is>
          <t>2022-1</t>
        </is>
      </c>
      <c r="P919" t="n">
        <v>0</v>
      </c>
      <c r="Q919" t="n">
        <v>0</v>
      </c>
      <c r="R919" t="n">
        <v>0</v>
      </c>
      <c r="S919" t="inlineStr"/>
      <c r="T919" t="inlineStr">
        <is>
          <t>418-2022-03-31</t>
        </is>
      </c>
      <c r="U919" t="n">
        <v>31</v>
      </c>
      <c r="V919" t="inlineStr"/>
    </row>
    <row r="920" hidden="1">
      <c r="A920" t="n">
        <v>418</v>
      </c>
      <c r="B920" t="inlineStr">
        <is>
          <t>Cumplimiento Plan Anual Vicerrectoría Académica</t>
        </is>
      </c>
      <c r="C920" t="inlineStr">
        <is>
          <t>Planeación Estratégica</t>
        </is>
      </c>
      <c r="D920" t="inlineStr">
        <is>
          <t>Trimestral</t>
        </is>
      </c>
      <c r="E920" t="inlineStr">
        <is>
          <t>Positivo</t>
        </is>
      </c>
      <c r="F920" s="112" t="n">
        <v>44681</v>
      </c>
      <c r="K920" t="inlineStr">
        <is>
          <t>%</t>
        </is>
      </c>
      <c r="L920" t="inlineStr">
        <is>
          <t>No Aplica</t>
        </is>
      </c>
      <c r="M920" t="n">
        <v>2022</v>
      </c>
      <c r="N920" t="inlineStr">
        <is>
          <t>Abril</t>
        </is>
      </c>
      <c r="O920" t="inlineStr">
        <is>
          <t>2022-1</t>
        </is>
      </c>
      <c r="P920" t="n">
        <v>0</v>
      </c>
      <c r="Q920" t="n">
        <v>0</v>
      </c>
      <c r="R920" t="n">
        <v>0</v>
      </c>
      <c r="S920" t="inlineStr"/>
      <c r="T920" t="inlineStr">
        <is>
          <t>418-2022-04-30</t>
        </is>
      </c>
      <c r="U920" t="n">
        <v>30</v>
      </c>
      <c r="V920" t="inlineStr">
        <is>
          <t>No Aplica</t>
        </is>
      </c>
    </row>
    <row r="921" hidden="1">
      <c r="A921" t="n">
        <v>418</v>
      </c>
      <c r="B921" t="inlineStr">
        <is>
          <t>Cumplimiento Plan Anual Vicerrectoría Académica</t>
        </is>
      </c>
      <c r="C921" t="inlineStr">
        <is>
          <t>Planeación Estratégica</t>
        </is>
      </c>
      <c r="D921" t="inlineStr">
        <is>
          <t>Trimestral</t>
        </is>
      </c>
      <c r="E921" t="inlineStr">
        <is>
          <t>Positivo</t>
        </is>
      </c>
      <c r="F921" s="112" t="n">
        <v>44742</v>
      </c>
      <c r="H921" t="n">
        <v>0</v>
      </c>
      <c r="K921" t="inlineStr">
        <is>
          <t>%</t>
        </is>
      </c>
      <c r="L921" t="inlineStr">
        <is>
          <t>%</t>
        </is>
      </c>
      <c r="M921" t="n">
        <v>2022</v>
      </c>
      <c r="N921" t="inlineStr">
        <is>
          <t>Junio</t>
        </is>
      </c>
      <c r="O921" t="inlineStr">
        <is>
          <t>2022-1</t>
        </is>
      </c>
      <c r="P921" t="n">
        <v>0</v>
      </c>
      <c r="Q921" t="n">
        <v>0</v>
      </c>
      <c r="R921" t="n">
        <v>0</v>
      </c>
      <c r="S921" t="inlineStr"/>
      <c r="T921" t="inlineStr">
        <is>
          <t>418-2022-06-30</t>
        </is>
      </c>
      <c r="U921" t="n">
        <v>30</v>
      </c>
      <c r="V921" t="inlineStr"/>
    </row>
    <row r="922" hidden="1">
      <c r="A922" t="n">
        <v>418</v>
      </c>
      <c r="B922" t="inlineStr">
        <is>
          <t>Cumplimiento Plan Anual Vicerrectoría Académica</t>
        </is>
      </c>
      <c r="C922" t="inlineStr">
        <is>
          <t>Planeación Estratégica</t>
        </is>
      </c>
      <c r="D922" t="inlineStr">
        <is>
          <t>Trimestral</t>
        </is>
      </c>
      <c r="E922" t="inlineStr">
        <is>
          <t>Positivo</t>
        </is>
      </c>
      <c r="F922" s="112" t="n">
        <v>44804</v>
      </c>
      <c r="K922" t="inlineStr">
        <is>
          <t>%</t>
        </is>
      </c>
      <c r="L922" t="inlineStr">
        <is>
          <t>No Aplica</t>
        </is>
      </c>
      <c r="M922" t="n">
        <v>2022</v>
      </c>
      <c r="N922" t="inlineStr">
        <is>
          <t>Agosto</t>
        </is>
      </c>
      <c r="O922" t="inlineStr">
        <is>
          <t>2022-2</t>
        </is>
      </c>
      <c r="P922" t="n">
        <v>0</v>
      </c>
      <c r="Q922" t="n">
        <v>0</v>
      </c>
      <c r="R922" t="n">
        <v>0</v>
      </c>
      <c r="S922" t="inlineStr"/>
      <c r="T922" t="inlineStr">
        <is>
          <t>418-2022-08-31</t>
        </is>
      </c>
      <c r="U922" t="n">
        <v>31</v>
      </c>
      <c r="V922" t="inlineStr">
        <is>
          <t>No Aplica</t>
        </is>
      </c>
    </row>
    <row r="923" hidden="1">
      <c r="A923" t="n">
        <v>418</v>
      </c>
      <c r="B923" t="inlineStr">
        <is>
          <t>Cumplimiento Plan Anual Vicerrectoría Académica</t>
        </is>
      </c>
      <c r="C923" t="inlineStr">
        <is>
          <t>Planeación Estratégica</t>
        </is>
      </c>
      <c r="D923" t="inlineStr">
        <is>
          <t>Trimestral</t>
        </is>
      </c>
      <c r="E923" t="inlineStr">
        <is>
          <t>Positivo</t>
        </is>
      </c>
      <c r="F923" s="112" t="n">
        <v>44834</v>
      </c>
      <c r="H923" t="n">
        <v>0</v>
      </c>
      <c r="K923" t="inlineStr">
        <is>
          <t>%</t>
        </is>
      </c>
      <c r="L923" t="inlineStr">
        <is>
          <t>%</t>
        </is>
      </c>
      <c r="M923" t="n">
        <v>2022</v>
      </c>
      <c r="N923" t="inlineStr">
        <is>
          <t>Septiembre</t>
        </is>
      </c>
      <c r="O923" t="inlineStr">
        <is>
          <t>2022-2</t>
        </is>
      </c>
      <c r="P923" t="n">
        <v>0</v>
      </c>
      <c r="Q923" t="n">
        <v>0</v>
      </c>
      <c r="R923" t="n">
        <v>0</v>
      </c>
      <c r="S923" t="inlineStr"/>
      <c r="T923" t="inlineStr">
        <is>
          <t>418-2022-09-30</t>
        </is>
      </c>
      <c r="U923" t="n">
        <v>30</v>
      </c>
      <c r="V923" t="inlineStr"/>
    </row>
    <row r="924" hidden="1">
      <c r="A924" t="n">
        <v>418</v>
      </c>
      <c r="B924" t="inlineStr">
        <is>
          <t>Cumplimiento Plan Anual Vicerrectoría Académica</t>
        </is>
      </c>
      <c r="C924" t="inlineStr">
        <is>
          <t>Planeación Estratégica</t>
        </is>
      </c>
      <c r="D924" t="inlineStr">
        <is>
          <t>Trimestral</t>
        </is>
      </c>
      <c r="E924" t="inlineStr">
        <is>
          <t>Positivo</t>
        </is>
      </c>
      <c r="F924" s="112" t="n">
        <v>44926</v>
      </c>
      <c r="H924" t="n">
        <v>0</v>
      </c>
      <c r="K924" t="inlineStr">
        <is>
          <t>%</t>
        </is>
      </c>
      <c r="L924" t="inlineStr">
        <is>
          <t>%</t>
        </is>
      </c>
      <c r="M924" t="n">
        <v>2022</v>
      </c>
      <c r="N924" t="inlineStr">
        <is>
          <t>Diciembre</t>
        </is>
      </c>
      <c r="O924" t="inlineStr">
        <is>
          <t>2022-2</t>
        </is>
      </c>
      <c r="P924" t="n">
        <v>0</v>
      </c>
      <c r="Q924" t="n">
        <v>0</v>
      </c>
      <c r="R924" t="n">
        <v>0</v>
      </c>
      <c r="S924" t="inlineStr"/>
      <c r="T924" t="inlineStr">
        <is>
          <t>418-2022-12-31</t>
        </is>
      </c>
      <c r="U924" t="n">
        <v>31</v>
      </c>
      <c r="V924" t="inlineStr"/>
    </row>
    <row r="925" hidden="1">
      <c r="A925" t="n">
        <v>418</v>
      </c>
      <c r="B925" t="inlineStr">
        <is>
          <t>Cumplimiento Plan Anual Vicerrectoría Académica</t>
        </is>
      </c>
      <c r="C925" t="inlineStr">
        <is>
          <t>Planeación Estratégica</t>
        </is>
      </c>
      <c r="D925" t="inlineStr">
        <is>
          <t>Trimestral</t>
        </is>
      </c>
      <c r="E925" t="inlineStr">
        <is>
          <t>Positivo</t>
        </is>
      </c>
      <c r="F925" s="112" t="n">
        <v>45016</v>
      </c>
      <c r="G925" t="n">
        <v>100</v>
      </c>
      <c r="H925" t="n">
        <v>0</v>
      </c>
      <c r="I925" s="61" t="n">
        <v>0</v>
      </c>
      <c r="J925" s="61" t="n">
        <v>0</v>
      </c>
      <c r="K925" t="inlineStr">
        <is>
          <t>%</t>
        </is>
      </c>
      <c r="L925" t="inlineStr">
        <is>
          <t>%</t>
        </is>
      </c>
      <c r="M925" t="n">
        <v>2023</v>
      </c>
      <c r="N925" t="inlineStr">
        <is>
          <t>Marzo</t>
        </is>
      </c>
      <c r="O925" t="inlineStr">
        <is>
          <t>2023-1</t>
        </is>
      </c>
      <c r="P925" t="n">
        <v>0</v>
      </c>
      <c r="Q925" t="n">
        <v>0</v>
      </c>
      <c r="R925" t="n">
        <v>0</v>
      </c>
      <c r="S925" t="inlineStr"/>
      <c r="T925" t="inlineStr">
        <is>
          <t>418-2023-03-31</t>
        </is>
      </c>
      <c r="U925" t="n">
        <v>31</v>
      </c>
      <c r="V925" t="inlineStr"/>
    </row>
    <row r="926" hidden="1">
      <c r="A926" t="n">
        <v>418</v>
      </c>
      <c r="B926" t="inlineStr">
        <is>
          <t>Cumplimiento Plan Anual Vicerrectoría Académica</t>
        </is>
      </c>
      <c r="C926" t="inlineStr">
        <is>
          <t>Planeación Estratégica</t>
        </is>
      </c>
      <c r="D926" t="inlineStr">
        <is>
          <t>Trimestral</t>
        </is>
      </c>
      <c r="E926" t="inlineStr">
        <is>
          <t>Positivo</t>
        </is>
      </c>
      <c r="F926" s="112" t="n">
        <v>45747</v>
      </c>
      <c r="G926" t="n">
        <v>100</v>
      </c>
      <c r="H926" t="n">
        <v>246.7</v>
      </c>
      <c r="I926" s="61" t="n">
        <v>1.3</v>
      </c>
      <c r="J926" s="61" t="n">
        <v>2.467</v>
      </c>
      <c r="K926" t="inlineStr">
        <is>
          <t>%</t>
        </is>
      </c>
      <c r="L926" t="inlineStr">
        <is>
          <t>%</t>
        </is>
      </c>
      <c r="M926" t="n">
        <v>2025</v>
      </c>
      <c r="N926" t="inlineStr">
        <is>
          <t>Marzo</t>
        </is>
      </c>
      <c r="O926" t="inlineStr">
        <is>
          <t>2025-1</t>
        </is>
      </c>
      <c r="P926" t="n">
        <v>0</v>
      </c>
      <c r="Q926" t="n">
        <v>0</v>
      </c>
      <c r="R926" t="n">
        <v>0</v>
      </c>
      <c r="S926" t="inlineStr"/>
      <c r="T926" t="inlineStr">
        <is>
          <t>418-2025-03-31</t>
        </is>
      </c>
      <c r="U926" t="n">
        <v>31</v>
      </c>
      <c r="V926" t="inlineStr"/>
    </row>
    <row r="927" hidden="1">
      <c r="A927" t="n">
        <v>418</v>
      </c>
      <c r="B927" t="inlineStr">
        <is>
          <t>Cumplimiento Plan Anual Vicerrectoría Académica</t>
        </is>
      </c>
      <c r="C927" t="inlineStr">
        <is>
          <t>Planeación Estratégica</t>
        </is>
      </c>
      <c r="D927" t="inlineStr">
        <is>
          <t>Trimestral</t>
        </is>
      </c>
      <c r="E927" t="inlineStr">
        <is>
          <t>Positivo</t>
        </is>
      </c>
      <c r="F927" s="112" t="n">
        <v>45838</v>
      </c>
      <c r="G927" t="n">
        <v>100</v>
      </c>
      <c r="H927" t="n">
        <v>105.83</v>
      </c>
      <c r="I927" s="61" t="n">
        <v>1.0583</v>
      </c>
      <c r="J927" s="61" t="n">
        <v>1.0583</v>
      </c>
      <c r="K927" t="inlineStr">
        <is>
          <t>%</t>
        </is>
      </c>
      <c r="L927" t="inlineStr">
        <is>
          <t>%</t>
        </is>
      </c>
      <c r="M927" t="n">
        <v>2025</v>
      </c>
      <c r="N927" t="inlineStr">
        <is>
          <t>Junio</t>
        </is>
      </c>
      <c r="O927" t="inlineStr">
        <is>
          <t>2025-1</t>
        </is>
      </c>
      <c r="P927" t="n">
        <v>0</v>
      </c>
      <c r="Q927" t="n">
        <v>0</v>
      </c>
      <c r="R927" t="n">
        <v>0</v>
      </c>
      <c r="S927" t="inlineStr"/>
      <c r="T927" t="inlineStr">
        <is>
          <t>418-2025-06-30</t>
        </is>
      </c>
      <c r="U927" t="n">
        <v>30</v>
      </c>
      <c r="V927" t="inlineStr"/>
    </row>
    <row r="928" hidden="1">
      <c r="A928" t="n">
        <v>418</v>
      </c>
      <c r="B928" t="inlineStr">
        <is>
          <t>Cumplimiento Plan Anual Vicerrectoría Académica</t>
        </is>
      </c>
      <c r="C928" t="inlineStr">
        <is>
          <t>Planeación Estratégica</t>
        </is>
      </c>
      <c r="D928" t="inlineStr">
        <is>
          <t>Trimestral</t>
        </is>
      </c>
      <c r="E928" t="inlineStr">
        <is>
          <t>Positivo</t>
        </is>
      </c>
      <c r="F928" s="112" t="n">
        <v>45930</v>
      </c>
      <c r="G928" t="n">
        <v>100</v>
      </c>
      <c r="H928" t="n">
        <v>93.95999999999999</v>
      </c>
      <c r="I928" s="61" t="n">
        <v>0.9396</v>
      </c>
      <c r="J928" s="61" t="n">
        <v>0.9396</v>
      </c>
      <c r="K928" t="inlineStr">
        <is>
          <t>%</t>
        </is>
      </c>
      <c r="L928" t="inlineStr">
        <is>
          <t>%</t>
        </is>
      </c>
      <c r="M928" t="n">
        <v>2025</v>
      </c>
      <c r="N928" t="inlineStr">
        <is>
          <t>Septiembre</t>
        </is>
      </c>
      <c r="O928" t="inlineStr">
        <is>
          <t>2025-2</t>
        </is>
      </c>
      <c r="P928" t="n">
        <v>0</v>
      </c>
      <c r="Q928" t="n">
        <v>0</v>
      </c>
      <c r="R928" t="n">
        <v>0</v>
      </c>
      <c r="S928" t="inlineStr"/>
      <c r="T928" t="inlineStr">
        <is>
          <t>418-2025-09-30</t>
        </is>
      </c>
      <c r="U928" t="n">
        <v>30</v>
      </c>
      <c r="V928" t="inlineStr"/>
    </row>
    <row r="929" hidden="1">
      <c r="A929" t="n">
        <v>418</v>
      </c>
      <c r="B929" t="inlineStr">
        <is>
          <t>Cumplimiento Plan Anual Vicerrectoría Académica</t>
        </is>
      </c>
      <c r="C929" t="inlineStr">
        <is>
          <t>Planeación Estratégica</t>
        </is>
      </c>
      <c r="D929" t="inlineStr">
        <is>
          <t>Trimestral</t>
        </is>
      </c>
      <c r="E929" t="inlineStr">
        <is>
          <t>Positivo</t>
        </is>
      </c>
      <c r="F929" s="112" t="n">
        <v>46022</v>
      </c>
      <c r="G929" t="n">
        <v>100</v>
      </c>
      <c r="H929" t="n">
        <v>99.61</v>
      </c>
      <c r="I929" s="61" t="n">
        <v>0.9961</v>
      </c>
      <c r="J929" s="61" t="n">
        <v>0.9961</v>
      </c>
      <c r="K929" t="inlineStr">
        <is>
          <t>%</t>
        </is>
      </c>
      <c r="L929" t="inlineStr">
        <is>
          <t>%</t>
        </is>
      </c>
      <c r="M929" t="n">
        <v>2025</v>
      </c>
      <c r="N929" t="inlineStr">
        <is>
          <t>Diciembre</t>
        </is>
      </c>
      <c r="O929" t="inlineStr">
        <is>
          <t>2025-2</t>
        </is>
      </c>
      <c r="P929" t="n">
        <v>0</v>
      </c>
      <c r="Q929" t="n">
        <v>0</v>
      </c>
      <c r="R929" t="n">
        <v>0</v>
      </c>
      <c r="S929" t="inlineStr"/>
      <c r="T929" t="inlineStr">
        <is>
          <t>418-2025-12-31</t>
        </is>
      </c>
      <c r="U929" t="n">
        <v>31</v>
      </c>
      <c r="V929" t="inlineStr"/>
    </row>
    <row r="930" hidden="1">
      <c r="A930" t="n">
        <v>420</v>
      </c>
      <c r="B930" t="inlineStr">
        <is>
          <t>Cumplimiento Plan Anual Gerencia de estrategia</t>
        </is>
      </c>
      <c r="C930" t="inlineStr">
        <is>
          <t>Planeación Estratégica</t>
        </is>
      </c>
      <c r="D930" t="inlineStr">
        <is>
          <t>Trimestral</t>
        </is>
      </c>
      <c r="E930" t="inlineStr">
        <is>
          <t>Positivo</t>
        </is>
      </c>
      <c r="F930" s="112" t="n">
        <v>44286</v>
      </c>
      <c r="H930" t="n">
        <v>0</v>
      </c>
      <c r="K930" t="inlineStr">
        <is>
          <t>%</t>
        </is>
      </c>
      <c r="L930" t="inlineStr">
        <is>
          <t>%</t>
        </is>
      </c>
      <c r="M930" t="n">
        <v>2021</v>
      </c>
      <c r="N930" t="inlineStr">
        <is>
          <t>Marzo</t>
        </is>
      </c>
      <c r="O930" t="inlineStr">
        <is>
          <t>2021-1</t>
        </is>
      </c>
      <c r="P930" t="n">
        <v>0</v>
      </c>
      <c r="Q930" t="n">
        <v>0</v>
      </c>
      <c r="R930" t="n">
        <v>0</v>
      </c>
      <c r="S930" t="inlineStr"/>
      <c r="T930" t="inlineStr">
        <is>
          <t>420-2021-03-31</t>
        </is>
      </c>
      <c r="U930" t="n">
        <v>31</v>
      </c>
      <c r="V930" t="inlineStr"/>
    </row>
    <row r="931" hidden="1">
      <c r="A931" t="n">
        <v>420</v>
      </c>
      <c r="B931" t="inlineStr">
        <is>
          <t>Cumplimiento Plan Anual Gerencia de estrategia</t>
        </is>
      </c>
      <c r="C931" t="inlineStr">
        <is>
          <t>Planeación Estratégica</t>
        </is>
      </c>
      <c r="D931" t="inlineStr">
        <is>
          <t>Trimestral</t>
        </is>
      </c>
      <c r="E931" t="inlineStr">
        <is>
          <t>Positivo</t>
        </is>
      </c>
      <c r="F931" s="112" t="n">
        <v>44377</v>
      </c>
      <c r="H931" t="n">
        <v>0</v>
      </c>
      <c r="K931" t="inlineStr">
        <is>
          <t>%</t>
        </is>
      </c>
      <c r="L931" t="inlineStr">
        <is>
          <t>%</t>
        </is>
      </c>
      <c r="M931" t="n">
        <v>2021</v>
      </c>
      <c r="N931" t="inlineStr">
        <is>
          <t>Junio</t>
        </is>
      </c>
      <c r="O931" t="inlineStr">
        <is>
          <t>2021-1</t>
        </is>
      </c>
      <c r="P931" t="n">
        <v>0</v>
      </c>
      <c r="Q931" t="n">
        <v>0</v>
      </c>
      <c r="R931" t="n">
        <v>0</v>
      </c>
      <c r="S931" t="inlineStr"/>
      <c r="T931" t="inlineStr">
        <is>
          <t>420-2021-06-30</t>
        </is>
      </c>
      <c r="U931" t="n">
        <v>30</v>
      </c>
      <c r="V931" t="inlineStr"/>
    </row>
    <row r="932" hidden="1">
      <c r="A932" t="n">
        <v>420</v>
      </c>
      <c r="B932" t="inlineStr">
        <is>
          <t>Cumplimiento Plan Anual Gerencia de estrategia</t>
        </is>
      </c>
      <c r="C932" t="inlineStr">
        <is>
          <t>Planeación Estratégica</t>
        </is>
      </c>
      <c r="D932" t="inlineStr">
        <is>
          <t>Trimestral</t>
        </is>
      </c>
      <c r="E932" t="inlineStr">
        <is>
          <t>Positivo</t>
        </is>
      </c>
      <c r="F932" s="112" t="n">
        <v>44469</v>
      </c>
      <c r="H932" t="n">
        <v>0</v>
      </c>
      <c r="K932" t="inlineStr">
        <is>
          <t>%</t>
        </is>
      </c>
      <c r="L932" t="inlineStr">
        <is>
          <t>%</t>
        </is>
      </c>
      <c r="M932" t="n">
        <v>2021</v>
      </c>
      <c r="N932" t="inlineStr">
        <is>
          <t>Septiembre</t>
        </is>
      </c>
      <c r="O932" t="inlineStr">
        <is>
          <t>2021-2</t>
        </is>
      </c>
      <c r="P932" t="n">
        <v>0</v>
      </c>
      <c r="Q932" t="n">
        <v>0</v>
      </c>
      <c r="R932" t="n">
        <v>0</v>
      </c>
      <c r="S932" t="inlineStr"/>
      <c r="T932" t="inlineStr">
        <is>
          <t>420-2021-09-30</t>
        </is>
      </c>
      <c r="U932" t="n">
        <v>30</v>
      </c>
      <c r="V932" t="inlineStr"/>
    </row>
    <row r="933" hidden="1">
      <c r="A933" t="n">
        <v>420</v>
      </c>
      <c r="B933" t="inlineStr">
        <is>
          <t>Cumplimiento Plan Anual Gerencia de estrategia</t>
        </is>
      </c>
      <c r="C933" t="inlineStr">
        <is>
          <t>Planeación Estratégica</t>
        </is>
      </c>
      <c r="D933" t="inlineStr">
        <is>
          <t>Trimestral</t>
        </is>
      </c>
      <c r="E933" t="inlineStr">
        <is>
          <t>Positivo</t>
        </is>
      </c>
      <c r="F933" s="112" t="n">
        <v>44561</v>
      </c>
      <c r="H933" t="n">
        <v>0</v>
      </c>
      <c r="K933" t="inlineStr">
        <is>
          <t>%</t>
        </is>
      </c>
      <c r="L933" t="inlineStr">
        <is>
          <t>%</t>
        </is>
      </c>
      <c r="M933" t="n">
        <v>2021</v>
      </c>
      <c r="N933" t="inlineStr">
        <is>
          <t>Diciembre</t>
        </is>
      </c>
      <c r="O933" t="inlineStr">
        <is>
          <t>2021-2</t>
        </is>
      </c>
      <c r="P933" t="n">
        <v>0</v>
      </c>
      <c r="Q933" t="n">
        <v>0</v>
      </c>
      <c r="R933" t="n">
        <v>0</v>
      </c>
      <c r="S933" t="inlineStr"/>
      <c r="T933" t="inlineStr">
        <is>
          <t>420-2021-12-31</t>
        </is>
      </c>
      <c r="U933" t="n">
        <v>31</v>
      </c>
      <c r="V933" t="inlineStr"/>
    </row>
    <row r="934" hidden="1">
      <c r="A934" t="n">
        <v>420</v>
      </c>
      <c r="B934" t="inlineStr">
        <is>
          <t>Cumplimiento Plan Anual Gerencia de estrategia</t>
        </is>
      </c>
      <c r="C934" t="inlineStr">
        <is>
          <t>Planeación Estratégica</t>
        </is>
      </c>
      <c r="D934" t="inlineStr">
        <is>
          <t>Trimestral</t>
        </is>
      </c>
      <c r="E934" t="inlineStr">
        <is>
          <t>Positivo</t>
        </is>
      </c>
      <c r="F934" s="112" t="n">
        <v>44620</v>
      </c>
      <c r="K934" t="inlineStr">
        <is>
          <t>%</t>
        </is>
      </c>
      <c r="L934" t="inlineStr">
        <is>
          <t>No Aplica</t>
        </is>
      </c>
      <c r="M934" t="n">
        <v>2022</v>
      </c>
      <c r="N934" t="inlineStr">
        <is>
          <t>Febrero</t>
        </is>
      </c>
      <c r="O934" t="inlineStr">
        <is>
          <t>2022-1</t>
        </is>
      </c>
      <c r="P934" t="n">
        <v>0</v>
      </c>
      <c r="Q934" t="n">
        <v>0</v>
      </c>
      <c r="R934" t="n">
        <v>0</v>
      </c>
      <c r="S934" t="inlineStr"/>
      <c r="T934" t="inlineStr">
        <is>
          <t>420-2022-02-28</t>
        </is>
      </c>
      <c r="U934" t="n">
        <v>28</v>
      </c>
      <c r="V934" t="inlineStr">
        <is>
          <t>No Aplica</t>
        </is>
      </c>
    </row>
    <row r="935" hidden="1">
      <c r="A935" t="n">
        <v>420</v>
      </c>
      <c r="B935" t="inlineStr">
        <is>
          <t>Cumplimiento Plan Anual Gerencia de estrategia</t>
        </is>
      </c>
      <c r="C935" t="inlineStr">
        <is>
          <t>Planeación Estratégica</t>
        </is>
      </c>
      <c r="D935" t="inlineStr">
        <is>
          <t>Trimestral</t>
        </is>
      </c>
      <c r="E935" t="inlineStr">
        <is>
          <t>Positivo</t>
        </is>
      </c>
      <c r="F935" s="112" t="n">
        <v>44651</v>
      </c>
      <c r="H935" t="n">
        <v>0</v>
      </c>
      <c r="K935" t="inlineStr">
        <is>
          <t>%</t>
        </is>
      </c>
      <c r="L935" t="inlineStr">
        <is>
          <t>%</t>
        </is>
      </c>
      <c r="M935" t="n">
        <v>2022</v>
      </c>
      <c r="N935" t="inlineStr">
        <is>
          <t>Marzo</t>
        </is>
      </c>
      <c r="O935" t="inlineStr">
        <is>
          <t>2022-1</t>
        </is>
      </c>
      <c r="P935" t="n">
        <v>0</v>
      </c>
      <c r="Q935" t="n">
        <v>0</v>
      </c>
      <c r="R935" t="n">
        <v>0</v>
      </c>
      <c r="S935" t="inlineStr"/>
      <c r="T935" t="inlineStr">
        <is>
          <t>420-2022-03-31</t>
        </is>
      </c>
      <c r="U935" t="n">
        <v>31</v>
      </c>
      <c r="V935" t="inlineStr"/>
    </row>
    <row r="936" hidden="1">
      <c r="A936" t="n">
        <v>420</v>
      </c>
      <c r="B936" t="inlineStr">
        <is>
          <t>Cumplimiento Plan Anual Gerencia de estrategia</t>
        </is>
      </c>
      <c r="C936" t="inlineStr">
        <is>
          <t>Planeación Estratégica</t>
        </is>
      </c>
      <c r="D936" t="inlineStr">
        <is>
          <t>Trimestral</t>
        </is>
      </c>
      <c r="E936" t="inlineStr">
        <is>
          <t>Positivo</t>
        </is>
      </c>
      <c r="F936" s="112" t="n">
        <v>44681</v>
      </c>
      <c r="K936" t="inlineStr">
        <is>
          <t>%</t>
        </is>
      </c>
      <c r="L936" t="inlineStr">
        <is>
          <t>No Aplica</t>
        </is>
      </c>
      <c r="M936" t="n">
        <v>2022</v>
      </c>
      <c r="N936" t="inlineStr">
        <is>
          <t>Abril</t>
        </is>
      </c>
      <c r="O936" t="inlineStr">
        <is>
          <t>2022-1</t>
        </is>
      </c>
      <c r="P936" t="n">
        <v>0</v>
      </c>
      <c r="Q936" t="n">
        <v>0</v>
      </c>
      <c r="R936" t="n">
        <v>0</v>
      </c>
      <c r="S936" t="inlineStr"/>
      <c r="T936" t="inlineStr">
        <is>
          <t>420-2022-04-30</t>
        </is>
      </c>
      <c r="U936" t="n">
        <v>30</v>
      </c>
      <c r="V936" t="inlineStr">
        <is>
          <t>No Aplica</t>
        </is>
      </c>
    </row>
    <row r="937" hidden="1">
      <c r="A937" t="n">
        <v>420</v>
      </c>
      <c r="B937" t="inlineStr">
        <is>
          <t>Cumplimiento Plan Anual Gerencia de estrategia</t>
        </is>
      </c>
      <c r="C937" t="inlineStr">
        <is>
          <t>Planeación Estratégica</t>
        </is>
      </c>
      <c r="D937" t="inlineStr">
        <is>
          <t>Trimestral</t>
        </is>
      </c>
      <c r="E937" t="inlineStr">
        <is>
          <t>Positivo</t>
        </is>
      </c>
      <c r="F937" s="112" t="n">
        <v>44742</v>
      </c>
      <c r="H937" t="n">
        <v>0</v>
      </c>
      <c r="K937" t="inlineStr">
        <is>
          <t>%</t>
        </is>
      </c>
      <c r="L937" t="inlineStr">
        <is>
          <t>%</t>
        </is>
      </c>
      <c r="M937" t="n">
        <v>2022</v>
      </c>
      <c r="N937" t="inlineStr">
        <is>
          <t>Junio</t>
        </is>
      </c>
      <c r="O937" t="inlineStr">
        <is>
          <t>2022-1</t>
        </is>
      </c>
      <c r="P937" t="n">
        <v>0</v>
      </c>
      <c r="Q937" t="n">
        <v>0</v>
      </c>
      <c r="R937" t="n">
        <v>0</v>
      </c>
      <c r="S937" t="inlineStr"/>
      <c r="T937" t="inlineStr">
        <is>
          <t>420-2022-06-30</t>
        </is>
      </c>
      <c r="U937" t="n">
        <v>30</v>
      </c>
      <c r="V937" t="inlineStr"/>
    </row>
    <row r="938" hidden="1">
      <c r="A938" t="n">
        <v>420</v>
      </c>
      <c r="B938" t="inlineStr">
        <is>
          <t>Cumplimiento Plan Anual Gerencia de estrategia</t>
        </is>
      </c>
      <c r="C938" t="inlineStr">
        <is>
          <t>Planeación Estratégica</t>
        </is>
      </c>
      <c r="D938" t="inlineStr">
        <is>
          <t>Trimestral</t>
        </is>
      </c>
      <c r="E938" t="inlineStr">
        <is>
          <t>Positivo</t>
        </is>
      </c>
      <c r="F938" s="112" t="n">
        <v>44804</v>
      </c>
      <c r="K938" t="inlineStr">
        <is>
          <t>%</t>
        </is>
      </c>
      <c r="L938" t="inlineStr">
        <is>
          <t>No Aplica</t>
        </is>
      </c>
      <c r="M938" t="n">
        <v>2022</v>
      </c>
      <c r="N938" t="inlineStr">
        <is>
          <t>Agosto</t>
        </is>
      </c>
      <c r="O938" t="inlineStr">
        <is>
          <t>2022-2</t>
        </is>
      </c>
      <c r="P938" t="n">
        <v>0</v>
      </c>
      <c r="Q938" t="n">
        <v>0</v>
      </c>
      <c r="R938" t="n">
        <v>0</v>
      </c>
      <c r="S938" t="inlineStr"/>
      <c r="T938" t="inlineStr">
        <is>
          <t>420-2022-08-31</t>
        </is>
      </c>
      <c r="U938" t="n">
        <v>31</v>
      </c>
      <c r="V938" t="inlineStr">
        <is>
          <t>No Aplica</t>
        </is>
      </c>
    </row>
    <row r="939" hidden="1">
      <c r="A939" t="n">
        <v>420</v>
      </c>
      <c r="B939" t="inlineStr">
        <is>
          <t>Cumplimiento Plan Anual Gerencia de estrategia</t>
        </is>
      </c>
      <c r="C939" t="inlineStr">
        <is>
          <t>Planeación Estratégica</t>
        </is>
      </c>
      <c r="D939" t="inlineStr">
        <is>
          <t>Trimestral</t>
        </is>
      </c>
      <c r="E939" t="inlineStr">
        <is>
          <t>Positivo</t>
        </is>
      </c>
      <c r="F939" s="112" t="n">
        <v>44834</v>
      </c>
      <c r="H939" t="n">
        <v>0</v>
      </c>
      <c r="K939" t="inlineStr">
        <is>
          <t>%</t>
        </is>
      </c>
      <c r="L939" t="inlineStr">
        <is>
          <t>%</t>
        </is>
      </c>
      <c r="M939" t="n">
        <v>2022</v>
      </c>
      <c r="N939" t="inlineStr">
        <is>
          <t>Septiembre</t>
        </is>
      </c>
      <c r="O939" t="inlineStr">
        <is>
          <t>2022-2</t>
        </is>
      </c>
      <c r="P939" t="n">
        <v>0</v>
      </c>
      <c r="Q939" t="n">
        <v>0</v>
      </c>
      <c r="R939" t="n">
        <v>0</v>
      </c>
      <c r="S939" t="inlineStr"/>
      <c r="T939" t="inlineStr">
        <is>
          <t>420-2022-09-30</t>
        </is>
      </c>
      <c r="U939" t="n">
        <v>30</v>
      </c>
      <c r="V939" t="inlineStr"/>
    </row>
    <row r="940" hidden="1">
      <c r="A940" t="n">
        <v>420</v>
      </c>
      <c r="B940" t="inlineStr">
        <is>
          <t>Cumplimiento Plan Anual Gerencia de estrategia</t>
        </is>
      </c>
      <c r="C940" t="inlineStr">
        <is>
          <t>Planeación Estratégica</t>
        </is>
      </c>
      <c r="D940" t="inlineStr">
        <is>
          <t>Trimestral</t>
        </is>
      </c>
      <c r="E940" t="inlineStr">
        <is>
          <t>Positivo</t>
        </is>
      </c>
      <c r="F940" s="112" t="n">
        <v>44926</v>
      </c>
      <c r="H940" t="n">
        <v>0</v>
      </c>
      <c r="K940" t="inlineStr">
        <is>
          <t>%</t>
        </is>
      </c>
      <c r="L940" t="inlineStr">
        <is>
          <t>%</t>
        </is>
      </c>
      <c r="M940" t="n">
        <v>2022</v>
      </c>
      <c r="N940" t="inlineStr">
        <is>
          <t>Diciembre</t>
        </is>
      </c>
      <c r="O940" t="inlineStr">
        <is>
          <t>2022-2</t>
        </is>
      </c>
      <c r="P940" t="n">
        <v>0</v>
      </c>
      <c r="Q940" t="n">
        <v>0</v>
      </c>
      <c r="R940" t="n">
        <v>0</v>
      </c>
      <c r="S940" t="inlineStr"/>
      <c r="T940" t="inlineStr">
        <is>
          <t>420-2022-12-31</t>
        </is>
      </c>
      <c r="U940" t="n">
        <v>31</v>
      </c>
      <c r="V940" t="inlineStr"/>
    </row>
    <row r="941" hidden="1">
      <c r="A941" t="n">
        <v>420</v>
      </c>
      <c r="B941" t="inlineStr">
        <is>
          <t>Cumplimiento Plan Anual Gerencia de estrategia</t>
        </is>
      </c>
      <c r="C941" t="inlineStr">
        <is>
          <t>Planeación Estratégica</t>
        </is>
      </c>
      <c r="D941" t="inlineStr">
        <is>
          <t>Trimestral</t>
        </is>
      </c>
      <c r="E941" t="inlineStr">
        <is>
          <t>Positivo</t>
        </is>
      </c>
      <c r="F941" s="112" t="n">
        <v>45016</v>
      </c>
      <c r="G941" t="n">
        <v>100</v>
      </c>
      <c r="H941" t="n">
        <v>0</v>
      </c>
      <c r="I941" s="61" t="n">
        <v>0</v>
      </c>
      <c r="J941" s="61" t="n">
        <v>0</v>
      </c>
      <c r="K941" t="inlineStr">
        <is>
          <t>%</t>
        </is>
      </c>
      <c r="L941" t="inlineStr">
        <is>
          <t>%</t>
        </is>
      </c>
      <c r="M941" t="n">
        <v>2023</v>
      </c>
      <c r="N941" t="inlineStr">
        <is>
          <t>Marzo</t>
        </is>
      </c>
      <c r="O941" t="inlineStr">
        <is>
          <t>2023-1</t>
        </is>
      </c>
      <c r="P941" t="n">
        <v>0</v>
      </c>
      <c r="Q941" t="n">
        <v>0</v>
      </c>
      <c r="R941" t="n">
        <v>0</v>
      </c>
      <c r="S941" t="inlineStr"/>
      <c r="T941" t="inlineStr">
        <is>
          <t>420-2023-03-31</t>
        </is>
      </c>
      <c r="U941" t="n">
        <v>31</v>
      </c>
      <c r="V941" t="inlineStr"/>
    </row>
    <row r="942" hidden="1">
      <c r="A942" t="n">
        <v>420</v>
      </c>
      <c r="B942" t="inlineStr">
        <is>
          <t>Cumplimiento Plan Anual Gerencia de estrategia</t>
        </is>
      </c>
      <c r="C942" t="inlineStr">
        <is>
          <t>Planeación Estratégica</t>
        </is>
      </c>
      <c r="D942" t="inlineStr">
        <is>
          <t>Trimestral</t>
        </is>
      </c>
      <c r="E942" t="inlineStr">
        <is>
          <t>Positivo</t>
        </is>
      </c>
      <c r="F942" s="112" t="n">
        <v>45382</v>
      </c>
      <c r="G942" t="n">
        <v>600</v>
      </c>
      <c r="H942" t="n">
        <v>0</v>
      </c>
      <c r="I942" s="61" t="n">
        <v>0</v>
      </c>
      <c r="J942" s="61" t="n">
        <v>0</v>
      </c>
      <c r="K942" t="inlineStr">
        <is>
          <t>%</t>
        </is>
      </c>
      <c r="L942" t="inlineStr">
        <is>
          <t>%</t>
        </is>
      </c>
      <c r="M942" t="n">
        <v>2024</v>
      </c>
      <c r="N942" t="inlineStr">
        <is>
          <t>Marzo</t>
        </is>
      </c>
      <c r="O942" t="inlineStr">
        <is>
          <t>2024-1</t>
        </is>
      </c>
      <c r="P942" t="n">
        <v>0</v>
      </c>
      <c r="Q942" t="n">
        <v>0</v>
      </c>
      <c r="R942" t="n">
        <v>0</v>
      </c>
      <c r="S942" t="inlineStr"/>
      <c r="T942" t="inlineStr">
        <is>
          <t>420-2024-03-31</t>
        </is>
      </c>
      <c r="U942" t="n">
        <v>31</v>
      </c>
      <c r="V942" t="inlineStr"/>
    </row>
    <row r="943" hidden="1">
      <c r="A943" t="n">
        <v>420</v>
      </c>
      <c r="B943" t="inlineStr">
        <is>
          <t>Cumplimiento Plan Anual Gerencia de estrategia</t>
        </is>
      </c>
      <c r="C943" t="inlineStr">
        <is>
          <t>Planeación Estratégica</t>
        </is>
      </c>
      <c r="D943" t="inlineStr">
        <is>
          <t>Trimestral</t>
        </is>
      </c>
      <c r="E943" t="inlineStr">
        <is>
          <t>Positivo</t>
        </is>
      </c>
      <c r="F943" s="112" t="n">
        <v>45747</v>
      </c>
      <c r="G943" t="n">
        <v>100</v>
      </c>
      <c r="H943" t="n">
        <v>122.2</v>
      </c>
      <c r="I943" s="61" t="n">
        <v>1.222</v>
      </c>
      <c r="J943" s="61" t="n">
        <v>1.222</v>
      </c>
      <c r="K943" t="inlineStr">
        <is>
          <t>%</t>
        </is>
      </c>
      <c r="L943" t="inlineStr">
        <is>
          <t>%</t>
        </is>
      </c>
      <c r="M943" t="n">
        <v>2025</v>
      </c>
      <c r="N943" t="inlineStr">
        <is>
          <t>Marzo</t>
        </is>
      </c>
      <c r="O943" t="inlineStr">
        <is>
          <t>2025-1</t>
        </is>
      </c>
      <c r="P943" t="n">
        <v>0</v>
      </c>
      <c r="Q943" t="n">
        <v>0</v>
      </c>
      <c r="R943" t="n">
        <v>0</v>
      </c>
      <c r="S943" t="inlineStr"/>
      <c r="T943" t="inlineStr">
        <is>
          <t>420-2025-03-31</t>
        </is>
      </c>
      <c r="U943" t="n">
        <v>31</v>
      </c>
      <c r="V943" t="inlineStr"/>
    </row>
    <row r="944" hidden="1">
      <c r="A944" t="n">
        <v>420</v>
      </c>
      <c r="B944" t="inlineStr">
        <is>
          <t>Cumplimiento Plan Anual Gerencia de estrategia</t>
        </is>
      </c>
      <c r="C944" t="inlineStr">
        <is>
          <t>Planeación Estratégica</t>
        </is>
      </c>
      <c r="D944" t="inlineStr">
        <is>
          <t>Trimestral</t>
        </is>
      </c>
      <c r="E944" t="inlineStr">
        <is>
          <t>Positivo</t>
        </is>
      </c>
      <c r="F944" s="112" t="n">
        <v>45838</v>
      </c>
      <c r="G944" t="n">
        <v>100</v>
      </c>
      <c r="H944" t="n">
        <v>108.52</v>
      </c>
      <c r="I944" s="61" t="n">
        <v>1.0852</v>
      </c>
      <c r="J944" s="61" t="n">
        <v>1.0852</v>
      </c>
      <c r="K944" t="inlineStr">
        <is>
          <t>%</t>
        </is>
      </c>
      <c r="L944" t="inlineStr">
        <is>
          <t>%</t>
        </is>
      </c>
      <c r="M944" t="n">
        <v>2025</v>
      </c>
      <c r="N944" t="inlineStr">
        <is>
          <t>Junio</t>
        </is>
      </c>
      <c r="O944" t="inlineStr">
        <is>
          <t>2025-1</t>
        </is>
      </c>
      <c r="P944" t="n">
        <v>0</v>
      </c>
      <c r="Q944" t="n">
        <v>0</v>
      </c>
      <c r="R944" t="n">
        <v>0</v>
      </c>
      <c r="S944" t="inlineStr"/>
      <c r="T944" t="inlineStr">
        <is>
          <t>420-2025-06-30</t>
        </is>
      </c>
      <c r="U944" t="n">
        <v>30</v>
      </c>
      <c r="V944" t="inlineStr"/>
    </row>
    <row r="945" hidden="1">
      <c r="A945" t="n">
        <v>420</v>
      </c>
      <c r="B945" t="inlineStr">
        <is>
          <t>Cumplimiento Plan Anual Gerencia de estrategia</t>
        </is>
      </c>
      <c r="C945" t="inlineStr">
        <is>
          <t>Planeación Estratégica</t>
        </is>
      </c>
      <c r="D945" t="inlineStr">
        <is>
          <t>Trimestral</t>
        </is>
      </c>
      <c r="E945" t="inlineStr">
        <is>
          <t>Positivo</t>
        </is>
      </c>
      <c r="F945" s="112" t="n">
        <v>45930</v>
      </c>
      <c r="G945" t="n">
        <v>100</v>
      </c>
      <c r="H945" t="n">
        <v>100.3</v>
      </c>
      <c r="I945" s="61" t="n">
        <v>1.003</v>
      </c>
      <c r="J945" s="61" t="n">
        <v>1.003</v>
      </c>
      <c r="K945" t="inlineStr">
        <is>
          <t>%</t>
        </is>
      </c>
      <c r="L945" t="inlineStr">
        <is>
          <t>%</t>
        </is>
      </c>
      <c r="M945" t="n">
        <v>2025</v>
      </c>
      <c r="N945" t="inlineStr">
        <is>
          <t>Septiembre</t>
        </is>
      </c>
      <c r="O945" t="inlineStr">
        <is>
          <t>2025-2</t>
        </is>
      </c>
      <c r="P945" t="n">
        <v>0</v>
      </c>
      <c r="Q945" t="n">
        <v>0</v>
      </c>
      <c r="R945" t="n">
        <v>0</v>
      </c>
      <c r="S945" t="inlineStr"/>
      <c r="T945" t="inlineStr">
        <is>
          <t>420-2025-09-30</t>
        </is>
      </c>
      <c r="U945" t="n">
        <v>30</v>
      </c>
      <c r="V945" t="inlineStr"/>
    </row>
    <row r="946" hidden="1">
      <c r="A946" t="n">
        <v>420</v>
      </c>
      <c r="B946" t="inlineStr">
        <is>
          <t>Cumplimiento Plan Anual Gerencia de estrategia</t>
        </is>
      </c>
      <c r="C946" t="inlineStr">
        <is>
          <t>Planeación Estratégica</t>
        </is>
      </c>
      <c r="D946" t="inlineStr">
        <is>
          <t>Trimestral</t>
        </is>
      </c>
      <c r="E946" t="inlineStr">
        <is>
          <t>Positivo</t>
        </is>
      </c>
      <c r="F946" s="112" t="n">
        <v>46022</v>
      </c>
      <c r="G946" t="n">
        <v>100</v>
      </c>
      <c r="H946" t="n">
        <v>100</v>
      </c>
      <c r="I946" s="61" t="n">
        <v>1</v>
      </c>
      <c r="J946" s="61" t="n">
        <v>1</v>
      </c>
      <c r="K946" t="inlineStr">
        <is>
          <t>%</t>
        </is>
      </c>
      <c r="L946" t="inlineStr">
        <is>
          <t>%</t>
        </is>
      </c>
      <c r="M946" t="n">
        <v>2025</v>
      </c>
      <c r="N946" t="inlineStr">
        <is>
          <t>Diciembre</t>
        </is>
      </c>
      <c r="O946" t="inlineStr">
        <is>
          <t>2025-2</t>
        </is>
      </c>
      <c r="P946" t="n">
        <v>0</v>
      </c>
      <c r="Q946" t="n">
        <v>0</v>
      </c>
      <c r="R946" t="n">
        <v>0</v>
      </c>
      <c r="S946" t="inlineStr"/>
      <c r="T946" t="inlineStr">
        <is>
          <t>420-2025-12-31</t>
        </is>
      </c>
      <c r="U946" t="n">
        <v>31</v>
      </c>
      <c r="V946" t="inlineStr"/>
    </row>
    <row r="947" hidden="1">
      <c r="A947" t="n">
        <v>422</v>
      </c>
      <c r="B947" t="inlineStr">
        <is>
          <t>Total conversión</t>
        </is>
      </c>
      <c r="C947" t="inlineStr">
        <is>
          <t>Mercadeo de programas académicos</t>
        </is>
      </c>
      <c r="D947" t="inlineStr">
        <is>
          <t>Semestral</t>
        </is>
      </c>
      <c r="E947" t="inlineStr">
        <is>
          <t>Positivo</t>
        </is>
      </c>
      <c r="F947" s="112" t="n">
        <v>45838</v>
      </c>
      <c r="G947" t="n">
        <v>7.83</v>
      </c>
      <c r="H947" t="n">
        <v>8.199999999999999</v>
      </c>
      <c r="I947" s="61" t="n">
        <v>1.047254150702426</v>
      </c>
      <c r="J947" s="61" t="n">
        <v>1.047254150702426</v>
      </c>
      <c r="K947" t="inlineStr">
        <is>
          <t>%</t>
        </is>
      </c>
      <c r="L947" t="inlineStr">
        <is>
          <t>%</t>
        </is>
      </c>
      <c r="M947" t="n">
        <v>2025</v>
      </c>
      <c r="N947" t="inlineStr">
        <is>
          <t>Junio</t>
        </is>
      </c>
      <c r="O947" t="inlineStr">
        <is>
          <t>2025-1</t>
        </is>
      </c>
      <c r="P947" t="n">
        <v>0</v>
      </c>
      <c r="Q947" t="n">
        <v>0</v>
      </c>
      <c r="R947" t="n">
        <v>0</v>
      </c>
      <c r="S947" t="inlineStr"/>
      <c r="T947" t="inlineStr">
        <is>
          <t>422-2025-06-30</t>
        </is>
      </c>
      <c r="U947" t="n">
        <v>30</v>
      </c>
      <c r="V947" t="inlineStr"/>
    </row>
    <row r="948" hidden="1">
      <c r="A948" t="n">
        <v>422</v>
      </c>
      <c r="B948" t="inlineStr">
        <is>
          <t>Total conversión</t>
        </is>
      </c>
      <c r="C948" t="inlineStr">
        <is>
          <t>Mercadeo de programas académicos</t>
        </is>
      </c>
      <c r="D948" t="inlineStr">
        <is>
          <t>Semestral</t>
        </is>
      </c>
      <c r="E948" t="inlineStr">
        <is>
          <t>Positivo</t>
        </is>
      </c>
      <c r="F948" s="112" t="n">
        <v>46022</v>
      </c>
      <c r="G948" t="n">
        <v>7.68</v>
      </c>
      <c r="H948" t="n">
        <v>7.87</v>
      </c>
      <c r="I948" s="61" t="n">
        <v>1.024739583333333</v>
      </c>
      <c r="J948" s="61" t="n">
        <v>1.024739583333333</v>
      </c>
      <c r="K948" t="inlineStr">
        <is>
          <t>%</t>
        </is>
      </c>
      <c r="L948" t="inlineStr">
        <is>
          <t>%</t>
        </is>
      </c>
      <c r="M948" t="n">
        <v>2025</v>
      </c>
      <c r="N948" t="inlineStr">
        <is>
          <t>Diciembre</t>
        </is>
      </c>
      <c r="O948" t="inlineStr">
        <is>
          <t>2025-2</t>
        </is>
      </c>
      <c r="P948" t="n">
        <v>0</v>
      </c>
      <c r="Q948" t="n">
        <v>0</v>
      </c>
      <c r="R948" t="n">
        <v>0</v>
      </c>
      <c r="S948" t="inlineStr"/>
      <c r="T948" t="inlineStr">
        <is>
          <t>422-2025-12-31</t>
        </is>
      </c>
      <c r="U948" t="n">
        <v>31</v>
      </c>
      <c r="V948" t="inlineStr"/>
    </row>
    <row r="949" hidden="1">
      <c r="A949" t="n">
        <v>423</v>
      </c>
      <c r="B949" t="inlineStr">
        <is>
          <t>Brand equity</t>
        </is>
      </c>
      <c r="C949" t="inlineStr">
        <is>
          <t>Mercadeo de programas académicos</t>
        </is>
      </c>
      <c r="D949" t="inlineStr">
        <is>
          <t>Anual</t>
        </is>
      </c>
      <c r="E949" t="inlineStr">
        <is>
          <t>Positivo</t>
        </is>
      </c>
      <c r="F949" s="112" t="n">
        <v>46022</v>
      </c>
      <c r="G949" t="n">
        <v>12.3</v>
      </c>
      <c r="H949" t="n">
        <v>15.1</v>
      </c>
      <c r="I949" s="61" t="n">
        <v>1.227642276422764</v>
      </c>
      <c r="J949" s="61" t="n">
        <v>1.227642276422764</v>
      </c>
      <c r="K949" t="inlineStr">
        <is>
          <t>DEC</t>
        </is>
      </c>
      <c r="L949" t="inlineStr">
        <is>
          <t>DEC</t>
        </is>
      </c>
      <c r="M949" t="n">
        <v>2025</v>
      </c>
      <c r="N949" t="inlineStr">
        <is>
          <t>Diciembre</t>
        </is>
      </c>
      <c r="O949" t="inlineStr">
        <is>
          <t>2025-2</t>
        </is>
      </c>
      <c r="P949" t="n">
        <v>0</v>
      </c>
      <c r="Q949" t="n">
        <v>0</v>
      </c>
      <c r="R949" t="n">
        <v>0</v>
      </c>
      <c r="S949" t="inlineStr"/>
      <c r="T949" t="inlineStr">
        <is>
          <t>423-2025-12-31</t>
        </is>
      </c>
      <c r="U949" t="n">
        <v>31</v>
      </c>
      <c r="V949" t="inlineStr"/>
    </row>
    <row r="950" hidden="1">
      <c r="A950" t="n">
        <v>424</v>
      </c>
      <c r="B950" t="inlineStr">
        <is>
          <t>Conocimiento espontáneo</t>
        </is>
      </c>
      <c r="C950" t="inlineStr">
        <is>
          <t>Mercadeo de programas académicos</t>
        </is>
      </c>
      <c r="D950" t="inlineStr">
        <is>
          <t>Anual</t>
        </is>
      </c>
      <c r="E950" t="inlineStr">
        <is>
          <t>Positivo</t>
        </is>
      </c>
      <c r="F950" s="112" t="n">
        <v>46022</v>
      </c>
      <c r="G950" t="n">
        <v>9</v>
      </c>
      <c r="H950" t="n">
        <v>11</v>
      </c>
      <c r="I950" s="61" t="n">
        <v>1.222222222222222</v>
      </c>
      <c r="J950" s="61" t="n">
        <v>1.222222222222222</v>
      </c>
      <c r="K950" t="inlineStr">
        <is>
          <t>ENT</t>
        </is>
      </c>
      <c r="L950" t="inlineStr">
        <is>
          <t>ENT</t>
        </is>
      </c>
      <c r="M950" t="n">
        <v>2025</v>
      </c>
      <c r="N950" t="inlineStr">
        <is>
          <t>Diciembre</t>
        </is>
      </c>
      <c r="O950" t="inlineStr">
        <is>
          <t>2025-2</t>
        </is>
      </c>
      <c r="P950" t="n">
        <v>0</v>
      </c>
      <c r="Q950" t="n">
        <v>0</v>
      </c>
      <c r="R950" t="n">
        <v>0</v>
      </c>
      <c r="S950" t="inlineStr"/>
      <c r="T950" t="inlineStr">
        <is>
          <t>424-2025-12-31</t>
        </is>
      </c>
      <c r="U950" t="n">
        <v>31</v>
      </c>
      <c r="V950" t="inlineStr"/>
    </row>
    <row r="951" hidden="1">
      <c r="A951" t="n">
        <v>427</v>
      </c>
      <c r="B951" t="inlineStr">
        <is>
          <t>Consumo de Agua per Cápita Semestral</t>
        </is>
      </c>
      <c r="C951" t="inlineStr">
        <is>
          <t>GESTIÓN AMBIENTAL</t>
        </is>
      </c>
      <c r="D951" t="inlineStr">
        <is>
          <t>Semestral</t>
        </is>
      </c>
      <c r="E951" t="inlineStr">
        <is>
          <t>Negativo</t>
        </is>
      </c>
      <c r="F951" s="112" t="n">
        <v>44377</v>
      </c>
      <c r="G951" t="n">
        <v>0.2</v>
      </c>
      <c r="H951" t="n">
        <v>0</v>
      </c>
      <c r="K951" t="inlineStr">
        <is>
          <t>DEC</t>
        </is>
      </c>
      <c r="L951" t="inlineStr">
        <is>
          <t>DEC</t>
        </is>
      </c>
      <c r="M951" t="n">
        <v>2021</v>
      </c>
      <c r="N951" t="inlineStr">
        <is>
          <t>Junio</t>
        </is>
      </c>
      <c r="O951" t="inlineStr">
        <is>
          <t>2021-1</t>
        </is>
      </c>
      <c r="P951" t="n">
        <v>0</v>
      </c>
      <c r="Q951" t="n">
        <v>0</v>
      </c>
      <c r="R951" t="n">
        <v>0</v>
      </c>
      <c r="S951" t="inlineStr"/>
      <c r="T951" t="inlineStr">
        <is>
          <t>427-2021-06-30</t>
        </is>
      </c>
      <c r="U951" t="n">
        <v>30</v>
      </c>
      <c r="V951" t="inlineStr"/>
    </row>
    <row r="952" hidden="1">
      <c r="A952" t="n">
        <v>427</v>
      </c>
      <c r="B952" t="inlineStr">
        <is>
          <t>Consumo de Agua per Cápita Semestral</t>
        </is>
      </c>
      <c r="C952" t="inlineStr">
        <is>
          <t>GESTIÓN AMBIENTAL</t>
        </is>
      </c>
      <c r="D952" t="inlineStr">
        <is>
          <t>Semestral</t>
        </is>
      </c>
      <c r="E952" t="inlineStr">
        <is>
          <t>Negativo</t>
        </is>
      </c>
      <c r="F952" s="112" t="n">
        <v>44561</v>
      </c>
      <c r="G952" t="n">
        <v>0.2</v>
      </c>
      <c r="H952" t="n">
        <v>0</v>
      </c>
      <c r="K952" t="inlineStr">
        <is>
          <t>DEC</t>
        </is>
      </c>
      <c r="L952" t="inlineStr">
        <is>
          <t>DEC</t>
        </is>
      </c>
      <c r="M952" t="n">
        <v>2021</v>
      </c>
      <c r="N952" t="inlineStr">
        <is>
          <t>Diciembre</t>
        </is>
      </c>
      <c r="O952" t="inlineStr">
        <is>
          <t>2021-2</t>
        </is>
      </c>
      <c r="P952" t="n">
        <v>0</v>
      </c>
      <c r="Q952" t="n">
        <v>0</v>
      </c>
      <c r="R952" t="n">
        <v>0</v>
      </c>
      <c r="S952" t="inlineStr"/>
      <c r="T952" t="inlineStr">
        <is>
          <t>427-2021-12-31</t>
        </is>
      </c>
      <c r="U952" t="n">
        <v>31</v>
      </c>
      <c r="V952" t="inlineStr"/>
    </row>
    <row r="953" hidden="1">
      <c r="A953" t="n">
        <v>427</v>
      </c>
      <c r="B953" t="inlineStr">
        <is>
          <t>Consumo de Agua per Cápita Semestral</t>
        </is>
      </c>
      <c r="C953" t="inlineStr">
        <is>
          <t>GESTIÓN AMBIENTAL</t>
        </is>
      </c>
      <c r="D953" t="inlineStr">
        <is>
          <t>Semestral</t>
        </is>
      </c>
      <c r="E953" t="inlineStr">
        <is>
          <t>Negativo</t>
        </is>
      </c>
      <c r="F953" s="112" t="n">
        <v>44742</v>
      </c>
      <c r="G953" t="n">
        <v>0.2</v>
      </c>
      <c r="H953" t="n">
        <v>0</v>
      </c>
      <c r="K953" t="inlineStr">
        <is>
          <t>DEC</t>
        </is>
      </c>
      <c r="L953" t="inlineStr">
        <is>
          <t>DEC</t>
        </is>
      </c>
      <c r="M953" t="n">
        <v>2022</v>
      </c>
      <c r="N953" t="inlineStr">
        <is>
          <t>Junio</t>
        </is>
      </c>
      <c r="O953" t="inlineStr">
        <is>
          <t>2022-1</t>
        </is>
      </c>
      <c r="P953" t="n">
        <v>0</v>
      </c>
      <c r="Q953" t="n">
        <v>0</v>
      </c>
      <c r="R953" t="n">
        <v>0</v>
      </c>
      <c r="S953" t="inlineStr"/>
      <c r="T953" t="inlineStr">
        <is>
          <t>427-2022-06-30</t>
        </is>
      </c>
      <c r="U953" t="n">
        <v>30</v>
      </c>
      <c r="V953" t="inlineStr"/>
    </row>
    <row r="954" hidden="1">
      <c r="A954" t="n">
        <v>427</v>
      </c>
      <c r="B954" t="inlineStr">
        <is>
          <t>Consumo de Agua per Cápita Semestral</t>
        </is>
      </c>
      <c r="C954" t="inlineStr">
        <is>
          <t>GESTIÓN AMBIENTAL</t>
        </is>
      </c>
      <c r="D954" t="inlineStr">
        <is>
          <t>Semestral</t>
        </is>
      </c>
      <c r="E954" t="inlineStr">
        <is>
          <t>Negativo</t>
        </is>
      </c>
      <c r="F954" s="112" t="n">
        <v>44926</v>
      </c>
      <c r="G954" t="n">
        <v>0.2</v>
      </c>
      <c r="H954" t="n">
        <v>0</v>
      </c>
      <c r="K954" t="inlineStr">
        <is>
          <t>DEC</t>
        </is>
      </c>
      <c r="L954" t="inlineStr">
        <is>
          <t>DEC</t>
        </is>
      </c>
      <c r="M954" t="n">
        <v>2022</v>
      </c>
      <c r="N954" t="inlineStr">
        <is>
          <t>Diciembre</t>
        </is>
      </c>
      <c r="O954" t="inlineStr">
        <is>
          <t>2022-2</t>
        </is>
      </c>
      <c r="P954" t="n">
        <v>0</v>
      </c>
      <c r="Q954" t="n">
        <v>0</v>
      </c>
      <c r="R954" t="n">
        <v>0</v>
      </c>
      <c r="S954" t="inlineStr"/>
      <c r="T954" t="inlineStr">
        <is>
          <t>427-2022-12-31</t>
        </is>
      </c>
      <c r="U954" t="n">
        <v>31</v>
      </c>
      <c r="V954" t="inlineStr"/>
    </row>
    <row r="955" hidden="1">
      <c r="A955" t="n">
        <v>427</v>
      </c>
      <c r="B955" t="inlineStr">
        <is>
          <t>Consumo de Agua per Cápita Semestral</t>
        </is>
      </c>
      <c r="C955" t="inlineStr">
        <is>
          <t>GESTIÓN AMBIENTAL</t>
        </is>
      </c>
      <c r="D955" t="inlineStr">
        <is>
          <t>Semestral</t>
        </is>
      </c>
      <c r="E955" t="inlineStr">
        <is>
          <t>Negativo</t>
        </is>
      </c>
      <c r="F955" s="112" t="n">
        <v>46022</v>
      </c>
      <c r="G955" t="n">
        <v>0.2</v>
      </c>
      <c r="H955" t="n">
        <v>0.15</v>
      </c>
      <c r="I955" s="61" t="n">
        <v>1.3</v>
      </c>
      <c r="J955" s="61" t="n">
        <v>1.333333333333333</v>
      </c>
      <c r="K955" t="inlineStr">
        <is>
          <t>DEC</t>
        </is>
      </c>
      <c r="L955" t="inlineStr">
        <is>
          <t>DEC</t>
        </is>
      </c>
      <c r="M955" t="n">
        <v>2025</v>
      </c>
      <c r="N955" t="inlineStr">
        <is>
          <t>Diciembre</t>
        </is>
      </c>
      <c r="O955" t="inlineStr">
        <is>
          <t>2025-2</t>
        </is>
      </c>
      <c r="P955" t="n">
        <v>0</v>
      </c>
      <c r="Q955" t="n">
        <v>0</v>
      </c>
      <c r="R955" t="n">
        <v>0</v>
      </c>
      <c r="S955" t="inlineStr"/>
      <c r="T955" t="inlineStr">
        <is>
          <t>427-2025-12-31</t>
        </is>
      </c>
      <c r="U955" t="n">
        <v>31</v>
      </c>
      <c r="V955" t="inlineStr"/>
    </row>
    <row r="956" hidden="1">
      <c r="A956" t="n">
        <v>428</v>
      </c>
      <c r="B956" t="inlineStr">
        <is>
          <t>Consumo de Energía Eléctrica per Cápita Semestral</t>
        </is>
      </c>
      <c r="C956" t="inlineStr">
        <is>
          <t>GESTIÓN AMBIENTAL</t>
        </is>
      </c>
      <c r="D956" t="inlineStr">
        <is>
          <t>Semestral</t>
        </is>
      </c>
      <c r="E956" t="inlineStr">
        <is>
          <t>Negativo</t>
        </is>
      </c>
      <c r="F956" s="112" t="n">
        <v>44377</v>
      </c>
      <c r="G956" t="n">
        <v>1</v>
      </c>
      <c r="H956" t="n">
        <v>16.2846369248393</v>
      </c>
      <c r="I956" s="61" t="n">
        <v>0.06140757111229658</v>
      </c>
      <c r="J956" s="61" t="n">
        <v>0.06140757111229658</v>
      </c>
      <c r="K956" t="inlineStr">
        <is>
          <t>kWh</t>
        </is>
      </c>
      <c r="L956" t="inlineStr">
        <is>
          <t>kWh</t>
        </is>
      </c>
      <c r="M956" t="n">
        <v>2021</v>
      </c>
      <c r="N956" t="inlineStr">
        <is>
          <t>Junio</t>
        </is>
      </c>
      <c r="O956" t="inlineStr">
        <is>
          <t>2021-1</t>
        </is>
      </c>
      <c r="P956" t="n">
        <v>0</v>
      </c>
      <c r="Q956" t="n">
        <v>0</v>
      </c>
      <c r="R956" t="n">
        <v>0</v>
      </c>
      <c r="S956" t="inlineStr"/>
      <c r="T956" t="inlineStr">
        <is>
          <t>428-2021-06-30</t>
        </is>
      </c>
      <c r="U956" t="n">
        <v>30</v>
      </c>
      <c r="V956" t="inlineStr"/>
    </row>
    <row r="957" hidden="1">
      <c r="A957" t="n">
        <v>428</v>
      </c>
      <c r="B957" t="inlineStr">
        <is>
          <t>Consumo de Energía Eléctrica per Cápita Semestral</t>
        </is>
      </c>
      <c r="C957" t="inlineStr">
        <is>
          <t>GESTIÓN AMBIENTAL</t>
        </is>
      </c>
      <c r="D957" t="inlineStr">
        <is>
          <t>Semestral</t>
        </is>
      </c>
      <c r="E957" t="inlineStr">
        <is>
          <t>Negativo</t>
        </is>
      </c>
      <c r="F957" s="112" t="n">
        <v>44561</v>
      </c>
      <c r="G957" t="n">
        <v>1</v>
      </c>
      <c r="H957" t="n">
        <v>17.40108659740832</v>
      </c>
      <c r="I957" s="61" t="n">
        <v>0.05746767561911553</v>
      </c>
      <c r="J957" s="61" t="n">
        <v>0.05746767561911553</v>
      </c>
      <c r="K957" t="inlineStr">
        <is>
          <t>kWh</t>
        </is>
      </c>
      <c r="L957" t="inlineStr">
        <is>
          <t>kWh</t>
        </is>
      </c>
      <c r="M957" t="n">
        <v>2021</v>
      </c>
      <c r="N957" t="inlineStr">
        <is>
          <t>Diciembre</t>
        </is>
      </c>
      <c r="O957" t="inlineStr">
        <is>
          <t>2021-2</t>
        </is>
      </c>
      <c r="P957" t="n">
        <v>0</v>
      </c>
      <c r="Q957" t="n">
        <v>0</v>
      </c>
      <c r="R957" t="n">
        <v>0</v>
      </c>
      <c r="S957" t="inlineStr"/>
      <c r="T957" t="inlineStr">
        <is>
          <t>428-2021-12-31</t>
        </is>
      </c>
      <c r="U957" t="n">
        <v>31</v>
      </c>
      <c r="V957" t="inlineStr"/>
    </row>
    <row r="958" hidden="1">
      <c r="A958" t="n">
        <v>428</v>
      </c>
      <c r="B958" t="inlineStr">
        <is>
          <t>Consumo de Energía Eléctrica per Cápita Semestral</t>
        </is>
      </c>
      <c r="C958" t="inlineStr">
        <is>
          <t>GESTIÓN AMBIENTAL</t>
        </is>
      </c>
      <c r="D958" t="inlineStr">
        <is>
          <t>Semestral</t>
        </is>
      </c>
      <c r="E958" t="inlineStr">
        <is>
          <t>Negativo</t>
        </is>
      </c>
      <c r="F958" s="112" t="n">
        <v>44742</v>
      </c>
      <c r="G958" t="n">
        <v>1</v>
      </c>
      <c r="H958" t="n">
        <v>13.214886008046</v>
      </c>
      <c r="I958" s="61" t="n">
        <v>0.07567223806479612</v>
      </c>
      <c r="J958" s="61" t="n">
        <v>0.07567223806479612</v>
      </c>
      <c r="K958" t="inlineStr">
        <is>
          <t>kWh</t>
        </is>
      </c>
      <c r="L958" t="inlineStr">
        <is>
          <t>kWh</t>
        </is>
      </c>
      <c r="M958" t="n">
        <v>2022</v>
      </c>
      <c r="N958" t="inlineStr">
        <is>
          <t>Junio</t>
        </is>
      </c>
      <c r="O958" t="inlineStr">
        <is>
          <t>2022-1</t>
        </is>
      </c>
      <c r="P958" t="n">
        <v>0</v>
      </c>
      <c r="Q958" t="n">
        <v>0</v>
      </c>
      <c r="R958" t="n">
        <v>0</v>
      </c>
      <c r="S958" t="inlineStr"/>
      <c r="T958" t="inlineStr">
        <is>
          <t>428-2022-06-30</t>
        </is>
      </c>
      <c r="U958" t="n">
        <v>30</v>
      </c>
      <c r="V958" t="inlineStr"/>
    </row>
    <row r="959" hidden="1">
      <c r="A959" t="n">
        <v>428</v>
      </c>
      <c r="B959" t="inlineStr">
        <is>
          <t>Consumo de Energía Eléctrica per Cápita Semestral</t>
        </is>
      </c>
      <c r="C959" t="inlineStr">
        <is>
          <t>GESTIÓN AMBIENTAL</t>
        </is>
      </c>
      <c r="D959" t="inlineStr">
        <is>
          <t>Semestral</t>
        </is>
      </c>
      <c r="E959" t="inlineStr">
        <is>
          <t>Negativo</t>
        </is>
      </c>
      <c r="F959" s="112" t="n">
        <v>44926</v>
      </c>
      <c r="G959" t="n">
        <v>1</v>
      </c>
      <c r="H959" t="n">
        <v>22.305356231019</v>
      </c>
      <c r="I959" s="61" t="n">
        <v>0.04483228107378744</v>
      </c>
      <c r="J959" s="61" t="n">
        <v>0.04483228107378744</v>
      </c>
      <c r="K959" t="inlineStr">
        <is>
          <t>kWh</t>
        </is>
      </c>
      <c r="L959" t="inlineStr">
        <is>
          <t>kWh</t>
        </is>
      </c>
      <c r="M959" t="n">
        <v>2022</v>
      </c>
      <c r="N959" t="inlineStr">
        <is>
          <t>Diciembre</t>
        </is>
      </c>
      <c r="O959" t="inlineStr">
        <is>
          <t>2022-2</t>
        </is>
      </c>
      <c r="P959" t="n">
        <v>0</v>
      </c>
      <c r="Q959" t="n">
        <v>0</v>
      </c>
      <c r="R959" t="n">
        <v>0</v>
      </c>
      <c r="S959" t="inlineStr"/>
      <c r="T959" t="inlineStr">
        <is>
          <t>428-2022-12-31</t>
        </is>
      </c>
      <c r="U959" t="n">
        <v>31</v>
      </c>
      <c r="V959" t="inlineStr"/>
    </row>
    <row r="960" hidden="1">
      <c r="A960" t="n">
        <v>428</v>
      </c>
      <c r="B960" t="inlineStr">
        <is>
          <t>Consumo de Energía Eléctrica per Cápita Semestral</t>
        </is>
      </c>
      <c r="C960" t="inlineStr">
        <is>
          <t>GESTIÓN AMBIENTAL</t>
        </is>
      </c>
      <c r="D960" t="inlineStr">
        <is>
          <t>Semestral</t>
        </is>
      </c>
      <c r="E960" t="inlineStr">
        <is>
          <t>Negativo</t>
        </is>
      </c>
      <c r="F960" s="112" t="n">
        <v>46022</v>
      </c>
      <c r="G960" t="n">
        <v>1</v>
      </c>
      <c r="H960" t="n">
        <v>17.88</v>
      </c>
      <c r="I960" s="61" t="n">
        <v>0.05592841163310962</v>
      </c>
      <c r="J960" s="61" t="n">
        <v>0.05592841163310962</v>
      </c>
      <c r="K960" t="inlineStr">
        <is>
          <t>kWh</t>
        </is>
      </c>
      <c r="L960" t="inlineStr">
        <is>
          <t>kWh</t>
        </is>
      </c>
      <c r="M960" t="n">
        <v>2025</v>
      </c>
      <c r="N960" t="inlineStr">
        <is>
          <t>Diciembre</t>
        </is>
      </c>
      <c r="O960" t="inlineStr">
        <is>
          <t>2025-2</t>
        </is>
      </c>
      <c r="P960" t="n">
        <v>0</v>
      </c>
      <c r="Q960" t="n">
        <v>0</v>
      </c>
      <c r="R960" t="n">
        <v>0</v>
      </c>
      <c r="S960" t="inlineStr"/>
      <c r="T960" t="inlineStr">
        <is>
          <t>428-2025-12-31</t>
        </is>
      </c>
      <c r="U960" t="n">
        <v>31</v>
      </c>
      <c r="V960" t="inlineStr"/>
    </row>
    <row r="961" hidden="1">
      <c r="A961" t="n">
        <v>429</v>
      </c>
      <c r="B961" t="inlineStr">
        <is>
          <t>Generación de Residuos Sólidos per Cápita Semestral</t>
        </is>
      </c>
      <c r="C961" t="inlineStr">
        <is>
          <t>GESTIÓN AMBIENTAL</t>
        </is>
      </c>
      <c r="D961" t="inlineStr">
        <is>
          <t>Semestral</t>
        </is>
      </c>
      <c r="E961" t="inlineStr">
        <is>
          <t>Negativo</t>
        </is>
      </c>
      <c r="F961" s="112" t="n">
        <v>44742</v>
      </c>
      <c r="G961" t="n">
        <v>0.76</v>
      </c>
      <c r="H961" t="n">
        <v>0.25392715346107</v>
      </c>
      <c r="I961" s="61" t="n">
        <v>1.3</v>
      </c>
      <c r="J961" s="61" t="n">
        <v>2.992984364378018</v>
      </c>
      <c r="K961" t="inlineStr">
        <is>
          <t>DEC</t>
        </is>
      </c>
      <c r="L961" t="inlineStr">
        <is>
          <t>DEC</t>
        </is>
      </c>
      <c r="M961" t="n">
        <v>2022</v>
      </c>
      <c r="N961" t="inlineStr">
        <is>
          <t>Junio</t>
        </is>
      </c>
      <c r="O961" t="inlineStr">
        <is>
          <t>2022-1</t>
        </is>
      </c>
      <c r="P961" t="n">
        <v>0</v>
      </c>
      <c r="Q961" t="n">
        <v>0</v>
      </c>
      <c r="R961" t="n">
        <v>0</v>
      </c>
      <c r="S961" t="inlineStr"/>
      <c r="T961" t="inlineStr">
        <is>
          <t>429-2022-06-30</t>
        </is>
      </c>
      <c r="U961" t="n">
        <v>30</v>
      </c>
      <c r="V961" t="inlineStr"/>
    </row>
    <row r="962" hidden="1">
      <c r="A962" t="n">
        <v>429</v>
      </c>
      <c r="B962" t="inlineStr">
        <is>
          <t>Generación de Residuos Sólidos per Cápita Semestral</t>
        </is>
      </c>
      <c r="C962" t="inlineStr">
        <is>
          <t>GESTIÓN AMBIENTAL</t>
        </is>
      </c>
      <c r="D962" t="inlineStr">
        <is>
          <t>Semestral</t>
        </is>
      </c>
      <c r="E962" t="inlineStr">
        <is>
          <t>Negativo</t>
        </is>
      </c>
      <c r="F962" s="112" t="n">
        <v>44926</v>
      </c>
      <c r="G962" t="n">
        <v>0.76</v>
      </c>
      <c r="H962" t="n">
        <v>0.27551598619033</v>
      </c>
      <c r="I962" s="61" t="n">
        <v>1.3</v>
      </c>
      <c r="J962" s="61" t="n">
        <v>2.75846062694519</v>
      </c>
      <c r="K962" t="inlineStr">
        <is>
          <t>DEC</t>
        </is>
      </c>
      <c r="L962" t="inlineStr">
        <is>
          <t>DEC</t>
        </is>
      </c>
      <c r="M962" t="n">
        <v>2022</v>
      </c>
      <c r="N962" t="inlineStr">
        <is>
          <t>Diciembre</t>
        </is>
      </c>
      <c r="O962" t="inlineStr">
        <is>
          <t>2022-2</t>
        </is>
      </c>
      <c r="P962" t="n">
        <v>0</v>
      </c>
      <c r="Q962" t="n">
        <v>0</v>
      </c>
      <c r="R962" t="n">
        <v>0</v>
      </c>
      <c r="S962" t="inlineStr"/>
      <c r="T962" t="inlineStr">
        <is>
          <t>429-2022-12-31</t>
        </is>
      </c>
      <c r="U962" t="n">
        <v>31</v>
      </c>
      <c r="V962" t="inlineStr"/>
    </row>
    <row r="963" hidden="1">
      <c r="A963" t="n">
        <v>429</v>
      </c>
      <c r="B963" t="inlineStr">
        <is>
          <t>Generación de Residuos Sólidos per Cápita Semestral</t>
        </is>
      </c>
      <c r="C963" t="inlineStr">
        <is>
          <t>GESTIÓN AMBIENTAL</t>
        </is>
      </c>
      <c r="D963" t="inlineStr">
        <is>
          <t>Semestral</t>
        </is>
      </c>
      <c r="E963" t="inlineStr">
        <is>
          <t>Negativo</t>
        </is>
      </c>
      <c r="F963" s="112" t="n">
        <v>46022</v>
      </c>
      <c r="G963" t="n">
        <v>0.76</v>
      </c>
      <c r="H963" t="n">
        <v>0.52</v>
      </c>
      <c r="I963" s="61" t="n">
        <v>1.3</v>
      </c>
      <c r="J963" s="61" t="n">
        <v>1.461538461538461</v>
      </c>
      <c r="K963" t="inlineStr">
        <is>
          <t>DEC</t>
        </is>
      </c>
      <c r="L963" t="inlineStr">
        <is>
          <t>DEC</t>
        </is>
      </c>
      <c r="M963" t="n">
        <v>2025</v>
      </c>
      <c r="N963" t="inlineStr">
        <is>
          <t>Diciembre</t>
        </is>
      </c>
      <c r="O963" t="inlineStr">
        <is>
          <t>2025-2</t>
        </is>
      </c>
      <c r="P963" t="n">
        <v>0</v>
      </c>
      <c r="Q963" t="n">
        <v>0</v>
      </c>
      <c r="R963" t="n">
        <v>0</v>
      </c>
      <c r="S963" t="inlineStr"/>
      <c r="T963" t="inlineStr">
        <is>
          <t>429-2025-12-31</t>
        </is>
      </c>
      <c r="U963" t="n">
        <v>31</v>
      </c>
      <c r="V963" t="inlineStr"/>
    </row>
    <row r="964" hidden="1">
      <c r="A964" t="n">
        <v>430</v>
      </c>
      <c r="B964" t="inlineStr">
        <is>
          <t>Cumplimiento ingresos por matriculas</t>
        </is>
      </c>
      <c r="C964" t="inlineStr">
        <is>
          <t>Planeación Financiera</t>
        </is>
      </c>
      <c r="D964" t="inlineStr">
        <is>
          <t>Semestral</t>
        </is>
      </c>
      <c r="E964" t="inlineStr">
        <is>
          <t>Positivo</t>
        </is>
      </c>
      <c r="F964" s="112" t="n">
        <v>44651</v>
      </c>
      <c r="K964" t="inlineStr">
        <is>
          <t>%</t>
        </is>
      </c>
      <c r="L964" t="inlineStr">
        <is>
          <t>No Aplica</t>
        </is>
      </c>
      <c r="M964" t="n">
        <v>2022</v>
      </c>
      <c r="N964" t="inlineStr">
        <is>
          <t>Marzo</t>
        </is>
      </c>
      <c r="O964" t="inlineStr">
        <is>
          <t>2022-1</t>
        </is>
      </c>
      <c r="P964" t="n">
        <v>0</v>
      </c>
      <c r="Q964" t="n">
        <v>0</v>
      </c>
      <c r="R964" t="n">
        <v>0</v>
      </c>
      <c r="S964" t="inlineStr"/>
      <c r="T964" t="inlineStr">
        <is>
          <t>430-2022-03-31</t>
        </is>
      </c>
      <c r="U964" t="n">
        <v>31</v>
      </c>
      <c r="V964" t="inlineStr">
        <is>
          <t>No Aplica</t>
        </is>
      </c>
    </row>
    <row r="965" hidden="1">
      <c r="A965" t="n">
        <v>430</v>
      </c>
      <c r="B965" t="inlineStr">
        <is>
          <t>Cumplimiento ingresos por matriculas</t>
        </is>
      </c>
      <c r="C965" t="inlineStr">
        <is>
          <t>Planeación Financiera</t>
        </is>
      </c>
      <c r="D965" t="inlineStr">
        <is>
          <t>Semestral</t>
        </is>
      </c>
      <c r="E965" t="inlineStr">
        <is>
          <t>Positivo</t>
        </is>
      </c>
      <c r="F965" s="112" t="n">
        <v>44742</v>
      </c>
      <c r="K965" t="inlineStr">
        <is>
          <t>%</t>
        </is>
      </c>
      <c r="L965" t="inlineStr">
        <is>
          <t>No Aplica</t>
        </is>
      </c>
      <c r="M965" t="n">
        <v>2022</v>
      </c>
      <c r="N965" t="inlineStr">
        <is>
          <t>Junio</t>
        </is>
      </c>
      <c r="O965" t="inlineStr">
        <is>
          <t>2022-1</t>
        </is>
      </c>
      <c r="P965" t="n">
        <v>0</v>
      </c>
      <c r="Q965" t="n">
        <v>0</v>
      </c>
      <c r="R965" t="n">
        <v>0</v>
      </c>
      <c r="S965" t="inlineStr"/>
      <c r="T965" t="inlineStr">
        <is>
          <t>430-2022-06-30</t>
        </is>
      </c>
      <c r="U965" t="n">
        <v>30</v>
      </c>
      <c r="V965" t="inlineStr">
        <is>
          <t>No Aplica</t>
        </is>
      </c>
    </row>
    <row r="966" hidden="1">
      <c r="A966" t="n">
        <v>430</v>
      </c>
      <c r="B966" t="inlineStr">
        <is>
          <t>Cumplimiento ingresos por matriculas</t>
        </is>
      </c>
      <c r="C966" t="inlineStr">
        <is>
          <t>Planeación Financiera</t>
        </is>
      </c>
      <c r="D966" t="inlineStr">
        <is>
          <t>Semestral</t>
        </is>
      </c>
      <c r="E966" t="inlineStr">
        <is>
          <t>Positivo</t>
        </is>
      </c>
      <c r="F966" s="112" t="n">
        <v>44834</v>
      </c>
      <c r="K966" t="inlineStr">
        <is>
          <t>%</t>
        </is>
      </c>
      <c r="L966" t="inlineStr">
        <is>
          <t>No Aplica</t>
        </is>
      </c>
      <c r="M966" t="n">
        <v>2022</v>
      </c>
      <c r="N966" t="inlineStr">
        <is>
          <t>Septiembre</t>
        </is>
      </c>
      <c r="O966" t="inlineStr">
        <is>
          <t>2022-2</t>
        </is>
      </c>
      <c r="P966" t="n">
        <v>0</v>
      </c>
      <c r="Q966" t="n">
        <v>0</v>
      </c>
      <c r="R966" t="n">
        <v>0</v>
      </c>
      <c r="S966" t="inlineStr"/>
      <c r="T966" t="inlineStr">
        <is>
          <t>430-2022-09-30</t>
        </is>
      </c>
      <c r="U966" t="n">
        <v>30</v>
      </c>
      <c r="V966" t="inlineStr">
        <is>
          <t>No Aplica</t>
        </is>
      </c>
    </row>
    <row r="967" hidden="1">
      <c r="A967" t="n">
        <v>430</v>
      </c>
      <c r="B967" t="inlineStr">
        <is>
          <t>Cumplimiento ingresos por matriculas</t>
        </is>
      </c>
      <c r="C967" t="inlineStr">
        <is>
          <t>Planeación Financiera</t>
        </is>
      </c>
      <c r="D967" t="inlineStr">
        <is>
          <t>Semestral</t>
        </is>
      </c>
      <c r="E967" t="inlineStr">
        <is>
          <t>Positivo</t>
        </is>
      </c>
      <c r="F967" s="112" t="n">
        <v>44895</v>
      </c>
      <c r="K967" t="inlineStr">
        <is>
          <t>%</t>
        </is>
      </c>
      <c r="L967" t="inlineStr">
        <is>
          <t>No Aplica</t>
        </is>
      </c>
      <c r="M967" t="n">
        <v>2022</v>
      </c>
      <c r="N967" t="inlineStr">
        <is>
          <t>Noviembre</t>
        </is>
      </c>
      <c r="O967" t="inlineStr">
        <is>
          <t>2022-2</t>
        </is>
      </c>
      <c r="P967" t="n">
        <v>0</v>
      </c>
      <c r="Q967" t="n">
        <v>0</v>
      </c>
      <c r="R967" t="n">
        <v>0</v>
      </c>
      <c r="S967" t="inlineStr"/>
      <c r="T967" t="inlineStr">
        <is>
          <t>430-2022-11-30</t>
        </is>
      </c>
      <c r="U967" t="n">
        <v>30</v>
      </c>
      <c r="V967" t="inlineStr">
        <is>
          <t>No Aplica</t>
        </is>
      </c>
    </row>
    <row r="968" hidden="1">
      <c r="A968" t="n">
        <v>430</v>
      </c>
      <c r="B968" t="inlineStr">
        <is>
          <t>Cumplimiento ingresos por matriculas</t>
        </is>
      </c>
      <c r="C968" t="inlineStr">
        <is>
          <t>Planeación Financiera</t>
        </is>
      </c>
      <c r="D968" t="inlineStr">
        <is>
          <t>Semestral</t>
        </is>
      </c>
      <c r="E968" t="inlineStr">
        <is>
          <t>Positivo</t>
        </is>
      </c>
      <c r="F968" s="112" t="n">
        <v>46022</v>
      </c>
      <c r="G968" t="n">
        <v>95</v>
      </c>
      <c r="H968" t="n">
        <v>111.76</v>
      </c>
      <c r="I968" s="61" t="n">
        <v>1.176421052631579</v>
      </c>
      <c r="J968" s="61" t="n">
        <v>1.176421052631579</v>
      </c>
      <c r="K968" t="inlineStr">
        <is>
          <t>%</t>
        </is>
      </c>
      <c r="L968" t="inlineStr">
        <is>
          <t>%</t>
        </is>
      </c>
      <c r="M968" t="n">
        <v>2025</v>
      </c>
      <c r="N968" t="inlineStr">
        <is>
          <t>Diciembre</t>
        </is>
      </c>
      <c r="O968" t="inlineStr">
        <is>
          <t>2025-2</t>
        </is>
      </c>
      <c r="P968" t="n">
        <v>0</v>
      </c>
      <c r="Q968" t="n">
        <v>0</v>
      </c>
      <c r="R968" t="n">
        <v>0</v>
      </c>
      <c r="S968" t="inlineStr"/>
      <c r="T968" t="inlineStr">
        <is>
          <t>430-2025-12-31</t>
        </is>
      </c>
      <c r="U968" t="n">
        <v>31</v>
      </c>
      <c r="V968" t="inlineStr"/>
    </row>
    <row r="969" hidden="1">
      <c r="A969" t="n">
        <v>431</v>
      </c>
      <c r="B969" t="inlineStr">
        <is>
          <t>Gestión de casos de salud que impactan a los colaboradores</t>
        </is>
      </c>
      <c r="C969" t="inlineStr">
        <is>
          <t>GESTIÓN DE SEGURIDAD Y SALUD EN EL TRABAJO</t>
        </is>
      </c>
      <c r="D969" t="inlineStr">
        <is>
          <t>Trimestral</t>
        </is>
      </c>
      <c r="E969" t="inlineStr">
        <is>
          <t>Positivo</t>
        </is>
      </c>
      <c r="F969" s="112" t="n">
        <v>45930</v>
      </c>
      <c r="G969" t="n">
        <v>100</v>
      </c>
      <c r="H969" t="n">
        <v>100</v>
      </c>
      <c r="I969" s="61" t="n">
        <v>1</v>
      </c>
      <c r="J969" s="61" t="n">
        <v>1</v>
      </c>
      <c r="K969" t="inlineStr">
        <is>
          <t>%</t>
        </is>
      </c>
      <c r="L969" t="inlineStr">
        <is>
          <t>%</t>
        </is>
      </c>
      <c r="M969" t="n">
        <v>2025</v>
      </c>
      <c r="N969" t="inlineStr">
        <is>
          <t>Septiembre</t>
        </is>
      </c>
      <c r="O969" t="inlineStr">
        <is>
          <t>2025-2</t>
        </is>
      </c>
      <c r="P969" t="n">
        <v>0</v>
      </c>
      <c r="Q969" t="n">
        <v>0</v>
      </c>
      <c r="R969" t="n">
        <v>0</v>
      </c>
      <c r="S969" t="inlineStr"/>
      <c r="T969" t="inlineStr">
        <is>
          <t>431-2025-09-30</t>
        </is>
      </c>
      <c r="U969" t="n">
        <v>30</v>
      </c>
      <c r="V969" t="inlineStr"/>
    </row>
    <row r="970" hidden="1">
      <c r="A970" t="n">
        <v>431</v>
      </c>
      <c r="B970" t="inlineStr">
        <is>
          <t>Gestión de casos de salud que impactan a los colaboradores</t>
        </is>
      </c>
      <c r="C970" t="inlineStr">
        <is>
          <t>GESTIÓN DE SEGURIDAD Y SALUD EN EL TRABAJO</t>
        </is>
      </c>
      <c r="D970" t="inlineStr">
        <is>
          <t>Trimestral</t>
        </is>
      </c>
      <c r="E970" t="inlineStr">
        <is>
          <t>Positivo</t>
        </is>
      </c>
      <c r="F970" s="112" t="n">
        <v>46022</v>
      </c>
      <c r="G970" t="n">
        <v>100</v>
      </c>
      <c r="H970" t="n">
        <v>100</v>
      </c>
      <c r="I970" s="61" t="n">
        <v>1</v>
      </c>
      <c r="J970" s="61" t="n">
        <v>1</v>
      </c>
      <c r="K970" t="inlineStr">
        <is>
          <t>%</t>
        </is>
      </c>
      <c r="L970" t="inlineStr">
        <is>
          <t>%</t>
        </is>
      </c>
      <c r="M970" t="n">
        <v>2025</v>
      </c>
      <c r="N970" t="inlineStr">
        <is>
          <t>Diciembre</t>
        </is>
      </c>
      <c r="O970" t="inlineStr">
        <is>
          <t>2025-2</t>
        </is>
      </c>
      <c r="P970" t="n">
        <v>0</v>
      </c>
      <c r="Q970" t="n">
        <v>0</v>
      </c>
      <c r="R970" t="n">
        <v>0</v>
      </c>
      <c r="S970" t="inlineStr"/>
      <c r="T970" t="inlineStr">
        <is>
          <t>431-2025-12-31</t>
        </is>
      </c>
      <c r="U970" t="n">
        <v>31</v>
      </c>
      <c r="V970" t="inlineStr"/>
    </row>
    <row r="971" hidden="1">
      <c r="A971" t="n">
        <v>432</v>
      </c>
      <c r="B971" t="inlineStr">
        <is>
          <t>Intervención a la gestión del riesgo de los colaboradores</t>
        </is>
      </c>
      <c r="C971" t="inlineStr">
        <is>
          <t>GESTIÓN DE SEGURIDAD Y SALUD EN EL TRABAJO</t>
        </is>
      </c>
      <c r="D971" t="inlineStr">
        <is>
          <t>Trimestral</t>
        </is>
      </c>
      <c r="E971" t="inlineStr">
        <is>
          <t>Positivo</t>
        </is>
      </c>
      <c r="F971" s="112" t="n">
        <v>44620</v>
      </c>
      <c r="K971" t="inlineStr">
        <is>
          <t>%</t>
        </is>
      </c>
      <c r="L971" t="inlineStr">
        <is>
          <t>No Aplica</t>
        </is>
      </c>
      <c r="M971" t="n">
        <v>2022</v>
      </c>
      <c r="N971" t="inlineStr">
        <is>
          <t>Febrero</t>
        </is>
      </c>
      <c r="O971" t="inlineStr">
        <is>
          <t>2022-1</t>
        </is>
      </c>
      <c r="P971" t="n">
        <v>0</v>
      </c>
      <c r="Q971" t="n">
        <v>0</v>
      </c>
      <c r="R971" t="n">
        <v>0</v>
      </c>
      <c r="S971" t="inlineStr"/>
      <c r="T971" t="inlineStr">
        <is>
          <t>432-2022-02-28</t>
        </is>
      </c>
      <c r="U971" t="n">
        <v>28</v>
      </c>
      <c r="V971" t="inlineStr">
        <is>
          <t>No Aplica</t>
        </is>
      </c>
    </row>
    <row r="972" hidden="1">
      <c r="A972" t="n">
        <v>432</v>
      </c>
      <c r="B972" t="inlineStr">
        <is>
          <t>Intervención a la gestión del riesgo de los colaboradores</t>
        </is>
      </c>
      <c r="C972" t="inlineStr">
        <is>
          <t>GESTIÓN DE SEGURIDAD Y SALUD EN EL TRABAJO</t>
        </is>
      </c>
      <c r="D972" t="inlineStr">
        <is>
          <t>Trimestral</t>
        </is>
      </c>
      <c r="E972" t="inlineStr">
        <is>
          <t>Positivo</t>
        </is>
      </c>
      <c r="F972" s="112" t="n">
        <v>44651</v>
      </c>
      <c r="K972" t="inlineStr">
        <is>
          <t>%</t>
        </is>
      </c>
      <c r="L972" t="inlineStr">
        <is>
          <t>No Aplica</t>
        </is>
      </c>
      <c r="M972" t="n">
        <v>2022</v>
      </c>
      <c r="N972" t="inlineStr">
        <is>
          <t>Marzo</t>
        </is>
      </c>
      <c r="O972" t="inlineStr">
        <is>
          <t>2022-1</t>
        </is>
      </c>
      <c r="P972" t="n">
        <v>0</v>
      </c>
      <c r="Q972" t="n">
        <v>0</v>
      </c>
      <c r="R972" t="n">
        <v>0</v>
      </c>
      <c r="S972" t="inlineStr"/>
      <c r="T972" t="inlineStr">
        <is>
          <t>432-2022-03-31</t>
        </is>
      </c>
      <c r="U972" t="n">
        <v>31</v>
      </c>
      <c r="V972" t="inlineStr">
        <is>
          <t>No Aplica</t>
        </is>
      </c>
    </row>
    <row r="973" hidden="1">
      <c r="A973" t="n">
        <v>432</v>
      </c>
      <c r="B973" t="inlineStr">
        <is>
          <t>Intervención a la gestión del riesgo de los colaboradores</t>
        </is>
      </c>
      <c r="C973" t="inlineStr">
        <is>
          <t>GESTIÓN DE SEGURIDAD Y SALUD EN EL TRABAJO</t>
        </is>
      </c>
      <c r="D973" t="inlineStr">
        <is>
          <t>Trimestral</t>
        </is>
      </c>
      <c r="E973" t="inlineStr">
        <is>
          <t>Positivo</t>
        </is>
      </c>
      <c r="F973" s="112" t="n">
        <v>44681</v>
      </c>
      <c r="K973" t="inlineStr">
        <is>
          <t>%</t>
        </is>
      </c>
      <c r="L973" t="inlineStr">
        <is>
          <t>No Aplica</t>
        </is>
      </c>
      <c r="M973" t="n">
        <v>2022</v>
      </c>
      <c r="N973" t="inlineStr">
        <is>
          <t>Abril</t>
        </is>
      </c>
      <c r="O973" t="inlineStr">
        <is>
          <t>2022-1</t>
        </is>
      </c>
      <c r="P973" t="n">
        <v>0</v>
      </c>
      <c r="Q973" t="n">
        <v>0</v>
      </c>
      <c r="R973" t="n">
        <v>0</v>
      </c>
      <c r="S973" t="inlineStr"/>
      <c r="T973" t="inlineStr">
        <is>
          <t>432-2022-04-30</t>
        </is>
      </c>
      <c r="U973" t="n">
        <v>30</v>
      </c>
      <c r="V973" t="inlineStr">
        <is>
          <t>No Aplica</t>
        </is>
      </c>
    </row>
    <row r="974" hidden="1">
      <c r="A974" t="n">
        <v>432</v>
      </c>
      <c r="B974" t="inlineStr">
        <is>
          <t>Intervención a la gestión del riesgo de los colaboradores</t>
        </is>
      </c>
      <c r="C974" t="inlineStr">
        <is>
          <t>GESTIÓN DE SEGURIDAD Y SALUD EN EL TRABAJO</t>
        </is>
      </c>
      <c r="D974" t="inlineStr">
        <is>
          <t>Trimestral</t>
        </is>
      </c>
      <c r="E974" t="inlineStr">
        <is>
          <t>Positivo</t>
        </is>
      </c>
      <c r="F974" s="112" t="n">
        <v>44742</v>
      </c>
      <c r="K974" t="inlineStr">
        <is>
          <t>%</t>
        </is>
      </c>
      <c r="L974" t="inlineStr">
        <is>
          <t>No Aplica</t>
        </is>
      </c>
      <c r="M974" t="n">
        <v>2022</v>
      </c>
      <c r="N974" t="inlineStr">
        <is>
          <t>Junio</t>
        </is>
      </c>
      <c r="O974" t="inlineStr">
        <is>
          <t>2022-1</t>
        </is>
      </c>
      <c r="P974" t="n">
        <v>0</v>
      </c>
      <c r="Q974" t="n">
        <v>0</v>
      </c>
      <c r="R974" t="n">
        <v>0</v>
      </c>
      <c r="S974" t="inlineStr"/>
      <c r="T974" t="inlineStr">
        <is>
          <t>432-2022-06-30</t>
        </is>
      </c>
      <c r="U974" t="n">
        <v>30</v>
      </c>
      <c r="V974" t="inlineStr">
        <is>
          <t>No Aplica</t>
        </is>
      </c>
    </row>
    <row r="975" hidden="1">
      <c r="A975" t="n">
        <v>432</v>
      </c>
      <c r="B975" t="inlineStr">
        <is>
          <t>Intervención a la gestión del riesgo de los colaboradores</t>
        </is>
      </c>
      <c r="C975" t="inlineStr">
        <is>
          <t>GESTIÓN DE SEGURIDAD Y SALUD EN EL TRABAJO</t>
        </is>
      </c>
      <c r="D975" t="inlineStr">
        <is>
          <t>Trimestral</t>
        </is>
      </c>
      <c r="E975" t="inlineStr">
        <is>
          <t>Positivo</t>
        </is>
      </c>
      <c r="F975" s="112" t="n">
        <v>44804</v>
      </c>
      <c r="K975" t="inlineStr">
        <is>
          <t>%</t>
        </is>
      </c>
      <c r="L975" t="inlineStr">
        <is>
          <t>No Aplica</t>
        </is>
      </c>
      <c r="M975" t="n">
        <v>2022</v>
      </c>
      <c r="N975" t="inlineStr">
        <is>
          <t>Agosto</t>
        </is>
      </c>
      <c r="O975" t="inlineStr">
        <is>
          <t>2022-2</t>
        </is>
      </c>
      <c r="P975" t="n">
        <v>0</v>
      </c>
      <c r="Q975" t="n">
        <v>0</v>
      </c>
      <c r="R975" t="n">
        <v>0</v>
      </c>
      <c r="S975" t="inlineStr"/>
      <c r="T975" t="inlineStr">
        <is>
          <t>432-2022-08-31</t>
        </is>
      </c>
      <c r="U975" t="n">
        <v>31</v>
      </c>
      <c r="V975" t="inlineStr">
        <is>
          <t>No Aplica</t>
        </is>
      </c>
    </row>
    <row r="976" hidden="1">
      <c r="A976" t="n">
        <v>432</v>
      </c>
      <c r="B976" t="inlineStr">
        <is>
          <t>Intervención a la gestión del riesgo de los colaboradores</t>
        </is>
      </c>
      <c r="C976" t="inlineStr">
        <is>
          <t>GESTIÓN DE SEGURIDAD Y SALUD EN EL TRABAJO</t>
        </is>
      </c>
      <c r="D976" t="inlineStr">
        <is>
          <t>Trimestral</t>
        </is>
      </c>
      <c r="E976" t="inlineStr">
        <is>
          <t>Positivo</t>
        </is>
      </c>
      <c r="F976" s="112" t="n">
        <v>44834</v>
      </c>
      <c r="K976" t="inlineStr">
        <is>
          <t>%</t>
        </is>
      </c>
      <c r="L976" t="inlineStr">
        <is>
          <t>No Aplica</t>
        </is>
      </c>
      <c r="M976" t="n">
        <v>2022</v>
      </c>
      <c r="N976" t="inlineStr">
        <is>
          <t>Septiembre</t>
        </is>
      </c>
      <c r="O976" t="inlineStr">
        <is>
          <t>2022-2</t>
        </is>
      </c>
      <c r="P976" t="n">
        <v>0</v>
      </c>
      <c r="Q976" t="n">
        <v>0</v>
      </c>
      <c r="R976" t="n">
        <v>0</v>
      </c>
      <c r="S976" t="inlineStr"/>
      <c r="T976" t="inlineStr">
        <is>
          <t>432-2022-09-30</t>
        </is>
      </c>
      <c r="U976" t="n">
        <v>30</v>
      </c>
      <c r="V976" t="inlineStr">
        <is>
          <t>No Aplica</t>
        </is>
      </c>
    </row>
    <row r="977" hidden="1">
      <c r="A977" t="n">
        <v>432</v>
      </c>
      <c r="B977" t="inlineStr">
        <is>
          <t>Intervención a la gestión del riesgo de los colaboradores</t>
        </is>
      </c>
      <c r="C977" t="inlineStr">
        <is>
          <t>GESTIÓN DE SEGURIDAD Y SALUD EN EL TRABAJO</t>
        </is>
      </c>
      <c r="D977" t="inlineStr">
        <is>
          <t>Trimestral</t>
        </is>
      </c>
      <c r="E977" t="inlineStr">
        <is>
          <t>Positivo</t>
        </is>
      </c>
      <c r="F977" s="112" t="n">
        <v>44926</v>
      </c>
      <c r="K977" t="inlineStr">
        <is>
          <t>%</t>
        </is>
      </c>
      <c r="L977" t="inlineStr">
        <is>
          <t>No Aplica</t>
        </is>
      </c>
      <c r="M977" t="n">
        <v>2022</v>
      </c>
      <c r="N977" t="inlineStr">
        <is>
          <t>Diciembre</t>
        </is>
      </c>
      <c r="O977" t="inlineStr">
        <is>
          <t>2022-2</t>
        </is>
      </c>
      <c r="P977" t="n">
        <v>0</v>
      </c>
      <c r="Q977" t="n">
        <v>0</v>
      </c>
      <c r="R977" t="n">
        <v>0</v>
      </c>
      <c r="S977" t="inlineStr"/>
      <c r="T977" t="inlineStr">
        <is>
          <t>432-2022-12-31</t>
        </is>
      </c>
      <c r="U977" t="n">
        <v>31</v>
      </c>
      <c r="V977" t="inlineStr">
        <is>
          <t>No Aplica</t>
        </is>
      </c>
    </row>
    <row r="978" hidden="1">
      <c r="A978" t="n">
        <v>432</v>
      </c>
      <c r="B978" t="inlineStr">
        <is>
          <t>Intervención a la gestión del riesgo de los colaboradores</t>
        </is>
      </c>
      <c r="C978" t="inlineStr">
        <is>
          <t>GESTIÓN DE SEGURIDAD Y SALUD EN EL TRABAJO</t>
        </is>
      </c>
      <c r="D978" t="inlineStr">
        <is>
          <t>Trimestral</t>
        </is>
      </c>
      <c r="E978" t="inlineStr">
        <is>
          <t>Positivo</t>
        </is>
      </c>
      <c r="F978" s="112" t="n">
        <v>44985</v>
      </c>
      <c r="K978" t="inlineStr">
        <is>
          <t>%</t>
        </is>
      </c>
      <c r="L978" t="inlineStr">
        <is>
          <t>No Aplica</t>
        </is>
      </c>
      <c r="M978" t="n">
        <v>2023</v>
      </c>
      <c r="N978" t="inlineStr">
        <is>
          <t>Febrero</t>
        </is>
      </c>
      <c r="O978" t="inlineStr">
        <is>
          <t>2023-1</t>
        </is>
      </c>
      <c r="P978" t="n">
        <v>0</v>
      </c>
      <c r="Q978" t="n">
        <v>0</v>
      </c>
      <c r="R978" t="n">
        <v>0</v>
      </c>
      <c r="S978" t="inlineStr"/>
      <c r="T978" t="inlineStr">
        <is>
          <t>432-2023-02-28</t>
        </is>
      </c>
      <c r="U978" t="n">
        <v>28</v>
      </c>
      <c r="V978" t="inlineStr">
        <is>
          <t>No Aplica</t>
        </is>
      </c>
    </row>
    <row r="979" hidden="1">
      <c r="A979" t="n">
        <v>432</v>
      </c>
      <c r="B979" t="inlineStr">
        <is>
          <t>Intervención a la gestión del riesgo de los colaboradores</t>
        </is>
      </c>
      <c r="C979" t="inlineStr">
        <is>
          <t>GESTIÓN DE SEGURIDAD Y SALUD EN EL TRABAJO</t>
        </is>
      </c>
      <c r="D979" t="inlineStr">
        <is>
          <t>Trimestral</t>
        </is>
      </c>
      <c r="E979" t="inlineStr">
        <is>
          <t>Positivo</t>
        </is>
      </c>
      <c r="F979" s="112" t="n">
        <v>45016</v>
      </c>
      <c r="K979" t="inlineStr">
        <is>
          <t>%</t>
        </is>
      </c>
      <c r="L979" t="inlineStr">
        <is>
          <t>No Aplica</t>
        </is>
      </c>
      <c r="M979" t="n">
        <v>2023</v>
      </c>
      <c r="N979" t="inlineStr">
        <is>
          <t>Marzo</t>
        </is>
      </c>
      <c r="O979" t="inlineStr">
        <is>
          <t>2023-1</t>
        </is>
      </c>
      <c r="P979" t="n">
        <v>0</v>
      </c>
      <c r="Q979" t="n">
        <v>0</v>
      </c>
      <c r="R979" t="n">
        <v>0</v>
      </c>
      <c r="S979" t="inlineStr"/>
      <c r="T979" t="inlineStr">
        <is>
          <t>432-2023-03-31</t>
        </is>
      </c>
      <c r="U979" t="n">
        <v>31</v>
      </c>
      <c r="V979" t="inlineStr">
        <is>
          <t>No Aplica</t>
        </is>
      </c>
    </row>
    <row r="980" hidden="1">
      <c r="A980" t="n">
        <v>432</v>
      </c>
      <c r="B980" t="inlineStr">
        <is>
          <t>Intervención a la gestión del riesgo de los colaboradores</t>
        </is>
      </c>
      <c r="C980" t="inlineStr">
        <is>
          <t>GESTIÓN DE SEGURIDAD Y SALUD EN EL TRABAJO</t>
        </is>
      </c>
      <c r="D980" t="inlineStr">
        <is>
          <t>Trimestral</t>
        </is>
      </c>
      <c r="E980" t="inlineStr">
        <is>
          <t>Positivo</t>
        </is>
      </c>
      <c r="F980" s="112" t="n">
        <v>45046</v>
      </c>
      <c r="K980" t="inlineStr">
        <is>
          <t>%</t>
        </is>
      </c>
      <c r="L980" t="inlineStr">
        <is>
          <t>No Aplica</t>
        </is>
      </c>
      <c r="M980" t="n">
        <v>2023</v>
      </c>
      <c r="N980" t="inlineStr">
        <is>
          <t>Abril</t>
        </is>
      </c>
      <c r="O980" t="inlineStr">
        <is>
          <t>2023-1</t>
        </is>
      </c>
      <c r="P980" t="n">
        <v>0</v>
      </c>
      <c r="Q980" t="n">
        <v>0</v>
      </c>
      <c r="R980" t="n">
        <v>0</v>
      </c>
      <c r="S980" t="inlineStr"/>
      <c r="T980" t="inlineStr">
        <is>
          <t>432-2023-04-30</t>
        </is>
      </c>
      <c r="U980" t="n">
        <v>30</v>
      </c>
      <c r="V980" t="inlineStr">
        <is>
          <t>No Aplica</t>
        </is>
      </c>
    </row>
    <row r="981" hidden="1">
      <c r="A981" t="n">
        <v>432</v>
      </c>
      <c r="B981" t="inlineStr">
        <is>
          <t>Intervención a la gestión del riesgo de los colaboradores</t>
        </is>
      </c>
      <c r="C981" t="inlineStr">
        <is>
          <t>GESTIÓN DE SEGURIDAD Y SALUD EN EL TRABAJO</t>
        </is>
      </c>
      <c r="D981" t="inlineStr">
        <is>
          <t>Trimestral</t>
        </is>
      </c>
      <c r="E981" t="inlineStr">
        <is>
          <t>Positivo</t>
        </is>
      </c>
      <c r="F981" s="112" t="n">
        <v>45107</v>
      </c>
      <c r="K981" t="inlineStr">
        <is>
          <t>%</t>
        </is>
      </c>
      <c r="L981" t="inlineStr">
        <is>
          <t>No Aplica</t>
        </is>
      </c>
      <c r="M981" t="n">
        <v>2023</v>
      </c>
      <c r="N981" t="inlineStr">
        <is>
          <t>Junio</t>
        </is>
      </c>
      <c r="O981" t="inlineStr">
        <is>
          <t>2023-1</t>
        </is>
      </c>
      <c r="P981" t="n">
        <v>0</v>
      </c>
      <c r="Q981" t="n">
        <v>0</v>
      </c>
      <c r="R981" t="n">
        <v>0</v>
      </c>
      <c r="S981" t="inlineStr"/>
      <c r="T981" t="inlineStr">
        <is>
          <t>432-2023-06-30</t>
        </is>
      </c>
      <c r="U981" t="n">
        <v>30</v>
      </c>
      <c r="V981" t="inlineStr">
        <is>
          <t>No Aplica</t>
        </is>
      </c>
    </row>
    <row r="982" hidden="1">
      <c r="A982" t="n">
        <v>432</v>
      </c>
      <c r="B982" t="inlineStr">
        <is>
          <t>Intervención a la gestión del riesgo de los colaboradores</t>
        </is>
      </c>
      <c r="C982" t="inlineStr">
        <is>
          <t>GESTIÓN DE SEGURIDAD Y SALUD EN EL TRABAJO</t>
        </is>
      </c>
      <c r="D982" t="inlineStr">
        <is>
          <t>Trimestral</t>
        </is>
      </c>
      <c r="E982" t="inlineStr">
        <is>
          <t>Positivo</t>
        </is>
      </c>
      <c r="F982" s="112" t="n">
        <v>45930</v>
      </c>
      <c r="G982" t="n">
        <v>90</v>
      </c>
      <c r="H982" t="n">
        <v>100</v>
      </c>
      <c r="I982" s="61" t="n">
        <v>1.111111111111111</v>
      </c>
      <c r="J982" s="61" t="n">
        <v>1.111111111111111</v>
      </c>
      <c r="K982" t="inlineStr">
        <is>
          <t>%</t>
        </is>
      </c>
      <c r="L982" t="inlineStr">
        <is>
          <t>%</t>
        </is>
      </c>
      <c r="M982" t="n">
        <v>2025</v>
      </c>
      <c r="N982" t="inlineStr">
        <is>
          <t>Septiembre</t>
        </is>
      </c>
      <c r="O982" t="inlineStr">
        <is>
          <t>2025-2</t>
        </is>
      </c>
      <c r="P982" t="n">
        <v>0</v>
      </c>
      <c r="Q982" t="n">
        <v>0</v>
      </c>
      <c r="R982" t="n">
        <v>0</v>
      </c>
      <c r="S982" t="inlineStr"/>
      <c r="T982" t="inlineStr">
        <is>
          <t>432-2025-09-30</t>
        </is>
      </c>
      <c r="U982" t="n">
        <v>30</v>
      </c>
      <c r="V982" t="inlineStr"/>
    </row>
    <row r="983" hidden="1">
      <c r="A983" t="n">
        <v>432</v>
      </c>
      <c r="B983" t="inlineStr">
        <is>
          <t>Intervención a la gestión del riesgo de los colaboradores</t>
        </is>
      </c>
      <c r="C983" t="inlineStr">
        <is>
          <t>GESTIÓN DE SEGURIDAD Y SALUD EN EL TRABAJO</t>
        </is>
      </c>
      <c r="D983" t="inlineStr">
        <is>
          <t>Trimestral</t>
        </is>
      </c>
      <c r="E983" t="inlineStr">
        <is>
          <t>Positivo</t>
        </is>
      </c>
      <c r="F983" s="112" t="n">
        <v>46022</v>
      </c>
      <c r="G983" t="n">
        <v>90</v>
      </c>
      <c r="H983" t="n">
        <v>100</v>
      </c>
      <c r="I983" s="61" t="n">
        <v>1.111111111111111</v>
      </c>
      <c r="J983" s="61" t="n">
        <v>1.111111111111111</v>
      </c>
      <c r="K983" t="inlineStr">
        <is>
          <t>%</t>
        </is>
      </c>
      <c r="L983" t="inlineStr">
        <is>
          <t>%</t>
        </is>
      </c>
      <c r="M983" t="n">
        <v>2025</v>
      </c>
      <c r="N983" t="inlineStr">
        <is>
          <t>Diciembre</t>
        </is>
      </c>
      <c r="O983" t="inlineStr">
        <is>
          <t>2025-2</t>
        </is>
      </c>
      <c r="P983" t="n">
        <v>0</v>
      </c>
      <c r="Q983" t="n">
        <v>0</v>
      </c>
      <c r="R983" t="n">
        <v>0</v>
      </c>
      <c r="S983" t="inlineStr"/>
      <c r="T983" t="inlineStr">
        <is>
          <t>432-2025-12-31</t>
        </is>
      </c>
      <c r="U983" t="n">
        <v>31</v>
      </c>
      <c r="V983" t="inlineStr"/>
    </row>
    <row r="984" hidden="1">
      <c r="A984" t="n">
        <v>433</v>
      </c>
      <c r="B984" t="inlineStr">
        <is>
          <t>Generación de Residuos Peligrosos per Cápita Semestral</t>
        </is>
      </c>
      <c r="C984" t="inlineStr">
        <is>
          <t>GESTIÓN AMBIENTAL</t>
        </is>
      </c>
      <c r="D984" t="inlineStr">
        <is>
          <t>Semestral</t>
        </is>
      </c>
      <c r="E984" t="inlineStr">
        <is>
          <t>Negativo</t>
        </is>
      </c>
      <c r="F984" s="112" t="n">
        <v>44742</v>
      </c>
      <c r="G984" t="n">
        <v>0.05</v>
      </c>
      <c r="H984" t="n">
        <v>0.0006189092534644</v>
      </c>
      <c r="I984" s="61" t="n">
        <v>1.3</v>
      </c>
      <c r="J984" s="61" t="n">
        <v>80.78728782954936</v>
      </c>
      <c r="K984" t="inlineStr">
        <is>
          <t>DEC</t>
        </is>
      </c>
      <c r="L984" t="inlineStr">
        <is>
          <t>DEC</t>
        </is>
      </c>
      <c r="M984" t="n">
        <v>2022</v>
      </c>
      <c r="N984" t="inlineStr">
        <is>
          <t>Junio</t>
        </is>
      </c>
      <c r="O984" t="inlineStr">
        <is>
          <t>2022-1</t>
        </is>
      </c>
      <c r="P984" t="n">
        <v>0</v>
      </c>
      <c r="Q984" t="n">
        <v>0</v>
      </c>
      <c r="R984" t="n">
        <v>0</v>
      </c>
      <c r="S984" t="inlineStr"/>
      <c r="T984" t="inlineStr">
        <is>
          <t>433-2022-06-30</t>
        </is>
      </c>
      <c r="U984" t="n">
        <v>30</v>
      </c>
      <c r="V984" t="inlineStr"/>
    </row>
    <row r="985" hidden="1">
      <c r="A985" t="n">
        <v>433</v>
      </c>
      <c r="B985" t="inlineStr">
        <is>
          <t>Generación de Residuos Peligrosos per Cápita Semestral</t>
        </is>
      </c>
      <c r="C985" t="inlineStr">
        <is>
          <t>GESTIÓN AMBIENTAL</t>
        </is>
      </c>
      <c r="D985" t="inlineStr">
        <is>
          <t>Semestral</t>
        </is>
      </c>
      <c r="E985" t="inlineStr">
        <is>
          <t>Negativo</t>
        </is>
      </c>
      <c r="F985" s="112" t="n">
        <v>46022</v>
      </c>
      <c r="G985" t="n">
        <v>0.05</v>
      </c>
      <c r="H985" t="n">
        <v>0.17</v>
      </c>
      <c r="I985" s="61" t="n">
        <v>0.2941176470588235</v>
      </c>
      <c r="J985" s="61" t="n">
        <v>0.2941176470588235</v>
      </c>
      <c r="K985" t="inlineStr">
        <is>
          <t>DEC</t>
        </is>
      </c>
      <c r="L985" t="inlineStr">
        <is>
          <t>DEC</t>
        </is>
      </c>
      <c r="M985" t="n">
        <v>2025</v>
      </c>
      <c r="N985" t="inlineStr">
        <is>
          <t>Diciembre</t>
        </is>
      </c>
      <c r="O985" t="inlineStr">
        <is>
          <t>2025-2</t>
        </is>
      </c>
      <c r="P985" t="n">
        <v>0</v>
      </c>
      <c r="Q985" t="n">
        <v>0</v>
      </c>
      <c r="R985" t="n">
        <v>0</v>
      </c>
      <c r="S985" t="inlineStr"/>
      <c r="T985" t="inlineStr">
        <is>
          <t>433-2025-12-31</t>
        </is>
      </c>
      <c r="U985" t="n">
        <v>31</v>
      </c>
      <c r="V985" t="inlineStr"/>
    </row>
    <row r="986" hidden="1">
      <c r="A986" t="n">
        <v>434</v>
      </c>
      <c r="B986" t="inlineStr">
        <is>
          <t>Generación de Residuos Peligrosos Mensual</t>
        </is>
      </c>
      <c r="C986" t="inlineStr">
        <is>
          <t>GESTIÓN AMBIENTAL</t>
        </is>
      </c>
      <c r="D986" t="inlineStr">
        <is>
          <t>Mensual</t>
        </is>
      </c>
      <c r="E986" t="inlineStr">
        <is>
          <t>Negativo</t>
        </is>
      </c>
      <c r="F986" s="112" t="n">
        <v>44227</v>
      </c>
      <c r="G986" t="n">
        <v>200</v>
      </c>
      <c r="H986" t="n">
        <v>0</v>
      </c>
      <c r="K986" t="inlineStr">
        <is>
          <t>Kg</t>
        </is>
      </c>
      <c r="L986" t="inlineStr">
        <is>
          <t>Kg</t>
        </is>
      </c>
      <c r="M986" t="n">
        <v>2021</v>
      </c>
      <c r="N986" t="inlineStr">
        <is>
          <t>Enero</t>
        </is>
      </c>
      <c r="O986" t="inlineStr">
        <is>
          <t>2021-1</t>
        </is>
      </c>
      <c r="P986" t="n">
        <v>0</v>
      </c>
      <c r="Q986" t="n">
        <v>0</v>
      </c>
      <c r="R986" t="n">
        <v>0</v>
      </c>
      <c r="S986" t="inlineStr"/>
      <c r="T986" t="inlineStr">
        <is>
          <t>434-2021-01-31</t>
        </is>
      </c>
      <c r="U986" t="n">
        <v>31</v>
      </c>
      <c r="V986" t="inlineStr"/>
    </row>
    <row r="987" hidden="1">
      <c r="A987" t="n">
        <v>434</v>
      </c>
      <c r="B987" t="inlineStr">
        <is>
          <t>Generación de Residuos Peligrosos Mensual</t>
        </is>
      </c>
      <c r="C987" t="inlineStr">
        <is>
          <t>GESTIÓN AMBIENTAL</t>
        </is>
      </c>
      <c r="D987" t="inlineStr">
        <is>
          <t>Mensual</t>
        </is>
      </c>
      <c r="E987" t="inlineStr">
        <is>
          <t>Negativo</t>
        </is>
      </c>
      <c r="F987" s="112" t="n">
        <v>44255</v>
      </c>
      <c r="G987" t="n">
        <v>200</v>
      </c>
      <c r="H987" t="n">
        <v>0</v>
      </c>
      <c r="K987" t="inlineStr">
        <is>
          <t>Kg</t>
        </is>
      </c>
      <c r="L987" t="inlineStr">
        <is>
          <t>Kg</t>
        </is>
      </c>
      <c r="M987" t="n">
        <v>2021</v>
      </c>
      <c r="N987" t="inlineStr">
        <is>
          <t>Febrero</t>
        </is>
      </c>
      <c r="O987" t="inlineStr">
        <is>
          <t>2021-1</t>
        </is>
      </c>
      <c r="P987" t="n">
        <v>0</v>
      </c>
      <c r="Q987" t="n">
        <v>0</v>
      </c>
      <c r="R987" t="n">
        <v>0</v>
      </c>
      <c r="S987" t="inlineStr"/>
      <c r="T987" t="inlineStr">
        <is>
          <t>434-2021-02-28</t>
        </is>
      </c>
      <c r="U987" t="n">
        <v>28</v>
      </c>
      <c r="V987" t="inlineStr"/>
    </row>
    <row r="988" hidden="1">
      <c r="A988" t="n">
        <v>434</v>
      </c>
      <c r="B988" t="inlineStr">
        <is>
          <t>Generación de Residuos Peligrosos Mensual</t>
        </is>
      </c>
      <c r="C988" t="inlineStr">
        <is>
          <t>GESTIÓN AMBIENTAL</t>
        </is>
      </c>
      <c r="D988" t="inlineStr">
        <is>
          <t>Mensual</t>
        </is>
      </c>
      <c r="E988" t="inlineStr">
        <is>
          <t>Negativo</t>
        </is>
      </c>
      <c r="F988" s="112" t="n">
        <v>44286</v>
      </c>
      <c r="G988" t="n">
        <v>200</v>
      </c>
      <c r="H988" t="n">
        <v>0</v>
      </c>
      <c r="K988" t="inlineStr">
        <is>
          <t>Kg</t>
        </is>
      </c>
      <c r="L988" t="inlineStr">
        <is>
          <t>Kg</t>
        </is>
      </c>
      <c r="M988" t="n">
        <v>2021</v>
      </c>
      <c r="N988" t="inlineStr">
        <is>
          <t>Marzo</t>
        </is>
      </c>
      <c r="O988" t="inlineStr">
        <is>
          <t>2021-1</t>
        </is>
      </c>
      <c r="P988" t="n">
        <v>0</v>
      </c>
      <c r="Q988" t="n">
        <v>0</v>
      </c>
      <c r="R988" t="n">
        <v>0</v>
      </c>
      <c r="S988" t="inlineStr"/>
      <c r="T988" t="inlineStr">
        <is>
          <t>434-2021-03-31</t>
        </is>
      </c>
      <c r="U988" t="n">
        <v>31</v>
      </c>
      <c r="V988" t="inlineStr"/>
    </row>
    <row r="989" hidden="1">
      <c r="A989" t="n">
        <v>434</v>
      </c>
      <c r="B989" t="inlineStr">
        <is>
          <t>Generación de Residuos Peligrosos Mensual</t>
        </is>
      </c>
      <c r="C989" t="inlineStr">
        <is>
          <t>GESTIÓN AMBIENTAL</t>
        </is>
      </c>
      <c r="D989" t="inlineStr">
        <is>
          <t>Mensual</t>
        </is>
      </c>
      <c r="E989" t="inlineStr">
        <is>
          <t>Negativo</t>
        </is>
      </c>
      <c r="F989" s="112" t="n">
        <v>44316</v>
      </c>
      <c r="G989" t="n">
        <v>200</v>
      </c>
      <c r="H989" t="n">
        <v>0</v>
      </c>
      <c r="K989" t="inlineStr">
        <is>
          <t>Kg</t>
        </is>
      </c>
      <c r="L989" t="inlineStr">
        <is>
          <t>Kg</t>
        </is>
      </c>
      <c r="M989" t="n">
        <v>2021</v>
      </c>
      <c r="N989" t="inlineStr">
        <is>
          <t>Abril</t>
        </is>
      </c>
      <c r="O989" t="inlineStr">
        <is>
          <t>2021-1</t>
        </is>
      </c>
      <c r="P989" t="n">
        <v>0</v>
      </c>
      <c r="Q989" t="n">
        <v>0</v>
      </c>
      <c r="R989" t="n">
        <v>0</v>
      </c>
      <c r="S989" t="inlineStr"/>
      <c r="T989" t="inlineStr">
        <is>
          <t>434-2021-04-30</t>
        </is>
      </c>
      <c r="U989" t="n">
        <v>30</v>
      </c>
      <c r="V989" t="inlineStr"/>
    </row>
    <row r="990" hidden="1">
      <c r="A990" t="n">
        <v>434</v>
      </c>
      <c r="B990" t="inlineStr">
        <is>
          <t>Generación de Residuos Peligrosos Mensual</t>
        </is>
      </c>
      <c r="C990" t="inlineStr">
        <is>
          <t>GESTIÓN AMBIENTAL</t>
        </is>
      </c>
      <c r="D990" t="inlineStr">
        <is>
          <t>Mensual</t>
        </is>
      </c>
      <c r="E990" t="inlineStr">
        <is>
          <t>Negativo</t>
        </is>
      </c>
      <c r="F990" s="112" t="n">
        <v>44347</v>
      </c>
      <c r="G990" t="n">
        <v>200</v>
      </c>
      <c r="H990" t="n">
        <v>0</v>
      </c>
      <c r="K990" t="inlineStr">
        <is>
          <t>Kg</t>
        </is>
      </c>
      <c r="L990" t="inlineStr">
        <is>
          <t>Kg</t>
        </is>
      </c>
      <c r="M990" t="n">
        <v>2021</v>
      </c>
      <c r="N990" t="inlineStr">
        <is>
          <t>Mayo</t>
        </is>
      </c>
      <c r="O990" t="inlineStr">
        <is>
          <t>2021-1</t>
        </is>
      </c>
      <c r="P990" t="n">
        <v>0</v>
      </c>
      <c r="Q990" t="n">
        <v>0</v>
      </c>
      <c r="R990" t="n">
        <v>0</v>
      </c>
      <c r="S990" t="inlineStr"/>
      <c r="T990" t="inlineStr">
        <is>
          <t>434-2021-05-31</t>
        </is>
      </c>
      <c r="U990" t="n">
        <v>31</v>
      </c>
      <c r="V990" t="inlineStr"/>
    </row>
    <row r="991" hidden="1">
      <c r="A991" t="n">
        <v>434</v>
      </c>
      <c r="B991" t="inlineStr">
        <is>
          <t>Generación de Residuos Peligrosos Mensual</t>
        </is>
      </c>
      <c r="C991" t="inlineStr">
        <is>
          <t>GESTIÓN AMBIENTAL</t>
        </is>
      </c>
      <c r="D991" t="inlineStr">
        <is>
          <t>Mensual</t>
        </is>
      </c>
      <c r="E991" t="inlineStr">
        <is>
          <t>Negativo</t>
        </is>
      </c>
      <c r="F991" s="112" t="n">
        <v>44408</v>
      </c>
      <c r="G991" t="n">
        <v>200</v>
      </c>
      <c r="H991" t="n">
        <v>0</v>
      </c>
      <c r="K991" t="inlineStr">
        <is>
          <t>Kg</t>
        </is>
      </c>
      <c r="L991" t="inlineStr">
        <is>
          <t>Kg</t>
        </is>
      </c>
      <c r="M991" t="n">
        <v>2021</v>
      </c>
      <c r="N991" t="inlineStr">
        <is>
          <t>Julio</t>
        </is>
      </c>
      <c r="O991" t="inlineStr">
        <is>
          <t>2021-2</t>
        </is>
      </c>
      <c r="P991" t="n">
        <v>0</v>
      </c>
      <c r="Q991" t="n">
        <v>0</v>
      </c>
      <c r="R991" t="n">
        <v>0</v>
      </c>
      <c r="S991" t="inlineStr"/>
      <c r="T991" t="inlineStr">
        <is>
          <t>434-2021-07-31</t>
        </is>
      </c>
      <c r="U991" t="n">
        <v>31</v>
      </c>
      <c r="V991" t="inlineStr"/>
    </row>
    <row r="992" hidden="1">
      <c r="A992" t="n">
        <v>434</v>
      </c>
      <c r="B992" t="inlineStr">
        <is>
          <t>Generación de Residuos Peligrosos Mensual</t>
        </is>
      </c>
      <c r="C992" t="inlineStr">
        <is>
          <t>GESTIÓN AMBIENTAL</t>
        </is>
      </c>
      <c r="D992" t="inlineStr">
        <is>
          <t>Mensual</t>
        </is>
      </c>
      <c r="E992" t="inlineStr">
        <is>
          <t>Negativo</t>
        </is>
      </c>
      <c r="F992" s="112" t="n">
        <v>44439</v>
      </c>
      <c r="G992" t="n">
        <v>200</v>
      </c>
      <c r="H992" t="n">
        <v>0</v>
      </c>
      <c r="K992" t="inlineStr">
        <is>
          <t>Kg</t>
        </is>
      </c>
      <c r="L992" t="inlineStr">
        <is>
          <t>Kg</t>
        </is>
      </c>
      <c r="M992" t="n">
        <v>2021</v>
      </c>
      <c r="N992" t="inlineStr">
        <is>
          <t>Agosto</t>
        </is>
      </c>
      <c r="O992" t="inlineStr">
        <is>
          <t>2021-2</t>
        </is>
      </c>
      <c r="P992" t="n">
        <v>0</v>
      </c>
      <c r="Q992" t="n">
        <v>0</v>
      </c>
      <c r="R992" t="n">
        <v>0</v>
      </c>
      <c r="S992" t="inlineStr"/>
      <c r="T992" t="inlineStr">
        <is>
          <t>434-2021-08-31</t>
        </is>
      </c>
      <c r="U992" t="n">
        <v>31</v>
      </c>
      <c r="V992" t="inlineStr"/>
    </row>
    <row r="993" hidden="1">
      <c r="A993" t="n">
        <v>434</v>
      </c>
      <c r="B993" t="inlineStr">
        <is>
          <t>Generación de Residuos Peligrosos Mensual</t>
        </is>
      </c>
      <c r="C993" t="inlineStr">
        <is>
          <t>GESTIÓN AMBIENTAL</t>
        </is>
      </c>
      <c r="D993" t="inlineStr">
        <is>
          <t>Mensual</t>
        </is>
      </c>
      <c r="E993" t="inlineStr">
        <is>
          <t>Negativo</t>
        </is>
      </c>
      <c r="F993" s="112" t="n">
        <v>44469</v>
      </c>
      <c r="G993" t="n">
        <v>200</v>
      </c>
      <c r="H993" t="n">
        <v>0</v>
      </c>
      <c r="K993" t="inlineStr">
        <is>
          <t>Kg</t>
        </is>
      </c>
      <c r="L993" t="inlineStr">
        <is>
          <t>Kg</t>
        </is>
      </c>
      <c r="M993" t="n">
        <v>2021</v>
      </c>
      <c r="N993" t="inlineStr">
        <is>
          <t>Septiembre</t>
        </is>
      </c>
      <c r="O993" t="inlineStr">
        <is>
          <t>2021-2</t>
        </is>
      </c>
      <c r="P993" t="n">
        <v>0</v>
      </c>
      <c r="Q993" t="n">
        <v>0</v>
      </c>
      <c r="R993" t="n">
        <v>0</v>
      </c>
      <c r="S993" t="inlineStr"/>
      <c r="T993" t="inlineStr">
        <is>
          <t>434-2021-09-30</t>
        </is>
      </c>
      <c r="U993" t="n">
        <v>30</v>
      </c>
      <c r="V993" t="inlineStr"/>
    </row>
    <row r="994" hidden="1">
      <c r="A994" t="n">
        <v>434</v>
      </c>
      <c r="B994" t="inlineStr">
        <is>
          <t>Generación de Residuos Peligrosos Mensual</t>
        </is>
      </c>
      <c r="C994" t="inlineStr">
        <is>
          <t>GESTIÓN AMBIENTAL</t>
        </is>
      </c>
      <c r="D994" t="inlineStr">
        <is>
          <t>Mensual</t>
        </is>
      </c>
      <c r="E994" t="inlineStr">
        <is>
          <t>Negativo</t>
        </is>
      </c>
      <c r="F994" s="112" t="n">
        <v>44500</v>
      </c>
      <c r="G994" t="n">
        <v>200</v>
      </c>
      <c r="H994" t="n">
        <v>0</v>
      </c>
      <c r="K994" t="inlineStr">
        <is>
          <t>Kg</t>
        </is>
      </c>
      <c r="L994" t="inlineStr">
        <is>
          <t>Kg</t>
        </is>
      </c>
      <c r="M994" t="n">
        <v>2021</v>
      </c>
      <c r="N994" t="inlineStr">
        <is>
          <t>Octubre</t>
        </is>
      </c>
      <c r="O994" t="inlineStr">
        <is>
          <t>2021-2</t>
        </is>
      </c>
      <c r="P994" t="n">
        <v>0</v>
      </c>
      <c r="Q994" t="n">
        <v>0</v>
      </c>
      <c r="R994" t="n">
        <v>0</v>
      </c>
      <c r="S994" t="inlineStr"/>
      <c r="T994" t="inlineStr">
        <is>
          <t>434-2021-10-31</t>
        </is>
      </c>
      <c r="U994" t="n">
        <v>31</v>
      </c>
      <c r="V994" t="inlineStr"/>
    </row>
    <row r="995" hidden="1">
      <c r="A995" t="n">
        <v>434</v>
      </c>
      <c r="B995" t="inlineStr">
        <is>
          <t>Generación de Residuos Peligrosos Mensual</t>
        </is>
      </c>
      <c r="C995" t="inlineStr">
        <is>
          <t>GESTIÓN AMBIENTAL</t>
        </is>
      </c>
      <c r="D995" t="inlineStr">
        <is>
          <t>Mensual</t>
        </is>
      </c>
      <c r="E995" t="inlineStr">
        <is>
          <t>Negativo</t>
        </is>
      </c>
      <c r="F995" s="112" t="n">
        <v>44530</v>
      </c>
      <c r="G995" t="n">
        <v>200</v>
      </c>
      <c r="H995" t="n">
        <v>0</v>
      </c>
      <c r="K995" t="inlineStr">
        <is>
          <t>Kg</t>
        </is>
      </c>
      <c r="L995" t="inlineStr">
        <is>
          <t>Kg</t>
        </is>
      </c>
      <c r="M995" t="n">
        <v>2021</v>
      </c>
      <c r="N995" t="inlineStr">
        <is>
          <t>Noviembre</t>
        </is>
      </c>
      <c r="O995" t="inlineStr">
        <is>
          <t>2021-2</t>
        </is>
      </c>
      <c r="P995" t="n">
        <v>0</v>
      </c>
      <c r="Q995" t="n">
        <v>0</v>
      </c>
      <c r="R995" t="n">
        <v>0</v>
      </c>
      <c r="S995" t="inlineStr"/>
      <c r="T995" t="inlineStr">
        <is>
          <t>434-2021-11-30</t>
        </is>
      </c>
      <c r="U995" t="n">
        <v>30</v>
      </c>
      <c r="V995" t="inlineStr"/>
    </row>
    <row r="996" hidden="1">
      <c r="A996" t="n">
        <v>434</v>
      </c>
      <c r="B996" t="inlineStr">
        <is>
          <t>Generación de Residuos Peligrosos Mensual</t>
        </is>
      </c>
      <c r="C996" t="inlineStr">
        <is>
          <t>GESTIÓN AMBIENTAL</t>
        </is>
      </c>
      <c r="D996" t="inlineStr">
        <is>
          <t>Mensual</t>
        </is>
      </c>
      <c r="E996" t="inlineStr">
        <is>
          <t>Negativo</t>
        </is>
      </c>
      <c r="F996" s="112" t="n">
        <v>44561</v>
      </c>
      <c r="G996" t="n">
        <v>200</v>
      </c>
      <c r="H996" t="n">
        <v>0</v>
      </c>
      <c r="K996" t="inlineStr">
        <is>
          <t>Kg</t>
        </is>
      </c>
      <c r="L996" t="inlineStr">
        <is>
          <t>Kg</t>
        </is>
      </c>
      <c r="M996" t="n">
        <v>2021</v>
      </c>
      <c r="N996" t="inlineStr">
        <is>
          <t>Diciembre</t>
        </is>
      </c>
      <c r="O996" t="inlineStr">
        <is>
          <t>2021-2</t>
        </is>
      </c>
      <c r="P996" t="n">
        <v>0</v>
      </c>
      <c r="Q996" t="n">
        <v>0</v>
      </c>
      <c r="R996" t="n">
        <v>0</v>
      </c>
      <c r="S996" t="inlineStr"/>
      <c r="T996" t="inlineStr">
        <is>
          <t>434-2021-12-31</t>
        </is>
      </c>
      <c r="U996" t="n">
        <v>31</v>
      </c>
      <c r="V996" t="inlineStr"/>
    </row>
    <row r="997" hidden="1">
      <c r="A997" t="n">
        <v>434</v>
      </c>
      <c r="B997" t="inlineStr">
        <is>
          <t>Generación de Residuos Peligrosos Mensual</t>
        </is>
      </c>
      <c r="C997" t="inlineStr">
        <is>
          <t>GESTIÓN AMBIENTAL</t>
        </is>
      </c>
      <c r="D997" t="inlineStr">
        <is>
          <t>Mensual</t>
        </is>
      </c>
      <c r="E997" t="inlineStr">
        <is>
          <t>Negativo</t>
        </is>
      </c>
      <c r="F997" s="112" t="n">
        <v>44592</v>
      </c>
      <c r="G997" t="n">
        <v>200</v>
      </c>
      <c r="H997" t="n">
        <v>0</v>
      </c>
      <c r="K997" t="inlineStr">
        <is>
          <t>Kg</t>
        </is>
      </c>
      <c r="L997" t="inlineStr">
        <is>
          <t>Kg</t>
        </is>
      </c>
      <c r="M997" t="n">
        <v>2022</v>
      </c>
      <c r="N997" t="inlineStr">
        <is>
          <t>Enero</t>
        </is>
      </c>
      <c r="O997" t="inlineStr">
        <is>
          <t>2022-1</t>
        </is>
      </c>
      <c r="P997" t="n">
        <v>0</v>
      </c>
      <c r="Q997" t="n">
        <v>0</v>
      </c>
      <c r="R997" t="n">
        <v>0</v>
      </c>
      <c r="S997" t="inlineStr"/>
      <c r="T997" t="inlineStr">
        <is>
          <t>434-2022-01-31</t>
        </is>
      </c>
      <c r="U997" t="n">
        <v>31</v>
      </c>
      <c r="V997" t="inlineStr"/>
    </row>
    <row r="998" hidden="1">
      <c r="A998" t="n">
        <v>434</v>
      </c>
      <c r="B998" t="inlineStr">
        <is>
          <t>Generación de Residuos Peligrosos Mensual</t>
        </is>
      </c>
      <c r="C998" t="inlineStr">
        <is>
          <t>GESTIÓN AMBIENTAL</t>
        </is>
      </c>
      <c r="D998" t="inlineStr">
        <is>
          <t>Mensual</t>
        </is>
      </c>
      <c r="E998" t="inlineStr">
        <is>
          <t>Negativo</t>
        </is>
      </c>
      <c r="F998" s="112" t="n">
        <v>44620</v>
      </c>
      <c r="G998" t="n">
        <v>200</v>
      </c>
      <c r="H998" t="n">
        <v>0</v>
      </c>
      <c r="K998" t="inlineStr">
        <is>
          <t>Kg</t>
        </is>
      </c>
      <c r="L998" t="inlineStr">
        <is>
          <t>Kg</t>
        </is>
      </c>
      <c r="M998" t="n">
        <v>2022</v>
      </c>
      <c r="N998" t="inlineStr">
        <is>
          <t>Febrero</t>
        </is>
      </c>
      <c r="O998" t="inlineStr">
        <is>
          <t>2022-1</t>
        </is>
      </c>
      <c r="P998" t="n">
        <v>0</v>
      </c>
      <c r="Q998" t="n">
        <v>0</v>
      </c>
      <c r="R998" t="n">
        <v>0</v>
      </c>
      <c r="S998" t="inlineStr"/>
      <c r="T998" t="inlineStr">
        <is>
          <t>434-2022-02-28</t>
        </is>
      </c>
      <c r="U998" t="n">
        <v>28</v>
      </c>
      <c r="V998" t="inlineStr"/>
    </row>
    <row r="999" hidden="1">
      <c r="A999" t="n">
        <v>434</v>
      </c>
      <c r="B999" t="inlineStr">
        <is>
          <t>Generación de Residuos Peligrosos Mensual</t>
        </is>
      </c>
      <c r="C999" t="inlineStr">
        <is>
          <t>GESTIÓN AMBIENTAL</t>
        </is>
      </c>
      <c r="D999" t="inlineStr">
        <is>
          <t>Mensual</t>
        </is>
      </c>
      <c r="E999" t="inlineStr">
        <is>
          <t>Negativo</t>
        </is>
      </c>
      <c r="F999" s="112" t="n">
        <v>44651</v>
      </c>
      <c r="G999" t="n">
        <v>200</v>
      </c>
      <c r="H999" t="n">
        <v>0</v>
      </c>
      <c r="K999" t="inlineStr">
        <is>
          <t>Kg</t>
        </is>
      </c>
      <c r="L999" t="inlineStr">
        <is>
          <t>Kg</t>
        </is>
      </c>
      <c r="M999" t="n">
        <v>2022</v>
      </c>
      <c r="N999" t="inlineStr">
        <is>
          <t>Marzo</t>
        </is>
      </c>
      <c r="O999" t="inlineStr">
        <is>
          <t>2022-1</t>
        </is>
      </c>
      <c r="P999" t="n">
        <v>0</v>
      </c>
      <c r="Q999" t="n">
        <v>0</v>
      </c>
      <c r="R999" t="n">
        <v>0</v>
      </c>
      <c r="S999" t="inlineStr"/>
      <c r="T999" t="inlineStr">
        <is>
          <t>434-2022-03-31</t>
        </is>
      </c>
      <c r="U999" t="n">
        <v>31</v>
      </c>
      <c r="V999" t="inlineStr"/>
    </row>
    <row r="1000" hidden="1">
      <c r="A1000" t="n">
        <v>434</v>
      </c>
      <c r="B1000" t="inlineStr">
        <is>
          <t>Generación de Residuos Peligrosos Mensual</t>
        </is>
      </c>
      <c r="C1000" t="inlineStr">
        <is>
          <t>GESTIÓN AMBIENTAL</t>
        </is>
      </c>
      <c r="D1000" t="inlineStr">
        <is>
          <t>Mensual</t>
        </is>
      </c>
      <c r="E1000" t="inlineStr">
        <is>
          <t>Negativo</t>
        </is>
      </c>
      <c r="F1000" s="112" t="n">
        <v>44681</v>
      </c>
      <c r="G1000" t="n">
        <v>200</v>
      </c>
      <c r="H1000" t="n">
        <v>0</v>
      </c>
      <c r="K1000" t="inlineStr">
        <is>
          <t>Kg</t>
        </is>
      </c>
      <c r="L1000" t="inlineStr">
        <is>
          <t>Kg</t>
        </is>
      </c>
      <c r="M1000" t="n">
        <v>2022</v>
      </c>
      <c r="N1000" t="inlineStr">
        <is>
          <t>Abril</t>
        </is>
      </c>
      <c r="O1000" t="inlineStr">
        <is>
          <t>2022-1</t>
        </is>
      </c>
      <c r="P1000" t="n">
        <v>0</v>
      </c>
      <c r="Q1000" t="n">
        <v>0</v>
      </c>
      <c r="R1000" t="n">
        <v>0</v>
      </c>
      <c r="S1000" t="inlineStr"/>
      <c r="T1000" t="inlineStr">
        <is>
          <t>434-2022-04-30</t>
        </is>
      </c>
      <c r="U1000" t="n">
        <v>30</v>
      </c>
      <c r="V1000" t="inlineStr"/>
    </row>
    <row r="1001" hidden="1">
      <c r="A1001" t="n">
        <v>434</v>
      </c>
      <c r="B1001" t="inlineStr">
        <is>
          <t>Generación de Residuos Peligrosos Mensual</t>
        </is>
      </c>
      <c r="C1001" t="inlineStr">
        <is>
          <t>GESTIÓN AMBIENTAL</t>
        </is>
      </c>
      <c r="D1001" t="inlineStr">
        <is>
          <t>Mensual</t>
        </is>
      </c>
      <c r="E1001" t="inlineStr">
        <is>
          <t>Negativo</t>
        </is>
      </c>
      <c r="F1001" s="112" t="n">
        <v>44712</v>
      </c>
      <c r="G1001" t="n">
        <v>200</v>
      </c>
      <c r="H1001" t="n">
        <v>0</v>
      </c>
      <c r="K1001" t="inlineStr">
        <is>
          <t>Kg</t>
        </is>
      </c>
      <c r="L1001" t="inlineStr">
        <is>
          <t>Kg</t>
        </is>
      </c>
      <c r="M1001" t="n">
        <v>2022</v>
      </c>
      <c r="N1001" t="inlineStr">
        <is>
          <t>Mayo</t>
        </is>
      </c>
      <c r="O1001" t="inlineStr">
        <is>
          <t>2022-1</t>
        </is>
      </c>
      <c r="P1001" t="n">
        <v>0</v>
      </c>
      <c r="Q1001" t="n">
        <v>0</v>
      </c>
      <c r="R1001" t="n">
        <v>0</v>
      </c>
      <c r="S1001" t="inlineStr"/>
      <c r="T1001" t="inlineStr">
        <is>
          <t>434-2022-05-31</t>
        </is>
      </c>
      <c r="U1001" t="n">
        <v>31</v>
      </c>
      <c r="V1001" t="inlineStr"/>
    </row>
    <row r="1002" hidden="1">
      <c r="A1002" t="n">
        <v>434</v>
      </c>
      <c r="B1002" t="inlineStr">
        <is>
          <t>Generación de Residuos Peligrosos Mensual</t>
        </is>
      </c>
      <c r="C1002" t="inlineStr">
        <is>
          <t>GESTIÓN AMBIENTAL</t>
        </is>
      </c>
      <c r="D1002" t="inlineStr">
        <is>
          <t>Mensual</t>
        </is>
      </c>
      <c r="E1002" t="inlineStr">
        <is>
          <t>Negativo</t>
        </is>
      </c>
      <c r="F1002" s="112" t="n">
        <v>44742</v>
      </c>
      <c r="G1002" t="n">
        <v>200</v>
      </c>
      <c r="H1002" t="n">
        <v>0</v>
      </c>
      <c r="K1002" t="inlineStr">
        <is>
          <t>Kg</t>
        </is>
      </c>
      <c r="L1002" t="inlineStr">
        <is>
          <t>Kg</t>
        </is>
      </c>
      <c r="M1002" t="n">
        <v>2022</v>
      </c>
      <c r="N1002" t="inlineStr">
        <is>
          <t>Junio</t>
        </is>
      </c>
      <c r="O1002" t="inlineStr">
        <is>
          <t>2022-1</t>
        </is>
      </c>
      <c r="P1002" t="n">
        <v>0</v>
      </c>
      <c r="Q1002" t="n">
        <v>0</v>
      </c>
      <c r="R1002" t="n">
        <v>0</v>
      </c>
      <c r="S1002" t="inlineStr"/>
      <c r="T1002" t="inlineStr">
        <is>
          <t>434-2022-06-30</t>
        </is>
      </c>
      <c r="U1002" t="n">
        <v>30</v>
      </c>
      <c r="V1002" t="inlineStr"/>
    </row>
    <row r="1003" hidden="1">
      <c r="A1003" t="n">
        <v>434</v>
      </c>
      <c r="B1003" t="inlineStr">
        <is>
          <t>Generación de Residuos Peligrosos Mensual</t>
        </is>
      </c>
      <c r="C1003" t="inlineStr">
        <is>
          <t>GESTIÓN AMBIENTAL</t>
        </is>
      </c>
      <c r="D1003" t="inlineStr">
        <is>
          <t>Mensual</t>
        </is>
      </c>
      <c r="E1003" t="inlineStr">
        <is>
          <t>Negativo</t>
        </is>
      </c>
      <c r="F1003" s="112" t="n">
        <v>44773</v>
      </c>
      <c r="G1003" t="n">
        <v>200</v>
      </c>
      <c r="H1003" t="n">
        <v>0</v>
      </c>
      <c r="K1003" t="inlineStr">
        <is>
          <t>Kg</t>
        </is>
      </c>
      <c r="L1003" t="inlineStr">
        <is>
          <t>Kg</t>
        </is>
      </c>
      <c r="M1003" t="n">
        <v>2022</v>
      </c>
      <c r="N1003" t="inlineStr">
        <is>
          <t>Julio</t>
        </is>
      </c>
      <c r="O1003" t="inlineStr">
        <is>
          <t>2022-2</t>
        </is>
      </c>
      <c r="P1003" t="n">
        <v>0</v>
      </c>
      <c r="Q1003" t="n">
        <v>0</v>
      </c>
      <c r="R1003" t="n">
        <v>0</v>
      </c>
      <c r="S1003" t="inlineStr"/>
      <c r="T1003" t="inlineStr">
        <is>
          <t>434-2022-07-31</t>
        </is>
      </c>
      <c r="U1003" t="n">
        <v>31</v>
      </c>
      <c r="V1003" t="inlineStr"/>
    </row>
    <row r="1004" hidden="1">
      <c r="A1004" t="n">
        <v>434</v>
      </c>
      <c r="B1004" t="inlineStr">
        <is>
          <t>Generación de Residuos Peligrosos Mensual</t>
        </is>
      </c>
      <c r="C1004" t="inlineStr">
        <is>
          <t>GESTIÓN AMBIENTAL</t>
        </is>
      </c>
      <c r="D1004" t="inlineStr">
        <is>
          <t>Mensual</t>
        </is>
      </c>
      <c r="E1004" t="inlineStr">
        <is>
          <t>Negativo</t>
        </is>
      </c>
      <c r="F1004" s="112" t="n">
        <v>44804</v>
      </c>
      <c r="G1004" t="n">
        <v>200</v>
      </c>
      <c r="H1004" t="n">
        <v>0</v>
      </c>
      <c r="K1004" t="inlineStr">
        <is>
          <t>Kg</t>
        </is>
      </c>
      <c r="L1004" t="inlineStr">
        <is>
          <t>Kg</t>
        </is>
      </c>
      <c r="M1004" t="n">
        <v>2022</v>
      </c>
      <c r="N1004" t="inlineStr">
        <is>
          <t>Agosto</t>
        </is>
      </c>
      <c r="O1004" t="inlineStr">
        <is>
          <t>2022-2</t>
        </is>
      </c>
      <c r="P1004" t="n">
        <v>0</v>
      </c>
      <c r="Q1004" t="n">
        <v>0</v>
      </c>
      <c r="R1004" t="n">
        <v>0</v>
      </c>
      <c r="S1004" t="inlineStr"/>
      <c r="T1004" t="inlineStr">
        <is>
          <t>434-2022-08-31</t>
        </is>
      </c>
      <c r="U1004" t="n">
        <v>31</v>
      </c>
      <c r="V1004" t="inlineStr"/>
    </row>
    <row r="1005" hidden="1">
      <c r="A1005" t="n">
        <v>434</v>
      </c>
      <c r="B1005" t="inlineStr">
        <is>
          <t>Generación de Residuos Peligrosos Mensual</t>
        </is>
      </c>
      <c r="C1005" t="inlineStr">
        <is>
          <t>GESTIÓN AMBIENTAL</t>
        </is>
      </c>
      <c r="D1005" t="inlineStr">
        <is>
          <t>Mensual</t>
        </is>
      </c>
      <c r="E1005" t="inlineStr">
        <is>
          <t>Negativo</t>
        </is>
      </c>
      <c r="F1005" s="112" t="n">
        <v>44834</v>
      </c>
      <c r="G1005" t="n">
        <v>200</v>
      </c>
      <c r="H1005" t="n">
        <v>0</v>
      </c>
      <c r="K1005" t="inlineStr">
        <is>
          <t>Kg</t>
        </is>
      </c>
      <c r="L1005" t="inlineStr">
        <is>
          <t>Kg</t>
        </is>
      </c>
      <c r="M1005" t="n">
        <v>2022</v>
      </c>
      <c r="N1005" t="inlineStr">
        <is>
          <t>Septiembre</t>
        </is>
      </c>
      <c r="O1005" t="inlineStr">
        <is>
          <t>2022-2</t>
        </is>
      </c>
      <c r="P1005" t="n">
        <v>0</v>
      </c>
      <c r="Q1005" t="n">
        <v>0</v>
      </c>
      <c r="R1005" t="n">
        <v>0</v>
      </c>
      <c r="S1005" t="inlineStr"/>
      <c r="T1005" t="inlineStr">
        <is>
          <t>434-2022-09-30</t>
        </is>
      </c>
      <c r="U1005" t="n">
        <v>30</v>
      </c>
      <c r="V1005" t="inlineStr"/>
    </row>
    <row r="1006" hidden="1">
      <c r="A1006" t="n">
        <v>434</v>
      </c>
      <c r="B1006" t="inlineStr">
        <is>
          <t>Generación de Residuos Peligrosos Mensual</t>
        </is>
      </c>
      <c r="C1006" t="inlineStr">
        <is>
          <t>GESTIÓN AMBIENTAL</t>
        </is>
      </c>
      <c r="D1006" t="inlineStr">
        <is>
          <t>Mensual</t>
        </is>
      </c>
      <c r="E1006" t="inlineStr">
        <is>
          <t>Negativo</t>
        </is>
      </c>
      <c r="F1006" s="112" t="n">
        <v>44865</v>
      </c>
      <c r="G1006" t="n">
        <v>200</v>
      </c>
      <c r="H1006" t="n">
        <v>0</v>
      </c>
      <c r="K1006" t="inlineStr">
        <is>
          <t>Kg</t>
        </is>
      </c>
      <c r="L1006" t="inlineStr">
        <is>
          <t>Kg</t>
        </is>
      </c>
      <c r="M1006" t="n">
        <v>2022</v>
      </c>
      <c r="N1006" t="inlineStr">
        <is>
          <t>Octubre</t>
        </is>
      </c>
      <c r="O1006" t="inlineStr">
        <is>
          <t>2022-2</t>
        </is>
      </c>
      <c r="P1006" t="n">
        <v>0</v>
      </c>
      <c r="Q1006" t="n">
        <v>0</v>
      </c>
      <c r="R1006" t="n">
        <v>0</v>
      </c>
      <c r="S1006" t="inlineStr"/>
      <c r="T1006" t="inlineStr">
        <is>
          <t>434-2022-10-31</t>
        </is>
      </c>
      <c r="U1006" t="n">
        <v>31</v>
      </c>
      <c r="V1006" t="inlineStr"/>
    </row>
    <row r="1007" hidden="1">
      <c r="A1007" t="n">
        <v>434</v>
      </c>
      <c r="B1007" t="inlineStr">
        <is>
          <t>Generación de Residuos Peligrosos Mensual</t>
        </is>
      </c>
      <c r="C1007" t="inlineStr">
        <is>
          <t>GESTIÓN AMBIENTAL</t>
        </is>
      </c>
      <c r="D1007" t="inlineStr">
        <is>
          <t>Mensual</t>
        </is>
      </c>
      <c r="E1007" t="inlineStr">
        <is>
          <t>Negativo</t>
        </is>
      </c>
      <c r="F1007" s="112" t="n">
        <v>44895</v>
      </c>
      <c r="G1007" t="n">
        <v>200</v>
      </c>
      <c r="H1007" t="n">
        <v>0</v>
      </c>
      <c r="K1007" t="inlineStr">
        <is>
          <t>Kg</t>
        </is>
      </c>
      <c r="L1007" t="inlineStr">
        <is>
          <t>Kg</t>
        </is>
      </c>
      <c r="M1007" t="n">
        <v>2022</v>
      </c>
      <c r="N1007" t="inlineStr">
        <is>
          <t>Noviembre</t>
        </is>
      </c>
      <c r="O1007" t="inlineStr">
        <is>
          <t>2022-2</t>
        </is>
      </c>
      <c r="P1007" t="n">
        <v>0</v>
      </c>
      <c r="Q1007" t="n">
        <v>0</v>
      </c>
      <c r="R1007" t="n">
        <v>0</v>
      </c>
      <c r="S1007" t="inlineStr"/>
      <c r="T1007" t="inlineStr">
        <is>
          <t>434-2022-11-30</t>
        </is>
      </c>
      <c r="U1007" t="n">
        <v>30</v>
      </c>
      <c r="V1007" t="inlineStr"/>
    </row>
    <row r="1008" hidden="1">
      <c r="A1008" t="n">
        <v>434</v>
      </c>
      <c r="B1008" t="inlineStr">
        <is>
          <t>Generación de Residuos Peligrosos Mensual</t>
        </is>
      </c>
      <c r="C1008" t="inlineStr">
        <is>
          <t>GESTIÓN AMBIENTAL</t>
        </is>
      </c>
      <c r="D1008" t="inlineStr">
        <is>
          <t>Mensual</t>
        </is>
      </c>
      <c r="E1008" t="inlineStr">
        <is>
          <t>Negativo</t>
        </is>
      </c>
      <c r="F1008" s="112" t="n">
        <v>44926</v>
      </c>
      <c r="G1008" t="n">
        <v>200</v>
      </c>
      <c r="H1008" t="n">
        <v>0</v>
      </c>
      <c r="K1008" t="inlineStr">
        <is>
          <t>Kg</t>
        </is>
      </c>
      <c r="L1008" t="inlineStr">
        <is>
          <t>Kg</t>
        </is>
      </c>
      <c r="M1008" t="n">
        <v>2022</v>
      </c>
      <c r="N1008" t="inlineStr">
        <is>
          <t>Diciembre</t>
        </is>
      </c>
      <c r="O1008" t="inlineStr">
        <is>
          <t>2022-2</t>
        </is>
      </c>
      <c r="P1008" t="n">
        <v>0</v>
      </c>
      <c r="Q1008" t="n">
        <v>0</v>
      </c>
      <c r="R1008" t="n">
        <v>0</v>
      </c>
      <c r="S1008" t="inlineStr"/>
      <c r="T1008" t="inlineStr">
        <is>
          <t>434-2022-12-31</t>
        </is>
      </c>
      <c r="U1008" t="n">
        <v>31</v>
      </c>
      <c r="V1008" t="inlineStr"/>
    </row>
    <row r="1009" hidden="1">
      <c r="A1009" t="n">
        <v>434</v>
      </c>
      <c r="B1009" t="inlineStr">
        <is>
          <t>Generación de Residuos Peligrosos Mensual</t>
        </is>
      </c>
      <c r="C1009" t="inlineStr">
        <is>
          <t>GESTIÓN AMBIENTAL</t>
        </is>
      </c>
      <c r="D1009" t="inlineStr">
        <is>
          <t>Mensual</t>
        </is>
      </c>
      <c r="E1009" t="inlineStr">
        <is>
          <t>Negativo</t>
        </is>
      </c>
      <c r="F1009" s="112" t="n">
        <v>44957</v>
      </c>
      <c r="G1009" t="n">
        <v>200</v>
      </c>
      <c r="H1009" t="n">
        <v>7</v>
      </c>
      <c r="I1009" s="61" t="n">
        <v>1.3</v>
      </c>
      <c r="J1009" s="61" t="n">
        <v>28.57142857142857</v>
      </c>
      <c r="K1009" t="inlineStr">
        <is>
          <t>Kg</t>
        </is>
      </c>
      <c r="L1009" t="inlineStr">
        <is>
          <t>Kg</t>
        </is>
      </c>
      <c r="M1009" t="n">
        <v>2023</v>
      </c>
      <c r="N1009" t="inlineStr">
        <is>
          <t>Enero</t>
        </is>
      </c>
      <c r="O1009" t="inlineStr">
        <is>
          <t>2023-1</t>
        </is>
      </c>
      <c r="P1009" t="n">
        <v>0</v>
      </c>
      <c r="Q1009" t="n">
        <v>0</v>
      </c>
      <c r="R1009" t="n">
        <v>0</v>
      </c>
      <c r="S1009" t="inlineStr"/>
      <c r="T1009" t="inlineStr">
        <is>
          <t>434-2023-01-31</t>
        </is>
      </c>
      <c r="U1009" t="n">
        <v>31</v>
      </c>
      <c r="V1009" t="inlineStr"/>
    </row>
    <row r="1010" hidden="1">
      <c r="A1010" t="n">
        <v>434</v>
      </c>
      <c r="B1010" t="inlineStr">
        <is>
          <t>Generación de Residuos Peligrosos Mensual</t>
        </is>
      </c>
      <c r="C1010" t="inlineStr">
        <is>
          <t>GESTIÓN AMBIENTAL</t>
        </is>
      </c>
      <c r="D1010" t="inlineStr">
        <is>
          <t>Mensual</t>
        </is>
      </c>
      <c r="E1010" t="inlineStr">
        <is>
          <t>Negativo</t>
        </is>
      </c>
      <c r="F1010" s="112" t="n">
        <v>44985</v>
      </c>
      <c r="G1010" t="n">
        <v>200</v>
      </c>
      <c r="H1010" t="n">
        <v>0</v>
      </c>
      <c r="K1010" t="inlineStr">
        <is>
          <t>Kg</t>
        </is>
      </c>
      <c r="L1010" t="inlineStr">
        <is>
          <t>Kg</t>
        </is>
      </c>
      <c r="M1010" t="n">
        <v>2023</v>
      </c>
      <c r="N1010" t="inlineStr">
        <is>
          <t>Febrero</t>
        </is>
      </c>
      <c r="O1010" t="inlineStr">
        <is>
          <t>2023-1</t>
        </is>
      </c>
      <c r="P1010" t="n">
        <v>0</v>
      </c>
      <c r="Q1010" t="n">
        <v>0</v>
      </c>
      <c r="R1010" t="n">
        <v>0</v>
      </c>
      <c r="S1010" t="inlineStr"/>
      <c r="T1010" t="inlineStr">
        <is>
          <t>434-2023-02-28</t>
        </is>
      </c>
      <c r="U1010" t="n">
        <v>28</v>
      </c>
      <c r="V1010" t="inlineStr"/>
    </row>
    <row r="1011" hidden="1">
      <c r="A1011" t="n">
        <v>434</v>
      </c>
      <c r="B1011" t="inlineStr">
        <is>
          <t>Generación de Residuos Peligrosos Mensual</t>
        </is>
      </c>
      <c r="C1011" t="inlineStr">
        <is>
          <t>GESTIÓN AMBIENTAL</t>
        </is>
      </c>
      <c r="D1011" t="inlineStr">
        <is>
          <t>Mensual</t>
        </is>
      </c>
      <c r="E1011" t="inlineStr">
        <is>
          <t>Negativo</t>
        </is>
      </c>
      <c r="F1011" s="112" t="n">
        <v>45016</v>
      </c>
      <c r="G1011" t="n">
        <v>200</v>
      </c>
      <c r="H1011" t="n">
        <v>1</v>
      </c>
      <c r="I1011" s="61" t="n">
        <v>1.3</v>
      </c>
      <c r="J1011" s="61" t="n">
        <v>200</v>
      </c>
      <c r="K1011" t="inlineStr">
        <is>
          <t>Kg</t>
        </is>
      </c>
      <c r="L1011" t="inlineStr">
        <is>
          <t>Kg</t>
        </is>
      </c>
      <c r="M1011" t="n">
        <v>2023</v>
      </c>
      <c r="N1011" t="inlineStr">
        <is>
          <t>Marzo</t>
        </is>
      </c>
      <c r="O1011" t="inlineStr">
        <is>
          <t>2023-1</t>
        </is>
      </c>
      <c r="P1011" t="n">
        <v>0</v>
      </c>
      <c r="Q1011" t="n">
        <v>0</v>
      </c>
      <c r="R1011" t="n">
        <v>0</v>
      </c>
      <c r="S1011" t="inlineStr"/>
      <c r="T1011" t="inlineStr">
        <is>
          <t>434-2023-03-31</t>
        </is>
      </c>
      <c r="U1011" t="n">
        <v>31</v>
      </c>
      <c r="V1011" t="inlineStr"/>
    </row>
    <row r="1012" hidden="1">
      <c r="A1012" t="n">
        <v>434</v>
      </c>
      <c r="B1012" t="inlineStr">
        <is>
          <t>Generación de Residuos Peligrosos Mensual</t>
        </is>
      </c>
      <c r="C1012" t="inlineStr">
        <is>
          <t>GESTIÓN AMBIENTAL</t>
        </is>
      </c>
      <c r="D1012" t="inlineStr">
        <is>
          <t>Mensual</t>
        </is>
      </c>
      <c r="E1012" t="inlineStr">
        <is>
          <t>Negativo</t>
        </is>
      </c>
      <c r="F1012" s="112" t="n">
        <v>45046</v>
      </c>
      <c r="G1012" t="n">
        <v>200</v>
      </c>
      <c r="H1012" t="n">
        <v>0.8</v>
      </c>
      <c r="I1012" s="61" t="n">
        <v>1.3</v>
      </c>
      <c r="J1012" s="61" t="n">
        <v>250</v>
      </c>
      <c r="K1012" t="inlineStr">
        <is>
          <t>Kg</t>
        </is>
      </c>
      <c r="L1012" t="inlineStr">
        <is>
          <t>Kg</t>
        </is>
      </c>
      <c r="M1012" t="n">
        <v>2023</v>
      </c>
      <c r="N1012" t="inlineStr">
        <is>
          <t>Abril</t>
        </is>
      </c>
      <c r="O1012" t="inlineStr">
        <is>
          <t>2023-1</t>
        </is>
      </c>
      <c r="P1012" t="n">
        <v>0</v>
      </c>
      <c r="Q1012" t="n">
        <v>0</v>
      </c>
      <c r="R1012" t="n">
        <v>0</v>
      </c>
      <c r="S1012" t="inlineStr"/>
      <c r="T1012" t="inlineStr">
        <is>
          <t>434-2023-04-30</t>
        </is>
      </c>
      <c r="U1012" t="n">
        <v>30</v>
      </c>
      <c r="V1012" t="inlineStr"/>
    </row>
    <row r="1013" hidden="1">
      <c r="A1013" t="n">
        <v>434</v>
      </c>
      <c r="B1013" t="inlineStr">
        <is>
          <t>Generación de Residuos Peligrosos Mensual</t>
        </is>
      </c>
      <c r="C1013" t="inlineStr">
        <is>
          <t>GESTIÓN AMBIENTAL</t>
        </is>
      </c>
      <c r="D1013" t="inlineStr">
        <is>
          <t>Mensual</t>
        </is>
      </c>
      <c r="E1013" t="inlineStr">
        <is>
          <t>Negativo</t>
        </is>
      </c>
      <c r="F1013" s="112" t="n">
        <v>45077</v>
      </c>
      <c r="G1013" t="n">
        <v>200</v>
      </c>
      <c r="H1013" t="n">
        <v>4.6</v>
      </c>
      <c r="I1013" s="61" t="n">
        <v>1.3</v>
      </c>
      <c r="J1013" s="61" t="n">
        <v>43.47826086956522</v>
      </c>
      <c r="K1013" t="inlineStr">
        <is>
          <t>Kg</t>
        </is>
      </c>
      <c r="L1013" t="inlineStr">
        <is>
          <t>Kg</t>
        </is>
      </c>
      <c r="M1013" t="n">
        <v>2023</v>
      </c>
      <c r="N1013" t="inlineStr">
        <is>
          <t>Mayo</t>
        </is>
      </c>
      <c r="O1013" t="inlineStr">
        <is>
          <t>2023-1</t>
        </is>
      </c>
      <c r="P1013" t="n">
        <v>0</v>
      </c>
      <c r="Q1013" t="n">
        <v>0</v>
      </c>
      <c r="R1013" t="n">
        <v>0</v>
      </c>
      <c r="S1013" t="inlineStr"/>
      <c r="T1013" t="inlineStr">
        <is>
          <t>434-2023-05-31</t>
        </is>
      </c>
      <c r="U1013" t="n">
        <v>31</v>
      </c>
      <c r="V1013" t="inlineStr"/>
    </row>
    <row r="1014" hidden="1">
      <c r="A1014" t="n">
        <v>434</v>
      </c>
      <c r="B1014" t="inlineStr">
        <is>
          <t>Generación de Residuos Peligrosos Mensual</t>
        </is>
      </c>
      <c r="C1014" t="inlineStr">
        <is>
          <t>GESTIÓN AMBIENTAL</t>
        </is>
      </c>
      <c r="D1014" t="inlineStr">
        <is>
          <t>Mensual</t>
        </is>
      </c>
      <c r="E1014" t="inlineStr">
        <is>
          <t>Negativo</t>
        </is>
      </c>
      <c r="F1014" s="112" t="n">
        <v>45107</v>
      </c>
      <c r="G1014" t="n">
        <v>200</v>
      </c>
      <c r="H1014" t="n">
        <v>5.1</v>
      </c>
      <c r="I1014" s="61" t="n">
        <v>1.3</v>
      </c>
      <c r="J1014" s="61" t="n">
        <v>39.21568627450981</v>
      </c>
      <c r="K1014" t="inlineStr">
        <is>
          <t>Kg</t>
        </is>
      </c>
      <c r="L1014" t="inlineStr">
        <is>
          <t>Kg</t>
        </is>
      </c>
      <c r="M1014" t="n">
        <v>2023</v>
      </c>
      <c r="N1014" t="inlineStr">
        <is>
          <t>Junio</t>
        </is>
      </c>
      <c r="O1014" t="inlineStr">
        <is>
          <t>2023-1</t>
        </is>
      </c>
      <c r="P1014" t="n">
        <v>0</v>
      </c>
      <c r="Q1014" t="n">
        <v>0</v>
      </c>
      <c r="R1014" t="n">
        <v>0</v>
      </c>
      <c r="S1014" t="inlineStr"/>
      <c r="T1014" t="inlineStr">
        <is>
          <t>434-2023-06-30</t>
        </is>
      </c>
      <c r="U1014" t="n">
        <v>30</v>
      </c>
      <c r="V1014" t="inlineStr"/>
    </row>
    <row r="1015" hidden="1">
      <c r="A1015" t="n">
        <v>434</v>
      </c>
      <c r="B1015" t="inlineStr">
        <is>
          <t>Generación de Residuos Peligrosos Mensual</t>
        </is>
      </c>
      <c r="C1015" t="inlineStr">
        <is>
          <t>GESTIÓN AMBIENTAL</t>
        </is>
      </c>
      <c r="D1015" t="inlineStr">
        <is>
          <t>Mensual</t>
        </is>
      </c>
      <c r="E1015" t="inlineStr">
        <is>
          <t>Negativo</t>
        </is>
      </c>
      <c r="F1015" s="112" t="n">
        <v>45138</v>
      </c>
      <c r="G1015" t="n">
        <v>200</v>
      </c>
      <c r="H1015" t="n">
        <v>18.9</v>
      </c>
      <c r="I1015" s="61" t="n">
        <v>1.3</v>
      </c>
      <c r="J1015" s="61" t="n">
        <v>10.58201058201058</v>
      </c>
      <c r="K1015" t="inlineStr">
        <is>
          <t>Kg</t>
        </is>
      </c>
      <c r="L1015" t="inlineStr">
        <is>
          <t>Kg</t>
        </is>
      </c>
      <c r="M1015" t="n">
        <v>2023</v>
      </c>
      <c r="N1015" t="inlineStr">
        <is>
          <t>Julio</t>
        </is>
      </c>
      <c r="O1015" t="inlineStr">
        <is>
          <t>2023-2</t>
        </is>
      </c>
      <c r="P1015" t="n">
        <v>0</v>
      </c>
      <c r="Q1015" t="n">
        <v>0</v>
      </c>
      <c r="R1015" t="n">
        <v>0</v>
      </c>
      <c r="S1015" t="inlineStr"/>
      <c r="T1015" t="inlineStr">
        <is>
          <t>434-2023-07-31</t>
        </is>
      </c>
      <c r="U1015" t="n">
        <v>31</v>
      </c>
      <c r="V1015" t="inlineStr"/>
    </row>
    <row r="1016" hidden="1">
      <c r="A1016" t="n">
        <v>434</v>
      </c>
      <c r="B1016" t="inlineStr">
        <is>
          <t>Generación de Residuos Peligrosos Mensual</t>
        </is>
      </c>
      <c r="C1016" t="inlineStr">
        <is>
          <t>GESTIÓN AMBIENTAL</t>
        </is>
      </c>
      <c r="D1016" t="inlineStr">
        <is>
          <t>Mensual</t>
        </is>
      </c>
      <c r="E1016" t="inlineStr">
        <is>
          <t>Negativo</t>
        </is>
      </c>
      <c r="F1016" s="112" t="n">
        <v>45169</v>
      </c>
      <c r="G1016" t="n">
        <v>200</v>
      </c>
      <c r="H1016" t="n">
        <v>20.9</v>
      </c>
      <c r="I1016" s="61" t="n">
        <v>1.3</v>
      </c>
      <c r="J1016" s="61" t="n">
        <v>9.569377990430622</v>
      </c>
      <c r="K1016" t="inlineStr">
        <is>
          <t>Kg</t>
        </is>
      </c>
      <c r="L1016" t="inlineStr">
        <is>
          <t>Kg</t>
        </is>
      </c>
      <c r="M1016" t="n">
        <v>2023</v>
      </c>
      <c r="N1016" t="inlineStr">
        <is>
          <t>Agosto</t>
        </is>
      </c>
      <c r="O1016" t="inlineStr">
        <is>
          <t>2023-2</t>
        </is>
      </c>
      <c r="P1016" t="n">
        <v>0</v>
      </c>
      <c r="Q1016" t="n">
        <v>0</v>
      </c>
      <c r="R1016" t="n">
        <v>0</v>
      </c>
      <c r="S1016" t="inlineStr"/>
      <c r="T1016" t="inlineStr">
        <is>
          <t>434-2023-08-31</t>
        </is>
      </c>
      <c r="U1016" t="n">
        <v>31</v>
      </c>
      <c r="V1016" t="inlineStr"/>
    </row>
    <row r="1017" hidden="1">
      <c r="A1017" t="n">
        <v>434</v>
      </c>
      <c r="B1017" t="inlineStr">
        <is>
          <t>Generación de Residuos Peligrosos Mensual</t>
        </is>
      </c>
      <c r="C1017" t="inlineStr">
        <is>
          <t>GESTIÓN AMBIENTAL</t>
        </is>
      </c>
      <c r="D1017" t="inlineStr">
        <is>
          <t>Mensual</t>
        </is>
      </c>
      <c r="E1017" t="inlineStr">
        <is>
          <t>Negativo</t>
        </is>
      </c>
      <c r="F1017" s="112" t="n">
        <v>45869</v>
      </c>
      <c r="G1017" t="n">
        <v>200</v>
      </c>
      <c r="H1017" t="n">
        <v>312.11</v>
      </c>
      <c r="I1017" s="61" t="n">
        <v>0.6407997180481241</v>
      </c>
      <c r="J1017" s="61" t="n">
        <v>0.6407997180481241</v>
      </c>
      <c r="K1017" t="inlineStr">
        <is>
          <t>Kg</t>
        </is>
      </c>
      <c r="L1017" t="inlineStr">
        <is>
          <t>Kg</t>
        </is>
      </c>
      <c r="M1017" t="n">
        <v>2025</v>
      </c>
      <c r="N1017" t="inlineStr">
        <is>
          <t>Julio</t>
        </is>
      </c>
      <c r="O1017" t="inlineStr">
        <is>
          <t>2025-2</t>
        </is>
      </c>
      <c r="P1017" t="n">
        <v>0</v>
      </c>
      <c r="Q1017" t="n">
        <v>0</v>
      </c>
      <c r="R1017" t="n">
        <v>0</v>
      </c>
      <c r="S1017" t="inlineStr"/>
      <c r="T1017" t="inlineStr">
        <is>
          <t>434-2025-07-31</t>
        </is>
      </c>
      <c r="U1017" t="n">
        <v>31</v>
      </c>
      <c r="V1017" t="inlineStr"/>
    </row>
    <row r="1018" hidden="1">
      <c r="A1018" t="n">
        <v>434</v>
      </c>
      <c r="B1018" t="inlineStr">
        <is>
          <t>Generación de Residuos Peligrosos Mensual</t>
        </is>
      </c>
      <c r="C1018" t="inlineStr">
        <is>
          <t>GESTIÓN AMBIENTAL</t>
        </is>
      </c>
      <c r="D1018" t="inlineStr">
        <is>
          <t>Mensual</t>
        </is>
      </c>
      <c r="E1018" t="inlineStr">
        <is>
          <t>Negativo</t>
        </is>
      </c>
      <c r="F1018" s="112" t="n">
        <v>45900</v>
      </c>
      <c r="G1018" t="n">
        <v>200</v>
      </c>
      <c r="H1018" t="n">
        <v>84.75</v>
      </c>
      <c r="I1018" s="61" t="n">
        <v>1.3</v>
      </c>
      <c r="J1018" s="61" t="n">
        <v>2.359882005899705</v>
      </c>
      <c r="K1018" t="inlineStr">
        <is>
          <t>Kg</t>
        </is>
      </c>
      <c r="L1018" t="inlineStr">
        <is>
          <t>Kg</t>
        </is>
      </c>
      <c r="M1018" t="n">
        <v>2025</v>
      </c>
      <c r="N1018" t="inlineStr">
        <is>
          <t>Agosto</t>
        </is>
      </c>
      <c r="O1018" t="inlineStr">
        <is>
          <t>2025-2</t>
        </is>
      </c>
      <c r="P1018" t="n">
        <v>0</v>
      </c>
      <c r="Q1018" t="n">
        <v>0</v>
      </c>
      <c r="R1018" t="n">
        <v>0</v>
      </c>
      <c r="S1018" t="inlineStr"/>
      <c r="T1018" t="inlineStr">
        <is>
          <t>434-2025-08-31</t>
        </is>
      </c>
      <c r="U1018" t="n">
        <v>31</v>
      </c>
      <c r="V1018" t="inlineStr"/>
    </row>
    <row r="1019" hidden="1">
      <c r="A1019" t="n">
        <v>434</v>
      </c>
      <c r="B1019" t="inlineStr">
        <is>
          <t>Generación de Residuos Peligrosos Mensual</t>
        </is>
      </c>
      <c r="C1019" t="inlineStr">
        <is>
          <t>GESTIÓN AMBIENTAL</t>
        </is>
      </c>
      <c r="D1019" t="inlineStr">
        <is>
          <t>Mensual</t>
        </is>
      </c>
      <c r="E1019" t="inlineStr">
        <is>
          <t>Negativo</t>
        </is>
      </c>
      <c r="F1019" s="112" t="n">
        <v>45930</v>
      </c>
      <c r="G1019" t="n">
        <v>200</v>
      </c>
      <c r="H1019" t="n">
        <v>109.73</v>
      </c>
      <c r="I1019" s="61" t="n">
        <v>1.3</v>
      </c>
      <c r="J1019" s="61" t="n">
        <v>1.822655609222637</v>
      </c>
      <c r="K1019" t="inlineStr">
        <is>
          <t>Kg</t>
        </is>
      </c>
      <c r="L1019" t="inlineStr">
        <is>
          <t>Kg</t>
        </is>
      </c>
      <c r="M1019" t="n">
        <v>2025</v>
      </c>
      <c r="N1019" t="inlineStr">
        <is>
          <t>Septiembre</t>
        </is>
      </c>
      <c r="O1019" t="inlineStr">
        <is>
          <t>2025-2</t>
        </is>
      </c>
      <c r="P1019" t="n">
        <v>0</v>
      </c>
      <c r="Q1019" t="n">
        <v>0</v>
      </c>
      <c r="R1019" t="n">
        <v>0</v>
      </c>
      <c r="S1019" t="inlineStr"/>
      <c r="T1019" t="inlineStr">
        <is>
          <t>434-2025-09-30</t>
        </is>
      </c>
      <c r="U1019" t="n">
        <v>30</v>
      </c>
      <c r="V1019" t="inlineStr"/>
    </row>
    <row r="1020" hidden="1">
      <c r="A1020" t="n">
        <v>434</v>
      </c>
      <c r="B1020" t="inlineStr">
        <is>
          <t>Generación de Residuos Peligrosos Mensual</t>
        </is>
      </c>
      <c r="C1020" t="inlineStr">
        <is>
          <t>GESTIÓN AMBIENTAL</t>
        </is>
      </c>
      <c r="D1020" t="inlineStr">
        <is>
          <t>Mensual</t>
        </is>
      </c>
      <c r="E1020" t="inlineStr">
        <is>
          <t>Negativo</t>
        </is>
      </c>
      <c r="F1020" s="112" t="n">
        <v>45961</v>
      </c>
      <c r="G1020" t="n">
        <v>200</v>
      </c>
      <c r="H1020" t="n">
        <v>4524.46</v>
      </c>
      <c r="I1020" s="61" t="n">
        <v>0.04420417022141869</v>
      </c>
      <c r="J1020" s="61" t="n">
        <v>0.04420417022141869</v>
      </c>
      <c r="K1020" t="inlineStr">
        <is>
          <t>Kg</t>
        </is>
      </c>
      <c r="L1020" t="inlineStr">
        <is>
          <t>Kg</t>
        </is>
      </c>
      <c r="M1020" t="n">
        <v>2025</v>
      </c>
      <c r="N1020" t="inlineStr">
        <is>
          <t>Octubre</t>
        </is>
      </c>
      <c r="O1020" t="inlineStr">
        <is>
          <t>2025-2</t>
        </is>
      </c>
      <c r="P1020" t="n">
        <v>0</v>
      </c>
      <c r="Q1020" t="n">
        <v>0</v>
      </c>
      <c r="R1020" t="n">
        <v>0</v>
      </c>
      <c r="S1020" t="inlineStr"/>
      <c r="T1020" t="inlineStr">
        <is>
          <t>434-2025-10-31</t>
        </is>
      </c>
      <c r="U1020" t="n">
        <v>31</v>
      </c>
      <c r="V1020" t="inlineStr"/>
    </row>
    <row r="1021" hidden="1">
      <c r="A1021" t="n">
        <v>434</v>
      </c>
      <c r="B1021" t="inlineStr">
        <is>
          <t>Generación de Residuos Peligrosos Mensual</t>
        </is>
      </c>
      <c r="C1021" t="inlineStr">
        <is>
          <t>GESTIÓN AMBIENTAL</t>
        </is>
      </c>
      <c r="D1021" t="inlineStr">
        <is>
          <t>Mensual</t>
        </is>
      </c>
      <c r="E1021" t="inlineStr">
        <is>
          <t>Negativo</t>
        </is>
      </c>
      <c r="F1021" s="112" t="n">
        <v>45991</v>
      </c>
      <c r="G1021" t="n">
        <v>200</v>
      </c>
      <c r="H1021" t="n">
        <v>285.15</v>
      </c>
      <c r="I1021" s="61" t="n">
        <v>0.7013852358407856</v>
      </c>
      <c r="J1021" s="61" t="n">
        <v>0.7013852358407856</v>
      </c>
      <c r="K1021" t="inlineStr">
        <is>
          <t>Kg</t>
        </is>
      </c>
      <c r="L1021" t="inlineStr">
        <is>
          <t>Kg</t>
        </is>
      </c>
      <c r="M1021" t="n">
        <v>2025</v>
      </c>
      <c r="N1021" t="inlineStr">
        <is>
          <t>Noviembre</t>
        </is>
      </c>
      <c r="O1021" t="inlineStr">
        <is>
          <t>2025-2</t>
        </is>
      </c>
      <c r="P1021" t="n">
        <v>0</v>
      </c>
      <c r="Q1021" t="n">
        <v>0</v>
      </c>
      <c r="R1021" t="n">
        <v>0</v>
      </c>
      <c r="S1021" t="inlineStr"/>
      <c r="T1021" t="inlineStr">
        <is>
          <t>434-2025-11-30</t>
        </is>
      </c>
      <c r="U1021" t="n">
        <v>30</v>
      </c>
      <c r="V1021" t="inlineStr"/>
    </row>
    <row r="1022" hidden="1">
      <c r="A1022" t="n">
        <v>434</v>
      </c>
      <c r="B1022" t="inlineStr">
        <is>
          <t>Generación de Residuos Peligrosos Mensual</t>
        </is>
      </c>
      <c r="C1022" t="inlineStr">
        <is>
          <t>GESTIÓN AMBIENTAL</t>
        </is>
      </c>
      <c r="D1022" t="inlineStr">
        <is>
          <t>Mensual</t>
        </is>
      </c>
      <c r="E1022" t="inlineStr">
        <is>
          <t>Negativo</t>
        </is>
      </c>
      <c r="F1022" s="112" t="n">
        <v>46022</v>
      </c>
      <c r="G1022" t="n">
        <v>160</v>
      </c>
      <c r="H1022" t="n">
        <v>150.1299935057759</v>
      </c>
      <c r="I1022" s="61" t="n">
        <v>1.065743068814856</v>
      </c>
      <c r="J1022" s="61" t="n">
        <v>1.065743068814856</v>
      </c>
      <c r="K1022" t="inlineStr">
        <is>
          <t>Kg</t>
        </is>
      </c>
      <c r="L1022" t="inlineStr">
        <is>
          <t>Kg</t>
        </is>
      </c>
      <c r="M1022" t="n">
        <v>2025</v>
      </c>
      <c r="N1022" t="inlineStr">
        <is>
          <t>Diciembre</t>
        </is>
      </c>
      <c r="O1022" t="inlineStr">
        <is>
          <t>2025-2</t>
        </is>
      </c>
      <c r="P1022" t="n">
        <v>0</v>
      </c>
      <c r="Q1022" t="n">
        <v>0</v>
      </c>
      <c r="R1022" t="n">
        <v>0</v>
      </c>
      <c r="S1022" t="inlineStr"/>
      <c r="T1022" t="inlineStr">
        <is>
          <t>434-2025-12-31</t>
        </is>
      </c>
      <c r="U1022" t="n">
        <v>31</v>
      </c>
      <c r="V1022" t="inlineStr"/>
    </row>
    <row r="1023" hidden="1">
      <c r="A1023" t="n">
        <v>435</v>
      </c>
      <c r="B1023" t="inlineStr">
        <is>
          <t>Disminución de la Generación de Residuos Peligrosos per Cápita</t>
        </is>
      </c>
      <c r="C1023" t="inlineStr">
        <is>
          <t>GESTIÓN AMBIENTAL</t>
        </is>
      </c>
      <c r="D1023" t="inlineStr">
        <is>
          <t>Semestral</t>
        </is>
      </c>
      <c r="E1023" t="inlineStr">
        <is>
          <t>Positivo</t>
        </is>
      </c>
      <c r="F1023" s="112" t="n">
        <v>44651</v>
      </c>
      <c r="G1023" t="n">
        <v>100</v>
      </c>
      <c r="K1023" t="inlineStr">
        <is>
          <t>%</t>
        </is>
      </c>
      <c r="L1023" t="inlineStr">
        <is>
          <t>No Aplica</t>
        </is>
      </c>
      <c r="M1023" t="n">
        <v>2022</v>
      </c>
      <c r="N1023" t="inlineStr">
        <is>
          <t>Marzo</t>
        </is>
      </c>
      <c r="O1023" t="inlineStr">
        <is>
          <t>2022-1</t>
        </is>
      </c>
      <c r="P1023" t="n">
        <v>0</v>
      </c>
      <c r="Q1023" t="n">
        <v>0</v>
      </c>
      <c r="R1023" t="n">
        <v>0</v>
      </c>
      <c r="S1023" t="inlineStr"/>
      <c r="T1023" t="inlineStr">
        <is>
          <t>435-2022-03-31</t>
        </is>
      </c>
      <c r="U1023" t="n">
        <v>31</v>
      </c>
      <c r="V1023" t="inlineStr">
        <is>
          <t>No Aplica</t>
        </is>
      </c>
    </row>
    <row r="1024" hidden="1">
      <c r="A1024" t="n">
        <v>435</v>
      </c>
      <c r="B1024" t="inlineStr">
        <is>
          <t>Disminución de la Generación de Residuos Peligrosos per Cápita</t>
        </is>
      </c>
      <c r="C1024" t="inlineStr">
        <is>
          <t>GESTIÓN AMBIENTAL</t>
        </is>
      </c>
      <c r="D1024" t="inlineStr">
        <is>
          <t>Semestral</t>
        </is>
      </c>
      <c r="E1024" t="inlineStr">
        <is>
          <t>Positivo</t>
        </is>
      </c>
      <c r="F1024" s="112" t="n">
        <v>44742</v>
      </c>
      <c r="G1024" t="n">
        <v>100</v>
      </c>
      <c r="K1024" t="inlineStr">
        <is>
          <t>%</t>
        </is>
      </c>
      <c r="L1024" t="inlineStr">
        <is>
          <t>No Aplica</t>
        </is>
      </c>
      <c r="M1024" t="n">
        <v>2022</v>
      </c>
      <c r="N1024" t="inlineStr">
        <is>
          <t>Junio</t>
        </is>
      </c>
      <c r="O1024" t="inlineStr">
        <is>
          <t>2022-1</t>
        </is>
      </c>
      <c r="P1024" t="n">
        <v>0</v>
      </c>
      <c r="Q1024" t="n">
        <v>0</v>
      </c>
      <c r="R1024" t="n">
        <v>0</v>
      </c>
      <c r="S1024" t="inlineStr"/>
      <c r="T1024" t="inlineStr">
        <is>
          <t>435-2022-06-30</t>
        </is>
      </c>
      <c r="U1024" t="n">
        <v>30</v>
      </c>
      <c r="V1024" t="inlineStr">
        <is>
          <t>No Aplica</t>
        </is>
      </c>
    </row>
    <row r="1025" hidden="1">
      <c r="A1025" t="n">
        <v>435</v>
      </c>
      <c r="B1025" t="inlineStr">
        <is>
          <t>Disminución de la Generación de Residuos Peligrosos per Cápita</t>
        </is>
      </c>
      <c r="C1025" t="inlineStr">
        <is>
          <t>GESTIÓN AMBIENTAL</t>
        </is>
      </c>
      <c r="D1025" t="inlineStr">
        <is>
          <t>Semestral</t>
        </is>
      </c>
      <c r="E1025" t="inlineStr">
        <is>
          <t>Positivo</t>
        </is>
      </c>
      <c r="F1025" s="112" t="n">
        <v>45107</v>
      </c>
      <c r="G1025" t="n">
        <v>600</v>
      </c>
      <c r="H1025" t="n">
        <v>0</v>
      </c>
      <c r="I1025" s="61" t="n">
        <v>0</v>
      </c>
      <c r="J1025" s="61" t="n">
        <v>0</v>
      </c>
      <c r="K1025" t="inlineStr">
        <is>
          <t>%</t>
        </is>
      </c>
      <c r="L1025" t="inlineStr">
        <is>
          <t>%</t>
        </is>
      </c>
      <c r="M1025" t="n">
        <v>2023</v>
      </c>
      <c r="N1025" t="inlineStr">
        <is>
          <t>Junio</t>
        </is>
      </c>
      <c r="O1025" t="inlineStr">
        <is>
          <t>2023-1</t>
        </is>
      </c>
      <c r="P1025" t="n">
        <v>0</v>
      </c>
      <c r="Q1025" t="n">
        <v>0</v>
      </c>
      <c r="R1025" t="n">
        <v>0</v>
      </c>
      <c r="S1025" t="inlineStr"/>
      <c r="T1025" t="inlineStr">
        <is>
          <t>435-2023-06-30</t>
        </is>
      </c>
      <c r="U1025" t="n">
        <v>30</v>
      </c>
      <c r="V1025" t="inlineStr"/>
    </row>
    <row r="1026" hidden="1">
      <c r="A1026" t="n">
        <v>435</v>
      </c>
      <c r="B1026" t="inlineStr">
        <is>
          <t>Disminución de la Generación de Residuos Peligrosos per Cápita</t>
        </is>
      </c>
      <c r="C1026" t="inlineStr">
        <is>
          <t>GESTIÓN AMBIENTAL</t>
        </is>
      </c>
      <c r="D1026" t="inlineStr">
        <is>
          <t>Semestral</t>
        </is>
      </c>
      <c r="E1026" t="inlineStr">
        <is>
          <t>Positivo</t>
        </is>
      </c>
      <c r="F1026" s="112" t="n">
        <v>45291</v>
      </c>
      <c r="G1026" t="n">
        <v>100</v>
      </c>
      <c r="H1026" t="n">
        <v>-111.57</v>
      </c>
      <c r="I1026" s="61" t="n">
        <v>0</v>
      </c>
      <c r="J1026" s="61" t="n">
        <v>0</v>
      </c>
      <c r="K1026" t="inlineStr">
        <is>
          <t>%</t>
        </is>
      </c>
      <c r="L1026" t="inlineStr">
        <is>
          <t>%</t>
        </is>
      </c>
      <c r="M1026" t="n">
        <v>2023</v>
      </c>
      <c r="N1026" t="inlineStr">
        <is>
          <t>Diciembre</t>
        </is>
      </c>
      <c r="O1026" t="inlineStr">
        <is>
          <t>2023-2</t>
        </is>
      </c>
      <c r="P1026" t="n">
        <v>0</v>
      </c>
      <c r="Q1026" t="n">
        <v>0</v>
      </c>
      <c r="R1026" t="n">
        <v>0</v>
      </c>
      <c r="S1026" t="inlineStr"/>
      <c r="T1026" t="inlineStr">
        <is>
          <t>435-2023-12-31</t>
        </is>
      </c>
      <c r="U1026" t="n">
        <v>31</v>
      </c>
      <c r="V1026" t="inlineStr"/>
    </row>
    <row r="1027" hidden="1">
      <c r="A1027" t="n">
        <v>435</v>
      </c>
      <c r="B1027" t="inlineStr">
        <is>
          <t>Disminución de la Generación de Residuos Peligrosos per Cápita</t>
        </is>
      </c>
      <c r="C1027" t="inlineStr">
        <is>
          <t>GESTIÓN AMBIENTAL</t>
        </is>
      </c>
      <c r="D1027" t="inlineStr">
        <is>
          <t>Semestral</t>
        </is>
      </c>
      <c r="E1027" t="inlineStr">
        <is>
          <t>Positivo</t>
        </is>
      </c>
      <c r="F1027" s="112" t="n">
        <v>46022</v>
      </c>
      <c r="G1027" t="n">
        <v>100</v>
      </c>
      <c r="H1027" t="n">
        <v>-732.08</v>
      </c>
      <c r="I1027" s="61" t="n">
        <v>0</v>
      </c>
      <c r="J1027" s="61" t="n">
        <v>0</v>
      </c>
      <c r="K1027" t="inlineStr">
        <is>
          <t>%</t>
        </is>
      </c>
      <c r="L1027" t="inlineStr">
        <is>
          <t>%</t>
        </is>
      </c>
      <c r="M1027" t="n">
        <v>2025</v>
      </c>
      <c r="N1027" t="inlineStr">
        <is>
          <t>Diciembre</t>
        </is>
      </c>
      <c r="O1027" t="inlineStr">
        <is>
          <t>2025-2</t>
        </is>
      </c>
      <c r="P1027" t="n">
        <v>0</v>
      </c>
      <c r="Q1027" t="n">
        <v>0</v>
      </c>
      <c r="R1027" t="n">
        <v>0</v>
      </c>
      <c r="S1027" t="inlineStr"/>
      <c r="T1027" t="inlineStr">
        <is>
          <t>435-2025-12-31</t>
        </is>
      </c>
      <c r="U1027" t="n">
        <v>31</v>
      </c>
      <c r="V1027" t="inlineStr"/>
    </row>
    <row r="1028" hidden="1">
      <c r="A1028" t="n">
        <v>436</v>
      </c>
      <c r="B1028" t="inlineStr">
        <is>
          <t>ANS documentos operativos</t>
        </is>
      </c>
      <c r="C1028" t="inlineStr">
        <is>
          <t>Gestión de calidad</t>
        </is>
      </c>
      <c r="D1028" t="inlineStr">
        <is>
          <t>Mensual</t>
        </is>
      </c>
      <c r="E1028" t="inlineStr">
        <is>
          <t>Negativo</t>
        </is>
      </c>
      <c r="F1028" s="112" t="n">
        <v>44227</v>
      </c>
      <c r="G1028" t="n">
        <v>14</v>
      </c>
      <c r="H1028" t="n">
        <v>0</v>
      </c>
      <c r="K1028" t="inlineStr">
        <is>
          <t>Días</t>
        </is>
      </c>
      <c r="L1028" t="inlineStr">
        <is>
          <t>Días</t>
        </is>
      </c>
      <c r="M1028" t="n">
        <v>2021</v>
      </c>
      <c r="N1028" t="inlineStr">
        <is>
          <t>Enero</t>
        </is>
      </c>
      <c r="O1028" t="inlineStr">
        <is>
          <t>2021-1</t>
        </is>
      </c>
      <c r="P1028" t="n">
        <v>0</v>
      </c>
      <c r="Q1028" t="n">
        <v>0</v>
      </c>
      <c r="R1028" t="n">
        <v>0</v>
      </c>
      <c r="S1028" t="inlineStr"/>
      <c r="T1028" t="inlineStr">
        <is>
          <t>436-2021-01-31</t>
        </is>
      </c>
      <c r="U1028" t="n">
        <v>31</v>
      </c>
      <c r="V1028" t="inlineStr"/>
    </row>
    <row r="1029" hidden="1">
      <c r="A1029" t="n">
        <v>436</v>
      </c>
      <c r="B1029" t="inlineStr">
        <is>
          <t>ANS documentos operativos</t>
        </is>
      </c>
      <c r="C1029" t="inlineStr">
        <is>
          <t>Gestión de calidad</t>
        </is>
      </c>
      <c r="D1029" t="inlineStr">
        <is>
          <t>Mensual</t>
        </is>
      </c>
      <c r="E1029" t="inlineStr">
        <is>
          <t>Negativo</t>
        </is>
      </c>
      <c r="F1029" s="112" t="n">
        <v>44255</v>
      </c>
      <c r="G1029" t="n">
        <v>14</v>
      </c>
      <c r="H1029" t="n">
        <v>0</v>
      </c>
      <c r="K1029" t="inlineStr">
        <is>
          <t>Días</t>
        </is>
      </c>
      <c r="L1029" t="inlineStr">
        <is>
          <t>Días</t>
        </is>
      </c>
      <c r="M1029" t="n">
        <v>2021</v>
      </c>
      <c r="N1029" t="inlineStr">
        <is>
          <t>Febrero</t>
        </is>
      </c>
      <c r="O1029" t="inlineStr">
        <is>
          <t>2021-1</t>
        </is>
      </c>
      <c r="P1029" t="n">
        <v>0</v>
      </c>
      <c r="Q1029" t="n">
        <v>0</v>
      </c>
      <c r="R1029" t="n">
        <v>0</v>
      </c>
      <c r="S1029" t="inlineStr"/>
      <c r="T1029" t="inlineStr">
        <is>
          <t>436-2021-02-28</t>
        </is>
      </c>
      <c r="U1029" t="n">
        <v>28</v>
      </c>
      <c r="V1029" t="inlineStr"/>
    </row>
    <row r="1030" hidden="1">
      <c r="A1030" t="n">
        <v>436</v>
      </c>
      <c r="B1030" t="inlineStr">
        <is>
          <t>ANS documentos operativos</t>
        </is>
      </c>
      <c r="C1030" t="inlineStr">
        <is>
          <t>Gestión de calidad</t>
        </is>
      </c>
      <c r="D1030" t="inlineStr">
        <is>
          <t>Mensual</t>
        </is>
      </c>
      <c r="E1030" t="inlineStr">
        <is>
          <t>Negativo</t>
        </is>
      </c>
      <c r="F1030" s="112" t="n">
        <v>44286</v>
      </c>
      <c r="G1030" t="n">
        <v>14</v>
      </c>
      <c r="H1030" t="n">
        <v>0</v>
      </c>
      <c r="K1030" t="inlineStr">
        <is>
          <t>Días</t>
        </is>
      </c>
      <c r="L1030" t="inlineStr">
        <is>
          <t>Días</t>
        </is>
      </c>
      <c r="M1030" t="n">
        <v>2021</v>
      </c>
      <c r="N1030" t="inlineStr">
        <is>
          <t>Marzo</t>
        </is>
      </c>
      <c r="O1030" t="inlineStr">
        <is>
          <t>2021-1</t>
        </is>
      </c>
      <c r="P1030" t="n">
        <v>0</v>
      </c>
      <c r="Q1030" t="n">
        <v>0</v>
      </c>
      <c r="R1030" t="n">
        <v>0</v>
      </c>
      <c r="S1030" t="inlineStr"/>
      <c r="T1030" t="inlineStr">
        <is>
          <t>436-2021-03-31</t>
        </is>
      </c>
      <c r="U1030" t="n">
        <v>31</v>
      </c>
      <c r="V1030" t="inlineStr"/>
    </row>
    <row r="1031" hidden="1">
      <c r="A1031" t="n">
        <v>436</v>
      </c>
      <c r="B1031" t="inlineStr">
        <is>
          <t>ANS documentos operativos</t>
        </is>
      </c>
      <c r="C1031" t="inlineStr">
        <is>
          <t>Gestión de calidad</t>
        </is>
      </c>
      <c r="D1031" t="inlineStr">
        <is>
          <t>Mensual</t>
        </is>
      </c>
      <c r="E1031" t="inlineStr">
        <is>
          <t>Negativo</t>
        </is>
      </c>
      <c r="F1031" s="112" t="n">
        <v>44316</v>
      </c>
      <c r="G1031" t="n">
        <v>14</v>
      </c>
      <c r="H1031" t="n">
        <v>0</v>
      </c>
      <c r="K1031" t="inlineStr">
        <is>
          <t>Días</t>
        </is>
      </c>
      <c r="L1031" t="inlineStr">
        <is>
          <t>Días</t>
        </is>
      </c>
      <c r="M1031" t="n">
        <v>2021</v>
      </c>
      <c r="N1031" t="inlineStr">
        <is>
          <t>Abril</t>
        </is>
      </c>
      <c r="O1031" t="inlineStr">
        <is>
          <t>2021-1</t>
        </is>
      </c>
      <c r="P1031" t="n">
        <v>0</v>
      </c>
      <c r="Q1031" t="n">
        <v>0</v>
      </c>
      <c r="R1031" t="n">
        <v>0</v>
      </c>
      <c r="S1031" t="inlineStr"/>
      <c r="T1031" t="inlineStr">
        <is>
          <t>436-2021-04-30</t>
        </is>
      </c>
      <c r="U1031" t="n">
        <v>30</v>
      </c>
      <c r="V1031" t="inlineStr"/>
    </row>
    <row r="1032" hidden="1">
      <c r="A1032" t="n">
        <v>436</v>
      </c>
      <c r="B1032" t="inlineStr">
        <is>
          <t>ANS documentos operativos</t>
        </is>
      </c>
      <c r="C1032" t="inlineStr">
        <is>
          <t>Gestión de calidad</t>
        </is>
      </c>
      <c r="D1032" t="inlineStr">
        <is>
          <t>Mensual</t>
        </is>
      </c>
      <c r="E1032" t="inlineStr">
        <is>
          <t>Negativo</t>
        </is>
      </c>
      <c r="F1032" s="112" t="n">
        <v>44347</v>
      </c>
      <c r="G1032" t="n">
        <v>14</v>
      </c>
      <c r="H1032" t="n">
        <v>0</v>
      </c>
      <c r="K1032" t="inlineStr">
        <is>
          <t>Días</t>
        </is>
      </c>
      <c r="L1032" t="inlineStr">
        <is>
          <t>Días</t>
        </is>
      </c>
      <c r="M1032" t="n">
        <v>2021</v>
      </c>
      <c r="N1032" t="inlineStr">
        <is>
          <t>Mayo</t>
        </is>
      </c>
      <c r="O1032" t="inlineStr">
        <is>
          <t>2021-1</t>
        </is>
      </c>
      <c r="P1032" t="n">
        <v>0</v>
      </c>
      <c r="Q1032" t="n">
        <v>0</v>
      </c>
      <c r="R1032" t="n">
        <v>0</v>
      </c>
      <c r="S1032" t="inlineStr"/>
      <c r="T1032" t="inlineStr">
        <is>
          <t>436-2021-05-31</t>
        </is>
      </c>
      <c r="U1032" t="n">
        <v>31</v>
      </c>
      <c r="V1032" t="inlineStr"/>
    </row>
    <row r="1033" hidden="1">
      <c r="A1033" t="n">
        <v>436</v>
      </c>
      <c r="B1033" t="inlineStr">
        <is>
          <t>ANS documentos operativos</t>
        </is>
      </c>
      <c r="C1033" t="inlineStr">
        <is>
          <t>Gestión de calidad</t>
        </is>
      </c>
      <c r="D1033" t="inlineStr">
        <is>
          <t>Mensual</t>
        </is>
      </c>
      <c r="E1033" t="inlineStr">
        <is>
          <t>Negativo</t>
        </is>
      </c>
      <c r="F1033" s="112" t="n">
        <v>44408</v>
      </c>
      <c r="G1033" t="n">
        <v>14</v>
      </c>
      <c r="H1033" t="n">
        <v>0</v>
      </c>
      <c r="K1033" t="inlineStr">
        <is>
          <t>Días</t>
        </is>
      </c>
      <c r="L1033" t="inlineStr">
        <is>
          <t>Días</t>
        </is>
      </c>
      <c r="M1033" t="n">
        <v>2021</v>
      </c>
      <c r="N1033" t="inlineStr">
        <is>
          <t>Julio</t>
        </is>
      </c>
      <c r="O1033" t="inlineStr">
        <is>
          <t>2021-2</t>
        </is>
      </c>
      <c r="P1033" t="n">
        <v>0</v>
      </c>
      <c r="Q1033" t="n">
        <v>0</v>
      </c>
      <c r="R1033" t="n">
        <v>0</v>
      </c>
      <c r="S1033" t="inlineStr"/>
      <c r="T1033" t="inlineStr">
        <is>
          <t>436-2021-07-31</t>
        </is>
      </c>
      <c r="U1033" t="n">
        <v>31</v>
      </c>
      <c r="V1033" t="inlineStr"/>
    </row>
    <row r="1034" hidden="1">
      <c r="A1034" t="n">
        <v>436</v>
      </c>
      <c r="B1034" t="inlineStr">
        <is>
          <t>ANS documentos operativos</t>
        </is>
      </c>
      <c r="C1034" t="inlineStr">
        <is>
          <t>Gestión de calidad</t>
        </is>
      </c>
      <c r="D1034" t="inlineStr">
        <is>
          <t>Mensual</t>
        </is>
      </c>
      <c r="E1034" t="inlineStr">
        <is>
          <t>Negativo</t>
        </is>
      </c>
      <c r="F1034" s="112" t="n">
        <v>44439</v>
      </c>
      <c r="G1034" t="n">
        <v>14</v>
      </c>
      <c r="H1034" t="n">
        <v>0</v>
      </c>
      <c r="K1034" t="inlineStr">
        <is>
          <t>Días</t>
        </is>
      </c>
      <c r="L1034" t="inlineStr">
        <is>
          <t>Días</t>
        </is>
      </c>
      <c r="M1034" t="n">
        <v>2021</v>
      </c>
      <c r="N1034" t="inlineStr">
        <is>
          <t>Agosto</t>
        </is>
      </c>
      <c r="O1034" t="inlineStr">
        <is>
          <t>2021-2</t>
        </is>
      </c>
      <c r="P1034" t="n">
        <v>0</v>
      </c>
      <c r="Q1034" t="n">
        <v>0</v>
      </c>
      <c r="R1034" t="n">
        <v>0</v>
      </c>
      <c r="S1034" t="inlineStr"/>
      <c r="T1034" t="inlineStr">
        <is>
          <t>436-2021-08-31</t>
        </is>
      </c>
      <c r="U1034" t="n">
        <v>31</v>
      </c>
      <c r="V1034" t="inlineStr"/>
    </row>
    <row r="1035" hidden="1">
      <c r="A1035" t="n">
        <v>436</v>
      </c>
      <c r="B1035" t="inlineStr">
        <is>
          <t>ANS documentos operativos</t>
        </is>
      </c>
      <c r="C1035" t="inlineStr">
        <is>
          <t>Gestión de calidad</t>
        </is>
      </c>
      <c r="D1035" t="inlineStr">
        <is>
          <t>Mensual</t>
        </is>
      </c>
      <c r="E1035" t="inlineStr">
        <is>
          <t>Negativo</t>
        </is>
      </c>
      <c r="F1035" s="112" t="n">
        <v>44469</v>
      </c>
      <c r="G1035" t="n">
        <v>14</v>
      </c>
      <c r="H1035" t="n">
        <v>0</v>
      </c>
      <c r="K1035" t="inlineStr">
        <is>
          <t>Días</t>
        </is>
      </c>
      <c r="L1035" t="inlineStr">
        <is>
          <t>Días</t>
        </is>
      </c>
      <c r="M1035" t="n">
        <v>2021</v>
      </c>
      <c r="N1035" t="inlineStr">
        <is>
          <t>Septiembre</t>
        </is>
      </c>
      <c r="O1035" t="inlineStr">
        <is>
          <t>2021-2</t>
        </is>
      </c>
      <c r="P1035" t="n">
        <v>0</v>
      </c>
      <c r="Q1035" t="n">
        <v>0</v>
      </c>
      <c r="R1035" t="n">
        <v>0</v>
      </c>
      <c r="S1035" t="inlineStr"/>
      <c r="T1035" t="inlineStr">
        <is>
          <t>436-2021-09-30</t>
        </is>
      </c>
      <c r="U1035" t="n">
        <v>30</v>
      </c>
      <c r="V1035" t="inlineStr"/>
    </row>
    <row r="1036" hidden="1">
      <c r="A1036" t="n">
        <v>436</v>
      </c>
      <c r="B1036" t="inlineStr">
        <is>
          <t>ANS documentos operativos</t>
        </is>
      </c>
      <c r="C1036" t="inlineStr">
        <is>
          <t>Gestión de calidad</t>
        </is>
      </c>
      <c r="D1036" t="inlineStr">
        <is>
          <t>Mensual</t>
        </is>
      </c>
      <c r="E1036" t="inlineStr">
        <is>
          <t>Negativo</t>
        </is>
      </c>
      <c r="F1036" s="112" t="n">
        <v>44500</v>
      </c>
      <c r="G1036" t="n">
        <v>14</v>
      </c>
      <c r="H1036" t="n">
        <v>0</v>
      </c>
      <c r="K1036" t="inlineStr">
        <is>
          <t>Días</t>
        </is>
      </c>
      <c r="L1036" t="inlineStr">
        <is>
          <t>Días</t>
        </is>
      </c>
      <c r="M1036" t="n">
        <v>2021</v>
      </c>
      <c r="N1036" t="inlineStr">
        <is>
          <t>Octubre</t>
        </is>
      </c>
      <c r="O1036" t="inlineStr">
        <is>
          <t>2021-2</t>
        </is>
      </c>
      <c r="P1036" t="n">
        <v>0</v>
      </c>
      <c r="Q1036" t="n">
        <v>0</v>
      </c>
      <c r="R1036" t="n">
        <v>0</v>
      </c>
      <c r="S1036" t="inlineStr"/>
      <c r="T1036" t="inlineStr">
        <is>
          <t>436-2021-10-31</t>
        </is>
      </c>
      <c r="U1036" t="n">
        <v>31</v>
      </c>
      <c r="V1036" t="inlineStr"/>
    </row>
    <row r="1037" hidden="1">
      <c r="A1037" t="n">
        <v>436</v>
      </c>
      <c r="B1037" t="inlineStr">
        <is>
          <t>ANS documentos operativos</t>
        </is>
      </c>
      <c r="C1037" t="inlineStr">
        <is>
          <t>Gestión de calidad</t>
        </is>
      </c>
      <c r="D1037" t="inlineStr">
        <is>
          <t>Mensual</t>
        </is>
      </c>
      <c r="E1037" t="inlineStr">
        <is>
          <t>Negativo</t>
        </is>
      </c>
      <c r="F1037" s="112" t="n">
        <v>44530</v>
      </c>
      <c r="G1037" t="n">
        <v>14</v>
      </c>
      <c r="H1037" t="n">
        <v>0</v>
      </c>
      <c r="K1037" t="inlineStr">
        <is>
          <t>Días</t>
        </is>
      </c>
      <c r="L1037" t="inlineStr">
        <is>
          <t>Días</t>
        </is>
      </c>
      <c r="M1037" t="n">
        <v>2021</v>
      </c>
      <c r="N1037" t="inlineStr">
        <is>
          <t>Noviembre</t>
        </is>
      </c>
      <c r="O1037" t="inlineStr">
        <is>
          <t>2021-2</t>
        </is>
      </c>
      <c r="P1037" t="n">
        <v>0</v>
      </c>
      <c r="Q1037" t="n">
        <v>0</v>
      </c>
      <c r="R1037" t="n">
        <v>0</v>
      </c>
      <c r="S1037" t="inlineStr"/>
      <c r="T1037" t="inlineStr">
        <is>
          <t>436-2021-11-30</t>
        </is>
      </c>
      <c r="U1037" t="n">
        <v>30</v>
      </c>
      <c r="V1037" t="inlineStr"/>
    </row>
    <row r="1038" hidden="1">
      <c r="A1038" t="n">
        <v>436</v>
      </c>
      <c r="B1038" t="inlineStr">
        <is>
          <t>ANS documentos operativos</t>
        </is>
      </c>
      <c r="C1038" t="inlineStr">
        <is>
          <t>Gestión de calidad</t>
        </is>
      </c>
      <c r="D1038" t="inlineStr">
        <is>
          <t>Mensual</t>
        </is>
      </c>
      <c r="E1038" t="inlineStr">
        <is>
          <t>Negativo</t>
        </is>
      </c>
      <c r="F1038" s="112" t="n">
        <v>44561</v>
      </c>
      <c r="G1038" t="n">
        <v>14</v>
      </c>
      <c r="H1038" t="n">
        <v>0</v>
      </c>
      <c r="K1038" t="inlineStr">
        <is>
          <t>Días</t>
        </is>
      </c>
      <c r="L1038" t="inlineStr">
        <is>
          <t>Días</t>
        </is>
      </c>
      <c r="M1038" t="n">
        <v>2021</v>
      </c>
      <c r="N1038" t="inlineStr">
        <is>
          <t>Diciembre</t>
        </is>
      </c>
      <c r="O1038" t="inlineStr">
        <is>
          <t>2021-2</t>
        </is>
      </c>
      <c r="P1038" t="n">
        <v>0</v>
      </c>
      <c r="Q1038" t="n">
        <v>0</v>
      </c>
      <c r="R1038" t="n">
        <v>0</v>
      </c>
      <c r="S1038" t="inlineStr"/>
      <c r="T1038" t="inlineStr">
        <is>
          <t>436-2021-12-31</t>
        </is>
      </c>
      <c r="U1038" t="n">
        <v>31</v>
      </c>
      <c r="V1038" t="inlineStr"/>
    </row>
    <row r="1039" hidden="1">
      <c r="A1039" t="n">
        <v>436</v>
      </c>
      <c r="B1039" t="inlineStr">
        <is>
          <t>ANS documentos operativos</t>
        </is>
      </c>
      <c r="C1039" t="inlineStr">
        <is>
          <t>Gestión de calidad</t>
        </is>
      </c>
      <c r="D1039" t="inlineStr">
        <is>
          <t>Mensual</t>
        </is>
      </c>
      <c r="E1039" t="inlineStr">
        <is>
          <t>Negativo</t>
        </is>
      </c>
      <c r="F1039" s="112" t="n">
        <v>44592</v>
      </c>
      <c r="G1039" t="n">
        <v>14</v>
      </c>
      <c r="H1039" t="n">
        <v>0</v>
      </c>
      <c r="K1039" t="inlineStr">
        <is>
          <t>Días</t>
        </is>
      </c>
      <c r="L1039" t="inlineStr">
        <is>
          <t>Días</t>
        </is>
      </c>
      <c r="M1039" t="n">
        <v>2022</v>
      </c>
      <c r="N1039" t="inlineStr">
        <is>
          <t>Enero</t>
        </is>
      </c>
      <c r="O1039" t="inlineStr">
        <is>
          <t>2022-1</t>
        </is>
      </c>
      <c r="P1039" t="n">
        <v>0</v>
      </c>
      <c r="Q1039" t="n">
        <v>0</v>
      </c>
      <c r="R1039" t="n">
        <v>0</v>
      </c>
      <c r="S1039" t="inlineStr"/>
      <c r="T1039" t="inlineStr">
        <is>
          <t>436-2022-01-31</t>
        </is>
      </c>
      <c r="U1039" t="n">
        <v>31</v>
      </c>
      <c r="V1039" t="inlineStr"/>
    </row>
    <row r="1040" hidden="1">
      <c r="A1040" t="n">
        <v>436</v>
      </c>
      <c r="B1040" t="inlineStr">
        <is>
          <t>ANS documentos operativos</t>
        </is>
      </c>
      <c r="C1040" t="inlineStr">
        <is>
          <t>Gestión de calidad</t>
        </is>
      </c>
      <c r="D1040" t="inlineStr">
        <is>
          <t>Mensual</t>
        </is>
      </c>
      <c r="E1040" t="inlineStr">
        <is>
          <t>Negativo</t>
        </is>
      </c>
      <c r="F1040" s="112" t="n">
        <v>44620</v>
      </c>
      <c r="G1040" t="n">
        <v>14</v>
      </c>
      <c r="H1040" t="n">
        <v>0</v>
      </c>
      <c r="K1040" t="inlineStr">
        <is>
          <t>Días</t>
        </is>
      </c>
      <c r="L1040" t="inlineStr">
        <is>
          <t>Días</t>
        </is>
      </c>
      <c r="M1040" t="n">
        <v>2022</v>
      </c>
      <c r="N1040" t="inlineStr">
        <is>
          <t>Febrero</t>
        </is>
      </c>
      <c r="O1040" t="inlineStr">
        <is>
          <t>2022-1</t>
        </is>
      </c>
      <c r="P1040" t="n">
        <v>0</v>
      </c>
      <c r="Q1040" t="n">
        <v>0</v>
      </c>
      <c r="R1040" t="n">
        <v>0</v>
      </c>
      <c r="S1040" t="inlineStr"/>
      <c r="T1040" t="inlineStr">
        <is>
          <t>436-2022-02-28</t>
        </is>
      </c>
      <c r="U1040" t="n">
        <v>28</v>
      </c>
      <c r="V1040" t="inlineStr"/>
    </row>
    <row r="1041" hidden="1">
      <c r="A1041" t="n">
        <v>436</v>
      </c>
      <c r="B1041" t="inlineStr">
        <is>
          <t>ANS documentos operativos</t>
        </is>
      </c>
      <c r="C1041" t="inlineStr">
        <is>
          <t>Gestión de calidad</t>
        </is>
      </c>
      <c r="D1041" t="inlineStr">
        <is>
          <t>Mensual</t>
        </is>
      </c>
      <c r="E1041" t="inlineStr">
        <is>
          <t>Negativo</t>
        </is>
      </c>
      <c r="F1041" s="112" t="n">
        <v>44651</v>
      </c>
      <c r="G1041" t="n">
        <v>14</v>
      </c>
      <c r="H1041" t="n">
        <v>0</v>
      </c>
      <c r="K1041" t="inlineStr">
        <is>
          <t>Días</t>
        </is>
      </c>
      <c r="L1041" t="inlineStr">
        <is>
          <t>Días</t>
        </is>
      </c>
      <c r="M1041" t="n">
        <v>2022</v>
      </c>
      <c r="N1041" t="inlineStr">
        <is>
          <t>Marzo</t>
        </is>
      </c>
      <c r="O1041" t="inlineStr">
        <is>
          <t>2022-1</t>
        </is>
      </c>
      <c r="P1041" t="n">
        <v>0</v>
      </c>
      <c r="Q1041" t="n">
        <v>0</v>
      </c>
      <c r="R1041" t="n">
        <v>0</v>
      </c>
      <c r="S1041" t="inlineStr"/>
      <c r="T1041" t="inlineStr">
        <is>
          <t>436-2022-03-31</t>
        </is>
      </c>
      <c r="U1041" t="n">
        <v>31</v>
      </c>
      <c r="V1041" t="inlineStr"/>
    </row>
    <row r="1042" hidden="1">
      <c r="A1042" t="n">
        <v>436</v>
      </c>
      <c r="B1042" t="inlineStr">
        <is>
          <t>ANS documentos operativos</t>
        </is>
      </c>
      <c r="C1042" t="inlineStr">
        <is>
          <t>Gestión de calidad</t>
        </is>
      </c>
      <c r="D1042" t="inlineStr">
        <is>
          <t>Mensual</t>
        </is>
      </c>
      <c r="E1042" t="inlineStr">
        <is>
          <t>Negativo</t>
        </is>
      </c>
      <c r="F1042" s="112" t="n">
        <v>44681</v>
      </c>
      <c r="G1042" t="n">
        <v>14</v>
      </c>
      <c r="H1042" t="n">
        <v>0</v>
      </c>
      <c r="K1042" t="inlineStr">
        <is>
          <t>Días</t>
        </is>
      </c>
      <c r="L1042" t="inlineStr">
        <is>
          <t>Días</t>
        </is>
      </c>
      <c r="M1042" t="n">
        <v>2022</v>
      </c>
      <c r="N1042" t="inlineStr">
        <is>
          <t>Abril</t>
        </is>
      </c>
      <c r="O1042" t="inlineStr">
        <is>
          <t>2022-1</t>
        </is>
      </c>
      <c r="P1042" t="n">
        <v>0</v>
      </c>
      <c r="Q1042" t="n">
        <v>0</v>
      </c>
      <c r="R1042" t="n">
        <v>0</v>
      </c>
      <c r="S1042" t="inlineStr"/>
      <c r="T1042" t="inlineStr">
        <is>
          <t>436-2022-04-30</t>
        </is>
      </c>
      <c r="U1042" t="n">
        <v>30</v>
      </c>
      <c r="V1042" t="inlineStr"/>
    </row>
    <row r="1043" hidden="1">
      <c r="A1043" t="n">
        <v>436</v>
      </c>
      <c r="B1043" t="inlineStr">
        <is>
          <t>ANS documentos operativos</t>
        </is>
      </c>
      <c r="C1043" t="inlineStr">
        <is>
          <t>Gestión de calidad</t>
        </is>
      </c>
      <c r="D1043" t="inlineStr">
        <is>
          <t>Mensual</t>
        </is>
      </c>
      <c r="E1043" t="inlineStr">
        <is>
          <t>Negativo</t>
        </is>
      </c>
      <c r="F1043" s="112" t="n">
        <v>44712</v>
      </c>
      <c r="G1043" t="n">
        <v>14</v>
      </c>
      <c r="H1043" t="n">
        <v>0</v>
      </c>
      <c r="K1043" t="inlineStr">
        <is>
          <t>Días</t>
        </is>
      </c>
      <c r="L1043" t="inlineStr">
        <is>
          <t>Días</t>
        </is>
      </c>
      <c r="M1043" t="n">
        <v>2022</v>
      </c>
      <c r="N1043" t="inlineStr">
        <is>
          <t>Mayo</t>
        </is>
      </c>
      <c r="O1043" t="inlineStr">
        <is>
          <t>2022-1</t>
        </is>
      </c>
      <c r="P1043" t="n">
        <v>0</v>
      </c>
      <c r="Q1043" t="n">
        <v>0</v>
      </c>
      <c r="R1043" t="n">
        <v>0</v>
      </c>
      <c r="S1043" t="inlineStr"/>
      <c r="T1043" t="inlineStr">
        <is>
          <t>436-2022-05-31</t>
        </is>
      </c>
      <c r="U1043" t="n">
        <v>31</v>
      </c>
      <c r="V1043" t="inlineStr"/>
    </row>
    <row r="1044" hidden="1">
      <c r="A1044" t="n">
        <v>436</v>
      </c>
      <c r="B1044" t="inlineStr">
        <is>
          <t>ANS documentos operativos</t>
        </is>
      </c>
      <c r="C1044" t="inlineStr">
        <is>
          <t>Gestión de calidad</t>
        </is>
      </c>
      <c r="D1044" t="inlineStr">
        <is>
          <t>Mensual</t>
        </is>
      </c>
      <c r="E1044" t="inlineStr">
        <is>
          <t>Negativo</t>
        </is>
      </c>
      <c r="F1044" s="112" t="n">
        <v>44742</v>
      </c>
      <c r="G1044" t="n">
        <v>14</v>
      </c>
      <c r="H1044" t="n">
        <v>0</v>
      </c>
      <c r="K1044" t="inlineStr">
        <is>
          <t>Días</t>
        </is>
      </c>
      <c r="L1044" t="inlineStr">
        <is>
          <t>Días</t>
        </is>
      </c>
      <c r="M1044" t="n">
        <v>2022</v>
      </c>
      <c r="N1044" t="inlineStr">
        <is>
          <t>Junio</t>
        </is>
      </c>
      <c r="O1044" t="inlineStr">
        <is>
          <t>2022-1</t>
        </is>
      </c>
      <c r="P1044" t="n">
        <v>0</v>
      </c>
      <c r="Q1044" t="n">
        <v>0</v>
      </c>
      <c r="R1044" t="n">
        <v>0</v>
      </c>
      <c r="S1044" t="inlineStr"/>
      <c r="T1044" t="inlineStr">
        <is>
          <t>436-2022-06-30</t>
        </is>
      </c>
      <c r="U1044" t="n">
        <v>30</v>
      </c>
      <c r="V1044" t="inlineStr"/>
    </row>
    <row r="1045" hidden="1">
      <c r="A1045" t="n">
        <v>436</v>
      </c>
      <c r="B1045" t="inlineStr">
        <is>
          <t>ANS documentos operativos</t>
        </is>
      </c>
      <c r="C1045" t="inlineStr">
        <is>
          <t>Gestión de calidad</t>
        </is>
      </c>
      <c r="D1045" t="inlineStr">
        <is>
          <t>Mensual</t>
        </is>
      </c>
      <c r="E1045" t="inlineStr">
        <is>
          <t>Negativo</t>
        </is>
      </c>
      <c r="F1045" s="112" t="n">
        <v>44773</v>
      </c>
      <c r="G1045" t="n">
        <v>14</v>
      </c>
      <c r="H1045" t="n">
        <v>0</v>
      </c>
      <c r="K1045" t="inlineStr">
        <is>
          <t>Días</t>
        </is>
      </c>
      <c r="L1045" t="inlineStr">
        <is>
          <t>Días</t>
        </is>
      </c>
      <c r="M1045" t="n">
        <v>2022</v>
      </c>
      <c r="N1045" t="inlineStr">
        <is>
          <t>Julio</t>
        </is>
      </c>
      <c r="O1045" t="inlineStr">
        <is>
          <t>2022-2</t>
        </is>
      </c>
      <c r="P1045" t="n">
        <v>0</v>
      </c>
      <c r="Q1045" t="n">
        <v>0</v>
      </c>
      <c r="R1045" t="n">
        <v>0</v>
      </c>
      <c r="S1045" t="inlineStr"/>
      <c r="T1045" t="inlineStr">
        <is>
          <t>436-2022-07-31</t>
        </is>
      </c>
      <c r="U1045" t="n">
        <v>31</v>
      </c>
      <c r="V1045" t="inlineStr"/>
    </row>
    <row r="1046" hidden="1">
      <c r="A1046" t="n">
        <v>436</v>
      </c>
      <c r="B1046" t="inlineStr">
        <is>
          <t>ANS documentos operativos</t>
        </is>
      </c>
      <c r="C1046" t="inlineStr">
        <is>
          <t>Gestión de calidad</t>
        </is>
      </c>
      <c r="D1046" t="inlineStr">
        <is>
          <t>Mensual</t>
        </is>
      </c>
      <c r="E1046" t="inlineStr">
        <is>
          <t>Negativo</t>
        </is>
      </c>
      <c r="F1046" s="112" t="n">
        <v>44804</v>
      </c>
      <c r="G1046" t="n">
        <v>14</v>
      </c>
      <c r="H1046" t="n">
        <v>0</v>
      </c>
      <c r="K1046" t="inlineStr">
        <is>
          <t>Días</t>
        </is>
      </c>
      <c r="L1046" t="inlineStr">
        <is>
          <t>Días</t>
        </is>
      </c>
      <c r="M1046" t="n">
        <v>2022</v>
      </c>
      <c r="N1046" t="inlineStr">
        <is>
          <t>Agosto</t>
        </is>
      </c>
      <c r="O1046" t="inlineStr">
        <is>
          <t>2022-2</t>
        </is>
      </c>
      <c r="P1046" t="n">
        <v>0</v>
      </c>
      <c r="Q1046" t="n">
        <v>0</v>
      </c>
      <c r="R1046" t="n">
        <v>0</v>
      </c>
      <c r="S1046" t="inlineStr"/>
      <c r="T1046" t="inlineStr">
        <is>
          <t>436-2022-08-31</t>
        </is>
      </c>
      <c r="U1046" t="n">
        <v>31</v>
      </c>
      <c r="V1046" t="inlineStr"/>
    </row>
    <row r="1047" hidden="1">
      <c r="A1047" t="n">
        <v>436</v>
      </c>
      <c r="B1047" t="inlineStr">
        <is>
          <t>ANS documentos operativos</t>
        </is>
      </c>
      <c r="C1047" t="inlineStr">
        <is>
          <t>Gestión de calidad</t>
        </is>
      </c>
      <c r="D1047" t="inlineStr">
        <is>
          <t>Mensual</t>
        </is>
      </c>
      <c r="E1047" t="inlineStr">
        <is>
          <t>Negativo</t>
        </is>
      </c>
      <c r="F1047" s="112" t="n">
        <v>44834</v>
      </c>
      <c r="G1047" t="n">
        <v>14</v>
      </c>
      <c r="H1047" t="n">
        <v>0</v>
      </c>
      <c r="K1047" t="inlineStr">
        <is>
          <t>Días</t>
        </is>
      </c>
      <c r="L1047" t="inlineStr">
        <is>
          <t>Días</t>
        </is>
      </c>
      <c r="M1047" t="n">
        <v>2022</v>
      </c>
      <c r="N1047" t="inlineStr">
        <is>
          <t>Septiembre</t>
        </is>
      </c>
      <c r="O1047" t="inlineStr">
        <is>
          <t>2022-2</t>
        </is>
      </c>
      <c r="P1047" t="n">
        <v>0</v>
      </c>
      <c r="Q1047" t="n">
        <v>0</v>
      </c>
      <c r="R1047" t="n">
        <v>0</v>
      </c>
      <c r="S1047" t="inlineStr"/>
      <c r="T1047" t="inlineStr">
        <is>
          <t>436-2022-09-30</t>
        </is>
      </c>
      <c r="U1047" t="n">
        <v>30</v>
      </c>
      <c r="V1047" t="inlineStr"/>
    </row>
    <row r="1048" hidden="1">
      <c r="A1048" t="n">
        <v>436</v>
      </c>
      <c r="B1048" t="inlineStr">
        <is>
          <t>ANS documentos operativos</t>
        </is>
      </c>
      <c r="C1048" t="inlineStr">
        <is>
          <t>Gestión de calidad</t>
        </is>
      </c>
      <c r="D1048" t="inlineStr">
        <is>
          <t>Mensual</t>
        </is>
      </c>
      <c r="E1048" t="inlineStr">
        <is>
          <t>Negativo</t>
        </is>
      </c>
      <c r="F1048" s="112" t="n">
        <v>44865</v>
      </c>
      <c r="G1048" t="n">
        <v>14</v>
      </c>
      <c r="H1048" t="n">
        <v>0</v>
      </c>
      <c r="K1048" t="inlineStr">
        <is>
          <t>Días</t>
        </is>
      </c>
      <c r="L1048" t="inlineStr">
        <is>
          <t>Días</t>
        </is>
      </c>
      <c r="M1048" t="n">
        <v>2022</v>
      </c>
      <c r="N1048" t="inlineStr">
        <is>
          <t>Octubre</t>
        </is>
      </c>
      <c r="O1048" t="inlineStr">
        <is>
          <t>2022-2</t>
        </is>
      </c>
      <c r="P1048" t="n">
        <v>0</v>
      </c>
      <c r="Q1048" t="n">
        <v>0</v>
      </c>
      <c r="R1048" t="n">
        <v>0</v>
      </c>
      <c r="S1048" t="inlineStr"/>
      <c r="T1048" t="inlineStr">
        <is>
          <t>436-2022-10-31</t>
        </is>
      </c>
      <c r="U1048" t="n">
        <v>31</v>
      </c>
      <c r="V1048" t="inlineStr"/>
    </row>
    <row r="1049" hidden="1">
      <c r="A1049" t="n">
        <v>436</v>
      </c>
      <c r="B1049" t="inlineStr">
        <is>
          <t>ANS documentos operativos</t>
        </is>
      </c>
      <c r="C1049" t="inlineStr">
        <is>
          <t>Gestión de calidad</t>
        </is>
      </c>
      <c r="D1049" t="inlineStr">
        <is>
          <t>Mensual</t>
        </is>
      </c>
      <c r="E1049" t="inlineStr">
        <is>
          <t>Negativo</t>
        </is>
      </c>
      <c r="F1049" s="112" t="n">
        <v>44895</v>
      </c>
      <c r="G1049" t="n">
        <v>14</v>
      </c>
      <c r="H1049" t="n">
        <v>0</v>
      </c>
      <c r="K1049" t="inlineStr">
        <is>
          <t>Días</t>
        </is>
      </c>
      <c r="L1049" t="inlineStr">
        <is>
          <t>Días</t>
        </is>
      </c>
      <c r="M1049" t="n">
        <v>2022</v>
      </c>
      <c r="N1049" t="inlineStr">
        <is>
          <t>Noviembre</t>
        </is>
      </c>
      <c r="O1049" t="inlineStr">
        <is>
          <t>2022-2</t>
        </is>
      </c>
      <c r="P1049" t="n">
        <v>0</v>
      </c>
      <c r="Q1049" t="n">
        <v>0</v>
      </c>
      <c r="R1049" t="n">
        <v>0</v>
      </c>
      <c r="S1049" t="inlineStr"/>
      <c r="T1049" t="inlineStr">
        <is>
          <t>436-2022-11-30</t>
        </is>
      </c>
      <c r="U1049" t="n">
        <v>30</v>
      </c>
      <c r="V1049" t="inlineStr"/>
    </row>
    <row r="1050" hidden="1">
      <c r="A1050" t="n">
        <v>436</v>
      </c>
      <c r="B1050" t="inlineStr">
        <is>
          <t>ANS documentos operativos</t>
        </is>
      </c>
      <c r="C1050" t="inlineStr">
        <is>
          <t>Gestión de calidad</t>
        </is>
      </c>
      <c r="D1050" t="inlineStr">
        <is>
          <t>Mensual</t>
        </is>
      </c>
      <c r="E1050" t="inlineStr">
        <is>
          <t>Negativo</t>
        </is>
      </c>
      <c r="F1050" s="112" t="n">
        <v>44926</v>
      </c>
      <c r="G1050" t="n">
        <v>14</v>
      </c>
      <c r="H1050" t="n">
        <v>0</v>
      </c>
      <c r="K1050" t="inlineStr">
        <is>
          <t>Días</t>
        </is>
      </c>
      <c r="L1050" t="inlineStr">
        <is>
          <t>Días</t>
        </is>
      </c>
      <c r="M1050" t="n">
        <v>2022</v>
      </c>
      <c r="N1050" t="inlineStr">
        <is>
          <t>Diciembre</t>
        </is>
      </c>
      <c r="O1050" t="inlineStr">
        <is>
          <t>2022-2</t>
        </is>
      </c>
      <c r="P1050" t="n">
        <v>0</v>
      </c>
      <c r="Q1050" t="n">
        <v>0</v>
      </c>
      <c r="R1050" t="n">
        <v>0</v>
      </c>
      <c r="S1050" t="inlineStr"/>
      <c r="T1050" t="inlineStr">
        <is>
          <t>436-2022-12-31</t>
        </is>
      </c>
      <c r="U1050" t="n">
        <v>31</v>
      </c>
      <c r="V1050" t="inlineStr"/>
    </row>
    <row r="1051" hidden="1">
      <c r="A1051" t="n">
        <v>436</v>
      </c>
      <c r="B1051" t="inlineStr">
        <is>
          <t>ANS documentos operativos</t>
        </is>
      </c>
      <c r="C1051" t="inlineStr">
        <is>
          <t>Gestión de calidad</t>
        </is>
      </c>
      <c r="D1051" t="inlineStr">
        <is>
          <t>Mensual</t>
        </is>
      </c>
      <c r="E1051" t="inlineStr">
        <is>
          <t>Negativo</t>
        </is>
      </c>
      <c r="F1051" s="112" t="n">
        <v>44957</v>
      </c>
      <c r="G1051" t="n">
        <v>14</v>
      </c>
      <c r="K1051" t="inlineStr">
        <is>
          <t>Días</t>
        </is>
      </c>
      <c r="L1051" t="inlineStr">
        <is>
          <t>No Aplica</t>
        </is>
      </c>
      <c r="M1051" t="n">
        <v>2023</v>
      </c>
      <c r="N1051" t="inlineStr">
        <is>
          <t>Enero</t>
        </is>
      </c>
      <c r="O1051" t="inlineStr">
        <is>
          <t>2023-1</t>
        </is>
      </c>
      <c r="P1051" t="n">
        <v>0</v>
      </c>
      <c r="Q1051" t="n">
        <v>0</v>
      </c>
      <c r="R1051" t="n">
        <v>0</v>
      </c>
      <c r="S1051" t="inlineStr"/>
      <c r="T1051" t="inlineStr">
        <is>
          <t>436-2023-01-31</t>
        </is>
      </c>
      <c r="U1051" t="n">
        <v>31</v>
      </c>
      <c r="V1051" t="inlineStr">
        <is>
          <t>No Aplica</t>
        </is>
      </c>
    </row>
    <row r="1052" hidden="1">
      <c r="A1052" t="n">
        <v>436</v>
      </c>
      <c r="B1052" t="inlineStr">
        <is>
          <t>ANS documentos operativos</t>
        </is>
      </c>
      <c r="C1052" t="inlineStr">
        <is>
          <t>Gestión de calidad</t>
        </is>
      </c>
      <c r="D1052" t="inlineStr">
        <is>
          <t>Mensual</t>
        </is>
      </c>
      <c r="E1052" t="inlineStr">
        <is>
          <t>Negativo</t>
        </is>
      </c>
      <c r="F1052" s="112" t="n">
        <v>44985</v>
      </c>
      <c r="G1052" t="n">
        <v>14</v>
      </c>
      <c r="K1052" t="inlineStr">
        <is>
          <t>Días</t>
        </is>
      </c>
      <c r="L1052" t="inlineStr">
        <is>
          <t>No Aplica</t>
        </is>
      </c>
      <c r="M1052" t="n">
        <v>2023</v>
      </c>
      <c r="N1052" t="inlineStr">
        <is>
          <t>Febrero</t>
        </is>
      </c>
      <c r="O1052" t="inlineStr">
        <is>
          <t>2023-1</t>
        </is>
      </c>
      <c r="P1052" t="n">
        <v>0</v>
      </c>
      <c r="Q1052" t="n">
        <v>0</v>
      </c>
      <c r="R1052" t="n">
        <v>0</v>
      </c>
      <c r="S1052" t="inlineStr"/>
      <c r="T1052" t="inlineStr">
        <is>
          <t>436-2023-02-28</t>
        </is>
      </c>
      <c r="U1052" t="n">
        <v>28</v>
      </c>
      <c r="V1052" t="inlineStr">
        <is>
          <t>No Aplica</t>
        </is>
      </c>
    </row>
    <row r="1053" hidden="1">
      <c r="A1053" t="n">
        <v>436</v>
      </c>
      <c r="B1053" t="inlineStr">
        <is>
          <t>ANS documentos operativos</t>
        </is>
      </c>
      <c r="C1053" t="inlineStr">
        <is>
          <t>Gestión de calidad</t>
        </is>
      </c>
      <c r="D1053" t="inlineStr">
        <is>
          <t>Mensual</t>
        </is>
      </c>
      <c r="E1053" t="inlineStr">
        <is>
          <t>Negativo</t>
        </is>
      </c>
      <c r="F1053" s="112" t="n">
        <v>45016</v>
      </c>
      <c r="G1053" t="n">
        <v>14</v>
      </c>
      <c r="K1053" t="inlineStr">
        <is>
          <t>Días</t>
        </is>
      </c>
      <c r="L1053" t="inlineStr">
        <is>
          <t>No Aplica</t>
        </is>
      </c>
      <c r="M1053" t="n">
        <v>2023</v>
      </c>
      <c r="N1053" t="inlineStr">
        <is>
          <t>Marzo</t>
        </is>
      </c>
      <c r="O1053" t="inlineStr">
        <is>
          <t>2023-1</t>
        </is>
      </c>
      <c r="P1053" t="n">
        <v>0</v>
      </c>
      <c r="Q1053" t="n">
        <v>0</v>
      </c>
      <c r="R1053" t="n">
        <v>0</v>
      </c>
      <c r="S1053" t="inlineStr"/>
      <c r="T1053" t="inlineStr">
        <is>
          <t>436-2023-03-31</t>
        </is>
      </c>
      <c r="U1053" t="n">
        <v>31</v>
      </c>
      <c r="V1053" t="inlineStr">
        <is>
          <t>No Aplica</t>
        </is>
      </c>
    </row>
    <row r="1054" hidden="1">
      <c r="A1054" t="n">
        <v>436</v>
      </c>
      <c r="B1054" t="inlineStr">
        <is>
          <t>ANS documentos operativos</t>
        </is>
      </c>
      <c r="C1054" t="inlineStr">
        <is>
          <t>Gestión de calidad</t>
        </is>
      </c>
      <c r="D1054" t="inlineStr">
        <is>
          <t>Mensual</t>
        </is>
      </c>
      <c r="E1054" t="inlineStr">
        <is>
          <t>Negativo</t>
        </is>
      </c>
      <c r="F1054" s="112" t="n">
        <v>45046</v>
      </c>
      <c r="G1054" t="n">
        <v>14</v>
      </c>
      <c r="K1054" t="inlineStr">
        <is>
          <t>Días</t>
        </is>
      </c>
      <c r="L1054" t="inlineStr">
        <is>
          <t>No Aplica</t>
        </is>
      </c>
      <c r="M1054" t="n">
        <v>2023</v>
      </c>
      <c r="N1054" t="inlineStr">
        <is>
          <t>Abril</t>
        </is>
      </c>
      <c r="O1054" t="inlineStr">
        <is>
          <t>2023-1</t>
        </is>
      </c>
      <c r="P1054" t="n">
        <v>0</v>
      </c>
      <c r="Q1054" t="n">
        <v>0</v>
      </c>
      <c r="R1054" t="n">
        <v>0</v>
      </c>
      <c r="S1054" t="inlineStr"/>
      <c r="T1054" t="inlineStr">
        <is>
          <t>436-2023-04-30</t>
        </is>
      </c>
      <c r="U1054" t="n">
        <v>30</v>
      </c>
      <c r="V1054" t="inlineStr">
        <is>
          <t>No Aplica</t>
        </is>
      </c>
    </row>
    <row r="1055" hidden="1">
      <c r="A1055" t="n">
        <v>436</v>
      </c>
      <c r="B1055" t="inlineStr">
        <is>
          <t>ANS documentos operativos</t>
        </is>
      </c>
      <c r="C1055" t="inlineStr">
        <is>
          <t>Gestión de calidad</t>
        </is>
      </c>
      <c r="D1055" t="inlineStr">
        <is>
          <t>Mensual</t>
        </is>
      </c>
      <c r="E1055" t="inlineStr">
        <is>
          <t>Negativo</t>
        </is>
      </c>
      <c r="F1055" s="112" t="n">
        <v>45077</v>
      </c>
      <c r="G1055" t="n">
        <v>14</v>
      </c>
      <c r="K1055" t="inlineStr">
        <is>
          <t>Días</t>
        </is>
      </c>
      <c r="L1055" t="inlineStr">
        <is>
          <t>No Aplica</t>
        </is>
      </c>
      <c r="M1055" t="n">
        <v>2023</v>
      </c>
      <c r="N1055" t="inlineStr">
        <is>
          <t>Mayo</t>
        </is>
      </c>
      <c r="O1055" t="inlineStr">
        <is>
          <t>2023-1</t>
        </is>
      </c>
      <c r="P1055" t="n">
        <v>0</v>
      </c>
      <c r="Q1055" t="n">
        <v>0</v>
      </c>
      <c r="R1055" t="n">
        <v>0</v>
      </c>
      <c r="S1055" t="inlineStr"/>
      <c r="T1055" t="inlineStr">
        <is>
          <t>436-2023-05-31</t>
        </is>
      </c>
      <c r="U1055" t="n">
        <v>31</v>
      </c>
      <c r="V1055" t="inlineStr">
        <is>
          <t>No Aplica</t>
        </is>
      </c>
    </row>
    <row r="1056" hidden="1">
      <c r="A1056" t="n">
        <v>436</v>
      </c>
      <c r="B1056" t="inlineStr">
        <is>
          <t>ANS documentos operativos</t>
        </is>
      </c>
      <c r="C1056" t="inlineStr">
        <is>
          <t>Gestión de calidad</t>
        </is>
      </c>
      <c r="D1056" t="inlineStr">
        <is>
          <t>Mensual</t>
        </is>
      </c>
      <c r="E1056" t="inlineStr">
        <is>
          <t>Negativo</t>
        </is>
      </c>
      <c r="F1056" s="112" t="n">
        <v>45107</v>
      </c>
      <c r="G1056" t="n">
        <v>14</v>
      </c>
      <c r="K1056" t="inlineStr">
        <is>
          <t>Días</t>
        </is>
      </c>
      <c r="L1056" t="inlineStr">
        <is>
          <t>No Aplica</t>
        </is>
      </c>
      <c r="M1056" t="n">
        <v>2023</v>
      </c>
      <c r="N1056" t="inlineStr">
        <is>
          <t>Junio</t>
        </is>
      </c>
      <c r="O1056" t="inlineStr">
        <is>
          <t>2023-1</t>
        </is>
      </c>
      <c r="P1056" t="n">
        <v>0</v>
      </c>
      <c r="Q1056" t="n">
        <v>0</v>
      </c>
      <c r="R1056" t="n">
        <v>0</v>
      </c>
      <c r="S1056" t="inlineStr"/>
      <c r="T1056" t="inlineStr">
        <is>
          <t>436-2023-06-30</t>
        </is>
      </c>
      <c r="U1056" t="n">
        <v>30</v>
      </c>
      <c r="V1056" t="inlineStr">
        <is>
          <t>No Aplica</t>
        </is>
      </c>
    </row>
    <row r="1057" hidden="1">
      <c r="A1057" t="n">
        <v>436</v>
      </c>
      <c r="B1057" t="inlineStr">
        <is>
          <t>ANS documentos operativos</t>
        </is>
      </c>
      <c r="C1057" t="inlineStr">
        <is>
          <t>Gestión de calidad</t>
        </is>
      </c>
      <c r="D1057" t="inlineStr">
        <is>
          <t>Mensual</t>
        </is>
      </c>
      <c r="E1057" t="inlineStr">
        <is>
          <t>Negativo</t>
        </is>
      </c>
      <c r="F1057" s="112" t="n">
        <v>45930</v>
      </c>
      <c r="G1057" t="n">
        <v>14</v>
      </c>
      <c r="H1057" t="n">
        <v>7.08</v>
      </c>
      <c r="I1057" s="61" t="n">
        <v>1.3</v>
      </c>
      <c r="J1057" s="61" t="n">
        <v>1.977401129943503</v>
      </c>
      <c r="K1057" t="inlineStr">
        <is>
          <t>Días</t>
        </is>
      </c>
      <c r="L1057" t="inlineStr">
        <is>
          <t>Días</t>
        </is>
      </c>
      <c r="M1057" t="n">
        <v>2025</v>
      </c>
      <c r="N1057" t="inlineStr">
        <is>
          <t>Septiembre</t>
        </is>
      </c>
      <c r="O1057" t="inlineStr">
        <is>
          <t>2025-2</t>
        </is>
      </c>
      <c r="P1057" t="n">
        <v>0</v>
      </c>
      <c r="Q1057" t="n">
        <v>0</v>
      </c>
      <c r="R1057" t="n">
        <v>0</v>
      </c>
      <c r="S1057" t="inlineStr"/>
      <c r="T1057" t="inlineStr">
        <is>
          <t>436-2025-09-30</t>
        </is>
      </c>
      <c r="U1057" t="n">
        <v>30</v>
      </c>
      <c r="V1057" t="inlineStr"/>
    </row>
    <row r="1058" hidden="1">
      <c r="A1058" t="n">
        <v>436</v>
      </c>
      <c r="B1058" t="inlineStr">
        <is>
          <t>ANS documentos operativos</t>
        </is>
      </c>
      <c r="C1058" t="inlineStr">
        <is>
          <t>Gestión de calidad</t>
        </is>
      </c>
      <c r="D1058" t="inlineStr">
        <is>
          <t>Mensual</t>
        </is>
      </c>
      <c r="E1058" t="inlineStr">
        <is>
          <t>Negativo</t>
        </is>
      </c>
      <c r="F1058" s="112" t="n">
        <v>45961</v>
      </c>
      <c r="G1058" t="n">
        <v>14</v>
      </c>
      <c r="H1058" t="n">
        <v>15.49</v>
      </c>
      <c r="I1058" s="61" t="n">
        <v>0.9038089089735313</v>
      </c>
      <c r="J1058" s="61" t="n">
        <v>0.9038089089735313</v>
      </c>
      <c r="K1058" t="inlineStr">
        <is>
          <t>Días</t>
        </is>
      </c>
      <c r="L1058" t="inlineStr">
        <is>
          <t>Días</t>
        </is>
      </c>
      <c r="M1058" t="n">
        <v>2025</v>
      </c>
      <c r="N1058" t="inlineStr">
        <is>
          <t>Octubre</t>
        </is>
      </c>
      <c r="O1058" t="inlineStr">
        <is>
          <t>2025-2</t>
        </is>
      </c>
      <c r="P1058" t="n">
        <v>0</v>
      </c>
      <c r="Q1058" t="n">
        <v>0</v>
      </c>
      <c r="R1058" t="n">
        <v>0</v>
      </c>
      <c r="S1058" t="inlineStr"/>
      <c r="T1058" t="inlineStr">
        <is>
          <t>436-2025-10-31</t>
        </is>
      </c>
      <c r="U1058" t="n">
        <v>31</v>
      </c>
      <c r="V1058" t="inlineStr"/>
    </row>
    <row r="1059" hidden="1">
      <c r="A1059" t="n">
        <v>436</v>
      </c>
      <c r="B1059" t="inlineStr">
        <is>
          <t>ANS documentos operativos</t>
        </is>
      </c>
      <c r="C1059" t="inlineStr">
        <is>
          <t>Gestión de calidad</t>
        </is>
      </c>
      <c r="D1059" t="inlineStr">
        <is>
          <t>Mensual</t>
        </is>
      </c>
      <c r="E1059" t="inlineStr">
        <is>
          <t>Negativo</t>
        </is>
      </c>
      <c r="F1059" s="112" t="n">
        <v>45991</v>
      </c>
      <c r="G1059" t="n">
        <v>14</v>
      </c>
      <c r="H1059" t="n">
        <v>8.119999999999999</v>
      </c>
      <c r="I1059" s="61" t="n">
        <v>1.3</v>
      </c>
      <c r="J1059" s="61" t="n">
        <v>1.724137931034483</v>
      </c>
      <c r="K1059" t="inlineStr">
        <is>
          <t>Días</t>
        </is>
      </c>
      <c r="L1059" t="inlineStr">
        <is>
          <t>Días</t>
        </is>
      </c>
      <c r="M1059" t="n">
        <v>2025</v>
      </c>
      <c r="N1059" t="inlineStr">
        <is>
          <t>Noviembre</t>
        </is>
      </c>
      <c r="O1059" t="inlineStr">
        <is>
          <t>2025-2</t>
        </is>
      </c>
      <c r="P1059" t="n">
        <v>0</v>
      </c>
      <c r="Q1059" t="n">
        <v>0</v>
      </c>
      <c r="R1059" t="n">
        <v>0</v>
      </c>
      <c r="S1059" t="inlineStr"/>
      <c r="T1059" t="inlineStr">
        <is>
          <t>436-2025-11-30</t>
        </is>
      </c>
      <c r="U1059" t="n">
        <v>30</v>
      </c>
      <c r="V1059" t="inlineStr"/>
    </row>
    <row r="1060" hidden="1">
      <c r="A1060" t="n">
        <v>436</v>
      </c>
      <c r="B1060" t="inlineStr">
        <is>
          <t>ANS documentos operativos</t>
        </is>
      </c>
      <c r="C1060" t="inlineStr">
        <is>
          <t>Gestión de calidad</t>
        </is>
      </c>
      <c r="D1060" t="inlineStr">
        <is>
          <t>Mensual</t>
        </is>
      </c>
      <c r="E1060" t="inlineStr">
        <is>
          <t>Negativo</t>
        </is>
      </c>
      <c r="F1060" s="112" t="n">
        <v>46022</v>
      </c>
      <c r="G1060" t="n">
        <v>14</v>
      </c>
      <c r="H1060" t="n">
        <v>11.77</v>
      </c>
      <c r="I1060" s="61" t="n">
        <v>1.18946474086661</v>
      </c>
      <c r="J1060" s="61" t="n">
        <v>1.18946474086661</v>
      </c>
      <c r="K1060" t="inlineStr">
        <is>
          <t>Días</t>
        </is>
      </c>
      <c r="L1060" t="inlineStr">
        <is>
          <t>Días</t>
        </is>
      </c>
      <c r="M1060" t="n">
        <v>2025</v>
      </c>
      <c r="N1060" t="inlineStr">
        <is>
          <t>Diciembre</t>
        </is>
      </c>
      <c r="O1060" t="inlineStr">
        <is>
          <t>2025-2</t>
        </is>
      </c>
      <c r="P1060" t="n">
        <v>0</v>
      </c>
      <c r="Q1060" t="n">
        <v>0</v>
      </c>
      <c r="R1060" t="n">
        <v>0</v>
      </c>
      <c r="S1060" t="inlineStr"/>
      <c r="T1060" t="inlineStr">
        <is>
          <t>436-2025-12-31</t>
        </is>
      </c>
      <c r="U1060" t="n">
        <v>31</v>
      </c>
      <c r="V1060" t="inlineStr"/>
    </row>
    <row r="1061" hidden="1">
      <c r="A1061" t="n">
        <v>437</v>
      </c>
      <c r="B1061" t="inlineStr">
        <is>
          <t>Nivel de Satisfacción Servicios Prestados - Riesgos</t>
        </is>
      </c>
      <c r="C1061" t="inlineStr">
        <is>
          <t>GESTIÓN DE RIESGOS</t>
        </is>
      </c>
      <c r="D1061" t="inlineStr">
        <is>
          <t>Anual</t>
        </is>
      </c>
      <c r="E1061" t="inlineStr">
        <is>
          <t>Positivo</t>
        </is>
      </c>
      <c r="F1061" s="112" t="n">
        <v>46022</v>
      </c>
      <c r="G1061" t="n">
        <v>80</v>
      </c>
      <c r="H1061" t="n">
        <v>99</v>
      </c>
      <c r="I1061" s="61" t="n">
        <v>1.2375</v>
      </c>
      <c r="J1061" s="61" t="n">
        <v>1.2375</v>
      </c>
      <c r="K1061" t="inlineStr">
        <is>
          <t>%</t>
        </is>
      </c>
      <c r="L1061" t="inlineStr">
        <is>
          <t>%</t>
        </is>
      </c>
      <c r="M1061" t="n">
        <v>2025</v>
      </c>
      <c r="N1061" t="inlineStr">
        <is>
          <t>Diciembre</t>
        </is>
      </c>
      <c r="O1061" t="inlineStr">
        <is>
          <t>2025-2</t>
        </is>
      </c>
      <c r="P1061" t="n">
        <v>0</v>
      </c>
      <c r="Q1061" t="n">
        <v>0</v>
      </c>
      <c r="R1061" t="n">
        <v>0</v>
      </c>
      <c r="S1061" t="inlineStr"/>
      <c r="T1061" t="inlineStr">
        <is>
          <t>437-2025-12-31</t>
        </is>
      </c>
      <c r="U1061" t="n">
        <v>31</v>
      </c>
      <c r="V1061" t="inlineStr"/>
    </row>
    <row r="1062" hidden="1">
      <c r="A1062" t="n">
        <v>439</v>
      </c>
      <c r="B1062" t="inlineStr">
        <is>
          <t>Disponibilidad de catálogo de asignaturas pregrado y posgrado virtual</t>
        </is>
      </c>
      <c r="C1062" t="inlineStr">
        <is>
          <t>Operaciones Académicas</t>
        </is>
      </c>
      <c r="D1062" t="inlineStr">
        <is>
          <t>Semestral</t>
        </is>
      </c>
      <c r="E1062" t="inlineStr">
        <is>
          <t>Positivo</t>
        </is>
      </c>
      <c r="F1062" s="112" t="n">
        <v>44377</v>
      </c>
      <c r="H1062" t="n">
        <v>0</v>
      </c>
      <c r="K1062" t="inlineStr">
        <is>
          <t>%</t>
        </is>
      </c>
      <c r="L1062" t="inlineStr">
        <is>
          <t>%</t>
        </is>
      </c>
      <c r="M1062" t="n">
        <v>2021</v>
      </c>
      <c r="N1062" t="inlineStr">
        <is>
          <t>Junio</t>
        </is>
      </c>
      <c r="O1062" t="inlineStr">
        <is>
          <t>2021-1</t>
        </is>
      </c>
      <c r="P1062" t="n">
        <v>0</v>
      </c>
      <c r="Q1062" t="n">
        <v>0</v>
      </c>
      <c r="R1062" t="n">
        <v>0</v>
      </c>
      <c r="S1062" t="inlineStr"/>
      <c r="T1062" t="inlineStr">
        <is>
          <t>439-2021-06-30</t>
        </is>
      </c>
      <c r="U1062" t="n">
        <v>30</v>
      </c>
      <c r="V1062" t="inlineStr"/>
    </row>
    <row r="1063" hidden="1">
      <c r="A1063" t="n">
        <v>439</v>
      </c>
      <c r="B1063" t="inlineStr">
        <is>
          <t>Disponibilidad de catálogo de asignaturas pregrado y posgrado virtual</t>
        </is>
      </c>
      <c r="C1063" t="inlineStr">
        <is>
          <t>Operaciones Académicas</t>
        </is>
      </c>
      <c r="D1063" t="inlineStr">
        <is>
          <t>Semestral</t>
        </is>
      </c>
      <c r="E1063" t="inlineStr">
        <is>
          <t>Positivo</t>
        </is>
      </c>
      <c r="F1063" s="112" t="n">
        <v>44561</v>
      </c>
      <c r="H1063" t="n">
        <v>0</v>
      </c>
      <c r="K1063" t="inlineStr">
        <is>
          <t>%</t>
        </is>
      </c>
      <c r="L1063" t="inlineStr">
        <is>
          <t>%</t>
        </is>
      </c>
      <c r="M1063" t="n">
        <v>2021</v>
      </c>
      <c r="N1063" t="inlineStr">
        <is>
          <t>Diciembre</t>
        </is>
      </c>
      <c r="O1063" t="inlineStr">
        <is>
          <t>2021-2</t>
        </is>
      </c>
      <c r="P1063" t="n">
        <v>0</v>
      </c>
      <c r="Q1063" t="n">
        <v>0</v>
      </c>
      <c r="R1063" t="n">
        <v>0</v>
      </c>
      <c r="S1063" t="inlineStr"/>
      <c r="T1063" t="inlineStr">
        <is>
          <t>439-2021-12-31</t>
        </is>
      </c>
      <c r="U1063" t="n">
        <v>31</v>
      </c>
      <c r="V1063" t="inlineStr"/>
    </row>
    <row r="1064" hidden="1">
      <c r="A1064" t="n">
        <v>439</v>
      </c>
      <c r="B1064" t="inlineStr">
        <is>
          <t>Disponibilidad de catálogo de asignaturas pregrado y posgrado virtual</t>
        </is>
      </c>
      <c r="C1064" t="inlineStr">
        <is>
          <t>Operaciones Académicas</t>
        </is>
      </c>
      <c r="D1064" t="inlineStr">
        <is>
          <t>Semestral</t>
        </is>
      </c>
      <c r="E1064" t="inlineStr">
        <is>
          <t>Positivo</t>
        </is>
      </c>
      <c r="F1064" s="112" t="n">
        <v>44651</v>
      </c>
      <c r="K1064" t="inlineStr">
        <is>
          <t>%</t>
        </is>
      </c>
      <c r="L1064" t="inlineStr">
        <is>
          <t>No Aplica</t>
        </is>
      </c>
      <c r="M1064" t="n">
        <v>2022</v>
      </c>
      <c r="N1064" t="inlineStr">
        <is>
          <t>Marzo</t>
        </is>
      </c>
      <c r="O1064" t="inlineStr">
        <is>
          <t>2022-1</t>
        </is>
      </c>
      <c r="P1064" t="n">
        <v>0</v>
      </c>
      <c r="Q1064" t="n">
        <v>0</v>
      </c>
      <c r="R1064" t="n">
        <v>0</v>
      </c>
      <c r="S1064" t="inlineStr"/>
      <c r="T1064" t="inlineStr">
        <is>
          <t>439-2022-03-31</t>
        </is>
      </c>
      <c r="U1064" t="n">
        <v>31</v>
      </c>
      <c r="V1064" t="inlineStr">
        <is>
          <t>No Aplica</t>
        </is>
      </c>
    </row>
    <row r="1065" hidden="1">
      <c r="A1065" t="n">
        <v>439</v>
      </c>
      <c r="B1065" t="inlineStr">
        <is>
          <t>Disponibilidad de catálogo de asignaturas pregrado y posgrado virtual</t>
        </is>
      </c>
      <c r="C1065" t="inlineStr">
        <is>
          <t>Operaciones Académicas</t>
        </is>
      </c>
      <c r="D1065" t="inlineStr">
        <is>
          <t>Semestral</t>
        </is>
      </c>
      <c r="E1065" t="inlineStr">
        <is>
          <t>Positivo</t>
        </is>
      </c>
      <c r="F1065" s="112" t="n">
        <v>44742</v>
      </c>
      <c r="H1065" t="n">
        <v>0</v>
      </c>
      <c r="K1065" t="inlineStr">
        <is>
          <t>%</t>
        </is>
      </c>
      <c r="L1065" t="inlineStr">
        <is>
          <t>%</t>
        </is>
      </c>
      <c r="M1065" t="n">
        <v>2022</v>
      </c>
      <c r="N1065" t="inlineStr">
        <is>
          <t>Junio</t>
        </is>
      </c>
      <c r="O1065" t="inlineStr">
        <is>
          <t>2022-1</t>
        </is>
      </c>
      <c r="P1065" t="n">
        <v>0</v>
      </c>
      <c r="Q1065" t="n">
        <v>0</v>
      </c>
      <c r="R1065" t="n">
        <v>0</v>
      </c>
      <c r="S1065" t="inlineStr"/>
      <c r="T1065" t="inlineStr">
        <is>
          <t>439-2022-06-30</t>
        </is>
      </c>
      <c r="U1065" t="n">
        <v>30</v>
      </c>
      <c r="V1065" t="inlineStr"/>
    </row>
    <row r="1066" hidden="1">
      <c r="A1066" t="n">
        <v>439</v>
      </c>
      <c r="B1066" t="inlineStr">
        <is>
          <t>Disponibilidad de catálogo de asignaturas pregrado y posgrado virtual</t>
        </is>
      </c>
      <c r="C1066" t="inlineStr">
        <is>
          <t>Operaciones Académicas</t>
        </is>
      </c>
      <c r="D1066" t="inlineStr">
        <is>
          <t>Semestral</t>
        </is>
      </c>
      <c r="E1066" t="inlineStr">
        <is>
          <t>Positivo</t>
        </is>
      </c>
      <c r="F1066" s="112" t="n">
        <v>44834</v>
      </c>
      <c r="K1066" t="inlineStr">
        <is>
          <t>%</t>
        </is>
      </c>
      <c r="L1066" t="inlineStr">
        <is>
          <t>No Aplica</t>
        </is>
      </c>
      <c r="M1066" t="n">
        <v>2022</v>
      </c>
      <c r="N1066" t="inlineStr">
        <is>
          <t>Septiembre</t>
        </is>
      </c>
      <c r="O1066" t="inlineStr">
        <is>
          <t>2022-2</t>
        </is>
      </c>
      <c r="P1066" t="n">
        <v>0</v>
      </c>
      <c r="Q1066" t="n">
        <v>0</v>
      </c>
      <c r="R1066" t="n">
        <v>0</v>
      </c>
      <c r="S1066" t="inlineStr"/>
      <c r="T1066" t="inlineStr">
        <is>
          <t>439-2022-09-30</t>
        </is>
      </c>
      <c r="U1066" t="n">
        <v>30</v>
      </c>
      <c r="V1066" t="inlineStr">
        <is>
          <t>No Aplica</t>
        </is>
      </c>
    </row>
    <row r="1067" hidden="1">
      <c r="A1067" t="n">
        <v>439</v>
      </c>
      <c r="B1067" t="inlineStr">
        <is>
          <t>Disponibilidad de catálogo de asignaturas pregrado y posgrado virtual</t>
        </is>
      </c>
      <c r="C1067" t="inlineStr">
        <is>
          <t>Operaciones Académicas</t>
        </is>
      </c>
      <c r="D1067" t="inlineStr">
        <is>
          <t>Semestral</t>
        </is>
      </c>
      <c r="E1067" t="inlineStr">
        <is>
          <t>Positivo</t>
        </is>
      </c>
      <c r="F1067" s="112" t="n">
        <v>44895</v>
      </c>
      <c r="K1067" t="inlineStr">
        <is>
          <t>%</t>
        </is>
      </c>
      <c r="L1067" t="inlineStr">
        <is>
          <t>No Aplica</t>
        </is>
      </c>
      <c r="M1067" t="n">
        <v>2022</v>
      </c>
      <c r="N1067" t="inlineStr">
        <is>
          <t>Noviembre</t>
        </is>
      </c>
      <c r="O1067" t="inlineStr">
        <is>
          <t>2022-2</t>
        </is>
      </c>
      <c r="P1067" t="n">
        <v>0</v>
      </c>
      <c r="Q1067" t="n">
        <v>0</v>
      </c>
      <c r="R1067" t="n">
        <v>0</v>
      </c>
      <c r="S1067" t="inlineStr"/>
      <c r="T1067" t="inlineStr">
        <is>
          <t>439-2022-11-30</t>
        </is>
      </c>
      <c r="U1067" t="n">
        <v>30</v>
      </c>
      <c r="V1067" t="inlineStr">
        <is>
          <t>No Aplica</t>
        </is>
      </c>
    </row>
    <row r="1068" hidden="1">
      <c r="A1068" t="n">
        <v>439</v>
      </c>
      <c r="B1068" t="inlineStr">
        <is>
          <t>Disponibilidad de catálogo de asignaturas pregrado y posgrado virtual</t>
        </is>
      </c>
      <c r="C1068" t="inlineStr">
        <is>
          <t>Operaciones Académicas</t>
        </is>
      </c>
      <c r="D1068" t="inlineStr">
        <is>
          <t>Semestral</t>
        </is>
      </c>
      <c r="E1068" t="inlineStr">
        <is>
          <t>Positivo</t>
        </is>
      </c>
      <c r="F1068" s="112" t="n">
        <v>44926</v>
      </c>
      <c r="H1068" t="n">
        <v>0</v>
      </c>
      <c r="K1068" t="inlineStr">
        <is>
          <t>%</t>
        </is>
      </c>
      <c r="L1068" t="inlineStr">
        <is>
          <t>%</t>
        </is>
      </c>
      <c r="M1068" t="n">
        <v>2022</v>
      </c>
      <c r="N1068" t="inlineStr">
        <is>
          <t>Diciembre</t>
        </is>
      </c>
      <c r="O1068" t="inlineStr">
        <is>
          <t>2022-2</t>
        </is>
      </c>
      <c r="P1068" t="n">
        <v>0</v>
      </c>
      <c r="Q1068" t="n">
        <v>0</v>
      </c>
      <c r="R1068" t="n">
        <v>0</v>
      </c>
      <c r="S1068" t="inlineStr"/>
      <c r="T1068" t="inlineStr">
        <is>
          <t>439-2022-12-31</t>
        </is>
      </c>
      <c r="U1068" t="n">
        <v>31</v>
      </c>
      <c r="V1068" t="inlineStr"/>
    </row>
    <row r="1069" hidden="1">
      <c r="A1069" t="n">
        <v>439</v>
      </c>
      <c r="B1069" t="inlineStr">
        <is>
          <t>Disponibilidad de catálogo de asignaturas pregrado y posgrado virtual</t>
        </is>
      </c>
      <c r="C1069" t="inlineStr">
        <is>
          <t>Operaciones Académicas</t>
        </is>
      </c>
      <c r="D1069" t="inlineStr">
        <is>
          <t>Semestral</t>
        </is>
      </c>
      <c r="E1069" t="inlineStr">
        <is>
          <t>Positivo</t>
        </is>
      </c>
      <c r="F1069" s="112" t="n">
        <v>44957</v>
      </c>
      <c r="K1069" t="inlineStr">
        <is>
          <t>%</t>
        </is>
      </c>
      <c r="L1069" t="inlineStr">
        <is>
          <t>No Aplica</t>
        </is>
      </c>
      <c r="M1069" t="n">
        <v>2023</v>
      </c>
      <c r="N1069" t="inlineStr">
        <is>
          <t>Enero</t>
        </is>
      </c>
      <c r="O1069" t="inlineStr">
        <is>
          <t>2023-1</t>
        </is>
      </c>
      <c r="P1069" t="n">
        <v>0</v>
      </c>
      <c r="Q1069" t="n">
        <v>0</v>
      </c>
      <c r="R1069" t="n">
        <v>0</v>
      </c>
      <c r="S1069" t="inlineStr"/>
      <c r="T1069" t="inlineStr">
        <is>
          <t>439-2023-01-31</t>
        </is>
      </c>
      <c r="U1069" t="n">
        <v>31</v>
      </c>
      <c r="V1069" t="inlineStr">
        <is>
          <t>No Aplica</t>
        </is>
      </c>
    </row>
    <row r="1070" hidden="1">
      <c r="A1070" t="n">
        <v>439</v>
      </c>
      <c r="B1070" t="inlineStr">
        <is>
          <t>Disponibilidad de catálogo de asignaturas pregrado y posgrado virtual</t>
        </is>
      </c>
      <c r="C1070" t="inlineStr">
        <is>
          <t>Operaciones Académicas</t>
        </is>
      </c>
      <c r="D1070" t="inlineStr">
        <is>
          <t>Semestral</t>
        </is>
      </c>
      <c r="E1070" t="inlineStr">
        <is>
          <t>Positivo</t>
        </is>
      </c>
      <c r="F1070" s="112" t="n">
        <v>45016</v>
      </c>
      <c r="K1070" t="inlineStr">
        <is>
          <t>%</t>
        </is>
      </c>
      <c r="L1070" t="inlineStr">
        <is>
          <t>No Aplica</t>
        </is>
      </c>
      <c r="M1070" t="n">
        <v>2023</v>
      </c>
      <c r="N1070" t="inlineStr">
        <is>
          <t>Marzo</t>
        </is>
      </c>
      <c r="O1070" t="inlineStr">
        <is>
          <t>2023-1</t>
        </is>
      </c>
      <c r="P1070" t="n">
        <v>0</v>
      </c>
      <c r="Q1070" t="n">
        <v>0</v>
      </c>
      <c r="R1070" t="n">
        <v>0</v>
      </c>
      <c r="S1070" t="inlineStr"/>
      <c r="T1070" t="inlineStr">
        <is>
          <t>439-2023-03-31</t>
        </is>
      </c>
      <c r="U1070" t="n">
        <v>31</v>
      </c>
      <c r="V1070" t="inlineStr">
        <is>
          <t>No Aplica</t>
        </is>
      </c>
    </row>
    <row r="1071" hidden="1">
      <c r="A1071" t="n">
        <v>439</v>
      </c>
      <c r="B1071" t="inlineStr">
        <is>
          <t>Disponibilidad de catálogo de asignaturas pregrado y posgrado virtual</t>
        </is>
      </c>
      <c r="C1071" t="inlineStr">
        <is>
          <t>Operaciones Académicas</t>
        </is>
      </c>
      <c r="D1071" t="inlineStr">
        <is>
          <t>Semestral</t>
        </is>
      </c>
      <c r="E1071" t="inlineStr">
        <is>
          <t>Positivo</t>
        </is>
      </c>
      <c r="F1071" s="112" t="n">
        <v>45046</v>
      </c>
      <c r="K1071" t="inlineStr">
        <is>
          <t>%</t>
        </is>
      </c>
      <c r="L1071" t="inlineStr">
        <is>
          <t>No Aplica</t>
        </is>
      </c>
      <c r="M1071" t="n">
        <v>2023</v>
      </c>
      <c r="N1071" t="inlineStr">
        <is>
          <t>Abril</t>
        </is>
      </c>
      <c r="O1071" t="inlineStr">
        <is>
          <t>2023-1</t>
        </is>
      </c>
      <c r="P1071" t="n">
        <v>0</v>
      </c>
      <c r="Q1071" t="n">
        <v>0</v>
      </c>
      <c r="R1071" t="n">
        <v>0</v>
      </c>
      <c r="S1071" t="inlineStr"/>
      <c r="T1071" t="inlineStr">
        <is>
          <t>439-2023-04-30</t>
        </is>
      </c>
      <c r="U1071" t="n">
        <v>30</v>
      </c>
      <c r="V1071" t="inlineStr">
        <is>
          <t>No Aplica</t>
        </is>
      </c>
    </row>
    <row r="1072" hidden="1">
      <c r="A1072" t="n">
        <v>439</v>
      </c>
      <c r="B1072" t="inlineStr">
        <is>
          <t>Disponibilidad de catálogo de asignaturas pregrado y posgrado virtual</t>
        </is>
      </c>
      <c r="C1072" t="inlineStr">
        <is>
          <t>Operaciones Académicas</t>
        </is>
      </c>
      <c r="D1072" t="inlineStr">
        <is>
          <t>Semestral</t>
        </is>
      </c>
      <c r="E1072" t="inlineStr">
        <is>
          <t>Positivo</t>
        </is>
      </c>
      <c r="F1072" s="112" t="n">
        <v>45077</v>
      </c>
      <c r="K1072" t="inlineStr">
        <is>
          <t>%</t>
        </is>
      </c>
      <c r="L1072" t="inlineStr">
        <is>
          <t>No Aplica</t>
        </is>
      </c>
      <c r="M1072" t="n">
        <v>2023</v>
      </c>
      <c r="N1072" t="inlineStr">
        <is>
          <t>Mayo</t>
        </is>
      </c>
      <c r="O1072" t="inlineStr">
        <is>
          <t>2023-1</t>
        </is>
      </c>
      <c r="P1072" t="n">
        <v>0</v>
      </c>
      <c r="Q1072" t="n">
        <v>0</v>
      </c>
      <c r="R1072" t="n">
        <v>0</v>
      </c>
      <c r="S1072" t="inlineStr"/>
      <c r="T1072" t="inlineStr">
        <is>
          <t>439-2023-05-31</t>
        </is>
      </c>
      <c r="U1072" t="n">
        <v>31</v>
      </c>
      <c r="V1072" t="inlineStr">
        <is>
          <t>No Aplica</t>
        </is>
      </c>
    </row>
    <row r="1073" hidden="1">
      <c r="A1073" t="n">
        <v>439</v>
      </c>
      <c r="B1073" t="inlineStr">
        <is>
          <t>Disponibilidad de catálogo de asignaturas pregrado y posgrado virtual</t>
        </is>
      </c>
      <c r="C1073" t="inlineStr">
        <is>
          <t>Operaciones Académicas</t>
        </is>
      </c>
      <c r="D1073" t="inlineStr">
        <is>
          <t>Semestral</t>
        </is>
      </c>
      <c r="E1073" t="inlineStr">
        <is>
          <t>Positivo</t>
        </is>
      </c>
      <c r="F1073" s="112" t="n">
        <v>45107</v>
      </c>
      <c r="K1073" t="inlineStr">
        <is>
          <t>%</t>
        </is>
      </c>
      <c r="L1073" t="inlineStr">
        <is>
          <t>No Aplica</t>
        </is>
      </c>
      <c r="M1073" t="n">
        <v>2023</v>
      </c>
      <c r="N1073" t="inlineStr">
        <is>
          <t>Junio</t>
        </is>
      </c>
      <c r="O1073" t="inlineStr">
        <is>
          <t>2023-1</t>
        </is>
      </c>
      <c r="P1073" t="n">
        <v>0</v>
      </c>
      <c r="Q1073" t="n">
        <v>0</v>
      </c>
      <c r="R1073" t="n">
        <v>0</v>
      </c>
      <c r="S1073" t="inlineStr"/>
      <c r="T1073" t="inlineStr">
        <is>
          <t>439-2023-06-30</t>
        </is>
      </c>
      <c r="U1073" t="n">
        <v>30</v>
      </c>
      <c r="V1073" t="inlineStr">
        <is>
          <t>No Aplica</t>
        </is>
      </c>
    </row>
    <row r="1074" hidden="1">
      <c r="A1074" t="n">
        <v>439</v>
      </c>
      <c r="B1074" t="inlineStr">
        <is>
          <t>Disponibilidad de catálogo de asignaturas pregrado y posgrado virtual</t>
        </is>
      </c>
      <c r="C1074" t="inlineStr">
        <is>
          <t>Operaciones Académicas</t>
        </is>
      </c>
      <c r="D1074" t="inlineStr">
        <is>
          <t>Semestral</t>
        </is>
      </c>
      <c r="E1074" t="inlineStr">
        <is>
          <t>Positivo</t>
        </is>
      </c>
      <c r="F1074" s="112" t="n">
        <v>46022</v>
      </c>
      <c r="G1074" t="n">
        <v>100</v>
      </c>
      <c r="H1074" t="n">
        <v>100</v>
      </c>
      <c r="I1074" s="61" t="n">
        <v>1</v>
      </c>
      <c r="J1074" s="61" t="n">
        <v>1</v>
      </c>
      <c r="K1074" t="inlineStr">
        <is>
          <t>%</t>
        </is>
      </c>
      <c r="L1074" t="inlineStr">
        <is>
          <t>%</t>
        </is>
      </c>
      <c r="M1074" t="n">
        <v>2025</v>
      </c>
      <c r="N1074" t="inlineStr">
        <is>
          <t>Diciembre</t>
        </is>
      </c>
      <c r="O1074" t="inlineStr">
        <is>
          <t>2025-2</t>
        </is>
      </c>
      <c r="P1074" t="n">
        <v>0</v>
      </c>
      <c r="Q1074" t="n">
        <v>0</v>
      </c>
      <c r="R1074" t="n">
        <v>0</v>
      </c>
      <c r="S1074" t="inlineStr"/>
      <c r="T1074" t="inlineStr">
        <is>
          <t>439-2025-12-31</t>
        </is>
      </c>
      <c r="U1074" t="n">
        <v>31</v>
      </c>
      <c r="V1074" t="inlineStr"/>
    </row>
    <row r="1075" hidden="1">
      <c r="A1075" t="n">
        <v>440</v>
      </c>
      <c r="B1075" t="inlineStr">
        <is>
          <t>Aseguramiento de matricula académica virtual</t>
        </is>
      </c>
      <c r="C1075" t="inlineStr">
        <is>
          <t>Operaciones Académicas</t>
        </is>
      </c>
      <c r="D1075" t="inlineStr">
        <is>
          <t>Semestral</t>
        </is>
      </c>
      <c r="E1075" t="inlineStr">
        <is>
          <t>Positivo</t>
        </is>
      </c>
      <c r="F1075" s="112" t="n">
        <v>44651</v>
      </c>
      <c r="K1075" t="inlineStr">
        <is>
          <t>%</t>
        </is>
      </c>
      <c r="L1075" t="inlineStr">
        <is>
          <t>No Aplica</t>
        </is>
      </c>
      <c r="M1075" t="n">
        <v>2022</v>
      </c>
      <c r="N1075" t="inlineStr">
        <is>
          <t>Marzo</t>
        </is>
      </c>
      <c r="O1075" t="inlineStr">
        <is>
          <t>2022-1</t>
        </is>
      </c>
      <c r="P1075" t="n">
        <v>0</v>
      </c>
      <c r="Q1075" t="n">
        <v>0</v>
      </c>
      <c r="R1075" t="n">
        <v>0</v>
      </c>
      <c r="S1075" t="inlineStr"/>
      <c r="T1075" t="inlineStr">
        <is>
          <t>440-2022-03-31</t>
        </is>
      </c>
      <c r="U1075" t="n">
        <v>31</v>
      </c>
      <c r="V1075" t="inlineStr">
        <is>
          <t>No Aplica</t>
        </is>
      </c>
    </row>
    <row r="1076" hidden="1">
      <c r="A1076" t="n">
        <v>440</v>
      </c>
      <c r="B1076" t="inlineStr">
        <is>
          <t>Aseguramiento de matricula académica virtual</t>
        </is>
      </c>
      <c r="C1076" t="inlineStr">
        <is>
          <t>Operaciones Académicas</t>
        </is>
      </c>
      <c r="D1076" t="inlineStr">
        <is>
          <t>Semestral</t>
        </is>
      </c>
      <c r="E1076" t="inlineStr">
        <is>
          <t>Positivo</t>
        </is>
      </c>
      <c r="F1076" s="112" t="n">
        <v>44742</v>
      </c>
      <c r="K1076" t="inlineStr">
        <is>
          <t>%</t>
        </is>
      </c>
      <c r="L1076" t="inlineStr">
        <is>
          <t>No Aplica</t>
        </is>
      </c>
      <c r="M1076" t="n">
        <v>2022</v>
      </c>
      <c r="N1076" t="inlineStr">
        <is>
          <t>Junio</t>
        </is>
      </c>
      <c r="O1076" t="inlineStr">
        <is>
          <t>2022-1</t>
        </is>
      </c>
      <c r="P1076" t="n">
        <v>0</v>
      </c>
      <c r="Q1076" t="n">
        <v>0</v>
      </c>
      <c r="R1076" t="n">
        <v>0</v>
      </c>
      <c r="S1076" t="inlineStr"/>
      <c r="T1076" t="inlineStr">
        <is>
          <t>440-2022-06-30</t>
        </is>
      </c>
      <c r="U1076" t="n">
        <v>30</v>
      </c>
      <c r="V1076" t="inlineStr">
        <is>
          <t>No Aplica</t>
        </is>
      </c>
    </row>
    <row r="1077" hidden="1">
      <c r="A1077" t="n">
        <v>440</v>
      </c>
      <c r="B1077" t="inlineStr">
        <is>
          <t>Aseguramiento de matricula académica virtual</t>
        </is>
      </c>
      <c r="C1077" t="inlineStr">
        <is>
          <t>Operaciones Académicas</t>
        </is>
      </c>
      <c r="D1077" t="inlineStr">
        <is>
          <t>Semestral</t>
        </is>
      </c>
      <c r="E1077" t="inlineStr">
        <is>
          <t>Positivo</t>
        </is>
      </c>
      <c r="F1077" s="112" t="n">
        <v>44834</v>
      </c>
      <c r="K1077" t="inlineStr">
        <is>
          <t>%</t>
        </is>
      </c>
      <c r="L1077" t="inlineStr">
        <is>
          <t>No Aplica</t>
        </is>
      </c>
      <c r="M1077" t="n">
        <v>2022</v>
      </c>
      <c r="N1077" t="inlineStr">
        <is>
          <t>Septiembre</t>
        </is>
      </c>
      <c r="O1077" t="inlineStr">
        <is>
          <t>2022-2</t>
        </is>
      </c>
      <c r="P1077" t="n">
        <v>0</v>
      </c>
      <c r="Q1077" t="n">
        <v>0</v>
      </c>
      <c r="R1077" t="n">
        <v>0</v>
      </c>
      <c r="S1077" t="inlineStr"/>
      <c r="T1077" t="inlineStr">
        <is>
          <t>440-2022-09-30</t>
        </is>
      </c>
      <c r="U1077" t="n">
        <v>30</v>
      </c>
      <c r="V1077" t="inlineStr">
        <is>
          <t>No Aplica</t>
        </is>
      </c>
    </row>
    <row r="1078" hidden="1">
      <c r="A1078" t="n">
        <v>440</v>
      </c>
      <c r="B1078" t="inlineStr">
        <is>
          <t>Aseguramiento de matricula académica virtual</t>
        </is>
      </c>
      <c r="C1078" t="inlineStr">
        <is>
          <t>Operaciones Académicas</t>
        </is>
      </c>
      <c r="D1078" t="inlineStr">
        <is>
          <t>Semestral</t>
        </is>
      </c>
      <c r="E1078" t="inlineStr">
        <is>
          <t>Positivo</t>
        </is>
      </c>
      <c r="F1078" s="112" t="n">
        <v>44895</v>
      </c>
      <c r="K1078" t="inlineStr">
        <is>
          <t>%</t>
        </is>
      </c>
      <c r="L1078" t="inlineStr">
        <is>
          <t>No Aplica</t>
        </is>
      </c>
      <c r="M1078" t="n">
        <v>2022</v>
      </c>
      <c r="N1078" t="inlineStr">
        <is>
          <t>Noviembre</t>
        </is>
      </c>
      <c r="O1078" t="inlineStr">
        <is>
          <t>2022-2</t>
        </is>
      </c>
      <c r="P1078" t="n">
        <v>0</v>
      </c>
      <c r="Q1078" t="n">
        <v>0</v>
      </c>
      <c r="R1078" t="n">
        <v>0</v>
      </c>
      <c r="S1078" t="inlineStr"/>
      <c r="T1078" t="inlineStr">
        <is>
          <t>440-2022-11-30</t>
        </is>
      </c>
      <c r="U1078" t="n">
        <v>30</v>
      </c>
      <c r="V1078" t="inlineStr">
        <is>
          <t>No Aplica</t>
        </is>
      </c>
    </row>
    <row r="1079" hidden="1">
      <c r="A1079" t="n">
        <v>440</v>
      </c>
      <c r="B1079" t="inlineStr">
        <is>
          <t>Aseguramiento de matricula académica virtual</t>
        </is>
      </c>
      <c r="C1079" t="inlineStr">
        <is>
          <t>Operaciones Académicas</t>
        </is>
      </c>
      <c r="D1079" t="inlineStr">
        <is>
          <t>Semestral</t>
        </is>
      </c>
      <c r="E1079" t="inlineStr">
        <is>
          <t>Positivo</t>
        </is>
      </c>
      <c r="F1079" s="112" t="n">
        <v>44926</v>
      </c>
      <c r="K1079" t="inlineStr">
        <is>
          <t>%</t>
        </is>
      </c>
      <c r="L1079" t="inlineStr">
        <is>
          <t>No Aplica</t>
        </is>
      </c>
      <c r="M1079" t="n">
        <v>2022</v>
      </c>
      <c r="N1079" t="inlineStr">
        <is>
          <t>Diciembre</t>
        </is>
      </c>
      <c r="O1079" t="inlineStr">
        <is>
          <t>2022-2</t>
        </is>
      </c>
      <c r="P1079" t="n">
        <v>0</v>
      </c>
      <c r="Q1079" t="n">
        <v>0</v>
      </c>
      <c r="R1079" t="n">
        <v>0</v>
      </c>
      <c r="S1079" t="inlineStr"/>
      <c r="T1079" t="inlineStr">
        <is>
          <t>440-2022-12-31</t>
        </is>
      </c>
      <c r="U1079" t="n">
        <v>31</v>
      </c>
      <c r="V1079" t="inlineStr">
        <is>
          <t>No Aplica</t>
        </is>
      </c>
    </row>
    <row r="1080" hidden="1">
      <c r="A1080" t="n">
        <v>440</v>
      </c>
      <c r="B1080" t="inlineStr">
        <is>
          <t>Aseguramiento de matricula académica virtual</t>
        </is>
      </c>
      <c r="C1080" t="inlineStr">
        <is>
          <t>Operaciones Académicas</t>
        </is>
      </c>
      <c r="D1080" t="inlineStr">
        <is>
          <t>Semestral</t>
        </is>
      </c>
      <c r="E1080" t="inlineStr">
        <is>
          <t>Positivo</t>
        </is>
      </c>
      <c r="F1080" s="112" t="n">
        <v>44957</v>
      </c>
      <c r="K1080" t="inlineStr">
        <is>
          <t>%</t>
        </is>
      </c>
      <c r="L1080" t="inlineStr">
        <is>
          <t>No Aplica</t>
        </is>
      </c>
      <c r="M1080" t="n">
        <v>2023</v>
      </c>
      <c r="N1080" t="inlineStr">
        <is>
          <t>Enero</t>
        </is>
      </c>
      <c r="O1080" t="inlineStr">
        <is>
          <t>2023-1</t>
        </is>
      </c>
      <c r="P1080" t="n">
        <v>0</v>
      </c>
      <c r="Q1080" t="n">
        <v>0</v>
      </c>
      <c r="R1080" t="n">
        <v>0</v>
      </c>
      <c r="S1080" t="inlineStr"/>
      <c r="T1080" t="inlineStr">
        <is>
          <t>440-2023-01-31</t>
        </is>
      </c>
      <c r="U1080" t="n">
        <v>31</v>
      </c>
      <c r="V1080" t="inlineStr">
        <is>
          <t>No Aplica</t>
        </is>
      </c>
    </row>
    <row r="1081" hidden="1">
      <c r="A1081" t="n">
        <v>440</v>
      </c>
      <c r="B1081" t="inlineStr">
        <is>
          <t>Aseguramiento de matricula académica virtual</t>
        </is>
      </c>
      <c r="C1081" t="inlineStr">
        <is>
          <t>Operaciones Académicas</t>
        </is>
      </c>
      <c r="D1081" t="inlineStr">
        <is>
          <t>Semestral</t>
        </is>
      </c>
      <c r="E1081" t="inlineStr">
        <is>
          <t>Positivo</t>
        </is>
      </c>
      <c r="F1081" s="112" t="n">
        <v>45016</v>
      </c>
      <c r="K1081" t="inlineStr">
        <is>
          <t>%</t>
        </is>
      </c>
      <c r="L1081" t="inlineStr">
        <is>
          <t>No Aplica</t>
        </is>
      </c>
      <c r="M1081" t="n">
        <v>2023</v>
      </c>
      <c r="N1081" t="inlineStr">
        <is>
          <t>Marzo</t>
        </is>
      </c>
      <c r="O1081" t="inlineStr">
        <is>
          <t>2023-1</t>
        </is>
      </c>
      <c r="P1081" t="n">
        <v>0</v>
      </c>
      <c r="Q1081" t="n">
        <v>0</v>
      </c>
      <c r="R1081" t="n">
        <v>0</v>
      </c>
      <c r="S1081" t="inlineStr"/>
      <c r="T1081" t="inlineStr">
        <is>
          <t>440-2023-03-31</t>
        </is>
      </c>
      <c r="U1081" t="n">
        <v>31</v>
      </c>
      <c r="V1081" t="inlineStr">
        <is>
          <t>No Aplica</t>
        </is>
      </c>
    </row>
    <row r="1082" hidden="1">
      <c r="A1082" t="n">
        <v>440</v>
      </c>
      <c r="B1082" t="inlineStr">
        <is>
          <t>Aseguramiento de matricula académica virtual</t>
        </is>
      </c>
      <c r="C1082" t="inlineStr">
        <is>
          <t>Operaciones Académicas</t>
        </is>
      </c>
      <c r="D1082" t="inlineStr">
        <is>
          <t>Semestral</t>
        </is>
      </c>
      <c r="E1082" t="inlineStr">
        <is>
          <t>Positivo</t>
        </is>
      </c>
      <c r="F1082" s="112" t="n">
        <v>45046</v>
      </c>
      <c r="K1082" t="inlineStr">
        <is>
          <t>%</t>
        </is>
      </c>
      <c r="L1082" t="inlineStr">
        <is>
          <t>No Aplica</t>
        </is>
      </c>
      <c r="M1082" t="n">
        <v>2023</v>
      </c>
      <c r="N1082" t="inlineStr">
        <is>
          <t>Abril</t>
        </is>
      </c>
      <c r="O1082" t="inlineStr">
        <is>
          <t>2023-1</t>
        </is>
      </c>
      <c r="P1082" t="n">
        <v>0</v>
      </c>
      <c r="Q1082" t="n">
        <v>0</v>
      </c>
      <c r="R1082" t="n">
        <v>0</v>
      </c>
      <c r="S1082" t="inlineStr"/>
      <c r="T1082" t="inlineStr">
        <is>
          <t>440-2023-04-30</t>
        </is>
      </c>
      <c r="U1082" t="n">
        <v>30</v>
      </c>
      <c r="V1082" t="inlineStr">
        <is>
          <t>No Aplica</t>
        </is>
      </c>
    </row>
    <row r="1083" hidden="1">
      <c r="A1083" t="n">
        <v>440</v>
      </c>
      <c r="B1083" t="inlineStr">
        <is>
          <t>Aseguramiento de matricula académica virtual</t>
        </is>
      </c>
      <c r="C1083" t="inlineStr">
        <is>
          <t>Operaciones Académicas</t>
        </is>
      </c>
      <c r="D1083" t="inlineStr">
        <is>
          <t>Semestral</t>
        </is>
      </c>
      <c r="E1083" t="inlineStr">
        <is>
          <t>Positivo</t>
        </is>
      </c>
      <c r="F1083" s="112" t="n">
        <v>45077</v>
      </c>
      <c r="K1083" t="inlineStr">
        <is>
          <t>%</t>
        </is>
      </c>
      <c r="L1083" t="inlineStr">
        <is>
          <t>No Aplica</t>
        </is>
      </c>
      <c r="M1083" t="n">
        <v>2023</v>
      </c>
      <c r="N1083" t="inlineStr">
        <is>
          <t>Mayo</t>
        </is>
      </c>
      <c r="O1083" t="inlineStr">
        <is>
          <t>2023-1</t>
        </is>
      </c>
      <c r="P1083" t="n">
        <v>0</v>
      </c>
      <c r="Q1083" t="n">
        <v>0</v>
      </c>
      <c r="R1083" t="n">
        <v>0</v>
      </c>
      <c r="S1083" t="inlineStr"/>
      <c r="T1083" t="inlineStr">
        <is>
          <t>440-2023-05-31</t>
        </is>
      </c>
      <c r="U1083" t="n">
        <v>31</v>
      </c>
      <c r="V1083" t="inlineStr">
        <is>
          <t>No Aplica</t>
        </is>
      </c>
    </row>
    <row r="1084" hidden="1">
      <c r="A1084" t="n">
        <v>440</v>
      </c>
      <c r="B1084" t="inlineStr">
        <is>
          <t>Aseguramiento de matricula académica virtual</t>
        </is>
      </c>
      <c r="C1084" t="inlineStr">
        <is>
          <t>Operaciones Académicas</t>
        </is>
      </c>
      <c r="D1084" t="inlineStr">
        <is>
          <t>Semestral</t>
        </is>
      </c>
      <c r="E1084" t="inlineStr">
        <is>
          <t>Positivo</t>
        </is>
      </c>
      <c r="F1084" s="112" t="n">
        <v>45107</v>
      </c>
      <c r="K1084" t="inlineStr">
        <is>
          <t>%</t>
        </is>
      </c>
      <c r="L1084" t="inlineStr">
        <is>
          <t>No Aplica</t>
        </is>
      </c>
      <c r="M1084" t="n">
        <v>2023</v>
      </c>
      <c r="N1084" t="inlineStr">
        <is>
          <t>Junio</t>
        </is>
      </c>
      <c r="O1084" t="inlineStr">
        <is>
          <t>2023-1</t>
        </is>
      </c>
      <c r="P1084" t="n">
        <v>0</v>
      </c>
      <c r="Q1084" t="n">
        <v>0</v>
      </c>
      <c r="R1084" t="n">
        <v>0</v>
      </c>
      <c r="S1084" t="inlineStr"/>
      <c r="T1084" t="inlineStr">
        <is>
          <t>440-2023-06-30</t>
        </is>
      </c>
      <c r="U1084" t="n">
        <v>30</v>
      </c>
      <c r="V1084" t="inlineStr">
        <is>
          <t>No Aplica</t>
        </is>
      </c>
    </row>
    <row r="1085" hidden="1">
      <c r="A1085" t="n">
        <v>440</v>
      </c>
      <c r="B1085" t="inlineStr">
        <is>
          <t>Aseguramiento de matricula académica virtual</t>
        </is>
      </c>
      <c r="C1085" t="inlineStr">
        <is>
          <t>Operaciones Académicas</t>
        </is>
      </c>
      <c r="D1085" t="inlineStr">
        <is>
          <t>Semestral</t>
        </is>
      </c>
      <c r="E1085" t="inlineStr">
        <is>
          <t>Positivo</t>
        </is>
      </c>
      <c r="F1085" s="112" t="n">
        <v>46022</v>
      </c>
      <c r="G1085" t="n">
        <v>98</v>
      </c>
      <c r="H1085" t="n">
        <v>99.73999999999999</v>
      </c>
      <c r="I1085" s="61" t="n">
        <v>1.017755102040816</v>
      </c>
      <c r="J1085" s="61" t="n">
        <v>1.017755102040816</v>
      </c>
      <c r="K1085" t="inlineStr">
        <is>
          <t>%</t>
        </is>
      </c>
      <c r="L1085" t="inlineStr">
        <is>
          <t>%</t>
        </is>
      </c>
      <c r="M1085" t="n">
        <v>2025</v>
      </c>
      <c r="N1085" t="inlineStr">
        <is>
          <t>Diciembre</t>
        </is>
      </c>
      <c r="O1085" t="inlineStr">
        <is>
          <t>2025-2</t>
        </is>
      </c>
      <c r="P1085" t="n">
        <v>0</v>
      </c>
      <c r="Q1085" t="n">
        <v>0</v>
      </c>
      <c r="R1085" t="n">
        <v>0</v>
      </c>
      <c r="S1085" t="inlineStr"/>
      <c r="T1085" t="inlineStr">
        <is>
          <t>440-2025-12-31</t>
        </is>
      </c>
      <c r="U1085" t="n">
        <v>31</v>
      </c>
      <c r="V1085" t="inlineStr"/>
    </row>
    <row r="1086" hidden="1">
      <c r="A1086" t="n">
        <v>444</v>
      </c>
      <c r="B1086" t="inlineStr">
        <is>
          <t>CES Proceso de grados</t>
        </is>
      </c>
      <c r="C1086" t="inlineStr">
        <is>
          <t>Registro y Control</t>
        </is>
      </c>
      <c r="D1086" t="inlineStr">
        <is>
          <t>Semestral</t>
        </is>
      </c>
      <c r="E1086" t="inlineStr">
        <is>
          <t>Negativo</t>
        </is>
      </c>
      <c r="F1086" s="112" t="n">
        <v>46022</v>
      </c>
      <c r="G1086" t="n">
        <v>3</v>
      </c>
      <c r="H1086" t="n">
        <v>1.7</v>
      </c>
      <c r="I1086" s="61" t="n">
        <v>1.3</v>
      </c>
      <c r="J1086" s="61" t="n">
        <v>1.764705882352941</v>
      </c>
      <c r="K1086" t="inlineStr">
        <is>
          <t>ENT</t>
        </is>
      </c>
      <c r="L1086" t="inlineStr">
        <is>
          <t>DEC</t>
        </is>
      </c>
      <c r="M1086" t="n">
        <v>2025</v>
      </c>
      <c r="N1086" t="inlineStr">
        <is>
          <t>Diciembre</t>
        </is>
      </c>
      <c r="O1086" t="inlineStr">
        <is>
          <t>2025-2</t>
        </is>
      </c>
      <c r="P1086" t="n">
        <v>0</v>
      </c>
      <c r="Q1086" t="n">
        <v>0</v>
      </c>
      <c r="R1086" t="n">
        <v>0</v>
      </c>
      <c r="S1086" t="inlineStr"/>
      <c r="T1086" t="inlineStr">
        <is>
          <t>444-2025-12-31</t>
        </is>
      </c>
      <c r="U1086" t="n">
        <v>31</v>
      </c>
      <c r="V1086" t="inlineStr"/>
    </row>
    <row r="1087" hidden="1">
      <c r="A1087" t="n">
        <v>445</v>
      </c>
      <c r="B1087" t="inlineStr">
        <is>
          <t>Satisfacción del proceso de grados virtual</t>
        </is>
      </c>
      <c r="C1087" t="inlineStr">
        <is>
          <t>Registro y Control</t>
        </is>
      </c>
      <c r="D1087" t="inlineStr">
        <is>
          <t>Semestral</t>
        </is>
      </c>
      <c r="E1087" t="inlineStr">
        <is>
          <t>Positivo</t>
        </is>
      </c>
      <c r="F1087" s="112" t="n">
        <v>45838</v>
      </c>
      <c r="G1087" t="n">
        <v>70</v>
      </c>
      <c r="H1087" t="n">
        <v>75.7</v>
      </c>
      <c r="I1087" s="61" t="n">
        <v>1.081428571428571</v>
      </c>
      <c r="J1087" s="61" t="n">
        <v>1.081428571428571</v>
      </c>
      <c r="K1087" t="inlineStr">
        <is>
          <t>%</t>
        </is>
      </c>
      <c r="L1087" t="inlineStr">
        <is>
          <t>%</t>
        </is>
      </c>
      <c r="M1087" t="n">
        <v>2025</v>
      </c>
      <c r="N1087" t="inlineStr">
        <is>
          <t>Junio</t>
        </is>
      </c>
      <c r="O1087" t="inlineStr">
        <is>
          <t>2025-1</t>
        </is>
      </c>
      <c r="P1087" t="n">
        <v>0</v>
      </c>
      <c r="Q1087" t="n">
        <v>0</v>
      </c>
      <c r="R1087" t="n">
        <v>0</v>
      </c>
      <c r="S1087" t="inlineStr"/>
      <c r="T1087" t="inlineStr">
        <is>
          <t>445-2025-06-30</t>
        </is>
      </c>
      <c r="U1087" t="n">
        <v>30</v>
      </c>
      <c r="V1087" t="inlineStr"/>
    </row>
    <row r="1088" hidden="1">
      <c r="A1088" t="n">
        <v>445</v>
      </c>
      <c r="B1088" t="inlineStr">
        <is>
          <t>Satisfacción del proceso de grados virtual</t>
        </is>
      </c>
      <c r="C1088" t="inlineStr">
        <is>
          <t>Registro y Control</t>
        </is>
      </c>
      <c r="D1088" t="inlineStr">
        <is>
          <t>Semestral</t>
        </is>
      </c>
      <c r="E1088" t="inlineStr">
        <is>
          <t>Positivo</t>
        </is>
      </c>
      <c r="F1088" s="112" t="n">
        <v>46022</v>
      </c>
      <c r="G1088" t="n">
        <v>70</v>
      </c>
      <c r="H1088" t="n">
        <v>85.3</v>
      </c>
      <c r="I1088" s="61" t="n">
        <v>1.218571428571429</v>
      </c>
      <c r="J1088" s="61" t="n">
        <v>1.218571428571429</v>
      </c>
      <c r="K1088" t="inlineStr">
        <is>
          <t>%</t>
        </is>
      </c>
      <c r="L1088" t="inlineStr">
        <is>
          <t>%</t>
        </is>
      </c>
      <c r="M1088" t="n">
        <v>2025</v>
      </c>
      <c r="N1088" t="inlineStr">
        <is>
          <t>Diciembre</t>
        </is>
      </c>
      <c r="O1088" t="inlineStr">
        <is>
          <t>2025-2</t>
        </is>
      </c>
      <c r="P1088" t="n">
        <v>0</v>
      </c>
      <c r="Q1088" t="n">
        <v>0</v>
      </c>
      <c r="R1088" t="n">
        <v>0</v>
      </c>
      <c r="S1088" t="inlineStr"/>
      <c r="T1088" t="inlineStr">
        <is>
          <t>445-2025-12-31</t>
        </is>
      </c>
      <c r="U1088" t="n">
        <v>31</v>
      </c>
      <c r="V1088" t="inlineStr"/>
    </row>
    <row r="1089" hidden="1">
      <c r="A1089" t="n">
        <v>447</v>
      </c>
      <c r="B1089" t="inlineStr">
        <is>
          <t>Participación en actividades culturales</t>
        </is>
      </c>
      <c r="C1089" t="inlineStr">
        <is>
          <t>Biblioteca Institucional</t>
        </is>
      </c>
      <c r="D1089" t="inlineStr">
        <is>
          <t>Semestral</t>
        </is>
      </c>
      <c r="E1089" t="inlineStr">
        <is>
          <t>Positivo</t>
        </is>
      </c>
      <c r="F1089" s="112" t="n">
        <v>46022</v>
      </c>
      <c r="G1089" t="n">
        <v>15</v>
      </c>
      <c r="H1089" t="n">
        <v>15.01</v>
      </c>
      <c r="I1089" s="61" t="n">
        <v>1.000666666666667</v>
      </c>
      <c r="J1089" s="61" t="n">
        <v>1.000666666666667</v>
      </c>
      <c r="K1089" t="inlineStr">
        <is>
          <t>%</t>
        </is>
      </c>
      <c r="L1089" t="inlineStr">
        <is>
          <t>%</t>
        </is>
      </c>
      <c r="M1089" t="n">
        <v>2025</v>
      </c>
      <c r="N1089" t="inlineStr">
        <is>
          <t>Diciembre</t>
        </is>
      </c>
      <c r="O1089" t="inlineStr">
        <is>
          <t>2025-2</t>
        </is>
      </c>
      <c r="P1089" t="n">
        <v>0</v>
      </c>
      <c r="Q1089" t="n">
        <v>0</v>
      </c>
      <c r="R1089" t="n">
        <v>0</v>
      </c>
      <c r="S1089" t="inlineStr"/>
      <c r="T1089" t="inlineStr">
        <is>
          <t>447-2025-12-31</t>
        </is>
      </c>
      <c r="U1089" t="n">
        <v>31</v>
      </c>
      <c r="V1089" t="inlineStr"/>
    </row>
    <row r="1090" hidden="1">
      <c r="A1090" t="n">
        <v>448</v>
      </c>
      <c r="B1090" t="inlineStr">
        <is>
          <t>Participación en actividades de formación</t>
        </is>
      </c>
      <c r="C1090" t="inlineStr">
        <is>
          <t>Biblioteca Institucional</t>
        </is>
      </c>
      <c r="D1090" t="inlineStr">
        <is>
          <t>Semestral</t>
        </is>
      </c>
      <c r="E1090" t="inlineStr">
        <is>
          <t>Positivo</t>
        </is>
      </c>
      <c r="F1090" s="112" t="n">
        <v>46022</v>
      </c>
      <c r="G1090" t="n">
        <v>17</v>
      </c>
      <c r="H1090" t="n">
        <v>59.36</v>
      </c>
      <c r="I1090" s="61" t="n">
        <v>1.3</v>
      </c>
      <c r="J1090" s="61" t="n">
        <v>3.491764705882353</v>
      </c>
      <c r="K1090" t="inlineStr">
        <is>
          <t>%</t>
        </is>
      </c>
      <c r="L1090" t="inlineStr">
        <is>
          <t>%</t>
        </is>
      </c>
      <c r="M1090" t="n">
        <v>2025</v>
      </c>
      <c r="N1090" t="inlineStr">
        <is>
          <t>Diciembre</t>
        </is>
      </c>
      <c r="O1090" t="inlineStr">
        <is>
          <t>2025-2</t>
        </is>
      </c>
      <c r="P1090" t="n">
        <v>0</v>
      </c>
      <c r="Q1090" t="n">
        <v>0</v>
      </c>
      <c r="R1090" t="n">
        <v>0</v>
      </c>
      <c r="S1090" t="inlineStr"/>
      <c r="T1090" t="inlineStr">
        <is>
          <t>448-2025-12-31</t>
        </is>
      </c>
      <c r="U1090" t="n">
        <v>31</v>
      </c>
      <c r="V1090" t="inlineStr"/>
    </row>
    <row r="1091" hidden="1">
      <c r="A1091" t="n">
        <v>451</v>
      </c>
      <c r="B1091" t="inlineStr">
        <is>
          <t>% de publicaciones con sentimiento positivo</t>
        </is>
      </c>
      <c r="C1091" t="inlineStr">
        <is>
          <t>Comunicaciones Externas</t>
        </is>
      </c>
      <c r="D1091" t="inlineStr">
        <is>
          <t>Semestral</t>
        </is>
      </c>
      <c r="E1091" t="inlineStr">
        <is>
          <t>Positivo</t>
        </is>
      </c>
      <c r="F1091" s="112" t="n">
        <v>46022</v>
      </c>
      <c r="G1091" t="n">
        <v>100</v>
      </c>
      <c r="H1091" t="n">
        <v>130.8</v>
      </c>
      <c r="I1091" s="61" t="n">
        <v>1.3</v>
      </c>
      <c r="J1091" s="61" t="n">
        <v>1.308</v>
      </c>
      <c r="K1091" t="inlineStr">
        <is>
          <t>%</t>
        </is>
      </c>
      <c r="L1091" t="inlineStr">
        <is>
          <t>%</t>
        </is>
      </c>
      <c r="M1091" t="n">
        <v>2025</v>
      </c>
      <c r="N1091" t="inlineStr">
        <is>
          <t>Diciembre</t>
        </is>
      </c>
      <c r="O1091" t="inlineStr">
        <is>
          <t>2025-2</t>
        </is>
      </c>
      <c r="P1091" t="n">
        <v>0</v>
      </c>
      <c r="Q1091" t="n">
        <v>0</v>
      </c>
      <c r="R1091" t="n">
        <v>0</v>
      </c>
      <c r="S1091" t="inlineStr"/>
      <c r="T1091" t="inlineStr">
        <is>
          <t>451-2025-12-31</t>
        </is>
      </c>
      <c r="U1091" t="n">
        <v>31</v>
      </c>
      <c r="V1091" t="inlineStr"/>
    </row>
    <row r="1092" hidden="1">
      <c r="A1092" t="n">
        <v>452</v>
      </c>
      <c r="B1092" t="inlineStr">
        <is>
          <t>Seguimiento a eventos internos y externos institucionales</t>
        </is>
      </c>
      <c r="C1092" t="inlineStr">
        <is>
          <t>Comunicaciones Externas</t>
        </is>
      </c>
      <c r="D1092" t="inlineStr">
        <is>
          <t>Semestral</t>
        </is>
      </c>
      <c r="E1092" t="inlineStr">
        <is>
          <t>Positivo</t>
        </is>
      </c>
      <c r="F1092" s="112" t="n">
        <v>45473</v>
      </c>
      <c r="G1092" t="n">
        <v>100</v>
      </c>
      <c r="H1092" t="n">
        <v>100</v>
      </c>
      <c r="I1092" s="61" t="n">
        <v>1</v>
      </c>
      <c r="J1092" s="61" t="n">
        <v>1</v>
      </c>
      <c r="K1092" t="inlineStr">
        <is>
          <t>%</t>
        </is>
      </c>
      <c r="L1092" t="inlineStr">
        <is>
          <t>%</t>
        </is>
      </c>
      <c r="M1092" t="n">
        <v>2024</v>
      </c>
      <c r="N1092" t="inlineStr">
        <is>
          <t>Junio</t>
        </is>
      </c>
      <c r="O1092" t="inlineStr">
        <is>
          <t>2024-1</t>
        </is>
      </c>
      <c r="P1092" t="n">
        <v>0</v>
      </c>
      <c r="Q1092" t="n">
        <v>0</v>
      </c>
      <c r="R1092" t="n">
        <v>0</v>
      </c>
      <c r="S1092" t="inlineStr"/>
      <c r="T1092" t="inlineStr">
        <is>
          <t>452-2024-06-30</t>
        </is>
      </c>
      <c r="U1092" t="n">
        <v>30</v>
      </c>
      <c r="V1092" t="inlineStr"/>
    </row>
    <row r="1093" hidden="1">
      <c r="A1093" t="n">
        <v>452</v>
      </c>
      <c r="B1093" t="inlineStr">
        <is>
          <t>Seguimiento a eventos internos y externos institucionales</t>
        </is>
      </c>
      <c r="C1093" t="inlineStr">
        <is>
          <t>Comunicaciones Externas</t>
        </is>
      </c>
      <c r="D1093" t="inlineStr">
        <is>
          <t>Semestral</t>
        </is>
      </c>
      <c r="E1093" t="inlineStr">
        <is>
          <t>Positivo</t>
        </is>
      </c>
      <c r="F1093" s="112" t="n">
        <v>45838</v>
      </c>
      <c r="G1093" t="n">
        <v>100</v>
      </c>
      <c r="H1093" t="n">
        <v>102.27</v>
      </c>
      <c r="I1093" s="61" t="n">
        <v>1.0227</v>
      </c>
      <c r="J1093" s="61" t="n">
        <v>1.0227</v>
      </c>
      <c r="K1093" t="inlineStr">
        <is>
          <t>%</t>
        </is>
      </c>
      <c r="L1093" t="inlineStr">
        <is>
          <t>%</t>
        </is>
      </c>
      <c r="M1093" t="n">
        <v>2025</v>
      </c>
      <c r="N1093" t="inlineStr">
        <is>
          <t>Junio</t>
        </is>
      </c>
      <c r="O1093" t="inlineStr">
        <is>
          <t>2025-1</t>
        </is>
      </c>
      <c r="P1093" t="n">
        <v>0</v>
      </c>
      <c r="Q1093" t="n">
        <v>0</v>
      </c>
      <c r="R1093" t="n">
        <v>0</v>
      </c>
      <c r="S1093" t="inlineStr"/>
      <c r="T1093" t="inlineStr">
        <is>
          <t>452-2025-06-30</t>
        </is>
      </c>
      <c r="U1093" t="n">
        <v>30</v>
      </c>
      <c r="V1093" t="inlineStr"/>
    </row>
    <row r="1094" hidden="1">
      <c r="A1094" t="n">
        <v>452</v>
      </c>
      <c r="B1094" t="inlineStr">
        <is>
          <t>Seguimiento a eventos internos y externos institucionales</t>
        </is>
      </c>
      <c r="C1094" t="inlineStr">
        <is>
          <t>Comunicaciones Externas</t>
        </is>
      </c>
      <c r="D1094" t="inlineStr">
        <is>
          <t>Semestral</t>
        </is>
      </c>
      <c r="E1094" t="inlineStr">
        <is>
          <t>Positivo</t>
        </is>
      </c>
      <c r="F1094" s="112" t="n">
        <v>46022</v>
      </c>
      <c r="G1094" t="n">
        <v>100</v>
      </c>
      <c r="H1094" t="n">
        <v>200</v>
      </c>
      <c r="I1094" s="61" t="n">
        <v>1.3</v>
      </c>
      <c r="J1094" s="61" t="n">
        <v>2</v>
      </c>
      <c r="K1094" t="inlineStr">
        <is>
          <t>%</t>
        </is>
      </c>
      <c r="L1094" t="inlineStr">
        <is>
          <t>%</t>
        </is>
      </c>
      <c r="M1094" t="n">
        <v>2025</v>
      </c>
      <c r="N1094" t="inlineStr">
        <is>
          <t>Diciembre</t>
        </is>
      </c>
      <c r="O1094" t="inlineStr">
        <is>
          <t>2025-2</t>
        </is>
      </c>
      <c r="P1094" t="n">
        <v>0</v>
      </c>
      <c r="Q1094" t="n">
        <v>0</v>
      </c>
      <c r="R1094" t="n">
        <v>0</v>
      </c>
      <c r="S1094" t="inlineStr"/>
      <c r="T1094" t="inlineStr">
        <is>
          <t>452-2025-12-31</t>
        </is>
      </c>
      <c r="U1094" t="n">
        <v>31</v>
      </c>
      <c r="V1094" t="inlineStr"/>
    </row>
    <row r="1095" hidden="1">
      <c r="A1095" t="n">
        <v>453</v>
      </c>
      <c r="B1095" t="inlineStr">
        <is>
          <t>Número de cursos diseñados</t>
        </is>
      </c>
      <c r="C1095" t="inlineStr">
        <is>
          <t>Diseño de Contenido Virtual</t>
        </is>
      </c>
      <c r="D1095" t="inlineStr">
        <is>
          <t>Trimestral</t>
        </is>
      </c>
      <c r="E1095" t="inlineStr">
        <is>
          <t>Positivo</t>
        </is>
      </c>
      <c r="F1095" s="112" t="n">
        <v>45930</v>
      </c>
      <c r="G1095" t="n">
        <v>100</v>
      </c>
      <c r="H1095" t="n">
        <v>100</v>
      </c>
      <c r="I1095" s="61" t="n">
        <v>1</v>
      </c>
      <c r="J1095" s="61" t="n">
        <v>1</v>
      </c>
      <c r="K1095" t="inlineStr">
        <is>
          <t>%</t>
        </is>
      </c>
      <c r="L1095" t="inlineStr">
        <is>
          <t>%</t>
        </is>
      </c>
      <c r="M1095" t="n">
        <v>2025</v>
      </c>
      <c r="N1095" t="inlineStr">
        <is>
          <t>Septiembre</t>
        </is>
      </c>
      <c r="O1095" t="inlineStr">
        <is>
          <t>2025-2</t>
        </is>
      </c>
      <c r="P1095" t="n">
        <v>0</v>
      </c>
      <c r="Q1095" t="n">
        <v>0</v>
      </c>
      <c r="R1095" t="n">
        <v>0</v>
      </c>
      <c r="S1095" t="inlineStr"/>
      <c r="T1095" t="inlineStr">
        <is>
          <t>453-2025-09-30</t>
        </is>
      </c>
      <c r="U1095" t="n">
        <v>30</v>
      </c>
      <c r="V1095" t="inlineStr"/>
    </row>
    <row r="1096" hidden="1">
      <c r="A1096" t="n">
        <v>453</v>
      </c>
      <c r="B1096" t="inlineStr">
        <is>
          <t>Número de cursos diseñados</t>
        </is>
      </c>
      <c r="C1096" t="inlineStr">
        <is>
          <t>Diseño de Contenido Virtual</t>
        </is>
      </c>
      <c r="D1096" t="inlineStr">
        <is>
          <t>Trimestral</t>
        </is>
      </c>
      <c r="E1096" t="inlineStr">
        <is>
          <t>Positivo</t>
        </is>
      </c>
      <c r="F1096" s="112" t="n">
        <v>46022</v>
      </c>
      <c r="G1096" t="n">
        <v>100</v>
      </c>
      <c r="H1096" t="n">
        <v>100</v>
      </c>
      <c r="I1096" s="61" t="n">
        <v>1</v>
      </c>
      <c r="J1096" s="61" t="n">
        <v>1</v>
      </c>
      <c r="K1096" t="inlineStr">
        <is>
          <t>%</t>
        </is>
      </c>
      <c r="L1096" t="inlineStr">
        <is>
          <t>%</t>
        </is>
      </c>
      <c r="M1096" t="n">
        <v>2025</v>
      </c>
      <c r="N1096" t="inlineStr">
        <is>
          <t>Diciembre</t>
        </is>
      </c>
      <c r="O1096" t="inlineStr">
        <is>
          <t>2025-2</t>
        </is>
      </c>
      <c r="P1096" t="n">
        <v>0</v>
      </c>
      <c r="Q1096" t="n">
        <v>0</v>
      </c>
      <c r="R1096" t="n">
        <v>0</v>
      </c>
      <c r="S1096" t="inlineStr"/>
      <c r="T1096" t="inlineStr">
        <is>
          <t>453-2025-12-31</t>
        </is>
      </c>
      <c r="U1096" t="n">
        <v>31</v>
      </c>
      <c r="V1096" t="inlineStr"/>
    </row>
    <row r="1097" hidden="1">
      <c r="A1097" t="n">
        <v>455</v>
      </c>
      <c r="B1097" t="inlineStr">
        <is>
          <t>ANS Diseño de contenidos virtuales</t>
        </is>
      </c>
      <c r="C1097" t="inlineStr">
        <is>
          <t>Diseño de Contenido Virtual</t>
        </is>
      </c>
      <c r="D1097" t="inlineStr">
        <is>
          <t>Trimestral</t>
        </is>
      </c>
      <c r="E1097" t="inlineStr">
        <is>
          <t>Positivo</t>
        </is>
      </c>
      <c r="F1097" s="112" t="n">
        <v>45747</v>
      </c>
      <c r="G1097" t="n">
        <v>100</v>
      </c>
      <c r="H1097" t="n">
        <v>100</v>
      </c>
      <c r="I1097" s="61" t="n">
        <v>1</v>
      </c>
      <c r="J1097" s="61" t="n">
        <v>1</v>
      </c>
      <c r="K1097" t="inlineStr">
        <is>
          <t>%</t>
        </is>
      </c>
      <c r="L1097" t="inlineStr">
        <is>
          <t>%</t>
        </is>
      </c>
      <c r="M1097" t="n">
        <v>2025</v>
      </c>
      <c r="N1097" t="inlineStr">
        <is>
          <t>Marzo</t>
        </is>
      </c>
      <c r="O1097" t="inlineStr">
        <is>
          <t>2025-1</t>
        </is>
      </c>
      <c r="P1097" t="n">
        <v>0</v>
      </c>
      <c r="Q1097" t="n">
        <v>0</v>
      </c>
      <c r="R1097" t="n">
        <v>0</v>
      </c>
      <c r="S1097" t="inlineStr"/>
      <c r="T1097" t="inlineStr">
        <is>
          <t>455-2025-03-31</t>
        </is>
      </c>
      <c r="U1097" t="n">
        <v>31</v>
      </c>
      <c r="V1097" t="inlineStr"/>
    </row>
    <row r="1098" hidden="1">
      <c r="A1098" t="n">
        <v>455</v>
      </c>
      <c r="B1098" t="inlineStr">
        <is>
          <t>ANS Diseño de contenidos virtuales</t>
        </is>
      </c>
      <c r="C1098" t="inlineStr">
        <is>
          <t>Diseño de Contenido Virtual</t>
        </is>
      </c>
      <c r="D1098" t="inlineStr">
        <is>
          <t>Trimestral</t>
        </is>
      </c>
      <c r="E1098" t="inlineStr">
        <is>
          <t>Positivo</t>
        </is>
      </c>
      <c r="F1098" s="112" t="n">
        <v>45930</v>
      </c>
      <c r="G1098" t="n">
        <v>100</v>
      </c>
      <c r="H1098" t="n">
        <v>100</v>
      </c>
      <c r="I1098" s="61" t="n">
        <v>1</v>
      </c>
      <c r="J1098" s="61" t="n">
        <v>1</v>
      </c>
      <c r="K1098" t="inlineStr">
        <is>
          <t>%</t>
        </is>
      </c>
      <c r="L1098" t="inlineStr">
        <is>
          <t>%</t>
        </is>
      </c>
      <c r="M1098" t="n">
        <v>2025</v>
      </c>
      <c r="N1098" t="inlineStr">
        <is>
          <t>Septiembre</t>
        </is>
      </c>
      <c r="O1098" t="inlineStr">
        <is>
          <t>2025-2</t>
        </is>
      </c>
      <c r="P1098" t="n">
        <v>0</v>
      </c>
      <c r="Q1098" t="n">
        <v>0</v>
      </c>
      <c r="R1098" t="n">
        <v>0</v>
      </c>
      <c r="S1098" t="inlineStr"/>
      <c r="T1098" t="inlineStr">
        <is>
          <t>455-2025-09-30</t>
        </is>
      </c>
      <c r="U1098" t="n">
        <v>30</v>
      </c>
      <c r="V1098" t="inlineStr"/>
    </row>
    <row r="1099" hidden="1">
      <c r="A1099" t="n">
        <v>455</v>
      </c>
      <c r="B1099" t="inlineStr">
        <is>
          <t>ANS Diseño de contenidos virtuales</t>
        </is>
      </c>
      <c r="C1099" t="inlineStr">
        <is>
          <t>Diseño de Contenido Virtual</t>
        </is>
      </c>
      <c r="D1099" t="inlineStr">
        <is>
          <t>Trimestral</t>
        </is>
      </c>
      <c r="E1099" t="inlineStr">
        <is>
          <t>Positivo</t>
        </is>
      </c>
      <c r="F1099" s="112" t="n">
        <v>46022</v>
      </c>
      <c r="G1099" t="n">
        <v>100</v>
      </c>
      <c r="H1099" t="n">
        <v>100</v>
      </c>
      <c r="I1099" s="61" t="n">
        <v>1</v>
      </c>
      <c r="J1099" s="61" t="n">
        <v>1</v>
      </c>
      <c r="K1099" t="inlineStr">
        <is>
          <t>%</t>
        </is>
      </c>
      <c r="L1099" t="inlineStr">
        <is>
          <t>%</t>
        </is>
      </c>
      <c r="M1099" t="n">
        <v>2025</v>
      </c>
      <c r="N1099" t="inlineStr">
        <is>
          <t>Diciembre</t>
        </is>
      </c>
      <c r="O1099" t="inlineStr">
        <is>
          <t>2025-2</t>
        </is>
      </c>
      <c r="P1099" t="n">
        <v>0</v>
      </c>
      <c r="Q1099" t="n">
        <v>0</v>
      </c>
      <c r="R1099" t="n">
        <v>0</v>
      </c>
      <c r="S1099" t="inlineStr"/>
      <c r="T1099" t="inlineStr">
        <is>
          <t>455-2025-12-31</t>
        </is>
      </c>
      <c r="U1099" t="n">
        <v>31</v>
      </c>
      <c r="V1099" t="inlineStr"/>
    </row>
    <row r="1100" hidden="1">
      <c r="A1100" t="n">
        <v>456</v>
      </c>
      <c r="B1100" t="inlineStr">
        <is>
          <t>Impacto de campañas de Mailing</t>
        </is>
      </c>
      <c r="C1100" t="inlineStr">
        <is>
          <t>Comunicaciones Internas</t>
        </is>
      </c>
      <c r="D1100" t="inlineStr">
        <is>
          <t>Trimestral</t>
        </is>
      </c>
      <c r="E1100" t="inlineStr">
        <is>
          <t>Positivo</t>
        </is>
      </c>
      <c r="F1100" s="112" t="n">
        <v>44651</v>
      </c>
      <c r="K1100" t="inlineStr">
        <is>
          <t>%</t>
        </is>
      </c>
      <c r="L1100" t="inlineStr">
        <is>
          <t>No Aplica</t>
        </is>
      </c>
      <c r="M1100" t="n">
        <v>2022</v>
      </c>
      <c r="N1100" t="inlineStr">
        <is>
          <t>Marzo</t>
        </is>
      </c>
      <c r="O1100" t="inlineStr">
        <is>
          <t>2022-1</t>
        </is>
      </c>
      <c r="P1100" t="n">
        <v>0</v>
      </c>
      <c r="Q1100" t="n">
        <v>0</v>
      </c>
      <c r="R1100" t="n">
        <v>0</v>
      </c>
      <c r="S1100" t="inlineStr"/>
      <c r="T1100" t="inlineStr">
        <is>
          <t>456-2022-03-31</t>
        </is>
      </c>
      <c r="U1100" t="n">
        <v>31</v>
      </c>
      <c r="V1100" t="inlineStr">
        <is>
          <t>No Aplica</t>
        </is>
      </c>
    </row>
    <row r="1101" hidden="1">
      <c r="A1101" t="n">
        <v>456</v>
      </c>
      <c r="B1101" t="inlineStr">
        <is>
          <t>Impacto de campañas de Mailing</t>
        </is>
      </c>
      <c r="C1101" t="inlineStr">
        <is>
          <t>Comunicaciones Internas</t>
        </is>
      </c>
      <c r="D1101" t="inlineStr">
        <is>
          <t>Trimestral</t>
        </is>
      </c>
      <c r="E1101" t="inlineStr">
        <is>
          <t>Positivo</t>
        </is>
      </c>
      <c r="F1101" s="112" t="n">
        <v>44681</v>
      </c>
      <c r="K1101" t="inlineStr">
        <is>
          <t>%</t>
        </is>
      </c>
      <c r="L1101" t="inlineStr">
        <is>
          <t>No Aplica</t>
        </is>
      </c>
      <c r="M1101" t="n">
        <v>2022</v>
      </c>
      <c r="N1101" t="inlineStr">
        <is>
          <t>Abril</t>
        </is>
      </c>
      <c r="O1101" t="inlineStr">
        <is>
          <t>2022-1</t>
        </is>
      </c>
      <c r="P1101" t="n">
        <v>0</v>
      </c>
      <c r="Q1101" t="n">
        <v>0</v>
      </c>
      <c r="R1101" t="n">
        <v>0</v>
      </c>
      <c r="S1101" t="inlineStr"/>
      <c r="T1101" t="inlineStr">
        <is>
          <t>456-2022-04-30</t>
        </is>
      </c>
      <c r="U1101" t="n">
        <v>30</v>
      </c>
      <c r="V1101" t="inlineStr">
        <is>
          <t>No Aplica</t>
        </is>
      </c>
    </row>
    <row r="1102" hidden="1">
      <c r="A1102" t="n">
        <v>456</v>
      </c>
      <c r="B1102" t="inlineStr">
        <is>
          <t>Impacto de campañas de Mailing</t>
        </is>
      </c>
      <c r="C1102" t="inlineStr">
        <is>
          <t>Comunicaciones Internas</t>
        </is>
      </c>
      <c r="D1102" t="inlineStr">
        <is>
          <t>Trimestral</t>
        </is>
      </c>
      <c r="E1102" t="inlineStr">
        <is>
          <t>Positivo</t>
        </is>
      </c>
      <c r="F1102" s="112" t="n">
        <v>44742</v>
      </c>
      <c r="K1102" t="inlineStr">
        <is>
          <t>%</t>
        </is>
      </c>
      <c r="L1102" t="inlineStr">
        <is>
          <t>No Aplica</t>
        </is>
      </c>
      <c r="M1102" t="n">
        <v>2022</v>
      </c>
      <c r="N1102" t="inlineStr">
        <is>
          <t>Junio</t>
        </is>
      </c>
      <c r="O1102" t="inlineStr">
        <is>
          <t>2022-1</t>
        </is>
      </c>
      <c r="P1102" t="n">
        <v>0</v>
      </c>
      <c r="Q1102" t="n">
        <v>0</v>
      </c>
      <c r="R1102" t="n">
        <v>0</v>
      </c>
      <c r="S1102" t="inlineStr"/>
      <c r="T1102" t="inlineStr">
        <is>
          <t>456-2022-06-30</t>
        </is>
      </c>
      <c r="U1102" t="n">
        <v>30</v>
      </c>
      <c r="V1102" t="inlineStr">
        <is>
          <t>No Aplica</t>
        </is>
      </c>
    </row>
    <row r="1103" hidden="1">
      <c r="A1103" t="n">
        <v>456</v>
      </c>
      <c r="B1103" t="inlineStr">
        <is>
          <t>Impacto de campañas de Mailing</t>
        </is>
      </c>
      <c r="C1103" t="inlineStr">
        <is>
          <t>Comunicaciones Internas</t>
        </is>
      </c>
      <c r="D1103" t="inlineStr">
        <is>
          <t>Trimestral</t>
        </is>
      </c>
      <c r="E1103" t="inlineStr">
        <is>
          <t>Positivo</t>
        </is>
      </c>
      <c r="F1103" s="112" t="n">
        <v>44804</v>
      </c>
      <c r="K1103" t="inlineStr">
        <is>
          <t>%</t>
        </is>
      </c>
      <c r="L1103" t="inlineStr">
        <is>
          <t>No Aplica</t>
        </is>
      </c>
      <c r="M1103" t="n">
        <v>2022</v>
      </c>
      <c r="N1103" t="inlineStr">
        <is>
          <t>Agosto</t>
        </is>
      </c>
      <c r="O1103" t="inlineStr">
        <is>
          <t>2022-2</t>
        </is>
      </c>
      <c r="P1103" t="n">
        <v>0</v>
      </c>
      <c r="Q1103" t="n">
        <v>0</v>
      </c>
      <c r="R1103" t="n">
        <v>0</v>
      </c>
      <c r="S1103" t="inlineStr"/>
      <c r="T1103" t="inlineStr">
        <is>
          <t>456-2022-08-31</t>
        </is>
      </c>
      <c r="U1103" t="n">
        <v>31</v>
      </c>
      <c r="V1103" t="inlineStr">
        <is>
          <t>No Aplica</t>
        </is>
      </c>
    </row>
    <row r="1104" hidden="1">
      <c r="A1104" t="n">
        <v>456</v>
      </c>
      <c r="B1104" t="inlineStr">
        <is>
          <t>Impacto de campañas de Mailing</t>
        </is>
      </c>
      <c r="C1104" t="inlineStr">
        <is>
          <t>Comunicaciones Internas</t>
        </is>
      </c>
      <c r="D1104" t="inlineStr">
        <is>
          <t>Trimestral</t>
        </is>
      </c>
      <c r="E1104" t="inlineStr">
        <is>
          <t>Positivo</t>
        </is>
      </c>
      <c r="F1104" s="112" t="n">
        <v>44834</v>
      </c>
      <c r="K1104" t="inlineStr">
        <is>
          <t>%</t>
        </is>
      </c>
      <c r="L1104" t="inlineStr">
        <is>
          <t>No Aplica</t>
        </is>
      </c>
      <c r="M1104" t="n">
        <v>2022</v>
      </c>
      <c r="N1104" t="inlineStr">
        <is>
          <t>Septiembre</t>
        </is>
      </c>
      <c r="O1104" t="inlineStr">
        <is>
          <t>2022-2</t>
        </is>
      </c>
      <c r="P1104" t="n">
        <v>0</v>
      </c>
      <c r="Q1104" t="n">
        <v>0</v>
      </c>
      <c r="R1104" t="n">
        <v>0</v>
      </c>
      <c r="S1104" t="inlineStr"/>
      <c r="T1104" t="inlineStr">
        <is>
          <t>456-2022-09-30</t>
        </is>
      </c>
      <c r="U1104" t="n">
        <v>30</v>
      </c>
      <c r="V1104" t="inlineStr">
        <is>
          <t>No Aplica</t>
        </is>
      </c>
    </row>
    <row r="1105" hidden="1">
      <c r="A1105" t="n">
        <v>456</v>
      </c>
      <c r="B1105" t="inlineStr">
        <is>
          <t>Impacto de campañas de Mailing</t>
        </is>
      </c>
      <c r="C1105" t="inlineStr">
        <is>
          <t>Comunicaciones Internas</t>
        </is>
      </c>
      <c r="D1105" t="inlineStr">
        <is>
          <t>Trimestral</t>
        </is>
      </c>
      <c r="E1105" t="inlineStr">
        <is>
          <t>Positivo</t>
        </is>
      </c>
      <c r="F1105" s="112" t="n">
        <v>44926</v>
      </c>
      <c r="K1105" t="inlineStr">
        <is>
          <t>%</t>
        </is>
      </c>
      <c r="L1105" t="inlineStr">
        <is>
          <t>No Aplica</t>
        </is>
      </c>
      <c r="M1105" t="n">
        <v>2022</v>
      </c>
      <c r="N1105" t="inlineStr">
        <is>
          <t>Diciembre</t>
        </is>
      </c>
      <c r="O1105" t="inlineStr">
        <is>
          <t>2022-2</t>
        </is>
      </c>
      <c r="P1105" t="n">
        <v>0</v>
      </c>
      <c r="Q1105" t="n">
        <v>0</v>
      </c>
      <c r="R1105" t="n">
        <v>0</v>
      </c>
      <c r="S1105" t="inlineStr"/>
      <c r="T1105" t="inlineStr">
        <is>
          <t>456-2022-12-31</t>
        </is>
      </c>
      <c r="U1105" t="n">
        <v>31</v>
      </c>
      <c r="V1105" t="inlineStr">
        <is>
          <t>No Aplica</t>
        </is>
      </c>
    </row>
    <row r="1106" hidden="1">
      <c r="A1106" t="n">
        <v>456</v>
      </c>
      <c r="B1106" t="inlineStr">
        <is>
          <t>Impacto de campañas de Mailing</t>
        </is>
      </c>
      <c r="C1106" t="inlineStr">
        <is>
          <t>Comunicaciones Internas</t>
        </is>
      </c>
      <c r="D1106" t="inlineStr">
        <is>
          <t>Trimestral</t>
        </is>
      </c>
      <c r="E1106" t="inlineStr">
        <is>
          <t>Positivo</t>
        </is>
      </c>
      <c r="F1106" s="112" t="n">
        <v>44957</v>
      </c>
      <c r="K1106" t="inlineStr">
        <is>
          <t>%</t>
        </is>
      </c>
      <c r="L1106" t="inlineStr">
        <is>
          <t>No Aplica</t>
        </is>
      </c>
      <c r="M1106" t="n">
        <v>2023</v>
      </c>
      <c r="N1106" t="inlineStr">
        <is>
          <t>Enero</t>
        </is>
      </c>
      <c r="O1106" t="inlineStr">
        <is>
          <t>2023-1</t>
        </is>
      </c>
      <c r="P1106" t="n">
        <v>0</v>
      </c>
      <c r="Q1106" t="n">
        <v>0</v>
      </c>
      <c r="R1106" t="n">
        <v>0</v>
      </c>
      <c r="S1106" t="inlineStr"/>
      <c r="T1106" t="inlineStr">
        <is>
          <t>456-2023-01-31</t>
        </is>
      </c>
      <c r="U1106" t="n">
        <v>31</v>
      </c>
      <c r="V1106" t="inlineStr">
        <is>
          <t>No Aplica</t>
        </is>
      </c>
    </row>
    <row r="1107" hidden="1">
      <c r="A1107" t="n">
        <v>456</v>
      </c>
      <c r="B1107" t="inlineStr">
        <is>
          <t>Impacto de campañas de Mailing</t>
        </is>
      </c>
      <c r="C1107" t="inlineStr">
        <is>
          <t>Comunicaciones Internas</t>
        </is>
      </c>
      <c r="D1107" t="inlineStr">
        <is>
          <t>Trimestral</t>
        </is>
      </c>
      <c r="E1107" t="inlineStr">
        <is>
          <t>Positivo</t>
        </is>
      </c>
      <c r="F1107" s="112" t="n">
        <v>44985</v>
      </c>
      <c r="K1107" t="inlineStr">
        <is>
          <t>%</t>
        </is>
      </c>
      <c r="L1107" t="inlineStr">
        <is>
          <t>No Aplica</t>
        </is>
      </c>
      <c r="M1107" t="n">
        <v>2023</v>
      </c>
      <c r="N1107" t="inlineStr">
        <is>
          <t>Febrero</t>
        </is>
      </c>
      <c r="O1107" t="inlineStr">
        <is>
          <t>2023-1</t>
        </is>
      </c>
      <c r="P1107" t="n">
        <v>0</v>
      </c>
      <c r="Q1107" t="n">
        <v>0</v>
      </c>
      <c r="R1107" t="n">
        <v>0</v>
      </c>
      <c r="S1107" t="inlineStr"/>
      <c r="T1107" t="inlineStr">
        <is>
          <t>456-2023-02-28</t>
        </is>
      </c>
      <c r="U1107" t="n">
        <v>28</v>
      </c>
      <c r="V1107" t="inlineStr">
        <is>
          <t>No Aplica</t>
        </is>
      </c>
    </row>
    <row r="1108" hidden="1">
      <c r="A1108" t="n">
        <v>456</v>
      </c>
      <c r="B1108" t="inlineStr">
        <is>
          <t>Impacto de campañas de Mailing</t>
        </is>
      </c>
      <c r="C1108" t="inlineStr">
        <is>
          <t>Comunicaciones Internas</t>
        </is>
      </c>
      <c r="D1108" t="inlineStr">
        <is>
          <t>Trimestral</t>
        </is>
      </c>
      <c r="E1108" t="inlineStr">
        <is>
          <t>Positivo</t>
        </is>
      </c>
      <c r="F1108" s="112" t="n">
        <v>45016</v>
      </c>
      <c r="K1108" t="inlineStr">
        <is>
          <t>%</t>
        </is>
      </c>
      <c r="L1108" t="inlineStr">
        <is>
          <t>No Aplica</t>
        </is>
      </c>
      <c r="M1108" t="n">
        <v>2023</v>
      </c>
      <c r="N1108" t="inlineStr">
        <is>
          <t>Marzo</t>
        </is>
      </c>
      <c r="O1108" t="inlineStr">
        <is>
          <t>2023-1</t>
        </is>
      </c>
      <c r="P1108" t="n">
        <v>0</v>
      </c>
      <c r="Q1108" t="n">
        <v>0</v>
      </c>
      <c r="R1108" t="n">
        <v>0</v>
      </c>
      <c r="S1108" t="inlineStr"/>
      <c r="T1108" t="inlineStr">
        <is>
          <t>456-2023-03-31</t>
        </is>
      </c>
      <c r="U1108" t="n">
        <v>31</v>
      </c>
      <c r="V1108" t="inlineStr">
        <is>
          <t>No Aplica</t>
        </is>
      </c>
    </row>
    <row r="1109" hidden="1">
      <c r="A1109" t="n">
        <v>456</v>
      </c>
      <c r="B1109" t="inlineStr">
        <is>
          <t>Impacto de campañas de Mailing</t>
        </is>
      </c>
      <c r="C1109" t="inlineStr">
        <is>
          <t>Comunicaciones Internas</t>
        </is>
      </c>
      <c r="D1109" t="inlineStr">
        <is>
          <t>Trimestral</t>
        </is>
      </c>
      <c r="E1109" t="inlineStr">
        <is>
          <t>Positivo</t>
        </is>
      </c>
      <c r="F1109" s="112" t="n">
        <v>45046</v>
      </c>
      <c r="K1109" t="inlineStr">
        <is>
          <t>%</t>
        </is>
      </c>
      <c r="L1109" t="inlineStr">
        <is>
          <t>No Aplica</t>
        </is>
      </c>
      <c r="M1109" t="n">
        <v>2023</v>
      </c>
      <c r="N1109" t="inlineStr">
        <is>
          <t>Abril</t>
        </is>
      </c>
      <c r="O1109" t="inlineStr">
        <is>
          <t>2023-1</t>
        </is>
      </c>
      <c r="P1109" t="n">
        <v>0</v>
      </c>
      <c r="Q1109" t="n">
        <v>0</v>
      </c>
      <c r="R1109" t="n">
        <v>0</v>
      </c>
      <c r="S1109" t="inlineStr"/>
      <c r="T1109" t="inlineStr">
        <is>
          <t>456-2023-04-30</t>
        </is>
      </c>
      <c r="U1109" t="n">
        <v>30</v>
      </c>
      <c r="V1109" t="inlineStr">
        <is>
          <t>No Aplica</t>
        </is>
      </c>
    </row>
    <row r="1110" hidden="1">
      <c r="A1110" t="n">
        <v>456</v>
      </c>
      <c r="B1110" t="inlineStr">
        <is>
          <t>Impacto de campañas de Mailing</t>
        </is>
      </c>
      <c r="C1110" t="inlineStr">
        <is>
          <t>Comunicaciones Internas</t>
        </is>
      </c>
      <c r="D1110" t="inlineStr">
        <is>
          <t>Trimestral</t>
        </is>
      </c>
      <c r="E1110" t="inlineStr">
        <is>
          <t>Positivo</t>
        </is>
      </c>
      <c r="F1110" s="112" t="n">
        <v>45077</v>
      </c>
      <c r="K1110" t="inlineStr">
        <is>
          <t>%</t>
        </is>
      </c>
      <c r="L1110" t="inlineStr">
        <is>
          <t>No Aplica</t>
        </is>
      </c>
      <c r="M1110" t="n">
        <v>2023</v>
      </c>
      <c r="N1110" t="inlineStr">
        <is>
          <t>Mayo</t>
        </is>
      </c>
      <c r="O1110" t="inlineStr">
        <is>
          <t>2023-1</t>
        </is>
      </c>
      <c r="P1110" t="n">
        <v>0</v>
      </c>
      <c r="Q1110" t="n">
        <v>0</v>
      </c>
      <c r="R1110" t="n">
        <v>0</v>
      </c>
      <c r="S1110" t="inlineStr"/>
      <c r="T1110" t="inlineStr">
        <is>
          <t>456-2023-05-31</t>
        </is>
      </c>
      <c r="U1110" t="n">
        <v>31</v>
      </c>
      <c r="V1110" t="inlineStr">
        <is>
          <t>No Aplica</t>
        </is>
      </c>
    </row>
    <row r="1111" hidden="1">
      <c r="A1111" t="n">
        <v>456</v>
      </c>
      <c r="B1111" t="inlineStr">
        <is>
          <t>Impacto de campañas de Mailing</t>
        </is>
      </c>
      <c r="C1111" t="inlineStr">
        <is>
          <t>Comunicaciones Internas</t>
        </is>
      </c>
      <c r="D1111" t="inlineStr">
        <is>
          <t>Trimestral</t>
        </is>
      </c>
      <c r="E1111" t="inlineStr">
        <is>
          <t>Positivo</t>
        </is>
      </c>
      <c r="F1111" s="112" t="n">
        <v>45107</v>
      </c>
      <c r="K1111" t="inlineStr">
        <is>
          <t>%</t>
        </is>
      </c>
      <c r="L1111" t="inlineStr">
        <is>
          <t>No Aplica</t>
        </is>
      </c>
      <c r="M1111" t="n">
        <v>2023</v>
      </c>
      <c r="N1111" t="inlineStr">
        <is>
          <t>Junio</t>
        </is>
      </c>
      <c r="O1111" t="inlineStr">
        <is>
          <t>2023-1</t>
        </is>
      </c>
      <c r="P1111" t="n">
        <v>0</v>
      </c>
      <c r="Q1111" t="n">
        <v>0</v>
      </c>
      <c r="R1111" t="n">
        <v>0</v>
      </c>
      <c r="S1111" t="inlineStr"/>
      <c r="T1111" t="inlineStr">
        <is>
          <t>456-2023-06-30</t>
        </is>
      </c>
      <c r="U1111" t="n">
        <v>30</v>
      </c>
      <c r="V1111" t="inlineStr">
        <is>
          <t>No Aplica</t>
        </is>
      </c>
    </row>
    <row r="1112" hidden="1">
      <c r="A1112" t="n">
        <v>456</v>
      </c>
      <c r="B1112" t="inlineStr">
        <is>
          <t>Impacto de campañas de Mailing</t>
        </is>
      </c>
      <c r="C1112" t="inlineStr">
        <is>
          <t>Comunicaciones Internas</t>
        </is>
      </c>
      <c r="D1112" t="inlineStr">
        <is>
          <t>Trimestral</t>
        </is>
      </c>
      <c r="E1112" t="inlineStr">
        <is>
          <t>Positivo</t>
        </is>
      </c>
      <c r="F1112" s="112" t="n">
        <v>45138</v>
      </c>
      <c r="K1112" t="inlineStr">
        <is>
          <t>%</t>
        </is>
      </c>
      <c r="L1112" t="inlineStr">
        <is>
          <t>No Aplica</t>
        </is>
      </c>
      <c r="M1112" t="n">
        <v>2023</v>
      </c>
      <c r="N1112" t="inlineStr">
        <is>
          <t>Julio</t>
        </is>
      </c>
      <c r="O1112" t="inlineStr">
        <is>
          <t>2023-2</t>
        </is>
      </c>
      <c r="P1112" t="n">
        <v>0</v>
      </c>
      <c r="Q1112" t="n">
        <v>0</v>
      </c>
      <c r="R1112" t="n">
        <v>0</v>
      </c>
      <c r="S1112" t="inlineStr"/>
      <c r="T1112" t="inlineStr">
        <is>
          <t>456-2023-07-31</t>
        </is>
      </c>
      <c r="U1112" t="n">
        <v>31</v>
      </c>
      <c r="V1112" t="inlineStr">
        <is>
          <t>No Aplica</t>
        </is>
      </c>
    </row>
    <row r="1113" hidden="1">
      <c r="A1113" t="n">
        <v>456</v>
      </c>
      <c r="B1113" t="inlineStr">
        <is>
          <t>Impacto de campañas de Mailing</t>
        </is>
      </c>
      <c r="C1113" t="inlineStr">
        <is>
          <t>Comunicaciones Internas</t>
        </is>
      </c>
      <c r="D1113" t="inlineStr">
        <is>
          <t>Trimestral</t>
        </is>
      </c>
      <c r="E1113" t="inlineStr">
        <is>
          <t>Positivo</t>
        </is>
      </c>
      <c r="F1113" s="112" t="n">
        <v>45169</v>
      </c>
      <c r="K1113" t="inlineStr">
        <is>
          <t>%</t>
        </is>
      </c>
      <c r="L1113" t="inlineStr">
        <is>
          <t>No Aplica</t>
        </is>
      </c>
      <c r="M1113" t="n">
        <v>2023</v>
      </c>
      <c r="N1113" t="inlineStr">
        <is>
          <t>Agosto</t>
        </is>
      </c>
      <c r="O1113" t="inlineStr">
        <is>
          <t>2023-2</t>
        </is>
      </c>
      <c r="P1113" t="n">
        <v>0</v>
      </c>
      <c r="Q1113" t="n">
        <v>0</v>
      </c>
      <c r="R1113" t="n">
        <v>0</v>
      </c>
      <c r="S1113" t="inlineStr"/>
      <c r="T1113" t="inlineStr">
        <is>
          <t>456-2023-08-31</t>
        </is>
      </c>
      <c r="U1113" t="n">
        <v>31</v>
      </c>
      <c r="V1113" t="inlineStr">
        <is>
          <t>No Aplica</t>
        </is>
      </c>
    </row>
    <row r="1114" hidden="1">
      <c r="A1114" t="n">
        <v>456</v>
      </c>
      <c r="B1114" t="inlineStr">
        <is>
          <t>Impacto de campañas de Mailing</t>
        </is>
      </c>
      <c r="C1114" t="inlineStr">
        <is>
          <t>Comunicaciones Internas</t>
        </is>
      </c>
      <c r="D1114" t="inlineStr">
        <is>
          <t>Trimestral</t>
        </is>
      </c>
      <c r="E1114" t="inlineStr">
        <is>
          <t>Positivo</t>
        </is>
      </c>
      <c r="F1114" s="112" t="n">
        <v>45199</v>
      </c>
      <c r="K1114" t="inlineStr">
        <is>
          <t>%</t>
        </is>
      </c>
      <c r="L1114" t="inlineStr">
        <is>
          <t>No Aplica</t>
        </is>
      </c>
      <c r="M1114" t="n">
        <v>2023</v>
      </c>
      <c r="N1114" t="inlineStr">
        <is>
          <t>Septiembre</t>
        </is>
      </c>
      <c r="O1114" t="inlineStr">
        <is>
          <t>2023-2</t>
        </is>
      </c>
      <c r="P1114" t="n">
        <v>0</v>
      </c>
      <c r="Q1114" t="n">
        <v>0</v>
      </c>
      <c r="R1114" t="n">
        <v>0</v>
      </c>
      <c r="S1114" t="inlineStr"/>
      <c r="T1114" t="inlineStr">
        <is>
          <t>456-2023-09-30</t>
        </is>
      </c>
      <c r="U1114" t="n">
        <v>30</v>
      </c>
      <c r="V1114" t="inlineStr">
        <is>
          <t>No Aplica</t>
        </is>
      </c>
    </row>
    <row r="1115" hidden="1">
      <c r="A1115" t="n">
        <v>456</v>
      </c>
      <c r="B1115" t="inlineStr">
        <is>
          <t>Impacto de campañas de Mailing</t>
        </is>
      </c>
      <c r="C1115" t="inlineStr">
        <is>
          <t>Comunicaciones Internas</t>
        </is>
      </c>
      <c r="D1115" t="inlineStr">
        <is>
          <t>Trimestral</t>
        </is>
      </c>
      <c r="E1115" t="inlineStr">
        <is>
          <t>Positivo</t>
        </is>
      </c>
      <c r="F1115" s="112" t="n">
        <v>45230</v>
      </c>
      <c r="K1115" t="inlineStr">
        <is>
          <t>%</t>
        </is>
      </c>
      <c r="L1115" t="inlineStr">
        <is>
          <t>No Aplica</t>
        </is>
      </c>
      <c r="M1115" t="n">
        <v>2023</v>
      </c>
      <c r="N1115" t="inlineStr">
        <is>
          <t>Octubre</t>
        </is>
      </c>
      <c r="O1115" t="inlineStr">
        <is>
          <t>2023-2</t>
        </is>
      </c>
      <c r="P1115" t="n">
        <v>0</v>
      </c>
      <c r="Q1115" t="n">
        <v>0</v>
      </c>
      <c r="R1115" t="n">
        <v>0</v>
      </c>
      <c r="S1115" t="inlineStr"/>
      <c r="T1115" t="inlineStr">
        <is>
          <t>456-2023-10-31</t>
        </is>
      </c>
      <c r="U1115" t="n">
        <v>31</v>
      </c>
      <c r="V1115" t="inlineStr">
        <is>
          <t>No Aplica</t>
        </is>
      </c>
    </row>
    <row r="1116" hidden="1">
      <c r="A1116" t="n">
        <v>456</v>
      </c>
      <c r="B1116" t="inlineStr">
        <is>
          <t>Impacto de campañas de Mailing</t>
        </is>
      </c>
      <c r="C1116" t="inlineStr">
        <is>
          <t>Comunicaciones Internas</t>
        </is>
      </c>
      <c r="D1116" t="inlineStr">
        <is>
          <t>Trimestral</t>
        </is>
      </c>
      <c r="E1116" t="inlineStr">
        <is>
          <t>Positivo</t>
        </is>
      </c>
      <c r="F1116" s="112" t="n">
        <v>45260</v>
      </c>
      <c r="K1116" t="inlineStr">
        <is>
          <t>%</t>
        </is>
      </c>
      <c r="L1116" t="inlineStr">
        <is>
          <t>No Aplica</t>
        </is>
      </c>
      <c r="M1116" t="n">
        <v>2023</v>
      </c>
      <c r="N1116" t="inlineStr">
        <is>
          <t>Noviembre</t>
        </is>
      </c>
      <c r="O1116" t="inlineStr">
        <is>
          <t>2023-2</t>
        </is>
      </c>
      <c r="P1116" t="n">
        <v>0</v>
      </c>
      <c r="Q1116" t="n">
        <v>0</v>
      </c>
      <c r="R1116" t="n">
        <v>0</v>
      </c>
      <c r="S1116" t="inlineStr"/>
      <c r="T1116" t="inlineStr">
        <is>
          <t>456-2023-11-30</t>
        </is>
      </c>
      <c r="U1116" t="n">
        <v>30</v>
      </c>
      <c r="V1116" t="inlineStr">
        <is>
          <t>No Aplica</t>
        </is>
      </c>
    </row>
    <row r="1117" hidden="1">
      <c r="A1117" t="n">
        <v>456</v>
      </c>
      <c r="B1117" t="inlineStr">
        <is>
          <t>Impacto de campañas de Mailing</t>
        </is>
      </c>
      <c r="C1117" t="inlineStr">
        <is>
          <t>Comunicaciones Internas</t>
        </is>
      </c>
      <c r="D1117" t="inlineStr">
        <is>
          <t>Trimestral</t>
        </is>
      </c>
      <c r="E1117" t="inlineStr">
        <is>
          <t>Positivo</t>
        </is>
      </c>
      <c r="F1117" s="112" t="n">
        <v>45291</v>
      </c>
      <c r="K1117" t="inlineStr">
        <is>
          <t>%</t>
        </is>
      </c>
      <c r="L1117" t="inlineStr">
        <is>
          <t>No Aplica</t>
        </is>
      </c>
      <c r="M1117" t="n">
        <v>2023</v>
      </c>
      <c r="N1117" t="inlineStr">
        <is>
          <t>Diciembre</t>
        </is>
      </c>
      <c r="O1117" t="inlineStr">
        <is>
          <t>2023-2</t>
        </is>
      </c>
      <c r="P1117" t="n">
        <v>0</v>
      </c>
      <c r="Q1117" t="n">
        <v>0</v>
      </c>
      <c r="R1117" t="n">
        <v>0</v>
      </c>
      <c r="S1117" t="inlineStr"/>
      <c r="T1117" t="inlineStr">
        <is>
          <t>456-2023-12-31</t>
        </is>
      </c>
      <c r="U1117" t="n">
        <v>31</v>
      </c>
      <c r="V1117" t="inlineStr">
        <is>
          <t>No Aplica</t>
        </is>
      </c>
    </row>
    <row r="1118" hidden="1">
      <c r="A1118" t="n">
        <v>456</v>
      </c>
      <c r="B1118" t="inlineStr">
        <is>
          <t>Impacto de campañas de Mailing</t>
        </is>
      </c>
      <c r="C1118" t="inlineStr">
        <is>
          <t>Comunicaciones Internas</t>
        </is>
      </c>
      <c r="D1118" t="inlineStr">
        <is>
          <t>Trimestral</t>
        </is>
      </c>
      <c r="E1118" t="inlineStr">
        <is>
          <t>Positivo</t>
        </is>
      </c>
      <c r="F1118" s="112" t="n">
        <v>45382</v>
      </c>
      <c r="G1118" t="n">
        <v>100</v>
      </c>
      <c r="K1118" t="inlineStr">
        <is>
          <t>%</t>
        </is>
      </c>
      <c r="L1118" t="inlineStr">
        <is>
          <t>No Aplica</t>
        </is>
      </c>
      <c r="M1118" t="n">
        <v>2024</v>
      </c>
      <c r="N1118" t="inlineStr">
        <is>
          <t>Marzo</t>
        </is>
      </c>
      <c r="O1118" t="inlineStr">
        <is>
          <t>2024-1</t>
        </is>
      </c>
      <c r="P1118" t="n">
        <v>0</v>
      </c>
      <c r="Q1118" t="n">
        <v>0</v>
      </c>
      <c r="R1118" t="n">
        <v>0</v>
      </c>
      <c r="S1118" t="inlineStr"/>
      <c r="T1118" t="inlineStr">
        <is>
          <t>456-2024-03-31</t>
        </is>
      </c>
      <c r="U1118" t="n">
        <v>31</v>
      </c>
      <c r="V1118" t="inlineStr">
        <is>
          <t>No Aplica</t>
        </is>
      </c>
    </row>
    <row r="1119" hidden="1">
      <c r="A1119" t="n">
        <v>456</v>
      </c>
      <c r="B1119" t="inlineStr">
        <is>
          <t>Impacto de campañas de Mailing</t>
        </is>
      </c>
      <c r="C1119" t="inlineStr">
        <is>
          <t>Comunicaciones Internas</t>
        </is>
      </c>
      <c r="D1119" t="inlineStr">
        <is>
          <t>Trimestral</t>
        </is>
      </c>
      <c r="E1119" t="inlineStr">
        <is>
          <t>Positivo</t>
        </is>
      </c>
      <c r="F1119" s="112" t="n">
        <v>45565</v>
      </c>
      <c r="G1119" t="n">
        <v>100</v>
      </c>
      <c r="K1119" t="inlineStr">
        <is>
          <t>%</t>
        </is>
      </c>
      <c r="L1119" t="inlineStr">
        <is>
          <t>No Aplica</t>
        </is>
      </c>
      <c r="M1119" t="n">
        <v>2024</v>
      </c>
      <c r="N1119" t="inlineStr">
        <is>
          <t>Septiembre</t>
        </is>
      </c>
      <c r="O1119" t="inlineStr">
        <is>
          <t>2024-2</t>
        </is>
      </c>
      <c r="P1119" t="n">
        <v>0</v>
      </c>
      <c r="Q1119" t="n">
        <v>0</v>
      </c>
      <c r="R1119" t="n">
        <v>0</v>
      </c>
      <c r="S1119" t="inlineStr"/>
      <c r="T1119" t="inlineStr">
        <is>
          <t>456-2024-09-30</t>
        </is>
      </c>
      <c r="U1119" t="n">
        <v>30</v>
      </c>
      <c r="V1119" t="inlineStr">
        <is>
          <t>No Aplica</t>
        </is>
      </c>
    </row>
    <row r="1120" hidden="1">
      <c r="A1120" t="n">
        <v>456</v>
      </c>
      <c r="B1120" t="inlineStr">
        <is>
          <t>Impacto de campañas de Mailing</t>
        </is>
      </c>
      <c r="C1120" t="inlineStr">
        <is>
          <t>Comunicaciones Internas</t>
        </is>
      </c>
      <c r="D1120" t="inlineStr">
        <is>
          <t>Trimestral</t>
        </is>
      </c>
      <c r="E1120" t="inlineStr">
        <is>
          <t>Positivo</t>
        </is>
      </c>
      <c r="F1120" s="112" t="n">
        <v>45930</v>
      </c>
      <c r="G1120" t="n">
        <v>100</v>
      </c>
      <c r="H1120" t="n">
        <v>121.57</v>
      </c>
      <c r="I1120" s="61" t="n">
        <v>1.2157</v>
      </c>
      <c r="J1120" s="61" t="n">
        <v>1.2157</v>
      </c>
      <c r="K1120" t="inlineStr">
        <is>
          <t>%</t>
        </is>
      </c>
      <c r="L1120" t="inlineStr">
        <is>
          <t>%</t>
        </is>
      </c>
      <c r="M1120" t="n">
        <v>2025</v>
      </c>
      <c r="N1120" t="inlineStr">
        <is>
          <t>Septiembre</t>
        </is>
      </c>
      <c r="O1120" t="inlineStr">
        <is>
          <t>2025-2</t>
        </is>
      </c>
      <c r="P1120" t="n">
        <v>0</v>
      </c>
      <c r="Q1120" t="n">
        <v>0</v>
      </c>
      <c r="R1120" t="n">
        <v>0</v>
      </c>
      <c r="S1120" t="inlineStr"/>
      <c r="T1120" t="inlineStr">
        <is>
          <t>456-2025-09-30</t>
        </is>
      </c>
      <c r="U1120" t="n">
        <v>30</v>
      </c>
      <c r="V1120" t="inlineStr"/>
    </row>
    <row r="1121" hidden="1">
      <c r="A1121" t="n">
        <v>456</v>
      </c>
      <c r="B1121" t="inlineStr">
        <is>
          <t>Impacto de campañas de Mailing</t>
        </is>
      </c>
      <c r="C1121" t="inlineStr">
        <is>
          <t>Comunicaciones Internas</t>
        </is>
      </c>
      <c r="D1121" t="inlineStr">
        <is>
          <t>Trimestral</t>
        </is>
      </c>
      <c r="E1121" t="inlineStr">
        <is>
          <t>Positivo</t>
        </is>
      </c>
      <c r="F1121" s="112" t="n">
        <v>46022</v>
      </c>
      <c r="G1121" t="n">
        <v>100</v>
      </c>
      <c r="H1121" t="n">
        <v>114.43</v>
      </c>
      <c r="I1121" s="61" t="n">
        <v>1.1443</v>
      </c>
      <c r="J1121" s="61" t="n">
        <v>1.1443</v>
      </c>
      <c r="K1121" t="inlineStr">
        <is>
          <t>%</t>
        </is>
      </c>
      <c r="L1121" t="inlineStr">
        <is>
          <t>%</t>
        </is>
      </c>
      <c r="M1121" t="n">
        <v>2025</v>
      </c>
      <c r="N1121" t="inlineStr">
        <is>
          <t>Diciembre</t>
        </is>
      </c>
      <c r="O1121" t="inlineStr">
        <is>
          <t>2025-2</t>
        </is>
      </c>
      <c r="P1121" t="n">
        <v>0</v>
      </c>
      <c r="Q1121" t="n">
        <v>0</v>
      </c>
      <c r="R1121" t="n">
        <v>0</v>
      </c>
      <c r="S1121" t="inlineStr"/>
      <c r="T1121" t="inlineStr">
        <is>
          <t>456-2025-12-31</t>
        </is>
      </c>
      <c r="U1121" t="n">
        <v>31</v>
      </c>
      <c r="V1121" t="inlineStr"/>
    </row>
    <row r="1122" hidden="1">
      <c r="A1122" t="n">
        <v>457</v>
      </c>
      <c r="B1122" t="inlineStr">
        <is>
          <t>Apertura de enlaces en mensajes de texto</t>
        </is>
      </c>
      <c r="C1122" t="inlineStr">
        <is>
          <t>Comunicaciones Internas</t>
        </is>
      </c>
      <c r="D1122" t="inlineStr">
        <is>
          <t>Trimestral</t>
        </is>
      </c>
      <c r="E1122" t="inlineStr">
        <is>
          <t>Positivo</t>
        </is>
      </c>
      <c r="F1122" s="112" t="n">
        <v>44651</v>
      </c>
      <c r="K1122" t="inlineStr">
        <is>
          <t>%</t>
        </is>
      </c>
      <c r="L1122" t="inlineStr">
        <is>
          <t>No Aplica</t>
        </is>
      </c>
      <c r="M1122" t="n">
        <v>2022</v>
      </c>
      <c r="N1122" t="inlineStr">
        <is>
          <t>Marzo</t>
        </is>
      </c>
      <c r="O1122" t="inlineStr">
        <is>
          <t>2022-1</t>
        </is>
      </c>
      <c r="P1122" t="n">
        <v>0</v>
      </c>
      <c r="Q1122" t="n">
        <v>0</v>
      </c>
      <c r="R1122" t="n">
        <v>0</v>
      </c>
      <c r="S1122" t="inlineStr"/>
      <c r="T1122" t="inlineStr">
        <is>
          <t>457-2022-03-31</t>
        </is>
      </c>
      <c r="U1122" t="n">
        <v>31</v>
      </c>
      <c r="V1122" t="inlineStr">
        <is>
          <t>No Aplica</t>
        </is>
      </c>
    </row>
    <row r="1123" hidden="1">
      <c r="A1123" t="n">
        <v>457</v>
      </c>
      <c r="B1123" t="inlineStr">
        <is>
          <t>Apertura de enlaces en mensajes de texto</t>
        </is>
      </c>
      <c r="C1123" t="inlineStr">
        <is>
          <t>Comunicaciones Internas</t>
        </is>
      </c>
      <c r="D1123" t="inlineStr">
        <is>
          <t>Trimestral</t>
        </is>
      </c>
      <c r="E1123" t="inlineStr">
        <is>
          <t>Positivo</t>
        </is>
      </c>
      <c r="F1123" s="112" t="n">
        <v>44681</v>
      </c>
      <c r="K1123" t="inlineStr">
        <is>
          <t>%</t>
        </is>
      </c>
      <c r="L1123" t="inlineStr">
        <is>
          <t>No Aplica</t>
        </is>
      </c>
      <c r="M1123" t="n">
        <v>2022</v>
      </c>
      <c r="N1123" t="inlineStr">
        <is>
          <t>Abril</t>
        </is>
      </c>
      <c r="O1123" t="inlineStr">
        <is>
          <t>2022-1</t>
        </is>
      </c>
      <c r="P1123" t="n">
        <v>0</v>
      </c>
      <c r="Q1123" t="n">
        <v>0</v>
      </c>
      <c r="R1123" t="n">
        <v>0</v>
      </c>
      <c r="S1123" t="inlineStr"/>
      <c r="T1123" t="inlineStr">
        <is>
          <t>457-2022-04-30</t>
        </is>
      </c>
      <c r="U1123" t="n">
        <v>30</v>
      </c>
      <c r="V1123" t="inlineStr">
        <is>
          <t>No Aplica</t>
        </is>
      </c>
    </row>
    <row r="1124" hidden="1">
      <c r="A1124" t="n">
        <v>457</v>
      </c>
      <c r="B1124" t="inlineStr">
        <is>
          <t>Apertura de enlaces en mensajes de texto</t>
        </is>
      </c>
      <c r="C1124" t="inlineStr">
        <is>
          <t>Comunicaciones Internas</t>
        </is>
      </c>
      <c r="D1124" t="inlineStr">
        <is>
          <t>Trimestral</t>
        </is>
      </c>
      <c r="E1124" t="inlineStr">
        <is>
          <t>Positivo</t>
        </is>
      </c>
      <c r="F1124" s="112" t="n">
        <v>44742</v>
      </c>
      <c r="K1124" t="inlineStr">
        <is>
          <t>%</t>
        </is>
      </c>
      <c r="L1124" t="inlineStr">
        <is>
          <t>No Aplica</t>
        </is>
      </c>
      <c r="M1124" t="n">
        <v>2022</v>
      </c>
      <c r="N1124" t="inlineStr">
        <is>
          <t>Junio</t>
        </is>
      </c>
      <c r="O1124" t="inlineStr">
        <is>
          <t>2022-1</t>
        </is>
      </c>
      <c r="P1124" t="n">
        <v>0</v>
      </c>
      <c r="Q1124" t="n">
        <v>0</v>
      </c>
      <c r="R1124" t="n">
        <v>0</v>
      </c>
      <c r="S1124" t="inlineStr"/>
      <c r="T1124" t="inlineStr">
        <is>
          <t>457-2022-06-30</t>
        </is>
      </c>
      <c r="U1124" t="n">
        <v>30</v>
      </c>
      <c r="V1124" t="inlineStr">
        <is>
          <t>No Aplica</t>
        </is>
      </c>
    </row>
    <row r="1125" hidden="1">
      <c r="A1125" t="n">
        <v>457</v>
      </c>
      <c r="B1125" t="inlineStr">
        <is>
          <t>Apertura de enlaces en mensajes de texto</t>
        </is>
      </c>
      <c r="C1125" t="inlineStr">
        <is>
          <t>Comunicaciones Internas</t>
        </is>
      </c>
      <c r="D1125" t="inlineStr">
        <is>
          <t>Trimestral</t>
        </is>
      </c>
      <c r="E1125" t="inlineStr">
        <is>
          <t>Positivo</t>
        </is>
      </c>
      <c r="F1125" s="112" t="n">
        <v>44804</v>
      </c>
      <c r="K1125" t="inlineStr">
        <is>
          <t>%</t>
        </is>
      </c>
      <c r="L1125" t="inlineStr">
        <is>
          <t>No Aplica</t>
        </is>
      </c>
      <c r="M1125" t="n">
        <v>2022</v>
      </c>
      <c r="N1125" t="inlineStr">
        <is>
          <t>Agosto</t>
        </is>
      </c>
      <c r="O1125" t="inlineStr">
        <is>
          <t>2022-2</t>
        </is>
      </c>
      <c r="P1125" t="n">
        <v>0</v>
      </c>
      <c r="Q1125" t="n">
        <v>0</v>
      </c>
      <c r="R1125" t="n">
        <v>0</v>
      </c>
      <c r="S1125" t="inlineStr"/>
      <c r="T1125" t="inlineStr">
        <is>
          <t>457-2022-08-31</t>
        </is>
      </c>
      <c r="U1125" t="n">
        <v>31</v>
      </c>
      <c r="V1125" t="inlineStr">
        <is>
          <t>No Aplica</t>
        </is>
      </c>
    </row>
    <row r="1126" hidden="1">
      <c r="A1126" t="n">
        <v>457</v>
      </c>
      <c r="B1126" t="inlineStr">
        <is>
          <t>Apertura de enlaces en mensajes de texto</t>
        </is>
      </c>
      <c r="C1126" t="inlineStr">
        <is>
          <t>Comunicaciones Internas</t>
        </is>
      </c>
      <c r="D1126" t="inlineStr">
        <is>
          <t>Trimestral</t>
        </is>
      </c>
      <c r="E1126" t="inlineStr">
        <is>
          <t>Positivo</t>
        </is>
      </c>
      <c r="F1126" s="112" t="n">
        <v>44834</v>
      </c>
      <c r="K1126" t="inlineStr">
        <is>
          <t>%</t>
        </is>
      </c>
      <c r="L1126" t="inlineStr">
        <is>
          <t>No Aplica</t>
        </is>
      </c>
      <c r="M1126" t="n">
        <v>2022</v>
      </c>
      <c r="N1126" t="inlineStr">
        <is>
          <t>Septiembre</t>
        </is>
      </c>
      <c r="O1126" t="inlineStr">
        <is>
          <t>2022-2</t>
        </is>
      </c>
      <c r="P1126" t="n">
        <v>0</v>
      </c>
      <c r="Q1126" t="n">
        <v>0</v>
      </c>
      <c r="R1126" t="n">
        <v>0</v>
      </c>
      <c r="S1126" t="inlineStr"/>
      <c r="T1126" t="inlineStr">
        <is>
          <t>457-2022-09-30</t>
        </is>
      </c>
      <c r="U1126" t="n">
        <v>30</v>
      </c>
      <c r="V1126" t="inlineStr">
        <is>
          <t>No Aplica</t>
        </is>
      </c>
    </row>
    <row r="1127" hidden="1">
      <c r="A1127" t="n">
        <v>457</v>
      </c>
      <c r="B1127" t="inlineStr">
        <is>
          <t>Apertura de enlaces en mensajes de texto</t>
        </is>
      </c>
      <c r="C1127" t="inlineStr">
        <is>
          <t>Comunicaciones Internas</t>
        </is>
      </c>
      <c r="D1127" t="inlineStr">
        <is>
          <t>Trimestral</t>
        </is>
      </c>
      <c r="E1127" t="inlineStr">
        <is>
          <t>Positivo</t>
        </is>
      </c>
      <c r="F1127" s="112" t="n">
        <v>44926</v>
      </c>
      <c r="K1127" t="inlineStr">
        <is>
          <t>%</t>
        </is>
      </c>
      <c r="L1127" t="inlineStr">
        <is>
          <t>No Aplica</t>
        </is>
      </c>
      <c r="M1127" t="n">
        <v>2022</v>
      </c>
      <c r="N1127" t="inlineStr">
        <is>
          <t>Diciembre</t>
        </is>
      </c>
      <c r="O1127" t="inlineStr">
        <is>
          <t>2022-2</t>
        </is>
      </c>
      <c r="P1127" t="n">
        <v>0</v>
      </c>
      <c r="Q1127" t="n">
        <v>0</v>
      </c>
      <c r="R1127" t="n">
        <v>0</v>
      </c>
      <c r="S1127" t="inlineStr"/>
      <c r="T1127" t="inlineStr">
        <is>
          <t>457-2022-12-31</t>
        </is>
      </c>
      <c r="U1127" t="n">
        <v>31</v>
      </c>
      <c r="V1127" t="inlineStr">
        <is>
          <t>No Aplica</t>
        </is>
      </c>
    </row>
    <row r="1128" hidden="1">
      <c r="A1128" t="n">
        <v>457</v>
      </c>
      <c r="B1128" t="inlineStr">
        <is>
          <t>Apertura de enlaces en mensajes de texto</t>
        </is>
      </c>
      <c r="C1128" t="inlineStr">
        <is>
          <t>Comunicaciones Internas</t>
        </is>
      </c>
      <c r="D1128" t="inlineStr">
        <is>
          <t>Trimestral</t>
        </is>
      </c>
      <c r="E1128" t="inlineStr">
        <is>
          <t>Positivo</t>
        </is>
      </c>
      <c r="F1128" s="112" t="n">
        <v>44957</v>
      </c>
      <c r="K1128" t="inlineStr">
        <is>
          <t>%</t>
        </is>
      </c>
      <c r="L1128" t="inlineStr">
        <is>
          <t>No Aplica</t>
        </is>
      </c>
      <c r="M1128" t="n">
        <v>2023</v>
      </c>
      <c r="N1128" t="inlineStr">
        <is>
          <t>Enero</t>
        </is>
      </c>
      <c r="O1128" t="inlineStr">
        <is>
          <t>2023-1</t>
        </is>
      </c>
      <c r="P1128" t="n">
        <v>0</v>
      </c>
      <c r="Q1128" t="n">
        <v>0</v>
      </c>
      <c r="R1128" t="n">
        <v>0</v>
      </c>
      <c r="S1128" t="inlineStr"/>
      <c r="T1128" t="inlineStr">
        <is>
          <t>457-2023-01-31</t>
        </is>
      </c>
      <c r="U1128" t="n">
        <v>31</v>
      </c>
      <c r="V1128" t="inlineStr">
        <is>
          <t>No Aplica</t>
        </is>
      </c>
    </row>
    <row r="1129" hidden="1">
      <c r="A1129" t="n">
        <v>457</v>
      </c>
      <c r="B1129" t="inlineStr">
        <is>
          <t>Apertura de enlaces en mensajes de texto</t>
        </is>
      </c>
      <c r="C1129" t="inlineStr">
        <is>
          <t>Comunicaciones Internas</t>
        </is>
      </c>
      <c r="D1129" t="inlineStr">
        <is>
          <t>Trimestral</t>
        </is>
      </c>
      <c r="E1129" t="inlineStr">
        <is>
          <t>Positivo</t>
        </is>
      </c>
      <c r="F1129" s="112" t="n">
        <v>44985</v>
      </c>
      <c r="K1129" t="inlineStr">
        <is>
          <t>%</t>
        </is>
      </c>
      <c r="L1129" t="inlineStr">
        <is>
          <t>No Aplica</t>
        </is>
      </c>
      <c r="M1129" t="n">
        <v>2023</v>
      </c>
      <c r="N1129" t="inlineStr">
        <is>
          <t>Febrero</t>
        </is>
      </c>
      <c r="O1129" t="inlineStr">
        <is>
          <t>2023-1</t>
        </is>
      </c>
      <c r="P1129" t="n">
        <v>0</v>
      </c>
      <c r="Q1129" t="n">
        <v>0</v>
      </c>
      <c r="R1129" t="n">
        <v>0</v>
      </c>
      <c r="S1129" t="inlineStr"/>
      <c r="T1129" t="inlineStr">
        <is>
          <t>457-2023-02-28</t>
        </is>
      </c>
      <c r="U1129" t="n">
        <v>28</v>
      </c>
      <c r="V1129" t="inlineStr">
        <is>
          <t>No Aplica</t>
        </is>
      </c>
    </row>
    <row r="1130" hidden="1">
      <c r="A1130" t="n">
        <v>457</v>
      </c>
      <c r="B1130" t="inlineStr">
        <is>
          <t>Apertura de enlaces en mensajes de texto</t>
        </is>
      </c>
      <c r="C1130" t="inlineStr">
        <is>
          <t>Comunicaciones Internas</t>
        </is>
      </c>
      <c r="D1130" t="inlineStr">
        <is>
          <t>Trimestral</t>
        </is>
      </c>
      <c r="E1130" t="inlineStr">
        <is>
          <t>Positivo</t>
        </is>
      </c>
      <c r="F1130" s="112" t="n">
        <v>45016</v>
      </c>
      <c r="K1130" t="inlineStr">
        <is>
          <t>%</t>
        </is>
      </c>
      <c r="L1130" t="inlineStr">
        <is>
          <t>No Aplica</t>
        </is>
      </c>
      <c r="M1130" t="n">
        <v>2023</v>
      </c>
      <c r="N1130" t="inlineStr">
        <is>
          <t>Marzo</t>
        </is>
      </c>
      <c r="O1130" t="inlineStr">
        <is>
          <t>2023-1</t>
        </is>
      </c>
      <c r="P1130" t="n">
        <v>0</v>
      </c>
      <c r="Q1130" t="n">
        <v>0</v>
      </c>
      <c r="R1130" t="n">
        <v>0</v>
      </c>
      <c r="S1130" t="inlineStr"/>
      <c r="T1130" t="inlineStr">
        <is>
          <t>457-2023-03-31</t>
        </is>
      </c>
      <c r="U1130" t="n">
        <v>31</v>
      </c>
      <c r="V1130" t="inlineStr">
        <is>
          <t>No Aplica</t>
        </is>
      </c>
    </row>
    <row r="1131" hidden="1">
      <c r="A1131" t="n">
        <v>457</v>
      </c>
      <c r="B1131" t="inlineStr">
        <is>
          <t>Apertura de enlaces en mensajes de texto</t>
        </is>
      </c>
      <c r="C1131" t="inlineStr">
        <is>
          <t>Comunicaciones Internas</t>
        </is>
      </c>
      <c r="D1131" t="inlineStr">
        <is>
          <t>Trimestral</t>
        </is>
      </c>
      <c r="E1131" t="inlineStr">
        <is>
          <t>Positivo</t>
        </is>
      </c>
      <c r="F1131" s="112" t="n">
        <v>45046</v>
      </c>
      <c r="K1131" t="inlineStr">
        <is>
          <t>%</t>
        </is>
      </c>
      <c r="L1131" t="inlineStr">
        <is>
          <t>No Aplica</t>
        </is>
      </c>
      <c r="M1131" t="n">
        <v>2023</v>
      </c>
      <c r="N1131" t="inlineStr">
        <is>
          <t>Abril</t>
        </is>
      </c>
      <c r="O1131" t="inlineStr">
        <is>
          <t>2023-1</t>
        </is>
      </c>
      <c r="P1131" t="n">
        <v>0</v>
      </c>
      <c r="Q1131" t="n">
        <v>0</v>
      </c>
      <c r="R1131" t="n">
        <v>0</v>
      </c>
      <c r="S1131" t="inlineStr"/>
      <c r="T1131" t="inlineStr">
        <is>
          <t>457-2023-04-30</t>
        </is>
      </c>
      <c r="U1131" t="n">
        <v>30</v>
      </c>
      <c r="V1131" t="inlineStr">
        <is>
          <t>No Aplica</t>
        </is>
      </c>
    </row>
    <row r="1132" hidden="1">
      <c r="A1132" t="n">
        <v>457</v>
      </c>
      <c r="B1132" t="inlineStr">
        <is>
          <t>Apertura de enlaces en mensajes de texto</t>
        </is>
      </c>
      <c r="C1132" t="inlineStr">
        <is>
          <t>Comunicaciones Internas</t>
        </is>
      </c>
      <c r="D1132" t="inlineStr">
        <is>
          <t>Trimestral</t>
        </is>
      </c>
      <c r="E1132" t="inlineStr">
        <is>
          <t>Positivo</t>
        </is>
      </c>
      <c r="F1132" s="112" t="n">
        <v>45077</v>
      </c>
      <c r="K1132" t="inlineStr">
        <is>
          <t>%</t>
        </is>
      </c>
      <c r="L1132" t="inlineStr">
        <is>
          <t>No Aplica</t>
        </is>
      </c>
      <c r="M1132" t="n">
        <v>2023</v>
      </c>
      <c r="N1132" t="inlineStr">
        <is>
          <t>Mayo</t>
        </is>
      </c>
      <c r="O1132" t="inlineStr">
        <is>
          <t>2023-1</t>
        </is>
      </c>
      <c r="P1132" t="n">
        <v>0</v>
      </c>
      <c r="Q1132" t="n">
        <v>0</v>
      </c>
      <c r="R1132" t="n">
        <v>0</v>
      </c>
      <c r="S1132" t="inlineStr"/>
      <c r="T1132" t="inlineStr">
        <is>
          <t>457-2023-05-31</t>
        </is>
      </c>
      <c r="U1132" t="n">
        <v>31</v>
      </c>
      <c r="V1132" t="inlineStr">
        <is>
          <t>No Aplica</t>
        </is>
      </c>
    </row>
    <row r="1133" hidden="1">
      <c r="A1133" t="n">
        <v>457</v>
      </c>
      <c r="B1133" t="inlineStr">
        <is>
          <t>Apertura de enlaces en mensajes de texto</t>
        </is>
      </c>
      <c r="C1133" t="inlineStr">
        <is>
          <t>Comunicaciones Internas</t>
        </is>
      </c>
      <c r="D1133" t="inlineStr">
        <is>
          <t>Trimestral</t>
        </is>
      </c>
      <c r="E1133" t="inlineStr">
        <is>
          <t>Positivo</t>
        </is>
      </c>
      <c r="F1133" s="112" t="n">
        <v>45107</v>
      </c>
      <c r="K1133" t="inlineStr">
        <is>
          <t>%</t>
        </is>
      </c>
      <c r="L1133" t="inlineStr">
        <is>
          <t>No Aplica</t>
        </is>
      </c>
      <c r="M1133" t="n">
        <v>2023</v>
      </c>
      <c r="N1133" t="inlineStr">
        <is>
          <t>Junio</t>
        </is>
      </c>
      <c r="O1133" t="inlineStr">
        <is>
          <t>2023-1</t>
        </is>
      </c>
      <c r="P1133" t="n">
        <v>0</v>
      </c>
      <c r="Q1133" t="n">
        <v>0</v>
      </c>
      <c r="R1133" t="n">
        <v>0</v>
      </c>
      <c r="S1133" t="inlineStr"/>
      <c r="T1133" t="inlineStr">
        <is>
          <t>457-2023-06-30</t>
        </is>
      </c>
      <c r="U1133" t="n">
        <v>30</v>
      </c>
      <c r="V1133" t="inlineStr">
        <is>
          <t>No Aplica</t>
        </is>
      </c>
    </row>
    <row r="1134" hidden="1">
      <c r="A1134" t="n">
        <v>457</v>
      </c>
      <c r="B1134" t="inlineStr">
        <is>
          <t>Apertura de enlaces en mensajes de texto</t>
        </is>
      </c>
      <c r="C1134" t="inlineStr">
        <is>
          <t>Comunicaciones Internas</t>
        </is>
      </c>
      <c r="D1134" t="inlineStr">
        <is>
          <t>Trimestral</t>
        </is>
      </c>
      <c r="E1134" t="inlineStr">
        <is>
          <t>Positivo</t>
        </is>
      </c>
      <c r="F1134" s="112" t="n">
        <v>45138</v>
      </c>
      <c r="K1134" t="inlineStr">
        <is>
          <t>%</t>
        </is>
      </c>
      <c r="L1134" t="inlineStr">
        <is>
          <t>No Aplica</t>
        </is>
      </c>
      <c r="M1134" t="n">
        <v>2023</v>
      </c>
      <c r="N1134" t="inlineStr">
        <is>
          <t>Julio</t>
        </is>
      </c>
      <c r="O1134" t="inlineStr">
        <is>
          <t>2023-2</t>
        </is>
      </c>
      <c r="P1134" t="n">
        <v>0</v>
      </c>
      <c r="Q1134" t="n">
        <v>0</v>
      </c>
      <c r="R1134" t="n">
        <v>0</v>
      </c>
      <c r="S1134" t="inlineStr"/>
      <c r="T1134" t="inlineStr">
        <is>
          <t>457-2023-07-31</t>
        </is>
      </c>
      <c r="U1134" t="n">
        <v>31</v>
      </c>
      <c r="V1134" t="inlineStr">
        <is>
          <t>No Aplica</t>
        </is>
      </c>
    </row>
    <row r="1135" hidden="1">
      <c r="A1135" t="n">
        <v>457</v>
      </c>
      <c r="B1135" t="inlineStr">
        <is>
          <t>Apertura de enlaces en mensajes de texto</t>
        </is>
      </c>
      <c r="C1135" t="inlineStr">
        <is>
          <t>Comunicaciones Internas</t>
        </is>
      </c>
      <c r="D1135" t="inlineStr">
        <is>
          <t>Trimestral</t>
        </is>
      </c>
      <c r="E1135" t="inlineStr">
        <is>
          <t>Positivo</t>
        </is>
      </c>
      <c r="F1135" s="112" t="n">
        <v>45169</v>
      </c>
      <c r="K1135" t="inlineStr">
        <is>
          <t>%</t>
        </is>
      </c>
      <c r="L1135" t="inlineStr">
        <is>
          <t>No Aplica</t>
        </is>
      </c>
      <c r="M1135" t="n">
        <v>2023</v>
      </c>
      <c r="N1135" t="inlineStr">
        <is>
          <t>Agosto</t>
        </is>
      </c>
      <c r="O1135" t="inlineStr">
        <is>
          <t>2023-2</t>
        </is>
      </c>
      <c r="P1135" t="n">
        <v>0</v>
      </c>
      <c r="Q1135" t="n">
        <v>0</v>
      </c>
      <c r="R1135" t="n">
        <v>0</v>
      </c>
      <c r="S1135" t="inlineStr"/>
      <c r="T1135" t="inlineStr">
        <is>
          <t>457-2023-08-31</t>
        </is>
      </c>
      <c r="U1135" t="n">
        <v>31</v>
      </c>
      <c r="V1135" t="inlineStr">
        <is>
          <t>No Aplica</t>
        </is>
      </c>
    </row>
    <row r="1136" hidden="1">
      <c r="A1136" t="n">
        <v>457</v>
      </c>
      <c r="B1136" t="inlineStr">
        <is>
          <t>Apertura de enlaces en mensajes de texto</t>
        </is>
      </c>
      <c r="C1136" t="inlineStr">
        <is>
          <t>Comunicaciones Internas</t>
        </is>
      </c>
      <c r="D1136" t="inlineStr">
        <is>
          <t>Trimestral</t>
        </is>
      </c>
      <c r="E1136" t="inlineStr">
        <is>
          <t>Positivo</t>
        </is>
      </c>
      <c r="F1136" s="112" t="n">
        <v>45199</v>
      </c>
      <c r="K1136" t="inlineStr">
        <is>
          <t>%</t>
        </is>
      </c>
      <c r="L1136" t="inlineStr">
        <is>
          <t>No Aplica</t>
        </is>
      </c>
      <c r="M1136" t="n">
        <v>2023</v>
      </c>
      <c r="N1136" t="inlineStr">
        <is>
          <t>Septiembre</t>
        </is>
      </c>
      <c r="O1136" t="inlineStr">
        <is>
          <t>2023-2</t>
        </is>
      </c>
      <c r="P1136" t="n">
        <v>0</v>
      </c>
      <c r="Q1136" t="n">
        <v>0</v>
      </c>
      <c r="R1136" t="n">
        <v>0</v>
      </c>
      <c r="S1136" t="inlineStr"/>
      <c r="T1136" t="inlineStr">
        <is>
          <t>457-2023-09-30</t>
        </is>
      </c>
      <c r="U1136" t="n">
        <v>30</v>
      </c>
      <c r="V1136" t="inlineStr">
        <is>
          <t>No Aplica</t>
        </is>
      </c>
    </row>
    <row r="1137" hidden="1">
      <c r="A1137" t="n">
        <v>457</v>
      </c>
      <c r="B1137" t="inlineStr">
        <is>
          <t>Apertura de enlaces en mensajes de texto</t>
        </is>
      </c>
      <c r="C1137" t="inlineStr">
        <is>
          <t>Comunicaciones Internas</t>
        </is>
      </c>
      <c r="D1137" t="inlineStr">
        <is>
          <t>Trimestral</t>
        </is>
      </c>
      <c r="E1137" t="inlineStr">
        <is>
          <t>Positivo</t>
        </is>
      </c>
      <c r="F1137" s="112" t="n">
        <v>45230</v>
      </c>
      <c r="K1137" t="inlineStr">
        <is>
          <t>%</t>
        </is>
      </c>
      <c r="L1137" t="inlineStr">
        <is>
          <t>No Aplica</t>
        </is>
      </c>
      <c r="M1137" t="n">
        <v>2023</v>
      </c>
      <c r="N1137" t="inlineStr">
        <is>
          <t>Octubre</t>
        </is>
      </c>
      <c r="O1137" t="inlineStr">
        <is>
          <t>2023-2</t>
        </is>
      </c>
      <c r="P1137" t="n">
        <v>0</v>
      </c>
      <c r="Q1137" t="n">
        <v>0</v>
      </c>
      <c r="R1137" t="n">
        <v>0</v>
      </c>
      <c r="S1137" t="inlineStr"/>
      <c r="T1137" t="inlineStr">
        <is>
          <t>457-2023-10-31</t>
        </is>
      </c>
      <c r="U1137" t="n">
        <v>31</v>
      </c>
      <c r="V1137" t="inlineStr">
        <is>
          <t>No Aplica</t>
        </is>
      </c>
    </row>
    <row r="1138" hidden="1">
      <c r="A1138" t="n">
        <v>457</v>
      </c>
      <c r="B1138" t="inlineStr">
        <is>
          <t>Apertura de enlaces en mensajes de texto</t>
        </is>
      </c>
      <c r="C1138" t="inlineStr">
        <is>
          <t>Comunicaciones Internas</t>
        </is>
      </c>
      <c r="D1138" t="inlineStr">
        <is>
          <t>Trimestral</t>
        </is>
      </c>
      <c r="E1138" t="inlineStr">
        <is>
          <t>Positivo</t>
        </is>
      </c>
      <c r="F1138" s="112" t="n">
        <v>45260</v>
      </c>
      <c r="K1138" t="inlineStr">
        <is>
          <t>%</t>
        </is>
      </c>
      <c r="L1138" t="inlineStr">
        <is>
          <t>No Aplica</t>
        </is>
      </c>
      <c r="M1138" t="n">
        <v>2023</v>
      </c>
      <c r="N1138" t="inlineStr">
        <is>
          <t>Noviembre</t>
        </is>
      </c>
      <c r="O1138" t="inlineStr">
        <is>
          <t>2023-2</t>
        </is>
      </c>
      <c r="P1138" t="n">
        <v>0</v>
      </c>
      <c r="Q1138" t="n">
        <v>0</v>
      </c>
      <c r="R1138" t="n">
        <v>0</v>
      </c>
      <c r="S1138" t="inlineStr"/>
      <c r="T1138" t="inlineStr">
        <is>
          <t>457-2023-11-30</t>
        </is>
      </c>
      <c r="U1138" t="n">
        <v>30</v>
      </c>
      <c r="V1138" t="inlineStr">
        <is>
          <t>No Aplica</t>
        </is>
      </c>
    </row>
    <row r="1139" hidden="1">
      <c r="A1139" t="n">
        <v>457</v>
      </c>
      <c r="B1139" t="inlineStr">
        <is>
          <t>Apertura de enlaces en mensajes de texto</t>
        </is>
      </c>
      <c r="C1139" t="inlineStr">
        <is>
          <t>Comunicaciones Internas</t>
        </is>
      </c>
      <c r="D1139" t="inlineStr">
        <is>
          <t>Trimestral</t>
        </is>
      </c>
      <c r="E1139" t="inlineStr">
        <is>
          <t>Positivo</t>
        </is>
      </c>
      <c r="F1139" s="112" t="n">
        <v>45291</v>
      </c>
      <c r="K1139" t="inlineStr">
        <is>
          <t>%</t>
        </is>
      </c>
      <c r="L1139" t="inlineStr">
        <is>
          <t>No Aplica</t>
        </is>
      </c>
      <c r="M1139" t="n">
        <v>2023</v>
      </c>
      <c r="N1139" t="inlineStr">
        <is>
          <t>Diciembre</t>
        </is>
      </c>
      <c r="O1139" t="inlineStr">
        <is>
          <t>2023-2</t>
        </is>
      </c>
      <c r="P1139" t="n">
        <v>0</v>
      </c>
      <c r="Q1139" t="n">
        <v>0</v>
      </c>
      <c r="R1139" t="n">
        <v>0</v>
      </c>
      <c r="S1139" t="inlineStr"/>
      <c r="T1139" t="inlineStr">
        <is>
          <t>457-2023-12-31</t>
        </is>
      </c>
      <c r="U1139" t="n">
        <v>31</v>
      </c>
      <c r="V1139" t="inlineStr">
        <is>
          <t>No Aplica</t>
        </is>
      </c>
    </row>
    <row r="1140" hidden="1">
      <c r="A1140" t="n">
        <v>457</v>
      </c>
      <c r="B1140" t="inlineStr">
        <is>
          <t>Apertura de enlaces en mensajes de texto</t>
        </is>
      </c>
      <c r="C1140" t="inlineStr">
        <is>
          <t>Comunicaciones Internas</t>
        </is>
      </c>
      <c r="D1140" t="inlineStr">
        <is>
          <t>Trimestral</t>
        </is>
      </c>
      <c r="E1140" t="inlineStr">
        <is>
          <t>Positivo</t>
        </is>
      </c>
      <c r="F1140" s="112" t="n">
        <v>45382</v>
      </c>
      <c r="G1140" t="n">
        <v>100</v>
      </c>
      <c r="K1140" t="inlineStr">
        <is>
          <t>%</t>
        </is>
      </c>
      <c r="L1140" t="inlineStr">
        <is>
          <t>No Aplica</t>
        </is>
      </c>
      <c r="M1140" t="n">
        <v>2024</v>
      </c>
      <c r="N1140" t="inlineStr">
        <is>
          <t>Marzo</t>
        </is>
      </c>
      <c r="O1140" t="inlineStr">
        <is>
          <t>2024-1</t>
        </is>
      </c>
      <c r="P1140" t="n">
        <v>0</v>
      </c>
      <c r="Q1140" t="n">
        <v>0</v>
      </c>
      <c r="R1140" t="n">
        <v>0</v>
      </c>
      <c r="S1140" t="inlineStr"/>
      <c r="T1140" t="inlineStr">
        <is>
          <t>457-2024-03-31</t>
        </is>
      </c>
      <c r="U1140" t="n">
        <v>31</v>
      </c>
      <c r="V1140" t="inlineStr">
        <is>
          <t>No Aplica</t>
        </is>
      </c>
    </row>
    <row r="1141" hidden="1">
      <c r="A1141" t="n">
        <v>457</v>
      </c>
      <c r="B1141" t="inlineStr">
        <is>
          <t>Apertura de enlaces en mensajes de texto</t>
        </is>
      </c>
      <c r="C1141" t="inlineStr">
        <is>
          <t>Comunicaciones Internas</t>
        </is>
      </c>
      <c r="D1141" t="inlineStr">
        <is>
          <t>Trimestral</t>
        </is>
      </c>
      <c r="E1141" t="inlineStr">
        <is>
          <t>Positivo</t>
        </is>
      </c>
      <c r="F1141" s="112" t="n">
        <v>45565</v>
      </c>
      <c r="G1141" t="n">
        <v>100</v>
      </c>
      <c r="K1141" t="inlineStr">
        <is>
          <t>%</t>
        </is>
      </c>
      <c r="L1141" t="inlineStr">
        <is>
          <t>No Aplica</t>
        </is>
      </c>
      <c r="M1141" t="n">
        <v>2024</v>
      </c>
      <c r="N1141" t="inlineStr">
        <is>
          <t>Septiembre</t>
        </is>
      </c>
      <c r="O1141" t="inlineStr">
        <is>
          <t>2024-2</t>
        </is>
      </c>
      <c r="P1141" t="n">
        <v>0</v>
      </c>
      <c r="Q1141" t="n">
        <v>0</v>
      </c>
      <c r="R1141" t="n">
        <v>0</v>
      </c>
      <c r="S1141" t="inlineStr"/>
      <c r="T1141" t="inlineStr">
        <is>
          <t>457-2024-09-30</t>
        </is>
      </c>
      <c r="U1141" t="n">
        <v>30</v>
      </c>
      <c r="V1141" t="inlineStr">
        <is>
          <t>No Aplica</t>
        </is>
      </c>
    </row>
    <row r="1142" hidden="1">
      <c r="A1142" t="n">
        <v>457</v>
      </c>
      <c r="B1142" t="inlineStr">
        <is>
          <t>Apertura de enlaces en mensajes de texto</t>
        </is>
      </c>
      <c r="C1142" t="inlineStr">
        <is>
          <t>Comunicaciones Internas</t>
        </is>
      </c>
      <c r="D1142" t="inlineStr">
        <is>
          <t>Trimestral</t>
        </is>
      </c>
      <c r="E1142" t="inlineStr">
        <is>
          <t>Positivo</t>
        </is>
      </c>
      <c r="F1142" s="112" t="n">
        <v>45930</v>
      </c>
      <c r="G1142" t="n">
        <v>100</v>
      </c>
      <c r="H1142" t="n">
        <v>85.70999999999999</v>
      </c>
      <c r="I1142" s="61" t="n">
        <v>0.8571</v>
      </c>
      <c r="J1142" s="61" t="n">
        <v>0.8571</v>
      </c>
      <c r="K1142" t="inlineStr">
        <is>
          <t>%</t>
        </is>
      </c>
      <c r="L1142" t="inlineStr">
        <is>
          <t>%</t>
        </is>
      </c>
      <c r="M1142" t="n">
        <v>2025</v>
      </c>
      <c r="N1142" t="inlineStr">
        <is>
          <t>Septiembre</t>
        </is>
      </c>
      <c r="O1142" t="inlineStr">
        <is>
          <t>2025-2</t>
        </is>
      </c>
      <c r="P1142" t="n">
        <v>0</v>
      </c>
      <c r="Q1142" t="n">
        <v>0</v>
      </c>
      <c r="R1142" t="n">
        <v>0</v>
      </c>
      <c r="S1142" t="inlineStr"/>
      <c r="T1142" t="inlineStr">
        <is>
          <t>457-2025-09-30</t>
        </is>
      </c>
      <c r="U1142" t="n">
        <v>30</v>
      </c>
      <c r="V1142" t="inlineStr"/>
    </row>
    <row r="1143" hidden="1">
      <c r="A1143" t="n">
        <v>457</v>
      </c>
      <c r="B1143" t="inlineStr">
        <is>
          <t>Apertura de enlaces en mensajes de texto</t>
        </is>
      </c>
      <c r="C1143" t="inlineStr">
        <is>
          <t>Comunicaciones Internas</t>
        </is>
      </c>
      <c r="D1143" t="inlineStr">
        <is>
          <t>Trimestral</t>
        </is>
      </c>
      <c r="E1143" t="inlineStr">
        <is>
          <t>Positivo</t>
        </is>
      </c>
      <c r="F1143" s="112" t="n">
        <v>46022</v>
      </c>
      <c r="G1143" t="n">
        <v>100</v>
      </c>
      <c r="H1143" t="n">
        <v>83.33</v>
      </c>
      <c r="I1143" s="61" t="n">
        <v>0.8332999999999999</v>
      </c>
      <c r="J1143" s="61" t="n">
        <v>0.8332999999999999</v>
      </c>
      <c r="K1143" t="inlineStr">
        <is>
          <t>%</t>
        </is>
      </c>
      <c r="L1143" t="inlineStr">
        <is>
          <t>%</t>
        </is>
      </c>
      <c r="M1143" t="n">
        <v>2025</v>
      </c>
      <c r="N1143" t="inlineStr">
        <is>
          <t>Diciembre</t>
        </is>
      </c>
      <c r="O1143" t="inlineStr">
        <is>
          <t>2025-2</t>
        </is>
      </c>
      <c r="P1143" t="n">
        <v>0</v>
      </c>
      <c r="Q1143" t="n">
        <v>0</v>
      </c>
      <c r="R1143" t="n">
        <v>0</v>
      </c>
      <c r="S1143" t="inlineStr"/>
      <c r="T1143" t="inlineStr">
        <is>
          <t>457-2025-12-31</t>
        </is>
      </c>
      <c r="U1143" t="n">
        <v>31</v>
      </c>
      <c r="V1143" t="inlineStr"/>
    </row>
    <row r="1144" hidden="1">
      <c r="A1144" t="n">
        <v>460</v>
      </c>
      <c r="B1144" t="inlineStr">
        <is>
          <t>% de profesores (Contrato Indefinido- Fijo) impactados plan de desarrollo docente</t>
        </is>
      </c>
      <c r="C1144" t="inlineStr">
        <is>
          <t>GESTIÓN Y DESARROLLO DEL TALENTO HUMANO</t>
        </is>
      </c>
      <c r="D1144" t="inlineStr">
        <is>
          <t>Anual</t>
        </is>
      </c>
      <c r="E1144" t="inlineStr">
        <is>
          <t>Positivo</t>
        </is>
      </c>
      <c r="F1144" s="112" t="n">
        <v>46022</v>
      </c>
      <c r="G1144" t="n">
        <v>80</v>
      </c>
      <c r="H1144" t="n">
        <v>84.18000000000001</v>
      </c>
      <c r="I1144" s="61" t="n">
        <v>1.05225</v>
      </c>
      <c r="J1144" s="61" t="n">
        <v>1.05225</v>
      </c>
      <c r="K1144" t="inlineStr">
        <is>
          <t>%</t>
        </is>
      </c>
      <c r="L1144" t="inlineStr">
        <is>
          <t>%</t>
        </is>
      </c>
      <c r="M1144" t="n">
        <v>2025</v>
      </c>
      <c r="N1144" t="inlineStr">
        <is>
          <t>Diciembre</t>
        </is>
      </c>
      <c r="O1144" t="inlineStr">
        <is>
          <t>2025-2</t>
        </is>
      </c>
      <c r="P1144" t="n">
        <v>0</v>
      </c>
      <c r="Q1144" t="n">
        <v>0</v>
      </c>
      <c r="R1144" t="n">
        <v>0</v>
      </c>
      <c r="S1144" t="inlineStr"/>
      <c r="T1144" t="inlineStr">
        <is>
          <t>460-2025-12-31</t>
        </is>
      </c>
      <c r="U1144" t="n">
        <v>31</v>
      </c>
      <c r="V1144" t="inlineStr"/>
    </row>
    <row r="1145" hidden="1">
      <c r="A1145" t="n">
        <v>466</v>
      </c>
      <c r="B1145" t="inlineStr">
        <is>
          <t>NPS Estudiantes</t>
        </is>
      </c>
      <c r="C1145" t="inlineStr">
        <is>
          <t>EXPERIENCIA INSTITUCIONAL</t>
        </is>
      </c>
      <c r="D1145" t="inlineStr">
        <is>
          <t>Semestral</t>
        </is>
      </c>
      <c r="E1145" t="inlineStr">
        <is>
          <t>Positivo</t>
        </is>
      </c>
      <c r="F1145" s="112" t="n">
        <v>46022</v>
      </c>
      <c r="G1145" t="n">
        <v>100</v>
      </c>
      <c r="H1145" t="n">
        <v>106.55</v>
      </c>
      <c r="I1145" s="61" t="n">
        <v>1.0655</v>
      </c>
      <c r="J1145" s="61" t="n">
        <v>1.0655</v>
      </c>
      <c r="K1145" t="inlineStr">
        <is>
          <t>ENT</t>
        </is>
      </c>
      <c r="L1145" t="inlineStr">
        <is>
          <t>DEC</t>
        </is>
      </c>
      <c r="M1145" t="n">
        <v>2025</v>
      </c>
      <c r="N1145" t="inlineStr">
        <is>
          <t>Diciembre</t>
        </is>
      </c>
      <c r="O1145" t="inlineStr">
        <is>
          <t>2025-2</t>
        </is>
      </c>
      <c r="P1145" t="n">
        <v>0</v>
      </c>
      <c r="Q1145" t="n">
        <v>0</v>
      </c>
      <c r="R1145" t="n">
        <v>0</v>
      </c>
      <c r="S1145" t="inlineStr"/>
      <c r="T1145" t="inlineStr">
        <is>
          <t>466-2025-12-31</t>
        </is>
      </c>
      <c r="U1145" t="n">
        <v>31</v>
      </c>
      <c r="V1145" t="inlineStr"/>
    </row>
    <row r="1146" hidden="1">
      <c r="A1146" t="n">
        <v>467</v>
      </c>
      <c r="B1146" t="inlineStr">
        <is>
          <t>NPS Graduados</t>
        </is>
      </c>
      <c r="C1146" t="inlineStr">
        <is>
          <t>EXPERIENCIA INSTITUCIONAL</t>
        </is>
      </c>
      <c r="D1146" t="inlineStr">
        <is>
          <t>Semestral</t>
        </is>
      </c>
      <c r="E1146" t="inlineStr">
        <is>
          <t>Positivo</t>
        </is>
      </c>
      <c r="F1146" s="112" t="n">
        <v>46022</v>
      </c>
      <c r="G1146" t="n">
        <v>100</v>
      </c>
      <c r="H1146" t="n">
        <v>99.5</v>
      </c>
      <c r="I1146" s="61" t="n">
        <v>0.995</v>
      </c>
      <c r="J1146" s="61" t="n">
        <v>0.995</v>
      </c>
      <c r="K1146" t="inlineStr">
        <is>
          <t>ENT</t>
        </is>
      </c>
      <c r="L1146" t="inlineStr">
        <is>
          <t>DEC</t>
        </is>
      </c>
      <c r="M1146" t="n">
        <v>2025</v>
      </c>
      <c r="N1146" t="inlineStr">
        <is>
          <t>Diciembre</t>
        </is>
      </c>
      <c r="O1146" t="inlineStr">
        <is>
          <t>2025-2</t>
        </is>
      </c>
      <c r="P1146" t="n">
        <v>0</v>
      </c>
      <c r="Q1146" t="n">
        <v>0</v>
      </c>
      <c r="R1146" t="n">
        <v>0</v>
      </c>
      <c r="S1146" t="inlineStr"/>
      <c r="T1146" t="inlineStr">
        <is>
          <t>467-2025-12-31</t>
        </is>
      </c>
      <c r="U1146" t="n">
        <v>31</v>
      </c>
      <c r="V1146" t="inlineStr"/>
    </row>
    <row r="1147" hidden="1">
      <c r="A1147" t="n">
        <v>468</v>
      </c>
      <c r="B1147" t="inlineStr">
        <is>
          <t>CES General</t>
        </is>
      </c>
      <c r="C1147" t="inlineStr">
        <is>
          <t>EXPERIENCIA INSTITUCIONAL</t>
        </is>
      </c>
      <c r="D1147" t="inlineStr">
        <is>
          <t>Semestral</t>
        </is>
      </c>
      <c r="E1147" t="inlineStr">
        <is>
          <t>Negativo</t>
        </is>
      </c>
      <c r="F1147" s="112" t="n">
        <v>46022</v>
      </c>
      <c r="G1147" t="n">
        <v>2.5</v>
      </c>
      <c r="H1147" t="n">
        <v>2.1</v>
      </c>
      <c r="I1147" s="61" t="n">
        <v>1.19047619047619</v>
      </c>
      <c r="J1147" s="61" t="n">
        <v>1.19047619047619</v>
      </c>
      <c r="K1147" t="inlineStr">
        <is>
          <t>DEC</t>
        </is>
      </c>
      <c r="L1147" t="inlineStr">
        <is>
          <t>DEC</t>
        </is>
      </c>
      <c r="M1147" t="n">
        <v>2025</v>
      </c>
      <c r="N1147" t="inlineStr">
        <is>
          <t>Diciembre</t>
        </is>
      </c>
      <c r="O1147" t="inlineStr">
        <is>
          <t>2025-2</t>
        </is>
      </c>
      <c r="P1147" t="n">
        <v>0</v>
      </c>
      <c r="Q1147" t="n">
        <v>0</v>
      </c>
      <c r="R1147" t="n">
        <v>0</v>
      </c>
      <c r="S1147" t="inlineStr"/>
      <c r="T1147" t="inlineStr">
        <is>
          <t>468-2025-12-31</t>
        </is>
      </c>
      <c r="U1147" t="n">
        <v>31</v>
      </c>
      <c r="V1147" t="inlineStr"/>
    </row>
    <row r="1148" hidden="1">
      <c r="A1148" t="n">
        <v>469</v>
      </c>
      <c r="B1148" t="inlineStr">
        <is>
          <t>Cumplimiento Plan Anual Áreas sede Medellín</t>
        </is>
      </c>
      <c r="C1148" t="inlineStr">
        <is>
          <t>Planeación Estratégica</t>
        </is>
      </c>
      <c r="D1148" t="inlineStr">
        <is>
          <t>Trimestral</t>
        </is>
      </c>
      <c r="E1148" t="inlineStr">
        <is>
          <t>Positivo</t>
        </is>
      </c>
      <c r="F1148" s="112" t="n">
        <v>44620</v>
      </c>
      <c r="K1148" t="inlineStr">
        <is>
          <t>%</t>
        </is>
      </c>
      <c r="L1148" t="inlineStr">
        <is>
          <t>No Aplica</t>
        </is>
      </c>
      <c r="M1148" t="n">
        <v>2022</v>
      </c>
      <c r="N1148" t="inlineStr">
        <is>
          <t>Febrero</t>
        </is>
      </c>
      <c r="O1148" t="inlineStr">
        <is>
          <t>2022-1</t>
        </is>
      </c>
      <c r="P1148" t="n">
        <v>0</v>
      </c>
      <c r="Q1148" t="n">
        <v>0</v>
      </c>
      <c r="R1148" t="n">
        <v>0</v>
      </c>
      <c r="S1148" t="inlineStr"/>
      <c r="T1148" t="inlineStr">
        <is>
          <t>469-2022-02-28</t>
        </is>
      </c>
      <c r="U1148" t="n">
        <v>28</v>
      </c>
      <c r="V1148" t="inlineStr">
        <is>
          <t>No Aplica</t>
        </is>
      </c>
    </row>
    <row r="1149" hidden="1">
      <c r="A1149" t="n">
        <v>469</v>
      </c>
      <c r="B1149" t="inlineStr">
        <is>
          <t>Cumplimiento Plan Anual Áreas sede Medellín</t>
        </is>
      </c>
      <c r="C1149" t="inlineStr">
        <is>
          <t>Planeación Estratégica</t>
        </is>
      </c>
      <c r="D1149" t="inlineStr">
        <is>
          <t>Trimestral</t>
        </is>
      </c>
      <c r="E1149" t="inlineStr">
        <is>
          <t>Positivo</t>
        </is>
      </c>
      <c r="F1149" s="112" t="n">
        <v>44651</v>
      </c>
      <c r="K1149" t="inlineStr">
        <is>
          <t>%</t>
        </is>
      </c>
      <c r="L1149" t="inlineStr">
        <is>
          <t>No Aplica</t>
        </is>
      </c>
      <c r="M1149" t="n">
        <v>2022</v>
      </c>
      <c r="N1149" t="inlineStr">
        <is>
          <t>Marzo</t>
        </is>
      </c>
      <c r="O1149" t="inlineStr">
        <is>
          <t>2022-1</t>
        </is>
      </c>
      <c r="P1149" t="n">
        <v>0</v>
      </c>
      <c r="Q1149" t="n">
        <v>0</v>
      </c>
      <c r="R1149" t="n">
        <v>0</v>
      </c>
      <c r="S1149" t="inlineStr"/>
      <c r="T1149" t="inlineStr">
        <is>
          <t>469-2022-03-31</t>
        </is>
      </c>
      <c r="U1149" t="n">
        <v>31</v>
      </c>
      <c r="V1149" t="inlineStr">
        <is>
          <t>No Aplica</t>
        </is>
      </c>
    </row>
    <row r="1150" hidden="1">
      <c r="A1150" t="n">
        <v>469</v>
      </c>
      <c r="B1150" t="inlineStr">
        <is>
          <t>Cumplimiento Plan Anual Áreas sede Medellín</t>
        </is>
      </c>
      <c r="C1150" t="inlineStr">
        <is>
          <t>Planeación Estratégica</t>
        </is>
      </c>
      <c r="D1150" t="inlineStr">
        <is>
          <t>Trimestral</t>
        </is>
      </c>
      <c r="E1150" t="inlineStr">
        <is>
          <t>Positivo</t>
        </is>
      </c>
      <c r="F1150" s="112" t="n">
        <v>44681</v>
      </c>
      <c r="K1150" t="inlineStr">
        <is>
          <t>%</t>
        </is>
      </c>
      <c r="L1150" t="inlineStr">
        <is>
          <t>No Aplica</t>
        </is>
      </c>
      <c r="M1150" t="n">
        <v>2022</v>
      </c>
      <c r="N1150" t="inlineStr">
        <is>
          <t>Abril</t>
        </is>
      </c>
      <c r="O1150" t="inlineStr">
        <is>
          <t>2022-1</t>
        </is>
      </c>
      <c r="P1150" t="n">
        <v>0</v>
      </c>
      <c r="Q1150" t="n">
        <v>0</v>
      </c>
      <c r="R1150" t="n">
        <v>0</v>
      </c>
      <c r="S1150" t="inlineStr"/>
      <c r="T1150" t="inlineStr">
        <is>
          <t>469-2022-04-30</t>
        </is>
      </c>
      <c r="U1150" t="n">
        <v>30</v>
      </c>
      <c r="V1150" t="inlineStr">
        <is>
          <t>No Aplica</t>
        </is>
      </c>
    </row>
    <row r="1151" hidden="1">
      <c r="A1151" t="n">
        <v>469</v>
      </c>
      <c r="B1151" t="inlineStr">
        <is>
          <t>Cumplimiento Plan Anual Áreas sede Medellín</t>
        </is>
      </c>
      <c r="C1151" t="inlineStr">
        <is>
          <t>Planeación Estratégica</t>
        </is>
      </c>
      <c r="D1151" t="inlineStr">
        <is>
          <t>Trimestral</t>
        </is>
      </c>
      <c r="E1151" t="inlineStr">
        <is>
          <t>Positivo</t>
        </is>
      </c>
      <c r="F1151" s="112" t="n">
        <v>44742</v>
      </c>
      <c r="K1151" t="inlineStr">
        <is>
          <t>%</t>
        </is>
      </c>
      <c r="L1151" t="inlineStr">
        <is>
          <t>No Aplica</t>
        </is>
      </c>
      <c r="M1151" t="n">
        <v>2022</v>
      </c>
      <c r="N1151" t="inlineStr">
        <is>
          <t>Junio</t>
        </is>
      </c>
      <c r="O1151" t="inlineStr">
        <is>
          <t>2022-1</t>
        </is>
      </c>
      <c r="P1151" t="n">
        <v>0</v>
      </c>
      <c r="Q1151" t="n">
        <v>0</v>
      </c>
      <c r="R1151" t="n">
        <v>0</v>
      </c>
      <c r="S1151" t="inlineStr"/>
      <c r="T1151" t="inlineStr">
        <is>
          <t>469-2022-06-30</t>
        </is>
      </c>
      <c r="U1151" t="n">
        <v>30</v>
      </c>
      <c r="V1151" t="inlineStr">
        <is>
          <t>No Aplica</t>
        </is>
      </c>
    </row>
    <row r="1152" hidden="1">
      <c r="A1152" t="n">
        <v>469</v>
      </c>
      <c r="B1152" t="inlineStr">
        <is>
          <t>Cumplimiento Plan Anual Áreas sede Medellín</t>
        </is>
      </c>
      <c r="C1152" t="inlineStr">
        <is>
          <t>Planeación Estratégica</t>
        </is>
      </c>
      <c r="D1152" t="inlineStr">
        <is>
          <t>Trimestral</t>
        </is>
      </c>
      <c r="E1152" t="inlineStr">
        <is>
          <t>Positivo</t>
        </is>
      </c>
      <c r="F1152" s="112" t="n">
        <v>44804</v>
      </c>
      <c r="K1152" t="inlineStr">
        <is>
          <t>%</t>
        </is>
      </c>
      <c r="L1152" t="inlineStr">
        <is>
          <t>No Aplica</t>
        </is>
      </c>
      <c r="M1152" t="n">
        <v>2022</v>
      </c>
      <c r="N1152" t="inlineStr">
        <is>
          <t>Agosto</t>
        </is>
      </c>
      <c r="O1152" t="inlineStr">
        <is>
          <t>2022-2</t>
        </is>
      </c>
      <c r="P1152" t="n">
        <v>0</v>
      </c>
      <c r="Q1152" t="n">
        <v>0</v>
      </c>
      <c r="R1152" t="n">
        <v>0</v>
      </c>
      <c r="S1152" t="inlineStr"/>
      <c r="T1152" t="inlineStr">
        <is>
          <t>469-2022-08-31</t>
        </is>
      </c>
      <c r="U1152" t="n">
        <v>31</v>
      </c>
      <c r="V1152" t="inlineStr">
        <is>
          <t>No Aplica</t>
        </is>
      </c>
    </row>
    <row r="1153" hidden="1">
      <c r="A1153" t="n">
        <v>469</v>
      </c>
      <c r="B1153" t="inlineStr">
        <is>
          <t>Cumplimiento Plan Anual Áreas sede Medellín</t>
        </is>
      </c>
      <c r="C1153" t="inlineStr">
        <is>
          <t>Planeación Estratégica</t>
        </is>
      </c>
      <c r="D1153" t="inlineStr">
        <is>
          <t>Trimestral</t>
        </is>
      </c>
      <c r="E1153" t="inlineStr">
        <is>
          <t>Positivo</t>
        </is>
      </c>
      <c r="F1153" s="112" t="n">
        <v>44834</v>
      </c>
      <c r="K1153" t="inlineStr">
        <is>
          <t>%</t>
        </is>
      </c>
      <c r="L1153" t="inlineStr">
        <is>
          <t>No Aplica</t>
        </is>
      </c>
      <c r="M1153" t="n">
        <v>2022</v>
      </c>
      <c r="N1153" t="inlineStr">
        <is>
          <t>Septiembre</t>
        </is>
      </c>
      <c r="O1153" t="inlineStr">
        <is>
          <t>2022-2</t>
        </is>
      </c>
      <c r="P1153" t="n">
        <v>0</v>
      </c>
      <c r="Q1153" t="n">
        <v>0</v>
      </c>
      <c r="R1153" t="n">
        <v>0</v>
      </c>
      <c r="S1153" t="inlineStr"/>
      <c r="T1153" t="inlineStr">
        <is>
          <t>469-2022-09-30</t>
        </is>
      </c>
      <c r="U1153" t="n">
        <v>30</v>
      </c>
      <c r="V1153" t="inlineStr">
        <is>
          <t>No Aplica</t>
        </is>
      </c>
    </row>
    <row r="1154" hidden="1">
      <c r="A1154" t="n">
        <v>469</v>
      </c>
      <c r="B1154" t="inlineStr">
        <is>
          <t>Cumplimiento Plan Anual Áreas sede Medellín</t>
        </is>
      </c>
      <c r="C1154" t="inlineStr">
        <is>
          <t>Planeación Estratégica</t>
        </is>
      </c>
      <c r="D1154" t="inlineStr">
        <is>
          <t>Trimestral</t>
        </is>
      </c>
      <c r="E1154" t="inlineStr">
        <is>
          <t>Positivo</t>
        </is>
      </c>
      <c r="F1154" s="112" t="n">
        <v>44926</v>
      </c>
      <c r="K1154" t="inlineStr">
        <is>
          <t>%</t>
        </is>
      </c>
      <c r="L1154" t="inlineStr">
        <is>
          <t>No Aplica</t>
        </is>
      </c>
      <c r="M1154" t="n">
        <v>2022</v>
      </c>
      <c r="N1154" t="inlineStr">
        <is>
          <t>Diciembre</t>
        </is>
      </c>
      <c r="O1154" t="inlineStr">
        <is>
          <t>2022-2</t>
        </is>
      </c>
      <c r="P1154" t="n">
        <v>0</v>
      </c>
      <c r="Q1154" t="n">
        <v>0</v>
      </c>
      <c r="R1154" t="n">
        <v>0</v>
      </c>
      <c r="S1154" t="inlineStr"/>
      <c r="T1154" t="inlineStr">
        <is>
          <t>469-2022-12-31</t>
        </is>
      </c>
      <c r="U1154" t="n">
        <v>31</v>
      </c>
      <c r="V1154" t="inlineStr">
        <is>
          <t>No Aplica</t>
        </is>
      </c>
    </row>
    <row r="1155" hidden="1">
      <c r="A1155" t="n">
        <v>469</v>
      </c>
      <c r="B1155" t="inlineStr">
        <is>
          <t>Cumplimiento Plan Anual Áreas sede Medellín</t>
        </is>
      </c>
      <c r="C1155" t="inlineStr">
        <is>
          <t>Planeación Estratégica</t>
        </is>
      </c>
      <c r="D1155" t="inlineStr">
        <is>
          <t>Trimestral</t>
        </is>
      </c>
      <c r="E1155" t="inlineStr">
        <is>
          <t>Positivo</t>
        </is>
      </c>
      <c r="F1155" s="112" t="n">
        <v>44985</v>
      </c>
      <c r="K1155" t="inlineStr">
        <is>
          <t>%</t>
        </is>
      </c>
      <c r="L1155" t="inlineStr">
        <is>
          <t>No Aplica</t>
        </is>
      </c>
      <c r="M1155" t="n">
        <v>2023</v>
      </c>
      <c r="N1155" t="inlineStr">
        <is>
          <t>Febrero</t>
        </is>
      </c>
      <c r="O1155" t="inlineStr">
        <is>
          <t>2023-1</t>
        </is>
      </c>
      <c r="P1155" t="n">
        <v>0</v>
      </c>
      <c r="Q1155" t="n">
        <v>0</v>
      </c>
      <c r="R1155" t="n">
        <v>0</v>
      </c>
      <c r="S1155" t="inlineStr"/>
      <c r="T1155" t="inlineStr">
        <is>
          <t>469-2023-02-28</t>
        </is>
      </c>
      <c r="U1155" t="n">
        <v>28</v>
      </c>
      <c r="V1155" t="inlineStr">
        <is>
          <t>No Aplica</t>
        </is>
      </c>
    </row>
    <row r="1156" hidden="1">
      <c r="A1156" t="n">
        <v>469</v>
      </c>
      <c r="B1156" t="inlineStr">
        <is>
          <t>Cumplimiento Plan Anual Áreas sede Medellín</t>
        </is>
      </c>
      <c r="C1156" t="inlineStr">
        <is>
          <t>Planeación Estratégica</t>
        </is>
      </c>
      <c r="D1156" t="inlineStr">
        <is>
          <t>Trimestral</t>
        </is>
      </c>
      <c r="E1156" t="inlineStr">
        <is>
          <t>Positivo</t>
        </is>
      </c>
      <c r="F1156" s="112" t="n">
        <v>45016</v>
      </c>
      <c r="K1156" t="inlineStr">
        <is>
          <t>%</t>
        </is>
      </c>
      <c r="L1156" t="inlineStr">
        <is>
          <t>No Aplica</t>
        </is>
      </c>
      <c r="M1156" t="n">
        <v>2023</v>
      </c>
      <c r="N1156" t="inlineStr">
        <is>
          <t>Marzo</t>
        </is>
      </c>
      <c r="O1156" t="inlineStr">
        <is>
          <t>2023-1</t>
        </is>
      </c>
      <c r="P1156" t="n">
        <v>0</v>
      </c>
      <c r="Q1156" t="n">
        <v>0</v>
      </c>
      <c r="R1156" t="n">
        <v>0</v>
      </c>
      <c r="S1156" t="inlineStr"/>
      <c r="T1156" t="inlineStr">
        <is>
          <t>469-2023-03-31</t>
        </is>
      </c>
      <c r="U1156" t="n">
        <v>31</v>
      </c>
      <c r="V1156" t="inlineStr">
        <is>
          <t>No Aplica</t>
        </is>
      </c>
    </row>
    <row r="1157" hidden="1">
      <c r="A1157" t="n">
        <v>469</v>
      </c>
      <c r="B1157" t="inlineStr">
        <is>
          <t>Cumplimiento Plan Anual Áreas sede Medellín</t>
        </is>
      </c>
      <c r="C1157" t="inlineStr">
        <is>
          <t>Planeación Estratégica</t>
        </is>
      </c>
      <c r="D1157" t="inlineStr">
        <is>
          <t>Trimestral</t>
        </is>
      </c>
      <c r="E1157" t="inlineStr">
        <is>
          <t>Positivo</t>
        </is>
      </c>
      <c r="F1157" s="112" t="n">
        <v>45046</v>
      </c>
      <c r="K1157" t="inlineStr">
        <is>
          <t>%</t>
        </is>
      </c>
      <c r="L1157" t="inlineStr">
        <is>
          <t>No Aplica</t>
        </is>
      </c>
      <c r="M1157" t="n">
        <v>2023</v>
      </c>
      <c r="N1157" t="inlineStr">
        <is>
          <t>Abril</t>
        </is>
      </c>
      <c r="O1157" t="inlineStr">
        <is>
          <t>2023-1</t>
        </is>
      </c>
      <c r="P1157" t="n">
        <v>0</v>
      </c>
      <c r="Q1157" t="n">
        <v>0</v>
      </c>
      <c r="R1157" t="n">
        <v>0</v>
      </c>
      <c r="S1157" t="inlineStr"/>
      <c r="T1157" t="inlineStr">
        <is>
          <t>469-2023-04-30</t>
        </is>
      </c>
      <c r="U1157" t="n">
        <v>30</v>
      </c>
      <c r="V1157" t="inlineStr">
        <is>
          <t>No Aplica</t>
        </is>
      </c>
    </row>
    <row r="1158" hidden="1">
      <c r="A1158" t="n">
        <v>469</v>
      </c>
      <c r="B1158" t="inlineStr">
        <is>
          <t>Cumplimiento Plan Anual Áreas sede Medellín</t>
        </is>
      </c>
      <c r="C1158" t="inlineStr">
        <is>
          <t>Planeación Estratégica</t>
        </is>
      </c>
      <c r="D1158" t="inlineStr">
        <is>
          <t>Trimestral</t>
        </is>
      </c>
      <c r="E1158" t="inlineStr">
        <is>
          <t>Positivo</t>
        </is>
      </c>
      <c r="F1158" s="112" t="n">
        <v>45169</v>
      </c>
      <c r="K1158" t="inlineStr">
        <is>
          <t>%</t>
        </is>
      </c>
      <c r="L1158" t="inlineStr">
        <is>
          <t>No Aplica</t>
        </is>
      </c>
      <c r="M1158" t="n">
        <v>2023</v>
      </c>
      <c r="N1158" t="inlineStr">
        <is>
          <t>Agosto</t>
        </is>
      </c>
      <c r="O1158" t="inlineStr">
        <is>
          <t>2023-2</t>
        </is>
      </c>
      <c r="P1158" t="n">
        <v>0</v>
      </c>
      <c r="Q1158" t="n">
        <v>0</v>
      </c>
      <c r="R1158" t="n">
        <v>0</v>
      </c>
      <c r="S1158" t="inlineStr"/>
      <c r="T1158" t="inlineStr">
        <is>
          <t>469-2023-08-31</t>
        </is>
      </c>
      <c r="U1158" t="n">
        <v>31</v>
      </c>
      <c r="V1158" t="inlineStr">
        <is>
          <t>No Aplica</t>
        </is>
      </c>
    </row>
    <row r="1159" hidden="1">
      <c r="A1159" t="n">
        <v>469</v>
      </c>
      <c r="B1159" t="inlineStr">
        <is>
          <t>Cumplimiento Plan Anual Áreas sede Medellín</t>
        </is>
      </c>
      <c r="C1159" t="inlineStr">
        <is>
          <t>Planeación Estratégica</t>
        </is>
      </c>
      <c r="D1159" t="inlineStr">
        <is>
          <t>Trimestral</t>
        </is>
      </c>
      <c r="E1159" t="inlineStr">
        <is>
          <t>Positivo</t>
        </is>
      </c>
      <c r="F1159" s="112" t="n">
        <v>45199</v>
      </c>
      <c r="K1159" t="inlineStr">
        <is>
          <t>%</t>
        </is>
      </c>
      <c r="L1159" t="inlineStr">
        <is>
          <t>No Aplica</t>
        </is>
      </c>
      <c r="M1159" t="n">
        <v>2023</v>
      </c>
      <c r="N1159" t="inlineStr">
        <is>
          <t>Septiembre</t>
        </is>
      </c>
      <c r="O1159" t="inlineStr">
        <is>
          <t>2023-2</t>
        </is>
      </c>
      <c r="P1159" t="n">
        <v>0</v>
      </c>
      <c r="Q1159" t="n">
        <v>0</v>
      </c>
      <c r="R1159" t="n">
        <v>0</v>
      </c>
      <c r="S1159" t="inlineStr"/>
      <c r="T1159" t="inlineStr">
        <is>
          <t>469-2023-09-30</t>
        </is>
      </c>
      <c r="U1159" t="n">
        <v>30</v>
      </c>
      <c r="V1159" t="inlineStr">
        <is>
          <t>No Aplica</t>
        </is>
      </c>
    </row>
    <row r="1160" hidden="1">
      <c r="A1160" t="n">
        <v>469</v>
      </c>
      <c r="B1160" t="inlineStr">
        <is>
          <t>Cumplimiento Plan Anual Áreas sede Medellín</t>
        </is>
      </c>
      <c r="C1160" t="inlineStr">
        <is>
          <t>Planeación Estratégica</t>
        </is>
      </c>
      <c r="D1160" t="inlineStr">
        <is>
          <t>Trimestral</t>
        </is>
      </c>
      <c r="E1160" t="inlineStr">
        <is>
          <t>Positivo</t>
        </is>
      </c>
      <c r="F1160" s="112" t="n">
        <v>45230</v>
      </c>
      <c r="K1160" t="inlineStr">
        <is>
          <t>%</t>
        </is>
      </c>
      <c r="L1160" t="inlineStr">
        <is>
          <t>No Aplica</t>
        </is>
      </c>
      <c r="M1160" t="n">
        <v>2023</v>
      </c>
      <c r="N1160" t="inlineStr">
        <is>
          <t>Octubre</t>
        </is>
      </c>
      <c r="O1160" t="inlineStr">
        <is>
          <t>2023-2</t>
        </is>
      </c>
      <c r="P1160" t="n">
        <v>0</v>
      </c>
      <c r="Q1160" t="n">
        <v>0</v>
      </c>
      <c r="R1160" t="n">
        <v>0</v>
      </c>
      <c r="S1160" t="inlineStr"/>
      <c r="T1160" t="inlineStr">
        <is>
          <t>469-2023-10-31</t>
        </is>
      </c>
      <c r="U1160" t="n">
        <v>31</v>
      </c>
      <c r="V1160" t="inlineStr">
        <is>
          <t>No Aplica</t>
        </is>
      </c>
    </row>
    <row r="1161" hidden="1">
      <c r="A1161" t="n">
        <v>469</v>
      </c>
      <c r="B1161" t="inlineStr">
        <is>
          <t>Cumplimiento Plan Anual Áreas sede Medellín</t>
        </is>
      </c>
      <c r="C1161" t="inlineStr">
        <is>
          <t>Planeación Estratégica</t>
        </is>
      </c>
      <c r="D1161" t="inlineStr">
        <is>
          <t>Trimestral</t>
        </is>
      </c>
      <c r="E1161" t="inlineStr">
        <is>
          <t>Positivo</t>
        </is>
      </c>
      <c r="F1161" s="112" t="n">
        <v>45747</v>
      </c>
      <c r="G1161" t="n">
        <v>100</v>
      </c>
      <c r="H1161" t="n">
        <v>118.03</v>
      </c>
      <c r="I1161" s="61" t="n">
        <v>1.1803</v>
      </c>
      <c r="J1161" s="61" t="n">
        <v>1.1803</v>
      </c>
      <c r="K1161" t="inlineStr">
        <is>
          <t>%</t>
        </is>
      </c>
      <c r="L1161" t="inlineStr">
        <is>
          <t>%</t>
        </is>
      </c>
      <c r="M1161" t="n">
        <v>2025</v>
      </c>
      <c r="N1161" t="inlineStr">
        <is>
          <t>Marzo</t>
        </is>
      </c>
      <c r="O1161" t="inlineStr">
        <is>
          <t>2025-1</t>
        </is>
      </c>
      <c r="P1161" t="n">
        <v>0</v>
      </c>
      <c r="Q1161" t="n">
        <v>0</v>
      </c>
      <c r="R1161" t="n">
        <v>0</v>
      </c>
      <c r="S1161" t="inlineStr"/>
      <c r="T1161" t="inlineStr">
        <is>
          <t>469-2025-03-31</t>
        </is>
      </c>
      <c r="U1161" t="n">
        <v>31</v>
      </c>
      <c r="V1161" t="inlineStr"/>
    </row>
    <row r="1162" hidden="1">
      <c r="A1162" t="n">
        <v>469</v>
      </c>
      <c r="B1162" t="inlineStr">
        <is>
          <t>Cumplimiento Plan Anual Áreas sede Medellín</t>
        </is>
      </c>
      <c r="C1162" t="inlineStr">
        <is>
          <t>Planeación Estratégica</t>
        </is>
      </c>
      <c r="D1162" t="inlineStr">
        <is>
          <t>Trimestral</t>
        </is>
      </c>
      <c r="E1162" t="inlineStr">
        <is>
          <t>Positivo</t>
        </is>
      </c>
      <c r="F1162" s="112" t="n">
        <v>45838</v>
      </c>
      <c r="G1162" t="n">
        <v>100</v>
      </c>
      <c r="H1162" t="n">
        <v>103.52</v>
      </c>
      <c r="I1162" s="61" t="n">
        <v>1.0352</v>
      </c>
      <c r="J1162" s="61" t="n">
        <v>1.0352</v>
      </c>
      <c r="K1162" t="inlineStr">
        <is>
          <t>%</t>
        </is>
      </c>
      <c r="L1162" t="inlineStr">
        <is>
          <t>%</t>
        </is>
      </c>
      <c r="M1162" t="n">
        <v>2025</v>
      </c>
      <c r="N1162" t="inlineStr">
        <is>
          <t>Junio</t>
        </is>
      </c>
      <c r="O1162" t="inlineStr">
        <is>
          <t>2025-1</t>
        </is>
      </c>
      <c r="P1162" t="n">
        <v>0</v>
      </c>
      <c r="Q1162" t="n">
        <v>0</v>
      </c>
      <c r="R1162" t="n">
        <v>0</v>
      </c>
      <c r="S1162" t="inlineStr"/>
      <c r="T1162" t="inlineStr">
        <is>
          <t>469-2025-06-30</t>
        </is>
      </c>
      <c r="U1162" t="n">
        <v>30</v>
      </c>
      <c r="V1162" t="inlineStr"/>
    </row>
    <row r="1163" hidden="1">
      <c r="A1163" t="n">
        <v>469</v>
      </c>
      <c r="B1163" t="inlineStr">
        <is>
          <t>Cumplimiento Plan Anual Áreas sede Medellín</t>
        </is>
      </c>
      <c r="C1163" t="inlineStr">
        <is>
          <t>Planeación Estratégica</t>
        </is>
      </c>
      <c r="D1163" t="inlineStr">
        <is>
          <t>Trimestral</t>
        </is>
      </c>
      <c r="E1163" t="inlineStr">
        <is>
          <t>Positivo</t>
        </is>
      </c>
      <c r="F1163" s="112" t="n">
        <v>45930</v>
      </c>
      <c r="G1163" t="n">
        <v>100</v>
      </c>
      <c r="H1163" t="n">
        <v>92.65000000000001</v>
      </c>
      <c r="I1163" s="61" t="n">
        <v>0.9265000000000001</v>
      </c>
      <c r="J1163" s="61" t="n">
        <v>0.9265000000000001</v>
      </c>
      <c r="K1163" t="inlineStr">
        <is>
          <t>%</t>
        </is>
      </c>
      <c r="L1163" t="inlineStr">
        <is>
          <t>%</t>
        </is>
      </c>
      <c r="M1163" t="n">
        <v>2025</v>
      </c>
      <c r="N1163" t="inlineStr">
        <is>
          <t>Septiembre</t>
        </is>
      </c>
      <c r="O1163" t="inlineStr">
        <is>
          <t>2025-2</t>
        </is>
      </c>
      <c r="P1163" t="n">
        <v>0</v>
      </c>
      <c r="Q1163" t="n">
        <v>0</v>
      </c>
      <c r="R1163" t="n">
        <v>0</v>
      </c>
      <c r="S1163" t="inlineStr"/>
      <c r="T1163" t="inlineStr">
        <is>
          <t>469-2025-09-30</t>
        </is>
      </c>
      <c r="U1163" t="n">
        <v>30</v>
      </c>
      <c r="V1163" t="inlineStr"/>
    </row>
    <row r="1164" hidden="1">
      <c r="A1164" t="n">
        <v>469</v>
      </c>
      <c r="B1164" t="inlineStr">
        <is>
          <t>Cumplimiento Plan Anual Áreas sede Medellín</t>
        </is>
      </c>
      <c r="C1164" t="inlineStr">
        <is>
          <t>Planeación Estratégica</t>
        </is>
      </c>
      <c r="D1164" t="inlineStr">
        <is>
          <t>Trimestral</t>
        </is>
      </c>
      <c r="E1164" t="inlineStr">
        <is>
          <t>Positivo</t>
        </is>
      </c>
      <c r="F1164" s="112" t="n">
        <v>46022</v>
      </c>
      <c r="G1164" t="n">
        <v>100</v>
      </c>
      <c r="H1164" t="n">
        <v>99.13</v>
      </c>
      <c r="I1164" s="61" t="n">
        <v>0.9913</v>
      </c>
      <c r="J1164" s="61" t="n">
        <v>0.9913</v>
      </c>
      <c r="K1164" t="inlineStr">
        <is>
          <t>%</t>
        </is>
      </c>
      <c r="L1164" t="inlineStr">
        <is>
          <t>%</t>
        </is>
      </c>
      <c r="M1164" t="n">
        <v>2025</v>
      </c>
      <c r="N1164" t="inlineStr">
        <is>
          <t>Diciembre</t>
        </is>
      </c>
      <c r="O1164" t="inlineStr">
        <is>
          <t>2025-2</t>
        </is>
      </c>
      <c r="P1164" t="n">
        <v>0</v>
      </c>
      <c r="Q1164" t="n">
        <v>0</v>
      </c>
      <c r="R1164" t="n">
        <v>0</v>
      </c>
      <c r="S1164" t="inlineStr"/>
      <c r="T1164" t="inlineStr">
        <is>
          <t>469-2025-12-31</t>
        </is>
      </c>
      <c r="U1164" t="n">
        <v>31</v>
      </c>
      <c r="V1164" t="inlineStr"/>
    </row>
    <row r="1165" hidden="1">
      <c r="A1165" t="n">
        <v>470</v>
      </c>
      <c r="B1165" t="inlineStr">
        <is>
          <t>Cumplimiento plan anual Secretaria académica y de extensión</t>
        </is>
      </c>
      <c r="C1165" t="inlineStr">
        <is>
          <t>Planeación Estratégica</t>
        </is>
      </c>
      <c r="D1165" t="inlineStr">
        <is>
          <t>Trimestral</t>
        </is>
      </c>
      <c r="E1165" t="inlineStr">
        <is>
          <t>Positivo</t>
        </is>
      </c>
      <c r="F1165" s="112" t="n">
        <v>44620</v>
      </c>
      <c r="G1165" t="n">
        <v>100</v>
      </c>
      <c r="K1165" t="inlineStr">
        <is>
          <t>%</t>
        </is>
      </c>
      <c r="L1165" t="inlineStr">
        <is>
          <t>No Aplica</t>
        </is>
      </c>
      <c r="M1165" t="n">
        <v>2022</v>
      </c>
      <c r="N1165" t="inlineStr">
        <is>
          <t>Febrero</t>
        </is>
      </c>
      <c r="O1165" t="inlineStr">
        <is>
          <t>2022-1</t>
        </is>
      </c>
      <c r="P1165" t="n">
        <v>0</v>
      </c>
      <c r="Q1165" t="n">
        <v>0</v>
      </c>
      <c r="R1165" t="n">
        <v>0</v>
      </c>
      <c r="S1165" t="inlineStr"/>
      <c r="T1165" t="inlineStr">
        <is>
          <t>470-2022-02-28</t>
        </is>
      </c>
      <c r="U1165" t="n">
        <v>28</v>
      </c>
      <c r="V1165" t="inlineStr">
        <is>
          <t>No Aplica</t>
        </is>
      </c>
    </row>
    <row r="1166" hidden="1">
      <c r="A1166" t="n">
        <v>470</v>
      </c>
      <c r="B1166" t="inlineStr">
        <is>
          <t>Cumplimiento plan anual Secretaria académica y de extensión</t>
        </is>
      </c>
      <c r="C1166" t="inlineStr">
        <is>
          <t>Planeación Estratégica</t>
        </is>
      </c>
      <c r="D1166" t="inlineStr">
        <is>
          <t>Trimestral</t>
        </is>
      </c>
      <c r="E1166" t="inlineStr">
        <is>
          <t>Positivo</t>
        </is>
      </c>
      <c r="F1166" s="112" t="n">
        <v>44651</v>
      </c>
      <c r="G1166" t="n">
        <v>100</v>
      </c>
      <c r="K1166" t="inlineStr">
        <is>
          <t>%</t>
        </is>
      </c>
      <c r="L1166" t="inlineStr">
        <is>
          <t>No Aplica</t>
        </is>
      </c>
      <c r="M1166" t="n">
        <v>2022</v>
      </c>
      <c r="N1166" t="inlineStr">
        <is>
          <t>Marzo</t>
        </is>
      </c>
      <c r="O1166" t="inlineStr">
        <is>
          <t>2022-1</t>
        </is>
      </c>
      <c r="P1166" t="n">
        <v>0</v>
      </c>
      <c r="Q1166" t="n">
        <v>0</v>
      </c>
      <c r="R1166" t="n">
        <v>0</v>
      </c>
      <c r="S1166" t="inlineStr"/>
      <c r="T1166" t="inlineStr">
        <is>
          <t>470-2022-03-31</t>
        </is>
      </c>
      <c r="U1166" t="n">
        <v>31</v>
      </c>
      <c r="V1166" t="inlineStr">
        <is>
          <t>No Aplica</t>
        </is>
      </c>
    </row>
    <row r="1167" hidden="1">
      <c r="A1167" t="n">
        <v>470</v>
      </c>
      <c r="B1167" t="inlineStr">
        <is>
          <t>Cumplimiento plan anual Secretaria académica y de extensión</t>
        </is>
      </c>
      <c r="C1167" t="inlineStr">
        <is>
          <t>Planeación Estratégica</t>
        </is>
      </c>
      <c r="D1167" t="inlineStr">
        <is>
          <t>Trimestral</t>
        </is>
      </c>
      <c r="E1167" t="inlineStr">
        <is>
          <t>Positivo</t>
        </is>
      </c>
      <c r="F1167" s="112" t="n">
        <v>44681</v>
      </c>
      <c r="G1167" t="n">
        <v>100</v>
      </c>
      <c r="K1167" t="inlineStr">
        <is>
          <t>%</t>
        </is>
      </c>
      <c r="L1167" t="inlineStr">
        <is>
          <t>No Aplica</t>
        </is>
      </c>
      <c r="M1167" t="n">
        <v>2022</v>
      </c>
      <c r="N1167" t="inlineStr">
        <is>
          <t>Abril</t>
        </is>
      </c>
      <c r="O1167" t="inlineStr">
        <is>
          <t>2022-1</t>
        </is>
      </c>
      <c r="P1167" t="n">
        <v>0</v>
      </c>
      <c r="Q1167" t="n">
        <v>0</v>
      </c>
      <c r="R1167" t="n">
        <v>0</v>
      </c>
      <c r="S1167" t="inlineStr"/>
      <c r="T1167" t="inlineStr">
        <is>
          <t>470-2022-04-30</t>
        </is>
      </c>
      <c r="U1167" t="n">
        <v>30</v>
      </c>
      <c r="V1167" t="inlineStr">
        <is>
          <t>No Aplica</t>
        </is>
      </c>
    </row>
    <row r="1168" hidden="1">
      <c r="A1168" t="n">
        <v>470</v>
      </c>
      <c r="B1168" t="inlineStr">
        <is>
          <t>Cumplimiento plan anual Secretaria académica y de extensión</t>
        </is>
      </c>
      <c r="C1168" t="inlineStr">
        <is>
          <t>Planeación Estratégica</t>
        </is>
      </c>
      <c r="D1168" t="inlineStr">
        <is>
          <t>Trimestral</t>
        </is>
      </c>
      <c r="E1168" t="inlineStr">
        <is>
          <t>Positivo</t>
        </is>
      </c>
      <c r="F1168" s="112" t="n">
        <v>44742</v>
      </c>
      <c r="G1168" t="n">
        <v>100</v>
      </c>
      <c r="K1168" t="inlineStr">
        <is>
          <t>%</t>
        </is>
      </c>
      <c r="L1168" t="inlineStr">
        <is>
          <t>No Aplica</t>
        </is>
      </c>
      <c r="M1168" t="n">
        <v>2022</v>
      </c>
      <c r="N1168" t="inlineStr">
        <is>
          <t>Junio</t>
        </is>
      </c>
      <c r="O1168" t="inlineStr">
        <is>
          <t>2022-1</t>
        </is>
      </c>
      <c r="P1168" t="n">
        <v>0</v>
      </c>
      <c r="Q1168" t="n">
        <v>0</v>
      </c>
      <c r="R1168" t="n">
        <v>0</v>
      </c>
      <c r="S1168" t="inlineStr"/>
      <c r="T1168" t="inlineStr">
        <is>
          <t>470-2022-06-30</t>
        </is>
      </c>
      <c r="U1168" t="n">
        <v>30</v>
      </c>
      <c r="V1168" t="inlineStr">
        <is>
          <t>No Aplica</t>
        </is>
      </c>
    </row>
    <row r="1169" hidden="1">
      <c r="A1169" t="n">
        <v>470</v>
      </c>
      <c r="B1169" t="inlineStr">
        <is>
          <t>Cumplimiento plan anual Secretaria académica y de extensión</t>
        </is>
      </c>
      <c r="C1169" t="inlineStr">
        <is>
          <t>Planeación Estratégica</t>
        </is>
      </c>
      <c r="D1169" t="inlineStr">
        <is>
          <t>Trimestral</t>
        </is>
      </c>
      <c r="E1169" t="inlineStr">
        <is>
          <t>Positivo</t>
        </is>
      </c>
      <c r="F1169" s="112" t="n">
        <v>44804</v>
      </c>
      <c r="G1169" t="n">
        <v>100</v>
      </c>
      <c r="K1169" t="inlineStr">
        <is>
          <t>%</t>
        </is>
      </c>
      <c r="L1169" t="inlineStr">
        <is>
          <t>No Aplica</t>
        </is>
      </c>
      <c r="M1169" t="n">
        <v>2022</v>
      </c>
      <c r="N1169" t="inlineStr">
        <is>
          <t>Agosto</t>
        </is>
      </c>
      <c r="O1169" t="inlineStr">
        <is>
          <t>2022-2</t>
        </is>
      </c>
      <c r="P1169" t="n">
        <v>0</v>
      </c>
      <c r="Q1169" t="n">
        <v>0</v>
      </c>
      <c r="R1169" t="n">
        <v>0</v>
      </c>
      <c r="S1169" t="inlineStr"/>
      <c r="T1169" t="inlineStr">
        <is>
          <t>470-2022-08-31</t>
        </is>
      </c>
      <c r="U1169" t="n">
        <v>31</v>
      </c>
      <c r="V1169" t="inlineStr">
        <is>
          <t>No Aplica</t>
        </is>
      </c>
    </row>
    <row r="1170" hidden="1">
      <c r="A1170" t="n">
        <v>470</v>
      </c>
      <c r="B1170" t="inlineStr">
        <is>
          <t>Cumplimiento plan anual Secretaria académica y de extensión</t>
        </is>
      </c>
      <c r="C1170" t="inlineStr">
        <is>
          <t>Planeación Estratégica</t>
        </is>
      </c>
      <c r="D1170" t="inlineStr">
        <is>
          <t>Trimestral</t>
        </is>
      </c>
      <c r="E1170" t="inlineStr">
        <is>
          <t>Positivo</t>
        </is>
      </c>
      <c r="F1170" s="112" t="n">
        <v>44834</v>
      </c>
      <c r="G1170" t="n">
        <v>100</v>
      </c>
      <c r="K1170" t="inlineStr">
        <is>
          <t>%</t>
        </is>
      </c>
      <c r="L1170" t="inlineStr">
        <is>
          <t>No Aplica</t>
        </is>
      </c>
      <c r="M1170" t="n">
        <v>2022</v>
      </c>
      <c r="N1170" t="inlineStr">
        <is>
          <t>Septiembre</t>
        </is>
      </c>
      <c r="O1170" t="inlineStr">
        <is>
          <t>2022-2</t>
        </is>
      </c>
      <c r="P1170" t="n">
        <v>0</v>
      </c>
      <c r="Q1170" t="n">
        <v>0</v>
      </c>
      <c r="R1170" t="n">
        <v>0</v>
      </c>
      <c r="S1170" t="inlineStr"/>
      <c r="T1170" t="inlineStr">
        <is>
          <t>470-2022-09-30</t>
        </is>
      </c>
      <c r="U1170" t="n">
        <v>30</v>
      </c>
      <c r="V1170" t="inlineStr">
        <is>
          <t>No Aplica</t>
        </is>
      </c>
    </row>
    <row r="1171" hidden="1">
      <c r="A1171" t="n">
        <v>470</v>
      </c>
      <c r="B1171" t="inlineStr">
        <is>
          <t>Cumplimiento plan anual Secretaria académica y de extensión</t>
        </is>
      </c>
      <c r="C1171" t="inlineStr">
        <is>
          <t>Planeación Estratégica</t>
        </is>
      </c>
      <c r="D1171" t="inlineStr">
        <is>
          <t>Trimestral</t>
        </is>
      </c>
      <c r="E1171" t="inlineStr">
        <is>
          <t>Positivo</t>
        </is>
      </c>
      <c r="F1171" s="112" t="n">
        <v>44926</v>
      </c>
      <c r="G1171" t="n">
        <v>100</v>
      </c>
      <c r="K1171" t="inlineStr">
        <is>
          <t>%</t>
        </is>
      </c>
      <c r="L1171" t="inlineStr">
        <is>
          <t>No Aplica</t>
        </is>
      </c>
      <c r="M1171" t="n">
        <v>2022</v>
      </c>
      <c r="N1171" t="inlineStr">
        <is>
          <t>Diciembre</t>
        </is>
      </c>
      <c r="O1171" t="inlineStr">
        <is>
          <t>2022-2</t>
        </is>
      </c>
      <c r="P1171" t="n">
        <v>0</v>
      </c>
      <c r="Q1171" t="n">
        <v>0</v>
      </c>
      <c r="R1171" t="n">
        <v>0</v>
      </c>
      <c r="S1171" t="inlineStr"/>
      <c r="T1171" t="inlineStr">
        <is>
          <t>470-2022-12-31</t>
        </is>
      </c>
      <c r="U1171" t="n">
        <v>31</v>
      </c>
      <c r="V1171" t="inlineStr">
        <is>
          <t>No Aplica</t>
        </is>
      </c>
    </row>
    <row r="1172" hidden="1">
      <c r="A1172" t="n">
        <v>470</v>
      </c>
      <c r="B1172" t="inlineStr">
        <is>
          <t>Cumplimiento plan anual Secretaria académica y de extensión</t>
        </is>
      </c>
      <c r="C1172" t="inlineStr">
        <is>
          <t>Planeación Estratégica</t>
        </is>
      </c>
      <c r="D1172" t="inlineStr">
        <is>
          <t>Trimestral</t>
        </is>
      </c>
      <c r="E1172" t="inlineStr">
        <is>
          <t>Positivo</t>
        </is>
      </c>
      <c r="F1172" s="112" t="n">
        <v>44985</v>
      </c>
      <c r="G1172" t="n">
        <v>100</v>
      </c>
      <c r="K1172" t="inlineStr">
        <is>
          <t>%</t>
        </is>
      </c>
      <c r="L1172" t="inlineStr">
        <is>
          <t>No Aplica</t>
        </is>
      </c>
      <c r="M1172" t="n">
        <v>2023</v>
      </c>
      <c r="N1172" t="inlineStr">
        <is>
          <t>Febrero</t>
        </is>
      </c>
      <c r="O1172" t="inlineStr">
        <is>
          <t>2023-1</t>
        </is>
      </c>
      <c r="P1172" t="n">
        <v>0</v>
      </c>
      <c r="Q1172" t="n">
        <v>0</v>
      </c>
      <c r="R1172" t="n">
        <v>0</v>
      </c>
      <c r="S1172" t="inlineStr"/>
      <c r="T1172" t="inlineStr">
        <is>
          <t>470-2023-02-28</t>
        </is>
      </c>
      <c r="U1172" t="n">
        <v>28</v>
      </c>
      <c r="V1172" t="inlineStr">
        <is>
          <t>No Aplica</t>
        </is>
      </c>
    </row>
    <row r="1173" hidden="1">
      <c r="A1173" t="n">
        <v>470</v>
      </c>
      <c r="B1173" t="inlineStr">
        <is>
          <t>Cumplimiento plan anual Secretaria académica y de extensión</t>
        </is>
      </c>
      <c r="C1173" t="inlineStr">
        <is>
          <t>Planeación Estratégica</t>
        </is>
      </c>
      <c r="D1173" t="inlineStr">
        <is>
          <t>Trimestral</t>
        </is>
      </c>
      <c r="E1173" t="inlineStr">
        <is>
          <t>Positivo</t>
        </is>
      </c>
      <c r="F1173" s="112" t="n">
        <v>45016</v>
      </c>
      <c r="G1173" t="n">
        <v>100</v>
      </c>
      <c r="K1173" t="inlineStr">
        <is>
          <t>%</t>
        </is>
      </c>
      <c r="L1173" t="inlineStr">
        <is>
          <t>No Aplica</t>
        </is>
      </c>
      <c r="M1173" t="n">
        <v>2023</v>
      </c>
      <c r="N1173" t="inlineStr">
        <is>
          <t>Marzo</t>
        </is>
      </c>
      <c r="O1173" t="inlineStr">
        <is>
          <t>2023-1</t>
        </is>
      </c>
      <c r="P1173" t="n">
        <v>0</v>
      </c>
      <c r="Q1173" t="n">
        <v>0</v>
      </c>
      <c r="R1173" t="n">
        <v>0</v>
      </c>
      <c r="S1173" t="inlineStr"/>
      <c r="T1173" t="inlineStr">
        <is>
          <t>470-2023-03-31</t>
        </is>
      </c>
      <c r="U1173" t="n">
        <v>31</v>
      </c>
      <c r="V1173" t="inlineStr">
        <is>
          <t>No Aplica</t>
        </is>
      </c>
    </row>
    <row r="1174" hidden="1">
      <c r="A1174" t="n">
        <v>470</v>
      </c>
      <c r="B1174" t="inlineStr">
        <is>
          <t>Cumplimiento plan anual Secretaria académica y de extensión</t>
        </is>
      </c>
      <c r="C1174" t="inlineStr">
        <is>
          <t>Planeación Estratégica</t>
        </is>
      </c>
      <c r="D1174" t="inlineStr">
        <is>
          <t>Trimestral</t>
        </is>
      </c>
      <c r="E1174" t="inlineStr">
        <is>
          <t>Positivo</t>
        </is>
      </c>
      <c r="F1174" s="112" t="n">
        <v>45046</v>
      </c>
      <c r="G1174" t="n">
        <v>100</v>
      </c>
      <c r="K1174" t="inlineStr">
        <is>
          <t>%</t>
        </is>
      </c>
      <c r="L1174" t="inlineStr">
        <is>
          <t>No Aplica</t>
        </is>
      </c>
      <c r="M1174" t="n">
        <v>2023</v>
      </c>
      <c r="N1174" t="inlineStr">
        <is>
          <t>Abril</t>
        </is>
      </c>
      <c r="O1174" t="inlineStr">
        <is>
          <t>2023-1</t>
        </is>
      </c>
      <c r="P1174" t="n">
        <v>0</v>
      </c>
      <c r="Q1174" t="n">
        <v>0</v>
      </c>
      <c r="R1174" t="n">
        <v>0</v>
      </c>
      <c r="S1174" t="inlineStr"/>
      <c r="T1174" t="inlineStr">
        <is>
          <t>470-2023-04-30</t>
        </is>
      </c>
      <c r="U1174" t="n">
        <v>30</v>
      </c>
      <c r="V1174" t="inlineStr">
        <is>
          <t>No Aplica</t>
        </is>
      </c>
    </row>
    <row r="1175" hidden="1">
      <c r="A1175" t="n">
        <v>470</v>
      </c>
      <c r="B1175" t="inlineStr">
        <is>
          <t>Cumplimiento plan anual Secretaria académica y de extensión</t>
        </is>
      </c>
      <c r="C1175" t="inlineStr">
        <is>
          <t>Planeación Estratégica</t>
        </is>
      </c>
      <c r="D1175" t="inlineStr">
        <is>
          <t>Trimestral</t>
        </is>
      </c>
      <c r="E1175" t="inlineStr">
        <is>
          <t>Positivo</t>
        </is>
      </c>
      <c r="F1175" s="112" t="n">
        <v>45169</v>
      </c>
      <c r="G1175" t="n">
        <v>100</v>
      </c>
      <c r="K1175" t="inlineStr">
        <is>
          <t>%</t>
        </is>
      </c>
      <c r="L1175" t="inlineStr">
        <is>
          <t>No Aplica</t>
        </is>
      </c>
      <c r="M1175" t="n">
        <v>2023</v>
      </c>
      <c r="N1175" t="inlineStr">
        <is>
          <t>Agosto</t>
        </is>
      </c>
      <c r="O1175" t="inlineStr">
        <is>
          <t>2023-2</t>
        </is>
      </c>
      <c r="P1175" t="n">
        <v>0</v>
      </c>
      <c r="Q1175" t="n">
        <v>0</v>
      </c>
      <c r="R1175" t="n">
        <v>0</v>
      </c>
      <c r="S1175" t="inlineStr"/>
      <c r="T1175" t="inlineStr">
        <is>
          <t>470-2023-08-31</t>
        </is>
      </c>
      <c r="U1175" t="n">
        <v>31</v>
      </c>
      <c r="V1175" t="inlineStr">
        <is>
          <t>No Aplica</t>
        </is>
      </c>
    </row>
    <row r="1176" hidden="1">
      <c r="A1176" t="n">
        <v>470</v>
      </c>
      <c r="B1176" t="inlineStr">
        <is>
          <t>Cumplimiento plan anual Secretaria académica y de extensión</t>
        </is>
      </c>
      <c r="C1176" t="inlineStr">
        <is>
          <t>Planeación Estratégica</t>
        </is>
      </c>
      <c r="D1176" t="inlineStr">
        <is>
          <t>Trimestral</t>
        </is>
      </c>
      <c r="E1176" t="inlineStr">
        <is>
          <t>Positivo</t>
        </is>
      </c>
      <c r="F1176" s="112" t="n">
        <v>45199</v>
      </c>
      <c r="G1176" t="n">
        <v>100</v>
      </c>
      <c r="K1176" t="inlineStr">
        <is>
          <t>%</t>
        </is>
      </c>
      <c r="L1176" t="inlineStr">
        <is>
          <t>No Aplica</t>
        </is>
      </c>
      <c r="M1176" t="n">
        <v>2023</v>
      </c>
      <c r="N1176" t="inlineStr">
        <is>
          <t>Septiembre</t>
        </is>
      </c>
      <c r="O1176" t="inlineStr">
        <is>
          <t>2023-2</t>
        </is>
      </c>
      <c r="P1176" t="n">
        <v>0</v>
      </c>
      <c r="Q1176" t="n">
        <v>0</v>
      </c>
      <c r="R1176" t="n">
        <v>0</v>
      </c>
      <c r="S1176" t="inlineStr"/>
      <c r="T1176" t="inlineStr">
        <is>
          <t>470-2023-09-30</t>
        </is>
      </c>
      <c r="U1176" t="n">
        <v>30</v>
      </c>
      <c r="V1176" t="inlineStr">
        <is>
          <t>No Aplica</t>
        </is>
      </c>
    </row>
    <row r="1177" hidden="1">
      <c r="A1177" t="n">
        <v>470</v>
      </c>
      <c r="B1177" t="inlineStr">
        <is>
          <t>Cumplimiento plan anual Secretaria académica y de extensión</t>
        </is>
      </c>
      <c r="C1177" t="inlineStr">
        <is>
          <t>Planeación Estratégica</t>
        </is>
      </c>
      <c r="D1177" t="inlineStr">
        <is>
          <t>Trimestral</t>
        </is>
      </c>
      <c r="E1177" t="inlineStr">
        <is>
          <t>Positivo</t>
        </is>
      </c>
      <c r="F1177" s="112" t="n">
        <v>45230</v>
      </c>
      <c r="G1177" t="n">
        <v>100</v>
      </c>
      <c r="K1177" t="inlineStr">
        <is>
          <t>%</t>
        </is>
      </c>
      <c r="L1177" t="inlineStr">
        <is>
          <t>No Aplica</t>
        </is>
      </c>
      <c r="M1177" t="n">
        <v>2023</v>
      </c>
      <c r="N1177" t="inlineStr">
        <is>
          <t>Octubre</t>
        </is>
      </c>
      <c r="O1177" t="inlineStr">
        <is>
          <t>2023-2</t>
        </is>
      </c>
      <c r="P1177" t="n">
        <v>0</v>
      </c>
      <c r="Q1177" t="n">
        <v>0</v>
      </c>
      <c r="R1177" t="n">
        <v>0</v>
      </c>
      <c r="S1177" t="inlineStr"/>
      <c r="T1177" t="inlineStr">
        <is>
          <t>470-2023-10-31</t>
        </is>
      </c>
      <c r="U1177" t="n">
        <v>31</v>
      </c>
      <c r="V1177" t="inlineStr">
        <is>
          <t>No Aplica</t>
        </is>
      </c>
    </row>
    <row r="1178" hidden="1">
      <c r="A1178" t="n">
        <v>470</v>
      </c>
      <c r="B1178" t="inlineStr">
        <is>
          <t>Cumplimiento plan anual Secretaria académica y de extensión</t>
        </is>
      </c>
      <c r="C1178" t="inlineStr">
        <is>
          <t>Planeación Estratégica</t>
        </is>
      </c>
      <c r="D1178" t="inlineStr">
        <is>
          <t>Trimestral</t>
        </is>
      </c>
      <c r="E1178" t="inlineStr">
        <is>
          <t>Positivo</t>
        </is>
      </c>
      <c r="F1178" s="112" t="n">
        <v>45291</v>
      </c>
      <c r="G1178" t="n">
        <v>100</v>
      </c>
      <c r="K1178" t="inlineStr">
        <is>
          <t>%</t>
        </is>
      </c>
      <c r="L1178" t="inlineStr">
        <is>
          <t>No Aplica</t>
        </is>
      </c>
      <c r="M1178" t="n">
        <v>2023</v>
      </c>
      <c r="N1178" t="inlineStr">
        <is>
          <t>Diciembre</t>
        </is>
      </c>
      <c r="O1178" t="inlineStr">
        <is>
          <t>2023-2</t>
        </is>
      </c>
      <c r="P1178" t="n">
        <v>0</v>
      </c>
      <c r="Q1178" t="n">
        <v>0</v>
      </c>
      <c r="R1178" t="n">
        <v>0</v>
      </c>
      <c r="S1178" t="inlineStr"/>
      <c r="T1178" t="inlineStr">
        <is>
          <t>470-2023-12-31</t>
        </is>
      </c>
      <c r="U1178" t="n">
        <v>31</v>
      </c>
      <c r="V1178" t="inlineStr">
        <is>
          <t>No Aplica</t>
        </is>
      </c>
    </row>
    <row r="1179" hidden="1">
      <c r="A1179" t="n">
        <v>470</v>
      </c>
      <c r="B1179" t="inlineStr">
        <is>
          <t>Cumplimiento plan anual Secretaria académica y de extensión</t>
        </is>
      </c>
      <c r="C1179" t="inlineStr">
        <is>
          <t>Planeación Estratégica</t>
        </is>
      </c>
      <c r="D1179" t="inlineStr">
        <is>
          <t>Trimestral</t>
        </is>
      </c>
      <c r="E1179" t="inlineStr">
        <is>
          <t>Positivo</t>
        </is>
      </c>
      <c r="F1179" s="112" t="n">
        <v>45747</v>
      </c>
      <c r="G1179" t="n">
        <v>100</v>
      </c>
      <c r="H1179" t="n">
        <v>352.81</v>
      </c>
      <c r="I1179" s="61" t="n">
        <v>1.3</v>
      </c>
      <c r="J1179" s="61" t="n">
        <v>3.5281</v>
      </c>
      <c r="K1179" t="inlineStr">
        <is>
          <t>%</t>
        </is>
      </c>
      <c r="L1179" t="inlineStr">
        <is>
          <t>%</t>
        </is>
      </c>
      <c r="M1179" t="n">
        <v>2025</v>
      </c>
      <c r="N1179" t="inlineStr">
        <is>
          <t>Marzo</t>
        </is>
      </c>
      <c r="O1179" t="inlineStr">
        <is>
          <t>2025-1</t>
        </is>
      </c>
      <c r="P1179" t="n">
        <v>0</v>
      </c>
      <c r="Q1179" t="n">
        <v>0</v>
      </c>
      <c r="R1179" t="n">
        <v>0</v>
      </c>
      <c r="S1179" t="inlineStr"/>
      <c r="T1179" t="inlineStr">
        <is>
          <t>470-2025-03-31</t>
        </is>
      </c>
      <c r="U1179" t="n">
        <v>31</v>
      </c>
      <c r="V1179" t="inlineStr"/>
    </row>
    <row r="1180" hidden="1">
      <c r="A1180" t="n">
        <v>470</v>
      </c>
      <c r="B1180" t="inlineStr">
        <is>
          <t>Cumplimiento plan anual Secretaria académica y de extensión</t>
        </is>
      </c>
      <c r="C1180" t="inlineStr">
        <is>
          <t>Planeación Estratégica</t>
        </is>
      </c>
      <c r="D1180" t="inlineStr">
        <is>
          <t>Trimestral</t>
        </is>
      </c>
      <c r="E1180" t="inlineStr">
        <is>
          <t>Positivo</t>
        </is>
      </c>
      <c r="F1180" s="112" t="n">
        <v>45838</v>
      </c>
      <c r="G1180" t="n">
        <v>100</v>
      </c>
      <c r="H1180" t="n">
        <v>148.38</v>
      </c>
      <c r="I1180" s="61" t="n">
        <v>1.3</v>
      </c>
      <c r="J1180" s="61" t="n">
        <v>1.4838</v>
      </c>
      <c r="K1180" t="inlineStr">
        <is>
          <t>%</t>
        </is>
      </c>
      <c r="L1180" t="inlineStr">
        <is>
          <t>%</t>
        </is>
      </c>
      <c r="M1180" t="n">
        <v>2025</v>
      </c>
      <c r="N1180" t="inlineStr">
        <is>
          <t>Junio</t>
        </is>
      </c>
      <c r="O1180" t="inlineStr">
        <is>
          <t>2025-1</t>
        </is>
      </c>
      <c r="P1180" t="n">
        <v>0</v>
      </c>
      <c r="Q1180" t="n">
        <v>0</v>
      </c>
      <c r="R1180" t="n">
        <v>0</v>
      </c>
      <c r="S1180" t="inlineStr"/>
      <c r="T1180" t="inlineStr">
        <is>
          <t>470-2025-06-30</t>
        </is>
      </c>
      <c r="U1180" t="n">
        <v>30</v>
      </c>
      <c r="V1180" t="inlineStr"/>
    </row>
    <row r="1181" hidden="1">
      <c r="A1181" t="n">
        <v>470</v>
      </c>
      <c r="B1181" t="inlineStr">
        <is>
          <t>Cumplimiento plan anual Secretaria académica y de extensión</t>
        </is>
      </c>
      <c r="C1181" t="inlineStr">
        <is>
          <t>Planeación Estratégica</t>
        </is>
      </c>
      <c r="D1181" t="inlineStr">
        <is>
          <t>Trimestral</t>
        </is>
      </c>
      <c r="E1181" t="inlineStr">
        <is>
          <t>Positivo</t>
        </is>
      </c>
      <c r="F1181" s="112" t="n">
        <v>45930</v>
      </c>
      <c r="G1181" t="n">
        <v>100</v>
      </c>
      <c r="H1181" t="n">
        <v>105.6</v>
      </c>
      <c r="I1181" s="61" t="n">
        <v>1.056</v>
      </c>
      <c r="J1181" s="61" t="n">
        <v>1.056</v>
      </c>
      <c r="K1181" t="inlineStr">
        <is>
          <t>%</t>
        </is>
      </c>
      <c r="L1181" t="inlineStr">
        <is>
          <t>%</t>
        </is>
      </c>
      <c r="M1181" t="n">
        <v>2025</v>
      </c>
      <c r="N1181" t="inlineStr">
        <is>
          <t>Septiembre</t>
        </is>
      </c>
      <c r="O1181" t="inlineStr">
        <is>
          <t>2025-2</t>
        </is>
      </c>
      <c r="P1181" t="n">
        <v>0</v>
      </c>
      <c r="Q1181" t="n">
        <v>0</v>
      </c>
      <c r="R1181" t="n">
        <v>0</v>
      </c>
      <c r="S1181" t="inlineStr"/>
      <c r="T1181" t="inlineStr">
        <is>
          <t>470-2025-09-30</t>
        </is>
      </c>
      <c r="U1181" t="n">
        <v>30</v>
      </c>
      <c r="V1181" t="inlineStr"/>
    </row>
    <row r="1182" hidden="1">
      <c r="A1182" t="n">
        <v>470</v>
      </c>
      <c r="B1182" t="inlineStr">
        <is>
          <t>Cumplimiento plan anual Secretaria académica y de extensión</t>
        </is>
      </c>
      <c r="C1182" t="inlineStr">
        <is>
          <t>Planeación Estratégica</t>
        </is>
      </c>
      <c r="D1182" t="inlineStr">
        <is>
          <t>Trimestral</t>
        </is>
      </c>
      <c r="E1182" t="inlineStr">
        <is>
          <t>Positivo</t>
        </is>
      </c>
      <c r="F1182" s="112" t="n">
        <v>46022</v>
      </c>
      <c r="G1182" t="n">
        <v>100</v>
      </c>
      <c r="H1182" t="n">
        <v>100</v>
      </c>
      <c r="I1182" s="61" t="n">
        <v>1</v>
      </c>
      <c r="J1182" s="61" t="n">
        <v>1</v>
      </c>
      <c r="K1182" t="inlineStr">
        <is>
          <t>%</t>
        </is>
      </c>
      <c r="L1182" t="inlineStr">
        <is>
          <t>%</t>
        </is>
      </c>
      <c r="M1182" t="n">
        <v>2025</v>
      </c>
      <c r="N1182" t="inlineStr">
        <is>
          <t>Diciembre</t>
        </is>
      </c>
      <c r="O1182" t="inlineStr">
        <is>
          <t>2025-2</t>
        </is>
      </c>
      <c r="P1182" t="n">
        <v>0</v>
      </c>
      <c r="Q1182" t="n">
        <v>0</v>
      </c>
      <c r="R1182" t="n">
        <v>0</v>
      </c>
      <c r="S1182" t="inlineStr"/>
      <c r="T1182" t="inlineStr">
        <is>
          <t>470-2025-12-31</t>
        </is>
      </c>
      <c r="U1182" t="n">
        <v>31</v>
      </c>
      <c r="V1182" t="inlineStr"/>
    </row>
    <row r="1183" hidden="1">
      <c r="A1183" t="n">
        <v>471</v>
      </c>
      <c r="B1183" t="inlineStr">
        <is>
          <t>Cumplimiento plan anual Gerencia de Talento Humano</t>
        </is>
      </c>
      <c r="C1183" t="inlineStr">
        <is>
          <t>Planeación Estratégica</t>
        </is>
      </c>
      <c r="D1183" t="inlineStr">
        <is>
          <t>Trimestral</t>
        </is>
      </c>
      <c r="E1183" t="inlineStr">
        <is>
          <t>Positivo</t>
        </is>
      </c>
      <c r="F1183" s="112" t="n">
        <v>44620</v>
      </c>
      <c r="K1183" t="inlineStr">
        <is>
          <t>%</t>
        </is>
      </c>
      <c r="L1183" t="inlineStr">
        <is>
          <t>No Aplica</t>
        </is>
      </c>
      <c r="M1183" t="n">
        <v>2022</v>
      </c>
      <c r="N1183" t="inlineStr">
        <is>
          <t>Febrero</t>
        </is>
      </c>
      <c r="O1183" t="inlineStr">
        <is>
          <t>2022-1</t>
        </is>
      </c>
      <c r="P1183" t="n">
        <v>0</v>
      </c>
      <c r="Q1183" t="n">
        <v>0</v>
      </c>
      <c r="R1183" t="n">
        <v>0</v>
      </c>
      <c r="S1183" t="inlineStr"/>
      <c r="T1183" t="inlineStr">
        <is>
          <t>471-2022-02-28</t>
        </is>
      </c>
      <c r="U1183" t="n">
        <v>28</v>
      </c>
      <c r="V1183" t="inlineStr">
        <is>
          <t>No Aplica</t>
        </is>
      </c>
    </row>
    <row r="1184" hidden="1">
      <c r="A1184" t="n">
        <v>471</v>
      </c>
      <c r="B1184" t="inlineStr">
        <is>
          <t>Cumplimiento plan anual Gerencia de Talento Humano</t>
        </is>
      </c>
      <c r="C1184" t="inlineStr">
        <is>
          <t>Planeación Estratégica</t>
        </is>
      </c>
      <c r="D1184" t="inlineStr">
        <is>
          <t>Trimestral</t>
        </is>
      </c>
      <c r="E1184" t="inlineStr">
        <is>
          <t>Positivo</t>
        </is>
      </c>
      <c r="F1184" s="112" t="n">
        <v>44651</v>
      </c>
      <c r="K1184" t="inlineStr">
        <is>
          <t>%</t>
        </is>
      </c>
      <c r="L1184" t="inlineStr">
        <is>
          <t>No Aplica</t>
        </is>
      </c>
      <c r="M1184" t="n">
        <v>2022</v>
      </c>
      <c r="N1184" t="inlineStr">
        <is>
          <t>Marzo</t>
        </is>
      </c>
      <c r="O1184" t="inlineStr">
        <is>
          <t>2022-1</t>
        </is>
      </c>
      <c r="P1184" t="n">
        <v>0</v>
      </c>
      <c r="Q1184" t="n">
        <v>0</v>
      </c>
      <c r="R1184" t="n">
        <v>0</v>
      </c>
      <c r="S1184" t="inlineStr"/>
      <c r="T1184" t="inlineStr">
        <is>
          <t>471-2022-03-31</t>
        </is>
      </c>
      <c r="U1184" t="n">
        <v>31</v>
      </c>
      <c r="V1184" t="inlineStr">
        <is>
          <t>No Aplica</t>
        </is>
      </c>
    </row>
    <row r="1185" hidden="1">
      <c r="A1185" t="n">
        <v>471</v>
      </c>
      <c r="B1185" t="inlineStr">
        <is>
          <t>Cumplimiento plan anual Gerencia de Talento Humano</t>
        </is>
      </c>
      <c r="C1185" t="inlineStr">
        <is>
          <t>Planeación Estratégica</t>
        </is>
      </c>
      <c r="D1185" t="inlineStr">
        <is>
          <t>Trimestral</t>
        </is>
      </c>
      <c r="E1185" t="inlineStr">
        <is>
          <t>Positivo</t>
        </is>
      </c>
      <c r="F1185" s="112" t="n">
        <v>44681</v>
      </c>
      <c r="K1185" t="inlineStr">
        <is>
          <t>%</t>
        </is>
      </c>
      <c r="L1185" t="inlineStr">
        <is>
          <t>No Aplica</t>
        </is>
      </c>
      <c r="M1185" t="n">
        <v>2022</v>
      </c>
      <c r="N1185" t="inlineStr">
        <is>
          <t>Abril</t>
        </is>
      </c>
      <c r="O1185" t="inlineStr">
        <is>
          <t>2022-1</t>
        </is>
      </c>
      <c r="P1185" t="n">
        <v>0</v>
      </c>
      <c r="Q1185" t="n">
        <v>0</v>
      </c>
      <c r="R1185" t="n">
        <v>0</v>
      </c>
      <c r="S1185" t="inlineStr"/>
      <c r="T1185" t="inlineStr">
        <is>
          <t>471-2022-04-30</t>
        </is>
      </c>
      <c r="U1185" t="n">
        <v>30</v>
      </c>
      <c r="V1185" t="inlineStr">
        <is>
          <t>No Aplica</t>
        </is>
      </c>
    </row>
    <row r="1186" hidden="1">
      <c r="A1186" t="n">
        <v>471</v>
      </c>
      <c r="B1186" t="inlineStr">
        <is>
          <t>Cumplimiento plan anual Gerencia de Talento Humano</t>
        </is>
      </c>
      <c r="C1186" t="inlineStr">
        <is>
          <t>Planeación Estratégica</t>
        </is>
      </c>
      <c r="D1186" t="inlineStr">
        <is>
          <t>Trimestral</t>
        </is>
      </c>
      <c r="E1186" t="inlineStr">
        <is>
          <t>Positivo</t>
        </is>
      </c>
      <c r="F1186" s="112" t="n">
        <v>44742</v>
      </c>
      <c r="K1186" t="inlineStr">
        <is>
          <t>%</t>
        </is>
      </c>
      <c r="L1186" t="inlineStr">
        <is>
          <t>No Aplica</t>
        </is>
      </c>
      <c r="M1186" t="n">
        <v>2022</v>
      </c>
      <c r="N1186" t="inlineStr">
        <is>
          <t>Junio</t>
        </is>
      </c>
      <c r="O1186" t="inlineStr">
        <is>
          <t>2022-1</t>
        </is>
      </c>
      <c r="P1186" t="n">
        <v>0</v>
      </c>
      <c r="Q1186" t="n">
        <v>0</v>
      </c>
      <c r="R1186" t="n">
        <v>0</v>
      </c>
      <c r="S1186" t="inlineStr"/>
      <c r="T1186" t="inlineStr">
        <is>
          <t>471-2022-06-30</t>
        </is>
      </c>
      <c r="U1186" t="n">
        <v>30</v>
      </c>
      <c r="V1186" t="inlineStr">
        <is>
          <t>No Aplica</t>
        </is>
      </c>
    </row>
    <row r="1187" hidden="1">
      <c r="A1187" t="n">
        <v>471</v>
      </c>
      <c r="B1187" t="inlineStr">
        <is>
          <t>Cumplimiento plan anual Gerencia de Talento Humano</t>
        </is>
      </c>
      <c r="C1187" t="inlineStr">
        <is>
          <t>Planeación Estratégica</t>
        </is>
      </c>
      <c r="D1187" t="inlineStr">
        <is>
          <t>Trimestral</t>
        </is>
      </c>
      <c r="E1187" t="inlineStr">
        <is>
          <t>Positivo</t>
        </is>
      </c>
      <c r="F1187" s="112" t="n">
        <v>44804</v>
      </c>
      <c r="K1187" t="inlineStr">
        <is>
          <t>%</t>
        </is>
      </c>
      <c r="L1187" t="inlineStr">
        <is>
          <t>No Aplica</t>
        </is>
      </c>
      <c r="M1187" t="n">
        <v>2022</v>
      </c>
      <c r="N1187" t="inlineStr">
        <is>
          <t>Agosto</t>
        </is>
      </c>
      <c r="O1187" t="inlineStr">
        <is>
          <t>2022-2</t>
        </is>
      </c>
      <c r="P1187" t="n">
        <v>0</v>
      </c>
      <c r="Q1187" t="n">
        <v>0</v>
      </c>
      <c r="R1187" t="n">
        <v>0</v>
      </c>
      <c r="S1187" t="inlineStr"/>
      <c r="T1187" t="inlineStr">
        <is>
          <t>471-2022-08-31</t>
        </is>
      </c>
      <c r="U1187" t="n">
        <v>31</v>
      </c>
      <c r="V1187" t="inlineStr">
        <is>
          <t>No Aplica</t>
        </is>
      </c>
    </row>
    <row r="1188" hidden="1">
      <c r="A1188" t="n">
        <v>471</v>
      </c>
      <c r="B1188" t="inlineStr">
        <is>
          <t>Cumplimiento plan anual Gerencia de Talento Humano</t>
        </is>
      </c>
      <c r="C1188" t="inlineStr">
        <is>
          <t>Planeación Estratégica</t>
        </is>
      </c>
      <c r="D1188" t="inlineStr">
        <is>
          <t>Trimestral</t>
        </is>
      </c>
      <c r="E1188" t="inlineStr">
        <is>
          <t>Positivo</t>
        </is>
      </c>
      <c r="F1188" s="112" t="n">
        <v>44834</v>
      </c>
      <c r="K1188" t="inlineStr">
        <is>
          <t>%</t>
        </is>
      </c>
      <c r="L1188" t="inlineStr">
        <is>
          <t>No Aplica</t>
        </is>
      </c>
      <c r="M1188" t="n">
        <v>2022</v>
      </c>
      <c r="N1188" t="inlineStr">
        <is>
          <t>Septiembre</t>
        </is>
      </c>
      <c r="O1188" t="inlineStr">
        <is>
          <t>2022-2</t>
        </is>
      </c>
      <c r="P1188" t="n">
        <v>0</v>
      </c>
      <c r="Q1188" t="n">
        <v>0</v>
      </c>
      <c r="R1188" t="n">
        <v>0</v>
      </c>
      <c r="S1188" t="inlineStr"/>
      <c r="T1188" t="inlineStr">
        <is>
          <t>471-2022-09-30</t>
        </is>
      </c>
      <c r="U1188" t="n">
        <v>30</v>
      </c>
      <c r="V1188" t="inlineStr">
        <is>
          <t>No Aplica</t>
        </is>
      </c>
    </row>
    <row r="1189" hidden="1">
      <c r="A1189" t="n">
        <v>471</v>
      </c>
      <c r="B1189" t="inlineStr">
        <is>
          <t>Cumplimiento plan anual Gerencia de Talento Humano</t>
        </is>
      </c>
      <c r="C1189" t="inlineStr">
        <is>
          <t>Planeación Estratégica</t>
        </is>
      </c>
      <c r="D1189" t="inlineStr">
        <is>
          <t>Trimestral</t>
        </is>
      </c>
      <c r="E1189" t="inlineStr">
        <is>
          <t>Positivo</t>
        </is>
      </c>
      <c r="F1189" s="112" t="n">
        <v>44926</v>
      </c>
      <c r="K1189" t="inlineStr">
        <is>
          <t>%</t>
        </is>
      </c>
      <c r="L1189" t="inlineStr">
        <is>
          <t>No Aplica</t>
        </is>
      </c>
      <c r="M1189" t="n">
        <v>2022</v>
      </c>
      <c r="N1189" t="inlineStr">
        <is>
          <t>Diciembre</t>
        </is>
      </c>
      <c r="O1189" t="inlineStr">
        <is>
          <t>2022-2</t>
        </is>
      </c>
      <c r="P1189" t="n">
        <v>0</v>
      </c>
      <c r="Q1189" t="n">
        <v>0</v>
      </c>
      <c r="R1189" t="n">
        <v>0</v>
      </c>
      <c r="S1189" t="inlineStr"/>
      <c r="T1189" t="inlineStr">
        <is>
          <t>471-2022-12-31</t>
        </is>
      </c>
      <c r="U1189" t="n">
        <v>31</v>
      </c>
      <c r="V1189" t="inlineStr">
        <is>
          <t>No Aplica</t>
        </is>
      </c>
    </row>
    <row r="1190" hidden="1">
      <c r="A1190" t="n">
        <v>471</v>
      </c>
      <c r="B1190" t="inlineStr">
        <is>
          <t>Cumplimiento plan anual Gerencia de Talento Humano</t>
        </is>
      </c>
      <c r="C1190" t="inlineStr">
        <is>
          <t>Planeación Estratégica</t>
        </is>
      </c>
      <c r="D1190" t="inlineStr">
        <is>
          <t>Trimestral</t>
        </is>
      </c>
      <c r="E1190" t="inlineStr">
        <is>
          <t>Positivo</t>
        </is>
      </c>
      <c r="F1190" s="112" t="n">
        <v>44985</v>
      </c>
      <c r="K1190" t="inlineStr">
        <is>
          <t>%</t>
        </is>
      </c>
      <c r="L1190" t="inlineStr">
        <is>
          <t>No Aplica</t>
        </is>
      </c>
      <c r="M1190" t="n">
        <v>2023</v>
      </c>
      <c r="N1190" t="inlineStr">
        <is>
          <t>Febrero</t>
        </is>
      </c>
      <c r="O1190" t="inlineStr">
        <is>
          <t>2023-1</t>
        </is>
      </c>
      <c r="P1190" t="n">
        <v>0</v>
      </c>
      <c r="Q1190" t="n">
        <v>0</v>
      </c>
      <c r="R1190" t="n">
        <v>0</v>
      </c>
      <c r="S1190" t="inlineStr"/>
      <c r="T1190" t="inlineStr">
        <is>
          <t>471-2023-02-28</t>
        </is>
      </c>
      <c r="U1190" t="n">
        <v>28</v>
      </c>
      <c r="V1190" t="inlineStr">
        <is>
          <t>No Aplica</t>
        </is>
      </c>
    </row>
    <row r="1191" hidden="1">
      <c r="A1191" t="n">
        <v>471</v>
      </c>
      <c r="B1191" t="inlineStr">
        <is>
          <t>Cumplimiento plan anual Gerencia de Talento Humano</t>
        </is>
      </c>
      <c r="C1191" t="inlineStr">
        <is>
          <t>Planeación Estratégica</t>
        </is>
      </c>
      <c r="D1191" t="inlineStr">
        <is>
          <t>Trimestral</t>
        </is>
      </c>
      <c r="E1191" t="inlineStr">
        <is>
          <t>Positivo</t>
        </is>
      </c>
      <c r="F1191" s="112" t="n">
        <v>45016</v>
      </c>
      <c r="K1191" t="inlineStr">
        <is>
          <t>%</t>
        </is>
      </c>
      <c r="L1191" t="inlineStr">
        <is>
          <t>No Aplica</t>
        </is>
      </c>
      <c r="M1191" t="n">
        <v>2023</v>
      </c>
      <c r="N1191" t="inlineStr">
        <is>
          <t>Marzo</t>
        </is>
      </c>
      <c r="O1191" t="inlineStr">
        <is>
          <t>2023-1</t>
        </is>
      </c>
      <c r="P1191" t="n">
        <v>0</v>
      </c>
      <c r="Q1191" t="n">
        <v>0</v>
      </c>
      <c r="R1191" t="n">
        <v>0</v>
      </c>
      <c r="S1191" t="inlineStr"/>
      <c r="T1191" t="inlineStr">
        <is>
          <t>471-2023-03-31</t>
        </is>
      </c>
      <c r="U1191" t="n">
        <v>31</v>
      </c>
      <c r="V1191" t="inlineStr">
        <is>
          <t>No Aplica</t>
        </is>
      </c>
    </row>
    <row r="1192" hidden="1">
      <c r="A1192" t="n">
        <v>471</v>
      </c>
      <c r="B1192" t="inlineStr">
        <is>
          <t>Cumplimiento plan anual Gerencia de Talento Humano</t>
        </is>
      </c>
      <c r="C1192" t="inlineStr">
        <is>
          <t>Planeación Estratégica</t>
        </is>
      </c>
      <c r="D1192" t="inlineStr">
        <is>
          <t>Trimestral</t>
        </is>
      </c>
      <c r="E1192" t="inlineStr">
        <is>
          <t>Positivo</t>
        </is>
      </c>
      <c r="F1192" s="112" t="n">
        <v>45046</v>
      </c>
      <c r="K1192" t="inlineStr">
        <is>
          <t>%</t>
        </is>
      </c>
      <c r="L1192" t="inlineStr">
        <is>
          <t>No Aplica</t>
        </is>
      </c>
      <c r="M1192" t="n">
        <v>2023</v>
      </c>
      <c r="N1192" t="inlineStr">
        <is>
          <t>Abril</t>
        </is>
      </c>
      <c r="O1192" t="inlineStr">
        <is>
          <t>2023-1</t>
        </is>
      </c>
      <c r="P1192" t="n">
        <v>0</v>
      </c>
      <c r="Q1192" t="n">
        <v>0</v>
      </c>
      <c r="R1192" t="n">
        <v>0</v>
      </c>
      <c r="S1192" t="inlineStr"/>
      <c r="T1192" t="inlineStr">
        <is>
          <t>471-2023-04-30</t>
        </is>
      </c>
      <c r="U1192" t="n">
        <v>30</v>
      </c>
      <c r="V1192" t="inlineStr">
        <is>
          <t>No Aplica</t>
        </is>
      </c>
    </row>
    <row r="1193" hidden="1">
      <c r="A1193" t="n">
        <v>471</v>
      </c>
      <c r="B1193" t="inlineStr">
        <is>
          <t>Cumplimiento plan anual Gerencia de Talento Humano</t>
        </is>
      </c>
      <c r="C1193" t="inlineStr">
        <is>
          <t>Planeación Estratégica</t>
        </is>
      </c>
      <c r="D1193" t="inlineStr">
        <is>
          <t>Trimestral</t>
        </is>
      </c>
      <c r="E1193" t="inlineStr">
        <is>
          <t>Positivo</t>
        </is>
      </c>
      <c r="F1193" s="112" t="n">
        <v>45107</v>
      </c>
      <c r="K1193" t="inlineStr">
        <is>
          <t>%</t>
        </is>
      </c>
      <c r="L1193" t="inlineStr">
        <is>
          <t>No Aplica</t>
        </is>
      </c>
      <c r="M1193" t="n">
        <v>2023</v>
      </c>
      <c r="N1193" t="inlineStr">
        <is>
          <t>Junio</t>
        </is>
      </c>
      <c r="O1193" t="inlineStr">
        <is>
          <t>2023-1</t>
        </is>
      </c>
      <c r="P1193" t="n">
        <v>0</v>
      </c>
      <c r="Q1193" t="n">
        <v>0</v>
      </c>
      <c r="R1193" t="n">
        <v>0</v>
      </c>
      <c r="S1193" t="inlineStr"/>
      <c r="T1193" t="inlineStr">
        <is>
          <t>471-2023-06-30</t>
        </is>
      </c>
      <c r="U1193" t="n">
        <v>30</v>
      </c>
      <c r="V1193" t="inlineStr">
        <is>
          <t>No Aplica</t>
        </is>
      </c>
    </row>
    <row r="1194" hidden="1">
      <c r="A1194" t="n">
        <v>471</v>
      </c>
      <c r="B1194" t="inlineStr">
        <is>
          <t>Cumplimiento plan anual Gerencia de Talento Humano</t>
        </is>
      </c>
      <c r="C1194" t="inlineStr">
        <is>
          <t>Planeación Estratégica</t>
        </is>
      </c>
      <c r="D1194" t="inlineStr">
        <is>
          <t>Trimestral</t>
        </is>
      </c>
      <c r="E1194" t="inlineStr">
        <is>
          <t>Positivo</t>
        </is>
      </c>
      <c r="F1194" s="112" t="n">
        <v>45169</v>
      </c>
      <c r="K1194" t="inlineStr">
        <is>
          <t>%</t>
        </is>
      </c>
      <c r="L1194" t="inlineStr">
        <is>
          <t>No Aplica</t>
        </is>
      </c>
      <c r="M1194" t="n">
        <v>2023</v>
      </c>
      <c r="N1194" t="inlineStr">
        <is>
          <t>Agosto</t>
        </is>
      </c>
      <c r="O1194" t="inlineStr">
        <is>
          <t>2023-2</t>
        </is>
      </c>
      <c r="P1194" t="n">
        <v>0</v>
      </c>
      <c r="Q1194" t="n">
        <v>0</v>
      </c>
      <c r="R1194" t="n">
        <v>0</v>
      </c>
      <c r="S1194" t="inlineStr"/>
      <c r="T1194" t="inlineStr">
        <is>
          <t>471-2023-08-31</t>
        </is>
      </c>
      <c r="U1194" t="n">
        <v>31</v>
      </c>
      <c r="V1194" t="inlineStr">
        <is>
          <t>No Aplica</t>
        </is>
      </c>
    </row>
    <row r="1195" hidden="1">
      <c r="A1195" t="n">
        <v>471</v>
      </c>
      <c r="B1195" t="inlineStr">
        <is>
          <t>Cumplimiento plan anual Gerencia de Talento Humano</t>
        </is>
      </c>
      <c r="C1195" t="inlineStr">
        <is>
          <t>Planeación Estratégica</t>
        </is>
      </c>
      <c r="D1195" t="inlineStr">
        <is>
          <t>Trimestral</t>
        </is>
      </c>
      <c r="E1195" t="inlineStr">
        <is>
          <t>Positivo</t>
        </is>
      </c>
      <c r="F1195" s="112" t="n">
        <v>45199</v>
      </c>
      <c r="K1195" t="inlineStr">
        <is>
          <t>%</t>
        </is>
      </c>
      <c r="L1195" t="inlineStr">
        <is>
          <t>No Aplica</t>
        </is>
      </c>
      <c r="M1195" t="n">
        <v>2023</v>
      </c>
      <c r="N1195" t="inlineStr">
        <is>
          <t>Septiembre</t>
        </is>
      </c>
      <c r="O1195" t="inlineStr">
        <is>
          <t>2023-2</t>
        </is>
      </c>
      <c r="P1195" t="n">
        <v>0</v>
      </c>
      <c r="Q1195" t="n">
        <v>0</v>
      </c>
      <c r="R1195" t="n">
        <v>0</v>
      </c>
      <c r="S1195" t="inlineStr"/>
      <c r="T1195" t="inlineStr">
        <is>
          <t>471-2023-09-30</t>
        </is>
      </c>
      <c r="U1195" t="n">
        <v>30</v>
      </c>
      <c r="V1195" t="inlineStr">
        <is>
          <t>No Aplica</t>
        </is>
      </c>
    </row>
    <row r="1196" hidden="1">
      <c r="A1196" t="n">
        <v>471</v>
      </c>
      <c r="B1196" t="inlineStr">
        <is>
          <t>Cumplimiento plan anual Gerencia de Talento Humano</t>
        </is>
      </c>
      <c r="C1196" t="inlineStr">
        <is>
          <t>Planeación Estratégica</t>
        </is>
      </c>
      <c r="D1196" t="inlineStr">
        <is>
          <t>Trimestral</t>
        </is>
      </c>
      <c r="E1196" t="inlineStr">
        <is>
          <t>Positivo</t>
        </is>
      </c>
      <c r="F1196" s="112" t="n">
        <v>45230</v>
      </c>
      <c r="K1196" t="inlineStr">
        <is>
          <t>%</t>
        </is>
      </c>
      <c r="L1196" t="inlineStr">
        <is>
          <t>No Aplica</t>
        </is>
      </c>
      <c r="M1196" t="n">
        <v>2023</v>
      </c>
      <c r="N1196" t="inlineStr">
        <is>
          <t>Octubre</t>
        </is>
      </c>
      <c r="O1196" t="inlineStr">
        <is>
          <t>2023-2</t>
        </is>
      </c>
      <c r="P1196" t="n">
        <v>0</v>
      </c>
      <c r="Q1196" t="n">
        <v>0</v>
      </c>
      <c r="R1196" t="n">
        <v>0</v>
      </c>
      <c r="S1196" t="inlineStr"/>
      <c r="T1196" t="inlineStr">
        <is>
          <t>471-2023-10-31</t>
        </is>
      </c>
      <c r="U1196" t="n">
        <v>31</v>
      </c>
      <c r="V1196" t="inlineStr">
        <is>
          <t>No Aplica</t>
        </is>
      </c>
    </row>
    <row r="1197" hidden="1">
      <c r="A1197" t="n">
        <v>471</v>
      </c>
      <c r="B1197" t="inlineStr">
        <is>
          <t>Cumplimiento plan anual Gerencia de Talento Humano</t>
        </is>
      </c>
      <c r="C1197" t="inlineStr">
        <is>
          <t>Planeación Estratégica</t>
        </is>
      </c>
      <c r="D1197" t="inlineStr">
        <is>
          <t>Trimestral</t>
        </is>
      </c>
      <c r="E1197" t="inlineStr">
        <is>
          <t>Positivo</t>
        </is>
      </c>
      <c r="F1197" s="112" t="n">
        <v>45291</v>
      </c>
      <c r="K1197" t="inlineStr">
        <is>
          <t>%</t>
        </is>
      </c>
      <c r="L1197" t="inlineStr">
        <is>
          <t>No Aplica</t>
        </is>
      </c>
      <c r="M1197" t="n">
        <v>2023</v>
      </c>
      <c r="N1197" t="inlineStr">
        <is>
          <t>Diciembre</t>
        </is>
      </c>
      <c r="O1197" t="inlineStr">
        <is>
          <t>2023-2</t>
        </is>
      </c>
      <c r="P1197" t="n">
        <v>0</v>
      </c>
      <c r="Q1197" t="n">
        <v>0</v>
      </c>
      <c r="R1197" t="n">
        <v>0</v>
      </c>
      <c r="S1197" t="inlineStr"/>
      <c r="T1197" t="inlineStr">
        <is>
          <t>471-2023-12-31</t>
        </is>
      </c>
      <c r="U1197" t="n">
        <v>31</v>
      </c>
      <c r="V1197" t="inlineStr">
        <is>
          <t>No Aplica</t>
        </is>
      </c>
    </row>
    <row r="1198" hidden="1">
      <c r="A1198" t="n">
        <v>471</v>
      </c>
      <c r="B1198" t="inlineStr">
        <is>
          <t>Cumplimiento plan anual Gerencia de Talento Humano</t>
        </is>
      </c>
      <c r="C1198" t="inlineStr">
        <is>
          <t>Planeación Estratégica</t>
        </is>
      </c>
      <c r="D1198" t="inlineStr">
        <is>
          <t>Trimestral</t>
        </is>
      </c>
      <c r="E1198" t="inlineStr">
        <is>
          <t>Positivo</t>
        </is>
      </c>
      <c r="F1198" s="112" t="n">
        <v>45747</v>
      </c>
      <c r="G1198" t="n">
        <v>100</v>
      </c>
      <c r="H1198" t="n">
        <v>103.51</v>
      </c>
      <c r="I1198" s="61" t="n">
        <v>1.0351</v>
      </c>
      <c r="J1198" s="61" t="n">
        <v>1.0351</v>
      </c>
      <c r="K1198" t="inlineStr">
        <is>
          <t>%</t>
        </is>
      </c>
      <c r="L1198" t="inlineStr">
        <is>
          <t>%</t>
        </is>
      </c>
      <c r="M1198" t="n">
        <v>2025</v>
      </c>
      <c r="N1198" t="inlineStr">
        <is>
          <t>Marzo</t>
        </is>
      </c>
      <c r="O1198" t="inlineStr">
        <is>
          <t>2025-1</t>
        </is>
      </c>
      <c r="P1198" t="n">
        <v>0</v>
      </c>
      <c r="Q1198" t="n">
        <v>0</v>
      </c>
      <c r="R1198" t="n">
        <v>0</v>
      </c>
      <c r="S1198" t="inlineStr"/>
      <c r="T1198" t="inlineStr">
        <is>
          <t>471-2025-03-31</t>
        </is>
      </c>
      <c r="U1198" t="n">
        <v>31</v>
      </c>
      <c r="V1198" t="inlineStr"/>
    </row>
    <row r="1199" hidden="1">
      <c r="A1199" t="n">
        <v>471</v>
      </c>
      <c r="B1199" t="inlineStr">
        <is>
          <t>Cumplimiento plan anual Gerencia de Talento Humano</t>
        </is>
      </c>
      <c r="C1199" t="inlineStr">
        <is>
          <t>Planeación Estratégica</t>
        </is>
      </c>
      <c r="D1199" t="inlineStr">
        <is>
          <t>Trimestral</t>
        </is>
      </c>
      <c r="E1199" t="inlineStr">
        <is>
          <t>Positivo</t>
        </is>
      </c>
      <c r="F1199" s="112" t="n">
        <v>45838</v>
      </c>
      <c r="G1199" t="n">
        <v>100</v>
      </c>
      <c r="H1199" t="n">
        <v>94.02</v>
      </c>
      <c r="I1199" s="61" t="n">
        <v>0.9401999999999999</v>
      </c>
      <c r="J1199" s="61" t="n">
        <v>0.9401999999999999</v>
      </c>
      <c r="K1199" t="inlineStr">
        <is>
          <t>%</t>
        </is>
      </c>
      <c r="L1199" t="inlineStr">
        <is>
          <t>%</t>
        </is>
      </c>
      <c r="M1199" t="n">
        <v>2025</v>
      </c>
      <c r="N1199" t="inlineStr">
        <is>
          <t>Junio</t>
        </is>
      </c>
      <c r="O1199" t="inlineStr">
        <is>
          <t>2025-1</t>
        </is>
      </c>
      <c r="P1199" t="n">
        <v>0</v>
      </c>
      <c r="Q1199" t="n">
        <v>0</v>
      </c>
      <c r="R1199" t="n">
        <v>0</v>
      </c>
      <c r="S1199" t="inlineStr"/>
      <c r="T1199" t="inlineStr">
        <is>
          <t>471-2025-06-30</t>
        </is>
      </c>
      <c r="U1199" t="n">
        <v>30</v>
      </c>
      <c r="V1199" t="inlineStr"/>
    </row>
    <row r="1200" hidden="1">
      <c r="A1200" t="n">
        <v>471</v>
      </c>
      <c r="B1200" t="inlineStr">
        <is>
          <t>Cumplimiento plan anual Gerencia de Talento Humano</t>
        </is>
      </c>
      <c r="C1200" t="inlineStr">
        <is>
          <t>Planeación Estratégica</t>
        </is>
      </c>
      <c r="D1200" t="inlineStr">
        <is>
          <t>Trimestral</t>
        </is>
      </c>
      <c r="E1200" t="inlineStr">
        <is>
          <t>Positivo</t>
        </is>
      </c>
      <c r="F1200" s="112" t="n">
        <v>45930</v>
      </c>
      <c r="G1200" t="n">
        <v>100</v>
      </c>
      <c r="H1200" t="n">
        <v>98.93000000000001</v>
      </c>
      <c r="I1200" s="61" t="n">
        <v>0.9893000000000001</v>
      </c>
      <c r="J1200" s="61" t="n">
        <v>0.9893000000000001</v>
      </c>
      <c r="K1200" t="inlineStr">
        <is>
          <t>%</t>
        </is>
      </c>
      <c r="L1200" t="inlineStr">
        <is>
          <t>%</t>
        </is>
      </c>
      <c r="M1200" t="n">
        <v>2025</v>
      </c>
      <c r="N1200" t="inlineStr">
        <is>
          <t>Septiembre</t>
        </is>
      </c>
      <c r="O1200" t="inlineStr">
        <is>
          <t>2025-2</t>
        </is>
      </c>
      <c r="P1200" t="n">
        <v>0</v>
      </c>
      <c r="Q1200" t="n">
        <v>0</v>
      </c>
      <c r="R1200" t="n">
        <v>0</v>
      </c>
      <c r="S1200" t="inlineStr"/>
      <c r="T1200" t="inlineStr">
        <is>
          <t>471-2025-09-30</t>
        </is>
      </c>
      <c r="U1200" t="n">
        <v>30</v>
      </c>
      <c r="V1200" t="inlineStr"/>
    </row>
    <row r="1201" hidden="1">
      <c r="A1201" t="n">
        <v>471</v>
      </c>
      <c r="B1201" t="inlineStr">
        <is>
          <t>Cumplimiento plan anual Gerencia de Talento Humano</t>
        </is>
      </c>
      <c r="C1201" t="inlineStr">
        <is>
          <t>Planeación Estratégica</t>
        </is>
      </c>
      <c r="D1201" t="inlineStr">
        <is>
          <t>Trimestral</t>
        </is>
      </c>
      <c r="E1201" t="inlineStr">
        <is>
          <t>Positivo</t>
        </is>
      </c>
      <c r="F1201" s="112" t="n">
        <v>46022</v>
      </c>
      <c r="G1201" t="n">
        <v>100</v>
      </c>
      <c r="H1201" t="n">
        <v>99.86</v>
      </c>
      <c r="I1201" s="61" t="n">
        <v>0.9986</v>
      </c>
      <c r="J1201" s="61" t="n">
        <v>0.9986</v>
      </c>
      <c r="K1201" t="inlineStr">
        <is>
          <t>%</t>
        </is>
      </c>
      <c r="L1201" t="inlineStr">
        <is>
          <t>%</t>
        </is>
      </c>
      <c r="M1201" t="n">
        <v>2025</v>
      </c>
      <c r="N1201" t="inlineStr">
        <is>
          <t>Diciembre</t>
        </is>
      </c>
      <c r="O1201" t="inlineStr">
        <is>
          <t>2025-2</t>
        </is>
      </c>
      <c r="P1201" t="n">
        <v>0</v>
      </c>
      <c r="Q1201" t="n">
        <v>0</v>
      </c>
      <c r="R1201" t="n">
        <v>0</v>
      </c>
      <c r="S1201" t="inlineStr"/>
      <c r="T1201" t="inlineStr">
        <is>
          <t>471-2025-12-31</t>
        </is>
      </c>
      <c r="U1201" t="n">
        <v>31</v>
      </c>
      <c r="V1201" t="inlineStr"/>
    </row>
    <row r="1202" hidden="1">
      <c r="A1202" t="n">
        <v>473</v>
      </c>
      <c r="B1202" t="inlineStr">
        <is>
          <t>Programas con planes de estudios definidos</t>
        </is>
      </c>
      <c r="C1202" t="inlineStr">
        <is>
          <t>Gestión, Evaluación e Innovación Curricular</t>
        </is>
      </c>
      <c r="D1202" t="inlineStr">
        <is>
          <t>Semestral</t>
        </is>
      </c>
      <c r="E1202" t="inlineStr">
        <is>
          <t>Positivo</t>
        </is>
      </c>
      <c r="F1202" s="112" t="n">
        <v>44561</v>
      </c>
      <c r="H1202" t="n">
        <v>0</v>
      </c>
      <c r="K1202" t="inlineStr">
        <is>
          <t>ENT</t>
        </is>
      </c>
      <c r="L1202" t="inlineStr">
        <is>
          <t>ENT</t>
        </is>
      </c>
      <c r="M1202" t="n">
        <v>2021</v>
      </c>
      <c r="N1202" t="inlineStr">
        <is>
          <t>Diciembre</t>
        </is>
      </c>
      <c r="O1202" t="inlineStr">
        <is>
          <t>2021-2</t>
        </is>
      </c>
      <c r="P1202" t="n">
        <v>0</v>
      </c>
      <c r="Q1202" t="n">
        <v>0</v>
      </c>
      <c r="R1202" t="n">
        <v>0</v>
      </c>
      <c r="S1202" t="inlineStr"/>
      <c r="T1202" t="inlineStr">
        <is>
          <t>473-2021-12-31</t>
        </is>
      </c>
      <c r="U1202" t="n">
        <v>31</v>
      </c>
      <c r="V1202" t="inlineStr"/>
    </row>
    <row r="1203" hidden="1">
      <c r="A1203" t="n">
        <v>473</v>
      </c>
      <c r="B1203" t="inlineStr">
        <is>
          <t>Programas con planes de estudios definidos</t>
        </is>
      </c>
      <c r="C1203" t="inlineStr">
        <is>
          <t>Gestión, Evaluación e Innovación Curricular</t>
        </is>
      </c>
      <c r="D1203" t="inlineStr">
        <is>
          <t>Semestral</t>
        </is>
      </c>
      <c r="E1203" t="inlineStr">
        <is>
          <t>Positivo</t>
        </is>
      </c>
      <c r="F1203" s="112" t="n">
        <v>44651</v>
      </c>
      <c r="K1203" t="inlineStr">
        <is>
          <t>ENT</t>
        </is>
      </c>
      <c r="L1203" t="inlineStr">
        <is>
          <t>No Aplica</t>
        </is>
      </c>
      <c r="M1203" t="n">
        <v>2022</v>
      </c>
      <c r="N1203" t="inlineStr">
        <is>
          <t>Marzo</t>
        </is>
      </c>
      <c r="O1203" t="inlineStr">
        <is>
          <t>2022-1</t>
        </is>
      </c>
      <c r="P1203" t="n">
        <v>0</v>
      </c>
      <c r="Q1203" t="n">
        <v>0</v>
      </c>
      <c r="R1203" t="n">
        <v>0</v>
      </c>
      <c r="S1203" t="inlineStr"/>
      <c r="T1203" t="inlineStr">
        <is>
          <t>473-2022-03-31</t>
        </is>
      </c>
      <c r="U1203" t="n">
        <v>31</v>
      </c>
      <c r="V1203" t="inlineStr">
        <is>
          <t>No Aplica</t>
        </is>
      </c>
    </row>
    <row r="1204" hidden="1">
      <c r="A1204" t="n">
        <v>473</v>
      </c>
      <c r="B1204" t="inlineStr">
        <is>
          <t>Programas con planes de estudios definidos</t>
        </is>
      </c>
      <c r="C1204" t="inlineStr">
        <is>
          <t>Gestión, Evaluación e Innovación Curricular</t>
        </is>
      </c>
      <c r="D1204" t="inlineStr">
        <is>
          <t>Semestral</t>
        </is>
      </c>
      <c r="E1204" t="inlineStr">
        <is>
          <t>Positivo</t>
        </is>
      </c>
      <c r="F1204" s="112" t="n">
        <v>44742</v>
      </c>
      <c r="H1204" t="n">
        <v>0</v>
      </c>
      <c r="K1204" t="inlineStr">
        <is>
          <t>ENT</t>
        </is>
      </c>
      <c r="L1204" t="inlineStr">
        <is>
          <t>ENT</t>
        </is>
      </c>
      <c r="M1204" t="n">
        <v>2022</v>
      </c>
      <c r="N1204" t="inlineStr">
        <is>
          <t>Junio</t>
        </is>
      </c>
      <c r="O1204" t="inlineStr">
        <is>
          <t>2022-1</t>
        </is>
      </c>
      <c r="P1204" t="n">
        <v>0</v>
      </c>
      <c r="Q1204" t="n">
        <v>0</v>
      </c>
      <c r="R1204" t="n">
        <v>0</v>
      </c>
      <c r="S1204" t="inlineStr"/>
      <c r="T1204" t="inlineStr">
        <is>
          <t>473-2022-06-30</t>
        </is>
      </c>
      <c r="U1204" t="n">
        <v>30</v>
      </c>
      <c r="V1204" t="inlineStr"/>
    </row>
    <row r="1205" hidden="1">
      <c r="A1205" t="n">
        <v>473</v>
      </c>
      <c r="B1205" t="inlineStr">
        <is>
          <t>Programas con planes de estudios definidos</t>
        </is>
      </c>
      <c r="C1205" t="inlineStr">
        <is>
          <t>Gestión, Evaluación e Innovación Curricular</t>
        </is>
      </c>
      <c r="D1205" t="inlineStr">
        <is>
          <t>Semestral</t>
        </is>
      </c>
      <c r="E1205" t="inlineStr">
        <is>
          <t>Positivo</t>
        </is>
      </c>
      <c r="F1205" s="112" t="n">
        <v>44834</v>
      </c>
      <c r="K1205" t="inlineStr">
        <is>
          <t>ENT</t>
        </is>
      </c>
      <c r="L1205" t="inlineStr">
        <is>
          <t>No Aplica</t>
        </is>
      </c>
      <c r="M1205" t="n">
        <v>2022</v>
      </c>
      <c r="N1205" t="inlineStr">
        <is>
          <t>Septiembre</t>
        </is>
      </c>
      <c r="O1205" t="inlineStr">
        <is>
          <t>2022-2</t>
        </is>
      </c>
      <c r="P1205" t="n">
        <v>0</v>
      </c>
      <c r="Q1205" t="n">
        <v>0</v>
      </c>
      <c r="R1205" t="n">
        <v>0</v>
      </c>
      <c r="S1205" t="inlineStr"/>
      <c r="T1205" t="inlineStr">
        <is>
          <t>473-2022-09-30</t>
        </is>
      </c>
      <c r="U1205" t="n">
        <v>30</v>
      </c>
      <c r="V1205" t="inlineStr">
        <is>
          <t>No Aplica</t>
        </is>
      </c>
    </row>
    <row r="1206" hidden="1">
      <c r="A1206" t="n">
        <v>473</v>
      </c>
      <c r="B1206" t="inlineStr">
        <is>
          <t>Programas con planes de estudios definidos</t>
        </is>
      </c>
      <c r="C1206" t="inlineStr">
        <is>
          <t>Gestión, Evaluación e Innovación Curricular</t>
        </is>
      </c>
      <c r="D1206" t="inlineStr">
        <is>
          <t>Semestral</t>
        </is>
      </c>
      <c r="E1206" t="inlineStr">
        <is>
          <t>Positivo</t>
        </is>
      </c>
      <c r="F1206" s="112" t="n">
        <v>44895</v>
      </c>
      <c r="K1206" t="inlineStr">
        <is>
          <t>ENT</t>
        </is>
      </c>
      <c r="L1206" t="inlineStr">
        <is>
          <t>No Aplica</t>
        </is>
      </c>
      <c r="M1206" t="n">
        <v>2022</v>
      </c>
      <c r="N1206" t="inlineStr">
        <is>
          <t>Noviembre</t>
        </is>
      </c>
      <c r="O1206" t="inlineStr">
        <is>
          <t>2022-2</t>
        </is>
      </c>
      <c r="P1206" t="n">
        <v>0</v>
      </c>
      <c r="Q1206" t="n">
        <v>0</v>
      </c>
      <c r="R1206" t="n">
        <v>0</v>
      </c>
      <c r="S1206" t="inlineStr"/>
      <c r="T1206" t="inlineStr">
        <is>
          <t>473-2022-11-30</t>
        </is>
      </c>
      <c r="U1206" t="n">
        <v>30</v>
      </c>
      <c r="V1206" t="inlineStr">
        <is>
          <t>No Aplica</t>
        </is>
      </c>
    </row>
    <row r="1207" hidden="1">
      <c r="A1207" t="n">
        <v>473</v>
      </c>
      <c r="B1207" t="inlineStr">
        <is>
          <t>Programas con planes de estudios definidos</t>
        </is>
      </c>
      <c r="C1207" t="inlineStr">
        <is>
          <t>Gestión, Evaluación e Innovación Curricular</t>
        </is>
      </c>
      <c r="D1207" t="inlineStr">
        <is>
          <t>Semestral</t>
        </is>
      </c>
      <c r="E1207" t="inlineStr">
        <is>
          <t>Positivo</t>
        </is>
      </c>
      <c r="F1207" s="112" t="n">
        <v>44926</v>
      </c>
      <c r="H1207" t="n">
        <v>0</v>
      </c>
      <c r="K1207" t="inlineStr">
        <is>
          <t>ENT</t>
        </is>
      </c>
      <c r="L1207" t="inlineStr">
        <is>
          <t>ENT</t>
        </is>
      </c>
      <c r="M1207" t="n">
        <v>2022</v>
      </c>
      <c r="N1207" t="inlineStr">
        <is>
          <t>Diciembre</t>
        </is>
      </c>
      <c r="O1207" t="inlineStr">
        <is>
          <t>2022-2</t>
        </is>
      </c>
      <c r="P1207" t="n">
        <v>0</v>
      </c>
      <c r="Q1207" t="n">
        <v>0</v>
      </c>
      <c r="R1207" t="n">
        <v>0</v>
      </c>
      <c r="S1207" t="inlineStr"/>
      <c r="T1207" t="inlineStr">
        <is>
          <t>473-2022-12-31</t>
        </is>
      </c>
      <c r="U1207" t="n">
        <v>31</v>
      </c>
      <c r="V1207" t="inlineStr"/>
    </row>
    <row r="1208" hidden="1">
      <c r="A1208" t="n">
        <v>473</v>
      </c>
      <c r="B1208" t="inlineStr">
        <is>
          <t>Programas con planes de estudios definidos</t>
        </is>
      </c>
      <c r="C1208" t="inlineStr">
        <is>
          <t>Gestión, Evaluación e Innovación Curricular</t>
        </is>
      </c>
      <c r="D1208" t="inlineStr">
        <is>
          <t>Semestral</t>
        </is>
      </c>
      <c r="E1208" t="inlineStr">
        <is>
          <t>Positivo</t>
        </is>
      </c>
      <c r="F1208" s="112" t="n">
        <v>44957</v>
      </c>
      <c r="K1208" t="inlineStr">
        <is>
          <t>ENT</t>
        </is>
      </c>
      <c r="L1208" t="inlineStr">
        <is>
          <t>No Aplica</t>
        </is>
      </c>
      <c r="M1208" t="n">
        <v>2023</v>
      </c>
      <c r="N1208" t="inlineStr">
        <is>
          <t>Enero</t>
        </is>
      </c>
      <c r="O1208" t="inlineStr">
        <is>
          <t>2023-1</t>
        </is>
      </c>
      <c r="P1208" t="n">
        <v>0</v>
      </c>
      <c r="Q1208" t="n">
        <v>0</v>
      </c>
      <c r="R1208" t="n">
        <v>0</v>
      </c>
      <c r="S1208" t="inlineStr"/>
      <c r="T1208" t="inlineStr">
        <is>
          <t>473-2023-01-31</t>
        </is>
      </c>
      <c r="U1208" t="n">
        <v>31</v>
      </c>
      <c r="V1208" t="inlineStr">
        <is>
          <t>No Aplica</t>
        </is>
      </c>
    </row>
    <row r="1209" hidden="1">
      <c r="A1209" t="n">
        <v>473</v>
      </c>
      <c r="B1209" t="inlineStr">
        <is>
          <t>Programas con planes de estudios definidos</t>
        </is>
      </c>
      <c r="C1209" t="inlineStr">
        <is>
          <t>Gestión, Evaluación e Innovación Curricular</t>
        </is>
      </c>
      <c r="D1209" t="inlineStr">
        <is>
          <t>Semestral</t>
        </is>
      </c>
      <c r="E1209" t="inlineStr">
        <is>
          <t>Positivo</t>
        </is>
      </c>
      <c r="F1209" s="112" t="n">
        <v>45016</v>
      </c>
      <c r="K1209" t="inlineStr">
        <is>
          <t>ENT</t>
        </is>
      </c>
      <c r="L1209" t="inlineStr">
        <is>
          <t>No Aplica</t>
        </is>
      </c>
      <c r="M1209" t="n">
        <v>2023</v>
      </c>
      <c r="N1209" t="inlineStr">
        <is>
          <t>Marzo</t>
        </is>
      </c>
      <c r="O1209" t="inlineStr">
        <is>
          <t>2023-1</t>
        </is>
      </c>
      <c r="P1209" t="n">
        <v>0</v>
      </c>
      <c r="Q1209" t="n">
        <v>0</v>
      </c>
      <c r="R1209" t="n">
        <v>0</v>
      </c>
      <c r="S1209" t="inlineStr"/>
      <c r="T1209" t="inlineStr">
        <is>
          <t>473-2023-03-31</t>
        </is>
      </c>
      <c r="U1209" t="n">
        <v>31</v>
      </c>
      <c r="V1209" t="inlineStr">
        <is>
          <t>No Aplica</t>
        </is>
      </c>
    </row>
    <row r="1210" hidden="1">
      <c r="A1210" t="n">
        <v>473</v>
      </c>
      <c r="B1210" t="inlineStr">
        <is>
          <t>Programas con planes de estudios definidos</t>
        </is>
      </c>
      <c r="C1210" t="inlineStr">
        <is>
          <t>Gestión, Evaluación e Innovación Curricular</t>
        </is>
      </c>
      <c r="D1210" t="inlineStr">
        <is>
          <t>Semestral</t>
        </is>
      </c>
      <c r="E1210" t="inlineStr">
        <is>
          <t>Positivo</t>
        </is>
      </c>
      <c r="F1210" s="112" t="n">
        <v>45046</v>
      </c>
      <c r="K1210" t="inlineStr">
        <is>
          <t>ENT</t>
        </is>
      </c>
      <c r="L1210" t="inlineStr">
        <is>
          <t>No Aplica</t>
        </is>
      </c>
      <c r="M1210" t="n">
        <v>2023</v>
      </c>
      <c r="N1210" t="inlineStr">
        <is>
          <t>Abril</t>
        </is>
      </c>
      <c r="O1210" t="inlineStr">
        <is>
          <t>2023-1</t>
        </is>
      </c>
      <c r="P1210" t="n">
        <v>0</v>
      </c>
      <c r="Q1210" t="n">
        <v>0</v>
      </c>
      <c r="R1210" t="n">
        <v>0</v>
      </c>
      <c r="S1210" t="inlineStr"/>
      <c r="T1210" t="inlineStr">
        <is>
          <t>473-2023-04-30</t>
        </is>
      </c>
      <c r="U1210" t="n">
        <v>30</v>
      </c>
      <c r="V1210" t="inlineStr">
        <is>
          <t>No Aplica</t>
        </is>
      </c>
    </row>
    <row r="1211" hidden="1">
      <c r="A1211" t="n">
        <v>473</v>
      </c>
      <c r="B1211" t="inlineStr">
        <is>
          <t>Programas con planes de estudios definidos</t>
        </is>
      </c>
      <c r="C1211" t="inlineStr">
        <is>
          <t>Gestión, Evaluación e Innovación Curricular</t>
        </is>
      </c>
      <c r="D1211" t="inlineStr">
        <is>
          <t>Semestral</t>
        </is>
      </c>
      <c r="E1211" t="inlineStr">
        <is>
          <t>Positivo</t>
        </is>
      </c>
      <c r="F1211" s="112" t="n">
        <v>45077</v>
      </c>
      <c r="K1211" t="inlineStr">
        <is>
          <t>ENT</t>
        </is>
      </c>
      <c r="L1211" t="inlineStr">
        <is>
          <t>No Aplica</t>
        </is>
      </c>
      <c r="M1211" t="n">
        <v>2023</v>
      </c>
      <c r="N1211" t="inlineStr">
        <is>
          <t>Mayo</t>
        </is>
      </c>
      <c r="O1211" t="inlineStr">
        <is>
          <t>2023-1</t>
        </is>
      </c>
      <c r="P1211" t="n">
        <v>0</v>
      </c>
      <c r="Q1211" t="n">
        <v>0</v>
      </c>
      <c r="R1211" t="n">
        <v>0</v>
      </c>
      <c r="S1211" t="inlineStr"/>
      <c r="T1211" t="inlineStr">
        <is>
          <t>473-2023-05-31</t>
        </is>
      </c>
      <c r="U1211" t="n">
        <v>31</v>
      </c>
      <c r="V1211" t="inlineStr">
        <is>
          <t>No Aplica</t>
        </is>
      </c>
    </row>
    <row r="1212" hidden="1">
      <c r="A1212" t="n">
        <v>473</v>
      </c>
      <c r="B1212" t="inlineStr">
        <is>
          <t>Programas con planes de estudios definidos</t>
        </is>
      </c>
      <c r="C1212" t="inlineStr">
        <is>
          <t>Gestión, Evaluación e Innovación Curricular</t>
        </is>
      </c>
      <c r="D1212" t="inlineStr">
        <is>
          <t>Semestral</t>
        </is>
      </c>
      <c r="E1212" t="inlineStr">
        <is>
          <t>Positivo</t>
        </is>
      </c>
      <c r="F1212" s="112" t="n">
        <v>45107</v>
      </c>
      <c r="H1212" t="n">
        <v>0</v>
      </c>
      <c r="K1212" t="inlineStr">
        <is>
          <t>ENT</t>
        </is>
      </c>
      <c r="L1212" t="inlineStr">
        <is>
          <t>ENT</t>
        </is>
      </c>
      <c r="M1212" t="n">
        <v>2023</v>
      </c>
      <c r="N1212" t="inlineStr">
        <is>
          <t>Junio</t>
        </is>
      </c>
      <c r="O1212" t="inlineStr">
        <is>
          <t>2023-1</t>
        </is>
      </c>
      <c r="P1212" t="n">
        <v>0</v>
      </c>
      <c r="Q1212" t="n">
        <v>0</v>
      </c>
      <c r="R1212" t="n">
        <v>0</v>
      </c>
      <c r="S1212" t="inlineStr"/>
      <c r="T1212" t="inlineStr">
        <is>
          <t>473-2023-06-30</t>
        </is>
      </c>
      <c r="U1212" t="n">
        <v>30</v>
      </c>
      <c r="V1212" t="inlineStr"/>
    </row>
    <row r="1213" hidden="1">
      <c r="A1213" t="n">
        <v>473</v>
      </c>
      <c r="B1213" t="inlineStr">
        <is>
          <t>Programas con planes de estudios definidos</t>
        </is>
      </c>
      <c r="C1213" t="inlineStr">
        <is>
          <t>Gestión, Evaluación e Innovación Curricular</t>
        </is>
      </c>
      <c r="D1213" t="inlineStr">
        <is>
          <t>Semestral</t>
        </is>
      </c>
      <c r="E1213" t="inlineStr">
        <is>
          <t>Positivo</t>
        </is>
      </c>
      <c r="F1213" s="112" t="n">
        <v>45138</v>
      </c>
      <c r="K1213" t="inlineStr">
        <is>
          <t>ENT</t>
        </is>
      </c>
      <c r="L1213" t="inlineStr">
        <is>
          <t>No Aplica</t>
        </is>
      </c>
      <c r="M1213" t="n">
        <v>2023</v>
      </c>
      <c r="N1213" t="inlineStr">
        <is>
          <t>Julio</t>
        </is>
      </c>
      <c r="O1213" t="inlineStr">
        <is>
          <t>2023-2</t>
        </is>
      </c>
      <c r="P1213" t="n">
        <v>0</v>
      </c>
      <c r="Q1213" t="n">
        <v>0</v>
      </c>
      <c r="R1213" t="n">
        <v>0</v>
      </c>
      <c r="S1213" t="inlineStr"/>
      <c r="T1213" t="inlineStr">
        <is>
          <t>473-2023-07-31</t>
        </is>
      </c>
      <c r="U1213" t="n">
        <v>31</v>
      </c>
      <c r="V1213" t="inlineStr">
        <is>
          <t>No Aplica</t>
        </is>
      </c>
    </row>
    <row r="1214" hidden="1">
      <c r="A1214" t="n">
        <v>473</v>
      </c>
      <c r="B1214" t="inlineStr">
        <is>
          <t>Programas con planes de estudios definidos</t>
        </is>
      </c>
      <c r="C1214" t="inlineStr">
        <is>
          <t>Gestión, Evaluación e Innovación Curricular</t>
        </is>
      </c>
      <c r="D1214" t="inlineStr">
        <is>
          <t>Semestral</t>
        </is>
      </c>
      <c r="E1214" t="inlineStr">
        <is>
          <t>Positivo</t>
        </is>
      </c>
      <c r="F1214" s="112" t="n">
        <v>45169</v>
      </c>
      <c r="K1214" t="inlineStr">
        <is>
          <t>ENT</t>
        </is>
      </c>
      <c r="L1214" t="inlineStr">
        <is>
          <t>No Aplica</t>
        </is>
      </c>
      <c r="M1214" t="n">
        <v>2023</v>
      </c>
      <c r="N1214" t="inlineStr">
        <is>
          <t>Agosto</t>
        </is>
      </c>
      <c r="O1214" t="inlineStr">
        <is>
          <t>2023-2</t>
        </is>
      </c>
      <c r="P1214" t="n">
        <v>0</v>
      </c>
      <c r="Q1214" t="n">
        <v>0</v>
      </c>
      <c r="R1214" t="n">
        <v>0</v>
      </c>
      <c r="S1214" t="inlineStr"/>
      <c r="T1214" t="inlineStr">
        <is>
          <t>473-2023-08-31</t>
        </is>
      </c>
      <c r="U1214" t="n">
        <v>31</v>
      </c>
      <c r="V1214" t="inlineStr">
        <is>
          <t>No Aplica</t>
        </is>
      </c>
    </row>
    <row r="1215" hidden="1">
      <c r="A1215" t="n">
        <v>473</v>
      </c>
      <c r="B1215" t="inlineStr">
        <is>
          <t>Programas con planes de estudios definidos</t>
        </is>
      </c>
      <c r="C1215" t="inlineStr">
        <is>
          <t>Gestión, Evaluación e Innovación Curricular</t>
        </is>
      </c>
      <c r="D1215" t="inlineStr">
        <is>
          <t>Semestral</t>
        </is>
      </c>
      <c r="E1215" t="inlineStr">
        <is>
          <t>Positivo</t>
        </is>
      </c>
      <c r="F1215" s="112" t="n">
        <v>45199</v>
      </c>
      <c r="K1215" t="inlineStr">
        <is>
          <t>ENT</t>
        </is>
      </c>
      <c r="L1215" t="inlineStr">
        <is>
          <t>No Aplica</t>
        </is>
      </c>
      <c r="M1215" t="n">
        <v>2023</v>
      </c>
      <c r="N1215" t="inlineStr">
        <is>
          <t>Septiembre</t>
        </is>
      </c>
      <c r="O1215" t="inlineStr">
        <is>
          <t>2023-2</t>
        </is>
      </c>
      <c r="P1215" t="n">
        <v>0</v>
      </c>
      <c r="Q1215" t="n">
        <v>0</v>
      </c>
      <c r="R1215" t="n">
        <v>0</v>
      </c>
      <c r="S1215" t="inlineStr"/>
      <c r="T1215" t="inlineStr">
        <is>
          <t>473-2023-09-30</t>
        </is>
      </c>
      <c r="U1215" t="n">
        <v>30</v>
      </c>
      <c r="V1215" t="inlineStr">
        <is>
          <t>No Aplica</t>
        </is>
      </c>
    </row>
    <row r="1216" hidden="1">
      <c r="A1216" t="n">
        <v>473</v>
      </c>
      <c r="B1216" t="inlineStr">
        <is>
          <t>Programas con planes de estudios definidos</t>
        </is>
      </c>
      <c r="C1216" t="inlineStr">
        <is>
          <t>Gestión, Evaluación e Innovación Curricular</t>
        </is>
      </c>
      <c r="D1216" t="inlineStr">
        <is>
          <t>Semestral</t>
        </is>
      </c>
      <c r="E1216" t="inlineStr">
        <is>
          <t>Positivo</t>
        </is>
      </c>
      <c r="F1216" s="112" t="n">
        <v>45230</v>
      </c>
      <c r="K1216" t="inlineStr">
        <is>
          <t>ENT</t>
        </is>
      </c>
      <c r="L1216" t="inlineStr">
        <is>
          <t>No Aplica</t>
        </is>
      </c>
      <c r="M1216" t="n">
        <v>2023</v>
      </c>
      <c r="N1216" t="inlineStr">
        <is>
          <t>Octubre</t>
        </is>
      </c>
      <c r="O1216" t="inlineStr">
        <is>
          <t>2023-2</t>
        </is>
      </c>
      <c r="P1216" t="n">
        <v>0</v>
      </c>
      <c r="Q1216" t="n">
        <v>0</v>
      </c>
      <c r="R1216" t="n">
        <v>0</v>
      </c>
      <c r="S1216" t="inlineStr"/>
      <c r="T1216" t="inlineStr">
        <is>
          <t>473-2023-10-31</t>
        </is>
      </c>
      <c r="U1216" t="n">
        <v>31</v>
      </c>
      <c r="V1216" t="inlineStr">
        <is>
          <t>No Aplica</t>
        </is>
      </c>
    </row>
    <row r="1217" hidden="1">
      <c r="A1217" t="n">
        <v>473</v>
      </c>
      <c r="B1217" t="inlineStr">
        <is>
          <t>Programas con planes de estudios definidos</t>
        </is>
      </c>
      <c r="C1217" t="inlineStr">
        <is>
          <t>Gestión, Evaluación e Innovación Curricular</t>
        </is>
      </c>
      <c r="D1217" t="inlineStr">
        <is>
          <t>Semestral</t>
        </is>
      </c>
      <c r="E1217" t="inlineStr">
        <is>
          <t>Positivo</t>
        </is>
      </c>
      <c r="F1217" s="112" t="n">
        <v>45260</v>
      </c>
      <c r="K1217" t="inlineStr">
        <is>
          <t>ENT</t>
        </is>
      </c>
      <c r="L1217" t="inlineStr">
        <is>
          <t>No Aplica</t>
        </is>
      </c>
      <c r="M1217" t="n">
        <v>2023</v>
      </c>
      <c r="N1217" t="inlineStr">
        <is>
          <t>Noviembre</t>
        </is>
      </c>
      <c r="O1217" t="inlineStr">
        <is>
          <t>2023-2</t>
        </is>
      </c>
      <c r="P1217" t="n">
        <v>0</v>
      </c>
      <c r="Q1217" t="n">
        <v>0</v>
      </c>
      <c r="R1217" t="n">
        <v>0</v>
      </c>
      <c r="S1217" t="inlineStr"/>
      <c r="T1217" t="inlineStr">
        <is>
          <t>473-2023-11-30</t>
        </is>
      </c>
      <c r="U1217" t="n">
        <v>30</v>
      </c>
      <c r="V1217" t="inlineStr">
        <is>
          <t>No Aplica</t>
        </is>
      </c>
    </row>
    <row r="1218" hidden="1">
      <c r="A1218" t="n">
        <v>473</v>
      </c>
      <c r="B1218" t="inlineStr">
        <is>
          <t>Programas con planes de estudios definidos</t>
        </is>
      </c>
      <c r="C1218" t="inlineStr">
        <is>
          <t>Gestión, Evaluación e Innovación Curricular</t>
        </is>
      </c>
      <c r="D1218" t="inlineStr">
        <is>
          <t>Semestral</t>
        </is>
      </c>
      <c r="E1218" t="inlineStr">
        <is>
          <t>Positivo</t>
        </is>
      </c>
      <c r="F1218" s="112" t="n">
        <v>45291</v>
      </c>
      <c r="H1218" t="n">
        <v>0</v>
      </c>
      <c r="K1218" t="inlineStr">
        <is>
          <t>ENT</t>
        </is>
      </c>
      <c r="L1218" t="inlineStr">
        <is>
          <t>ENT</t>
        </is>
      </c>
      <c r="M1218" t="n">
        <v>2023</v>
      </c>
      <c r="N1218" t="inlineStr">
        <is>
          <t>Diciembre</t>
        </is>
      </c>
      <c r="O1218" t="inlineStr">
        <is>
          <t>2023-2</t>
        </is>
      </c>
      <c r="P1218" t="n">
        <v>0</v>
      </c>
      <c r="Q1218" t="n">
        <v>0</v>
      </c>
      <c r="R1218" t="n">
        <v>0</v>
      </c>
      <c r="S1218" t="inlineStr"/>
      <c r="T1218" t="inlineStr">
        <is>
          <t>473-2023-12-31</t>
        </is>
      </c>
      <c r="U1218" t="n">
        <v>31</v>
      </c>
      <c r="V1218" t="inlineStr"/>
    </row>
    <row r="1219" hidden="1">
      <c r="A1219" t="n">
        <v>473</v>
      </c>
      <c r="B1219" t="inlineStr">
        <is>
          <t>Programas con planes de estudios definidos</t>
        </is>
      </c>
      <c r="C1219" t="inlineStr">
        <is>
          <t>Gestión, Evaluación e Innovación Curricular</t>
        </is>
      </c>
      <c r="D1219" t="inlineStr">
        <is>
          <t>Semestral</t>
        </is>
      </c>
      <c r="E1219" t="inlineStr">
        <is>
          <t>Positivo</t>
        </is>
      </c>
      <c r="F1219" s="112" t="n">
        <v>46022</v>
      </c>
      <c r="G1219" t="n">
        <v>300</v>
      </c>
      <c r="H1219" t="n">
        <v>0</v>
      </c>
      <c r="I1219" s="61" t="n">
        <v>0</v>
      </c>
      <c r="J1219" s="61" t="n">
        <v>0</v>
      </c>
      <c r="K1219" t="inlineStr">
        <is>
          <t>ENT</t>
        </is>
      </c>
      <c r="L1219" t="inlineStr">
        <is>
          <t>ENT</t>
        </is>
      </c>
      <c r="M1219" t="n">
        <v>2025</v>
      </c>
      <c r="N1219" t="inlineStr">
        <is>
          <t>Diciembre</t>
        </is>
      </c>
      <c r="O1219" t="inlineStr">
        <is>
          <t>2025-2</t>
        </is>
      </c>
      <c r="P1219" t="n">
        <v>0</v>
      </c>
      <c r="Q1219" t="n">
        <v>0</v>
      </c>
      <c r="R1219" t="n">
        <v>0</v>
      </c>
      <c r="S1219" t="inlineStr"/>
      <c r="T1219" t="inlineStr">
        <is>
          <t>473-2025-12-31</t>
        </is>
      </c>
      <c r="U1219" t="n">
        <v>31</v>
      </c>
      <c r="V1219" t="inlineStr"/>
    </row>
    <row r="1220" hidden="1">
      <c r="A1220" t="n">
        <v>474</v>
      </c>
      <c r="B1220" t="inlineStr">
        <is>
          <t>Programas con planes de estudios definidos por escuela (Nuevos Programas)</t>
        </is>
      </c>
      <c r="C1220" t="inlineStr">
        <is>
          <t>Gestión de Unidades Académicas</t>
        </is>
      </c>
      <c r="D1220" t="inlineStr">
        <is>
          <t>Semestral</t>
        </is>
      </c>
      <c r="E1220" t="inlineStr">
        <is>
          <t>Positivo</t>
        </is>
      </c>
      <c r="F1220" s="112" t="n">
        <v>44651</v>
      </c>
      <c r="K1220" t="inlineStr">
        <is>
          <t>ENT</t>
        </is>
      </c>
      <c r="L1220" t="inlineStr">
        <is>
          <t>No Aplica</t>
        </is>
      </c>
      <c r="M1220" t="n">
        <v>2022</v>
      </c>
      <c r="N1220" t="inlineStr">
        <is>
          <t>Marzo</t>
        </is>
      </c>
      <c r="O1220" t="inlineStr">
        <is>
          <t>2022-1</t>
        </is>
      </c>
      <c r="P1220" t="n">
        <v>0</v>
      </c>
      <c r="Q1220" t="n">
        <v>0</v>
      </c>
      <c r="R1220" t="n">
        <v>0</v>
      </c>
      <c r="S1220" t="inlineStr"/>
      <c r="T1220" t="inlineStr">
        <is>
          <t>474-2022-03-31</t>
        </is>
      </c>
      <c r="U1220" t="n">
        <v>31</v>
      </c>
      <c r="V1220" t="inlineStr">
        <is>
          <t>No Aplica</t>
        </is>
      </c>
    </row>
    <row r="1221" hidden="1">
      <c r="A1221" t="n">
        <v>474</v>
      </c>
      <c r="B1221" t="inlineStr">
        <is>
          <t>Programas con planes de estudios definidos por escuela (Nuevos Programas)</t>
        </is>
      </c>
      <c r="C1221" t="inlineStr">
        <is>
          <t>Gestión de Unidades Académicas</t>
        </is>
      </c>
      <c r="D1221" t="inlineStr">
        <is>
          <t>Semestral</t>
        </is>
      </c>
      <c r="E1221" t="inlineStr">
        <is>
          <t>Positivo</t>
        </is>
      </c>
      <c r="F1221" s="112" t="n">
        <v>44742</v>
      </c>
      <c r="K1221" t="inlineStr">
        <is>
          <t>ENT</t>
        </is>
      </c>
      <c r="L1221" t="inlineStr">
        <is>
          <t>No Aplica</t>
        </is>
      </c>
      <c r="M1221" t="n">
        <v>2022</v>
      </c>
      <c r="N1221" t="inlineStr">
        <is>
          <t>Junio</t>
        </is>
      </c>
      <c r="O1221" t="inlineStr">
        <is>
          <t>2022-1</t>
        </is>
      </c>
      <c r="P1221" t="n">
        <v>0</v>
      </c>
      <c r="Q1221" t="n">
        <v>0</v>
      </c>
      <c r="R1221" t="n">
        <v>0</v>
      </c>
      <c r="S1221" t="inlineStr"/>
      <c r="T1221" t="inlineStr">
        <is>
          <t>474-2022-06-30</t>
        </is>
      </c>
      <c r="U1221" t="n">
        <v>30</v>
      </c>
      <c r="V1221" t="inlineStr">
        <is>
          <t>No Aplica</t>
        </is>
      </c>
    </row>
    <row r="1222" hidden="1">
      <c r="A1222" t="n">
        <v>474</v>
      </c>
      <c r="B1222" t="inlineStr">
        <is>
          <t>Programas con planes de estudios definidos por escuela (Nuevos Programas)</t>
        </is>
      </c>
      <c r="C1222" t="inlineStr">
        <is>
          <t>Gestión de Unidades Académicas</t>
        </is>
      </c>
      <c r="D1222" t="inlineStr">
        <is>
          <t>Semestral</t>
        </is>
      </c>
      <c r="E1222" t="inlineStr">
        <is>
          <t>Positivo</t>
        </is>
      </c>
      <c r="F1222" s="112" t="n">
        <v>44834</v>
      </c>
      <c r="K1222" t="inlineStr">
        <is>
          <t>ENT</t>
        </is>
      </c>
      <c r="L1222" t="inlineStr">
        <is>
          <t>No Aplica</t>
        </is>
      </c>
      <c r="M1222" t="n">
        <v>2022</v>
      </c>
      <c r="N1222" t="inlineStr">
        <is>
          <t>Septiembre</t>
        </is>
      </c>
      <c r="O1222" t="inlineStr">
        <is>
          <t>2022-2</t>
        </is>
      </c>
      <c r="P1222" t="n">
        <v>0</v>
      </c>
      <c r="Q1222" t="n">
        <v>0</v>
      </c>
      <c r="R1222" t="n">
        <v>0</v>
      </c>
      <c r="S1222" t="inlineStr"/>
      <c r="T1222" t="inlineStr">
        <is>
          <t>474-2022-09-30</t>
        </is>
      </c>
      <c r="U1222" t="n">
        <v>30</v>
      </c>
      <c r="V1222" t="inlineStr">
        <is>
          <t>No Aplica</t>
        </is>
      </c>
    </row>
    <row r="1223" hidden="1">
      <c r="A1223" t="n">
        <v>474</v>
      </c>
      <c r="B1223" t="inlineStr">
        <is>
          <t>Programas con planes de estudios definidos por escuela (Nuevos Programas)</t>
        </is>
      </c>
      <c r="C1223" t="inlineStr">
        <is>
          <t>Gestión de Unidades Académicas</t>
        </is>
      </c>
      <c r="D1223" t="inlineStr">
        <is>
          <t>Semestral</t>
        </is>
      </c>
      <c r="E1223" t="inlineStr">
        <is>
          <t>Positivo</t>
        </is>
      </c>
      <c r="F1223" s="112" t="n">
        <v>44895</v>
      </c>
      <c r="K1223" t="inlineStr">
        <is>
          <t>ENT</t>
        </is>
      </c>
      <c r="L1223" t="inlineStr">
        <is>
          <t>No Aplica</t>
        </is>
      </c>
      <c r="M1223" t="n">
        <v>2022</v>
      </c>
      <c r="N1223" t="inlineStr">
        <is>
          <t>Noviembre</t>
        </is>
      </c>
      <c r="O1223" t="inlineStr">
        <is>
          <t>2022-2</t>
        </is>
      </c>
      <c r="P1223" t="n">
        <v>0</v>
      </c>
      <c r="Q1223" t="n">
        <v>0</v>
      </c>
      <c r="R1223" t="n">
        <v>0</v>
      </c>
      <c r="S1223" t="inlineStr"/>
      <c r="T1223" t="inlineStr">
        <is>
          <t>474-2022-11-30</t>
        </is>
      </c>
      <c r="U1223" t="n">
        <v>30</v>
      </c>
      <c r="V1223" t="inlineStr">
        <is>
          <t>No Aplica</t>
        </is>
      </c>
    </row>
    <row r="1224" hidden="1">
      <c r="A1224" t="n">
        <v>474</v>
      </c>
      <c r="B1224" t="inlineStr">
        <is>
          <t>Programas con planes de estudios definidos por escuela (Nuevos Programas)</t>
        </is>
      </c>
      <c r="C1224" t="inlineStr">
        <is>
          <t>Gestión de Unidades Académicas</t>
        </is>
      </c>
      <c r="D1224" t="inlineStr">
        <is>
          <t>Semestral</t>
        </is>
      </c>
      <c r="E1224" t="inlineStr">
        <is>
          <t>Positivo</t>
        </is>
      </c>
      <c r="F1224" s="112" t="n">
        <v>44926</v>
      </c>
      <c r="K1224" t="inlineStr">
        <is>
          <t>ENT</t>
        </is>
      </c>
      <c r="L1224" t="inlineStr">
        <is>
          <t>No Aplica</t>
        </is>
      </c>
      <c r="M1224" t="n">
        <v>2022</v>
      </c>
      <c r="N1224" t="inlineStr">
        <is>
          <t>Diciembre</t>
        </is>
      </c>
      <c r="O1224" t="inlineStr">
        <is>
          <t>2022-2</t>
        </is>
      </c>
      <c r="P1224" t="n">
        <v>0</v>
      </c>
      <c r="Q1224" t="n">
        <v>0</v>
      </c>
      <c r="R1224" t="n">
        <v>0</v>
      </c>
      <c r="S1224" t="inlineStr"/>
      <c r="T1224" t="inlineStr">
        <is>
          <t>474-2022-12-31</t>
        </is>
      </c>
      <c r="U1224" t="n">
        <v>31</v>
      </c>
      <c r="V1224" t="inlineStr">
        <is>
          <t>No Aplica</t>
        </is>
      </c>
    </row>
    <row r="1225" hidden="1">
      <c r="A1225" t="n">
        <v>474</v>
      </c>
      <c r="B1225" t="inlineStr">
        <is>
          <t>Programas con planes de estudios definidos por escuela (Nuevos Programas)</t>
        </is>
      </c>
      <c r="C1225" t="inlineStr">
        <is>
          <t>Gestión de Unidades Académicas</t>
        </is>
      </c>
      <c r="D1225" t="inlineStr">
        <is>
          <t>Semestral</t>
        </is>
      </c>
      <c r="E1225" t="inlineStr">
        <is>
          <t>Positivo</t>
        </is>
      </c>
      <c r="F1225" s="112" t="n">
        <v>44957</v>
      </c>
      <c r="K1225" t="inlineStr">
        <is>
          <t>ENT</t>
        </is>
      </c>
      <c r="L1225" t="inlineStr">
        <is>
          <t>No Aplica</t>
        </is>
      </c>
      <c r="M1225" t="n">
        <v>2023</v>
      </c>
      <c r="N1225" t="inlineStr">
        <is>
          <t>Enero</t>
        </is>
      </c>
      <c r="O1225" t="inlineStr">
        <is>
          <t>2023-1</t>
        </is>
      </c>
      <c r="P1225" t="n">
        <v>0</v>
      </c>
      <c r="Q1225" t="n">
        <v>0</v>
      </c>
      <c r="R1225" t="n">
        <v>0</v>
      </c>
      <c r="S1225" t="inlineStr"/>
      <c r="T1225" t="inlineStr">
        <is>
          <t>474-2023-01-31</t>
        </is>
      </c>
      <c r="U1225" t="n">
        <v>31</v>
      </c>
      <c r="V1225" t="inlineStr">
        <is>
          <t>No Aplica</t>
        </is>
      </c>
    </row>
    <row r="1226" hidden="1">
      <c r="A1226" t="n">
        <v>474</v>
      </c>
      <c r="B1226" t="inlineStr">
        <is>
          <t>Programas con planes de estudios definidos por escuela (Nuevos Programas)</t>
        </is>
      </c>
      <c r="C1226" t="inlineStr">
        <is>
          <t>Gestión de Unidades Académicas</t>
        </is>
      </c>
      <c r="D1226" t="inlineStr">
        <is>
          <t>Semestral</t>
        </is>
      </c>
      <c r="E1226" t="inlineStr">
        <is>
          <t>Positivo</t>
        </is>
      </c>
      <c r="F1226" s="112" t="n">
        <v>45016</v>
      </c>
      <c r="K1226" t="inlineStr">
        <is>
          <t>ENT</t>
        </is>
      </c>
      <c r="L1226" t="inlineStr">
        <is>
          <t>No Aplica</t>
        </is>
      </c>
      <c r="M1226" t="n">
        <v>2023</v>
      </c>
      <c r="N1226" t="inlineStr">
        <is>
          <t>Marzo</t>
        </is>
      </c>
      <c r="O1226" t="inlineStr">
        <is>
          <t>2023-1</t>
        </is>
      </c>
      <c r="P1226" t="n">
        <v>0</v>
      </c>
      <c r="Q1226" t="n">
        <v>0</v>
      </c>
      <c r="R1226" t="n">
        <v>0</v>
      </c>
      <c r="S1226" t="inlineStr"/>
      <c r="T1226" t="inlineStr">
        <is>
          <t>474-2023-03-31</t>
        </is>
      </c>
      <c r="U1226" t="n">
        <v>31</v>
      </c>
      <c r="V1226" t="inlineStr">
        <is>
          <t>No Aplica</t>
        </is>
      </c>
    </row>
    <row r="1227" hidden="1">
      <c r="A1227" t="n">
        <v>474</v>
      </c>
      <c r="B1227" t="inlineStr">
        <is>
          <t>Programas con planes de estudios definidos por escuela (Nuevos Programas)</t>
        </is>
      </c>
      <c r="C1227" t="inlineStr">
        <is>
          <t>Gestión de Unidades Académicas</t>
        </is>
      </c>
      <c r="D1227" t="inlineStr">
        <is>
          <t>Semestral</t>
        </is>
      </c>
      <c r="E1227" t="inlineStr">
        <is>
          <t>Positivo</t>
        </is>
      </c>
      <c r="F1227" s="112" t="n">
        <v>45046</v>
      </c>
      <c r="K1227" t="inlineStr">
        <is>
          <t>ENT</t>
        </is>
      </c>
      <c r="L1227" t="inlineStr">
        <is>
          <t>No Aplica</t>
        </is>
      </c>
      <c r="M1227" t="n">
        <v>2023</v>
      </c>
      <c r="N1227" t="inlineStr">
        <is>
          <t>Abril</t>
        </is>
      </c>
      <c r="O1227" t="inlineStr">
        <is>
          <t>2023-1</t>
        </is>
      </c>
      <c r="P1227" t="n">
        <v>0</v>
      </c>
      <c r="Q1227" t="n">
        <v>0</v>
      </c>
      <c r="R1227" t="n">
        <v>0</v>
      </c>
      <c r="S1227" t="inlineStr"/>
      <c r="T1227" t="inlineStr">
        <is>
          <t>474-2023-04-30</t>
        </is>
      </c>
      <c r="U1227" t="n">
        <v>30</v>
      </c>
      <c r="V1227" t="inlineStr">
        <is>
          <t>No Aplica</t>
        </is>
      </c>
    </row>
    <row r="1228" hidden="1">
      <c r="A1228" t="n">
        <v>474</v>
      </c>
      <c r="B1228" t="inlineStr">
        <is>
          <t>Programas con planes de estudios definidos por escuela (Nuevos Programas)</t>
        </is>
      </c>
      <c r="C1228" t="inlineStr">
        <is>
          <t>Gestión de Unidades Académicas</t>
        </is>
      </c>
      <c r="D1228" t="inlineStr">
        <is>
          <t>Semestral</t>
        </is>
      </c>
      <c r="E1228" t="inlineStr">
        <is>
          <t>Positivo</t>
        </is>
      </c>
      <c r="F1228" s="112" t="n">
        <v>45077</v>
      </c>
      <c r="K1228" t="inlineStr">
        <is>
          <t>ENT</t>
        </is>
      </c>
      <c r="L1228" t="inlineStr">
        <is>
          <t>No Aplica</t>
        </is>
      </c>
      <c r="M1228" t="n">
        <v>2023</v>
      </c>
      <c r="N1228" t="inlineStr">
        <is>
          <t>Mayo</t>
        </is>
      </c>
      <c r="O1228" t="inlineStr">
        <is>
          <t>2023-1</t>
        </is>
      </c>
      <c r="P1228" t="n">
        <v>0</v>
      </c>
      <c r="Q1228" t="n">
        <v>0</v>
      </c>
      <c r="R1228" t="n">
        <v>0</v>
      </c>
      <c r="S1228" t="inlineStr"/>
      <c r="T1228" t="inlineStr">
        <is>
          <t>474-2023-05-31</t>
        </is>
      </c>
      <c r="U1228" t="n">
        <v>31</v>
      </c>
      <c r="V1228" t="inlineStr">
        <is>
          <t>No Aplica</t>
        </is>
      </c>
    </row>
    <row r="1229" hidden="1">
      <c r="A1229" t="n">
        <v>474</v>
      </c>
      <c r="B1229" t="inlineStr">
        <is>
          <t>Programas con planes de estudios definidos por escuela (Nuevos Programas)</t>
        </is>
      </c>
      <c r="C1229" t="inlineStr">
        <is>
          <t>Gestión de Unidades Académicas</t>
        </is>
      </c>
      <c r="D1229" t="inlineStr">
        <is>
          <t>Semestral</t>
        </is>
      </c>
      <c r="E1229" t="inlineStr">
        <is>
          <t>Positivo</t>
        </is>
      </c>
      <c r="F1229" s="112" t="n">
        <v>45107</v>
      </c>
      <c r="K1229" t="inlineStr">
        <is>
          <t>ENT</t>
        </is>
      </c>
      <c r="L1229" t="inlineStr">
        <is>
          <t>No Aplica</t>
        </is>
      </c>
      <c r="M1229" t="n">
        <v>2023</v>
      </c>
      <c r="N1229" t="inlineStr">
        <is>
          <t>Junio</t>
        </is>
      </c>
      <c r="O1229" t="inlineStr">
        <is>
          <t>2023-1</t>
        </is>
      </c>
      <c r="P1229" t="n">
        <v>0</v>
      </c>
      <c r="Q1229" t="n">
        <v>0</v>
      </c>
      <c r="R1229" t="n">
        <v>0</v>
      </c>
      <c r="S1229" t="inlineStr"/>
      <c r="T1229" t="inlineStr">
        <is>
          <t>474-2023-06-30</t>
        </is>
      </c>
      <c r="U1229" t="n">
        <v>30</v>
      </c>
      <c r="V1229" t="inlineStr">
        <is>
          <t>No Aplica</t>
        </is>
      </c>
    </row>
    <row r="1230" hidden="1">
      <c r="A1230" t="n">
        <v>474</v>
      </c>
      <c r="B1230" t="inlineStr">
        <is>
          <t>Programas con planes de estudios definidos por escuela (Nuevos Programas)</t>
        </is>
      </c>
      <c r="C1230" t="inlineStr">
        <is>
          <t>Gestión de Unidades Académicas</t>
        </is>
      </c>
      <c r="D1230" t="inlineStr">
        <is>
          <t>Semestral</t>
        </is>
      </c>
      <c r="E1230" t="inlineStr">
        <is>
          <t>Positivo</t>
        </is>
      </c>
      <c r="F1230" s="112" t="n">
        <v>45138</v>
      </c>
      <c r="K1230" t="inlineStr">
        <is>
          <t>ENT</t>
        </is>
      </c>
      <c r="L1230" t="inlineStr">
        <is>
          <t>No Aplica</t>
        </is>
      </c>
      <c r="M1230" t="n">
        <v>2023</v>
      </c>
      <c r="N1230" t="inlineStr">
        <is>
          <t>Julio</t>
        </is>
      </c>
      <c r="O1230" t="inlineStr">
        <is>
          <t>2023-2</t>
        </is>
      </c>
      <c r="P1230" t="n">
        <v>0</v>
      </c>
      <c r="Q1230" t="n">
        <v>0</v>
      </c>
      <c r="R1230" t="n">
        <v>0</v>
      </c>
      <c r="S1230" t="inlineStr"/>
      <c r="T1230" t="inlineStr">
        <is>
          <t>474-2023-07-31</t>
        </is>
      </c>
      <c r="U1230" t="n">
        <v>31</v>
      </c>
      <c r="V1230" t="inlineStr">
        <is>
          <t>No Aplica</t>
        </is>
      </c>
    </row>
    <row r="1231" hidden="1">
      <c r="A1231" t="n">
        <v>474</v>
      </c>
      <c r="B1231" t="inlineStr">
        <is>
          <t>Programas con planes de estudios definidos por escuela (Nuevos Programas)</t>
        </is>
      </c>
      <c r="C1231" t="inlineStr">
        <is>
          <t>Gestión de Unidades Académicas</t>
        </is>
      </c>
      <c r="D1231" t="inlineStr">
        <is>
          <t>Semestral</t>
        </is>
      </c>
      <c r="E1231" t="inlineStr">
        <is>
          <t>Positivo</t>
        </is>
      </c>
      <c r="F1231" s="112" t="n">
        <v>45169</v>
      </c>
      <c r="K1231" t="inlineStr">
        <is>
          <t>ENT</t>
        </is>
      </c>
      <c r="L1231" t="inlineStr">
        <is>
          <t>No Aplica</t>
        </is>
      </c>
      <c r="M1231" t="n">
        <v>2023</v>
      </c>
      <c r="N1231" t="inlineStr">
        <is>
          <t>Agosto</t>
        </is>
      </c>
      <c r="O1231" t="inlineStr">
        <is>
          <t>2023-2</t>
        </is>
      </c>
      <c r="P1231" t="n">
        <v>0</v>
      </c>
      <c r="Q1231" t="n">
        <v>0</v>
      </c>
      <c r="R1231" t="n">
        <v>0</v>
      </c>
      <c r="S1231" t="inlineStr"/>
      <c r="T1231" t="inlineStr">
        <is>
          <t>474-2023-08-31</t>
        </is>
      </c>
      <c r="U1231" t="n">
        <v>31</v>
      </c>
      <c r="V1231" t="inlineStr">
        <is>
          <t>No Aplica</t>
        </is>
      </c>
    </row>
    <row r="1232" hidden="1">
      <c r="A1232" t="n">
        <v>474</v>
      </c>
      <c r="B1232" t="inlineStr">
        <is>
          <t>Programas con planes de estudios definidos por escuela (Nuevos Programas)</t>
        </is>
      </c>
      <c r="C1232" t="inlineStr">
        <is>
          <t>Gestión de Unidades Académicas</t>
        </is>
      </c>
      <c r="D1232" t="inlineStr">
        <is>
          <t>Semestral</t>
        </is>
      </c>
      <c r="E1232" t="inlineStr">
        <is>
          <t>Positivo</t>
        </is>
      </c>
      <c r="F1232" s="112" t="n">
        <v>45199</v>
      </c>
      <c r="K1232" t="inlineStr">
        <is>
          <t>ENT</t>
        </is>
      </c>
      <c r="L1232" t="inlineStr">
        <is>
          <t>No Aplica</t>
        </is>
      </c>
      <c r="M1232" t="n">
        <v>2023</v>
      </c>
      <c r="N1232" t="inlineStr">
        <is>
          <t>Septiembre</t>
        </is>
      </c>
      <c r="O1232" t="inlineStr">
        <is>
          <t>2023-2</t>
        </is>
      </c>
      <c r="P1232" t="n">
        <v>0</v>
      </c>
      <c r="Q1232" t="n">
        <v>0</v>
      </c>
      <c r="R1232" t="n">
        <v>0</v>
      </c>
      <c r="S1232" t="inlineStr"/>
      <c r="T1232" t="inlineStr">
        <is>
          <t>474-2023-09-30</t>
        </is>
      </c>
      <c r="U1232" t="n">
        <v>30</v>
      </c>
      <c r="V1232" t="inlineStr">
        <is>
          <t>No Aplica</t>
        </is>
      </c>
    </row>
    <row r="1233" hidden="1">
      <c r="A1233" t="n">
        <v>474</v>
      </c>
      <c r="B1233" t="inlineStr">
        <is>
          <t>Programas con planes de estudios definidos por escuela (Nuevos Programas)</t>
        </is>
      </c>
      <c r="C1233" t="inlineStr">
        <is>
          <t>Gestión de Unidades Académicas</t>
        </is>
      </c>
      <c r="D1233" t="inlineStr">
        <is>
          <t>Semestral</t>
        </is>
      </c>
      <c r="E1233" t="inlineStr">
        <is>
          <t>Positivo</t>
        </is>
      </c>
      <c r="F1233" s="112" t="n">
        <v>45230</v>
      </c>
      <c r="K1233" t="inlineStr">
        <is>
          <t>ENT</t>
        </is>
      </c>
      <c r="L1233" t="inlineStr">
        <is>
          <t>No Aplica</t>
        </is>
      </c>
      <c r="M1233" t="n">
        <v>2023</v>
      </c>
      <c r="N1233" t="inlineStr">
        <is>
          <t>Octubre</t>
        </is>
      </c>
      <c r="O1233" t="inlineStr">
        <is>
          <t>2023-2</t>
        </is>
      </c>
      <c r="P1233" t="n">
        <v>0</v>
      </c>
      <c r="Q1233" t="n">
        <v>0</v>
      </c>
      <c r="R1233" t="n">
        <v>0</v>
      </c>
      <c r="S1233" t="inlineStr"/>
      <c r="T1233" t="inlineStr">
        <is>
          <t>474-2023-10-31</t>
        </is>
      </c>
      <c r="U1233" t="n">
        <v>31</v>
      </c>
      <c r="V1233" t="inlineStr">
        <is>
          <t>No Aplica</t>
        </is>
      </c>
    </row>
    <row r="1234" hidden="1">
      <c r="A1234" t="n">
        <v>474</v>
      </c>
      <c r="B1234" t="inlineStr">
        <is>
          <t>Programas con planes de estudios definidos por escuela (Nuevos Programas)</t>
        </is>
      </c>
      <c r="C1234" t="inlineStr">
        <is>
          <t>Gestión de Unidades Académicas</t>
        </is>
      </c>
      <c r="D1234" t="inlineStr">
        <is>
          <t>Semestral</t>
        </is>
      </c>
      <c r="E1234" t="inlineStr">
        <is>
          <t>Positivo</t>
        </is>
      </c>
      <c r="F1234" s="112" t="n">
        <v>45260</v>
      </c>
      <c r="K1234" t="inlineStr">
        <is>
          <t>ENT</t>
        </is>
      </c>
      <c r="L1234" t="inlineStr">
        <is>
          <t>No Aplica</t>
        </is>
      </c>
      <c r="M1234" t="n">
        <v>2023</v>
      </c>
      <c r="N1234" t="inlineStr">
        <is>
          <t>Noviembre</t>
        </is>
      </c>
      <c r="O1234" t="inlineStr">
        <is>
          <t>2023-2</t>
        </is>
      </c>
      <c r="P1234" t="n">
        <v>0</v>
      </c>
      <c r="Q1234" t="n">
        <v>0</v>
      </c>
      <c r="R1234" t="n">
        <v>0</v>
      </c>
      <c r="S1234" t="inlineStr"/>
      <c r="T1234" t="inlineStr">
        <is>
          <t>474-2023-11-30</t>
        </is>
      </c>
      <c r="U1234" t="n">
        <v>30</v>
      </c>
      <c r="V1234" t="inlineStr">
        <is>
          <t>No Aplica</t>
        </is>
      </c>
    </row>
    <row r="1235" hidden="1">
      <c r="A1235" t="n">
        <v>474</v>
      </c>
      <c r="B1235" t="inlineStr">
        <is>
          <t>Programas con planes de estudios definidos por escuela (Nuevos Programas)</t>
        </is>
      </c>
      <c r="C1235" t="inlineStr">
        <is>
          <t>Gestión de Unidades Académicas</t>
        </is>
      </c>
      <c r="D1235" t="inlineStr">
        <is>
          <t>Semestral</t>
        </is>
      </c>
      <c r="E1235" t="inlineStr">
        <is>
          <t>Positivo</t>
        </is>
      </c>
      <c r="F1235" s="112" t="n">
        <v>45291</v>
      </c>
      <c r="K1235" t="inlineStr">
        <is>
          <t>ENT</t>
        </is>
      </c>
      <c r="L1235" t="inlineStr">
        <is>
          <t>No Aplica</t>
        </is>
      </c>
      <c r="M1235" t="n">
        <v>2023</v>
      </c>
      <c r="N1235" t="inlineStr">
        <is>
          <t>Diciembre</t>
        </is>
      </c>
      <c r="O1235" t="inlineStr">
        <is>
          <t>2023-2</t>
        </is>
      </c>
      <c r="P1235" t="n">
        <v>0</v>
      </c>
      <c r="Q1235" t="n">
        <v>0</v>
      </c>
      <c r="R1235" t="n">
        <v>0</v>
      </c>
      <c r="S1235" t="inlineStr"/>
      <c r="T1235" t="inlineStr">
        <is>
          <t>474-2023-12-31</t>
        </is>
      </c>
      <c r="U1235" t="n">
        <v>31</v>
      </c>
      <c r="V1235" t="inlineStr">
        <is>
          <t>No Aplica</t>
        </is>
      </c>
    </row>
    <row r="1236" hidden="1">
      <c r="A1236" t="n">
        <v>474</v>
      </c>
      <c r="B1236" t="inlineStr">
        <is>
          <t>Programas con planes de estudios definidos por escuela (Nuevos Programas)</t>
        </is>
      </c>
      <c r="C1236" t="inlineStr">
        <is>
          <t>Gestión de Unidades Académicas</t>
        </is>
      </c>
      <c r="D1236" t="inlineStr">
        <is>
          <t>Semestral</t>
        </is>
      </c>
      <c r="E1236" t="inlineStr">
        <is>
          <t>Positivo</t>
        </is>
      </c>
      <c r="F1236" s="112" t="n">
        <v>45838</v>
      </c>
      <c r="H1236" t="n">
        <v>0</v>
      </c>
      <c r="K1236" t="inlineStr">
        <is>
          <t>ENT</t>
        </is>
      </c>
      <c r="L1236" t="inlineStr">
        <is>
          <t>ENT</t>
        </is>
      </c>
      <c r="M1236" t="n">
        <v>2025</v>
      </c>
      <c r="N1236" t="inlineStr">
        <is>
          <t>Junio</t>
        </is>
      </c>
      <c r="O1236" t="inlineStr">
        <is>
          <t>2025-1</t>
        </is>
      </c>
      <c r="P1236" t="n">
        <v>0</v>
      </c>
      <c r="Q1236" t="n">
        <v>0</v>
      </c>
      <c r="R1236" t="n">
        <v>0</v>
      </c>
      <c r="S1236" t="inlineStr"/>
      <c r="T1236" t="inlineStr">
        <is>
          <t>474-2025-06-30</t>
        </is>
      </c>
      <c r="U1236" t="n">
        <v>30</v>
      </c>
      <c r="V1236" t="inlineStr"/>
    </row>
    <row r="1237" hidden="1">
      <c r="A1237" t="n">
        <v>474</v>
      </c>
      <c r="B1237" t="inlineStr">
        <is>
          <t>Programas con planes de estudios definidos por escuela (Nuevos Programas)</t>
        </is>
      </c>
      <c r="C1237" t="inlineStr">
        <is>
          <t>Gestión de Unidades Académicas</t>
        </is>
      </c>
      <c r="D1237" t="inlineStr">
        <is>
          <t>Semestral</t>
        </is>
      </c>
      <c r="E1237" t="inlineStr">
        <is>
          <t>Positivo</t>
        </is>
      </c>
      <c r="F1237" s="112" t="n">
        <v>46022</v>
      </c>
      <c r="K1237" t="inlineStr">
        <is>
          <t>ENT</t>
        </is>
      </c>
      <c r="L1237" t="inlineStr">
        <is>
          <t>No Aplica</t>
        </is>
      </c>
      <c r="M1237" t="n">
        <v>2025</v>
      </c>
      <c r="N1237" t="inlineStr">
        <is>
          <t>Diciembre</t>
        </is>
      </c>
      <c r="O1237" t="inlineStr">
        <is>
          <t>2025-2</t>
        </is>
      </c>
      <c r="P1237" t="n">
        <v>0</v>
      </c>
      <c r="Q1237" t="n">
        <v>0</v>
      </c>
      <c r="R1237" t="n">
        <v>0</v>
      </c>
      <c r="S1237" t="inlineStr"/>
      <c r="T1237" t="inlineStr">
        <is>
          <t>474-2025-12-31</t>
        </is>
      </c>
      <c r="U1237" t="n">
        <v>31</v>
      </c>
      <c r="V1237" t="inlineStr">
        <is>
          <t>No Aplica</t>
        </is>
      </c>
    </row>
    <row r="1238" hidden="1">
      <c r="A1238" t="n">
        <v>475</v>
      </c>
      <c r="B1238" t="inlineStr">
        <is>
          <t>Número de renovaciones de registro calificado radicadas al MEN</t>
        </is>
      </c>
      <c r="C1238" t="inlineStr">
        <is>
          <t>Creación, modificación y cierre de programas académicos</t>
        </is>
      </c>
      <c r="D1238" t="inlineStr">
        <is>
          <t>Semestral</t>
        </is>
      </c>
      <c r="E1238" t="inlineStr">
        <is>
          <t>Positivo</t>
        </is>
      </c>
      <c r="F1238" s="112" t="n">
        <v>45473</v>
      </c>
      <c r="G1238" t="n">
        <v>100</v>
      </c>
      <c r="K1238" t="inlineStr">
        <is>
          <t>ENT</t>
        </is>
      </c>
      <c r="L1238" t="inlineStr">
        <is>
          <t>No Aplica</t>
        </is>
      </c>
      <c r="M1238" t="n">
        <v>2024</v>
      </c>
      <c r="N1238" t="inlineStr">
        <is>
          <t>Junio</t>
        </is>
      </c>
      <c r="O1238" t="inlineStr">
        <is>
          <t>2024-1</t>
        </is>
      </c>
      <c r="P1238" t="n">
        <v>0</v>
      </c>
      <c r="Q1238" t="n">
        <v>0</v>
      </c>
      <c r="R1238" t="n">
        <v>0</v>
      </c>
      <c r="S1238" t="inlineStr"/>
      <c r="T1238" t="inlineStr">
        <is>
          <t>475-2024-06-30</t>
        </is>
      </c>
      <c r="U1238" t="n">
        <v>30</v>
      </c>
      <c r="V1238" t="inlineStr">
        <is>
          <t>No Aplica</t>
        </is>
      </c>
    </row>
    <row r="1239" hidden="1">
      <c r="A1239" t="n">
        <v>475</v>
      </c>
      <c r="B1239" t="inlineStr">
        <is>
          <t>Número de renovaciones de registro calificado radicadas al MEN</t>
        </is>
      </c>
      <c r="C1239" t="inlineStr">
        <is>
          <t>Creación, modificación y cierre de programas académicos</t>
        </is>
      </c>
      <c r="D1239" t="inlineStr">
        <is>
          <t>Semestral</t>
        </is>
      </c>
      <c r="E1239" t="inlineStr">
        <is>
          <t>Positivo</t>
        </is>
      </c>
      <c r="F1239" s="112" t="n">
        <v>45838</v>
      </c>
      <c r="G1239" t="n">
        <v>100</v>
      </c>
      <c r="K1239" t="inlineStr">
        <is>
          <t>ENT</t>
        </is>
      </c>
      <c r="L1239" t="inlineStr">
        <is>
          <t>No Aplica</t>
        </is>
      </c>
      <c r="M1239" t="n">
        <v>2025</v>
      </c>
      <c r="N1239" t="inlineStr">
        <is>
          <t>Junio</t>
        </is>
      </c>
      <c r="O1239" t="inlineStr">
        <is>
          <t>2025-1</t>
        </is>
      </c>
      <c r="P1239" t="n">
        <v>0</v>
      </c>
      <c r="Q1239" t="n">
        <v>0</v>
      </c>
      <c r="R1239" t="n">
        <v>0</v>
      </c>
      <c r="S1239" t="inlineStr"/>
      <c r="T1239" t="inlineStr">
        <is>
          <t>475-2025-06-30</t>
        </is>
      </c>
      <c r="U1239" t="n">
        <v>30</v>
      </c>
      <c r="V1239" t="inlineStr">
        <is>
          <t>No Aplica</t>
        </is>
      </c>
    </row>
    <row r="1240" hidden="1">
      <c r="A1240" t="n">
        <v>475</v>
      </c>
      <c r="B1240" t="inlineStr">
        <is>
          <t>Número de renovaciones de registro calificado radicadas al MEN</t>
        </is>
      </c>
      <c r="C1240" t="inlineStr">
        <is>
          <t>Creación, modificación y cierre de programas académicos</t>
        </is>
      </c>
      <c r="D1240" t="inlineStr">
        <is>
          <t>Semestral</t>
        </is>
      </c>
      <c r="E1240" t="inlineStr">
        <is>
          <t>Positivo</t>
        </is>
      </c>
      <c r="F1240" s="112" t="n">
        <v>46022</v>
      </c>
      <c r="G1240" t="n">
        <v>100</v>
      </c>
      <c r="H1240" t="n">
        <v>100</v>
      </c>
      <c r="I1240" s="61" t="n">
        <v>1</v>
      </c>
      <c r="J1240" s="61" t="n">
        <v>1</v>
      </c>
      <c r="K1240" t="inlineStr">
        <is>
          <t>ENT</t>
        </is>
      </c>
      <c r="L1240" t="inlineStr">
        <is>
          <t>ENT</t>
        </is>
      </c>
      <c r="M1240" t="n">
        <v>2025</v>
      </c>
      <c r="N1240" t="inlineStr">
        <is>
          <t>Diciembre</t>
        </is>
      </c>
      <c r="O1240" t="inlineStr">
        <is>
          <t>2025-2</t>
        </is>
      </c>
      <c r="P1240" t="n">
        <v>0</v>
      </c>
      <c r="Q1240" t="n">
        <v>0</v>
      </c>
      <c r="R1240" t="n">
        <v>0</v>
      </c>
      <c r="S1240" t="inlineStr"/>
      <c r="T1240" t="inlineStr">
        <is>
          <t>475-2025-12-31</t>
        </is>
      </c>
      <c r="U1240" t="n">
        <v>31</v>
      </c>
      <c r="V1240" t="inlineStr"/>
    </row>
    <row r="1241" hidden="1">
      <c r="A1241" t="n">
        <v>476</v>
      </c>
      <c r="B1241" t="inlineStr">
        <is>
          <t>Programas con resultados de aprendizaje definidos</t>
        </is>
      </c>
      <c r="C1241" t="inlineStr">
        <is>
          <t>Gestión, Evaluación e Innovación Curricular</t>
        </is>
      </c>
      <c r="D1241" t="inlineStr">
        <is>
          <t>Semestral</t>
        </is>
      </c>
      <c r="E1241" t="inlineStr">
        <is>
          <t>Positivo</t>
        </is>
      </c>
      <c r="F1241" s="112" t="n">
        <v>44377</v>
      </c>
      <c r="H1241" t="n">
        <v>0</v>
      </c>
      <c r="K1241" t="inlineStr">
        <is>
          <t>ENT</t>
        </is>
      </c>
      <c r="L1241" t="inlineStr">
        <is>
          <t>ENT</t>
        </is>
      </c>
      <c r="M1241" t="n">
        <v>2021</v>
      </c>
      <c r="N1241" t="inlineStr">
        <is>
          <t>Junio</t>
        </is>
      </c>
      <c r="O1241" t="inlineStr">
        <is>
          <t>2021-1</t>
        </is>
      </c>
      <c r="P1241" t="n">
        <v>0</v>
      </c>
      <c r="Q1241" t="n">
        <v>0</v>
      </c>
      <c r="R1241" t="n">
        <v>0</v>
      </c>
      <c r="S1241" t="inlineStr"/>
      <c r="T1241" t="inlineStr">
        <is>
          <t>476-2021-06-30</t>
        </is>
      </c>
      <c r="U1241" t="n">
        <v>30</v>
      </c>
      <c r="V1241" t="inlineStr"/>
    </row>
    <row r="1242" hidden="1">
      <c r="A1242" t="n">
        <v>476</v>
      </c>
      <c r="B1242" t="inlineStr">
        <is>
          <t>Programas con resultados de aprendizaje definidos</t>
        </is>
      </c>
      <c r="C1242" t="inlineStr">
        <is>
          <t>Gestión, Evaluación e Innovación Curricular</t>
        </is>
      </c>
      <c r="D1242" t="inlineStr">
        <is>
          <t>Semestral</t>
        </is>
      </c>
      <c r="E1242" t="inlineStr">
        <is>
          <t>Positivo</t>
        </is>
      </c>
      <c r="F1242" s="112" t="n">
        <v>44561</v>
      </c>
      <c r="H1242" t="n">
        <v>0</v>
      </c>
      <c r="K1242" t="inlineStr">
        <is>
          <t>ENT</t>
        </is>
      </c>
      <c r="L1242" t="inlineStr">
        <is>
          <t>ENT</t>
        </is>
      </c>
      <c r="M1242" t="n">
        <v>2021</v>
      </c>
      <c r="N1242" t="inlineStr">
        <is>
          <t>Diciembre</t>
        </is>
      </c>
      <c r="O1242" t="inlineStr">
        <is>
          <t>2021-2</t>
        </is>
      </c>
      <c r="P1242" t="n">
        <v>0</v>
      </c>
      <c r="Q1242" t="n">
        <v>0</v>
      </c>
      <c r="R1242" t="n">
        <v>0</v>
      </c>
      <c r="S1242" t="inlineStr"/>
      <c r="T1242" t="inlineStr">
        <is>
          <t>476-2021-12-31</t>
        </is>
      </c>
      <c r="U1242" t="n">
        <v>31</v>
      </c>
      <c r="V1242" t="inlineStr"/>
    </row>
    <row r="1243" hidden="1">
      <c r="A1243" t="n">
        <v>476</v>
      </c>
      <c r="B1243" t="inlineStr">
        <is>
          <t>Programas con resultados de aprendizaje definidos</t>
        </is>
      </c>
      <c r="C1243" t="inlineStr">
        <is>
          <t>Gestión, Evaluación e Innovación Curricular</t>
        </is>
      </c>
      <c r="D1243" t="inlineStr">
        <is>
          <t>Semestral</t>
        </is>
      </c>
      <c r="E1243" t="inlineStr">
        <is>
          <t>Positivo</t>
        </is>
      </c>
      <c r="F1243" s="112" t="n">
        <v>44651</v>
      </c>
      <c r="K1243" t="inlineStr">
        <is>
          <t>ENT</t>
        </is>
      </c>
      <c r="L1243" t="inlineStr">
        <is>
          <t>No Aplica</t>
        </is>
      </c>
      <c r="M1243" t="n">
        <v>2022</v>
      </c>
      <c r="N1243" t="inlineStr">
        <is>
          <t>Marzo</t>
        </is>
      </c>
      <c r="O1243" t="inlineStr">
        <is>
          <t>2022-1</t>
        </is>
      </c>
      <c r="P1243" t="n">
        <v>0</v>
      </c>
      <c r="Q1243" t="n">
        <v>0</v>
      </c>
      <c r="R1243" t="n">
        <v>0</v>
      </c>
      <c r="S1243" t="inlineStr"/>
      <c r="T1243" t="inlineStr">
        <is>
          <t>476-2022-03-31</t>
        </is>
      </c>
      <c r="U1243" t="n">
        <v>31</v>
      </c>
      <c r="V1243" t="inlineStr">
        <is>
          <t>No Aplica</t>
        </is>
      </c>
    </row>
    <row r="1244" hidden="1">
      <c r="A1244" t="n">
        <v>476</v>
      </c>
      <c r="B1244" t="inlineStr">
        <is>
          <t>Programas con resultados de aprendizaje definidos</t>
        </is>
      </c>
      <c r="C1244" t="inlineStr">
        <is>
          <t>Gestión, Evaluación e Innovación Curricular</t>
        </is>
      </c>
      <c r="D1244" t="inlineStr">
        <is>
          <t>Semestral</t>
        </is>
      </c>
      <c r="E1244" t="inlineStr">
        <is>
          <t>Positivo</t>
        </is>
      </c>
      <c r="F1244" s="112" t="n">
        <v>44742</v>
      </c>
      <c r="H1244" t="n">
        <v>0</v>
      </c>
      <c r="K1244" t="inlineStr">
        <is>
          <t>ENT</t>
        </is>
      </c>
      <c r="L1244" t="inlineStr">
        <is>
          <t>ENT</t>
        </is>
      </c>
      <c r="M1244" t="n">
        <v>2022</v>
      </c>
      <c r="N1244" t="inlineStr">
        <is>
          <t>Junio</t>
        </is>
      </c>
      <c r="O1244" t="inlineStr">
        <is>
          <t>2022-1</t>
        </is>
      </c>
      <c r="P1244" t="n">
        <v>0</v>
      </c>
      <c r="Q1244" t="n">
        <v>0</v>
      </c>
      <c r="R1244" t="n">
        <v>0</v>
      </c>
      <c r="S1244" t="inlineStr"/>
      <c r="T1244" t="inlineStr">
        <is>
          <t>476-2022-06-30</t>
        </is>
      </c>
      <c r="U1244" t="n">
        <v>30</v>
      </c>
      <c r="V1244" t="inlineStr"/>
    </row>
    <row r="1245" hidden="1">
      <c r="A1245" t="n">
        <v>476</v>
      </c>
      <c r="B1245" t="inlineStr">
        <is>
          <t>Programas con resultados de aprendizaje definidos</t>
        </is>
      </c>
      <c r="C1245" t="inlineStr">
        <is>
          <t>Gestión, Evaluación e Innovación Curricular</t>
        </is>
      </c>
      <c r="D1245" t="inlineStr">
        <is>
          <t>Semestral</t>
        </is>
      </c>
      <c r="E1245" t="inlineStr">
        <is>
          <t>Positivo</t>
        </is>
      </c>
      <c r="F1245" s="112" t="n">
        <v>44834</v>
      </c>
      <c r="K1245" t="inlineStr">
        <is>
          <t>ENT</t>
        </is>
      </c>
      <c r="L1245" t="inlineStr">
        <is>
          <t>No Aplica</t>
        </is>
      </c>
      <c r="M1245" t="n">
        <v>2022</v>
      </c>
      <c r="N1245" t="inlineStr">
        <is>
          <t>Septiembre</t>
        </is>
      </c>
      <c r="O1245" t="inlineStr">
        <is>
          <t>2022-2</t>
        </is>
      </c>
      <c r="P1245" t="n">
        <v>0</v>
      </c>
      <c r="Q1245" t="n">
        <v>0</v>
      </c>
      <c r="R1245" t="n">
        <v>0</v>
      </c>
      <c r="S1245" t="inlineStr"/>
      <c r="T1245" t="inlineStr">
        <is>
          <t>476-2022-09-30</t>
        </is>
      </c>
      <c r="U1245" t="n">
        <v>30</v>
      </c>
      <c r="V1245" t="inlineStr">
        <is>
          <t>No Aplica</t>
        </is>
      </c>
    </row>
    <row r="1246" hidden="1">
      <c r="A1246" t="n">
        <v>476</v>
      </c>
      <c r="B1246" t="inlineStr">
        <is>
          <t>Programas con resultados de aprendizaje definidos</t>
        </is>
      </c>
      <c r="C1246" t="inlineStr">
        <is>
          <t>Gestión, Evaluación e Innovación Curricular</t>
        </is>
      </c>
      <c r="D1246" t="inlineStr">
        <is>
          <t>Semestral</t>
        </is>
      </c>
      <c r="E1246" t="inlineStr">
        <is>
          <t>Positivo</t>
        </is>
      </c>
      <c r="F1246" s="112" t="n">
        <v>44895</v>
      </c>
      <c r="K1246" t="inlineStr">
        <is>
          <t>ENT</t>
        </is>
      </c>
      <c r="L1246" t="inlineStr">
        <is>
          <t>No Aplica</t>
        </is>
      </c>
      <c r="M1246" t="n">
        <v>2022</v>
      </c>
      <c r="N1246" t="inlineStr">
        <is>
          <t>Noviembre</t>
        </is>
      </c>
      <c r="O1246" t="inlineStr">
        <is>
          <t>2022-2</t>
        </is>
      </c>
      <c r="P1246" t="n">
        <v>0</v>
      </c>
      <c r="Q1246" t="n">
        <v>0</v>
      </c>
      <c r="R1246" t="n">
        <v>0</v>
      </c>
      <c r="S1246" t="inlineStr"/>
      <c r="T1246" t="inlineStr">
        <is>
          <t>476-2022-11-30</t>
        </is>
      </c>
      <c r="U1246" t="n">
        <v>30</v>
      </c>
      <c r="V1246" t="inlineStr">
        <is>
          <t>No Aplica</t>
        </is>
      </c>
    </row>
    <row r="1247" hidden="1">
      <c r="A1247" t="n">
        <v>476</v>
      </c>
      <c r="B1247" t="inlineStr">
        <is>
          <t>Programas con resultados de aprendizaje definidos</t>
        </is>
      </c>
      <c r="C1247" t="inlineStr">
        <is>
          <t>Gestión, Evaluación e Innovación Curricular</t>
        </is>
      </c>
      <c r="D1247" t="inlineStr">
        <is>
          <t>Semestral</t>
        </is>
      </c>
      <c r="E1247" t="inlineStr">
        <is>
          <t>Positivo</t>
        </is>
      </c>
      <c r="F1247" s="112" t="n">
        <v>44926</v>
      </c>
      <c r="H1247" t="n">
        <v>0</v>
      </c>
      <c r="K1247" t="inlineStr">
        <is>
          <t>ENT</t>
        </is>
      </c>
      <c r="L1247" t="inlineStr">
        <is>
          <t>ENT</t>
        </is>
      </c>
      <c r="M1247" t="n">
        <v>2022</v>
      </c>
      <c r="N1247" t="inlineStr">
        <is>
          <t>Diciembre</t>
        </is>
      </c>
      <c r="O1247" t="inlineStr">
        <is>
          <t>2022-2</t>
        </is>
      </c>
      <c r="P1247" t="n">
        <v>0</v>
      </c>
      <c r="Q1247" t="n">
        <v>0</v>
      </c>
      <c r="R1247" t="n">
        <v>0</v>
      </c>
      <c r="S1247" t="inlineStr"/>
      <c r="T1247" t="inlineStr">
        <is>
          <t>476-2022-12-31</t>
        </is>
      </c>
      <c r="U1247" t="n">
        <v>31</v>
      </c>
      <c r="V1247" t="inlineStr"/>
    </row>
    <row r="1248" hidden="1">
      <c r="A1248" t="n">
        <v>476</v>
      </c>
      <c r="B1248" t="inlineStr">
        <is>
          <t>Programas con resultados de aprendizaje definidos</t>
        </is>
      </c>
      <c r="C1248" t="inlineStr">
        <is>
          <t>Gestión, Evaluación e Innovación Curricular</t>
        </is>
      </c>
      <c r="D1248" t="inlineStr">
        <is>
          <t>Semestral</t>
        </is>
      </c>
      <c r="E1248" t="inlineStr">
        <is>
          <t>Positivo</t>
        </is>
      </c>
      <c r="F1248" s="112" t="n">
        <v>44957</v>
      </c>
      <c r="K1248" t="inlineStr">
        <is>
          <t>ENT</t>
        </is>
      </c>
      <c r="L1248" t="inlineStr">
        <is>
          <t>No Aplica</t>
        </is>
      </c>
      <c r="M1248" t="n">
        <v>2023</v>
      </c>
      <c r="N1248" t="inlineStr">
        <is>
          <t>Enero</t>
        </is>
      </c>
      <c r="O1248" t="inlineStr">
        <is>
          <t>2023-1</t>
        </is>
      </c>
      <c r="P1248" t="n">
        <v>0</v>
      </c>
      <c r="Q1248" t="n">
        <v>0</v>
      </c>
      <c r="R1248" t="n">
        <v>0</v>
      </c>
      <c r="S1248" t="inlineStr"/>
      <c r="T1248" t="inlineStr">
        <is>
          <t>476-2023-01-31</t>
        </is>
      </c>
      <c r="U1248" t="n">
        <v>31</v>
      </c>
      <c r="V1248" t="inlineStr">
        <is>
          <t>No Aplica</t>
        </is>
      </c>
    </row>
    <row r="1249" hidden="1">
      <c r="A1249" t="n">
        <v>476</v>
      </c>
      <c r="B1249" t="inlineStr">
        <is>
          <t>Programas con resultados de aprendizaje definidos</t>
        </is>
      </c>
      <c r="C1249" t="inlineStr">
        <is>
          <t>Gestión, Evaluación e Innovación Curricular</t>
        </is>
      </c>
      <c r="D1249" t="inlineStr">
        <is>
          <t>Semestral</t>
        </is>
      </c>
      <c r="E1249" t="inlineStr">
        <is>
          <t>Positivo</t>
        </is>
      </c>
      <c r="F1249" s="112" t="n">
        <v>45016</v>
      </c>
      <c r="K1249" t="inlineStr">
        <is>
          <t>ENT</t>
        </is>
      </c>
      <c r="L1249" t="inlineStr">
        <is>
          <t>No Aplica</t>
        </is>
      </c>
      <c r="M1249" t="n">
        <v>2023</v>
      </c>
      <c r="N1249" t="inlineStr">
        <is>
          <t>Marzo</t>
        </is>
      </c>
      <c r="O1249" t="inlineStr">
        <is>
          <t>2023-1</t>
        </is>
      </c>
      <c r="P1249" t="n">
        <v>0</v>
      </c>
      <c r="Q1249" t="n">
        <v>0</v>
      </c>
      <c r="R1249" t="n">
        <v>0</v>
      </c>
      <c r="S1249" t="inlineStr"/>
      <c r="T1249" t="inlineStr">
        <is>
          <t>476-2023-03-31</t>
        </is>
      </c>
      <c r="U1249" t="n">
        <v>31</v>
      </c>
      <c r="V1249" t="inlineStr">
        <is>
          <t>No Aplica</t>
        </is>
      </c>
    </row>
    <row r="1250" hidden="1">
      <c r="A1250" t="n">
        <v>476</v>
      </c>
      <c r="B1250" t="inlineStr">
        <is>
          <t>Programas con resultados de aprendizaje definidos</t>
        </is>
      </c>
      <c r="C1250" t="inlineStr">
        <is>
          <t>Gestión, Evaluación e Innovación Curricular</t>
        </is>
      </c>
      <c r="D1250" t="inlineStr">
        <is>
          <t>Semestral</t>
        </is>
      </c>
      <c r="E1250" t="inlineStr">
        <is>
          <t>Positivo</t>
        </is>
      </c>
      <c r="F1250" s="112" t="n">
        <v>45046</v>
      </c>
      <c r="K1250" t="inlineStr">
        <is>
          <t>ENT</t>
        </is>
      </c>
      <c r="L1250" t="inlineStr">
        <is>
          <t>No Aplica</t>
        </is>
      </c>
      <c r="M1250" t="n">
        <v>2023</v>
      </c>
      <c r="N1250" t="inlineStr">
        <is>
          <t>Abril</t>
        </is>
      </c>
      <c r="O1250" t="inlineStr">
        <is>
          <t>2023-1</t>
        </is>
      </c>
      <c r="P1250" t="n">
        <v>0</v>
      </c>
      <c r="Q1250" t="n">
        <v>0</v>
      </c>
      <c r="R1250" t="n">
        <v>0</v>
      </c>
      <c r="S1250" t="inlineStr"/>
      <c r="T1250" t="inlineStr">
        <is>
          <t>476-2023-04-30</t>
        </is>
      </c>
      <c r="U1250" t="n">
        <v>30</v>
      </c>
      <c r="V1250" t="inlineStr">
        <is>
          <t>No Aplica</t>
        </is>
      </c>
    </row>
    <row r="1251" hidden="1">
      <c r="A1251" t="n">
        <v>476</v>
      </c>
      <c r="B1251" t="inlineStr">
        <is>
          <t>Programas con resultados de aprendizaje definidos</t>
        </is>
      </c>
      <c r="C1251" t="inlineStr">
        <is>
          <t>Gestión, Evaluación e Innovación Curricular</t>
        </is>
      </c>
      <c r="D1251" t="inlineStr">
        <is>
          <t>Semestral</t>
        </is>
      </c>
      <c r="E1251" t="inlineStr">
        <is>
          <t>Positivo</t>
        </is>
      </c>
      <c r="F1251" s="112" t="n">
        <v>45077</v>
      </c>
      <c r="K1251" t="inlineStr">
        <is>
          <t>ENT</t>
        </is>
      </c>
      <c r="L1251" t="inlineStr">
        <is>
          <t>No Aplica</t>
        </is>
      </c>
      <c r="M1251" t="n">
        <v>2023</v>
      </c>
      <c r="N1251" t="inlineStr">
        <is>
          <t>Mayo</t>
        </is>
      </c>
      <c r="O1251" t="inlineStr">
        <is>
          <t>2023-1</t>
        </is>
      </c>
      <c r="P1251" t="n">
        <v>0</v>
      </c>
      <c r="Q1251" t="n">
        <v>0</v>
      </c>
      <c r="R1251" t="n">
        <v>0</v>
      </c>
      <c r="S1251" t="inlineStr"/>
      <c r="T1251" t="inlineStr">
        <is>
          <t>476-2023-05-31</t>
        </is>
      </c>
      <c r="U1251" t="n">
        <v>31</v>
      </c>
      <c r="V1251" t="inlineStr">
        <is>
          <t>No Aplica</t>
        </is>
      </c>
    </row>
    <row r="1252" hidden="1">
      <c r="A1252" t="n">
        <v>476</v>
      </c>
      <c r="B1252" t="inlineStr">
        <is>
          <t>Programas con resultados de aprendizaje definidos</t>
        </is>
      </c>
      <c r="C1252" t="inlineStr">
        <is>
          <t>Gestión, Evaluación e Innovación Curricular</t>
        </is>
      </c>
      <c r="D1252" t="inlineStr">
        <is>
          <t>Semestral</t>
        </is>
      </c>
      <c r="E1252" t="inlineStr">
        <is>
          <t>Positivo</t>
        </is>
      </c>
      <c r="F1252" s="112" t="n">
        <v>45107</v>
      </c>
      <c r="H1252" t="n">
        <v>0</v>
      </c>
      <c r="K1252" t="inlineStr">
        <is>
          <t>ENT</t>
        </is>
      </c>
      <c r="L1252" t="inlineStr">
        <is>
          <t>ENT</t>
        </is>
      </c>
      <c r="M1252" t="n">
        <v>2023</v>
      </c>
      <c r="N1252" t="inlineStr">
        <is>
          <t>Junio</t>
        </is>
      </c>
      <c r="O1252" t="inlineStr">
        <is>
          <t>2023-1</t>
        </is>
      </c>
      <c r="P1252" t="n">
        <v>0</v>
      </c>
      <c r="Q1252" t="n">
        <v>0</v>
      </c>
      <c r="R1252" t="n">
        <v>0</v>
      </c>
      <c r="S1252" t="inlineStr"/>
      <c r="T1252" t="inlineStr">
        <is>
          <t>476-2023-06-30</t>
        </is>
      </c>
      <c r="U1252" t="n">
        <v>30</v>
      </c>
      <c r="V1252" t="inlineStr"/>
    </row>
    <row r="1253" hidden="1">
      <c r="A1253" t="n">
        <v>476</v>
      </c>
      <c r="B1253" t="inlineStr">
        <is>
          <t>Programas con resultados de aprendizaje definidos</t>
        </is>
      </c>
      <c r="C1253" t="inlineStr">
        <is>
          <t>Gestión, Evaluación e Innovación Curricular</t>
        </is>
      </c>
      <c r="D1253" t="inlineStr">
        <is>
          <t>Semestral</t>
        </is>
      </c>
      <c r="E1253" t="inlineStr">
        <is>
          <t>Positivo</t>
        </is>
      </c>
      <c r="F1253" s="112" t="n">
        <v>45138</v>
      </c>
      <c r="K1253" t="inlineStr">
        <is>
          <t>ENT</t>
        </is>
      </c>
      <c r="L1253" t="inlineStr">
        <is>
          <t>No Aplica</t>
        </is>
      </c>
      <c r="M1253" t="n">
        <v>2023</v>
      </c>
      <c r="N1253" t="inlineStr">
        <is>
          <t>Julio</t>
        </is>
      </c>
      <c r="O1253" t="inlineStr">
        <is>
          <t>2023-2</t>
        </is>
      </c>
      <c r="P1253" t="n">
        <v>0</v>
      </c>
      <c r="Q1253" t="n">
        <v>0</v>
      </c>
      <c r="R1253" t="n">
        <v>0</v>
      </c>
      <c r="S1253" t="inlineStr"/>
      <c r="T1253" t="inlineStr">
        <is>
          <t>476-2023-07-31</t>
        </is>
      </c>
      <c r="U1253" t="n">
        <v>31</v>
      </c>
      <c r="V1253" t="inlineStr">
        <is>
          <t>No Aplica</t>
        </is>
      </c>
    </row>
    <row r="1254" hidden="1">
      <c r="A1254" t="n">
        <v>476</v>
      </c>
      <c r="B1254" t="inlineStr">
        <is>
          <t>Programas con resultados de aprendizaje definidos</t>
        </is>
      </c>
      <c r="C1254" t="inlineStr">
        <is>
          <t>Gestión, Evaluación e Innovación Curricular</t>
        </is>
      </c>
      <c r="D1254" t="inlineStr">
        <is>
          <t>Semestral</t>
        </is>
      </c>
      <c r="E1254" t="inlineStr">
        <is>
          <t>Positivo</t>
        </is>
      </c>
      <c r="F1254" s="112" t="n">
        <v>45169</v>
      </c>
      <c r="K1254" t="inlineStr">
        <is>
          <t>ENT</t>
        </is>
      </c>
      <c r="L1254" t="inlineStr">
        <is>
          <t>No Aplica</t>
        </is>
      </c>
      <c r="M1254" t="n">
        <v>2023</v>
      </c>
      <c r="N1254" t="inlineStr">
        <is>
          <t>Agosto</t>
        </is>
      </c>
      <c r="O1254" t="inlineStr">
        <is>
          <t>2023-2</t>
        </is>
      </c>
      <c r="P1254" t="n">
        <v>0</v>
      </c>
      <c r="Q1254" t="n">
        <v>0</v>
      </c>
      <c r="R1254" t="n">
        <v>0</v>
      </c>
      <c r="S1254" t="inlineStr"/>
      <c r="T1254" t="inlineStr">
        <is>
          <t>476-2023-08-31</t>
        </is>
      </c>
      <c r="U1254" t="n">
        <v>31</v>
      </c>
      <c r="V1254" t="inlineStr">
        <is>
          <t>No Aplica</t>
        </is>
      </c>
    </row>
    <row r="1255" hidden="1">
      <c r="A1255" t="n">
        <v>476</v>
      </c>
      <c r="B1255" t="inlineStr">
        <is>
          <t>Programas con resultados de aprendizaje definidos</t>
        </is>
      </c>
      <c r="C1255" t="inlineStr">
        <is>
          <t>Gestión, Evaluación e Innovación Curricular</t>
        </is>
      </c>
      <c r="D1255" t="inlineStr">
        <is>
          <t>Semestral</t>
        </is>
      </c>
      <c r="E1255" t="inlineStr">
        <is>
          <t>Positivo</t>
        </is>
      </c>
      <c r="F1255" s="112" t="n">
        <v>45199</v>
      </c>
      <c r="K1255" t="inlineStr">
        <is>
          <t>ENT</t>
        </is>
      </c>
      <c r="L1255" t="inlineStr">
        <is>
          <t>No Aplica</t>
        </is>
      </c>
      <c r="M1255" t="n">
        <v>2023</v>
      </c>
      <c r="N1255" t="inlineStr">
        <is>
          <t>Septiembre</t>
        </is>
      </c>
      <c r="O1255" t="inlineStr">
        <is>
          <t>2023-2</t>
        </is>
      </c>
      <c r="P1255" t="n">
        <v>0</v>
      </c>
      <c r="Q1255" t="n">
        <v>0</v>
      </c>
      <c r="R1255" t="n">
        <v>0</v>
      </c>
      <c r="S1255" t="inlineStr"/>
      <c r="T1255" t="inlineStr">
        <is>
          <t>476-2023-09-30</t>
        </is>
      </c>
      <c r="U1255" t="n">
        <v>30</v>
      </c>
      <c r="V1255" t="inlineStr">
        <is>
          <t>No Aplica</t>
        </is>
      </c>
    </row>
    <row r="1256" hidden="1">
      <c r="A1256" t="n">
        <v>476</v>
      </c>
      <c r="B1256" t="inlineStr">
        <is>
          <t>Programas con resultados de aprendizaje definidos</t>
        </is>
      </c>
      <c r="C1256" t="inlineStr">
        <is>
          <t>Gestión, Evaluación e Innovación Curricular</t>
        </is>
      </c>
      <c r="D1256" t="inlineStr">
        <is>
          <t>Semestral</t>
        </is>
      </c>
      <c r="E1256" t="inlineStr">
        <is>
          <t>Positivo</t>
        </is>
      </c>
      <c r="F1256" s="112" t="n">
        <v>45230</v>
      </c>
      <c r="K1256" t="inlineStr">
        <is>
          <t>ENT</t>
        </is>
      </c>
      <c r="L1256" t="inlineStr">
        <is>
          <t>No Aplica</t>
        </is>
      </c>
      <c r="M1256" t="n">
        <v>2023</v>
      </c>
      <c r="N1256" t="inlineStr">
        <is>
          <t>Octubre</t>
        </is>
      </c>
      <c r="O1256" t="inlineStr">
        <is>
          <t>2023-2</t>
        </is>
      </c>
      <c r="P1256" t="n">
        <v>0</v>
      </c>
      <c r="Q1256" t="n">
        <v>0</v>
      </c>
      <c r="R1256" t="n">
        <v>0</v>
      </c>
      <c r="S1256" t="inlineStr"/>
      <c r="T1256" t="inlineStr">
        <is>
          <t>476-2023-10-31</t>
        </is>
      </c>
      <c r="U1256" t="n">
        <v>31</v>
      </c>
      <c r="V1256" t="inlineStr">
        <is>
          <t>No Aplica</t>
        </is>
      </c>
    </row>
    <row r="1257" hidden="1">
      <c r="A1257" t="n">
        <v>476</v>
      </c>
      <c r="B1257" t="inlineStr">
        <is>
          <t>Programas con resultados de aprendizaje definidos</t>
        </is>
      </c>
      <c r="C1257" t="inlineStr">
        <is>
          <t>Gestión, Evaluación e Innovación Curricular</t>
        </is>
      </c>
      <c r="D1257" t="inlineStr">
        <is>
          <t>Semestral</t>
        </is>
      </c>
      <c r="E1257" t="inlineStr">
        <is>
          <t>Positivo</t>
        </is>
      </c>
      <c r="F1257" s="112" t="n">
        <v>45260</v>
      </c>
      <c r="K1257" t="inlineStr">
        <is>
          <t>ENT</t>
        </is>
      </c>
      <c r="L1257" t="inlineStr">
        <is>
          <t>No Aplica</t>
        </is>
      </c>
      <c r="M1257" t="n">
        <v>2023</v>
      </c>
      <c r="N1257" t="inlineStr">
        <is>
          <t>Noviembre</t>
        </is>
      </c>
      <c r="O1257" t="inlineStr">
        <is>
          <t>2023-2</t>
        </is>
      </c>
      <c r="P1257" t="n">
        <v>0</v>
      </c>
      <c r="Q1257" t="n">
        <v>0</v>
      </c>
      <c r="R1257" t="n">
        <v>0</v>
      </c>
      <c r="S1257" t="inlineStr"/>
      <c r="T1257" t="inlineStr">
        <is>
          <t>476-2023-11-30</t>
        </is>
      </c>
      <c r="U1257" t="n">
        <v>30</v>
      </c>
      <c r="V1257" t="inlineStr">
        <is>
          <t>No Aplica</t>
        </is>
      </c>
    </row>
    <row r="1258" hidden="1">
      <c r="A1258" t="n">
        <v>476</v>
      </c>
      <c r="B1258" t="inlineStr">
        <is>
          <t>Programas con resultados de aprendizaje definidos</t>
        </is>
      </c>
      <c r="C1258" t="inlineStr">
        <is>
          <t>Gestión, Evaluación e Innovación Curricular</t>
        </is>
      </c>
      <c r="D1258" t="inlineStr">
        <is>
          <t>Semestral</t>
        </is>
      </c>
      <c r="E1258" t="inlineStr">
        <is>
          <t>Positivo</t>
        </is>
      </c>
      <c r="F1258" s="112" t="n">
        <v>45291</v>
      </c>
      <c r="H1258" t="n">
        <v>0</v>
      </c>
      <c r="K1258" t="inlineStr">
        <is>
          <t>ENT</t>
        </is>
      </c>
      <c r="L1258" t="inlineStr">
        <is>
          <t>ENT</t>
        </is>
      </c>
      <c r="M1258" t="n">
        <v>2023</v>
      </c>
      <c r="N1258" t="inlineStr">
        <is>
          <t>Diciembre</t>
        </is>
      </c>
      <c r="O1258" t="inlineStr">
        <is>
          <t>2023-2</t>
        </is>
      </c>
      <c r="P1258" t="n">
        <v>0</v>
      </c>
      <c r="Q1258" t="n">
        <v>0</v>
      </c>
      <c r="R1258" t="n">
        <v>0</v>
      </c>
      <c r="S1258" t="inlineStr"/>
      <c r="T1258" t="inlineStr">
        <is>
          <t>476-2023-12-31</t>
        </is>
      </c>
      <c r="U1258" t="n">
        <v>31</v>
      </c>
      <c r="V1258" t="inlineStr"/>
    </row>
    <row r="1259" hidden="1">
      <c r="A1259" t="n">
        <v>476</v>
      </c>
      <c r="B1259" t="inlineStr">
        <is>
          <t>Programas con resultados de aprendizaje definidos</t>
        </is>
      </c>
      <c r="C1259" t="inlineStr">
        <is>
          <t>Gestión, Evaluación e Innovación Curricular</t>
        </is>
      </c>
      <c r="D1259" t="inlineStr">
        <is>
          <t>Semestral</t>
        </is>
      </c>
      <c r="E1259" t="inlineStr">
        <is>
          <t>Positivo</t>
        </is>
      </c>
      <c r="F1259" s="112" t="n">
        <v>46022</v>
      </c>
      <c r="G1259" t="n">
        <v>100</v>
      </c>
      <c r="H1259" t="n">
        <v>100</v>
      </c>
      <c r="I1259" s="61" t="n">
        <v>1</v>
      </c>
      <c r="J1259" s="61" t="n">
        <v>1</v>
      </c>
      <c r="K1259" t="inlineStr">
        <is>
          <t>ENT</t>
        </is>
      </c>
      <c r="L1259" t="inlineStr">
        <is>
          <t>ENT</t>
        </is>
      </c>
      <c r="M1259" t="n">
        <v>2025</v>
      </c>
      <c r="N1259" t="inlineStr">
        <is>
          <t>Diciembre</t>
        </is>
      </c>
      <c r="O1259" t="inlineStr">
        <is>
          <t>2025-2</t>
        </is>
      </c>
      <c r="P1259" t="n">
        <v>0</v>
      </c>
      <c r="Q1259" t="n">
        <v>0</v>
      </c>
      <c r="R1259" t="n">
        <v>0</v>
      </c>
      <c r="S1259" t="inlineStr"/>
      <c r="T1259" t="inlineStr">
        <is>
          <t>476-2025-12-31</t>
        </is>
      </c>
      <c r="U1259" t="n">
        <v>31</v>
      </c>
      <c r="V1259" t="inlineStr"/>
    </row>
    <row r="1260" hidden="1">
      <c r="A1260" t="n">
        <v>477</v>
      </c>
      <c r="B1260" t="inlineStr">
        <is>
          <t>Programas con planes de estudios definidos por escuela (Programas Renovación, modificación y acreditación)</t>
        </is>
      </c>
      <c r="C1260" t="inlineStr">
        <is>
          <t>Gestión de Unidades Académicas</t>
        </is>
      </c>
      <c r="D1260" t="inlineStr">
        <is>
          <t>Semestral</t>
        </is>
      </c>
      <c r="E1260" t="inlineStr">
        <is>
          <t>Positivo</t>
        </is>
      </c>
      <c r="F1260" s="112" t="n">
        <v>44742</v>
      </c>
      <c r="K1260" t="inlineStr">
        <is>
          <t>ENT</t>
        </is>
      </c>
      <c r="L1260" t="inlineStr">
        <is>
          <t>No Aplica</t>
        </is>
      </c>
      <c r="M1260" t="n">
        <v>2022</v>
      </c>
      <c r="N1260" t="inlineStr">
        <is>
          <t>Junio</t>
        </is>
      </c>
      <c r="O1260" t="inlineStr">
        <is>
          <t>2022-1</t>
        </is>
      </c>
      <c r="P1260" t="n">
        <v>0</v>
      </c>
      <c r="Q1260" t="n">
        <v>0</v>
      </c>
      <c r="R1260" t="n">
        <v>0</v>
      </c>
      <c r="S1260" t="inlineStr"/>
      <c r="T1260" t="inlineStr">
        <is>
          <t>477-2022-06-30</t>
        </is>
      </c>
      <c r="U1260" t="n">
        <v>30</v>
      </c>
      <c r="V1260" t="inlineStr">
        <is>
          <t>No Aplica</t>
        </is>
      </c>
    </row>
    <row r="1261" hidden="1">
      <c r="A1261" t="n">
        <v>477</v>
      </c>
      <c r="B1261" t="inlineStr">
        <is>
          <t>Programas con planes de estudios definidos por escuela (Programas Renovación, modificación y acreditación)</t>
        </is>
      </c>
      <c r="C1261" t="inlineStr">
        <is>
          <t>Gestión de Unidades Académicas</t>
        </is>
      </c>
      <c r="D1261" t="inlineStr">
        <is>
          <t>Semestral</t>
        </is>
      </c>
      <c r="E1261" t="inlineStr">
        <is>
          <t>Positivo</t>
        </is>
      </c>
      <c r="F1261" s="112" t="n">
        <v>44834</v>
      </c>
      <c r="K1261" t="inlineStr">
        <is>
          <t>ENT</t>
        </is>
      </c>
      <c r="L1261" t="inlineStr">
        <is>
          <t>No Aplica</t>
        </is>
      </c>
      <c r="M1261" t="n">
        <v>2022</v>
      </c>
      <c r="N1261" t="inlineStr">
        <is>
          <t>Septiembre</t>
        </is>
      </c>
      <c r="O1261" t="inlineStr">
        <is>
          <t>2022-2</t>
        </is>
      </c>
      <c r="P1261" t="n">
        <v>0</v>
      </c>
      <c r="Q1261" t="n">
        <v>0</v>
      </c>
      <c r="R1261" t="n">
        <v>0</v>
      </c>
      <c r="S1261" t="inlineStr"/>
      <c r="T1261" t="inlineStr">
        <is>
          <t>477-2022-09-30</t>
        </is>
      </c>
      <c r="U1261" t="n">
        <v>30</v>
      </c>
      <c r="V1261" t="inlineStr">
        <is>
          <t>No Aplica</t>
        </is>
      </c>
    </row>
    <row r="1262" hidden="1">
      <c r="A1262" t="n">
        <v>477</v>
      </c>
      <c r="B1262" t="inlineStr">
        <is>
          <t>Programas con planes de estudios definidos por escuela (Programas Renovación, modificación y acreditación)</t>
        </is>
      </c>
      <c r="C1262" t="inlineStr">
        <is>
          <t>Gestión de Unidades Académicas</t>
        </is>
      </c>
      <c r="D1262" t="inlineStr">
        <is>
          <t>Semestral</t>
        </is>
      </c>
      <c r="E1262" t="inlineStr">
        <is>
          <t>Positivo</t>
        </is>
      </c>
      <c r="F1262" s="112" t="n">
        <v>44895</v>
      </c>
      <c r="K1262" t="inlineStr">
        <is>
          <t>ENT</t>
        </is>
      </c>
      <c r="L1262" t="inlineStr">
        <is>
          <t>No Aplica</t>
        </is>
      </c>
      <c r="M1262" t="n">
        <v>2022</v>
      </c>
      <c r="N1262" t="inlineStr">
        <is>
          <t>Noviembre</t>
        </is>
      </c>
      <c r="O1262" t="inlineStr">
        <is>
          <t>2022-2</t>
        </is>
      </c>
      <c r="P1262" t="n">
        <v>0</v>
      </c>
      <c r="Q1262" t="n">
        <v>0</v>
      </c>
      <c r="R1262" t="n">
        <v>0</v>
      </c>
      <c r="S1262" t="inlineStr"/>
      <c r="T1262" t="inlineStr">
        <is>
          <t>477-2022-11-30</t>
        </is>
      </c>
      <c r="U1262" t="n">
        <v>30</v>
      </c>
      <c r="V1262" t="inlineStr">
        <is>
          <t>No Aplica</t>
        </is>
      </c>
    </row>
    <row r="1263" hidden="1">
      <c r="A1263" t="n">
        <v>477</v>
      </c>
      <c r="B1263" t="inlineStr">
        <is>
          <t>Programas con planes de estudios definidos por escuela (Programas Renovación, modificación y acreditación)</t>
        </is>
      </c>
      <c r="C1263" t="inlineStr">
        <is>
          <t>Gestión de Unidades Académicas</t>
        </is>
      </c>
      <c r="D1263" t="inlineStr">
        <is>
          <t>Semestral</t>
        </is>
      </c>
      <c r="E1263" t="inlineStr">
        <is>
          <t>Positivo</t>
        </is>
      </c>
      <c r="F1263" s="112" t="n">
        <v>44926</v>
      </c>
      <c r="K1263" t="inlineStr">
        <is>
          <t>ENT</t>
        </is>
      </c>
      <c r="L1263" t="inlineStr">
        <is>
          <t>No Aplica</t>
        </is>
      </c>
      <c r="M1263" t="n">
        <v>2022</v>
      </c>
      <c r="N1263" t="inlineStr">
        <is>
          <t>Diciembre</t>
        </is>
      </c>
      <c r="O1263" t="inlineStr">
        <is>
          <t>2022-2</t>
        </is>
      </c>
      <c r="P1263" t="n">
        <v>0</v>
      </c>
      <c r="Q1263" t="n">
        <v>0</v>
      </c>
      <c r="R1263" t="n">
        <v>0</v>
      </c>
      <c r="S1263" t="inlineStr"/>
      <c r="T1263" t="inlineStr">
        <is>
          <t>477-2022-12-31</t>
        </is>
      </c>
      <c r="U1263" t="n">
        <v>31</v>
      </c>
      <c r="V1263" t="inlineStr">
        <is>
          <t>No Aplica</t>
        </is>
      </c>
    </row>
    <row r="1264" hidden="1">
      <c r="A1264" t="n">
        <v>477</v>
      </c>
      <c r="B1264" t="inlineStr">
        <is>
          <t>Programas con planes de estudios definidos por escuela (Programas Renovación, modificación y acreditación)</t>
        </is>
      </c>
      <c r="C1264" t="inlineStr">
        <is>
          <t>Gestión de Unidades Académicas</t>
        </is>
      </c>
      <c r="D1264" t="inlineStr">
        <is>
          <t>Semestral</t>
        </is>
      </c>
      <c r="E1264" t="inlineStr">
        <is>
          <t>Positivo</t>
        </is>
      </c>
      <c r="F1264" s="112" t="n">
        <v>44957</v>
      </c>
      <c r="K1264" t="inlineStr">
        <is>
          <t>ENT</t>
        </is>
      </c>
      <c r="L1264" t="inlineStr">
        <is>
          <t>No Aplica</t>
        </is>
      </c>
      <c r="M1264" t="n">
        <v>2023</v>
      </c>
      <c r="N1264" t="inlineStr">
        <is>
          <t>Enero</t>
        </is>
      </c>
      <c r="O1264" t="inlineStr">
        <is>
          <t>2023-1</t>
        </is>
      </c>
      <c r="P1264" t="n">
        <v>0</v>
      </c>
      <c r="Q1264" t="n">
        <v>0</v>
      </c>
      <c r="R1264" t="n">
        <v>0</v>
      </c>
      <c r="S1264" t="inlineStr"/>
      <c r="T1264" t="inlineStr">
        <is>
          <t>477-2023-01-31</t>
        </is>
      </c>
      <c r="U1264" t="n">
        <v>31</v>
      </c>
      <c r="V1264" t="inlineStr">
        <is>
          <t>No Aplica</t>
        </is>
      </c>
    </row>
    <row r="1265" hidden="1">
      <c r="A1265" t="n">
        <v>477</v>
      </c>
      <c r="B1265" t="inlineStr">
        <is>
          <t>Programas con planes de estudios definidos por escuela (Programas Renovación, modificación y acreditación)</t>
        </is>
      </c>
      <c r="C1265" t="inlineStr">
        <is>
          <t>Gestión de Unidades Académicas</t>
        </is>
      </c>
      <c r="D1265" t="inlineStr">
        <is>
          <t>Semestral</t>
        </is>
      </c>
      <c r="E1265" t="inlineStr">
        <is>
          <t>Positivo</t>
        </is>
      </c>
      <c r="F1265" s="112" t="n">
        <v>45016</v>
      </c>
      <c r="K1265" t="inlineStr">
        <is>
          <t>ENT</t>
        </is>
      </c>
      <c r="L1265" t="inlineStr">
        <is>
          <t>No Aplica</t>
        </is>
      </c>
      <c r="M1265" t="n">
        <v>2023</v>
      </c>
      <c r="N1265" t="inlineStr">
        <is>
          <t>Marzo</t>
        </is>
      </c>
      <c r="O1265" t="inlineStr">
        <is>
          <t>2023-1</t>
        </is>
      </c>
      <c r="P1265" t="n">
        <v>0</v>
      </c>
      <c r="Q1265" t="n">
        <v>0</v>
      </c>
      <c r="R1265" t="n">
        <v>0</v>
      </c>
      <c r="S1265" t="inlineStr"/>
      <c r="T1265" t="inlineStr">
        <is>
          <t>477-2023-03-31</t>
        </is>
      </c>
      <c r="U1265" t="n">
        <v>31</v>
      </c>
      <c r="V1265" t="inlineStr">
        <is>
          <t>No Aplica</t>
        </is>
      </c>
    </row>
    <row r="1266" hidden="1">
      <c r="A1266" t="n">
        <v>477</v>
      </c>
      <c r="B1266" t="inlineStr">
        <is>
          <t>Programas con planes de estudios definidos por escuela (Programas Renovación, modificación y acreditación)</t>
        </is>
      </c>
      <c r="C1266" t="inlineStr">
        <is>
          <t>Gestión de Unidades Académicas</t>
        </is>
      </c>
      <c r="D1266" t="inlineStr">
        <is>
          <t>Semestral</t>
        </is>
      </c>
      <c r="E1266" t="inlineStr">
        <is>
          <t>Positivo</t>
        </is>
      </c>
      <c r="F1266" s="112" t="n">
        <v>45046</v>
      </c>
      <c r="K1266" t="inlineStr">
        <is>
          <t>ENT</t>
        </is>
      </c>
      <c r="L1266" t="inlineStr">
        <is>
          <t>No Aplica</t>
        </is>
      </c>
      <c r="M1266" t="n">
        <v>2023</v>
      </c>
      <c r="N1266" t="inlineStr">
        <is>
          <t>Abril</t>
        </is>
      </c>
      <c r="O1266" t="inlineStr">
        <is>
          <t>2023-1</t>
        </is>
      </c>
      <c r="P1266" t="n">
        <v>0</v>
      </c>
      <c r="Q1266" t="n">
        <v>0</v>
      </c>
      <c r="R1266" t="n">
        <v>0</v>
      </c>
      <c r="S1266" t="inlineStr"/>
      <c r="T1266" t="inlineStr">
        <is>
          <t>477-2023-04-30</t>
        </is>
      </c>
      <c r="U1266" t="n">
        <v>30</v>
      </c>
      <c r="V1266" t="inlineStr">
        <is>
          <t>No Aplica</t>
        </is>
      </c>
    </row>
    <row r="1267" hidden="1">
      <c r="A1267" t="n">
        <v>477</v>
      </c>
      <c r="B1267" t="inlineStr">
        <is>
          <t>Programas con planes de estudios definidos por escuela (Programas Renovación, modificación y acreditación)</t>
        </is>
      </c>
      <c r="C1267" t="inlineStr">
        <is>
          <t>Gestión de Unidades Académicas</t>
        </is>
      </c>
      <c r="D1267" t="inlineStr">
        <is>
          <t>Semestral</t>
        </is>
      </c>
      <c r="E1267" t="inlineStr">
        <is>
          <t>Positivo</t>
        </is>
      </c>
      <c r="F1267" s="112" t="n">
        <v>45077</v>
      </c>
      <c r="K1267" t="inlineStr">
        <is>
          <t>ENT</t>
        </is>
      </c>
      <c r="L1267" t="inlineStr">
        <is>
          <t>No Aplica</t>
        </is>
      </c>
      <c r="M1267" t="n">
        <v>2023</v>
      </c>
      <c r="N1267" t="inlineStr">
        <is>
          <t>Mayo</t>
        </is>
      </c>
      <c r="O1267" t="inlineStr">
        <is>
          <t>2023-1</t>
        </is>
      </c>
      <c r="P1267" t="n">
        <v>0</v>
      </c>
      <c r="Q1267" t="n">
        <v>0</v>
      </c>
      <c r="R1267" t="n">
        <v>0</v>
      </c>
      <c r="S1267" t="inlineStr"/>
      <c r="T1267" t="inlineStr">
        <is>
          <t>477-2023-05-31</t>
        </is>
      </c>
      <c r="U1267" t="n">
        <v>31</v>
      </c>
      <c r="V1267" t="inlineStr">
        <is>
          <t>No Aplica</t>
        </is>
      </c>
    </row>
    <row r="1268" hidden="1">
      <c r="A1268" t="n">
        <v>477</v>
      </c>
      <c r="B1268" t="inlineStr">
        <is>
          <t>Programas con planes de estudios definidos por escuela (Programas Renovación, modificación y acreditación)</t>
        </is>
      </c>
      <c r="C1268" t="inlineStr">
        <is>
          <t>Gestión de Unidades Académicas</t>
        </is>
      </c>
      <c r="D1268" t="inlineStr">
        <is>
          <t>Semestral</t>
        </is>
      </c>
      <c r="E1268" t="inlineStr">
        <is>
          <t>Positivo</t>
        </is>
      </c>
      <c r="F1268" s="112" t="n">
        <v>45107</v>
      </c>
      <c r="K1268" t="inlineStr">
        <is>
          <t>ENT</t>
        </is>
      </c>
      <c r="L1268" t="inlineStr">
        <is>
          <t>No Aplica</t>
        </is>
      </c>
      <c r="M1268" t="n">
        <v>2023</v>
      </c>
      <c r="N1268" t="inlineStr">
        <is>
          <t>Junio</t>
        </is>
      </c>
      <c r="O1268" t="inlineStr">
        <is>
          <t>2023-1</t>
        </is>
      </c>
      <c r="P1268" t="n">
        <v>0</v>
      </c>
      <c r="Q1268" t="n">
        <v>0</v>
      </c>
      <c r="R1268" t="n">
        <v>0</v>
      </c>
      <c r="S1268" t="inlineStr"/>
      <c r="T1268" t="inlineStr">
        <is>
          <t>477-2023-06-30</t>
        </is>
      </c>
      <c r="U1268" t="n">
        <v>30</v>
      </c>
      <c r="V1268" t="inlineStr">
        <is>
          <t>No Aplica</t>
        </is>
      </c>
    </row>
    <row r="1269" hidden="1">
      <c r="A1269" t="n">
        <v>477</v>
      </c>
      <c r="B1269" t="inlineStr">
        <is>
          <t>Programas con planes de estudios definidos por escuela (Programas Renovación, modificación y acreditación)</t>
        </is>
      </c>
      <c r="C1269" t="inlineStr">
        <is>
          <t>Gestión de Unidades Académicas</t>
        </is>
      </c>
      <c r="D1269" t="inlineStr">
        <is>
          <t>Semestral</t>
        </is>
      </c>
      <c r="E1269" t="inlineStr">
        <is>
          <t>Positivo</t>
        </is>
      </c>
      <c r="F1269" s="112" t="n">
        <v>45138</v>
      </c>
      <c r="K1269" t="inlineStr">
        <is>
          <t>ENT</t>
        </is>
      </c>
      <c r="L1269" t="inlineStr">
        <is>
          <t>No Aplica</t>
        </is>
      </c>
      <c r="M1269" t="n">
        <v>2023</v>
      </c>
      <c r="N1269" t="inlineStr">
        <is>
          <t>Julio</t>
        </is>
      </c>
      <c r="O1269" t="inlineStr">
        <is>
          <t>2023-2</t>
        </is>
      </c>
      <c r="P1269" t="n">
        <v>0</v>
      </c>
      <c r="Q1269" t="n">
        <v>0</v>
      </c>
      <c r="R1269" t="n">
        <v>0</v>
      </c>
      <c r="S1269" t="inlineStr"/>
      <c r="T1269" t="inlineStr">
        <is>
          <t>477-2023-07-31</t>
        </is>
      </c>
      <c r="U1269" t="n">
        <v>31</v>
      </c>
      <c r="V1269" t="inlineStr">
        <is>
          <t>No Aplica</t>
        </is>
      </c>
    </row>
    <row r="1270" hidden="1">
      <c r="A1270" t="n">
        <v>477</v>
      </c>
      <c r="B1270" t="inlineStr">
        <is>
          <t>Programas con planes de estudios definidos por escuela (Programas Renovación, modificación y acreditación)</t>
        </is>
      </c>
      <c r="C1270" t="inlineStr">
        <is>
          <t>Gestión de Unidades Académicas</t>
        </is>
      </c>
      <c r="D1270" t="inlineStr">
        <is>
          <t>Semestral</t>
        </is>
      </c>
      <c r="E1270" t="inlineStr">
        <is>
          <t>Positivo</t>
        </is>
      </c>
      <c r="F1270" s="112" t="n">
        <v>45169</v>
      </c>
      <c r="K1270" t="inlineStr">
        <is>
          <t>ENT</t>
        </is>
      </c>
      <c r="L1270" t="inlineStr">
        <is>
          <t>No Aplica</t>
        </is>
      </c>
      <c r="M1270" t="n">
        <v>2023</v>
      </c>
      <c r="N1270" t="inlineStr">
        <is>
          <t>Agosto</t>
        </is>
      </c>
      <c r="O1270" t="inlineStr">
        <is>
          <t>2023-2</t>
        </is>
      </c>
      <c r="P1270" t="n">
        <v>0</v>
      </c>
      <c r="Q1270" t="n">
        <v>0</v>
      </c>
      <c r="R1270" t="n">
        <v>0</v>
      </c>
      <c r="S1270" t="inlineStr"/>
      <c r="T1270" t="inlineStr">
        <is>
          <t>477-2023-08-31</t>
        </is>
      </c>
      <c r="U1270" t="n">
        <v>31</v>
      </c>
      <c r="V1270" t="inlineStr">
        <is>
          <t>No Aplica</t>
        </is>
      </c>
    </row>
    <row r="1271" hidden="1">
      <c r="A1271" t="n">
        <v>477</v>
      </c>
      <c r="B1271" t="inlineStr">
        <is>
          <t>Programas con planes de estudios definidos por escuela (Programas Renovación, modificación y acreditación)</t>
        </is>
      </c>
      <c r="C1271" t="inlineStr">
        <is>
          <t>Gestión de Unidades Académicas</t>
        </is>
      </c>
      <c r="D1271" t="inlineStr">
        <is>
          <t>Semestral</t>
        </is>
      </c>
      <c r="E1271" t="inlineStr">
        <is>
          <t>Positivo</t>
        </is>
      </c>
      <c r="F1271" s="112" t="n">
        <v>45199</v>
      </c>
      <c r="K1271" t="inlineStr">
        <is>
          <t>ENT</t>
        </is>
      </c>
      <c r="L1271" t="inlineStr">
        <is>
          <t>No Aplica</t>
        </is>
      </c>
      <c r="M1271" t="n">
        <v>2023</v>
      </c>
      <c r="N1271" t="inlineStr">
        <is>
          <t>Septiembre</t>
        </is>
      </c>
      <c r="O1271" t="inlineStr">
        <is>
          <t>2023-2</t>
        </is>
      </c>
      <c r="P1271" t="n">
        <v>0</v>
      </c>
      <c r="Q1271" t="n">
        <v>0</v>
      </c>
      <c r="R1271" t="n">
        <v>0</v>
      </c>
      <c r="S1271" t="inlineStr"/>
      <c r="T1271" t="inlineStr">
        <is>
          <t>477-2023-09-30</t>
        </is>
      </c>
      <c r="U1271" t="n">
        <v>30</v>
      </c>
      <c r="V1271" t="inlineStr">
        <is>
          <t>No Aplica</t>
        </is>
      </c>
    </row>
    <row r="1272" hidden="1">
      <c r="A1272" t="n">
        <v>477</v>
      </c>
      <c r="B1272" t="inlineStr">
        <is>
          <t>Programas con planes de estudios definidos por escuela (Programas Renovación, modificación y acreditación)</t>
        </is>
      </c>
      <c r="C1272" t="inlineStr">
        <is>
          <t>Gestión de Unidades Académicas</t>
        </is>
      </c>
      <c r="D1272" t="inlineStr">
        <is>
          <t>Semestral</t>
        </is>
      </c>
      <c r="E1272" t="inlineStr">
        <is>
          <t>Positivo</t>
        </is>
      </c>
      <c r="F1272" s="112" t="n">
        <v>45230</v>
      </c>
      <c r="K1272" t="inlineStr">
        <is>
          <t>ENT</t>
        </is>
      </c>
      <c r="L1272" t="inlineStr">
        <is>
          <t>No Aplica</t>
        </is>
      </c>
      <c r="M1272" t="n">
        <v>2023</v>
      </c>
      <c r="N1272" t="inlineStr">
        <is>
          <t>Octubre</t>
        </is>
      </c>
      <c r="O1272" t="inlineStr">
        <is>
          <t>2023-2</t>
        </is>
      </c>
      <c r="P1272" t="n">
        <v>0</v>
      </c>
      <c r="Q1272" t="n">
        <v>0</v>
      </c>
      <c r="R1272" t="n">
        <v>0</v>
      </c>
      <c r="S1272" t="inlineStr"/>
      <c r="T1272" t="inlineStr">
        <is>
          <t>477-2023-10-31</t>
        </is>
      </c>
      <c r="U1272" t="n">
        <v>31</v>
      </c>
      <c r="V1272" t="inlineStr">
        <is>
          <t>No Aplica</t>
        </is>
      </c>
    </row>
    <row r="1273" hidden="1">
      <c r="A1273" t="n">
        <v>477</v>
      </c>
      <c r="B1273" t="inlineStr">
        <is>
          <t>Programas con planes de estudios definidos por escuela (Programas Renovación, modificación y acreditación)</t>
        </is>
      </c>
      <c r="C1273" t="inlineStr">
        <is>
          <t>Gestión de Unidades Académicas</t>
        </is>
      </c>
      <c r="D1273" t="inlineStr">
        <is>
          <t>Semestral</t>
        </is>
      </c>
      <c r="E1273" t="inlineStr">
        <is>
          <t>Positivo</t>
        </is>
      </c>
      <c r="F1273" s="112" t="n">
        <v>45260</v>
      </c>
      <c r="K1273" t="inlineStr">
        <is>
          <t>ENT</t>
        </is>
      </c>
      <c r="L1273" t="inlineStr">
        <is>
          <t>No Aplica</t>
        </is>
      </c>
      <c r="M1273" t="n">
        <v>2023</v>
      </c>
      <c r="N1273" t="inlineStr">
        <is>
          <t>Noviembre</t>
        </is>
      </c>
      <c r="O1273" t="inlineStr">
        <is>
          <t>2023-2</t>
        </is>
      </c>
      <c r="P1273" t="n">
        <v>0</v>
      </c>
      <c r="Q1273" t="n">
        <v>0</v>
      </c>
      <c r="R1273" t="n">
        <v>0</v>
      </c>
      <c r="S1273" t="inlineStr"/>
      <c r="T1273" t="inlineStr">
        <is>
          <t>477-2023-11-30</t>
        </is>
      </c>
      <c r="U1273" t="n">
        <v>30</v>
      </c>
      <c r="V1273" t="inlineStr">
        <is>
          <t>No Aplica</t>
        </is>
      </c>
    </row>
    <row r="1274" hidden="1">
      <c r="A1274" t="n">
        <v>477</v>
      </c>
      <c r="B1274" t="inlineStr">
        <is>
          <t>Programas con planes de estudios definidos por escuela (Programas Renovación, modificación y acreditación)</t>
        </is>
      </c>
      <c r="C1274" t="inlineStr">
        <is>
          <t>Gestión de Unidades Académicas</t>
        </is>
      </c>
      <c r="D1274" t="inlineStr">
        <is>
          <t>Semestral</t>
        </is>
      </c>
      <c r="E1274" t="inlineStr">
        <is>
          <t>Positivo</t>
        </is>
      </c>
      <c r="F1274" s="112" t="n">
        <v>45291</v>
      </c>
      <c r="K1274" t="inlineStr">
        <is>
          <t>ENT</t>
        </is>
      </c>
      <c r="L1274" t="inlineStr">
        <is>
          <t>No Aplica</t>
        </is>
      </c>
      <c r="M1274" t="n">
        <v>2023</v>
      </c>
      <c r="N1274" t="inlineStr">
        <is>
          <t>Diciembre</t>
        </is>
      </c>
      <c r="O1274" t="inlineStr">
        <is>
          <t>2023-2</t>
        </is>
      </c>
      <c r="P1274" t="n">
        <v>0</v>
      </c>
      <c r="Q1274" t="n">
        <v>0</v>
      </c>
      <c r="R1274" t="n">
        <v>0</v>
      </c>
      <c r="S1274" t="inlineStr"/>
      <c r="T1274" t="inlineStr">
        <is>
          <t>477-2023-12-31</t>
        </is>
      </c>
      <c r="U1274" t="n">
        <v>31</v>
      </c>
      <c r="V1274" t="inlineStr">
        <is>
          <t>No Aplica</t>
        </is>
      </c>
    </row>
    <row r="1275" hidden="1">
      <c r="A1275" t="n">
        <v>477</v>
      </c>
      <c r="B1275" t="inlineStr">
        <is>
          <t>Programas con planes de estudios definidos por escuela (Programas Renovación, modificación y acreditación)</t>
        </is>
      </c>
      <c r="C1275" t="inlineStr">
        <is>
          <t>Gestión de Unidades Académicas</t>
        </is>
      </c>
      <c r="D1275" t="inlineStr">
        <is>
          <t>Semestral</t>
        </is>
      </c>
      <c r="E1275" t="inlineStr">
        <is>
          <t>Positivo</t>
        </is>
      </c>
      <c r="F1275" s="112" t="n">
        <v>45838</v>
      </c>
      <c r="K1275" t="inlineStr">
        <is>
          <t>ENT</t>
        </is>
      </c>
      <c r="L1275" t="inlineStr">
        <is>
          <t>No Aplica</t>
        </is>
      </c>
      <c r="M1275" t="n">
        <v>2025</v>
      </c>
      <c r="N1275" t="inlineStr">
        <is>
          <t>Junio</t>
        </is>
      </c>
      <c r="O1275" t="inlineStr">
        <is>
          <t>2025-1</t>
        </is>
      </c>
      <c r="P1275" t="n">
        <v>0</v>
      </c>
      <c r="Q1275" t="n">
        <v>0</v>
      </c>
      <c r="R1275" t="n">
        <v>0</v>
      </c>
      <c r="S1275" t="inlineStr"/>
      <c r="T1275" t="inlineStr">
        <is>
          <t>477-2025-06-30</t>
        </is>
      </c>
      <c r="U1275" t="n">
        <v>30</v>
      </c>
      <c r="V1275" t="inlineStr">
        <is>
          <t>No Aplica</t>
        </is>
      </c>
    </row>
    <row r="1276" hidden="1">
      <c r="A1276" t="n">
        <v>478</v>
      </c>
      <c r="B1276" t="inlineStr">
        <is>
          <t>Programas con planes de estudios definidos por escuela (Mantenimiento de programas)</t>
        </is>
      </c>
      <c r="C1276" t="inlineStr">
        <is>
          <t>Gestión de Unidades Académicas</t>
        </is>
      </c>
      <c r="D1276" t="inlineStr">
        <is>
          <t>Semestral</t>
        </is>
      </c>
      <c r="E1276" t="inlineStr">
        <is>
          <t>Positivo</t>
        </is>
      </c>
      <c r="F1276" s="112" t="n">
        <v>44377</v>
      </c>
      <c r="H1276" t="n">
        <v>0</v>
      </c>
      <c r="K1276" t="inlineStr">
        <is>
          <t>ENT</t>
        </is>
      </c>
      <c r="L1276" t="inlineStr">
        <is>
          <t>ENT</t>
        </is>
      </c>
      <c r="M1276" t="n">
        <v>2021</v>
      </c>
      <c r="N1276" t="inlineStr">
        <is>
          <t>Junio</t>
        </is>
      </c>
      <c r="O1276" t="inlineStr">
        <is>
          <t>2021-1</t>
        </is>
      </c>
      <c r="P1276" t="n">
        <v>0</v>
      </c>
      <c r="Q1276" t="n">
        <v>0</v>
      </c>
      <c r="R1276" t="n">
        <v>0</v>
      </c>
      <c r="S1276" t="inlineStr"/>
      <c r="T1276" t="inlineStr">
        <is>
          <t>478-2021-06-30</t>
        </is>
      </c>
      <c r="U1276" t="n">
        <v>30</v>
      </c>
      <c r="V1276" t="inlineStr"/>
    </row>
    <row r="1277" hidden="1">
      <c r="A1277" t="n">
        <v>478</v>
      </c>
      <c r="B1277" t="inlineStr">
        <is>
          <t>Programas con planes de estudios definidos por escuela (Mantenimiento de programas)</t>
        </is>
      </c>
      <c r="C1277" t="inlineStr">
        <is>
          <t>Gestión de Unidades Académicas</t>
        </is>
      </c>
      <c r="D1277" t="inlineStr">
        <is>
          <t>Semestral</t>
        </is>
      </c>
      <c r="E1277" t="inlineStr">
        <is>
          <t>Positivo</t>
        </is>
      </c>
      <c r="F1277" s="112" t="n">
        <v>44561</v>
      </c>
      <c r="H1277" t="n">
        <v>0</v>
      </c>
      <c r="K1277" t="inlineStr">
        <is>
          <t>ENT</t>
        </is>
      </c>
      <c r="L1277" t="inlineStr">
        <is>
          <t>ENT</t>
        </is>
      </c>
      <c r="M1277" t="n">
        <v>2021</v>
      </c>
      <c r="N1277" t="inlineStr">
        <is>
          <t>Diciembre</t>
        </is>
      </c>
      <c r="O1277" t="inlineStr">
        <is>
          <t>2021-2</t>
        </is>
      </c>
      <c r="P1277" t="n">
        <v>0</v>
      </c>
      <c r="Q1277" t="n">
        <v>0</v>
      </c>
      <c r="R1277" t="n">
        <v>0</v>
      </c>
      <c r="S1277" t="inlineStr"/>
      <c r="T1277" t="inlineStr">
        <is>
          <t>478-2021-12-31</t>
        </is>
      </c>
      <c r="U1277" t="n">
        <v>31</v>
      </c>
      <c r="V1277" t="inlineStr"/>
    </row>
    <row r="1278" hidden="1">
      <c r="A1278" t="n">
        <v>478</v>
      </c>
      <c r="B1278" t="inlineStr">
        <is>
          <t>Programas con planes de estudios definidos por escuela (Mantenimiento de programas)</t>
        </is>
      </c>
      <c r="C1278" t="inlineStr">
        <is>
          <t>Gestión de Unidades Académicas</t>
        </is>
      </c>
      <c r="D1278" t="inlineStr">
        <is>
          <t>Semestral</t>
        </is>
      </c>
      <c r="E1278" t="inlineStr">
        <is>
          <t>Positivo</t>
        </is>
      </c>
      <c r="F1278" s="112" t="n">
        <v>44742</v>
      </c>
      <c r="H1278" t="n">
        <v>0</v>
      </c>
      <c r="K1278" t="inlineStr">
        <is>
          <t>ENT</t>
        </is>
      </c>
      <c r="L1278" t="inlineStr">
        <is>
          <t>ENT</t>
        </is>
      </c>
      <c r="M1278" t="n">
        <v>2022</v>
      </c>
      <c r="N1278" t="inlineStr">
        <is>
          <t>Junio</t>
        </is>
      </c>
      <c r="O1278" t="inlineStr">
        <is>
          <t>2022-1</t>
        </is>
      </c>
      <c r="P1278" t="n">
        <v>0</v>
      </c>
      <c r="Q1278" t="n">
        <v>0</v>
      </c>
      <c r="R1278" t="n">
        <v>0</v>
      </c>
      <c r="S1278" t="inlineStr"/>
      <c r="T1278" t="inlineStr">
        <is>
          <t>478-2022-06-30</t>
        </is>
      </c>
      <c r="U1278" t="n">
        <v>30</v>
      </c>
      <c r="V1278" t="inlineStr"/>
    </row>
    <row r="1279" hidden="1">
      <c r="A1279" t="n">
        <v>478</v>
      </c>
      <c r="B1279" t="inlineStr">
        <is>
          <t>Programas con planes de estudios definidos por escuela (Mantenimiento de programas)</t>
        </is>
      </c>
      <c r="C1279" t="inlineStr">
        <is>
          <t>Gestión de Unidades Académicas</t>
        </is>
      </c>
      <c r="D1279" t="inlineStr">
        <is>
          <t>Semestral</t>
        </is>
      </c>
      <c r="E1279" t="inlineStr">
        <is>
          <t>Positivo</t>
        </is>
      </c>
      <c r="F1279" s="112" t="n">
        <v>44834</v>
      </c>
      <c r="K1279" t="inlineStr">
        <is>
          <t>ENT</t>
        </is>
      </c>
      <c r="L1279" t="inlineStr">
        <is>
          <t>No Aplica</t>
        </is>
      </c>
      <c r="M1279" t="n">
        <v>2022</v>
      </c>
      <c r="N1279" t="inlineStr">
        <is>
          <t>Septiembre</t>
        </is>
      </c>
      <c r="O1279" t="inlineStr">
        <is>
          <t>2022-2</t>
        </is>
      </c>
      <c r="P1279" t="n">
        <v>0</v>
      </c>
      <c r="Q1279" t="n">
        <v>0</v>
      </c>
      <c r="R1279" t="n">
        <v>0</v>
      </c>
      <c r="S1279" t="inlineStr"/>
      <c r="T1279" t="inlineStr">
        <is>
          <t>478-2022-09-30</t>
        </is>
      </c>
      <c r="U1279" t="n">
        <v>30</v>
      </c>
      <c r="V1279" t="inlineStr">
        <is>
          <t>No Aplica</t>
        </is>
      </c>
    </row>
    <row r="1280" hidden="1">
      <c r="A1280" t="n">
        <v>478</v>
      </c>
      <c r="B1280" t="inlineStr">
        <is>
          <t>Programas con planes de estudios definidos por escuela (Mantenimiento de programas)</t>
        </is>
      </c>
      <c r="C1280" t="inlineStr">
        <is>
          <t>Gestión de Unidades Académicas</t>
        </is>
      </c>
      <c r="D1280" t="inlineStr">
        <is>
          <t>Semestral</t>
        </is>
      </c>
      <c r="E1280" t="inlineStr">
        <is>
          <t>Positivo</t>
        </is>
      </c>
      <c r="F1280" s="112" t="n">
        <v>44895</v>
      </c>
      <c r="K1280" t="inlineStr">
        <is>
          <t>ENT</t>
        </is>
      </c>
      <c r="L1280" t="inlineStr">
        <is>
          <t>No Aplica</t>
        </is>
      </c>
      <c r="M1280" t="n">
        <v>2022</v>
      </c>
      <c r="N1280" t="inlineStr">
        <is>
          <t>Noviembre</t>
        </is>
      </c>
      <c r="O1280" t="inlineStr">
        <is>
          <t>2022-2</t>
        </is>
      </c>
      <c r="P1280" t="n">
        <v>0</v>
      </c>
      <c r="Q1280" t="n">
        <v>0</v>
      </c>
      <c r="R1280" t="n">
        <v>0</v>
      </c>
      <c r="S1280" t="inlineStr"/>
      <c r="T1280" t="inlineStr">
        <is>
          <t>478-2022-11-30</t>
        </is>
      </c>
      <c r="U1280" t="n">
        <v>30</v>
      </c>
      <c r="V1280" t="inlineStr">
        <is>
          <t>No Aplica</t>
        </is>
      </c>
    </row>
    <row r="1281" hidden="1">
      <c r="A1281" t="n">
        <v>478</v>
      </c>
      <c r="B1281" t="inlineStr">
        <is>
          <t>Programas con planes de estudios definidos por escuela (Mantenimiento de programas)</t>
        </is>
      </c>
      <c r="C1281" t="inlineStr">
        <is>
          <t>Gestión de Unidades Académicas</t>
        </is>
      </c>
      <c r="D1281" t="inlineStr">
        <is>
          <t>Semestral</t>
        </is>
      </c>
      <c r="E1281" t="inlineStr">
        <is>
          <t>Positivo</t>
        </is>
      </c>
      <c r="F1281" s="112" t="n">
        <v>44926</v>
      </c>
      <c r="H1281" t="n">
        <v>0</v>
      </c>
      <c r="K1281" t="inlineStr">
        <is>
          <t>ENT</t>
        </is>
      </c>
      <c r="L1281" t="inlineStr">
        <is>
          <t>ENT</t>
        </is>
      </c>
      <c r="M1281" t="n">
        <v>2022</v>
      </c>
      <c r="N1281" t="inlineStr">
        <is>
          <t>Diciembre</t>
        </is>
      </c>
      <c r="O1281" t="inlineStr">
        <is>
          <t>2022-2</t>
        </is>
      </c>
      <c r="P1281" t="n">
        <v>0</v>
      </c>
      <c r="Q1281" t="n">
        <v>0</v>
      </c>
      <c r="R1281" t="n">
        <v>0</v>
      </c>
      <c r="S1281" t="inlineStr"/>
      <c r="T1281" t="inlineStr">
        <is>
          <t>478-2022-12-31</t>
        </is>
      </c>
      <c r="U1281" t="n">
        <v>31</v>
      </c>
      <c r="V1281" t="inlineStr"/>
    </row>
    <row r="1282" hidden="1">
      <c r="A1282" t="n">
        <v>478</v>
      </c>
      <c r="B1282" t="inlineStr">
        <is>
          <t>Programas con planes de estudios definidos por escuela (Mantenimiento de programas)</t>
        </is>
      </c>
      <c r="C1282" t="inlineStr">
        <is>
          <t>Gestión de Unidades Académicas</t>
        </is>
      </c>
      <c r="D1282" t="inlineStr">
        <is>
          <t>Semestral</t>
        </is>
      </c>
      <c r="E1282" t="inlineStr">
        <is>
          <t>Positivo</t>
        </is>
      </c>
      <c r="F1282" s="112" t="n">
        <v>44957</v>
      </c>
      <c r="K1282" t="inlineStr">
        <is>
          <t>ENT</t>
        </is>
      </c>
      <c r="L1282" t="inlineStr">
        <is>
          <t>No Aplica</t>
        </is>
      </c>
      <c r="M1282" t="n">
        <v>2023</v>
      </c>
      <c r="N1282" t="inlineStr">
        <is>
          <t>Enero</t>
        </is>
      </c>
      <c r="O1282" t="inlineStr">
        <is>
          <t>2023-1</t>
        </is>
      </c>
      <c r="P1282" t="n">
        <v>0</v>
      </c>
      <c r="Q1282" t="n">
        <v>0</v>
      </c>
      <c r="R1282" t="n">
        <v>0</v>
      </c>
      <c r="S1282" t="inlineStr"/>
      <c r="T1282" t="inlineStr">
        <is>
          <t>478-2023-01-31</t>
        </is>
      </c>
      <c r="U1282" t="n">
        <v>31</v>
      </c>
      <c r="V1282" t="inlineStr">
        <is>
          <t>No Aplica</t>
        </is>
      </c>
    </row>
    <row r="1283" hidden="1">
      <c r="A1283" t="n">
        <v>478</v>
      </c>
      <c r="B1283" t="inlineStr">
        <is>
          <t>Programas con planes de estudios definidos por escuela (Mantenimiento de programas)</t>
        </is>
      </c>
      <c r="C1283" t="inlineStr">
        <is>
          <t>Gestión de Unidades Académicas</t>
        </is>
      </c>
      <c r="D1283" t="inlineStr">
        <is>
          <t>Semestral</t>
        </is>
      </c>
      <c r="E1283" t="inlineStr">
        <is>
          <t>Positivo</t>
        </is>
      </c>
      <c r="F1283" s="112" t="n">
        <v>45016</v>
      </c>
      <c r="K1283" t="inlineStr">
        <is>
          <t>ENT</t>
        </is>
      </c>
      <c r="L1283" t="inlineStr">
        <is>
          <t>No Aplica</t>
        </is>
      </c>
      <c r="M1283" t="n">
        <v>2023</v>
      </c>
      <c r="N1283" t="inlineStr">
        <is>
          <t>Marzo</t>
        </is>
      </c>
      <c r="O1283" t="inlineStr">
        <is>
          <t>2023-1</t>
        </is>
      </c>
      <c r="P1283" t="n">
        <v>0</v>
      </c>
      <c r="Q1283" t="n">
        <v>0</v>
      </c>
      <c r="R1283" t="n">
        <v>0</v>
      </c>
      <c r="S1283" t="inlineStr"/>
      <c r="T1283" t="inlineStr">
        <is>
          <t>478-2023-03-31</t>
        </is>
      </c>
      <c r="U1283" t="n">
        <v>31</v>
      </c>
      <c r="V1283" t="inlineStr">
        <is>
          <t>No Aplica</t>
        </is>
      </c>
    </row>
    <row r="1284" hidden="1">
      <c r="A1284" t="n">
        <v>478</v>
      </c>
      <c r="B1284" t="inlineStr">
        <is>
          <t>Programas con planes de estudios definidos por escuela (Mantenimiento de programas)</t>
        </is>
      </c>
      <c r="C1284" t="inlineStr">
        <is>
          <t>Gestión de Unidades Académicas</t>
        </is>
      </c>
      <c r="D1284" t="inlineStr">
        <is>
          <t>Semestral</t>
        </is>
      </c>
      <c r="E1284" t="inlineStr">
        <is>
          <t>Positivo</t>
        </is>
      </c>
      <c r="F1284" s="112" t="n">
        <v>45046</v>
      </c>
      <c r="K1284" t="inlineStr">
        <is>
          <t>ENT</t>
        </is>
      </c>
      <c r="L1284" t="inlineStr">
        <is>
          <t>No Aplica</t>
        </is>
      </c>
      <c r="M1284" t="n">
        <v>2023</v>
      </c>
      <c r="N1284" t="inlineStr">
        <is>
          <t>Abril</t>
        </is>
      </c>
      <c r="O1284" t="inlineStr">
        <is>
          <t>2023-1</t>
        </is>
      </c>
      <c r="P1284" t="n">
        <v>0</v>
      </c>
      <c r="Q1284" t="n">
        <v>0</v>
      </c>
      <c r="R1284" t="n">
        <v>0</v>
      </c>
      <c r="S1284" t="inlineStr"/>
      <c r="T1284" t="inlineStr">
        <is>
          <t>478-2023-04-30</t>
        </is>
      </c>
      <c r="U1284" t="n">
        <v>30</v>
      </c>
      <c r="V1284" t="inlineStr">
        <is>
          <t>No Aplica</t>
        </is>
      </c>
    </row>
    <row r="1285" hidden="1">
      <c r="A1285" t="n">
        <v>478</v>
      </c>
      <c r="B1285" t="inlineStr">
        <is>
          <t>Programas con planes de estudios definidos por escuela (Mantenimiento de programas)</t>
        </is>
      </c>
      <c r="C1285" t="inlineStr">
        <is>
          <t>Gestión de Unidades Académicas</t>
        </is>
      </c>
      <c r="D1285" t="inlineStr">
        <is>
          <t>Semestral</t>
        </is>
      </c>
      <c r="E1285" t="inlineStr">
        <is>
          <t>Positivo</t>
        </is>
      </c>
      <c r="F1285" s="112" t="n">
        <v>45077</v>
      </c>
      <c r="K1285" t="inlineStr">
        <is>
          <t>ENT</t>
        </is>
      </c>
      <c r="L1285" t="inlineStr">
        <is>
          <t>No Aplica</t>
        </is>
      </c>
      <c r="M1285" t="n">
        <v>2023</v>
      </c>
      <c r="N1285" t="inlineStr">
        <is>
          <t>Mayo</t>
        </is>
      </c>
      <c r="O1285" t="inlineStr">
        <is>
          <t>2023-1</t>
        </is>
      </c>
      <c r="P1285" t="n">
        <v>0</v>
      </c>
      <c r="Q1285" t="n">
        <v>0</v>
      </c>
      <c r="R1285" t="n">
        <v>0</v>
      </c>
      <c r="S1285" t="inlineStr"/>
      <c r="T1285" t="inlineStr">
        <is>
          <t>478-2023-05-31</t>
        </is>
      </c>
      <c r="U1285" t="n">
        <v>31</v>
      </c>
      <c r="V1285" t="inlineStr">
        <is>
          <t>No Aplica</t>
        </is>
      </c>
    </row>
    <row r="1286" hidden="1">
      <c r="A1286" t="n">
        <v>478</v>
      </c>
      <c r="B1286" t="inlineStr">
        <is>
          <t>Programas con planes de estudios definidos por escuela (Mantenimiento de programas)</t>
        </is>
      </c>
      <c r="C1286" t="inlineStr">
        <is>
          <t>Gestión de Unidades Académicas</t>
        </is>
      </c>
      <c r="D1286" t="inlineStr">
        <is>
          <t>Semestral</t>
        </is>
      </c>
      <c r="E1286" t="inlineStr">
        <is>
          <t>Positivo</t>
        </is>
      </c>
      <c r="F1286" s="112" t="n">
        <v>45107</v>
      </c>
      <c r="H1286" t="n">
        <v>0</v>
      </c>
      <c r="K1286" t="inlineStr">
        <is>
          <t>ENT</t>
        </is>
      </c>
      <c r="L1286" t="inlineStr">
        <is>
          <t>ENT</t>
        </is>
      </c>
      <c r="M1286" t="n">
        <v>2023</v>
      </c>
      <c r="N1286" t="inlineStr">
        <is>
          <t>Junio</t>
        </is>
      </c>
      <c r="O1286" t="inlineStr">
        <is>
          <t>2023-1</t>
        </is>
      </c>
      <c r="P1286" t="n">
        <v>0</v>
      </c>
      <c r="Q1286" t="n">
        <v>0</v>
      </c>
      <c r="R1286" t="n">
        <v>0</v>
      </c>
      <c r="S1286" t="inlineStr"/>
      <c r="T1286" t="inlineStr">
        <is>
          <t>478-2023-06-30</t>
        </is>
      </c>
      <c r="U1286" t="n">
        <v>30</v>
      </c>
      <c r="V1286" t="inlineStr"/>
    </row>
    <row r="1287" hidden="1">
      <c r="A1287" t="n">
        <v>478</v>
      </c>
      <c r="B1287" t="inlineStr">
        <is>
          <t>Programas con planes de estudios definidos por escuela (Mantenimiento de programas)</t>
        </is>
      </c>
      <c r="C1287" t="inlineStr">
        <is>
          <t>Gestión de Unidades Académicas</t>
        </is>
      </c>
      <c r="D1287" t="inlineStr">
        <is>
          <t>Semestral</t>
        </is>
      </c>
      <c r="E1287" t="inlineStr">
        <is>
          <t>Positivo</t>
        </is>
      </c>
      <c r="F1287" s="112" t="n">
        <v>45138</v>
      </c>
      <c r="K1287" t="inlineStr">
        <is>
          <t>ENT</t>
        </is>
      </c>
      <c r="L1287" t="inlineStr">
        <is>
          <t>No Aplica</t>
        </is>
      </c>
      <c r="M1287" t="n">
        <v>2023</v>
      </c>
      <c r="N1287" t="inlineStr">
        <is>
          <t>Julio</t>
        </is>
      </c>
      <c r="O1287" t="inlineStr">
        <is>
          <t>2023-2</t>
        </is>
      </c>
      <c r="P1287" t="n">
        <v>0</v>
      </c>
      <c r="Q1287" t="n">
        <v>0</v>
      </c>
      <c r="R1287" t="n">
        <v>0</v>
      </c>
      <c r="S1287" t="inlineStr"/>
      <c r="T1287" t="inlineStr">
        <is>
          <t>478-2023-07-31</t>
        </is>
      </c>
      <c r="U1287" t="n">
        <v>31</v>
      </c>
      <c r="V1287" t="inlineStr">
        <is>
          <t>No Aplica</t>
        </is>
      </c>
    </row>
    <row r="1288" hidden="1">
      <c r="A1288" t="n">
        <v>478</v>
      </c>
      <c r="B1288" t="inlineStr">
        <is>
          <t>Programas con planes de estudios definidos por escuela (Mantenimiento de programas)</t>
        </is>
      </c>
      <c r="C1288" t="inlineStr">
        <is>
          <t>Gestión de Unidades Académicas</t>
        </is>
      </c>
      <c r="D1288" t="inlineStr">
        <is>
          <t>Semestral</t>
        </is>
      </c>
      <c r="E1288" t="inlineStr">
        <is>
          <t>Positivo</t>
        </is>
      </c>
      <c r="F1288" s="112" t="n">
        <v>45169</v>
      </c>
      <c r="K1288" t="inlineStr">
        <is>
          <t>ENT</t>
        </is>
      </c>
      <c r="L1288" t="inlineStr">
        <is>
          <t>No Aplica</t>
        </is>
      </c>
      <c r="M1288" t="n">
        <v>2023</v>
      </c>
      <c r="N1288" t="inlineStr">
        <is>
          <t>Agosto</t>
        </is>
      </c>
      <c r="O1288" t="inlineStr">
        <is>
          <t>2023-2</t>
        </is>
      </c>
      <c r="P1288" t="n">
        <v>0</v>
      </c>
      <c r="Q1288" t="n">
        <v>0</v>
      </c>
      <c r="R1288" t="n">
        <v>0</v>
      </c>
      <c r="S1288" t="inlineStr"/>
      <c r="T1288" t="inlineStr">
        <is>
          <t>478-2023-08-31</t>
        </is>
      </c>
      <c r="U1288" t="n">
        <v>31</v>
      </c>
      <c r="V1288" t="inlineStr">
        <is>
          <t>No Aplica</t>
        </is>
      </c>
    </row>
    <row r="1289" hidden="1">
      <c r="A1289" t="n">
        <v>478</v>
      </c>
      <c r="B1289" t="inlineStr">
        <is>
          <t>Programas con planes de estudios definidos por escuela (Mantenimiento de programas)</t>
        </is>
      </c>
      <c r="C1289" t="inlineStr">
        <is>
          <t>Gestión de Unidades Académicas</t>
        </is>
      </c>
      <c r="D1289" t="inlineStr">
        <is>
          <t>Semestral</t>
        </is>
      </c>
      <c r="E1289" t="inlineStr">
        <is>
          <t>Positivo</t>
        </is>
      </c>
      <c r="F1289" s="112" t="n">
        <v>45199</v>
      </c>
      <c r="K1289" t="inlineStr">
        <is>
          <t>ENT</t>
        </is>
      </c>
      <c r="L1289" t="inlineStr">
        <is>
          <t>No Aplica</t>
        </is>
      </c>
      <c r="M1289" t="n">
        <v>2023</v>
      </c>
      <c r="N1289" t="inlineStr">
        <is>
          <t>Septiembre</t>
        </is>
      </c>
      <c r="O1289" t="inlineStr">
        <is>
          <t>2023-2</t>
        </is>
      </c>
      <c r="P1289" t="n">
        <v>0</v>
      </c>
      <c r="Q1289" t="n">
        <v>0</v>
      </c>
      <c r="R1289" t="n">
        <v>0</v>
      </c>
      <c r="S1289" t="inlineStr"/>
      <c r="T1289" t="inlineStr">
        <is>
          <t>478-2023-09-30</t>
        </is>
      </c>
      <c r="U1289" t="n">
        <v>30</v>
      </c>
      <c r="V1289" t="inlineStr">
        <is>
          <t>No Aplica</t>
        </is>
      </c>
    </row>
    <row r="1290" hidden="1">
      <c r="A1290" t="n">
        <v>478</v>
      </c>
      <c r="B1290" t="inlineStr">
        <is>
          <t>Programas con planes de estudios definidos por escuela (Mantenimiento de programas)</t>
        </is>
      </c>
      <c r="C1290" t="inlineStr">
        <is>
          <t>Gestión de Unidades Académicas</t>
        </is>
      </c>
      <c r="D1290" t="inlineStr">
        <is>
          <t>Semestral</t>
        </is>
      </c>
      <c r="E1290" t="inlineStr">
        <is>
          <t>Positivo</t>
        </is>
      </c>
      <c r="F1290" s="112" t="n">
        <v>45230</v>
      </c>
      <c r="K1290" t="inlineStr">
        <is>
          <t>ENT</t>
        </is>
      </c>
      <c r="L1290" t="inlineStr">
        <is>
          <t>No Aplica</t>
        </is>
      </c>
      <c r="M1290" t="n">
        <v>2023</v>
      </c>
      <c r="N1290" t="inlineStr">
        <is>
          <t>Octubre</t>
        </is>
      </c>
      <c r="O1290" t="inlineStr">
        <is>
          <t>2023-2</t>
        </is>
      </c>
      <c r="P1290" t="n">
        <v>0</v>
      </c>
      <c r="Q1290" t="n">
        <v>0</v>
      </c>
      <c r="R1290" t="n">
        <v>0</v>
      </c>
      <c r="S1290" t="inlineStr"/>
      <c r="T1290" t="inlineStr">
        <is>
          <t>478-2023-10-31</t>
        </is>
      </c>
      <c r="U1290" t="n">
        <v>31</v>
      </c>
      <c r="V1290" t="inlineStr">
        <is>
          <t>No Aplica</t>
        </is>
      </c>
    </row>
    <row r="1291" hidden="1">
      <c r="A1291" t="n">
        <v>478</v>
      </c>
      <c r="B1291" t="inlineStr">
        <is>
          <t>Programas con planes de estudios definidos por escuela (Mantenimiento de programas)</t>
        </is>
      </c>
      <c r="C1291" t="inlineStr">
        <is>
          <t>Gestión de Unidades Académicas</t>
        </is>
      </c>
      <c r="D1291" t="inlineStr">
        <is>
          <t>Semestral</t>
        </is>
      </c>
      <c r="E1291" t="inlineStr">
        <is>
          <t>Positivo</t>
        </is>
      </c>
      <c r="F1291" s="112" t="n">
        <v>45260</v>
      </c>
      <c r="K1291" t="inlineStr">
        <is>
          <t>ENT</t>
        </is>
      </c>
      <c r="L1291" t="inlineStr">
        <is>
          <t>No Aplica</t>
        </is>
      </c>
      <c r="M1291" t="n">
        <v>2023</v>
      </c>
      <c r="N1291" t="inlineStr">
        <is>
          <t>Noviembre</t>
        </is>
      </c>
      <c r="O1291" t="inlineStr">
        <is>
          <t>2023-2</t>
        </is>
      </c>
      <c r="P1291" t="n">
        <v>0</v>
      </c>
      <c r="Q1291" t="n">
        <v>0</v>
      </c>
      <c r="R1291" t="n">
        <v>0</v>
      </c>
      <c r="S1291" t="inlineStr"/>
      <c r="T1291" t="inlineStr">
        <is>
          <t>478-2023-11-30</t>
        </is>
      </c>
      <c r="U1291" t="n">
        <v>30</v>
      </c>
      <c r="V1291" t="inlineStr">
        <is>
          <t>No Aplica</t>
        </is>
      </c>
    </row>
    <row r="1292" hidden="1">
      <c r="A1292" t="n">
        <v>478</v>
      </c>
      <c r="B1292" t="inlineStr">
        <is>
          <t>Programas con planes de estudios definidos por escuela (Mantenimiento de programas)</t>
        </is>
      </c>
      <c r="C1292" t="inlineStr">
        <is>
          <t>Gestión de Unidades Académicas</t>
        </is>
      </c>
      <c r="D1292" t="inlineStr">
        <is>
          <t>Semestral</t>
        </is>
      </c>
      <c r="E1292" t="inlineStr">
        <is>
          <t>Positivo</t>
        </is>
      </c>
      <c r="F1292" s="112" t="n">
        <v>45291</v>
      </c>
      <c r="H1292" t="n">
        <v>0</v>
      </c>
      <c r="K1292" t="inlineStr">
        <is>
          <t>ENT</t>
        </is>
      </c>
      <c r="L1292" t="inlineStr">
        <is>
          <t>ENT</t>
        </is>
      </c>
      <c r="M1292" t="n">
        <v>2023</v>
      </c>
      <c r="N1292" t="inlineStr">
        <is>
          <t>Diciembre</t>
        </is>
      </c>
      <c r="O1292" t="inlineStr">
        <is>
          <t>2023-2</t>
        </is>
      </c>
      <c r="P1292" t="n">
        <v>0</v>
      </c>
      <c r="Q1292" t="n">
        <v>0</v>
      </c>
      <c r="R1292" t="n">
        <v>0</v>
      </c>
      <c r="S1292" t="inlineStr"/>
      <c r="T1292" t="inlineStr">
        <is>
          <t>478-2023-12-31</t>
        </is>
      </c>
      <c r="U1292" t="n">
        <v>31</v>
      </c>
      <c r="V1292" t="inlineStr"/>
    </row>
    <row r="1293" hidden="1">
      <c r="A1293" t="n">
        <v>478</v>
      </c>
      <c r="B1293" t="inlineStr">
        <is>
          <t>Programas con planes de estudios definidos por escuela (Mantenimiento de programas)</t>
        </is>
      </c>
      <c r="C1293" t="inlineStr">
        <is>
          <t>Gestión de Unidades Académicas</t>
        </is>
      </c>
      <c r="D1293" t="inlineStr">
        <is>
          <t>Semestral</t>
        </is>
      </c>
      <c r="E1293" t="inlineStr">
        <is>
          <t>Positivo</t>
        </is>
      </c>
      <c r="F1293" s="112" t="n">
        <v>45473</v>
      </c>
      <c r="G1293" t="n">
        <v>1200</v>
      </c>
      <c r="H1293" t="n">
        <v>0</v>
      </c>
      <c r="I1293" s="61" t="n">
        <v>0</v>
      </c>
      <c r="J1293" s="61" t="n">
        <v>0</v>
      </c>
      <c r="K1293" t="inlineStr">
        <is>
          <t>ENT</t>
        </is>
      </c>
      <c r="L1293" t="inlineStr">
        <is>
          <t>ENT</t>
        </is>
      </c>
      <c r="M1293" t="n">
        <v>2024</v>
      </c>
      <c r="N1293" t="inlineStr">
        <is>
          <t>Junio</t>
        </is>
      </c>
      <c r="O1293" t="inlineStr">
        <is>
          <t>2024-1</t>
        </is>
      </c>
      <c r="P1293" t="n">
        <v>0</v>
      </c>
      <c r="Q1293" t="n">
        <v>0</v>
      </c>
      <c r="R1293" t="n">
        <v>0</v>
      </c>
      <c r="S1293" t="inlineStr"/>
      <c r="T1293" t="inlineStr">
        <is>
          <t>478-2024-06-30</t>
        </is>
      </c>
      <c r="U1293" t="n">
        <v>30</v>
      </c>
      <c r="V1293" t="inlineStr"/>
    </row>
    <row r="1294" hidden="1">
      <c r="A1294" t="n">
        <v>478</v>
      </c>
      <c r="B1294" t="inlineStr">
        <is>
          <t>Programas con planes de estudios definidos por escuela (Mantenimiento de programas)</t>
        </is>
      </c>
      <c r="C1294" t="inlineStr">
        <is>
          <t>Gestión de Unidades Académicas</t>
        </is>
      </c>
      <c r="D1294" t="inlineStr">
        <is>
          <t>Semestral</t>
        </is>
      </c>
      <c r="E1294" t="inlineStr">
        <is>
          <t>Positivo</t>
        </is>
      </c>
      <c r="F1294" s="112" t="n">
        <v>45838</v>
      </c>
      <c r="H1294" t="n">
        <v>0</v>
      </c>
      <c r="K1294" t="inlineStr">
        <is>
          <t>ENT</t>
        </is>
      </c>
      <c r="L1294" t="inlineStr">
        <is>
          <t>ENT</t>
        </is>
      </c>
      <c r="M1294" t="n">
        <v>2025</v>
      </c>
      <c r="N1294" t="inlineStr">
        <is>
          <t>Junio</t>
        </is>
      </c>
      <c r="O1294" t="inlineStr">
        <is>
          <t>2025-1</t>
        </is>
      </c>
      <c r="P1294" t="n">
        <v>0</v>
      </c>
      <c r="Q1294" t="n">
        <v>0</v>
      </c>
      <c r="R1294" t="n">
        <v>0</v>
      </c>
      <c r="S1294" t="inlineStr"/>
      <c r="T1294" t="inlineStr">
        <is>
          <t>478-2025-06-30</t>
        </is>
      </c>
      <c r="U1294" t="n">
        <v>30</v>
      </c>
      <c r="V1294" t="inlineStr"/>
    </row>
    <row r="1295" hidden="1">
      <c r="A1295" t="n">
        <v>478</v>
      </c>
      <c r="B1295" t="inlineStr">
        <is>
          <t>Programas con planes de estudios definidos por escuela (Mantenimiento de programas)</t>
        </is>
      </c>
      <c r="C1295" t="inlineStr">
        <is>
          <t>Gestión de Unidades Académicas</t>
        </is>
      </c>
      <c r="D1295" t="inlineStr">
        <is>
          <t>Semestral</t>
        </is>
      </c>
      <c r="E1295" t="inlineStr">
        <is>
          <t>Positivo</t>
        </is>
      </c>
      <c r="F1295" s="112" t="n">
        <v>46022</v>
      </c>
      <c r="K1295" t="inlineStr">
        <is>
          <t>ENT</t>
        </is>
      </c>
      <c r="L1295" t="inlineStr">
        <is>
          <t>No Aplica</t>
        </is>
      </c>
      <c r="M1295" t="n">
        <v>2025</v>
      </c>
      <c r="N1295" t="inlineStr">
        <is>
          <t>Diciembre</t>
        </is>
      </c>
      <c r="O1295" t="inlineStr">
        <is>
          <t>2025-2</t>
        </is>
      </c>
      <c r="P1295" t="n">
        <v>0</v>
      </c>
      <c r="Q1295" t="n">
        <v>0</v>
      </c>
      <c r="R1295" t="n">
        <v>0</v>
      </c>
      <c r="S1295" t="inlineStr"/>
      <c r="T1295" t="inlineStr">
        <is>
          <t>478-2025-12-31</t>
        </is>
      </c>
      <c r="U1295" t="n">
        <v>31</v>
      </c>
      <c r="V1295" t="inlineStr">
        <is>
          <t>No Aplica</t>
        </is>
      </c>
    </row>
    <row r="1296" hidden="1">
      <c r="A1296" t="n">
        <v>479</v>
      </c>
      <c r="B1296" t="inlineStr">
        <is>
          <t>Programas con resultados de aprendizaje definidos por escuela (Nuevos Programas)</t>
        </is>
      </c>
      <c r="C1296" t="inlineStr">
        <is>
          <t>Gestión de Unidades Académicas</t>
        </is>
      </c>
      <c r="D1296" t="inlineStr">
        <is>
          <t>Semestral</t>
        </is>
      </c>
      <c r="E1296" t="inlineStr">
        <is>
          <t>Positivo</t>
        </is>
      </c>
      <c r="F1296" s="112" t="n">
        <v>44377</v>
      </c>
      <c r="H1296" t="n">
        <v>0</v>
      </c>
      <c r="K1296" t="inlineStr">
        <is>
          <t>ENT</t>
        </is>
      </c>
      <c r="L1296" t="inlineStr">
        <is>
          <t>ENT</t>
        </is>
      </c>
      <c r="M1296" t="n">
        <v>2021</v>
      </c>
      <c r="N1296" t="inlineStr">
        <is>
          <t>Junio</t>
        </is>
      </c>
      <c r="O1296" t="inlineStr">
        <is>
          <t>2021-1</t>
        </is>
      </c>
      <c r="P1296" t="n">
        <v>0</v>
      </c>
      <c r="Q1296" t="n">
        <v>0</v>
      </c>
      <c r="R1296" t="n">
        <v>0</v>
      </c>
      <c r="S1296" t="inlineStr"/>
      <c r="T1296" t="inlineStr">
        <is>
          <t>479-2021-06-30</t>
        </is>
      </c>
      <c r="U1296" t="n">
        <v>30</v>
      </c>
      <c r="V1296" t="inlineStr"/>
    </row>
    <row r="1297" hidden="1">
      <c r="A1297" t="n">
        <v>479</v>
      </c>
      <c r="B1297" t="inlineStr">
        <is>
          <t>Programas con resultados de aprendizaje definidos por escuela (Nuevos Programas)</t>
        </is>
      </c>
      <c r="C1297" t="inlineStr">
        <is>
          <t>Gestión de Unidades Académicas</t>
        </is>
      </c>
      <c r="D1297" t="inlineStr">
        <is>
          <t>Semestral</t>
        </is>
      </c>
      <c r="E1297" t="inlineStr">
        <is>
          <t>Positivo</t>
        </is>
      </c>
      <c r="F1297" s="112" t="n">
        <v>44561</v>
      </c>
      <c r="H1297" t="n">
        <v>0</v>
      </c>
      <c r="K1297" t="inlineStr">
        <is>
          <t>ENT</t>
        </is>
      </c>
      <c r="L1297" t="inlineStr">
        <is>
          <t>ENT</t>
        </is>
      </c>
      <c r="M1297" t="n">
        <v>2021</v>
      </c>
      <c r="N1297" t="inlineStr">
        <is>
          <t>Diciembre</t>
        </is>
      </c>
      <c r="O1297" t="inlineStr">
        <is>
          <t>2021-2</t>
        </is>
      </c>
      <c r="P1297" t="n">
        <v>0</v>
      </c>
      <c r="Q1297" t="n">
        <v>0</v>
      </c>
      <c r="R1297" t="n">
        <v>0</v>
      </c>
      <c r="S1297" t="inlineStr"/>
      <c r="T1297" t="inlineStr">
        <is>
          <t>479-2021-12-31</t>
        </is>
      </c>
      <c r="U1297" t="n">
        <v>31</v>
      </c>
      <c r="V1297" t="inlineStr"/>
    </row>
    <row r="1298" hidden="1">
      <c r="A1298" t="n">
        <v>479</v>
      </c>
      <c r="B1298" t="inlineStr">
        <is>
          <t>Programas con resultados de aprendizaje definidos por escuela (Nuevos Programas)</t>
        </is>
      </c>
      <c r="C1298" t="inlineStr">
        <is>
          <t>Gestión de Unidades Académicas</t>
        </is>
      </c>
      <c r="D1298" t="inlineStr">
        <is>
          <t>Semestral</t>
        </is>
      </c>
      <c r="E1298" t="inlineStr">
        <is>
          <t>Positivo</t>
        </is>
      </c>
      <c r="F1298" s="112" t="n">
        <v>44742</v>
      </c>
      <c r="H1298" t="n">
        <v>0</v>
      </c>
      <c r="K1298" t="inlineStr">
        <is>
          <t>ENT</t>
        </is>
      </c>
      <c r="L1298" t="inlineStr">
        <is>
          <t>ENT</t>
        </is>
      </c>
      <c r="M1298" t="n">
        <v>2022</v>
      </c>
      <c r="N1298" t="inlineStr">
        <is>
          <t>Junio</t>
        </is>
      </c>
      <c r="O1298" t="inlineStr">
        <is>
          <t>2022-1</t>
        </is>
      </c>
      <c r="P1298" t="n">
        <v>0</v>
      </c>
      <c r="Q1298" t="n">
        <v>0</v>
      </c>
      <c r="R1298" t="n">
        <v>0</v>
      </c>
      <c r="S1298" t="inlineStr"/>
      <c r="T1298" t="inlineStr">
        <is>
          <t>479-2022-06-30</t>
        </is>
      </c>
      <c r="U1298" t="n">
        <v>30</v>
      </c>
      <c r="V1298" t="inlineStr"/>
    </row>
    <row r="1299" hidden="1">
      <c r="A1299" t="n">
        <v>479</v>
      </c>
      <c r="B1299" t="inlineStr">
        <is>
          <t>Programas con resultados de aprendizaje definidos por escuela (Nuevos Programas)</t>
        </is>
      </c>
      <c r="C1299" t="inlineStr">
        <is>
          <t>Gestión de Unidades Académicas</t>
        </is>
      </c>
      <c r="D1299" t="inlineStr">
        <is>
          <t>Semestral</t>
        </is>
      </c>
      <c r="E1299" t="inlineStr">
        <is>
          <t>Positivo</t>
        </is>
      </c>
      <c r="F1299" s="112" t="n">
        <v>44834</v>
      </c>
      <c r="K1299" t="inlineStr">
        <is>
          <t>ENT</t>
        </is>
      </c>
      <c r="L1299" t="inlineStr">
        <is>
          <t>No Aplica</t>
        </is>
      </c>
      <c r="M1299" t="n">
        <v>2022</v>
      </c>
      <c r="N1299" t="inlineStr">
        <is>
          <t>Septiembre</t>
        </is>
      </c>
      <c r="O1299" t="inlineStr">
        <is>
          <t>2022-2</t>
        </is>
      </c>
      <c r="P1299" t="n">
        <v>0</v>
      </c>
      <c r="Q1299" t="n">
        <v>0</v>
      </c>
      <c r="R1299" t="n">
        <v>0</v>
      </c>
      <c r="S1299" t="inlineStr"/>
      <c r="T1299" t="inlineStr">
        <is>
          <t>479-2022-09-30</t>
        </is>
      </c>
      <c r="U1299" t="n">
        <v>30</v>
      </c>
      <c r="V1299" t="inlineStr">
        <is>
          <t>No Aplica</t>
        </is>
      </c>
    </row>
    <row r="1300" hidden="1">
      <c r="A1300" t="n">
        <v>479</v>
      </c>
      <c r="B1300" t="inlineStr">
        <is>
          <t>Programas con resultados de aprendizaje definidos por escuela (Nuevos Programas)</t>
        </is>
      </c>
      <c r="C1300" t="inlineStr">
        <is>
          <t>Gestión de Unidades Académicas</t>
        </is>
      </c>
      <c r="D1300" t="inlineStr">
        <is>
          <t>Semestral</t>
        </is>
      </c>
      <c r="E1300" t="inlineStr">
        <is>
          <t>Positivo</t>
        </is>
      </c>
      <c r="F1300" s="112" t="n">
        <v>44895</v>
      </c>
      <c r="K1300" t="inlineStr">
        <is>
          <t>ENT</t>
        </is>
      </c>
      <c r="L1300" t="inlineStr">
        <is>
          <t>No Aplica</t>
        </is>
      </c>
      <c r="M1300" t="n">
        <v>2022</v>
      </c>
      <c r="N1300" t="inlineStr">
        <is>
          <t>Noviembre</t>
        </is>
      </c>
      <c r="O1300" t="inlineStr">
        <is>
          <t>2022-2</t>
        </is>
      </c>
      <c r="P1300" t="n">
        <v>0</v>
      </c>
      <c r="Q1300" t="n">
        <v>0</v>
      </c>
      <c r="R1300" t="n">
        <v>0</v>
      </c>
      <c r="S1300" t="inlineStr"/>
      <c r="T1300" t="inlineStr">
        <is>
          <t>479-2022-11-30</t>
        </is>
      </c>
      <c r="U1300" t="n">
        <v>30</v>
      </c>
      <c r="V1300" t="inlineStr">
        <is>
          <t>No Aplica</t>
        </is>
      </c>
    </row>
    <row r="1301" hidden="1">
      <c r="A1301" t="n">
        <v>479</v>
      </c>
      <c r="B1301" t="inlineStr">
        <is>
          <t>Programas con resultados de aprendizaje definidos por escuela (Nuevos Programas)</t>
        </is>
      </c>
      <c r="C1301" t="inlineStr">
        <is>
          <t>Gestión de Unidades Académicas</t>
        </is>
      </c>
      <c r="D1301" t="inlineStr">
        <is>
          <t>Semestral</t>
        </is>
      </c>
      <c r="E1301" t="inlineStr">
        <is>
          <t>Positivo</t>
        </is>
      </c>
      <c r="F1301" s="112" t="n">
        <v>44926</v>
      </c>
      <c r="H1301" t="n">
        <v>0</v>
      </c>
      <c r="K1301" t="inlineStr">
        <is>
          <t>ENT</t>
        </is>
      </c>
      <c r="L1301" t="inlineStr">
        <is>
          <t>ENT</t>
        </is>
      </c>
      <c r="M1301" t="n">
        <v>2022</v>
      </c>
      <c r="N1301" t="inlineStr">
        <is>
          <t>Diciembre</t>
        </is>
      </c>
      <c r="O1301" t="inlineStr">
        <is>
          <t>2022-2</t>
        </is>
      </c>
      <c r="P1301" t="n">
        <v>0</v>
      </c>
      <c r="Q1301" t="n">
        <v>0</v>
      </c>
      <c r="R1301" t="n">
        <v>0</v>
      </c>
      <c r="S1301" t="inlineStr"/>
      <c r="T1301" t="inlineStr">
        <is>
          <t>479-2022-12-31</t>
        </is>
      </c>
      <c r="U1301" t="n">
        <v>31</v>
      </c>
      <c r="V1301" t="inlineStr"/>
    </row>
    <row r="1302" hidden="1">
      <c r="A1302" t="n">
        <v>479</v>
      </c>
      <c r="B1302" t="inlineStr">
        <is>
          <t>Programas con resultados de aprendizaje definidos por escuela (Nuevos Programas)</t>
        </is>
      </c>
      <c r="C1302" t="inlineStr">
        <is>
          <t>Gestión de Unidades Académicas</t>
        </is>
      </c>
      <c r="D1302" t="inlineStr">
        <is>
          <t>Semestral</t>
        </is>
      </c>
      <c r="E1302" t="inlineStr">
        <is>
          <t>Positivo</t>
        </is>
      </c>
      <c r="F1302" s="112" t="n">
        <v>44957</v>
      </c>
      <c r="K1302" t="inlineStr">
        <is>
          <t>ENT</t>
        </is>
      </c>
      <c r="L1302" t="inlineStr">
        <is>
          <t>No Aplica</t>
        </is>
      </c>
      <c r="M1302" t="n">
        <v>2023</v>
      </c>
      <c r="N1302" t="inlineStr">
        <is>
          <t>Enero</t>
        </is>
      </c>
      <c r="O1302" t="inlineStr">
        <is>
          <t>2023-1</t>
        </is>
      </c>
      <c r="P1302" t="n">
        <v>0</v>
      </c>
      <c r="Q1302" t="n">
        <v>0</v>
      </c>
      <c r="R1302" t="n">
        <v>0</v>
      </c>
      <c r="S1302" t="inlineStr"/>
      <c r="T1302" t="inlineStr">
        <is>
          <t>479-2023-01-31</t>
        </is>
      </c>
      <c r="U1302" t="n">
        <v>31</v>
      </c>
      <c r="V1302" t="inlineStr">
        <is>
          <t>No Aplica</t>
        </is>
      </c>
    </row>
    <row r="1303" hidden="1">
      <c r="A1303" t="n">
        <v>479</v>
      </c>
      <c r="B1303" t="inlineStr">
        <is>
          <t>Programas con resultados de aprendizaje definidos por escuela (Nuevos Programas)</t>
        </is>
      </c>
      <c r="C1303" t="inlineStr">
        <is>
          <t>Gestión de Unidades Académicas</t>
        </is>
      </c>
      <c r="D1303" t="inlineStr">
        <is>
          <t>Semestral</t>
        </is>
      </c>
      <c r="E1303" t="inlineStr">
        <is>
          <t>Positivo</t>
        </is>
      </c>
      <c r="F1303" s="112" t="n">
        <v>45016</v>
      </c>
      <c r="K1303" t="inlineStr">
        <is>
          <t>ENT</t>
        </is>
      </c>
      <c r="L1303" t="inlineStr">
        <is>
          <t>No Aplica</t>
        </is>
      </c>
      <c r="M1303" t="n">
        <v>2023</v>
      </c>
      <c r="N1303" t="inlineStr">
        <is>
          <t>Marzo</t>
        </is>
      </c>
      <c r="O1303" t="inlineStr">
        <is>
          <t>2023-1</t>
        </is>
      </c>
      <c r="P1303" t="n">
        <v>0</v>
      </c>
      <c r="Q1303" t="n">
        <v>0</v>
      </c>
      <c r="R1303" t="n">
        <v>0</v>
      </c>
      <c r="S1303" t="inlineStr"/>
      <c r="T1303" t="inlineStr">
        <is>
          <t>479-2023-03-31</t>
        </is>
      </c>
      <c r="U1303" t="n">
        <v>31</v>
      </c>
      <c r="V1303" t="inlineStr">
        <is>
          <t>No Aplica</t>
        </is>
      </c>
    </row>
    <row r="1304" hidden="1">
      <c r="A1304" t="n">
        <v>479</v>
      </c>
      <c r="B1304" t="inlineStr">
        <is>
          <t>Programas con resultados de aprendizaje definidos por escuela (Nuevos Programas)</t>
        </is>
      </c>
      <c r="C1304" t="inlineStr">
        <is>
          <t>Gestión de Unidades Académicas</t>
        </is>
      </c>
      <c r="D1304" t="inlineStr">
        <is>
          <t>Semestral</t>
        </is>
      </c>
      <c r="E1304" t="inlineStr">
        <is>
          <t>Positivo</t>
        </is>
      </c>
      <c r="F1304" s="112" t="n">
        <v>45046</v>
      </c>
      <c r="K1304" t="inlineStr">
        <is>
          <t>ENT</t>
        </is>
      </c>
      <c r="L1304" t="inlineStr">
        <is>
          <t>No Aplica</t>
        </is>
      </c>
      <c r="M1304" t="n">
        <v>2023</v>
      </c>
      <c r="N1304" t="inlineStr">
        <is>
          <t>Abril</t>
        </is>
      </c>
      <c r="O1304" t="inlineStr">
        <is>
          <t>2023-1</t>
        </is>
      </c>
      <c r="P1304" t="n">
        <v>0</v>
      </c>
      <c r="Q1304" t="n">
        <v>0</v>
      </c>
      <c r="R1304" t="n">
        <v>0</v>
      </c>
      <c r="S1304" t="inlineStr"/>
      <c r="T1304" t="inlineStr">
        <is>
          <t>479-2023-04-30</t>
        </is>
      </c>
      <c r="U1304" t="n">
        <v>30</v>
      </c>
      <c r="V1304" t="inlineStr">
        <is>
          <t>No Aplica</t>
        </is>
      </c>
    </row>
    <row r="1305" hidden="1">
      <c r="A1305" t="n">
        <v>479</v>
      </c>
      <c r="B1305" t="inlineStr">
        <is>
          <t>Programas con resultados de aprendizaje definidos por escuela (Nuevos Programas)</t>
        </is>
      </c>
      <c r="C1305" t="inlineStr">
        <is>
          <t>Gestión de Unidades Académicas</t>
        </is>
      </c>
      <c r="D1305" t="inlineStr">
        <is>
          <t>Semestral</t>
        </is>
      </c>
      <c r="E1305" t="inlineStr">
        <is>
          <t>Positivo</t>
        </is>
      </c>
      <c r="F1305" s="112" t="n">
        <v>45077</v>
      </c>
      <c r="K1305" t="inlineStr">
        <is>
          <t>ENT</t>
        </is>
      </c>
      <c r="L1305" t="inlineStr">
        <is>
          <t>No Aplica</t>
        </is>
      </c>
      <c r="M1305" t="n">
        <v>2023</v>
      </c>
      <c r="N1305" t="inlineStr">
        <is>
          <t>Mayo</t>
        </is>
      </c>
      <c r="O1305" t="inlineStr">
        <is>
          <t>2023-1</t>
        </is>
      </c>
      <c r="P1305" t="n">
        <v>0</v>
      </c>
      <c r="Q1305" t="n">
        <v>0</v>
      </c>
      <c r="R1305" t="n">
        <v>0</v>
      </c>
      <c r="S1305" t="inlineStr"/>
      <c r="T1305" t="inlineStr">
        <is>
          <t>479-2023-05-31</t>
        </is>
      </c>
      <c r="U1305" t="n">
        <v>31</v>
      </c>
      <c r="V1305" t="inlineStr">
        <is>
          <t>No Aplica</t>
        </is>
      </c>
    </row>
    <row r="1306" hidden="1">
      <c r="A1306" t="n">
        <v>479</v>
      </c>
      <c r="B1306" t="inlineStr">
        <is>
          <t>Programas con resultados de aprendizaje definidos por escuela (Nuevos Programas)</t>
        </is>
      </c>
      <c r="C1306" t="inlineStr">
        <is>
          <t>Gestión de Unidades Académicas</t>
        </is>
      </c>
      <c r="D1306" t="inlineStr">
        <is>
          <t>Semestral</t>
        </is>
      </c>
      <c r="E1306" t="inlineStr">
        <is>
          <t>Positivo</t>
        </is>
      </c>
      <c r="F1306" s="112" t="n">
        <v>45107</v>
      </c>
      <c r="H1306" t="n">
        <v>0</v>
      </c>
      <c r="K1306" t="inlineStr">
        <is>
          <t>ENT</t>
        </is>
      </c>
      <c r="L1306" t="inlineStr">
        <is>
          <t>ENT</t>
        </is>
      </c>
      <c r="M1306" t="n">
        <v>2023</v>
      </c>
      <c r="N1306" t="inlineStr">
        <is>
          <t>Junio</t>
        </is>
      </c>
      <c r="O1306" t="inlineStr">
        <is>
          <t>2023-1</t>
        </is>
      </c>
      <c r="P1306" t="n">
        <v>0</v>
      </c>
      <c r="Q1306" t="n">
        <v>0</v>
      </c>
      <c r="R1306" t="n">
        <v>0</v>
      </c>
      <c r="S1306" t="inlineStr"/>
      <c r="T1306" t="inlineStr">
        <is>
          <t>479-2023-06-30</t>
        </is>
      </c>
      <c r="U1306" t="n">
        <v>30</v>
      </c>
      <c r="V1306" t="inlineStr"/>
    </row>
    <row r="1307" hidden="1">
      <c r="A1307" t="n">
        <v>479</v>
      </c>
      <c r="B1307" t="inlineStr">
        <is>
          <t>Programas con resultados de aprendizaje definidos por escuela (Nuevos Programas)</t>
        </is>
      </c>
      <c r="C1307" t="inlineStr">
        <is>
          <t>Gestión de Unidades Académicas</t>
        </is>
      </c>
      <c r="D1307" t="inlineStr">
        <is>
          <t>Semestral</t>
        </is>
      </c>
      <c r="E1307" t="inlineStr">
        <is>
          <t>Positivo</t>
        </is>
      </c>
      <c r="F1307" s="112" t="n">
        <v>45138</v>
      </c>
      <c r="K1307" t="inlineStr">
        <is>
          <t>ENT</t>
        </is>
      </c>
      <c r="L1307" t="inlineStr">
        <is>
          <t>No Aplica</t>
        </is>
      </c>
      <c r="M1307" t="n">
        <v>2023</v>
      </c>
      <c r="N1307" t="inlineStr">
        <is>
          <t>Julio</t>
        </is>
      </c>
      <c r="O1307" t="inlineStr">
        <is>
          <t>2023-2</t>
        </is>
      </c>
      <c r="P1307" t="n">
        <v>0</v>
      </c>
      <c r="Q1307" t="n">
        <v>0</v>
      </c>
      <c r="R1307" t="n">
        <v>0</v>
      </c>
      <c r="S1307" t="inlineStr"/>
      <c r="T1307" t="inlineStr">
        <is>
          <t>479-2023-07-31</t>
        </is>
      </c>
      <c r="U1307" t="n">
        <v>31</v>
      </c>
      <c r="V1307" t="inlineStr">
        <is>
          <t>No Aplica</t>
        </is>
      </c>
    </row>
    <row r="1308" hidden="1">
      <c r="A1308" t="n">
        <v>479</v>
      </c>
      <c r="B1308" t="inlineStr">
        <is>
          <t>Programas con resultados de aprendizaje definidos por escuela (Nuevos Programas)</t>
        </is>
      </c>
      <c r="C1308" t="inlineStr">
        <is>
          <t>Gestión de Unidades Académicas</t>
        </is>
      </c>
      <c r="D1308" t="inlineStr">
        <is>
          <t>Semestral</t>
        </is>
      </c>
      <c r="E1308" t="inlineStr">
        <is>
          <t>Positivo</t>
        </is>
      </c>
      <c r="F1308" s="112" t="n">
        <v>45169</v>
      </c>
      <c r="K1308" t="inlineStr">
        <is>
          <t>ENT</t>
        </is>
      </c>
      <c r="L1308" t="inlineStr">
        <is>
          <t>No Aplica</t>
        </is>
      </c>
      <c r="M1308" t="n">
        <v>2023</v>
      </c>
      <c r="N1308" t="inlineStr">
        <is>
          <t>Agosto</t>
        </is>
      </c>
      <c r="O1308" t="inlineStr">
        <is>
          <t>2023-2</t>
        </is>
      </c>
      <c r="P1308" t="n">
        <v>0</v>
      </c>
      <c r="Q1308" t="n">
        <v>0</v>
      </c>
      <c r="R1308" t="n">
        <v>0</v>
      </c>
      <c r="S1308" t="inlineStr"/>
      <c r="T1308" t="inlineStr">
        <is>
          <t>479-2023-08-31</t>
        </is>
      </c>
      <c r="U1308" t="n">
        <v>31</v>
      </c>
      <c r="V1308" t="inlineStr">
        <is>
          <t>No Aplica</t>
        </is>
      </c>
    </row>
    <row r="1309" hidden="1">
      <c r="A1309" t="n">
        <v>479</v>
      </c>
      <c r="B1309" t="inlineStr">
        <is>
          <t>Programas con resultados de aprendizaje definidos por escuela (Nuevos Programas)</t>
        </is>
      </c>
      <c r="C1309" t="inlineStr">
        <is>
          <t>Gestión de Unidades Académicas</t>
        </is>
      </c>
      <c r="D1309" t="inlineStr">
        <is>
          <t>Semestral</t>
        </is>
      </c>
      <c r="E1309" t="inlineStr">
        <is>
          <t>Positivo</t>
        </is>
      </c>
      <c r="F1309" s="112" t="n">
        <v>45199</v>
      </c>
      <c r="K1309" t="inlineStr">
        <is>
          <t>ENT</t>
        </is>
      </c>
      <c r="L1309" t="inlineStr">
        <is>
          <t>No Aplica</t>
        </is>
      </c>
      <c r="M1309" t="n">
        <v>2023</v>
      </c>
      <c r="N1309" t="inlineStr">
        <is>
          <t>Septiembre</t>
        </is>
      </c>
      <c r="O1309" t="inlineStr">
        <is>
          <t>2023-2</t>
        </is>
      </c>
      <c r="P1309" t="n">
        <v>0</v>
      </c>
      <c r="Q1309" t="n">
        <v>0</v>
      </c>
      <c r="R1309" t="n">
        <v>0</v>
      </c>
      <c r="S1309" t="inlineStr"/>
      <c r="T1309" t="inlineStr">
        <is>
          <t>479-2023-09-30</t>
        </is>
      </c>
      <c r="U1309" t="n">
        <v>30</v>
      </c>
      <c r="V1309" t="inlineStr">
        <is>
          <t>No Aplica</t>
        </is>
      </c>
    </row>
    <row r="1310" hidden="1">
      <c r="A1310" t="n">
        <v>479</v>
      </c>
      <c r="B1310" t="inlineStr">
        <is>
          <t>Programas con resultados de aprendizaje definidos por escuela (Nuevos Programas)</t>
        </is>
      </c>
      <c r="C1310" t="inlineStr">
        <is>
          <t>Gestión de Unidades Académicas</t>
        </is>
      </c>
      <c r="D1310" t="inlineStr">
        <is>
          <t>Semestral</t>
        </is>
      </c>
      <c r="E1310" t="inlineStr">
        <is>
          <t>Positivo</t>
        </is>
      </c>
      <c r="F1310" s="112" t="n">
        <v>45230</v>
      </c>
      <c r="K1310" t="inlineStr">
        <is>
          <t>ENT</t>
        </is>
      </c>
      <c r="L1310" t="inlineStr">
        <is>
          <t>No Aplica</t>
        </is>
      </c>
      <c r="M1310" t="n">
        <v>2023</v>
      </c>
      <c r="N1310" t="inlineStr">
        <is>
          <t>Octubre</t>
        </is>
      </c>
      <c r="O1310" t="inlineStr">
        <is>
          <t>2023-2</t>
        </is>
      </c>
      <c r="P1310" t="n">
        <v>0</v>
      </c>
      <c r="Q1310" t="n">
        <v>0</v>
      </c>
      <c r="R1310" t="n">
        <v>0</v>
      </c>
      <c r="S1310" t="inlineStr"/>
      <c r="T1310" t="inlineStr">
        <is>
          <t>479-2023-10-31</t>
        </is>
      </c>
      <c r="U1310" t="n">
        <v>31</v>
      </c>
      <c r="V1310" t="inlineStr">
        <is>
          <t>No Aplica</t>
        </is>
      </c>
    </row>
    <row r="1311" hidden="1">
      <c r="A1311" t="n">
        <v>479</v>
      </c>
      <c r="B1311" t="inlineStr">
        <is>
          <t>Programas con resultados de aprendizaje definidos por escuela (Nuevos Programas)</t>
        </is>
      </c>
      <c r="C1311" t="inlineStr">
        <is>
          <t>Gestión de Unidades Académicas</t>
        </is>
      </c>
      <c r="D1311" t="inlineStr">
        <is>
          <t>Semestral</t>
        </is>
      </c>
      <c r="E1311" t="inlineStr">
        <is>
          <t>Positivo</t>
        </is>
      </c>
      <c r="F1311" s="112" t="n">
        <v>45260</v>
      </c>
      <c r="K1311" t="inlineStr">
        <is>
          <t>ENT</t>
        </is>
      </c>
      <c r="L1311" t="inlineStr">
        <is>
          <t>No Aplica</t>
        </is>
      </c>
      <c r="M1311" t="n">
        <v>2023</v>
      </c>
      <c r="N1311" t="inlineStr">
        <is>
          <t>Noviembre</t>
        </is>
      </c>
      <c r="O1311" t="inlineStr">
        <is>
          <t>2023-2</t>
        </is>
      </c>
      <c r="P1311" t="n">
        <v>0</v>
      </c>
      <c r="Q1311" t="n">
        <v>0</v>
      </c>
      <c r="R1311" t="n">
        <v>0</v>
      </c>
      <c r="S1311" t="inlineStr"/>
      <c r="T1311" t="inlineStr">
        <is>
          <t>479-2023-11-30</t>
        </is>
      </c>
      <c r="U1311" t="n">
        <v>30</v>
      </c>
      <c r="V1311" t="inlineStr">
        <is>
          <t>No Aplica</t>
        </is>
      </c>
    </row>
    <row r="1312" hidden="1">
      <c r="A1312" t="n">
        <v>479</v>
      </c>
      <c r="B1312" t="inlineStr">
        <is>
          <t>Programas con resultados de aprendizaje definidos por escuela (Nuevos Programas)</t>
        </is>
      </c>
      <c r="C1312" t="inlineStr">
        <is>
          <t>Gestión de Unidades Académicas</t>
        </is>
      </c>
      <c r="D1312" t="inlineStr">
        <is>
          <t>Semestral</t>
        </is>
      </c>
      <c r="E1312" t="inlineStr">
        <is>
          <t>Positivo</t>
        </is>
      </c>
      <c r="F1312" s="112" t="n">
        <v>45291</v>
      </c>
      <c r="H1312" t="n">
        <v>0</v>
      </c>
      <c r="K1312" t="inlineStr">
        <is>
          <t>ENT</t>
        </is>
      </c>
      <c r="L1312" t="inlineStr">
        <is>
          <t>ENT</t>
        </is>
      </c>
      <c r="M1312" t="n">
        <v>2023</v>
      </c>
      <c r="N1312" t="inlineStr">
        <is>
          <t>Diciembre</t>
        </is>
      </c>
      <c r="O1312" t="inlineStr">
        <is>
          <t>2023-2</t>
        </is>
      </c>
      <c r="P1312" t="n">
        <v>0</v>
      </c>
      <c r="Q1312" t="n">
        <v>0</v>
      </c>
      <c r="R1312" t="n">
        <v>0</v>
      </c>
      <c r="S1312" t="inlineStr"/>
      <c r="T1312" t="inlineStr">
        <is>
          <t>479-2023-12-31</t>
        </is>
      </c>
      <c r="U1312" t="n">
        <v>31</v>
      </c>
      <c r="V1312" t="inlineStr"/>
    </row>
    <row r="1313" hidden="1">
      <c r="A1313" t="n">
        <v>479</v>
      </c>
      <c r="B1313" t="inlineStr">
        <is>
          <t>Programas con resultados de aprendizaje definidos por escuela (Nuevos Programas)</t>
        </is>
      </c>
      <c r="C1313" t="inlineStr">
        <is>
          <t>Gestión de Unidades Académicas</t>
        </is>
      </c>
      <c r="D1313" t="inlineStr">
        <is>
          <t>Semestral</t>
        </is>
      </c>
      <c r="E1313" t="inlineStr">
        <is>
          <t>Positivo</t>
        </is>
      </c>
      <c r="F1313" s="112" t="n">
        <v>45838</v>
      </c>
      <c r="G1313" t="n">
        <v>100</v>
      </c>
      <c r="K1313" t="inlineStr">
        <is>
          <t>ENT</t>
        </is>
      </c>
      <c r="L1313" t="inlineStr">
        <is>
          <t>No Aplica</t>
        </is>
      </c>
      <c r="M1313" t="n">
        <v>2025</v>
      </c>
      <c r="N1313" t="inlineStr">
        <is>
          <t>Junio</t>
        </is>
      </c>
      <c r="O1313" t="inlineStr">
        <is>
          <t>2025-1</t>
        </is>
      </c>
      <c r="P1313" t="n">
        <v>0</v>
      </c>
      <c r="Q1313" t="n">
        <v>0</v>
      </c>
      <c r="R1313" t="n">
        <v>0</v>
      </c>
      <c r="S1313" t="inlineStr"/>
      <c r="T1313" t="inlineStr">
        <is>
          <t>479-2025-06-30</t>
        </is>
      </c>
      <c r="U1313" t="n">
        <v>30</v>
      </c>
      <c r="V1313" t="inlineStr">
        <is>
          <t>No Aplica</t>
        </is>
      </c>
    </row>
    <row r="1314" hidden="1">
      <c r="A1314" t="n">
        <v>480</v>
      </c>
      <c r="B1314" t="inlineStr">
        <is>
          <t>Programas con resultados de aprendizaje definidos por escuela (Programas Renovación, modificación y acreditación)</t>
        </is>
      </c>
      <c r="C1314" t="inlineStr">
        <is>
          <t>Gestión de Unidades Académicas</t>
        </is>
      </c>
      <c r="D1314" t="inlineStr">
        <is>
          <t>Semestral</t>
        </is>
      </c>
      <c r="E1314" t="inlineStr">
        <is>
          <t>Positivo</t>
        </is>
      </c>
      <c r="F1314" s="112" t="n">
        <v>44742</v>
      </c>
      <c r="K1314" t="inlineStr">
        <is>
          <t>ENT</t>
        </is>
      </c>
      <c r="L1314" t="inlineStr">
        <is>
          <t>No Aplica</t>
        </is>
      </c>
      <c r="M1314" t="n">
        <v>2022</v>
      </c>
      <c r="N1314" t="inlineStr">
        <is>
          <t>Junio</t>
        </is>
      </c>
      <c r="O1314" t="inlineStr">
        <is>
          <t>2022-1</t>
        </is>
      </c>
      <c r="P1314" t="n">
        <v>0</v>
      </c>
      <c r="Q1314" t="n">
        <v>0</v>
      </c>
      <c r="R1314" t="n">
        <v>0</v>
      </c>
      <c r="S1314" t="inlineStr"/>
      <c r="T1314" t="inlineStr">
        <is>
          <t>480-2022-06-30</t>
        </is>
      </c>
      <c r="U1314" t="n">
        <v>30</v>
      </c>
      <c r="V1314" t="inlineStr">
        <is>
          <t>No Aplica</t>
        </is>
      </c>
    </row>
    <row r="1315" hidden="1">
      <c r="A1315" t="n">
        <v>480</v>
      </c>
      <c r="B1315" t="inlineStr">
        <is>
          <t>Programas con resultados de aprendizaje definidos por escuela (Programas Renovación, modificación y acreditación)</t>
        </is>
      </c>
      <c r="C1315" t="inlineStr">
        <is>
          <t>Gestión de Unidades Académicas</t>
        </is>
      </c>
      <c r="D1315" t="inlineStr">
        <is>
          <t>Semestral</t>
        </is>
      </c>
      <c r="E1315" t="inlineStr">
        <is>
          <t>Positivo</t>
        </is>
      </c>
      <c r="F1315" s="112" t="n">
        <v>44834</v>
      </c>
      <c r="K1315" t="inlineStr">
        <is>
          <t>ENT</t>
        </is>
      </c>
      <c r="L1315" t="inlineStr">
        <is>
          <t>No Aplica</t>
        </is>
      </c>
      <c r="M1315" t="n">
        <v>2022</v>
      </c>
      <c r="N1315" t="inlineStr">
        <is>
          <t>Septiembre</t>
        </is>
      </c>
      <c r="O1315" t="inlineStr">
        <is>
          <t>2022-2</t>
        </is>
      </c>
      <c r="P1315" t="n">
        <v>0</v>
      </c>
      <c r="Q1315" t="n">
        <v>0</v>
      </c>
      <c r="R1315" t="n">
        <v>0</v>
      </c>
      <c r="S1315" t="inlineStr"/>
      <c r="T1315" t="inlineStr">
        <is>
          <t>480-2022-09-30</t>
        </is>
      </c>
      <c r="U1315" t="n">
        <v>30</v>
      </c>
      <c r="V1315" t="inlineStr">
        <is>
          <t>No Aplica</t>
        </is>
      </c>
    </row>
    <row r="1316" hidden="1">
      <c r="A1316" t="n">
        <v>480</v>
      </c>
      <c r="B1316" t="inlineStr">
        <is>
          <t>Programas con resultados de aprendizaje definidos por escuela (Programas Renovación, modificación y acreditación)</t>
        </is>
      </c>
      <c r="C1316" t="inlineStr">
        <is>
          <t>Gestión de Unidades Académicas</t>
        </is>
      </c>
      <c r="D1316" t="inlineStr">
        <is>
          <t>Semestral</t>
        </is>
      </c>
      <c r="E1316" t="inlineStr">
        <is>
          <t>Positivo</t>
        </is>
      </c>
      <c r="F1316" s="112" t="n">
        <v>44895</v>
      </c>
      <c r="K1316" t="inlineStr">
        <is>
          <t>ENT</t>
        </is>
      </c>
      <c r="L1316" t="inlineStr">
        <is>
          <t>No Aplica</t>
        </is>
      </c>
      <c r="M1316" t="n">
        <v>2022</v>
      </c>
      <c r="N1316" t="inlineStr">
        <is>
          <t>Noviembre</t>
        </is>
      </c>
      <c r="O1316" t="inlineStr">
        <is>
          <t>2022-2</t>
        </is>
      </c>
      <c r="P1316" t="n">
        <v>0</v>
      </c>
      <c r="Q1316" t="n">
        <v>0</v>
      </c>
      <c r="R1316" t="n">
        <v>0</v>
      </c>
      <c r="S1316" t="inlineStr"/>
      <c r="T1316" t="inlineStr">
        <is>
          <t>480-2022-11-30</t>
        </is>
      </c>
      <c r="U1316" t="n">
        <v>30</v>
      </c>
      <c r="V1316" t="inlineStr">
        <is>
          <t>No Aplica</t>
        </is>
      </c>
    </row>
    <row r="1317" hidden="1">
      <c r="A1317" t="n">
        <v>480</v>
      </c>
      <c r="B1317" t="inlineStr">
        <is>
          <t>Programas con resultados de aprendizaje definidos por escuela (Programas Renovación, modificación y acreditación)</t>
        </is>
      </c>
      <c r="C1317" t="inlineStr">
        <is>
          <t>Gestión de Unidades Académicas</t>
        </is>
      </c>
      <c r="D1317" t="inlineStr">
        <is>
          <t>Semestral</t>
        </is>
      </c>
      <c r="E1317" t="inlineStr">
        <is>
          <t>Positivo</t>
        </is>
      </c>
      <c r="F1317" s="112" t="n">
        <v>44926</v>
      </c>
      <c r="K1317" t="inlineStr">
        <is>
          <t>ENT</t>
        </is>
      </c>
      <c r="L1317" t="inlineStr">
        <is>
          <t>No Aplica</t>
        </is>
      </c>
      <c r="M1317" t="n">
        <v>2022</v>
      </c>
      <c r="N1317" t="inlineStr">
        <is>
          <t>Diciembre</t>
        </is>
      </c>
      <c r="O1317" t="inlineStr">
        <is>
          <t>2022-2</t>
        </is>
      </c>
      <c r="P1317" t="n">
        <v>0</v>
      </c>
      <c r="Q1317" t="n">
        <v>0</v>
      </c>
      <c r="R1317" t="n">
        <v>0</v>
      </c>
      <c r="S1317" t="inlineStr"/>
      <c r="T1317" t="inlineStr">
        <is>
          <t>480-2022-12-31</t>
        </is>
      </c>
      <c r="U1317" t="n">
        <v>31</v>
      </c>
      <c r="V1317" t="inlineStr">
        <is>
          <t>No Aplica</t>
        </is>
      </c>
    </row>
    <row r="1318" hidden="1">
      <c r="A1318" t="n">
        <v>480</v>
      </c>
      <c r="B1318" t="inlineStr">
        <is>
          <t>Programas con resultados de aprendizaje definidos por escuela (Programas Renovación, modificación y acreditación)</t>
        </is>
      </c>
      <c r="C1318" t="inlineStr">
        <is>
          <t>Gestión de Unidades Académicas</t>
        </is>
      </c>
      <c r="D1318" t="inlineStr">
        <is>
          <t>Semestral</t>
        </is>
      </c>
      <c r="E1318" t="inlineStr">
        <is>
          <t>Positivo</t>
        </is>
      </c>
      <c r="F1318" s="112" t="n">
        <v>44957</v>
      </c>
      <c r="K1318" t="inlineStr">
        <is>
          <t>ENT</t>
        </is>
      </c>
      <c r="L1318" t="inlineStr">
        <is>
          <t>No Aplica</t>
        </is>
      </c>
      <c r="M1318" t="n">
        <v>2023</v>
      </c>
      <c r="N1318" t="inlineStr">
        <is>
          <t>Enero</t>
        </is>
      </c>
      <c r="O1318" t="inlineStr">
        <is>
          <t>2023-1</t>
        </is>
      </c>
      <c r="P1318" t="n">
        <v>0</v>
      </c>
      <c r="Q1318" t="n">
        <v>0</v>
      </c>
      <c r="R1318" t="n">
        <v>0</v>
      </c>
      <c r="S1318" t="inlineStr"/>
      <c r="T1318" t="inlineStr">
        <is>
          <t>480-2023-01-31</t>
        </is>
      </c>
      <c r="U1318" t="n">
        <v>31</v>
      </c>
      <c r="V1318" t="inlineStr">
        <is>
          <t>No Aplica</t>
        </is>
      </c>
    </row>
    <row r="1319" hidden="1">
      <c r="A1319" t="n">
        <v>480</v>
      </c>
      <c r="B1319" t="inlineStr">
        <is>
          <t>Programas con resultados de aprendizaje definidos por escuela (Programas Renovación, modificación y acreditación)</t>
        </is>
      </c>
      <c r="C1319" t="inlineStr">
        <is>
          <t>Gestión de Unidades Académicas</t>
        </is>
      </c>
      <c r="D1319" t="inlineStr">
        <is>
          <t>Semestral</t>
        </is>
      </c>
      <c r="E1319" t="inlineStr">
        <is>
          <t>Positivo</t>
        </is>
      </c>
      <c r="F1319" s="112" t="n">
        <v>45016</v>
      </c>
      <c r="K1319" t="inlineStr">
        <is>
          <t>ENT</t>
        </is>
      </c>
      <c r="L1319" t="inlineStr">
        <is>
          <t>No Aplica</t>
        </is>
      </c>
      <c r="M1319" t="n">
        <v>2023</v>
      </c>
      <c r="N1319" t="inlineStr">
        <is>
          <t>Marzo</t>
        </is>
      </c>
      <c r="O1319" t="inlineStr">
        <is>
          <t>2023-1</t>
        </is>
      </c>
      <c r="P1319" t="n">
        <v>0</v>
      </c>
      <c r="Q1319" t="n">
        <v>0</v>
      </c>
      <c r="R1319" t="n">
        <v>0</v>
      </c>
      <c r="S1319" t="inlineStr"/>
      <c r="T1319" t="inlineStr">
        <is>
          <t>480-2023-03-31</t>
        </is>
      </c>
      <c r="U1319" t="n">
        <v>31</v>
      </c>
      <c r="V1319" t="inlineStr">
        <is>
          <t>No Aplica</t>
        </is>
      </c>
    </row>
    <row r="1320" hidden="1">
      <c r="A1320" t="n">
        <v>480</v>
      </c>
      <c r="B1320" t="inlineStr">
        <is>
          <t>Programas con resultados de aprendizaje definidos por escuela (Programas Renovación, modificación y acreditación)</t>
        </is>
      </c>
      <c r="C1320" t="inlineStr">
        <is>
          <t>Gestión de Unidades Académicas</t>
        </is>
      </c>
      <c r="D1320" t="inlineStr">
        <is>
          <t>Semestral</t>
        </is>
      </c>
      <c r="E1320" t="inlineStr">
        <is>
          <t>Positivo</t>
        </is>
      </c>
      <c r="F1320" s="112" t="n">
        <v>45046</v>
      </c>
      <c r="K1320" t="inlineStr">
        <is>
          <t>ENT</t>
        </is>
      </c>
      <c r="L1320" t="inlineStr">
        <is>
          <t>No Aplica</t>
        </is>
      </c>
      <c r="M1320" t="n">
        <v>2023</v>
      </c>
      <c r="N1320" t="inlineStr">
        <is>
          <t>Abril</t>
        </is>
      </c>
      <c r="O1320" t="inlineStr">
        <is>
          <t>2023-1</t>
        </is>
      </c>
      <c r="P1320" t="n">
        <v>0</v>
      </c>
      <c r="Q1320" t="n">
        <v>0</v>
      </c>
      <c r="R1320" t="n">
        <v>0</v>
      </c>
      <c r="S1320" t="inlineStr"/>
      <c r="T1320" t="inlineStr">
        <is>
          <t>480-2023-04-30</t>
        </is>
      </c>
      <c r="U1320" t="n">
        <v>30</v>
      </c>
      <c r="V1320" t="inlineStr">
        <is>
          <t>No Aplica</t>
        </is>
      </c>
    </row>
    <row r="1321" hidden="1">
      <c r="A1321" t="n">
        <v>480</v>
      </c>
      <c r="B1321" t="inlineStr">
        <is>
          <t>Programas con resultados de aprendizaje definidos por escuela (Programas Renovación, modificación y acreditación)</t>
        </is>
      </c>
      <c r="C1321" t="inlineStr">
        <is>
          <t>Gestión de Unidades Académicas</t>
        </is>
      </c>
      <c r="D1321" t="inlineStr">
        <is>
          <t>Semestral</t>
        </is>
      </c>
      <c r="E1321" t="inlineStr">
        <is>
          <t>Positivo</t>
        </is>
      </c>
      <c r="F1321" s="112" t="n">
        <v>45077</v>
      </c>
      <c r="K1321" t="inlineStr">
        <is>
          <t>ENT</t>
        </is>
      </c>
      <c r="L1321" t="inlineStr">
        <is>
          <t>No Aplica</t>
        </is>
      </c>
      <c r="M1321" t="n">
        <v>2023</v>
      </c>
      <c r="N1321" t="inlineStr">
        <is>
          <t>Mayo</t>
        </is>
      </c>
      <c r="O1321" t="inlineStr">
        <is>
          <t>2023-1</t>
        </is>
      </c>
      <c r="P1321" t="n">
        <v>0</v>
      </c>
      <c r="Q1321" t="n">
        <v>0</v>
      </c>
      <c r="R1321" t="n">
        <v>0</v>
      </c>
      <c r="S1321" t="inlineStr"/>
      <c r="T1321" t="inlineStr">
        <is>
          <t>480-2023-05-31</t>
        </is>
      </c>
      <c r="U1321" t="n">
        <v>31</v>
      </c>
      <c r="V1321" t="inlineStr">
        <is>
          <t>No Aplica</t>
        </is>
      </c>
    </row>
    <row r="1322" hidden="1">
      <c r="A1322" t="n">
        <v>480</v>
      </c>
      <c r="B1322" t="inlineStr">
        <is>
          <t>Programas con resultados de aprendizaje definidos por escuela (Programas Renovación, modificación y acreditación)</t>
        </is>
      </c>
      <c r="C1322" t="inlineStr">
        <is>
          <t>Gestión de Unidades Académicas</t>
        </is>
      </c>
      <c r="D1322" t="inlineStr">
        <is>
          <t>Semestral</t>
        </is>
      </c>
      <c r="E1322" t="inlineStr">
        <is>
          <t>Positivo</t>
        </is>
      </c>
      <c r="F1322" s="112" t="n">
        <v>45107</v>
      </c>
      <c r="K1322" t="inlineStr">
        <is>
          <t>ENT</t>
        </is>
      </c>
      <c r="L1322" t="inlineStr">
        <is>
          <t>No Aplica</t>
        </is>
      </c>
      <c r="M1322" t="n">
        <v>2023</v>
      </c>
      <c r="N1322" t="inlineStr">
        <is>
          <t>Junio</t>
        </is>
      </c>
      <c r="O1322" t="inlineStr">
        <is>
          <t>2023-1</t>
        </is>
      </c>
      <c r="P1322" t="n">
        <v>0</v>
      </c>
      <c r="Q1322" t="n">
        <v>0</v>
      </c>
      <c r="R1322" t="n">
        <v>0</v>
      </c>
      <c r="S1322" t="inlineStr"/>
      <c r="T1322" t="inlineStr">
        <is>
          <t>480-2023-06-30</t>
        </is>
      </c>
      <c r="U1322" t="n">
        <v>30</v>
      </c>
      <c r="V1322" t="inlineStr">
        <is>
          <t>No Aplica</t>
        </is>
      </c>
    </row>
    <row r="1323" hidden="1">
      <c r="A1323" t="n">
        <v>480</v>
      </c>
      <c r="B1323" t="inlineStr">
        <is>
          <t>Programas con resultados de aprendizaje definidos por escuela (Programas Renovación, modificación y acreditación)</t>
        </is>
      </c>
      <c r="C1323" t="inlineStr">
        <is>
          <t>Gestión de Unidades Académicas</t>
        </is>
      </c>
      <c r="D1323" t="inlineStr">
        <is>
          <t>Semestral</t>
        </is>
      </c>
      <c r="E1323" t="inlineStr">
        <is>
          <t>Positivo</t>
        </is>
      </c>
      <c r="F1323" s="112" t="n">
        <v>45138</v>
      </c>
      <c r="K1323" t="inlineStr">
        <is>
          <t>ENT</t>
        </is>
      </c>
      <c r="L1323" t="inlineStr">
        <is>
          <t>No Aplica</t>
        </is>
      </c>
      <c r="M1323" t="n">
        <v>2023</v>
      </c>
      <c r="N1323" t="inlineStr">
        <is>
          <t>Julio</t>
        </is>
      </c>
      <c r="O1323" t="inlineStr">
        <is>
          <t>2023-2</t>
        </is>
      </c>
      <c r="P1323" t="n">
        <v>0</v>
      </c>
      <c r="Q1323" t="n">
        <v>0</v>
      </c>
      <c r="R1323" t="n">
        <v>0</v>
      </c>
      <c r="S1323" t="inlineStr"/>
      <c r="T1323" t="inlineStr">
        <is>
          <t>480-2023-07-31</t>
        </is>
      </c>
      <c r="U1323" t="n">
        <v>31</v>
      </c>
      <c r="V1323" t="inlineStr">
        <is>
          <t>No Aplica</t>
        </is>
      </c>
    </row>
    <row r="1324" hidden="1">
      <c r="A1324" t="n">
        <v>480</v>
      </c>
      <c r="B1324" t="inlineStr">
        <is>
          <t>Programas con resultados de aprendizaje definidos por escuela (Programas Renovación, modificación y acreditación)</t>
        </is>
      </c>
      <c r="C1324" t="inlineStr">
        <is>
          <t>Gestión de Unidades Académicas</t>
        </is>
      </c>
      <c r="D1324" t="inlineStr">
        <is>
          <t>Semestral</t>
        </is>
      </c>
      <c r="E1324" t="inlineStr">
        <is>
          <t>Positivo</t>
        </is>
      </c>
      <c r="F1324" s="112" t="n">
        <v>45169</v>
      </c>
      <c r="K1324" t="inlineStr">
        <is>
          <t>ENT</t>
        </is>
      </c>
      <c r="L1324" t="inlineStr">
        <is>
          <t>No Aplica</t>
        </is>
      </c>
      <c r="M1324" t="n">
        <v>2023</v>
      </c>
      <c r="N1324" t="inlineStr">
        <is>
          <t>Agosto</t>
        </is>
      </c>
      <c r="O1324" t="inlineStr">
        <is>
          <t>2023-2</t>
        </is>
      </c>
      <c r="P1324" t="n">
        <v>0</v>
      </c>
      <c r="Q1324" t="n">
        <v>0</v>
      </c>
      <c r="R1324" t="n">
        <v>0</v>
      </c>
      <c r="S1324" t="inlineStr"/>
      <c r="T1324" t="inlineStr">
        <is>
          <t>480-2023-08-31</t>
        </is>
      </c>
      <c r="U1324" t="n">
        <v>31</v>
      </c>
      <c r="V1324" t="inlineStr">
        <is>
          <t>No Aplica</t>
        </is>
      </c>
    </row>
    <row r="1325" hidden="1">
      <c r="A1325" t="n">
        <v>480</v>
      </c>
      <c r="B1325" t="inlineStr">
        <is>
          <t>Programas con resultados de aprendizaje definidos por escuela (Programas Renovación, modificación y acreditación)</t>
        </is>
      </c>
      <c r="C1325" t="inlineStr">
        <is>
          <t>Gestión de Unidades Académicas</t>
        </is>
      </c>
      <c r="D1325" t="inlineStr">
        <is>
          <t>Semestral</t>
        </is>
      </c>
      <c r="E1325" t="inlineStr">
        <is>
          <t>Positivo</t>
        </is>
      </c>
      <c r="F1325" s="112" t="n">
        <v>45199</v>
      </c>
      <c r="K1325" t="inlineStr">
        <is>
          <t>ENT</t>
        </is>
      </c>
      <c r="L1325" t="inlineStr">
        <is>
          <t>No Aplica</t>
        </is>
      </c>
      <c r="M1325" t="n">
        <v>2023</v>
      </c>
      <c r="N1325" t="inlineStr">
        <is>
          <t>Septiembre</t>
        </is>
      </c>
      <c r="O1325" t="inlineStr">
        <is>
          <t>2023-2</t>
        </is>
      </c>
      <c r="P1325" t="n">
        <v>0</v>
      </c>
      <c r="Q1325" t="n">
        <v>0</v>
      </c>
      <c r="R1325" t="n">
        <v>0</v>
      </c>
      <c r="S1325" t="inlineStr"/>
      <c r="T1325" t="inlineStr">
        <is>
          <t>480-2023-09-30</t>
        </is>
      </c>
      <c r="U1325" t="n">
        <v>30</v>
      </c>
      <c r="V1325" t="inlineStr">
        <is>
          <t>No Aplica</t>
        </is>
      </c>
    </row>
    <row r="1326" hidden="1">
      <c r="A1326" t="n">
        <v>480</v>
      </c>
      <c r="B1326" t="inlineStr">
        <is>
          <t>Programas con resultados de aprendizaje definidos por escuela (Programas Renovación, modificación y acreditación)</t>
        </is>
      </c>
      <c r="C1326" t="inlineStr">
        <is>
          <t>Gestión de Unidades Académicas</t>
        </is>
      </c>
      <c r="D1326" t="inlineStr">
        <is>
          <t>Semestral</t>
        </is>
      </c>
      <c r="E1326" t="inlineStr">
        <is>
          <t>Positivo</t>
        </is>
      </c>
      <c r="F1326" s="112" t="n">
        <v>45230</v>
      </c>
      <c r="K1326" t="inlineStr">
        <is>
          <t>ENT</t>
        </is>
      </c>
      <c r="L1326" t="inlineStr">
        <is>
          <t>No Aplica</t>
        </is>
      </c>
      <c r="M1326" t="n">
        <v>2023</v>
      </c>
      <c r="N1326" t="inlineStr">
        <is>
          <t>Octubre</t>
        </is>
      </c>
      <c r="O1326" t="inlineStr">
        <is>
          <t>2023-2</t>
        </is>
      </c>
      <c r="P1326" t="n">
        <v>0</v>
      </c>
      <c r="Q1326" t="n">
        <v>0</v>
      </c>
      <c r="R1326" t="n">
        <v>0</v>
      </c>
      <c r="S1326" t="inlineStr"/>
      <c r="T1326" t="inlineStr">
        <is>
          <t>480-2023-10-31</t>
        </is>
      </c>
      <c r="U1326" t="n">
        <v>31</v>
      </c>
      <c r="V1326" t="inlineStr">
        <is>
          <t>No Aplica</t>
        </is>
      </c>
    </row>
    <row r="1327" hidden="1">
      <c r="A1327" t="n">
        <v>480</v>
      </c>
      <c r="B1327" t="inlineStr">
        <is>
          <t>Programas con resultados de aprendizaje definidos por escuela (Programas Renovación, modificación y acreditación)</t>
        </is>
      </c>
      <c r="C1327" t="inlineStr">
        <is>
          <t>Gestión de Unidades Académicas</t>
        </is>
      </c>
      <c r="D1327" t="inlineStr">
        <is>
          <t>Semestral</t>
        </is>
      </c>
      <c r="E1327" t="inlineStr">
        <is>
          <t>Positivo</t>
        </is>
      </c>
      <c r="F1327" s="112" t="n">
        <v>45260</v>
      </c>
      <c r="K1327" t="inlineStr">
        <is>
          <t>ENT</t>
        </is>
      </c>
      <c r="L1327" t="inlineStr">
        <is>
          <t>No Aplica</t>
        </is>
      </c>
      <c r="M1327" t="n">
        <v>2023</v>
      </c>
      <c r="N1327" t="inlineStr">
        <is>
          <t>Noviembre</t>
        </is>
      </c>
      <c r="O1327" t="inlineStr">
        <is>
          <t>2023-2</t>
        </is>
      </c>
      <c r="P1327" t="n">
        <v>0</v>
      </c>
      <c r="Q1327" t="n">
        <v>0</v>
      </c>
      <c r="R1327" t="n">
        <v>0</v>
      </c>
      <c r="S1327" t="inlineStr"/>
      <c r="T1327" t="inlineStr">
        <is>
          <t>480-2023-11-30</t>
        </is>
      </c>
      <c r="U1327" t="n">
        <v>30</v>
      </c>
      <c r="V1327" t="inlineStr">
        <is>
          <t>No Aplica</t>
        </is>
      </c>
    </row>
    <row r="1328" hidden="1">
      <c r="A1328" t="n">
        <v>480</v>
      </c>
      <c r="B1328" t="inlineStr">
        <is>
          <t>Programas con resultados de aprendizaje definidos por escuela (Programas Renovación, modificación y acreditación)</t>
        </is>
      </c>
      <c r="C1328" t="inlineStr">
        <is>
          <t>Gestión de Unidades Académicas</t>
        </is>
      </c>
      <c r="D1328" t="inlineStr">
        <is>
          <t>Semestral</t>
        </is>
      </c>
      <c r="E1328" t="inlineStr">
        <is>
          <t>Positivo</t>
        </is>
      </c>
      <c r="F1328" s="112" t="n">
        <v>45291</v>
      </c>
      <c r="K1328" t="inlineStr">
        <is>
          <t>ENT</t>
        </is>
      </c>
      <c r="L1328" t="inlineStr">
        <is>
          <t>No Aplica</t>
        </is>
      </c>
      <c r="M1328" t="n">
        <v>2023</v>
      </c>
      <c r="N1328" t="inlineStr">
        <is>
          <t>Diciembre</t>
        </is>
      </c>
      <c r="O1328" t="inlineStr">
        <is>
          <t>2023-2</t>
        </is>
      </c>
      <c r="P1328" t="n">
        <v>0</v>
      </c>
      <c r="Q1328" t="n">
        <v>0</v>
      </c>
      <c r="R1328" t="n">
        <v>0</v>
      </c>
      <c r="S1328" t="inlineStr"/>
      <c r="T1328" t="inlineStr">
        <is>
          <t>480-2023-12-31</t>
        </is>
      </c>
      <c r="U1328" t="n">
        <v>31</v>
      </c>
      <c r="V1328" t="inlineStr">
        <is>
          <t>No Aplica</t>
        </is>
      </c>
    </row>
    <row r="1329" hidden="1">
      <c r="A1329" t="n">
        <v>480</v>
      </c>
      <c r="B1329" t="inlineStr">
        <is>
          <t>Programas con resultados de aprendizaje definidos por escuela (Programas Renovación, modificación y acreditación)</t>
        </is>
      </c>
      <c r="C1329" t="inlineStr">
        <is>
          <t>Gestión de Unidades Académicas</t>
        </is>
      </c>
      <c r="D1329" t="inlineStr">
        <is>
          <t>Semestral</t>
        </is>
      </c>
      <c r="E1329" t="inlineStr">
        <is>
          <t>Positivo</t>
        </is>
      </c>
      <c r="F1329" s="112" t="n">
        <v>45838</v>
      </c>
      <c r="G1329" t="n">
        <v>100</v>
      </c>
      <c r="K1329" t="inlineStr">
        <is>
          <t>ENT</t>
        </is>
      </c>
      <c r="L1329" t="inlineStr">
        <is>
          <t>No Aplica</t>
        </is>
      </c>
      <c r="M1329" t="n">
        <v>2025</v>
      </c>
      <c r="N1329" t="inlineStr">
        <is>
          <t>Junio</t>
        </is>
      </c>
      <c r="O1329" t="inlineStr">
        <is>
          <t>2025-1</t>
        </is>
      </c>
      <c r="P1329" t="n">
        <v>0</v>
      </c>
      <c r="Q1329" t="n">
        <v>0</v>
      </c>
      <c r="R1329" t="n">
        <v>0</v>
      </c>
      <c r="S1329" t="inlineStr"/>
      <c r="T1329" t="inlineStr">
        <is>
          <t>480-2025-06-30</t>
        </is>
      </c>
      <c r="U1329" t="n">
        <v>30</v>
      </c>
      <c r="V1329" t="inlineStr">
        <is>
          <t>No Aplica</t>
        </is>
      </c>
    </row>
    <row r="1330" hidden="1">
      <c r="A1330" t="n">
        <v>481</v>
      </c>
      <c r="B1330" t="inlineStr">
        <is>
          <t>Solicitudes de documentación completadas</t>
        </is>
      </c>
      <c r="C1330" t="inlineStr">
        <is>
          <t>Gestión, Evaluación e Innovación Curricular</t>
        </is>
      </c>
      <c r="D1330" t="inlineStr">
        <is>
          <t>Semestral</t>
        </is>
      </c>
      <c r="E1330" t="inlineStr">
        <is>
          <t>Positivo</t>
        </is>
      </c>
      <c r="F1330" s="112" t="n">
        <v>45657</v>
      </c>
      <c r="G1330" t="n">
        <v>100</v>
      </c>
      <c r="K1330" t="inlineStr">
        <is>
          <t>%</t>
        </is>
      </c>
      <c r="L1330" t="inlineStr">
        <is>
          <t>No Aplica</t>
        </is>
      </c>
      <c r="M1330" t="n">
        <v>2024</v>
      </c>
      <c r="N1330" t="inlineStr">
        <is>
          <t>Diciembre</t>
        </is>
      </c>
      <c r="O1330" t="inlineStr">
        <is>
          <t>2024-2</t>
        </is>
      </c>
      <c r="P1330" t="n">
        <v>0</v>
      </c>
      <c r="Q1330" t="n">
        <v>0</v>
      </c>
      <c r="R1330" t="n">
        <v>0</v>
      </c>
      <c r="S1330" t="inlineStr"/>
      <c r="T1330" t="inlineStr">
        <is>
          <t>481-2024-12-31</t>
        </is>
      </c>
      <c r="U1330" t="n">
        <v>31</v>
      </c>
      <c r="V1330" t="inlineStr">
        <is>
          <t>No Aplica</t>
        </is>
      </c>
    </row>
    <row r="1331" hidden="1">
      <c r="A1331" t="n">
        <v>481</v>
      </c>
      <c r="B1331" t="inlineStr">
        <is>
          <t>Solicitudes de documentación completadas</t>
        </is>
      </c>
      <c r="C1331" t="inlineStr">
        <is>
          <t>Gestión, Evaluación e Innovación Curricular</t>
        </is>
      </c>
      <c r="D1331" t="inlineStr">
        <is>
          <t>Semestral</t>
        </is>
      </c>
      <c r="E1331" t="inlineStr">
        <is>
          <t>Positivo</t>
        </is>
      </c>
      <c r="F1331" s="112" t="n">
        <v>45838</v>
      </c>
      <c r="G1331" t="n">
        <v>100</v>
      </c>
      <c r="H1331" t="n">
        <v>100</v>
      </c>
      <c r="I1331" s="61" t="n">
        <v>1</v>
      </c>
      <c r="J1331" s="61" t="n">
        <v>1</v>
      </c>
      <c r="K1331" t="inlineStr">
        <is>
          <t>%</t>
        </is>
      </c>
      <c r="L1331" t="inlineStr">
        <is>
          <t>%</t>
        </is>
      </c>
      <c r="M1331" t="n">
        <v>2025</v>
      </c>
      <c r="N1331" t="inlineStr">
        <is>
          <t>Junio</t>
        </is>
      </c>
      <c r="O1331" t="inlineStr">
        <is>
          <t>2025-1</t>
        </is>
      </c>
      <c r="P1331" t="n">
        <v>0</v>
      </c>
      <c r="Q1331" t="n">
        <v>0</v>
      </c>
      <c r="R1331" t="n">
        <v>0</v>
      </c>
      <c r="S1331" t="inlineStr"/>
      <c r="T1331" t="inlineStr">
        <is>
          <t>481-2025-06-30</t>
        </is>
      </c>
      <c r="U1331" t="n">
        <v>30</v>
      </c>
      <c r="V1331" t="inlineStr"/>
    </row>
    <row r="1332" hidden="1">
      <c r="A1332" t="n">
        <v>481</v>
      </c>
      <c r="B1332" t="inlineStr">
        <is>
          <t>Solicitudes de documentación completadas</t>
        </is>
      </c>
      <c r="C1332" t="inlineStr">
        <is>
          <t>Gestión, Evaluación e Innovación Curricular</t>
        </is>
      </c>
      <c r="D1332" t="inlineStr">
        <is>
          <t>Semestral</t>
        </is>
      </c>
      <c r="E1332" t="inlineStr">
        <is>
          <t>Positivo</t>
        </is>
      </c>
      <c r="F1332" s="112" t="n">
        <v>46022</v>
      </c>
      <c r="G1332" t="n">
        <v>100</v>
      </c>
      <c r="K1332" t="inlineStr">
        <is>
          <t>%</t>
        </is>
      </c>
      <c r="L1332" t="inlineStr">
        <is>
          <t>No Aplica</t>
        </is>
      </c>
      <c r="M1332" t="n">
        <v>2025</v>
      </c>
      <c r="N1332" t="inlineStr">
        <is>
          <t>Diciembre</t>
        </is>
      </c>
      <c r="O1332" t="inlineStr">
        <is>
          <t>2025-2</t>
        </is>
      </c>
      <c r="P1332" t="n">
        <v>0</v>
      </c>
      <c r="Q1332" t="n">
        <v>0</v>
      </c>
      <c r="R1332" t="n">
        <v>0</v>
      </c>
      <c r="S1332" t="inlineStr"/>
      <c r="T1332" t="inlineStr">
        <is>
          <t>481-2025-12-31</t>
        </is>
      </c>
      <c r="U1332" t="n">
        <v>31</v>
      </c>
      <c r="V1332" t="inlineStr">
        <is>
          <t>No Aplica</t>
        </is>
      </c>
    </row>
    <row r="1333" hidden="1">
      <c r="A1333" t="n">
        <v>484</v>
      </c>
      <c r="B1333" t="inlineStr">
        <is>
          <t>Cumplimiento del Programa de la Cultura del Autocuidado</t>
        </is>
      </c>
      <c r="C1333" t="inlineStr">
        <is>
          <t>GESTIÓN DE SEGURIDAD Y SALUD EN EL TRABAJO</t>
        </is>
      </c>
      <c r="D1333" t="inlineStr">
        <is>
          <t>Trimestral</t>
        </is>
      </c>
      <c r="E1333" t="inlineStr">
        <is>
          <t>Positivo</t>
        </is>
      </c>
      <c r="F1333" s="112" t="n">
        <v>45930</v>
      </c>
      <c r="G1333" t="n">
        <v>90</v>
      </c>
      <c r="H1333" t="n">
        <v>100</v>
      </c>
      <c r="I1333" s="61" t="n">
        <v>1.111111111111111</v>
      </c>
      <c r="J1333" s="61" t="n">
        <v>1.111111111111111</v>
      </c>
      <c r="K1333" t="inlineStr">
        <is>
          <t>%</t>
        </is>
      </c>
      <c r="L1333" t="inlineStr">
        <is>
          <t>%</t>
        </is>
      </c>
      <c r="M1333" t="n">
        <v>2025</v>
      </c>
      <c r="N1333" t="inlineStr">
        <is>
          <t>Septiembre</t>
        </is>
      </c>
      <c r="O1333" t="inlineStr">
        <is>
          <t>2025-2</t>
        </is>
      </c>
      <c r="P1333" t="n">
        <v>0</v>
      </c>
      <c r="Q1333" t="n">
        <v>0</v>
      </c>
      <c r="R1333" t="n">
        <v>0</v>
      </c>
      <c r="S1333" t="inlineStr"/>
      <c r="T1333" t="inlineStr">
        <is>
          <t>484-2025-09-30</t>
        </is>
      </c>
      <c r="U1333" t="n">
        <v>30</v>
      </c>
      <c r="V1333" t="inlineStr"/>
    </row>
    <row r="1334" hidden="1">
      <c r="A1334" t="n">
        <v>484</v>
      </c>
      <c r="B1334" t="inlineStr">
        <is>
          <t>Cumplimiento del Programa de la Cultura del Autocuidado</t>
        </is>
      </c>
      <c r="C1334" t="inlineStr">
        <is>
          <t>GESTIÓN DE SEGURIDAD Y SALUD EN EL TRABAJO</t>
        </is>
      </c>
      <c r="D1334" t="inlineStr">
        <is>
          <t>Trimestral</t>
        </is>
      </c>
      <c r="E1334" t="inlineStr">
        <is>
          <t>Positivo</t>
        </is>
      </c>
      <c r="F1334" s="112" t="n">
        <v>46022</v>
      </c>
      <c r="G1334" t="n">
        <v>90</v>
      </c>
      <c r="H1334" t="n">
        <v>100</v>
      </c>
      <c r="I1334" s="61" t="n">
        <v>1.111111111111111</v>
      </c>
      <c r="J1334" s="61" t="n">
        <v>1.111111111111111</v>
      </c>
      <c r="K1334" t="inlineStr">
        <is>
          <t>%</t>
        </is>
      </c>
      <c r="L1334" t="inlineStr">
        <is>
          <t>%</t>
        </is>
      </c>
      <c r="M1334" t="n">
        <v>2025</v>
      </c>
      <c r="N1334" t="inlineStr">
        <is>
          <t>Diciembre</t>
        </is>
      </c>
      <c r="O1334" t="inlineStr">
        <is>
          <t>2025-2</t>
        </is>
      </c>
      <c r="P1334" t="n">
        <v>0</v>
      </c>
      <c r="Q1334" t="n">
        <v>0</v>
      </c>
      <c r="R1334" t="n">
        <v>0</v>
      </c>
      <c r="S1334" t="inlineStr"/>
      <c r="T1334" t="inlineStr">
        <is>
          <t>484-2025-12-31</t>
        </is>
      </c>
      <c r="U1334" t="n">
        <v>31</v>
      </c>
      <c r="V1334" t="inlineStr"/>
    </row>
    <row r="1335" hidden="1">
      <c r="A1335" t="n">
        <v>485</v>
      </c>
      <c r="B1335" t="inlineStr">
        <is>
          <t>Oportunidad en el cierre de acciones</t>
        </is>
      </c>
      <c r="C1335" t="inlineStr">
        <is>
          <t>Gestión de calidad</t>
        </is>
      </c>
      <c r="D1335" t="inlineStr">
        <is>
          <t>Mensual</t>
        </is>
      </c>
      <c r="E1335" t="inlineStr">
        <is>
          <t>Positivo</t>
        </is>
      </c>
      <c r="F1335" s="112" t="n">
        <v>44592</v>
      </c>
      <c r="K1335" t="inlineStr">
        <is>
          <t>%</t>
        </is>
      </c>
      <c r="L1335" t="inlineStr">
        <is>
          <t>No Aplica</t>
        </is>
      </c>
      <c r="M1335" t="n">
        <v>2022</v>
      </c>
      <c r="N1335" t="inlineStr">
        <is>
          <t>Enero</t>
        </is>
      </c>
      <c r="O1335" t="inlineStr">
        <is>
          <t>2022-1</t>
        </is>
      </c>
      <c r="P1335" t="n">
        <v>0</v>
      </c>
      <c r="Q1335" t="n">
        <v>0</v>
      </c>
      <c r="R1335" t="n">
        <v>0</v>
      </c>
      <c r="S1335" t="inlineStr"/>
      <c r="T1335" t="inlineStr">
        <is>
          <t>485-2022-01-31</t>
        </is>
      </c>
      <c r="U1335" t="n">
        <v>31</v>
      </c>
      <c r="V1335" t="inlineStr">
        <is>
          <t>No Aplica</t>
        </is>
      </c>
    </row>
    <row r="1336" hidden="1">
      <c r="A1336" t="n">
        <v>485</v>
      </c>
      <c r="B1336" t="inlineStr">
        <is>
          <t>Oportunidad en el cierre de acciones</t>
        </is>
      </c>
      <c r="C1336" t="inlineStr">
        <is>
          <t>Gestión de calidad</t>
        </is>
      </c>
      <c r="D1336" t="inlineStr">
        <is>
          <t>Mensual</t>
        </is>
      </c>
      <c r="E1336" t="inlineStr">
        <is>
          <t>Positivo</t>
        </is>
      </c>
      <c r="F1336" s="112" t="n">
        <v>44620</v>
      </c>
      <c r="K1336" t="inlineStr">
        <is>
          <t>%</t>
        </is>
      </c>
      <c r="L1336" t="inlineStr">
        <is>
          <t>No Aplica</t>
        </is>
      </c>
      <c r="M1336" t="n">
        <v>2022</v>
      </c>
      <c r="N1336" t="inlineStr">
        <is>
          <t>Febrero</t>
        </is>
      </c>
      <c r="O1336" t="inlineStr">
        <is>
          <t>2022-1</t>
        </is>
      </c>
      <c r="P1336" t="n">
        <v>0</v>
      </c>
      <c r="Q1336" t="n">
        <v>0</v>
      </c>
      <c r="R1336" t="n">
        <v>0</v>
      </c>
      <c r="S1336" t="inlineStr"/>
      <c r="T1336" t="inlineStr">
        <is>
          <t>485-2022-02-28</t>
        </is>
      </c>
      <c r="U1336" t="n">
        <v>28</v>
      </c>
      <c r="V1336" t="inlineStr">
        <is>
          <t>No Aplica</t>
        </is>
      </c>
    </row>
    <row r="1337" hidden="1">
      <c r="A1337" t="n">
        <v>485</v>
      </c>
      <c r="B1337" t="inlineStr">
        <is>
          <t>Oportunidad en el cierre de acciones</t>
        </is>
      </c>
      <c r="C1337" t="inlineStr">
        <is>
          <t>Gestión de calidad</t>
        </is>
      </c>
      <c r="D1337" t="inlineStr">
        <is>
          <t>Mensual</t>
        </is>
      </c>
      <c r="E1337" t="inlineStr">
        <is>
          <t>Positivo</t>
        </is>
      </c>
      <c r="F1337" s="112" t="n">
        <v>44651</v>
      </c>
      <c r="K1337" t="inlineStr">
        <is>
          <t>%</t>
        </is>
      </c>
      <c r="L1337" t="inlineStr">
        <is>
          <t>No Aplica</t>
        </is>
      </c>
      <c r="M1337" t="n">
        <v>2022</v>
      </c>
      <c r="N1337" t="inlineStr">
        <is>
          <t>Marzo</t>
        </is>
      </c>
      <c r="O1337" t="inlineStr">
        <is>
          <t>2022-1</t>
        </is>
      </c>
      <c r="P1337" t="n">
        <v>0</v>
      </c>
      <c r="Q1337" t="n">
        <v>0</v>
      </c>
      <c r="R1337" t="n">
        <v>0</v>
      </c>
      <c r="S1337" t="inlineStr"/>
      <c r="T1337" t="inlineStr">
        <is>
          <t>485-2022-03-31</t>
        </is>
      </c>
      <c r="U1337" t="n">
        <v>31</v>
      </c>
      <c r="V1337" t="inlineStr">
        <is>
          <t>No Aplica</t>
        </is>
      </c>
    </row>
    <row r="1338" hidden="1">
      <c r="A1338" t="n">
        <v>485</v>
      </c>
      <c r="B1338" t="inlineStr">
        <is>
          <t>Oportunidad en el cierre de acciones</t>
        </is>
      </c>
      <c r="C1338" t="inlineStr">
        <is>
          <t>Gestión de calidad</t>
        </is>
      </c>
      <c r="D1338" t="inlineStr">
        <is>
          <t>Mensual</t>
        </is>
      </c>
      <c r="E1338" t="inlineStr">
        <is>
          <t>Positivo</t>
        </is>
      </c>
      <c r="F1338" s="112" t="n">
        <v>44681</v>
      </c>
      <c r="K1338" t="inlineStr">
        <is>
          <t>%</t>
        </is>
      </c>
      <c r="L1338" t="inlineStr">
        <is>
          <t>No Aplica</t>
        </is>
      </c>
      <c r="M1338" t="n">
        <v>2022</v>
      </c>
      <c r="N1338" t="inlineStr">
        <is>
          <t>Abril</t>
        </is>
      </c>
      <c r="O1338" t="inlineStr">
        <is>
          <t>2022-1</t>
        </is>
      </c>
      <c r="P1338" t="n">
        <v>0</v>
      </c>
      <c r="Q1338" t="n">
        <v>0</v>
      </c>
      <c r="R1338" t="n">
        <v>0</v>
      </c>
      <c r="S1338" t="inlineStr"/>
      <c r="T1338" t="inlineStr">
        <is>
          <t>485-2022-04-30</t>
        </is>
      </c>
      <c r="U1338" t="n">
        <v>30</v>
      </c>
      <c r="V1338" t="inlineStr">
        <is>
          <t>No Aplica</t>
        </is>
      </c>
    </row>
    <row r="1339" hidden="1">
      <c r="A1339" t="n">
        <v>485</v>
      </c>
      <c r="B1339" t="inlineStr">
        <is>
          <t>Oportunidad en el cierre de acciones</t>
        </is>
      </c>
      <c r="C1339" t="inlineStr">
        <is>
          <t>Gestión de calidad</t>
        </is>
      </c>
      <c r="D1339" t="inlineStr">
        <is>
          <t>Mensual</t>
        </is>
      </c>
      <c r="E1339" t="inlineStr">
        <is>
          <t>Positivo</t>
        </is>
      </c>
      <c r="F1339" s="112" t="n">
        <v>44712</v>
      </c>
      <c r="K1339" t="inlineStr">
        <is>
          <t>%</t>
        </is>
      </c>
      <c r="L1339" t="inlineStr">
        <is>
          <t>No Aplica</t>
        </is>
      </c>
      <c r="M1339" t="n">
        <v>2022</v>
      </c>
      <c r="N1339" t="inlineStr">
        <is>
          <t>Mayo</t>
        </is>
      </c>
      <c r="O1339" t="inlineStr">
        <is>
          <t>2022-1</t>
        </is>
      </c>
      <c r="P1339" t="n">
        <v>0</v>
      </c>
      <c r="Q1339" t="n">
        <v>0</v>
      </c>
      <c r="R1339" t="n">
        <v>0</v>
      </c>
      <c r="S1339" t="inlineStr"/>
      <c r="T1339" t="inlineStr">
        <is>
          <t>485-2022-05-31</t>
        </is>
      </c>
      <c r="U1339" t="n">
        <v>31</v>
      </c>
      <c r="V1339" t="inlineStr">
        <is>
          <t>No Aplica</t>
        </is>
      </c>
    </row>
    <row r="1340" hidden="1">
      <c r="A1340" t="n">
        <v>485</v>
      </c>
      <c r="B1340" t="inlineStr">
        <is>
          <t>Oportunidad en el cierre de acciones</t>
        </is>
      </c>
      <c r="C1340" t="inlineStr">
        <is>
          <t>Gestión de calidad</t>
        </is>
      </c>
      <c r="D1340" t="inlineStr">
        <is>
          <t>Mensual</t>
        </is>
      </c>
      <c r="E1340" t="inlineStr">
        <is>
          <t>Positivo</t>
        </is>
      </c>
      <c r="F1340" s="112" t="n">
        <v>44742</v>
      </c>
      <c r="K1340" t="inlineStr">
        <is>
          <t>%</t>
        </is>
      </c>
      <c r="L1340" t="inlineStr">
        <is>
          <t>No Aplica</t>
        </is>
      </c>
      <c r="M1340" t="n">
        <v>2022</v>
      </c>
      <c r="N1340" t="inlineStr">
        <is>
          <t>Junio</t>
        </is>
      </c>
      <c r="O1340" t="inlineStr">
        <is>
          <t>2022-1</t>
        </is>
      </c>
      <c r="P1340" t="n">
        <v>0</v>
      </c>
      <c r="Q1340" t="n">
        <v>0</v>
      </c>
      <c r="R1340" t="n">
        <v>0</v>
      </c>
      <c r="S1340" t="inlineStr"/>
      <c r="T1340" t="inlineStr">
        <is>
          <t>485-2022-06-30</t>
        </is>
      </c>
      <c r="U1340" t="n">
        <v>30</v>
      </c>
      <c r="V1340" t="inlineStr">
        <is>
          <t>No Aplica</t>
        </is>
      </c>
    </row>
    <row r="1341" hidden="1">
      <c r="A1341" t="n">
        <v>485</v>
      </c>
      <c r="B1341" t="inlineStr">
        <is>
          <t>Oportunidad en el cierre de acciones</t>
        </is>
      </c>
      <c r="C1341" t="inlineStr">
        <is>
          <t>Gestión de calidad</t>
        </is>
      </c>
      <c r="D1341" t="inlineStr">
        <is>
          <t>Mensual</t>
        </is>
      </c>
      <c r="E1341" t="inlineStr">
        <is>
          <t>Positivo</t>
        </is>
      </c>
      <c r="F1341" s="112" t="n">
        <v>44773</v>
      </c>
      <c r="K1341" t="inlineStr">
        <is>
          <t>%</t>
        </is>
      </c>
      <c r="L1341" t="inlineStr">
        <is>
          <t>No Aplica</t>
        </is>
      </c>
      <c r="M1341" t="n">
        <v>2022</v>
      </c>
      <c r="N1341" t="inlineStr">
        <is>
          <t>Julio</t>
        </is>
      </c>
      <c r="O1341" t="inlineStr">
        <is>
          <t>2022-2</t>
        </is>
      </c>
      <c r="P1341" t="n">
        <v>0</v>
      </c>
      <c r="Q1341" t="n">
        <v>0</v>
      </c>
      <c r="R1341" t="n">
        <v>0</v>
      </c>
      <c r="S1341" t="inlineStr"/>
      <c r="T1341" t="inlineStr">
        <is>
          <t>485-2022-07-31</t>
        </is>
      </c>
      <c r="U1341" t="n">
        <v>31</v>
      </c>
      <c r="V1341" t="inlineStr">
        <is>
          <t>No Aplica</t>
        </is>
      </c>
    </row>
    <row r="1342" hidden="1">
      <c r="A1342" t="n">
        <v>485</v>
      </c>
      <c r="B1342" t="inlineStr">
        <is>
          <t>Oportunidad en el cierre de acciones</t>
        </is>
      </c>
      <c r="C1342" t="inlineStr">
        <is>
          <t>Gestión de calidad</t>
        </is>
      </c>
      <c r="D1342" t="inlineStr">
        <is>
          <t>Mensual</t>
        </is>
      </c>
      <c r="E1342" t="inlineStr">
        <is>
          <t>Positivo</t>
        </is>
      </c>
      <c r="F1342" s="112" t="n">
        <v>44804</v>
      </c>
      <c r="K1342" t="inlineStr">
        <is>
          <t>%</t>
        </is>
      </c>
      <c r="L1342" t="inlineStr">
        <is>
          <t>No Aplica</t>
        </is>
      </c>
      <c r="M1342" t="n">
        <v>2022</v>
      </c>
      <c r="N1342" t="inlineStr">
        <is>
          <t>Agosto</t>
        </is>
      </c>
      <c r="O1342" t="inlineStr">
        <is>
          <t>2022-2</t>
        </is>
      </c>
      <c r="P1342" t="n">
        <v>0</v>
      </c>
      <c r="Q1342" t="n">
        <v>0</v>
      </c>
      <c r="R1342" t="n">
        <v>0</v>
      </c>
      <c r="S1342" t="inlineStr"/>
      <c r="T1342" t="inlineStr">
        <is>
          <t>485-2022-08-31</t>
        </is>
      </c>
      <c r="U1342" t="n">
        <v>31</v>
      </c>
      <c r="V1342" t="inlineStr">
        <is>
          <t>No Aplica</t>
        </is>
      </c>
    </row>
    <row r="1343" hidden="1">
      <c r="A1343" t="n">
        <v>485</v>
      </c>
      <c r="B1343" t="inlineStr">
        <is>
          <t>Oportunidad en el cierre de acciones</t>
        </is>
      </c>
      <c r="C1343" t="inlineStr">
        <is>
          <t>Gestión de calidad</t>
        </is>
      </c>
      <c r="D1343" t="inlineStr">
        <is>
          <t>Mensual</t>
        </is>
      </c>
      <c r="E1343" t="inlineStr">
        <is>
          <t>Positivo</t>
        </is>
      </c>
      <c r="F1343" s="112" t="n">
        <v>44834</v>
      </c>
      <c r="K1343" t="inlineStr">
        <is>
          <t>%</t>
        </is>
      </c>
      <c r="L1343" t="inlineStr">
        <is>
          <t>No Aplica</t>
        </is>
      </c>
      <c r="M1343" t="n">
        <v>2022</v>
      </c>
      <c r="N1343" t="inlineStr">
        <is>
          <t>Septiembre</t>
        </is>
      </c>
      <c r="O1343" t="inlineStr">
        <is>
          <t>2022-2</t>
        </is>
      </c>
      <c r="P1343" t="n">
        <v>0</v>
      </c>
      <c r="Q1343" t="n">
        <v>0</v>
      </c>
      <c r="R1343" t="n">
        <v>0</v>
      </c>
      <c r="S1343" t="inlineStr"/>
      <c r="T1343" t="inlineStr">
        <is>
          <t>485-2022-09-30</t>
        </is>
      </c>
      <c r="U1343" t="n">
        <v>30</v>
      </c>
      <c r="V1343" t="inlineStr">
        <is>
          <t>No Aplica</t>
        </is>
      </c>
    </row>
    <row r="1344" hidden="1">
      <c r="A1344" t="n">
        <v>485</v>
      </c>
      <c r="B1344" t="inlineStr">
        <is>
          <t>Oportunidad en el cierre de acciones</t>
        </is>
      </c>
      <c r="C1344" t="inlineStr">
        <is>
          <t>Gestión de calidad</t>
        </is>
      </c>
      <c r="D1344" t="inlineStr">
        <is>
          <t>Mensual</t>
        </is>
      </c>
      <c r="E1344" t="inlineStr">
        <is>
          <t>Positivo</t>
        </is>
      </c>
      <c r="F1344" s="112" t="n">
        <v>44865</v>
      </c>
      <c r="K1344" t="inlineStr">
        <is>
          <t>%</t>
        </is>
      </c>
      <c r="L1344" t="inlineStr">
        <is>
          <t>No Aplica</t>
        </is>
      </c>
      <c r="M1344" t="n">
        <v>2022</v>
      </c>
      <c r="N1344" t="inlineStr">
        <is>
          <t>Octubre</t>
        </is>
      </c>
      <c r="O1344" t="inlineStr">
        <is>
          <t>2022-2</t>
        </is>
      </c>
      <c r="P1344" t="n">
        <v>0</v>
      </c>
      <c r="Q1344" t="n">
        <v>0</v>
      </c>
      <c r="R1344" t="n">
        <v>0</v>
      </c>
      <c r="S1344" t="inlineStr"/>
      <c r="T1344" t="inlineStr">
        <is>
          <t>485-2022-10-31</t>
        </is>
      </c>
      <c r="U1344" t="n">
        <v>31</v>
      </c>
      <c r="V1344" t="inlineStr">
        <is>
          <t>No Aplica</t>
        </is>
      </c>
    </row>
    <row r="1345" hidden="1">
      <c r="A1345" t="n">
        <v>485</v>
      </c>
      <c r="B1345" t="inlineStr">
        <is>
          <t>Oportunidad en el cierre de acciones</t>
        </is>
      </c>
      <c r="C1345" t="inlineStr">
        <is>
          <t>Gestión de calidad</t>
        </is>
      </c>
      <c r="D1345" t="inlineStr">
        <is>
          <t>Mensual</t>
        </is>
      </c>
      <c r="E1345" t="inlineStr">
        <is>
          <t>Positivo</t>
        </is>
      </c>
      <c r="F1345" s="112" t="n">
        <v>44895</v>
      </c>
      <c r="K1345" t="inlineStr">
        <is>
          <t>%</t>
        </is>
      </c>
      <c r="L1345" t="inlineStr">
        <is>
          <t>No Aplica</t>
        </is>
      </c>
      <c r="M1345" t="n">
        <v>2022</v>
      </c>
      <c r="N1345" t="inlineStr">
        <is>
          <t>Noviembre</t>
        </is>
      </c>
      <c r="O1345" t="inlineStr">
        <is>
          <t>2022-2</t>
        </is>
      </c>
      <c r="P1345" t="n">
        <v>0</v>
      </c>
      <c r="Q1345" t="n">
        <v>0</v>
      </c>
      <c r="R1345" t="n">
        <v>0</v>
      </c>
      <c r="S1345" t="inlineStr"/>
      <c r="T1345" t="inlineStr">
        <is>
          <t>485-2022-11-30</t>
        </is>
      </c>
      <c r="U1345" t="n">
        <v>30</v>
      </c>
      <c r="V1345" t="inlineStr">
        <is>
          <t>No Aplica</t>
        </is>
      </c>
    </row>
    <row r="1346" hidden="1">
      <c r="A1346" t="n">
        <v>485</v>
      </c>
      <c r="B1346" t="inlineStr">
        <is>
          <t>Oportunidad en el cierre de acciones</t>
        </is>
      </c>
      <c r="C1346" t="inlineStr">
        <is>
          <t>Gestión de calidad</t>
        </is>
      </c>
      <c r="D1346" t="inlineStr">
        <is>
          <t>Mensual</t>
        </is>
      </c>
      <c r="E1346" t="inlineStr">
        <is>
          <t>Positivo</t>
        </is>
      </c>
      <c r="F1346" s="112" t="n">
        <v>44926</v>
      </c>
      <c r="K1346" t="inlineStr">
        <is>
          <t>%</t>
        </is>
      </c>
      <c r="L1346" t="inlineStr">
        <is>
          <t>No Aplica</t>
        </is>
      </c>
      <c r="M1346" t="n">
        <v>2022</v>
      </c>
      <c r="N1346" t="inlineStr">
        <is>
          <t>Diciembre</t>
        </is>
      </c>
      <c r="O1346" t="inlineStr">
        <is>
          <t>2022-2</t>
        </is>
      </c>
      <c r="P1346" t="n">
        <v>0</v>
      </c>
      <c r="Q1346" t="n">
        <v>0</v>
      </c>
      <c r="R1346" t="n">
        <v>0</v>
      </c>
      <c r="S1346" t="inlineStr"/>
      <c r="T1346" t="inlineStr">
        <is>
          <t>485-2022-12-31</t>
        </is>
      </c>
      <c r="U1346" t="n">
        <v>31</v>
      </c>
      <c r="V1346" t="inlineStr">
        <is>
          <t>No Aplica</t>
        </is>
      </c>
    </row>
    <row r="1347" hidden="1">
      <c r="A1347" t="n">
        <v>485</v>
      </c>
      <c r="B1347" t="inlineStr">
        <is>
          <t>Oportunidad en el cierre de acciones</t>
        </is>
      </c>
      <c r="C1347" t="inlineStr">
        <is>
          <t>Gestión de calidad</t>
        </is>
      </c>
      <c r="D1347" t="inlineStr">
        <is>
          <t>Mensual</t>
        </is>
      </c>
      <c r="E1347" t="inlineStr">
        <is>
          <t>Positivo</t>
        </is>
      </c>
      <c r="F1347" s="112" t="n">
        <v>44957</v>
      </c>
      <c r="K1347" t="inlineStr">
        <is>
          <t>%</t>
        </is>
      </c>
      <c r="L1347" t="inlineStr">
        <is>
          <t>No Aplica</t>
        </is>
      </c>
      <c r="M1347" t="n">
        <v>2023</v>
      </c>
      <c r="N1347" t="inlineStr">
        <is>
          <t>Enero</t>
        </is>
      </c>
      <c r="O1347" t="inlineStr">
        <is>
          <t>2023-1</t>
        </is>
      </c>
      <c r="P1347" t="n">
        <v>0</v>
      </c>
      <c r="Q1347" t="n">
        <v>0</v>
      </c>
      <c r="R1347" t="n">
        <v>0</v>
      </c>
      <c r="S1347" t="inlineStr"/>
      <c r="T1347" t="inlineStr">
        <is>
          <t>485-2023-01-31</t>
        </is>
      </c>
      <c r="U1347" t="n">
        <v>31</v>
      </c>
      <c r="V1347" t="inlineStr">
        <is>
          <t>No Aplica</t>
        </is>
      </c>
    </row>
    <row r="1348" hidden="1">
      <c r="A1348" t="n">
        <v>485</v>
      </c>
      <c r="B1348" t="inlineStr">
        <is>
          <t>Oportunidad en el cierre de acciones</t>
        </is>
      </c>
      <c r="C1348" t="inlineStr">
        <is>
          <t>Gestión de calidad</t>
        </is>
      </c>
      <c r="D1348" t="inlineStr">
        <is>
          <t>Mensual</t>
        </is>
      </c>
      <c r="E1348" t="inlineStr">
        <is>
          <t>Positivo</t>
        </is>
      </c>
      <c r="F1348" s="112" t="n">
        <v>44985</v>
      </c>
      <c r="K1348" t="inlineStr">
        <is>
          <t>%</t>
        </is>
      </c>
      <c r="L1348" t="inlineStr">
        <is>
          <t>No Aplica</t>
        </is>
      </c>
      <c r="M1348" t="n">
        <v>2023</v>
      </c>
      <c r="N1348" t="inlineStr">
        <is>
          <t>Febrero</t>
        </is>
      </c>
      <c r="O1348" t="inlineStr">
        <is>
          <t>2023-1</t>
        </is>
      </c>
      <c r="P1348" t="n">
        <v>0</v>
      </c>
      <c r="Q1348" t="n">
        <v>0</v>
      </c>
      <c r="R1348" t="n">
        <v>0</v>
      </c>
      <c r="S1348" t="inlineStr"/>
      <c r="T1348" t="inlineStr">
        <is>
          <t>485-2023-02-28</t>
        </is>
      </c>
      <c r="U1348" t="n">
        <v>28</v>
      </c>
      <c r="V1348" t="inlineStr">
        <is>
          <t>No Aplica</t>
        </is>
      </c>
    </row>
    <row r="1349" hidden="1">
      <c r="A1349" t="n">
        <v>485</v>
      </c>
      <c r="B1349" t="inlineStr">
        <is>
          <t>Oportunidad en el cierre de acciones</t>
        </is>
      </c>
      <c r="C1349" t="inlineStr">
        <is>
          <t>Gestión de calidad</t>
        </is>
      </c>
      <c r="D1349" t="inlineStr">
        <is>
          <t>Mensual</t>
        </is>
      </c>
      <c r="E1349" t="inlineStr">
        <is>
          <t>Positivo</t>
        </is>
      </c>
      <c r="F1349" s="112" t="n">
        <v>45016</v>
      </c>
      <c r="K1349" t="inlineStr">
        <is>
          <t>%</t>
        </is>
      </c>
      <c r="L1349" t="inlineStr">
        <is>
          <t>No Aplica</t>
        </is>
      </c>
      <c r="M1349" t="n">
        <v>2023</v>
      </c>
      <c r="N1349" t="inlineStr">
        <is>
          <t>Marzo</t>
        </is>
      </c>
      <c r="O1349" t="inlineStr">
        <is>
          <t>2023-1</t>
        </is>
      </c>
      <c r="P1349" t="n">
        <v>0</v>
      </c>
      <c r="Q1349" t="n">
        <v>0</v>
      </c>
      <c r="R1349" t="n">
        <v>0</v>
      </c>
      <c r="S1349" t="inlineStr"/>
      <c r="T1349" t="inlineStr">
        <is>
          <t>485-2023-03-31</t>
        </is>
      </c>
      <c r="U1349" t="n">
        <v>31</v>
      </c>
      <c r="V1349" t="inlineStr">
        <is>
          <t>No Aplica</t>
        </is>
      </c>
    </row>
    <row r="1350" hidden="1">
      <c r="A1350" t="n">
        <v>485</v>
      </c>
      <c r="B1350" t="inlineStr">
        <is>
          <t>Oportunidad en el cierre de acciones</t>
        </is>
      </c>
      <c r="C1350" t="inlineStr">
        <is>
          <t>Gestión de calidad</t>
        </is>
      </c>
      <c r="D1350" t="inlineStr">
        <is>
          <t>Mensual</t>
        </is>
      </c>
      <c r="E1350" t="inlineStr">
        <is>
          <t>Positivo</t>
        </is>
      </c>
      <c r="F1350" s="112" t="n">
        <v>45046</v>
      </c>
      <c r="K1350" t="inlineStr">
        <is>
          <t>%</t>
        </is>
      </c>
      <c r="L1350" t="inlineStr">
        <is>
          <t>No Aplica</t>
        </is>
      </c>
      <c r="M1350" t="n">
        <v>2023</v>
      </c>
      <c r="N1350" t="inlineStr">
        <is>
          <t>Abril</t>
        </is>
      </c>
      <c r="O1350" t="inlineStr">
        <is>
          <t>2023-1</t>
        </is>
      </c>
      <c r="P1350" t="n">
        <v>0</v>
      </c>
      <c r="Q1350" t="n">
        <v>0</v>
      </c>
      <c r="R1350" t="n">
        <v>0</v>
      </c>
      <c r="S1350" t="inlineStr"/>
      <c r="T1350" t="inlineStr">
        <is>
          <t>485-2023-04-30</t>
        </is>
      </c>
      <c r="U1350" t="n">
        <v>30</v>
      </c>
      <c r="V1350" t="inlineStr">
        <is>
          <t>No Aplica</t>
        </is>
      </c>
    </row>
    <row r="1351" hidden="1">
      <c r="A1351" t="n">
        <v>485</v>
      </c>
      <c r="B1351" t="inlineStr">
        <is>
          <t>Oportunidad en el cierre de acciones</t>
        </is>
      </c>
      <c r="C1351" t="inlineStr">
        <is>
          <t>Gestión de calidad</t>
        </is>
      </c>
      <c r="D1351" t="inlineStr">
        <is>
          <t>Mensual</t>
        </is>
      </c>
      <c r="E1351" t="inlineStr">
        <is>
          <t>Positivo</t>
        </is>
      </c>
      <c r="F1351" s="112" t="n">
        <v>45077</v>
      </c>
      <c r="K1351" t="inlineStr">
        <is>
          <t>%</t>
        </is>
      </c>
      <c r="L1351" t="inlineStr">
        <is>
          <t>No Aplica</t>
        </is>
      </c>
      <c r="M1351" t="n">
        <v>2023</v>
      </c>
      <c r="N1351" t="inlineStr">
        <is>
          <t>Mayo</t>
        </is>
      </c>
      <c r="O1351" t="inlineStr">
        <is>
          <t>2023-1</t>
        </is>
      </c>
      <c r="P1351" t="n">
        <v>0</v>
      </c>
      <c r="Q1351" t="n">
        <v>0</v>
      </c>
      <c r="R1351" t="n">
        <v>0</v>
      </c>
      <c r="S1351" t="inlineStr"/>
      <c r="T1351" t="inlineStr">
        <is>
          <t>485-2023-05-31</t>
        </is>
      </c>
      <c r="U1351" t="n">
        <v>31</v>
      </c>
      <c r="V1351" t="inlineStr">
        <is>
          <t>No Aplica</t>
        </is>
      </c>
    </row>
    <row r="1352" hidden="1">
      <c r="A1352" t="n">
        <v>485</v>
      </c>
      <c r="B1352" t="inlineStr">
        <is>
          <t>Oportunidad en el cierre de acciones</t>
        </is>
      </c>
      <c r="C1352" t="inlineStr">
        <is>
          <t>Gestión de calidad</t>
        </is>
      </c>
      <c r="D1352" t="inlineStr">
        <is>
          <t>Mensual</t>
        </is>
      </c>
      <c r="E1352" t="inlineStr">
        <is>
          <t>Positivo</t>
        </is>
      </c>
      <c r="F1352" s="112" t="n">
        <v>45107</v>
      </c>
      <c r="K1352" t="inlineStr">
        <is>
          <t>%</t>
        </is>
      </c>
      <c r="L1352" t="inlineStr">
        <is>
          <t>No Aplica</t>
        </is>
      </c>
      <c r="M1352" t="n">
        <v>2023</v>
      </c>
      <c r="N1352" t="inlineStr">
        <is>
          <t>Junio</t>
        </is>
      </c>
      <c r="O1352" t="inlineStr">
        <is>
          <t>2023-1</t>
        </is>
      </c>
      <c r="P1352" t="n">
        <v>0</v>
      </c>
      <c r="Q1352" t="n">
        <v>0</v>
      </c>
      <c r="R1352" t="n">
        <v>0</v>
      </c>
      <c r="S1352" t="inlineStr"/>
      <c r="T1352" t="inlineStr">
        <is>
          <t>485-2023-06-30</t>
        </is>
      </c>
      <c r="U1352" t="n">
        <v>30</v>
      </c>
      <c r="V1352" t="inlineStr">
        <is>
          <t>No Aplica</t>
        </is>
      </c>
    </row>
    <row r="1353" hidden="1">
      <c r="A1353" t="n">
        <v>485</v>
      </c>
      <c r="B1353" t="inlineStr">
        <is>
          <t>Oportunidad en el cierre de acciones</t>
        </is>
      </c>
      <c r="C1353" t="inlineStr">
        <is>
          <t>Gestión de calidad</t>
        </is>
      </c>
      <c r="D1353" t="inlineStr">
        <is>
          <t>Mensual</t>
        </is>
      </c>
      <c r="E1353" t="inlineStr">
        <is>
          <t>Positivo</t>
        </is>
      </c>
      <c r="F1353" s="112" t="n">
        <v>45138</v>
      </c>
      <c r="K1353" t="inlineStr">
        <is>
          <t>%</t>
        </is>
      </c>
      <c r="L1353" t="inlineStr">
        <is>
          <t>No Aplica</t>
        </is>
      </c>
      <c r="M1353" t="n">
        <v>2023</v>
      </c>
      <c r="N1353" t="inlineStr">
        <is>
          <t>Julio</t>
        </is>
      </c>
      <c r="O1353" t="inlineStr">
        <is>
          <t>2023-2</t>
        </is>
      </c>
      <c r="P1353" t="n">
        <v>0</v>
      </c>
      <c r="Q1353" t="n">
        <v>0</v>
      </c>
      <c r="R1353" t="n">
        <v>0</v>
      </c>
      <c r="S1353" t="inlineStr"/>
      <c r="T1353" t="inlineStr">
        <is>
          <t>485-2023-07-31</t>
        </is>
      </c>
      <c r="U1353" t="n">
        <v>31</v>
      </c>
      <c r="V1353" t="inlineStr">
        <is>
          <t>No Aplica</t>
        </is>
      </c>
    </row>
    <row r="1354" hidden="1">
      <c r="A1354" t="n">
        <v>485</v>
      </c>
      <c r="B1354" t="inlineStr">
        <is>
          <t>Oportunidad en el cierre de acciones</t>
        </is>
      </c>
      <c r="C1354" t="inlineStr">
        <is>
          <t>Gestión de calidad</t>
        </is>
      </c>
      <c r="D1354" t="inlineStr">
        <is>
          <t>Mensual</t>
        </is>
      </c>
      <c r="E1354" t="inlineStr">
        <is>
          <t>Positivo</t>
        </is>
      </c>
      <c r="F1354" s="112" t="n">
        <v>45169</v>
      </c>
      <c r="K1354" t="inlineStr">
        <is>
          <t>%</t>
        </is>
      </c>
      <c r="L1354" t="inlineStr">
        <is>
          <t>No Aplica</t>
        </is>
      </c>
      <c r="M1354" t="n">
        <v>2023</v>
      </c>
      <c r="N1354" t="inlineStr">
        <is>
          <t>Agosto</t>
        </is>
      </c>
      <c r="O1354" t="inlineStr">
        <is>
          <t>2023-2</t>
        </is>
      </c>
      <c r="P1354" t="n">
        <v>0</v>
      </c>
      <c r="Q1354" t="n">
        <v>0</v>
      </c>
      <c r="R1354" t="n">
        <v>0</v>
      </c>
      <c r="S1354" t="inlineStr"/>
      <c r="T1354" t="inlineStr">
        <is>
          <t>485-2023-08-31</t>
        </is>
      </c>
      <c r="U1354" t="n">
        <v>31</v>
      </c>
      <c r="V1354" t="inlineStr">
        <is>
          <t>No Aplica</t>
        </is>
      </c>
    </row>
    <row r="1355" hidden="1">
      <c r="A1355" t="n">
        <v>485</v>
      </c>
      <c r="B1355" t="inlineStr">
        <is>
          <t>Oportunidad en el cierre de acciones</t>
        </is>
      </c>
      <c r="C1355" t="inlineStr">
        <is>
          <t>Gestión de calidad</t>
        </is>
      </c>
      <c r="D1355" t="inlineStr">
        <is>
          <t>Mensual</t>
        </is>
      </c>
      <c r="E1355" t="inlineStr">
        <is>
          <t>Positivo</t>
        </is>
      </c>
      <c r="F1355" s="112" t="n">
        <v>45199</v>
      </c>
      <c r="K1355" t="inlineStr">
        <is>
          <t>%</t>
        </is>
      </c>
      <c r="L1355" t="inlineStr">
        <is>
          <t>No Aplica</t>
        </is>
      </c>
      <c r="M1355" t="n">
        <v>2023</v>
      </c>
      <c r="N1355" t="inlineStr">
        <is>
          <t>Septiembre</t>
        </is>
      </c>
      <c r="O1355" t="inlineStr">
        <is>
          <t>2023-2</t>
        </is>
      </c>
      <c r="P1355" t="n">
        <v>0</v>
      </c>
      <c r="Q1355" t="n">
        <v>0</v>
      </c>
      <c r="R1355" t="n">
        <v>0</v>
      </c>
      <c r="S1355" t="inlineStr"/>
      <c r="T1355" t="inlineStr">
        <is>
          <t>485-2023-09-30</t>
        </is>
      </c>
      <c r="U1355" t="n">
        <v>30</v>
      </c>
      <c r="V1355" t="inlineStr">
        <is>
          <t>No Aplica</t>
        </is>
      </c>
    </row>
    <row r="1356" hidden="1">
      <c r="A1356" t="n">
        <v>485</v>
      </c>
      <c r="B1356" t="inlineStr">
        <is>
          <t>Oportunidad en el cierre de acciones</t>
        </is>
      </c>
      <c r="C1356" t="inlineStr">
        <is>
          <t>Gestión de calidad</t>
        </is>
      </c>
      <c r="D1356" t="inlineStr">
        <is>
          <t>Mensual</t>
        </is>
      </c>
      <c r="E1356" t="inlineStr">
        <is>
          <t>Positivo</t>
        </is>
      </c>
      <c r="F1356" s="112" t="n">
        <v>45230</v>
      </c>
      <c r="K1356" t="inlineStr">
        <is>
          <t>%</t>
        </is>
      </c>
      <c r="L1356" t="inlineStr">
        <is>
          <t>No Aplica</t>
        </is>
      </c>
      <c r="M1356" t="n">
        <v>2023</v>
      </c>
      <c r="N1356" t="inlineStr">
        <is>
          <t>Octubre</t>
        </is>
      </c>
      <c r="O1356" t="inlineStr">
        <is>
          <t>2023-2</t>
        </is>
      </c>
      <c r="P1356" t="n">
        <v>0</v>
      </c>
      <c r="Q1356" t="n">
        <v>0</v>
      </c>
      <c r="R1356" t="n">
        <v>0</v>
      </c>
      <c r="S1356" t="inlineStr"/>
      <c r="T1356" t="inlineStr">
        <is>
          <t>485-2023-10-31</t>
        </is>
      </c>
      <c r="U1356" t="n">
        <v>31</v>
      </c>
      <c r="V1356" t="inlineStr">
        <is>
          <t>No Aplica</t>
        </is>
      </c>
    </row>
    <row r="1357" hidden="1">
      <c r="A1357" t="n">
        <v>485</v>
      </c>
      <c r="B1357" t="inlineStr">
        <is>
          <t>Oportunidad en el cierre de acciones</t>
        </is>
      </c>
      <c r="C1357" t="inlineStr">
        <is>
          <t>Gestión de calidad</t>
        </is>
      </c>
      <c r="D1357" t="inlineStr">
        <is>
          <t>Mensual</t>
        </is>
      </c>
      <c r="E1357" t="inlineStr">
        <is>
          <t>Positivo</t>
        </is>
      </c>
      <c r="F1357" s="112" t="n">
        <v>45260</v>
      </c>
      <c r="K1357" t="inlineStr">
        <is>
          <t>%</t>
        </is>
      </c>
      <c r="L1357" t="inlineStr">
        <is>
          <t>No Aplica</t>
        </is>
      </c>
      <c r="M1357" t="n">
        <v>2023</v>
      </c>
      <c r="N1357" t="inlineStr">
        <is>
          <t>Noviembre</t>
        </is>
      </c>
      <c r="O1357" t="inlineStr">
        <is>
          <t>2023-2</t>
        </is>
      </c>
      <c r="P1357" t="n">
        <v>0</v>
      </c>
      <c r="Q1357" t="n">
        <v>0</v>
      </c>
      <c r="R1357" t="n">
        <v>0</v>
      </c>
      <c r="S1357" t="inlineStr"/>
      <c r="T1357" t="inlineStr">
        <is>
          <t>485-2023-11-30</t>
        </is>
      </c>
      <c r="U1357" t="n">
        <v>30</v>
      </c>
      <c r="V1357" t="inlineStr">
        <is>
          <t>No Aplica</t>
        </is>
      </c>
    </row>
    <row r="1358" hidden="1">
      <c r="A1358" t="n">
        <v>485</v>
      </c>
      <c r="B1358" t="inlineStr">
        <is>
          <t>Oportunidad en el cierre de acciones</t>
        </is>
      </c>
      <c r="C1358" t="inlineStr">
        <is>
          <t>Gestión de calidad</t>
        </is>
      </c>
      <c r="D1358" t="inlineStr">
        <is>
          <t>Mensual</t>
        </is>
      </c>
      <c r="E1358" t="inlineStr">
        <is>
          <t>Positivo</t>
        </is>
      </c>
      <c r="F1358" s="112" t="n">
        <v>45291</v>
      </c>
      <c r="K1358" t="inlineStr">
        <is>
          <t>%</t>
        </is>
      </c>
      <c r="L1358" t="inlineStr">
        <is>
          <t>No Aplica</t>
        </is>
      </c>
      <c r="M1358" t="n">
        <v>2023</v>
      </c>
      <c r="N1358" t="inlineStr">
        <is>
          <t>Diciembre</t>
        </is>
      </c>
      <c r="O1358" t="inlineStr">
        <is>
          <t>2023-2</t>
        </is>
      </c>
      <c r="P1358" t="n">
        <v>0</v>
      </c>
      <c r="Q1358" t="n">
        <v>0</v>
      </c>
      <c r="R1358" t="n">
        <v>0</v>
      </c>
      <c r="S1358" t="inlineStr"/>
      <c r="T1358" t="inlineStr">
        <is>
          <t>485-2023-12-31</t>
        </is>
      </c>
      <c r="U1358" t="n">
        <v>31</v>
      </c>
      <c r="V1358" t="inlineStr">
        <is>
          <t>No Aplica</t>
        </is>
      </c>
    </row>
    <row r="1359" hidden="1">
      <c r="A1359" t="n">
        <v>485</v>
      </c>
      <c r="B1359" t="inlineStr">
        <is>
          <t>Oportunidad en el cierre de acciones</t>
        </is>
      </c>
      <c r="C1359" t="inlineStr">
        <is>
          <t>Gestión de calidad</t>
        </is>
      </c>
      <c r="D1359" t="inlineStr">
        <is>
          <t>Mensual</t>
        </is>
      </c>
      <c r="E1359" t="inlineStr">
        <is>
          <t>Positivo</t>
        </is>
      </c>
      <c r="F1359" s="112" t="n">
        <v>45322</v>
      </c>
      <c r="K1359" t="inlineStr">
        <is>
          <t>%</t>
        </is>
      </c>
      <c r="L1359" t="inlineStr">
        <is>
          <t>No Aplica</t>
        </is>
      </c>
      <c r="M1359" t="n">
        <v>2024</v>
      </c>
      <c r="N1359" t="inlineStr">
        <is>
          <t>Enero</t>
        </is>
      </c>
      <c r="O1359" t="inlineStr">
        <is>
          <t>2024-1</t>
        </is>
      </c>
      <c r="P1359" t="n">
        <v>0</v>
      </c>
      <c r="Q1359" t="n">
        <v>0</v>
      </c>
      <c r="R1359" t="n">
        <v>0</v>
      </c>
      <c r="S1359" t="inlineStr"/>
      <c r="T1359" t="inlineStr">
        <is>
          <t>485-2024-01-31</t>
        </is>
      </c>
      <c r="U1359" t="n">
        <v>31</v>
      </c>
      <c r="V1359" t="inlineStr">
        <is>
          <t>No Aplica</t>
        </is>
      </c>
    </row>
    <row r="1360" hidden="1">
      <c r="A1360" t="n">
        <v>485</v>
      </c>
      <c r="B1360" t="inlineStr">
        <is>
          <t>Oportunidad en el cierre de acciones</t>
        </is>
      </c>
      <c r="C1360" t="inlineStr">
        <is>
          <t>Gestión de calidad</t>
        </is>
      </c>
      <c r="D1360" t="inlineStr">
        <is>
          <t>Mensual</t>
        </is>
      </c>
      <c r="E1360" t="inlineStr">
        <is>
          <t>Positivo</t>
        </is>
      </c>
      <c r="F1360" s="112" t="n">
        <v>45351</v>
      </c>
      <c r="K1360" t="inlineStr">
        <is>
          <t>%</t>
        </is>
      </c>
      <c r="L1360" t="inlineStr">
        <is>
          <t>No Aplica</t>
        </is>
      </c>
      <c r="M1360" t="n">
        <v>2024</v>
      </c>
      <c r="N1360" t="inlineStr">
        <is>
          <t>Febrero</t>
        </is>
      </c>
      <c r="O1360" t="inlineStr">
        <is>
          <t>2024-1</t>
        </is>
      </c>
      <c r="P1360" t="n">
        <v>0</v>
      </c>
      <c r="Q1360" t="n">
        <v>0</v>
      </c>
      <c r="R1360" t="n">
        <v>0</v>
      </c>
      <c r="S1360" t="inlineStr"/>
      <c r="T1360" t="inlineStr">
        <is>
          <t>485-2024-02-29</t>
        </is>
      </c>
      <c r="U1360" t="n">
        <v>29</v>
      </c>
      <c r="V1360" t="inlineStr">
        <is>
          <t>No Aplica</t>
        </is>
      </c>
    </row>
    <row r="1361" hidden="1">
      <c r="A1361" t="n">
        <v>485</v>
      </c>
      <c r="B1361" t="inlineStr">
        <is>
          <t>Oportunidad en el cierre de acciones</t>
        </is>
      </c>
      <c r="C1361" t="inlineStr">
        <is>
          <t>Gestión de calidad</t>
        </is>
      </c>
      <c r="D1361" t="inlineStr">
        <is>
          <t>Mensual</t>
        </is>
      </c>
      <c r="E1361" t="inlineStr">
        <is>
          <t>Positivo</t>
        </is>
      </c>
      <c r="F1361" s="112" t="n">
        <v>45382</v>
      </c>
      <c r="K1361" t="inlineStr">
        <is>
          <t>%</t>
        </is>
      </c>
      <c r="L1361" t="inlineStr">
        <is>
          <t>No Aplica</t>
        </is>
      </c>
      <c r="M1361" t="n">
        <v>2024</v>
      </c>
      <c r="N1361" t="inlineStr">
        <is>
          <t>Marzo</t>
        </is>
      </c>
      <c r="O1361" t="inlineStr">
        <is>
          <t>2024-1</t>
        </is>
      </c>
      <c r="P1361" t="n">
        <v>0</v>
      </c>
      <c r="Q1361" t="n">
        <v>0</v>
      </c>
      <c r="R1361" t="n">
        <v>0</v>
      </c>
      <c r="S1361" t="inlineStr"/>
      <c r="T1361" t="inlineStr">
        <is>
          <t>485-2024-03-31</t>
        </is>
      </c>
      <c r="U1361" t="n">
        <v>31</v>
      </c>
      <c r="V1361" t="inlineStr">
        <is>
          <t>No Aplica</t>
        </is>
      </c>
    </row>
    <row r="1362" hidden="1">
      <c r="A1362" t="n">
        <v>485</v>
      </c>
      <c r="B1362" t="inlineStr">
        <is>
          <t>Oportunidad en el cierre de acciones</t>
        </is>
      </c>
      <c r="C1362" t="inlineStr">
        <is>
          <t>Gestión de calidad</t>
        </is>
      </c>
      <c r="D1362" t="inlineStr">
        <is>
          <t>Mensual</t>
        </is>
      </c>
      <c r="E1362" t="inlineStr">
        <is>
          <t>Positivo</t>
        </is>
      </c>
      <c r="F1362" s="112" t="n">
        <v>45412</v>
      </c>
      <c r="K1362" t="inlineStr">
        <is>
          <t>%</t>
        </is>
      </c>
      <c r="L1362" t="inlineStr">
        <is>
          <t>No Aplica</t>
        </is>
      </c>
      <c r="M1362" t="n">
        <v>2024</v>
      </c>
      <c r="N1362" t="inlineStr">
        <is>
          <t>Abril</t>
        </is>
      </c>
      <c r="O1362" t="inlineStr">
        <is>
          <t>2024-1</t>
        </is>
      </c>
      <c r="P1362" t="n">
        <v>0</v>
      </c>
      <c r="Q1362" t="n">
        <v>0</v>
      </c>
      <c r="R1362" t="n">
        <v>0</v>
      </c>
      <c r="S1362" t="inlineStr"/>
      <c r="T1362" t="inlineStr">
        <is>
          <t>485-2024-04-30</t>
        </is>
      </c>
      <c r="U1362" t="n">
        <v>30</v>
      </c>
      <c r="V1362" t="inlineStr">
        <is>
          <t>No Aplica</t>
        </is>
      </c>
    </row>
    <row r="1363" hidden="1">
      <c r="A1363" t="n">
        <v>485</v>
      </c>
      <c r="B1363" t="inlineStr">
        <is>
          <t>Oportunidad en el cierre de acciones</t>
        </is>
      </c>
      <c r="C1363" t="inlineStr">
        <is>
          <t>Gestión de calidad</t>
        </is>
      </c>
      <c r="D1363" t="inlineStr">
        <is>
          <t>Mensual</t>
        </is>
      </c>
      <c r="E1363" t="inlineStr">
        <is>
          <t>Positivo</t>
        </is>
      </c>
      <c r="F1363" s="112" t="n">
        <v>45443</v>
      </c>
      <c r="K1363" t="inlineStr">
        <is>
          <t>%</t>
        </is>
      </c>
      <c r="L1363" t="inlineStr">
        <is>
          <t>No Aplica</t>
        </is>
      </c>
      <c r="M1363" t="n">
        <v>2024</v>
      </c>
      <c r="N1363" t="inlineStr">
        <is>
          <t>Mayo</t>
        </is>
      </c>
      <c r="O1363" t="inlineStr">
        <is>
          <t>2024-1</t>
        </is>
      </c>
      <c r="P1363" t="n">
        <v>0</v>
      </c>
      <c r="Q1363" t="n">
        <v>0</v>
      </c>
      <c r="R1363" t="n">
        <v>0</v>
      </c>
      <c r="S1363" t="inlineStr"/>
      <c r="T1363" t="inlineStr">
        <is>
          <t>485-2024-05-31</t>
        </is>
      </c>
      <c r="U1363" t="n">
        <v>31</v>
      </c>
      <c r="V1363" t="inlineStr">
        <is>
          <t>No Aplica</t>
        </is>
      </c>
    </row>
    <row r="1364" hidden="1">
      <c r="A1364" t="n">
        <v>485</v>
      </c>
      <c r="B1364" t="inlineStr">
        <is>
          <t>Oportunidad en el cierre de acciones</t>
        </is>
      </c>
      <c r="C1364" t="inlineStr">
        <is>
          <t>Gestión de calidad</t>
        </is>
      </c>
      <c r="D1364" t="inlineStr">
        <is>
          <t>Mensual</t>
        </is>
      </c>
      <c r="E1364" t="inlineStr">
        <is>
          <t>Positivo</t>
        </is>
      </c>
      <c r="F1364" s="112" t="n">
        <v>45473</v>
      </c>
      <c r="K1364" t="inlineStr">
        <is>
          <t>%</t>
        </is>
      </c>
      <c r="L1364" t="inlineStr">
        <is>
          <t>No Aplica</t>
        </is>
      </c>
      <c r="M1364" t="n">
        <v>2024</v>
      </c>
      <c r="N1364" t="inlineStr">
        <is>
          <t>Junio</t>
        </is>
      </c>
      <c r="O1364" t="inlineStr">
        <is>
          <t>2024-1</t>
        </is>
      </c>
      <c r="P1364" t="n">
        <v>0</v>
      </c>
      <c r="Q1364" t="n">
        <v>0</v>
      </c>
      <c r="R1364" t="n">
        <v>0</v>
      </c>
      <c r="S1364" t="inlineStr"/>
      <c r="T1364" t="inlineStr">
        <is>
          <t>485-2024-06-30</t>
        </is>
      </c>
      <c r="U1364" t="n">
        <v>30</v>
      </c>
      <c r="V1364" t="inlineStr">
        <is>
          <t>No Aplica</t>
        </is>
      </c>
    </row>
    <row r="1365" hidden="1">
      <c r="A1365" t="n">
        <v>485</v>
      </c>
      <c r="B1365" t="inlineStr">
        <is>
          <t>Oportunidad en el cierre de acciones</t>
        </is>
      </c>
      <c r="C1365" t="inlineStr">
        <is>
          <t>Gestión de calidad</t>
        </is>
      </c>
      <c r="D1365" t="inlineStr">
        <is>
          <t>Mensual</t>
        </is>
      </c>
      <c r="E1365" t="inlineStr">
        <is>
          <t>Positivo</t>
        </is>
      </c>
      <c r="F1365" s="112" t="n">
        <v>45504</v>
      </c>
      <c r="G1365" t="n">
        <v>80</v>
      </c>
      <c r="K1365" t="inlineStr">
        <is>
          <t>%</t>
        </is>
      </c>
      <c r="L1365" t="inlineStr">
        <is>
          <t>No Aplica</t>
        </is>
      </c>
      <c r="M1365" t="n">
        <v>2024</v>
      </c>
      <c r="N1365" t="inlineStr">
        <is>
          <t>Julio</t>
        </is>
      </c>
      <c r="O1365" t="inlineStr">
        <is>
          <t>2024-2</t>
        </is>
      </c>
      <c r="P1365" t="n">
        <v>0</v>
      </c>
      <c r="Q1365" t="n">
        <v>0</v>
      </c>
      <c r="R1365" t="n">
        <v>0</v>
      </c>
      <c r="S1365" t="inlineStr"/>
      <c r="T1365" t="inlineStr">
        <is>
          <t>485-2024-07-31</t>
        </is>
      </c>
      <c r="U1365" t="n">
        <v>31</v>
      </c>
      <c r="V1365" t="inlineStr">
        <is>
          <t>No Aplica</t>
        </is>
      </c>
    </row>
    <row r="1366" hidden="1">
      <c r="A1366" t="n">
        <v>485</v>
      </c>
      <c r="B1366" t="inlineStr">
        <is>
          <t>Oportunidad en el cierre de acciones</t>
        </is>
      </c>
      <c r="C1366" t="inlineStr">
        <is>
          <t>Gestión de calidad</t>
        </is>
      </c>
      <c r="D1366" t="inlineStr">
        <is>
          <t>Mensual</t>
        </is>
      </c>
      <c r="E1366" t="inlineStr">
        <is>
          <t>Positivo</t>
        </is>
      </c>
      <c r="F1366" s="112" t="n">
        <v>45900</v>
      </c>
      <c r="G1366" t="n">
        <v>400</v>
      </c>
      <c r="H1366" t="n">
        <v>200</v>
      </c>
      <c r="I1366" s="61" t="n">
        <v>0.5</v>
      </c>
      <c r="J1366" s="61" t="n">
        <v>0.5</v>
      </c>
      <c r="K1366" t="inlineStr">
        <is>
          <t>%</t>
        </is>
      </c>
      <c r="L1366" t="inlineStr">
        <is>
          <t>%</t>
        </is>
      </c>
      <c r="M1366" t="n">
        <v>2025</v>
      </c>
      <c r="N1366" t="inlineStr">
        <is>
          <t>Agosto</t>
        </is>
      </c>
      <c r="O1366" t="inlineStr">
        <is>
          <t>2025-2</t>
        </is>
      </c>
      <c r="P1366" t="n">
        <v>0</v>
      </c>
      <c r="Q1366" t="n">
        <v>0</v>
      </c>
      <c r="R1366" t="n">
        <v>0</v>
      </c>
      <c r="S1366" t="inlineStr"/>
      <c r="T1366" t="inlineStr">
        <is>
          <t>485-2025-08-31</t>
        </is>
      </c>
      <c r="U1366" t="n">
        <v>31</v>
      </c>
      <c r="V1366" t="inlineStr"/>
    </row>
    <row r="1367" hidden="1">
      <c r="A1367" t="n">
        <v>485</v>
      </c>
      <c r="B1367" t="inlineStr">
        <is>
          <t>Oportunidad en el cierre de acciones</t>
        </is>
      </c>
      <c r="C1367" t="inlineStr">
        <is>
          <t>Gestión de calidad</t>
        </is>
      </c>
      <c r="D1367" t="inlineStr">
        <is>
          <t>Mensual</t>
        </is>
      </c>
      <c r="E1367" t="inlineStr">
        <is>
          <t>Positivo</t>
        </is>
      </c>
      <c r="F1367" s="112" t="n">
        <v>45930</v>
      </c>
      <c r="G1367" t="n">
        <v>80</v>
      </c>
      <c r="H1367" t="n">
        <v>62.5</v>
      </c>
      <c r="I1367" s="61" t="n">
        <v>0.78125</v>
      </c>
      <c r="J1367" s="61" t="n">
        <v>0.78125</v>
      </c>
      <c r="K1367" t="inlineStr">
        <is>
          <t>%</t>
        </is>
      </c>
      <c r="L1367" t="inlineStr">
        <is>
          <t>%</t>
        </is>
      </c>
      <c r="M1367" t="n">
        <v>2025</v>
      </c>
      <c r="N1367" t="inlineStr">
        <is>
          <t>Septiembre</t>
        </is>
      </c>
      <c r="O1367" t="inlineStr">
        <is>
          <t>2025-2</t>
        </is>
      </c>
      <c r="P1367" t="n">
        <v>0</v>
      </c>
      <c r="Q1367" t="n">
        <v>0</v>
      </c>
      <c r="R1367" t="n">
        <v>0</v>
      </c>
      <c r="S1367" t="inlineStr"/>
      <c r="T1367" t="inlineStr">
        <is>
          <t>485-2025-09-30</t>
        </is>
      </c>
      <c r="U1367" t="n">
        <v>30</v>
      </c>
      <c r="V1367" t="inlineStr"/>
    </row>
    <row r="1368" hidden="1">
      <c r="A1368" t="n">
        <v>485</v>
      </c>
      <c r="B1368" t="inlineStr">
        <is>
          <t>Oportunidad en el cierre de acciones</t>
        </is>
      </c>
      <c r="C1368" t="inlineStr">
        <is>
          <t>Gestión de calidad</t>
        </is>
      </c>
      <c r="D1368" t="inlineStr">
        <is>
          <t>Mensual</t>
        </is>
      </c>
      <c r="E1368" t="inlineStr">
        <is>
          <t>Positivo</t>
        </is>
      </c>
      <c r="F1368" s="112" t="n">
        <v>45961</v>
      </c>
      <c r="G1368" t="n">
        <v>80</v>
      </c>
      <c r="H1368" t="n">
        <v>100</v>
      </c>
      <c r="I1368" s="61" t="n">
        <v>1.25</v>
      </c>
      <c r="J1368" s="61" t="n">
        <v>1.25</v>
      </c>
      <c r="K1368" t="inlineStr">
        <is>
          <t>%</t>
        </is>
      </c>
      <c r="L1368" t="inlineStr">
        <is>
          <t>%</t>
        </is>
      </c>
      <c r="M1368" t="n">
        <v>2025</v>
      </c>
      <c r="N1368" t="inlineStr">
        <is>
          <t>Octubre</t>
        </is>
      </c>
      <c r="O1368" t="inlineStr">
        <is>
          <t>2025-2</t>
        </is>
      </c>
      <c r="P1368" t="n">
        <v>0</v>
      </c>
      <c r="Q1368" t="n">
        <v>0</v>
      </c>
      <c r="R1368" t="n">
        <v>0</v>
      </c>
      <c r="S1368" t="inlineStr"/>
      <c r="T1368" t="inlineStr">
        <is>
          <t>485-2025-10-31</t>
        </is>
      </c>
      <c r="U1368" t="n">
        <v>31</v>
      </c>
      <c r="V1368" t="inlineStr"/>
    </row>
    <row r="1369" hidden="1">
      <c r="A1369" t="n">
        <v>485</v>
      </c>
      <c r="B1369" t="inlineStr">
        <is>
          <t>Oportunidad en el cierre de acciones</t>
        </is>
      </c>
      <c r="C1369" t="inlineStr">
        <is>
          <t>Gestión de calidad</t>
        </is>
      </c>
      <c r="D1369" t="inlineStr">
        <is>
          <t>Mensual</t>
        </is>
      </c>
      <c r="E1369" t="inlineStr">
        <is>
          <t>Positivo</t>
        </is>
      </c>
      <c r="F1369" s="112" t="n">
        <v>45991</v>
      </c>
      <c r="G1369" t="n">
        <v>80</v>
      </c>
      <c r="H1369" t="n">
        <v>85.70999999999999</v>
      </c>
      <c r="I1369" s="61" t="n">
        <v>1.071375</v>
      </c>
      <c r="J1369" s="61" t="n">
        <v>1.071375</v>
      </c>
      <c r="K1369" t="inlineStr">
        <is>
          <t>%</t>
        </is>
      </c>
      <c r="L1369" t="inlineStr">
        <is>
          <t>%</t>
        </is>
      </c>
      <c r="M1369" t="n">
        <v>2025</v>
      </c>
      <c r="N1369" t="inlineStr">
        <is>
          <t>Noviembre</t>
        </is>
      </c>
      <c r="O1369" t="inlineStr">
        <is>
          <t>2025-2</t>
        </is>
      </c>
      <c r="P1369" t="n">
        <v>0</v>
      </c>
      <c r="Q1369" t="n">
        <v>0</v>
      </c>
      <c r="R1369" t="n">
        <v>0</v>
      </c>
      <c r="S1369" t="inlineStr"/>
      <c r="T1369" t="inlineStr">
        <is>
          <t>485-2025-11-30</t>
        </is>
      </c>
      <c r="U1369" t="n">
        <v>30</v>
      </c>
      <c r="V1369" t="inlineStr"/>
    </row>
    <row r="1370" hidden="1">
      <c r="A1370" t="n">
        <v>485</v>
      </c>
      <c r="B1370" t="inlineStr">
        <is>
          <t>Oportunidad en el cierre de acciones</t>
        </is>
      </c>
      <c r="C1370" t="inlineStr">
        <is>
          <t>Gestión de calidad</t>
        </is>
      </c>
      <c r="D1370" t="inlineStr">
        <is>
          <t>Mensual</t>
        </is>
      </c>
      <c r="E1370" t="inlineStr">
        <is>
          <t>Positivo</t>
        </is>
      </c>
      <c r="F1370" s="112" t="n">
        <v>46022</v>
      </c>
      <c r="G1370" t="n">
        <v>720</v>
      </c>
      <c r="H1370" t="n">
        <v>0</v>
      </c>
      <c r="I1370" s="61" t="n">
        <v>0</v>
      </c>
      <c r="J1370" s="61" t="n">
        <v>0</v>
      </c>
      <c r="K1370" t="inlineStr">
        <is>
          <t>%</t>
        </is>
      </c>
      <c r="L1370" t="inlineStr">
        <is>
          <t>%</t>
        </is>
      </c>
      <c r="M1370" t="n">
        <v>2025</v>
      </c>
      <c r="N1370" t="inlineStr">
        <is>
          <t>Diciembre</t>
        </is>
      </c>
      <c r="O1370" t="inlineStr">
        <is>
          <t>2025-2</t>
        </is>
      </c>
      <c r="P1370" t="n">
        <v>0</v>
      </c>
      <c r="Q1370" t="n">
        <v>0</v>
      </c>
      <c r="R1370" t="n">
        <v>0</v>
      </c>
      <c r="S1370" t="inlineStr"/>
      <c r="T1370" t="inlineStr">
        <is>
          <t>485-2025-12-31</t>
        </is>
      </c>
      <c r="U1370" t="n">
        <v>31</v>
      </c>
      <c r="V1370" t="inlineStr"/>
    </row>
    <row r="1371" hidden="1">
      <c r="A1371" t="n">
        <v>486</v>
      </c>
      <c r="B1371" t="inlineStr">
        <is>
          <t>Número de visitas a la página web</t>
        </is>
      </c>
      <c r="C1371" t="inlineStr">
        <is>
          <t>Comunicaciones Internas</t>
        </is>
      </c>
      <c r="D1371" t="inlineStr">
        <is>
          <t>Semestral</t>
        </is>
      </c>
      <c r="E1371" t="inlineStr">
        <is>
          <t>Positivo</t>
        </is>
      </c>
      <c r="F1371" s="112" t="n">
        <v>45838</v>
      </c>
      <c r="H1371" t="n">
        <v>2890610</v>
      </c>
      <c r="K1371" t="inlineStr">
        <is>
          <t>%</t>
        </is>
      </c>
      <c r="L1371" t="inlineStr">
        <is>
          <t>%</t>
        </is>
      </c>
      <c r="M1371" t="n">
        <v>2025</v>
      </c>
      <c r="N1371" t="inlineStr">
        <is>
          <t>Junio</t>
        </is>
      </c>
      <c r="O1371" t="inlineStr">
        <is>
          <t>2025-1</t>
        </is>
      </c>
      <c r="P1371" t="n">
        <v>0</v>
      </c>
      <c r="Q1371" t="n">
        <v>0</v>
      </c>
      <c r="R1371" t="n">
        <v>0</v>
      </c>
      <c r="S1371" t="inlineStr"/>
      <c r="T1371" t="inlineStr">
        <is>
          <t>486-2025-06-30</t>
        </is>
      </c>
      <c r="U1371" t="n">
        <v>30</v>
      </c>
      <c r="V1371" t="inlineStr"/>
    </row>
    <row r="1372" hidden="1">
      <c r="A1372" t="n">
        <v>486</v>
      </c>
      <c r="B1372" t="inlineStr">
        <is>
          <t>Número de visitas a la página web</t>
        </is>
      </c>
      <c r="C1372" t="inlineStr">
        <is>
          <t>Comunicaciones Internas</t>
        </is>
      </c>
      <c r="D1372" t="inlineStr">
        <is>
          <t>Semestral</t>
        </is>
      </c>
      <c r="E1372" t="inlineStr">
        <is>
          <t>Positivo</t>
        </is>
      </c>
      <c r="F1372" s="112" t="n">
        <v>46022</v>
      </c>
      <c r="H1372" t="n">
        <v>2703941</v>
      </c>
      <c r="K1372" t="inlineStr">
        <is>
          <t>%</t>
        </is>
      </c>
      <c r="L1372" t="inlineStr">
        <is>
          <t>%</t>
        </is>
      </c>
      <c r="M1372" t="n">
        <v>2025</v>
      </c>
      <c r="N1372" t="inlineStr">
        <is>
          <t>Diciembre</t>
        </is>
      </c>
      <c r="O1372" t="inlineStr">
        <is>
          <t>2025-2</t>
        </is>
      </c>
      <c r="P1372" t="n">
        <v>0</v>
      </c>
      <c r="Q1372" t="n">
        <v>0</v>
      </c>
      <c r="R1372" t="n">
        <v>0</v>
      </c>
      <c r="S1372" t="inlineStr"/>
      <c r="T1372" t="inlineStr">
        <is>
          <t>486-2025-12-31</t>
        </is>
      </c>
      <c r="U1372" t="n">
        <v>31</v>
      </c>
      <c r="V1372" t="inlineStr"/>
    </row>
    <row r="1373" hidden="1">
      <c r="A1373" t="n">
        <v>487</v>
      </c>
      <c r="B1373" t="inlineStr">
        <is>
          <t>Número Impactados Talleres de formación</t>
        </is>
      </c>
      <c r="C1373" t="inlineStr">
        <is>
          <t>Centro de Medios Audiovisuales</t>
        </is>
      </c>
      <c r="D1373" t="inlineStr">
        <is>
          <t>Anual</t>
        </is>
      </c>
      <c r="E1373" t="inlineStr">
        <is>
          <t>Positivo</t>
        </is>
      </c>
      <c r="F1373" s="112" t="n">
        <v>46022</v>
      </c>
      <c r="G1373" t="n">
        <v>20</v>
      </c>
      <c r="H1373" t="n">
        <v>58.86</v>
      </c>
      <c r="I1373" s="61" t="n">
        <v>1.3</v>
      </c>
      <c r="J1373" s="61" t="n">
        <v>2.943</v>
      </c>
      <c r="K1373" t="inlineStr">
        <is>
          <t>%</t>
        </is>
      </c>
      <c r="L1373" t="inlineStr">
        <is>
          <t>%</t>
        </is>
      </c>
      <c r="M1373" t="n">
        <v>2025</v>
      </c>
      <c r="N1373" t="inlineStr">
        <is>
          <t>Diciembre</t>
        </is>
      </c>
      <c r="O1373" t="inlineStr">
        <is>
          <t>2025-2</t>
        </is>
      </c>
      <c r="P1373" t="n">
        <v>0</v>
      </c>
      <c r="Q1373" t="n">
        <v>0</v>
      </c>
      <c r="R1373" t="n">
        <v>0</v>
      </c>
      <c r="S1373" t="inlineStr"/>
      <c r="T1373" t="inlineStr">
        <is>
          <t>487-2025-12-31</t>
        </is>
      </c>
      <c r="U1373" t="n">
        <v>31</v>
      </c>
      <c r="V1373" t="inlineStr"/>
    </row>
    <row r="1374" hidden="1">
      <c r="A1374" t="n">
        <v>488</v>
      </c>
      <c r="B1374" t="inlineStr">
        <is>
          <t>Oportunidad en el cierre de actividades de los planes de mejora</t>
        </is>
      </c>
      <c r="C1374" t="inlineStr">
        <is>
          <t>Gestión de calidad</t>
        </is>
      </c>
      <c r="D1374" t="inlineStr">
        <is>
          <t>Mensual</t>
        </is>
      </c>
      <c r="E1374" t="inlineStr">
        <is>
          <t>Positivo</t>
        </is>
      </c>
      <c r="F1374" s="112" t="n">
        <v>44592</v>
      </c>
      <c r="K1374" t="inlineStr">
        <is>
          <t>%</t>
        </is>
      </c>
      <c r="L1374" t="inlineStr">
        <is>
          <t>No Aplica</t>
        </is>
      </c>
      <c r="M1374" t="n">
        <v>2022</v>
      </c>
      <c r="N1374" t="inlineStr">
        <is>
          <t>Enero</t>
        </is>
      </c>
      <c r="O1374" t="inlineStr">
        <is>
          <t>2022-1</t>
        </is>
      </c>
      <c r="P1374" t="n">
        <v>0</v>
      </c>
      <c r="Q1374" t="n">
        <v>0</v>
      </c>
      <c r="R1374" t="n">
        <v>0</v>
      </c>
      <c r="S1374" t="inlineStr"/>
      <c r="T1374" t="inlineStr">
        <is>
          <t>488-2022-01-31</t>
        </is>
      </c>
      <c r="U1374" t="n">
        <v>31</v>
      </c>
      <c r="V1374" t="inlineStr">
        <is>
          <t>No Aplica</t>
        </is>
      </c>
    </row>
    <row r="1375" hidden="1">
      <c r="A1375" t="n">
        <v>488</v>
      </c>
      <c r="B1375" t="inlineStr">
        <is>
          <t>Oportunidad en el cierre de actividades de los planes de mejora</t>
        </is>
      </c>
      <c r="C1375" t="inlineStr">
        <is>
          <t>Gestión de calidad</t>
        </is>
      </c>
      <c r="D1375" t="inlineStr">
        <is>
          <t>Mensual</t>
        </is>
      </c>
      <c r="E1375" t="inlineStr">
        <is>
          <t>Positivo</t>
        </is>
      </c>
      <c r="F1375" s="112" t="n">
        <v>44620</v>
      </c>
      <c r="K1375" t="inlineStr">
        <is>
          <t>%</t>
        </is>
      </c>
      <c r="L1375" t="inlineStr">
        <is>
          <t>No Aplica</t>
        </is>
      </c>
      <c r="M1375" t="n">
        <v>2022</v>
      </c>
      <c r="N1375" t="inlineStr">
        <is>
          <t>Febrero</t>
        </is>
      </c>
      <c r="O1375" t="inlineStr">
        <is>
          <t>2022-1</t>
        </is>
      </c>
      <c r="P1375" t="n">
        <v>0</v>
      </c>
      <c r="Q1375" t="n">
        <v>0</v>
      </c>
      <c r="R1375" t="n">
        <v>0</v>
      </c>
      <c r="S1375" t="inlineStr"/>
      <c r="T1375" t="inlineStr">
        <is>
          <t>488-2022-02-28</t>
        </is>
      </c>
      <c r="U1375" t="n">
        <v>28</v>
      </c>
      <c r="V1375" t="inlineStr">
        <is>
          <t>No Aplica</t>
        </is>
      </c>
    </row>
    <row r="1376" hidden="1">
      <c r="A1376" t="n">
        <v>488</v>
      </c>
      <c r="B1376" t="inlineStr">
        <is>
          <t>Oportunidad en el cierre de actividades de los planes de mejora</t>
        </is>
      </c>
      <c r="C1376" t="inlineStr">
        <is>
          <t>Gestión de calidad</t>
        </is>
      </c>
      <c r="D1376" t="inlineStr">
        <is>
          <t>Mensual</t>
        </is>
      </c>
      <c r="E1376" t="inlineStr">
        <is>
          <t>Positivo</t>
        </is>
      </c>
      <c r="F1376" s="112" t="n">
        <v>44651</v>
      </c>
      <c r="K1376" t="inlineStr">
        <is>
          <t>%</t>
        </is>
      </c>
      <c r="L1376" t="inlineStr">
        <is>
          <t>No Aplica</t>
        </is>
      </c>
      <c r="M1376" t="n">
        <v>2022</v>
      </c>
      <c r="N1376" t="inlineStr">
        <is>
          <t>Marzo</t>
        </is>
      </c>
      <c r="O1376" t="inlineStr">
        <is>
          <t>2022-1</t>
        </is>
      </c>
      <c r="P1376" t="n">
        <v>0</v>
      </c>
      <c r="Q1376" t="n">
        <v>0</v>
      </c>
      <c r="R1376" t="n">
        <v>0</v>
      </c>
      <c r="S1376" t="inlineStr"/>
      <c r="T1376" t="inlineStr">
        <is>
          <t>488-2022-03-31</t>
        </is>
      </c>
      <c r="U1376" t="n">
        <v>31</v>
      </c>
      <c r="V1376" t="inlineStr">
        <is>
          <t>No Aplica</t>
        </is>
      </c>
    </row>
    <row r="1377" hidden="1">
      <c r="A1377" t="n">
        <v>488</v>
      </c>
      <c r="B1377" t="inlineStr">
        <is>
          <t>Oportunidad en el cierre de actividades de los planes de mejora</t>
        </is>
      </c>
      <c r="C1377" t="inlineStr">
        <is>
          <t>Gestión de calidad</t>
        </is>
      </c>
      <c r="D1377" t="inlineStr">
        <is>
          <t>Mensual</t>
        </is>
      </c>
      <c r="E1377" t="inlineStr">
        <is>
          <t>Positivo</t>
        </is>
      </c>
      <c r="F1377" s="112" t="n">
        <v>44681</v>
      </c>
      <c r="K1377" t="inlineStr">
        <is>
          <t>%</t>
        </is>
      </c>
      <c r="L1377" t="inlineStr">
        <is>
          <t>No Aplica</t>
        </is>
      </c>
      <c r="M1377" t="n">
        <v>2022</v>
      </c>
      <c r="N1377" t="inlineStr">
        <is>
          <t>Abril</t>
        </is>
      </c>
      <c r="O1377" t="inlineStr">
        <is>
          <t>2022-1</t>
        </is>
      </c>
      <c r="P1377" t="n">
        <v>0</v>
      </c>
      <c r="Q1377" t="n">
        <v>0</v>
      </c>
      <c r="R1377" t="n">
        <v>0</v>
      </c>
      <c r="S1377" t="inlineStr"/>
      <c r="T1377" t="inlineStr">
        <is>
          <t>488-2022-04-30</t>
        </is>
      </c>
      <c r="U1377" t="n">
        <v>30</v>
      </c>
      <c r="V1377" t="inlineStr">
        <is>
          <t>No Aplica</t>
        </is>
      </c>
    </row>
    <row r="1378" hidden="1">
      <c r="A1378" t="n">
        <v>488</v>
      </c>
      <c r="B1378" t="inlineStr">
        <is>
          <t>Oportunidad en el cierre de actividades de los planes de mejora</t>
        </is>
      </c>
      <c r="C1378" t="inlineStr">
        <is>
          <t>Gestión de calidad</t>
        </is>
      </c>
      <c r="D1378" t="inlineStr">
        <is>
          <t>Mensual</t>
        </is>
      </c>
      <c r="E1378" t="inlineStr">
        <is>
          <t>Positivo</t>
        </is>
      </c>
      <c r="F1378" s="112" t="n">
        <v>44712</v>
      </c>
      <c r="K1378" t="inlineStr">
        <is>
          <t>%</t>
        </is>
      </c>
      <c r="L1378" t="inlineStr">
        <is>
          <t>No Aplica</t>
        </is>
      </c>
      <c r="M1378" t="n">
        <v>2022</v>
      </c>
      <c r="N1378" t="inlineStr">
        <is>
          <t>Mayo</t>
        </is>
      </c>
      <c r="O1378" t="inlineStr">
        <is>
          <t>2022-1</t>
        </is>
      </c>
      <c r="P1378" t="n">
        <v>0</v>
      </c>
      <c r="Q1378" t="n">
        <v>0</v>
      </c>
      <c r="R1378" t="n">
        <v>0</v>
      </c>
      <c r="S1378" t="inlineStr"/>
      <c r="T1378" t="inlineStr">
        <is>
          <t>488-2022-05-31</t>
        </is>
      </c>
      <c r="U1378" t="n">
        <v>31</v>
      </c>
      <c r="V1378" t="inlineStr">
        <is>
          <t>No Aplica</t>
        </is>
      </c>
    </row>
    <row r="1379" hidden="1">
      <c r="A1379" t="n">
        <v>488</v>
      </c>
      <c r="B1379" t="inlineStr">
        <is>
          <t>Oportunidad en el cierre de actividades de los planes de mejora</t>
        </is>
      </c>
      <c r="C1379" t="inlineStr">
        <is>
          <t>Gestión de calidad</t>
        </is>
      </c>
      <c r="D1379" t="inlineStr">
        <is>
          <t>Mensual</t>
        </is>
      </c>
      <c r="E1379" t="inlineStr">
        <is>
          <t>Positivo</t>
        </is>
      </c>
      <c r="F1379" s="112" t="n">
        <v>44742</v>
      </c>
      <c r="K1379" t="inlineStr">
        <is>
          <t>%</t>
        </is>
      </c>
      <c r="L1379" t="inlineStr">
        <is>
          <t>No Aplica</t>
        </is>
      </c>
      <c r="M1379" t="n">
        <v>2022</v>
      </c>
      <c r="N1379" t="inlineStr">
        <is>
          <t>Junio</t>
        </is>
      </c>
      <c r="O1379" t="inlineStr">
        <is>
          <t>2022-1</t>
        </is>
      </c>
      <c r="P1379" t="n">
        <v>0</v>
      </c>
      <c r="Q1379" t="n">
        <v>0</v>
      </c>
      <c r="R1379" t="n">
        <v>0</v>
      </c>
      <c r="S1379" t="inlineStr"/>
      <c r="T1379" t="inlineStr">
        <is>
          <t>488-2022-06-30</t>
        </is>
      </c>
      <c r="U1379" t="n">
        <v>30</v>
      </c>
      <c r="V1379" t="inlineStr">
        <is>
          <t>No Aplica</t>
        </is>
      </c>
    </row>
    <row r="1380" hidden="1">
      <c r="A1380" t="n">
        <v>488</v>
      </c>
      <c r="B1380" t="inlineStr">
        <is>
          <t>Oportunidad en el cierre de actividades de los planes de mejora</t>
        </is>
      </c>
      <c r="C1380" t="inlineStr">
        <is>
          <t>Gestión de calidad</t>
        </is>
      </c>
      <c r="D1380" t="inlineStr">
        <is>
          <t>Mensual</t>
        </is>
      </c>
      <c r="E1380" t="inlineStr">
        <is>
          <t>Positivo</t>
        </is>
      </c>
      <c r="F1380" s="112" t="n">
        <v>44773</v>
      </c>
      <c r="K1380" t="inlineStr">
        <is>
          <t>%</t>
        </is>
      </c>
      <c r="L1380" t="inlineStr">
        <is>
          <t>No Aplica</t>
        </is>
      </c>
      <c r="M1380" t="n">
        <v>2022</v>
      </c>
      <c r="N1380" t="inlineStr">
        <is>
          <t>Julio</t>
        </is>
      </c>
      <c r="O1380" t="inlineStr">
        <is>
          <t>2022-2</t>
        </is>
      </c>
      <c r="P1380" t="n">
        <v>0</v>
      </c>
      <c r="Q1380" t="n">
        <v>0</v>
      </c>
      <c r="R1380" t="n">
        <v>0</v>
      </c>
      <c r="S1380" t="inlineStr"/>
      <c r="T1380" t="inlineStr">
        <is>
          <t>488-2022-07-31</t>
        </is>
      </c>
      <c r="U1380" t="n">
        <v>31</v>
      </c>
      <c r="V1380" t="inlineStr">
        <is>
          <t>No Aplica</t>
        </is>
      </c>
    </row>
    <row r="1381" hidden="1">
      <c r="A1381" t="n">
        <v>488</v>
      </c>
      <c r="B1381" t="inlineStr">
        <is>
          <t>Oportunidad en el cierre de actividades de los planes de mejora</t>
        </is>
      </c>
      <c r="C1381" t="inlineStr">
        <is>
          <t>Gestión de calidad</t>
        </is>
      </c>
      <c r="D1381" t="inlineStr">
        <is>
          <t>Mensual</t>
        </is>
      </c>
      <c r="E1381" t="inlineStr">
        <is>
          <t>Positivo</t>
        </is>
      </c>
      <c r="F1381" s="112" t="n">
        <v>44804</v>
      </c>
      <c r="K1381" t="inlineStr">
        <is>
          <t>%</t>
        </is>
      </c>
      <c r="L1381" t="inlineStr">
        <is>
          <t>No Aplica</t>
        </is>
      </c>
      <c r="M1381" t="n">
        <v>2022</v>
      </c>
      <c r="N1381" t="inlineStr">
        <is>
          <t>Agosto</t>
        </is>
      </c>
      <c r="O1381" t="inlineStr">
        <is>
          <t>2022-2</t>
        </is>
      </c>
      <c r="P1381" t="n">
        <v>0</v>
      </c>
      <c r="Q1381" t="n">
        <v>0</v>
      </c>
      <c r="R1381" t="n">
        <v>0</v>
      </c>
      <c r="S1381" t="inlineStr"/>
      <c r="T1381" t="inlineStr">
        <is>
          <t>488-2022-08-31</t>
        </is>
      </c>
      <c r="U1381" t="n">
        <v>31</v>
      </c>
      <c r="V1381" t="inlineStr">
        <is>
          <t>No Aplica</t>
        </is>
      </c>
    </row>
    <row r="1382" hidden="1">
      <c r="A1382" t="n">
        <v>488</v>
      </c>
      <c r="B1382" t="inlineStr">
        <is>
          <t>Oportunidad en el cierre de actividades de los planes de mejora</t>
        </is>
      </c>
      <c r="C1382" t="inlineStr">
        <is>
          <t>Gestión de calidad</t>
        </is>
      </c>
      <c r="D1382" t="inlineStr">
        <is>
          <t>Mensual</t>
        </is>
      </c>
      <c r="E1382" t="inlineStr">
        <is>
          <t>Positivo</t>
        </is>
      </c>
      <c r="F1382" s="112" t="n">
        <v>44834</v>
      </c>
      <c r="K1382" t="inlineStr">
        <is>
          <t>%</t>
        </is>
      </c>
      <c r="L1382" t="inlineStr">
        <is>
          <t>No Aplica</t>
        </is>
      </c>
      <c r="M1382" t="n">
        <v>2022</v>
      </c>
      <c r="N1382" t="inlineStr">
        <is>
          <t>Septiembre</t>
        </is>
      </c>
      <c r="O1382" t="inlineStr">
        <is>
          <t>2022-2</t>
        </is>
      </c>
      <c r="P1382" t="n">
        <v>0</v>
      </c>
      <c r="Q1382" t="n">
        <v>0</v>
      </c>
      <c r="R1382" t="n">
        <v>0</v>
      </c>
      <c r="S1382" t="inlineStr"/>
      <c r="T1382" t="inlineStr">
        <is>
          <t>488-2022-09-30</t>
        </is>
      </c>
      <c r="U1382" t="n">
        <v>30</v>
      </c>
      <c r="V1382" t="inlineStr">
        <is>
          <t>No Aplica</t>
        </is>
      </c>
    </row>
    <row r="1383" hidden="1">
      <c r="A1383" t="n">
        <v>488</v>
      </c>
      <c r="B1383" t="inlineStr">
        <is>
          <t>Oportunidad en el cierre de actividades de los planes de mejora</t>
        </is>
      </c>
      <c r="C1383" t="inlineStr">
        <is>
          <t>Gestión de calidad</t>
        </is>
      </c>
      <c r="D1383" t="inlineStr">
        <is>
          <t>Mensual</t>
        </is>
      </c>
      <c r="E1383" t="inlineStr">
        <is>
          <t>Positivo</t>
        </is>
      </c>
      <c r="F1383" s="112" t="n">
        <v>44865</v>
      </c>
      <c r="K1383" t="inlineStr">
        <is>
          <t>%</t>
        </is>
      </c>
      <c r="L1383" t="inlineStr">
        <is>
          <t>No Aplica</t>
        </is>
      </c>
      <c r="M1383" t="n">
        <v>2022</v>
      </c>
      <c r="N1383" t="inlineStr">
        <is>
          <t>Octubre</t>
        </is>
      </c>
      <c r="O1383" t="inlineStr">
        <is>
          <t>2022-2</t>
        </is>
      </c>
      <c r="P1383" t="n">
        <v>0</v>
      </c>
      <c r="Q1383" t="n">
        <v>0</v>
      </c>
      <c r="R1383" t="n">
        <v>0</v>
      </c>
      <c r="S1383" t="inlineStr"/>
      <c r="T1383" t="inlineStr">
        <is>
          <t>488-2022-10-31</t>
        </is>
      </c>
      <c r="U1383" t="n">
        <v>31</v>
      </c>
      <c r="V1383" t="inlineStr">
        <is>
          <t>No Aplica</t>
        </is>
      </c>
    </row>
    <row r="1384" hidden="1">
      <c r="A1384" t="n">
        <v>488</v>
      </c>
      <c r="B1384" t="inlineStr">
        <is>
          <t>Oportunidad en el cierre de actividades de los planes de mejora</t>
        </is>
      </c>
      <c r="C1384" t="inlineStr">
        <is>
          <t>Gestión de calidad</t>
        </is>
      </c>
      <c r="D1384" t="inlineStr">
        <is>
          <t>Mensual</t>
        </is>
      </c>
      <c r="E1384" t="inlineStr">
        <is>
          <t>Positivo</t>
        </is>
      </c>
      <c r="F1384" s="112" t="n">
        <v>44895</v>
      </c>
      <c r="K1384" t="inlineStr">
        <is>
          <t>%</t>
        </is>
      </c>
      <c r="L1384" t="inlineStr">
        <is>
          <t>No Aplica</t>
        </is>
      </c>
      <c r="M1384" t="n">
        <v>2022</v>
      </c>
      <c r="N1384" t="inlineStr">
        <is>
          <t>Noviembre</t>
        </is>
      </c>
      <c r="O1384" t="inlineStr">
        <is>
          <t>2022-2</t>
        </is>
      </c>
      <c r="P1384" t="n">
        <v>0</v>
      </c>
      <c r="Q1384" t="n">
        <v>0</v>
      </c>
      <c r="R1384" t="n">
        <v>0</v>
      </c>
      <c r="S1384" t="inlineStr"/>
      <c r="T1384" t="inlineStr">
        <is>
          <t>488-2022-11-30</t>
        </is>
      </c>
      <c r="U1384" t="n">
        <v>30</v>
      </c>
      <c r="V1384" t="inlineStr">
        <is>
          <t>No Aplica</t>
        </is>
      </c>
    </row>
    <row r="1385" hidden="1">
      <c r="A1385" t="n">
        <v>488</v>
      </c>
      <c r="B1385" t="inlineStr">
        <is>
          <t>Oportunidad en el cierre de actividades de los planes de mejora</t>
        </is>
      </c>
      <c r="C1385" t="inlineStr">
        <is>
          <t>Gestión de calidad</t>
        </is>
      </c>
      <c r="D1385" t="inlineStr">
        <is>
          <t>Mensual</t>
        </is>
      </c>
      <c r="E1385" t="inlineStr">
        <is>
          <t>Positivo</t>
        </is>
      </c>
      <c r="F1385" s="112" t="n">
        <v>44926</v>
      </c>
      <c r="K1385" t="inlineStr">
        <is>
          <t>%</t>
        </is>
      </c>
      <c r="L1385" t="inlineStr">
        <is>
          <t>No Aplica</t>
        </is>
      </c>
      <c r="M1385" t="n">
        <v>2022</v>
      </c>
      <c r="N1385" t="inlineStr">
        <is>
          <t>Diciembre</t>
        </is>
      </c>
      <c r="O1385" t="inlineStr">
        <is>
          <t>2022-2</t>
        </is>
      </c>
      <c r="P1385" t="n">
        <v>0</v>
      </c>
      <c r="Q1385" t="n">
        <v>0</v>
      </c>
      <c r="R1385" t="n">
        <v>0</v>
      </c>
      <c r="S1385" t="inlineStr"/>
      <c r="T1385" t="inlineStr">
        <is>
          <t>488-2022-12-31</t>
        </is>
      </c>
      <c r="U1385" t="n">
        <v>31</v>
      </c>
      <c r="V1385" t="inlineStr">
        <is>
          <t>No Aplica</t>
        </is>
      </c>
    </row>
    <row r="1386" hidden="1">
      <c r="A1386" t="n">
        <v>488</v>
      </c>
      <c r="B1386" t="inlineStr">
        <is>
          <t>Oportunidad en el cierre de actividades de los planes de mejora</t>
        </is>
      </c>
      <c r="C1386" t="inlineStr">
        <is>
          <t>Gestión de calidad</t>
        </is>
      </c>
      <c r="D1386" t="inlineStr">
        <is>
          <t>Mensual</t>
        </is>
      </c>
      <c r="E1386" t="inlineStr">
        <is>
          <t>Positivo</t>
        </is>
      </c>
      <c r="F1386" s="112" t="n">
        <v>44957</v>
      </c>
      <c r="K1386" t="inlineStr">
        <is>
          <t>%</t>
        </is>
      </c>
      <c r="L1386" t="inlineStr">
        <is>
          <t>No Aplica</t>
        </is>
      </c>
      <c r="M1386" t="n">
        <v>2023</v>
      </c>
      <c r="N1386" t="inlineStr">
        <is>
          <t>Enero</t>
        </is>
      </c>
      <c r="O1386" t="inlineStr">
        <is>
          <t>2023-1</t>
        </is>
      </c>
      <c r="P1386" t="n">
        <v>0</v>
      </c>
      <c r="Q1386" t="n">
        <v>0</v>
      </c>
      <c r="R1386" t="n">
        <v>0</v>
      </c>
      <c r="S1386" t="inlineStr"/>
      <c r="T1386" t="inlineStr">
        <is>
          <t>488-2023-01-31</t>
        </is>
      </c>
      <c r="U1386" t="n">
        <v>31</v>
      </c>
      <c r="V1386" t="inlineStr">
        <is>
          <t>No Aplica</t>
        </is>
      </c>
    </row>
    <row r="1387" hidden="1">
      <c r="A1387" t="n">
        <v>488</v>
      </c>
      <c r="B1387" t="inlineStr">
        <is>
          <t>Oportunidad en el cierre de actividades de los planes de mejora</t>
        </is>
      </c>
      <c r="C1387" t="inlineStr">
        <is>
          <t>Gestión de calidad</t>
        </is>
      </c>
      <c r="D1387" t="inlineStr">
        <is>
          <t>Mensual</t>
        </is>
      </c>
      <c r="E1387" t="inlineStr">
        <is>
          <t>Positivo</t>
        </is>
      </c>
      <c r="F1387" s="112" t="n">
        <v>44985</v>
      </c>
      <c r="K1387" t="inlineStr">
        <is>
          <t>%</t>
        </is>
      </c>
      <c r="L1387" t="inlineStr">
        <is>
          <t>No Aplica</t>
        </is>
      </c>
      <c r="M1387" t="n">
        <v>2023</v>
      </c>
      <c r="N1387" t="inlineStr">
        <is>
          <t>Febrero</t>
        </is>
      </c>
      <c r="O1387" t="inlineStr">
        <is>
          <t>2023-1</t>
        </is>
      </c>
      <c r="P1387" t="n">
        <v>0</v>
      </c>
      <c r="Q1387" t="n">
        <v>0</v>
      </c>
      <c r="R1387" t="n">
        <v>0</v>
      </c>
      <c r="S1387" t="inlineStr"/>
      <c r="T1387" t="inlineStr">
        <is>
          <t>488-2023-02-28</t>
        </is>
      </c>
      <c r="U1387" t="n">
        <v>28</v>
      </c>
      <c r="V1387" t="inlineStr">
        <is>
          <t>No Aplica</t>
        </is>
      </c>
    </row>
    <row r="1388" hidden="1">
      <c r="A1388" t="n">
        <v>488</v>
      </c>
      <c r="B1388" t="inlineStr">
        <is>
          <t>Oportunidad en el cierre de actividades de los planes de mejora</t>
        </is>
      </c>
      <c r="C1388" t="inlineStr">
        <is>
          <t>Gestión de calidad</t>
        </is>
      </c>
      <c r="D1388" t="inlineStr">
        <is>
          <t>Mensual</t>
        </is>
      </c>
      <c r="E1388" t="inlineStr">
        <is>
          <t>Positivo</t>
        </is>
      </c>
      <c r="F1388" s="112" t="n">
        <v>45016</v>
      </c>
      <c r="K1388" t="inlineStr">
        <is>
          <t>%</t>
        </is>
      </c>
      <c r="L1388" t="inlineStr">
        <is>
          <t>No Aplica</t>
        </is>
      </c>
      <c r="M1388" t="n">
        <v>2023</v>
      </c>
      <c r="N1388" t="inlineStr">
        <is>
          <t>Marzo</t>
        </is>
      </c>
      <c r="O1388" t="inlineStr">
        <is>
          <t>2023-1</t>
        </is>
      </c>
      <c r="P1388" t="n">
        <v>0</v>
      </c>
      <c r="Q1388" t="n">
        <v>0</v>
      </c>
      <c r="R1388" t="n">
        <v>0</v>
      </c>
      <c r="S1388" t="inlineStr"/>
      <c r="T1388" t="inlineStr">
        <is>
          <t>488-2023-03-31</t>
        </is>
      </c>
      <c r="U1388" t="n">
        <v>31</v>
      </c>
      <c r="V1388" t="inlineStr">
        <is>
          <t>No Aplica</t>
        </is>
      </c>
    </row>
    <row r="1389" hidden="1">
      <c r="A1389" t="n">
        <v>488</v>
      </c>
      <c r="B1389" t="inlineStr">
        <is>
          <t>Oportunidad en el cierre de actividades de los planes de mejora</t>
        </is>
      </c>
      <c r="C1389" t="inlineStr">
        <is>
          <t>Gestión de calidad</t>
        </is>
      </c>
      <c r="D1389" t="inlineStr">
        <is>
          <t>Mensual</t>
        </is>
      </c>
      <c r="E1389" t="inlineStr">
        <is>
          <t>Positivo</t>
        </is>
      </c>
      <c r="F1389" s="112" t="n">
        <v>45046</v>
      </c>
      <c r="K1389" t="inlineStr">
        <is>
          <t>%</t>
        </is>
      </c>
      <c r="L1389" t="inlineStr">
        <is>
          <t>No Aplica</t>
        </is>
      </c>
      <c r="M1389" t="n">
        <v>2023</v>
      </c>
      <c r="N1389" t="inlineStr">
        <is>
          <t>Abril</t>
        </is>
      </c>
      <c r="O1389" t="inlineStr">
        <is>
          <t>2023-1</t>
        </is>
      </c>
      <c r="P1389" t="n">
        <v>0</v>
      </c>
      <c r="Q1389" t="n">
        <v>0</v>
      </c>
      <c r="R1389" t="n">
        <v>0</v>
      </c>
      <c r="S1389" t="inlineStr"/>
      <c r="T1389" t="inlineStr">
        <is>
          <t>488-2023-04-30</t>
        </is>
      </c>
      <c r="U1389" t="n">
        <v>30</v>
      </c>
      <c r="V1389" t="inlineStr">
        <is>
          <t>No Aplica</t>
        </is>
      </c>
    </row>
    <row r="1390" hidden="1">
      <c r="A1390" t="n">
        <v>488</v>
      </c>
      <c r="B1390" t="inlineStr">
        <is>
          <t>Oportunidad en el cierre de actividades de los planes de mejora</t>
        </is>
      </c>
      <c r="C1390" t="inlineStr">
        <is>
          <t>Gestión de calidad</t>
        </is>
      </c>
      <c r="D1390" t="inlineStr">
        <is>
          <t>Mensual</t>
        </is>
      </c>
      <c r="E1390" t="inlineStr">
        <is>
          <t>Positivo</t>
        </is>
      </c>
      <c r="F1390" s="112" t="n">
        <v>45077</v>
      </c>
      <c r="K1390" t="inlineStr">
        <is>
          <t>%</t>
        </is>
      </c>
      <c r="L1390" t="inlineStr">
        <is>
          <t>No Aplica</t>
        </is>
      </c>
      <c r="M1390" t="n">
        <v>2023</v>
      </c>
      <c r="N1390" t="inlineStr">
        <is>
          <t>Mayo</t>
        </is>
      </c>
      <c r="O1390" t="inlineStr">
        <is>
          <t>2023-1</t>
        </is>
      </c>
      <c r="P1390" t="n">
        <v>0</v>
      </c>
      <c r="Q1390" t="n">
        <v>0</v>
      </c>
      <c r="R1390" t="n">
        <v>0</v>
      </c>
      <c r="S1390" t="inlineStr"/>
      <c r="T1390" t="inlineStr">
        <is>
          <t>488-2023-05-31</t>
        </is>
      </c>
      <c r="U1390" t="n">
        <v>31</v>
      </c>
      <c r="V1390" t="inlineStr">
        <is>
          <t>No Aplica</t>
        </is>
      </c>
    </row>
    <row r="1391" hidden="1">
      <c r="A1391" t="n">
        <v>488</v>
      </c>
      <c r="B1391" t="inlineStr">
        <is>
          <t>Oportunidad en el cierre de actividades de los planes de mejora</t>
        </is>
      </c>
      <c r="C1391" t="inlineStr">
        <is>
          <t>Gestión de calidad</t>
        </is>
      </c>
      <c r="D1391" t="inlineStr">
        <is>
          <t>Mensual</t>
        </is>
      </c>
      <c r="E1391" t="inlineStr">
        <is>
          <t>Positivo</t>
        </is>
      </c>
      <c r="F1391" s="112" t="n">
        <v>45107</v>
      </c>
      <c r="K1391" t="inlineStr">
        <is>
          <t>%</t>
        </is>
      </c>
      <c r="L1391" t="inlineStr">
        <is>
          <t>No Aplica</t>
        </is>
      </c>
      <c r="M1391" t="n">
        <v>2023</v>
      </c>
      <c r="N1391" t="inlineStr">
        <is>
          <t>Junio</t>
        </is>
      </c>
      <c r="O1391" t="inlineStr">
        <is>
          <t>2023-1</t>
        </is>
      </c>
      <c r="P1391" t="n">
        <v>0</v>
      </c>
      <c r="Q1391" t="n">
        <v>0</v>
      </c>
      <c r="R1391" t="n">
        <v>0</v>
      </c>
      <c r="S1391" t="inlineStr"/>
      <c r="T1391" t="inlineStr">
        <is>
          <t>488-2023-06-30</t>
        </is>
      </c>
      <c r="U1391" t="n">
        <v>30</v>
      </c>
      <c r="V1391" t="inlineStr">
        <is>
          <t>No Aplica</t>
        </is>
      </c>
    </row>
    <row r="1392" hidden="1">
      <c r="A1392" t="n">
        <v>488</v>
      </c>
      <c r="B1392" t="inlineStr">
        <is>
          <t>Oportunidad en el cierre de actividades de los planes de mejora</t>
        </is>
      </c>
      <c r="C1392" t="inlineStr">
        <is>
          <t>Gestión de calidad</t>
        </is>
      </c>
      <c r="D1392" t="inlineStr">
        <is>
          <t>Mensual</t>
        </is>
      </c>
      <c r="E1392" t="inlineStr">
        <is>
          <t>Positivo</t>
        </is>
      </c>
      <c r="F1392" s="112" t="n">
        <v>45138</v>
      </c>
      <c r="K1392" t="inlineStr">
        <is>
          <t>%</t>
        </is>
      </c>
      <c r="L1392" t="inlineStr">
        <is>
          <t>No Aplica</t>
        </is>
      </c>
      <c r="M1392" t="n">
        <v>2023</v>
      </c>
      <c r="N1392" t="inlineStr">
        <is>
          <t>Julio</t>
        </is>
      </c>
      <c r="O1392" t="inlineStr">
        <is>
          <t>2023-2</t>
        </is>
      </c>
      <c r="P1392" t="n">
        <v>0</v>
      </c>
      <c r="Q1392" t="n">
        <v>0</v>
      </c>
      <c r="R1392" t="n">
        <v>0</v>
      </c>
      <c r="S1392" t="inlineStr"/>
      <c r="T1392" t="inlineStr">
        <is>
          <t>488-2023-07-31</t>
        </is>
      </c>
      <c r="U1392" t="n">
        <v>31</v>
      </c>
      <c r="V1392" t="inlineStr">
        <is>
          <t>No Aplica</t>
        </is>
      </c>
    </row>
    <row r="1393" hidden="1">
      <c r="A1393" t="n">
        <v>488</v>
      </c>
      <c r="B1393" t="inlineStr">
        <is>
          <t>Oportunidad en el cierre de actividades de los planes de mejora</t>
        </is>
      </c>
      <c r="C1393" t="inlineStr">
        <is>
          <t>Gestión de calidad</t>
        </is>
      </c>
      <c r="D1393" t="inlineStr">
        <is>
          <t>Mensual</t>
        </is>
      </c>
      <c r="E1393" t="inlineStr">
        <is>
          <t>Positivo</t>
        </is>
      </c>
      <c r="F1393" s="112" t="n">
        <v>45169</v>
      </c>
      <c r="K1393" t="inlineStr">
        <is>
          <t>%</t>
        </is>
      </c>
      <c r="L1393" t="inlineStr">
        <is>
          <t>No Aplica</t>
        </is>
      </c>
      <c r="M1393" t="n">
        <v>2023</v>
      </c>
      <c r="N1393" t="inlineStr">
        <is>
          <t>Agosto</t>
        </is>
      </c>
      <c r="O1393" t="inlineStr">
        <is>
          <t>2023-2</t>
        </is>
      </c>
      <c r="P1393" t="n">
        <v>0</v>
      </c>
      <c r="Q1393" t="n">
        <v>0</v>
      </c>
      <c r="R1393" t="n">
        <v>0</v>
      </c>
      <c r="S1393" t="inlineStr"/>
      <c r="T1393" t="inlineStr">
        <is>
          <t>488-2023-08-31</t>
        </is>
      </c>
      <c r="U1393" t="n">
        <v>31</v>
      </c>
      <c r="V1393" t="inlineStr">
        <is>
          <t>No Aplica</t>
        </is>
      </c>
    </row>
    <row r="1394" hidden="1">
      <c r="A1394" t="n">
        <v>488</v>
      </c>
      <c r="B1394" t="inlineStr">
        <is>
          <t>Oportunidad en el cierre de actividades de los planes de mejora</t>
        </is>
      </c>
      <c r="C1394" t="inlineStr">
        <is>
          <t>Gestión de calidad</t>
        </is>
      </c>
      <c r="D1394" t="inlineStr">
        <is>
          <t>Mensual</t>
        </is>
      </c>
      <c r="E1394" t="inlineStr">
        <is>
          <t>Positivo</t>
        </is>
      </c>
      <c r="F1394" s="112" t="n">
        <v>45199</v>
      </c>
      <c r="K1394" t="inlineStr">
        <is>
          <t>%</t>
        </is>
      </c>
      <c r="L1394" t="inlineStr">
        <is>
          <t>No Aplica</t>
        </is>
      </c>
      <c r="M1394" t="n">
        <v>2023</v>
      </c>
      <c r="N1394" t="inlineStr">
        <is>
          <t>Septiembre</t>
        </is>
      </c>
      <c r="O1394" t="inlineStr">
        <is>
          <t>2023-2</t>
        </is>
      </c>
      <c r="P1394" t="n">
        <v>0</v>
      </c>
      <c r="Q1394" t="n">
        <v>0</v>
      </c>
      <c r="R1394" t="n">
        <v>0</v>
      </c>
      <c r="S1394" t="inlineStr"/>
      <c r="T1394" t="inlineStr">
        <is>
          <t>488-2023-09-30</t>
        </is>
      </c>
      <c r="U1394" t="n">
        <v>30</v>
      </c>
      <c r="V1394" t="inlineStr">
        <is>
          <t>No Aplica</t>
        </is>
      </c>
    </row>
    <row r="1395" hidden="1">
      <c r="A1395" t="n">
        <v>488</v>
      </c>
      <c r="B1395" t="inlineStr">
        <is>
          <t>Oportunidad en el cierre de actividades de los planes de mejora</t>
        </is>
      </c>
      <c r="C1395" t="inlineStr">
        <is>
          <t>Gestión de calidad</t>
        </is>
      </c>
      <c r="D1395" t="inlineStr">
        <is>
          <t>Mensual</t>
        </is>
      </c>
      <c r="E1395" t="inlineStr">
        <is>
          <t>Positivo</t>
        </is>
      </c>
      <c r="F1395" s="112" t="n">
        <v>45230</v>
      </c>
      <c r="K1395" t="inlineStr">
        <is>
          <t>%</t>
        </is>
      </c>
      <c r="L1395" t="inlineStr">
        <is>
          <t>No Aplica</t>
        </is>
      </c>
      <c r="M1395" t="n">
        <v>2023</v>
      </c>
      <c r="N1395" t="inlineStr">
        <is>
          <t>Octubre</t>
        </is>
      </c>
      <c r="O1395" t="inlineStr">
        <is>
          <t>2023-2</t>
        </is>
      </c>
      <c r="P1395" t="n">
        <v>0</v>
      </c>
      <c r="Q1395" t="n">
        <v>0</v>
      </c>
      <c r="R1395" t="n">
        <v>0</v>
      </c>
      <c r="S1395" t="inlineStr"/>
      <c r="T1395" t="inlineStr">
        <is>
          <t>488-2023-10-31</t>
        </is>
      </c>
      <c r="U1395" t="n">
        <v>31</v>
      </c>
      <c r="V1395" t="inlineStr">
        <is>
          <t>No Aplica</t>
        </is>
      </c>
    </row>
    <row r="1396" hidden="1">
      <c r="A1396" t="n">
        <v>488</v>
      </c>
      <c r="B1396" t="inlineStr">
        <is>
          <t>Oportunidad en el cierre de actividades de los planes de mejora</t>
        </is>
      </c>
      <c r="C1396" t="inlineStr">
        <is>
          <t>Gestión de calidad</t>
        </is>
      </c>
      <c r="D1396" t="inlineStr">
        <is>
          <t>Mensual</t>
        </is>
      </c>
      <c r="E1396" t="inlineStr">
        <is>
          <t>Positivo</t>
        </is>
      </c>
      <c r="F1396" s="112" t="n">
        <v>45260</v>
      </c>
      <c r="K1396" t="inlineStr">
        <is>
          <t>%</t>
        </is>
      </c>
      <c r="L1396" t="inlineStr">
        <is>
          <t>No Aplica</t>
        </is>
      </c>
      <c r="M1396" t="n">
        <v>2023</v>
      </c>
      <c r="N1396" t="inlineStr">
        <is>
          <t>Noviembre</t>
        </is>
      </c>
      <c r="O1396" t="inlineStr">
        <is>
          <t>2023-2</t>
        </is>
      </c>
      <c r="P1396" t="n">
        <v>0</v>
      </c>
      <c r="Q1396" t="n">
        <v>0</v>
      </c>
      <c r="R1396" t="n">
        <v>0</v>
      </c>
      <c r="S1396" t="inlineStr"/>
      <c r="T1396" t="inlineStr">
        <is>
          <t>488-2023-11-30</t>
        </is>
      </c>
      <c r="U1396" t="n">
        <v>30</v>
      </c>
      <c r="V1396" t="inlineStr">
        <is>
          <t>No Aplica</t>
        </is>
      </c>
    </row>
    <row r="1397" hidden="1">
      <c r="A1397" t="n">
        <v>488</v>
      </c>
      <c r="B1397" t="inlineStr">
        <is>
          <t>Oportunidad en el cierre de actividades de los planes de mejora</t>
        </is>
      </c>
      <c r="C1397" t="inlineStr">
        <is>
          <t>Gestión de calidad</t>
        </is>
      </c>
      <c r="D1397" t="inlineStr">
        <is>
          <t>Mensual</t>
        </is>
      </c>
      <c r="E1397" t="inlineStr">
        <is>
          <t>Positivo</t>
        </is>
      </c>
      <c r="F1397" s="112" t="n">
        <v>45291</v>
      </c>
      <c r="K1397" t="inlineStr">
        <is>
          <t>%</t>
        </is>
      </c>
      <c r="L1397" t="inlineStr">
        <is>
          <t>No Aplica</t>
        </is>
      </c>
      <c r="M1397" t="n">
        <v>2023</v>
      </c>
      <c r="N1397" t="inlineStr">
        <is>
          <t>Diciembre</t>
        </is>
      </c>
      <c r="O1397" t="inlineStr">
        <is>
          <t>2023-2</t>
        </is>
      </c>
      <c r="P1397" t="n">
        <v>0</v>
      </c>
      <c r="Q1397" t="n">
        <v>0</v>
      </c>
      <c r="R1397" t="n">
        <v>0</v>
      </c>
      <c r="S1397" t="inlineStr"/>
      <c r="T1397" t="inlineStr">
        <is>
          <t>488-2023-12-31</t>
        </is>
      </c>
      <c r="U1397" t="n">
        <v>31</v>
      </c>
      <c r="V1397" t="inlineStr">
        <is>
          <t>No Aplica</t>
        </is>
      </c>
    </row>
    <row r="1398" hidden="1">
      <c r="A1398" t="n">
        <v>488</v>
      </c>
      <c r="B1398" t="inlineStr">
        <is>
          <t>Oportunidad en el cierre de actividades de los planes de mejora</t>
        </is>
      </c>
      <c r="C1398" t="inlineStr">
        <is>
          <t>Gestión de calidad</t>
        </is>
      </c>
      <c r="D1398" t="inlineStr">
        <is>
          <t>Mensual</t>
        </is>
      </c>
      <c r="E1398" t="inlineStr">
        <is>
          <t>Positivo</t>
        </is>
      </c>
      <c r="F1398" s="112" t="n">
        <v>45322</v>
      </c>
      <c r="K1398" t="inlineStr">
        <is>
          <t>%</t>
        </is>
      </c>
      <c r="L1398" t="inlineStr">
        <is>
          <t>No Aplica</t>
        </is>
      </c>
      <c r="M1398" t="n">
        <v>2024</v>
      </c>
      <c r="N1398" t="inlineStr">
        <is>
          <t>Enero</t>
        </is>
      </c>
      <c r="O1398" t="inlineStr">
        <is>
          <t>2024-1</t>
        </is>
      </c>
      <c r="P1398" t="n">
        <v>0</v>
      </c>
      <c r="Q1398" t="n">
        <v>0</v>
      </c>
      <c r="R1398" t="n">
        <v>0</v>
      </c>
      <c r="S1398" t="inlineStr"/>
      <c r="T1398" t="inlineStr">
        <is>
          <t>488-2024-01-31</t>
        </is>
      </c>
      <c r="U1398" t="n">
        <v>31</v>
      </c>
      <c r="V1398" t="inlineStr">
        <is>
          <t>No Aplica</t>
        </is>
      </c>
    </row>
    <row r="1399" hidden="1">
      <c r="A1399" t="n">
        <v>488</v>
      </c>
      <c r="B1399" t="inlineStr">
        <is>
          <t>Oportunidad en el cierre de actividades de los planes de mejora</t>
        </is>
      </c>
      <c r="C1399" t="inlineStr">
        <is>
          <t>Gestión de calidad</t>
        </is>
      </c>
      <c r="D1399" t="inlineStr">
        <is>
          <t>Mensual</t>
        </is>
      </c>
      <c r="E1399" t="inlineStr">
        <is>
          <t>Positivo</t>
        </is>
      </c>
      <c r="F1399" s="112" t="n">
        <v>45351</v>
      </c>
      <c r="K1399" t="inlineStr">
        <is>
          <t>%</t>
        </is>
      </c>
      <c r="L1399" t="inlineStr">
        <is>
          <t>No Aplica</t>
        </is>
      </c>
      <c r="M1399" t="n">
        <v>2024</v>
      </c>
      <c r="N1399" t="inlineStr">
        <is>
          <t>Febrero</t>
        </is>
      </c>
      <c r="O1399" t="inlineStr">
        <is>
          <t>2024-1</t>
        </is>
      </c>
      <c r="P1399" t="n">
        <v>0</v>
      </c>
      <c r="Q1399" t="n">
        <v>0</v>
      </c>
      <c r="R1399" t="n">
        <v>0</v>
      </c>
      <c r="S1399" t="inlineStr"/>
      <c r="T1399" t="inlineStr">
        <is>
          <t>488-2024-02-29</t>
        </is>
      </c>
      <c r="U1399" t="n">
        <v>29</v>
      </c>
      <c r="V1399" t="inlineStr">
        <is>
          <t>No Aplica</t>
        </is>
      </c>
    </row>
    <row r="1400" hidden="1">
      <c r="A1400" t="n">
        <v>488</v>
      </c>
      <c r="B1400" t="inlineStr">
        <is>
          <t>Oportunidad en el cierre de actividades de los planes de mejora</t>
        </is>
      </c>
      <c r="C1400" t="inlineStr">
        <is>
          <t>Gestión de calidad</t>
        </is>
      </c>
      <c r="D1400" t="inlineStr">
        <is>
          <t>Mensual</t>
        </is>
      </c>
      <c r="E1400" t="inlineStr">
        <is>
          <t>Positivo</t>
        </is>
      </c>
      <c r="F1400" s="112" t="n">
        <v>45382</v>
      </c>
      <c r="K1400" t="inlineStr">
        <is>
          <t>%</t>
        </is>
      </c>
      <c r="L1400" t="inlineStr">
        <is>
          <t>No Aplica</t>
        </is>
      </c>
      <c r="M1400" t="n">
        <v>2024</v>
      </c>
      <c r="N1400" t="inlineStr">
        <is>
          <t>Marzo</t>
        </is>
      </c>
      <c r="O1400" t="inlineStr">
        <is>
          <t>2024-1</t>
        </is>
      </c>
      <c r="P1400" t="n">
        <v>0</v>
      </c>
      <c r="Q1400" t="n">
        <v>0</v>
      </c>
      <c r="R1400" t="n">
        <v>0</v>
      </c>
      <c r="S1400" t="inlineStr"/>
      <c r="T1400" t="inlineStr">
        <is>
          <t>488-2024-03-31</t>
        </is>
      </c>
      <c r="U1400" t="n">
        <v>31</v>
      </c>
      <c r="V1400" t="inlineStr">
        <is>
          <t>No Aplica</t>
        </is>
      </c>
    </row>
    <row r="1401" hidden="1">
      <c r="A1401" t="n">
        <v>488</v>
      </c>
      <c r="B1401" t="inlineStr">
        <is>
          <t>Oportunidad en el cierre de actividades de los planes de mejora</t>
        </is>
      </c>
      <c r="C1401" t="inlineStr">
        <is>
          <t>Gestión de calidad</t>
        </is>
      </c>
      <c r="D1401" t="inlineStr">
        <is>
          <t>Mensual</t>
        </is>
      </c>
      <c r="E1401" t="inlineStr">
        <is>
          <t>Positivo</t>
        </is>
      </c>
      <c r="F1401" s="112" t="n">
        <v>45412</v>
      </c>
      <c r="K1401" t="inlineStr">
        <is>
          <t>%</t>
        </is>
      </c>
      <c r="L1401" t="inlineStr">
        <is>
          <t>No Aplica</t>
        </is>
      </c>
      <c r="M1401" t="n">
        <v>2024</v>
      </c>
      <c r="N1401" t="inlineStr">
        <is>
          <t>Abril</t>
        </is>
      </c>
      <c r="O1401" t="inlineStr">
        <is>
          <t>2024-1</t>
        </is>
      </c>
      <c r="P1401" t="n">
        <v>0</v>
      </c>
      <c r="Q1401" t="n">
        <v>0</v>
      </c>
      <c r="R1401" t="n">
        <v>0</v>
      </c>
      <c r="S1401" t="inlineStr"/>
      <c r="T1401" t="inlineStr">
        <is>
          <t>488-2024-04-30</t>
        </is>
      </c>
      <c r="U1401" t="n">
        <v>30</v>
      </c>
      <c r="V1401" t="inlineStr">
        <is>
          <t>No Aplica</t>
        </is>
      </c>
    </row>
    <row r="1402" hidden="1">
      <c r="A1402" t="n">
        <v>488</v>
      </c>
      <c r="B1402" t="inlineStr">
        <is>
          <t>Oportunidad en el cierre de actividades de los planes de mejora</t>
        </is>
      </c>
      <c r="C1402" t="inlineStr">
        <is>
          <t>Gestión de calidad</t>
        </is>
      </c>
      <c r="D1402" t="inlineStr">
        <is>
          <t>Mensual</t>
        </is>
      </c>
      <c r="E1402" t="inlineStr">
        <is>
          <t>Positivo</t>
        </is>
      </c>
      <c r="F1402" s="112" t="n">
        <v>45443</v>
      </c>
      <c r="K1402" t="inlineStr">
        <is>
          <t>%</t>
        </is>
      </c>
      <c r="L1402" t="inlineStr">
        <is>
          <t>No Aplica</t>
        </is>
      </c>
      <c r="M1402" t="n">
        <v>2024</v>
      </c>
      <c r="N1402" t="inlineStr">
        <is>
          <t>Mayo</t>
        </is>
      </c>
      <c r="O1402" t="inlineStr">
        <is>
          <t>2024-1</t>
        </is>
      </c>
      <c r="P1402" t="n">
        <v>0</v>
      </c>
      <c r="Q1402" t="n">
        <v>0</v>
      </c>
      <c r="R1402" t="n">
        <v>0</v>
      </c>
      <c r="S1402" t="inlineStr"/>
      <c r="T1402" t="inlineStr">
        <is>
          <t>488-2024-05-31</t>
        </is>
      </c>
      <c r="U1402" t="n">
        <v>31</v>
      </c>
      <c r="V1402" t="inlineStr">
        <is>
          <t>No Aplica</t>
        </is>
      </c>
    </row>
    <row r="1403" hidden="1">
      <c r="A1403" t="n">
        <v>488</v>
      </c>
      <c r="B1403" t="inlineStr">
        <is>
          <t>Oportunidad en el cierre de actividades de los planes de mejora</t>
        </is>
      </c>
      <c r="C1403" t="inlineStr">
        <is>
          <t>Gestión de calidad</t>
        </is>
      </c>
      <c r="D1403" t="inlineStr">
        <is>
          <t>Mensual</t>
        </is>
      </c>
      <c r="E1403" t="inlineStr">
        <is>
          <t>Positivo</t>
        </is>
      </c>
      <c r="F1403" s="112" t="n">
        <v>45473</v>
      </c>
      <c r="K1403" t="inlineStr">
        <is>
          <t>%</t>
        </is>
      </c>
      <c r="L1403" t="inlineStr">
        <is>
          <t>No Aplica</t>
        </is>
      </c>
      <c r="M1403" t="n">
        <v>2024</v>
      </c>
      <c r="N1403" t="inlineStr">
        <is>
          <t>Junio</t>
        </is>
      </c>
      <c r="O1403" t="inlineStr">
        <is>
          <t>2024-1</t>
        </is>
      </c>
      <c r="P1403" t="n">
        <v>0</v>
      </c>
      <c r="Q1403" t="n">
        <v>0</v>
      </c>
      <c r="R1403" t="n">
        <v>0</v>
      </c>
      <c r="S1403" t="inlineStr"/>
      <c r="T1403" t="inlineStr">
        <is>
          <t>488-2024-06-30</t>
        </is>
      </c>
      <c r="U1403" t="n">
        <v>30</v>
      </c>
      <c r="V1403" t="inlineStr">
        <is>
          <t>No Aplica</t>
        </is>
      </c>
    </row>
    <row r="1404" hidden="1">
      <c r="A1404" t="n">
        <v>488</v>
      </c>
      <c r="B1404" t="inlineStr">
        <is>
          <t>Oportunidad en el cierre de actividades de los planes de mejora</t>
        </is>
      </c>
      <c r="C1404" t="inlineStr">
        <is>
          <t>Gestión de calidad</t>
        </is>
      </c>
      <c r="D1404" t="inlineStr">
        <is>
          <t>Mensual</t>
        </is>
      </c>
      <c r="E1404" t="inlineStr">
        <is>
          <t>Positivo</t>
        </is>
      </c>
      <c r="F1404" s="112" t="n">
        <v>45504</v>
      </c>
      <c r="K1404" t="inlineStr">
        <is>
          <t>%</t>
        </is>
      </c>
      <c r="L1404" t="inlineStr">
        <is>
          <t>No Aplica</t>
        </is>
      </c>
      <c r="M1404" t="n">
        <v>2024</v>
      </c>
      <c r="N1404" t="inlineStr">
        <is>
          <t>Julio</t>
        </is>
      </c>
      <c r="O1404" t="inlineStr">
        <is>
          <t>2024-2</t>
        </is>
      </c>
      <c r="P1404" t="n">
        <v>0</v>
      </c>
      <c r="Q1404" t="n">
        <v>0</v>
      </c>
      <c r="R1404" t="n">
        <v>0</v>
      </c>
      <c r="S1404" t="inlineStr"/>
      <c r="T1404" t="inlineStr">
        <is>
          <t>488-2024-07-31</t>
        </is>
      </c>
      <c r="U1404" t="n">
        <v>31</v>
      </c>
      <c r="V1404" t="inlineStr">
        <is>
          <t>No Aplica</t>
        </is>
      </c>
    </row>
    <row r="1405" hidden="1">
      <c r="A1405" t="n">
        <v>488</v>
      </c>
      <c r="B1405" t="inlineStr">
        <is>
          <t>Oportunidad en el cierre de actividades de los planes de mejora</t>
        </is>
      </c>
      <c r="C1405" t="inlineStr">
        <is>
          <t>Gestión de calidad</t>
        </is>
      </c>
      <c r="D1405" t="inlineStr">
        <is>
          <t>Mensual</t>
        </is>
      </c>
      <c r="E1405" t="inlineStr">
        <is>
          <t>Positivo</t>
        </is>
      </c>
      <c r="F1405" s="112" t="n">
        <v>45535</v>
      </c>
      <c r="K1405" t="inlineStr">
        <is>
          <t>%</t>
        </is>
      </c>
      <c r="L1405" t="inlineStr">
        <is>
          <t>No Aplica</t>
        </is>
      </c>
      <c r="M1405" t="n">
        <v>2024</v>
      </c>
      <c r="N1405" t="inlineStr">
        <is>
          <t>Agosto</t>
        </is>
      </c>
      <c r="O1405" t="inlineStr">
        <is>
          <t>2024-2</t>
        </is>
      </c>
      <c r="P1405" t="n">
        <v>0</v>
      </c>
      <c r="Q1405" t="n">
        <v>0</v>
      </c>
      <c r="R1405" t="n">
        <v>0</v>
      </c>
      <c r="S1405" t="inlineStr"/>
      <c r="T1405" t="inlineStr">
        <is>
          <t>488-2024-08-31</t>
        </is>
      </c>
      <c r="U1405" t="n">
        <v>31</v>
      </c>
      <c r="V1405" t="inlineStr">
        <is>
          <t>No Aplica</t>
        </is>
      </c>
    </row>
    <row r="1406" hidden="1">
      <c r="A1406" t="n">
        <v>488</v>
      </c>
      <c r="B1406" t="inlineStr">
        <is>
          <t>Oportunidad en el cierre de actividades de los planes de mejora</t>
        </is>
      </c>
      <c r="C1406" t="inlineStr">
        <is>
          <t>Gestión de calidad</t>
        </is>
      </c>
      <c r="D1406" t="inlineStr">
        <is>
          <t>Mensual</t>
        </is>
      </c>
      <c r="E1406" t="inlineStr">
        <is>
          <t>Positivo</t>
        </is>
      </c>
      <c r="F1406" s="112" t="n">
        <v>45565</v>
      </c>
      <c r="K1406" t="inlineStr">
        <is>
          <t>%</t>
        </is>
      </c>
      <c r="L1406" t="inlineStr">
        <is>
          <t>No Aplica</t>
        </is>
      </c>
      <c r="M1406" t="n">
        <v>2024</v>
      </c>
      <c r="N1406" t="inlineStr">
        <is>
          <t>Septiembre</t>
        </is>
      </c>
      <c r="O1406" t="inlineStr">
        <is>
          <t>2024-2</t>
        </is>
      </c>
      <c r="P1406" t="n">
        <v>0</v>
      </c>
      <c r="Q1406" t="n">
        <v>0</v>
      </c>
      <c r="R1406" t="n">
        <v>0</v>
      </c>
      <c r="S1406" t="inlineStr"/>
      <c r="T1406" t="inlineStr">
        <is>
          <t>488-2024-09-30</t>
        </is>
      </c>
      <c r="U1406" t="n">
        <v>30</v>
      </c>
      <c r="V1406" t="inlineStr">
        <is>
          <t>No Aplica</t>
        </is>
      </c>
    </row>
    <row r="1407" hidden="1">
      <c r="A1407" t="n">
        <v>488</v>
      </c>
      <c r="B1407" t="inlineStr">
        <is>
          <t>Oportunidad en el cierre de actividades de los planes de mejora</t>
        </is>
      </c>
      <c r="C1407" t="inlineStr">
        <is>
          <t>Gestión de calidad</t>
        </is>
      </c>
      <c r="D1407" t="inlineStr">
        <is>
          <t>Mensual</t>
        </is>
      </c>
      <c r="E1407" t="inlineStr">
        <is>
          <t>Positivo</t>
        </is>
      </c>
      <c r="F1407" s="112" t="n">
        <v>45747</v>
      </c>
      <c r="G1407" t="n">
        <v>765</v>
      </c>
      <c r="H1407" t="n">
        <v>0</v>
      </c>
      <c r="I1407" s="61" t="n">
        <v>0</v>
      </c>
      <c r="J1407" s="61" t="n">
        <v>0</v>
      </c>
      <c r="K1407" t="inlineStr">
        <is>
          <t>%</t>
        </is>
      </c>
      <c r="L1407" t="inlineStr">
        <is>
          <t>%</t>
        </is>
      </c>
      <c r="M1407" t="n">
        <v>2025</v>
      </c>
      <c r="N1407" t="inlineStr">
        <is>
          <t>Marzo</t>
        </is>
      </c>
      <c r="O1407" t="inlineStr">
        <is>
          <t>2025-1</t>
        </is>
      </c>
      <c r="P1407" t="n">
        <v>0</v>
      </c>
      <c r="Q1407" t="n">
        <v>0</v>
      </c>
      <c r="R1407" t="n">
        <v>0</v>
      </c>
      <c r="S1407" t="inlineStr"/>
      <c r="T1407" t="inlineStr">
        <is>
          <t>488-2025-03-31</t>
        </is>
      </c>
      <c r="U1407" t="n">
        <v>31</v>
      </c>
      <c r="V1407" t="inlineStr"/>
    </row>
    <row r="1408" hidden="1">
      <c r="A1408" t="n">
        <v>488</v>
      </c>
      <c r="B1408" t="inlineStr">
        <is>
          <t>Oportunidad en el cierre de actividades de los planes de mejora</t>
        </is>
      </c>
      <c r="C1408" t="inlineStr">
        <is>
          <t>Gestión de calidad</t>
        </is>
      </c>
      <c r="D1408" t="inlineStr">
        <is>
          <t>Mensual</t>
        </is>
      </c>
      <c r="E1408" t="inlineStr">
        <is>
          <t>Positivo</t>
        </is>
      </c>
      <c r="F1408" s="112" t="n">
        <v>45930</v>
      </c>
      <c r="G1408" t="n">
        <v>85</v>
      </c>
      <c r="H1408" t="n">
        <v>86.89</v>
      </c>
      <c r="I1408" s="61" t="n">
        <v>1.022235294117647</v>
      </c>
      <c r="J1408" s="61" t="n">
        <v>1.022235294117647</v>
      </c>
      <c r="K1408" t="inlineStr">
        <is>
          <t>%</t>
        </is>
      </c>
      <c r="L1408" t="inlineStr">
        <is>
          <t>%</t>
        </is>
      </c>
      <c r="M1408" t="n">
        <v>2025</v>
      </c>
      <c r="N1408" t="inlineStr">
        <is>
          <t>Septiembre</t>
        </is>
      </c>
      <c r="O1408" t="inlineStr">
        <is>
          <t>2025-2</t>
        </is>
      </c>
      <c r="P1408" t="n">
        <v>0</v>
      </c>
      <c r="Q1408" t="n">
        <v>0</v>
      </c>
      <c r="R1408" t="n">
        <v>0</v>
      </c>
      <c r="S1408" t="inlineStr"/>
      <c r="T1408" t="inlineStr">
        <is>
          <t>488-2025-09-30</t>
        </is>
      </c>
      <c r="U1408" t="n">
        <v>30</v>
      </c>
      <c r="V1408" t="inlineStr"/>
    </row>
    <row r="1409" hidden="1">
      <c r="A1409" t="n">
        <v>488</v>
      </c>
      <c r="B1409" t="inlineStr">
        <is>
          <t>Oportunidad en el cierre de actividades de los planes de mejora</t>
        </is>
      </c>
      <c r="C1409" t="inlineStr">
        <is>
          <t>Gestión de calidad</t>
        </is>
      </c>
      <c r="D1409" t="inlineStr">
        <is>
          <t>Mensual</t>
        </is>
      </c>
      <c r="E1409" t="inlineStr">
        <is>
          <t>Positivo</t>
        </is>
      </c>
      <c r="F1409" s="112" t="n">
        <v>45961</v>
      </c>
      <c r="G1409" t="n">
        <v>85</v>
      </c>
      <c r="H1409" t="n">
        <v>85.59</v>
      </c>
      <c r="I1409" s="61" t="n">
        <v>1.006941176470588</v>
      </c>
      <c r="J1409" s="61" t="n">
        <v>1.006941176470588</v>
      </c>
      <c r="K1409" t="inlineStr">
        <is>
          <t>%</t>
        </is>
      </c>
      <c r="L1409" t="inlineStr">
        <is>
          <t>%</t>
        </is>
      </c>
      <c r="M1409" t="n">
        <v>2025</v>
      </c>
      <c r="N1409" t="inlineStr">
        <is>
          <t>Octubre</t>
        </is>
      </c>
      <c r="O1409" t="inlineStr">
        <is>
          <t>2025-2</t>
        </is>
      </c>
      <c r="P1409" t="n">
        <v>0</v>
      </c>
      <c r="Q1409" t="n">
        <v>0</v>
      </c>
      <c r="R1409" t="n">
        <v>0</v>
      </c>
      <c r="S1409" t="inlineStr"/>
      <c r="T1409" t="inlineStr">
        <is>
          <t>488-2025-10-31</t>
        </is>
      </c>
      <c r="U1409" t="n">
        <v>31</v>
      </c>
      <c r="V1409" t="inlineStr"/>
    </row>
    <row r="1410" hidden="1">
      <c r="A1410" t="n">
        <v>488</v>
      </c>
      <c r="B1410" t="inlineStr">
        <is>
          <t>Oportunidad en el cierre de actividades de los planes de mejora</t>
        </is>
      </c>
      <c r="C1410" t="inlineStr">
        <is>
          <t>Gestión de calidad</t>
        </is>
      </c>
      <c r="D1410" t="inlineStr">
        <is>
          <t>Mensual</t>
        </is>
      </c>
      <c r="E1410" t="inlineStr">
        <is>
          <t>Positivo</t>
        </is>
      </c>
      <c r="F1410" s="112" t="n">
        <v>45991</v>
      </c>
      <c r="G1410" t="n">
        <v>85</v>
      </c>
      <c r="H1410" t="n">
        <v>75</v>
      </c>
      <c r="I1410" s="61" t="n">
        <v>0.8823529411764706</v>
      </c>
      <c r="J1410" s="61" t="n">
        <v>0.8823529411764706</v>
      </c>
      <c r="K1410" t="inlineStr">
        <is>
          <t>%</t>
        </is>
      </c>
      <c r="L1410" t="inlineStr">
        <is>
          <t>%</t>
        </is>
      </c>
      <c r="M1410" t="n">
        <v>2025</v>
      </c>
      <c r="N1410" t="inlineStr">
        <is>
          <t>Noviembre</t>
        </is>
      </c>
      <c r="O1410" t="inlineStr">
        <is>
          <t>2025-2</t>
        </is>
      </c>
      <c r="P1410" t="n">
        <v>0</v>
      </c>
      <c r="Q1410" t="n">
        <v>0</v>
      </c>
      <c r="R1410" t="n">
        <v>0</v>
      </c>
      <c r="S1410" t="inlineStr"/>
      <c r="T1410" t="inlineStr">
        <is>
          <t>488-2025-11-30</t>
        </is>
      </c>
      <c r="U1410" t="n">
        <v>30</v>
      </c>
      <c r="V1410" t="inlineStr"/>
    </row>
    <row r="1411" hidden="1">
      <c r="A1411" t="n">
        <v>488</v>
      </c>
      <c r="B1411" t="inlineStr">
        <is>
          <t>Oportunidad en el cierre de actividades de los planes de mejora</t>
        </is>
      </c>
      <c r="C1411" t="inlineStr">
        <is>
          <t>Gestión de calidad</t>
        </is>
      </c>
      <c r="D1411" t="inlineStr">
        <is>
          <t>Mensual</t>
        </is>
      </c>
      <c r="E1411" t="inlineStr">
        <is>
          <t>Positivo</t>
        </is>
      </c>
      <c r="F1411" s="112" t="n">
        <v>46022</v>
      </c>
      <c r="G1411" t="n">
        <v>85</v>
      </c>
      <c r="H1411" t="n">
        <v>76.73999999999999</v>
      </c>
      <c r="I1411" s="61" t="n">
        <v>0.9028235294117647</v>
      </c>
      <c r="J1411" s="61" t="n">
        <v>0.9028235294117647</v>
      </c>
      <c r="K1411" t="inlineStr">
        <is>
          <t>%</t>
        </is>
      </c>
      <c r="L1411" t="inlineStr">
        <is>
          <t>%</t>
        </is>
      </c>
      <c r="M1411" t="n">
        <v>2025</v>
      </c>
      <c r="N1411" t="inlineStr">
        <is>
          <t>Diciembre</t>
        </is>
      </c>
      <c r="O1411" t="inlineStr">
        <is>
          <t>2025-2</t>
        </is>
      </c>
      <c r="P1411" t="n">
        <v>0</v>
      </c>
      <c r="Q1411" t="n">
        <v>0</v>
      </c>
      <c r="R1411" t="n">
        <v>0</v>
      </c>
      <c r="S1411" t="inlineStr"/>
      <c r="T1411" t="inlineStr">
        <is>
          <t>488-2025-12-31</t>
        </is>
      </c>
      <c r="U1411" t="n">
        <v>31</v>
      </c>
      <c r="V1411" t="inlineStr"/>
    </row>
    <row r="1412" hidden="1">
      <c r="A1412" t="n">
        <v>490</v>
      </c>
      <c r="B1412" t="inlineStr">
        <is>
          <t>Nivel de Satisfacción Servicios Prestados - Planeación Estratégica</t>
        </is>
      </c>
      <c r="C1412" t="inlineStr">
        <is>
          <t>Planeación Estratégica</t>
        </is>
      </c>
      <c r="D1412" t="inlineStr">
        <is>
          <t>Anual</t>
        </is>
      </c>
      <c r="E1412" t="inlineStr">
        <is>
          <t>Positivo</t>
        </is>
      </c>
      <c r="F1412" s="112" t="n">
        <v>46022</v>
      </c>
      <c r="G1412" t="n">
        <v>80</v>
      </c>
      <c r="H1412" t="n">
        <v>100</v>
      </c>
      <c r="I1412" s="61" t="n">
        <v>1.25</v>
      </c>
      <c r="J1412" s="61" t="n">
        <v>1.25</v>
      </c>
      <c r="K1412" t="inlineStr">
        <is>
          <t>%</t>
        </is>
      </c>
      <c r="L1412" t="inlineStr">
        <is>
          <t>%</t>
        </is>
      </c>
      <c r="M1412" t="n">
        <v>2025</v>
      </c>
      <c r="N1412" t="inlineStr">
        <is>
          <t>Diciembre</t>
        </is>
      </c>
      <c r="O1412" t="inlineStr">
        <is>
          <t>2025-2</t>
        </is>
      </c>
      <c r="P1412" t="n">
        <v>0</v>
      </c>
      <c r="Q1412" t="n">
        <v>0</v>
      </c>
      <c r="R1412" t="n">
        <v>0</v>
      </c>
      <c r="S1412" t="inlineStr"/>
      <c r="T1412" t="inlineStr">
        <is>
          <t>490-2025-12-31</t>
        </is>
      </c>
      <c r="U1412" t="n">
        <v>31</v>
      </c>
      <c r="V1412" t="inlineStr"/>
    </row>
    <row r="1413" hidden="1">
      <c r="A1413" t="n">
        <v>491</v>
      </c>
      <c r="B1413" t="inlineStr">
        <is>
          <t>Nivel de Satisfacción Servicios Prestados - Gestión de proyectos</t>
        </is>
      </c>
      <c r="C1413" t="inlineStr">
        <is>
          <t>Gestión de Proyectos</t>
        </is>
      </c>
      <c r="D1413" t="inlineStr">
        <is>
          <t>Anual</t>
        </is>
      </c>
      <c r="E1413" t="inlineStr">
        <is>
          <t>Positivo</t>
        </is>
      </c>
      <c r="F1413" s="112" t="n">
        <v>46022</v>
      </c>
      <c r="G1413" t="n">
        <v>80</v>
      </c>
      <c r="H1413" t="n">
        <v>100</v>
      </c>
      <c r="I1413" s="61" t="n">
        <v>1.25</v>
      </c>
      <c r="J1413" s="61" t="n">
        <v>1.25</v>
      </c>
      <c r="K1413" t="inlineStr">
        <is>
          <t>%</t>
        </is>
      </c>
      <c r="L1413" t="inlineStr">
        <is>
          <t>%</t>
        </is>
      </c>
      <c r="M1413" t="n">
        <v>2025</v>
      </c>
      <c r="N1413" t="inlineStr">
        <is>
          <t>Diciembre</t>
        </is>
      </c>
      <c r="O1413" t="inlineStr">
        <is>
          <t>2025-2</t>
        </is>
      </c>
      <c r="P1413" t="n">
        <v>0</v>
      </c>
      <c r="Q1413" t="n">
        <v>0</v>
      </c>
      <c r="R1413" t="n">
        <v>0</v>
      </c>
      <c r="S1413" t="inlineStr"/>
      <c r="T1413" t="inlineStr">
        <is>
          <t>491-2025-12-31</t>
        </is>
      </c>
      <c r="U1413" t="n">
        <v>31</v>
      </c>
      <c r="V1413" t="inlineStr"/>
    </row>
    <row r="1414" hidden="1">
      <c r="A1414" t="n">
        <v>492</v>
      </c>
      <c r="B1414" t="inlineStr">
        <is>
          <t>Nivel de Satisfacción Servicios Prestados - Desempeño Institucional</t>
        </is>
      </c>
      <c r="C1414" t="inlineStr">
        <is>
          <t>Desempeño Institucional</t>
        </is>
      </c>
      <c r="D1414" t="inlineStr">
        <is>
          <t>Anual</t>
        </is>
      </c>
      <c r="E1414" t="inlineStr">
        <is>
          <t>Positivo</t>
        </is>
      </c>
      <c r="F1414" s="112" t="n">
        <v>46022</v>
      </c>
      <c r="G1414" t="n">
        <v>80</v>
      </c>
      <c r="H1414" t="n">
        <v>95</v>
      </c>
      <c r="I1414" s="61" t="n">
        <v>1.1875</v>
      </c>
      <c r="J1414" s="61" t="n">
        <v>1.1875</v>
      </c>
      <c r="K1414" t="inlineStr">
        <is>
          <t>%</t>
        </is>
      </c>
      <c r="L1414" t="inlineStr">
        <is>
          <t>%</t>
        </is>
      </c>
      <c r="M1414" t="n">
        <v>2025</v>
      </c>
      <c r="N1414" t="inlineStr">
        <is>
          <t>Diciembre</t>
        </is>
      </c>
      <c r="O1414" t="inlineStr">
        <is>
          <t>2025-2</t>
        </is>
      </c>
      <c r="P1414" t="n">
        <v>0</v>
      </c>
      <c r="Q1414" t="n">
        <v>0</v>
      </c>
      <c r="R1414" t="n">
        <v>0</v>
      </c>
      <c r="S1414" t="inlineStr"/>
      <c r="T1414" t="inlineStr">
        <is>
          <t>492-2025-12-31</t>
        </is>
      </c>
      <c r="U1414" t="n">
        <v>31</v>
      </c>
      <c r="V1414" t="inlineStr"/>
    </row>
    <row r="1415" hidden="1">
      <c r="A1415" t="n">
        <v>493</v>
      </c>
      <c r="B1415" t="inlineStr">
        <is>
          <t>Nivel de Satisfacción Servicios Prestados - Gestión Jurídica Y Normativa</t>
        </is>
      </c>
      <c r="C1415" t="inlineStr">
        <is>
          <t>GESTIÓN JURÍDICA Y NORMATIVA</t>
        </is>
      </c>
      <c r="D1415" t="inlineStr">
        <is>
          <t>Anual</t>
        </is>
      </c>
      <c r="E1415" t="inlineStr">
        <is>
          <t>Positivo</t>
        </is>
      </c>
      <c r="F1415" s="112" t="n">
        <v>46022</v>
      </c>
      <c r="G1415" t="n">
        <v>80</v>
      </c>
      <c r="H1415" t="n">
        <v>77</v>
      </c>
      <c r="I1415" s="61" t="n">
        <v>0.9625</v>
      </c>
      <c r="J1415" s="61" t="n">
        <v>0.9625</v>
      </c>
      <c r="K1415" t="inlineStr">
        <is>
          <t>%</t>
        </is>
      </c>
      <c r="L1415" t="inlineStr">
        <is>
          <t>%</t>
        </is>
      </c>
      <c r="M1415" t="n">
        <v>2025</v>
      </c>
      <c r="N1415" t="inlineStr">
        <is>
          <t>Diciembre</t>
        </is>
      </c>
      <c r="O1415" t="inlineStr">
        <is>
          <t>2025-2</t>
        </is>
      </c>
      <c r="P1415" t="n">
        <v>0</v>
      </c>
      <c r="Q1415" t="n">
        <v>0</v>
      </c>
      <c r="R1415" t="n">
        <v>0</v>
      </c>
      <c r="S1415" t="inlineStr"/>
      <c r="T1415" t="inlineStr">
        <is>
          <t>493-2025-12-31</t>
        </is>
      </c>
      <c r="U1415" t="n">
        <v>31</v>
      </c>
      <c r="V1415" t="inlineStr"/>
    </row>
    <row r="1416" hidden="1">
      <c r="A1416" t="n">
        <v>494</v>
      </c>
      <c r="B1416" t="inlineStr">
        <is>
          <t>Nivel de Satisfacción Servicios Prestados - Administración De Servicios Generales</t>
        </is>
      </c>
      <c r="C1416" t="inlineStr">
        <is>
          <t>Administración de Servicios Generales</t>
        </is>
      </c>
      <c r="D1416" t="inlineStr">
        <is>
          <t>Anual</t>
        </is>
      </c>
      <c r="E1416" t="inlineStr">
        <is>
          <t>Positivo</t>
        </is>
      </c>
      <c r="F1416" s="112" t="n">
        <v>46022</v>
      </c>
      <c r="G1416" t="n">
        <v>80</v>
      </c>
      <c r="H1416" t="n">
        <v>93</v>
      </c>
      <c r="I1416" s="61" t="n">
        <v>1.1625</v>
      </c>
      <c r="J1416" s="61" t="n">
        <v>1.1625</v>
      </c>
      <c r="K1416" t="inlineStr">
        <is>
          <t>%</t>
        </is>
      </c>
      <c r="L1416" t="inlineStr">
        <is>
          <t>%</t>
        </is>
      </c>
      <c r="M1416" t="n">
        <v>2025</v>
      </c>
      <c r="N1416" t="inlineStr">
        <is>
          <t>Diciembre</t>
        </is>
      </c>
      <c r="O1416" t="inlineStr">
        <is>
          <t>2025-2</t>
        </is>
      </c>
      <c r="P1416" t="n">
        <v>0</v>
      </c>
      <c r="Q1416" t="n">
        <v>0</v>
      </c>
      <c r="R1416" t="n">
        <v>0</v>
      </c>
      <c r="S1416" t="inlineStr"/>
      <c r="T1416" t="inlineStr">
        <is>
          <t>494-2025-12-31</t>
        </is>
      </c>
      <c r="U1416" t="n">
        <v>31</v>
      </c>
      <c r="V1416" t="inlineStr"/>
    </row>
    <row r="1417" hidden="1">
      <c r="A1417" t="n">
        <v>495</v>
      </c>
      <c r="B1417" t="inlineStr">
        <is>
          <t>Nivel de Satisfacción Servicios Prestados - Contabilidad</t>
        </is>
      </c>
      <c r="C1417" t="inlineStr">
        <is>
          <t>Contabilidad</t>
        </is>
      </c>
      <c r="D1417" t="inlineStr">
        <is>
          <t>Anual</t>
        </is>
      </c>
      <c r="E1417" t="inlineStr">
        <is>
          <t>Positivo</t>
        </is>
      </c>
      <c r="F1417" s="112" t="n">
        <v>46022</v>
      </c>
      <c r="G1417" t="n">
        <v>80</v>
      </c>
      <c r="H1417" t="n">
        <v>63</v>
      </c>
      <c r="I1417" s="61" t="n">
        <v>0.7875</v>
      </c>
      <c r="J1417" s="61" t="n">
        <v>0.7875</v>
      </c>
      <c r="K1417" t="inlineStr">
        <is>
          <t>%</t>
        </is>
      </c>
      <c r="L1417" t="inlineStr">
        <is>
          <t>%</t>
        </is>
      </c>
      <c r="M1417" t="n">
        <v>2025</v>
      </c>
      <c r="N1417" t="inlineStr">
        <is>
          <t>Diciembre</t>
        </is>
      </c>
      <c r="O1417" t="inlineStr">
        <is>
          <t>2025-2</t>
        </is>
      </c>
      <c r="P1417" t="n">
        <v>0</v>
      </c>
      <c r="Q1417" t="n">
        <v>0</v>
      </c>
      <c r="R1417" t="n">
        <v>0</v>
      </c>
      <c r="S1417" t="inlineStr"/>
      <c r="T1417" t="inlineStr">
        <is>
          <t>495-2025-12-31</t>
        </is>
      </c>
      <c r="U1417" t="n">
        <v>31</v>
      </c>
      <c r="V1417" t="inlineStr"/>
    </row>
    <row r="1418" hidden="1">
      <c r="A1418" t="n">
        <v>496</v>
      </c>
      <c r="B1418" t="inlineStr">
        <is>
          <t>Nivel de Satisfacción Servicios Prestados - Planeación Financiera</t>
        </is>
      </c>
      <c r="C1418" t="inlineStr">
        <is>
          <t>Planeación Financiera</t>
        </is>
      </c>
      <c r="D1418" t="inlineStr">
        <is>
          <t>Anual</t>
        </is>
      </c>
      <c r="E1418" t="inlineStr">
        <is>
          <t>Positivo</t>
        </is>
      </c>
      <c r="F1418" s="112" t="n">
        <v>46022</v>
      </c>
      <c r="G1418" t="n">
        <v>80</v>
      </c>
      <c r="H1418" t="n">
        <v>100</v>
      </c>
      <c r="I1418" s="61" t="n">
        <v>1.25</v>
      </c>
      <c r="J1418" s="61" t="n">
        <v>1.25</v>
      </c>
      <c r="K1418" t="inlineStr">
        <is>
          <t>%</t>
        </is>
      </c>
      <c r="L1418" t="inlineStr">
        <is>
          <t>%</t>
        </is>
      </c>
      <c r="M1418" t="n">
        <v>2025</v>
      </c>
      <c r="N1418" t="inlineStr">
        <is>
          <t>Diciembre</t>
        </is>
      </c>
      <c r="O1418" t="inlineStr">
        <is>
          <t>2025-2</t>
        </is>
      </c>
      <c r="P1418" t="n">
        <v>0</v>
      </c>
      <c r="Q1418" t="n">
        <v>0</v>
      </c>
      <c r="R1418" t="n">
        <v>0</v>
      </c>
      <c r="S1418" t="inlineStr"/>
      <c r="T1418" t="inlineStr">
        <is>
          <t>496-2025-12-31</t>
        </is>
      </c>
      <c r="U1418" t="n">
        <v>31</v>
      </c>
      <c r="V1418" t="inlineStr"/>
    </row>
    <row r="1419" hidden="1">
      <c r="A1419" t="n">
        <v>498</v>
      </c>
      <c r="B1419" t="inlineStr">
        <is>
          <t>Nivel de Satisfacción Servicios Prestados - Centro de Medios Audiovisuales</t>
        </is>
      </c>
      <c r="C1419" t="inlineStr">
        <is>
          <t>Centro de Medios Audiovisuales</t>
        </is>
      </c>
      <c r="D1419" t="inlineStr">
        <is>
          <t>Anual</t>
        </is>
      </c>
      <c r="E1419" t="inlineStr">
        <is>
          <t>Positivo</t>
        </is>
      </c>
      <c r="F1419" s="112" t="n">
        <v>46022</v>
      </c>
      <c r="G1419" t="n">
        <v>80</v>
      </c>
      <c r="H1419" t="n">
        <v>95</v>
      </c>
      <c r="I1419" s="61" t="n">
        <v>1.1875</v>
      </c>
      <c r="J1419" s="61" t="n">
        <v>1.1875</v>
      </c>
      <c r="K1419" t="inlineStr">
        <is>
          <t>%</t>
        </is>
      </c>
      <c r="L1419" t="inlineStr">
        <is>
          <t>%</t>
        </is>
      </c>
      <c r="M1419" t="n">
        <v>2025</v>
      </c>
      <c r="N1419" t="inlineStr">
        <is>
          <t>Diciembre</t>
        </is>
      </c>
      <c r="O1419" t="inlineStr">
        <is>
          <t>2025-2</t>
        </is>
      </c>
      <c r="P1419" t="n">
        <v>0</v>
      </c>
      <c r="Q1419" t="n">
        <v>0</v>
      </c>
      <c r="R1419" t="n">
        <v>0</v>
      </c>
      <c r="S1419" t="inlineStr"/>
      <c r="T1419" t="inlineStr">
        <is>
          <t>498-2025-12-31</t>
        </is>
      </c>
      <c r="U1419" t="n">
        <v>31</v>
      </c>
      <c r="V1419" t="inlineStr"/>
    </row>
    <row r="1420" hidden="1">
      <c r="A1420" t="n">
        <v>499</v>
      </c>
      <c r="B1420" t="inlineStr">
        <is>
          <t>Nivel de Satisfacción Servicios Prestados - Datos y analítica</t>
        </is>
      </c>
      <c r="C1420" t="inlineStr">
        <is>
          <t>DATOS Y ANALÍTICA</t>
        </is>
      </c>
      <c r="D1420" t="inlineStr">
        <is>
          <t>Anual</t>
        </is>
      </c>
      <c r="E1420" t="inlineStr">
        <is>
          <t>Positivo</t>
        </is>
      </c>
      <c r="F1420" s="112" t="n">
        <v>46022</v>
      </c>
      <c r="G1420" t="n">
        <v>80</v>
      </c>
      <c r="K1420" t="inlineStr">
        <is>
          <t>%</t>
        </is>
      </c>
      <c r="L1420" t="inlineStr">
        <is>
          <t>No Aplica</t>
        </is>
      </c>
      <c r="M1420" t="n">
        <v>2025</v>
      </c>
      <c r="N1420" t="inlineStr">
        <is>
          <t>Diciembre</t>
        </is>
      </c>
      <c r="O1420" t="inlineStr">
        <is>
          <t>2025-2</t>
        </is>
      </c>
      <c r="P1420" t="n">
        <v>0</v>
      </c>
      <c r="Q1420" t="n">
        <v>0</v>
      </c>
      <c r="R1420" t="n">
        <v>0</v>
      </c>
      <c r="S1420" t="inlineStr"/>
      <c r="T1420" t="inlineStr">
        <is>
          <t>499-2025-12-31</t>
        </is>
      </c>
      <c r="U1420" t="n">
        <v>31</v>
      </c>
      <c r="V1420" t="inlineStr">
        <is>
          <t>No Aplica</t>
        </is>
      </c>
    </row>
    <row r="1421" hidden="1">
      <c r="A1421" t="n">
        <v>500</v>
      </c>
      <c r="B1421" t="inlineStr">
        <is>
          <t>Nivel de Satisfacción Servicios Prestados -Servicio de Salud</t>
        </is>
      </c>
      <c r="C1421" t="inlineStr">
        <is>
          <t>Servicio de Salud</t>
        </is>
      </c>
      <c r="D1421" t="inlineStr">
        <is>
          <t>Anual</t>
        </is>
      </c>
      <c r="E1421" t="inlineStr">
        <is>
          <t>Positivo</t>
        </is>
      </c>
      <c r="F1421" s="112" t="n">
        <v>46022</v>
      </c>
      <c r="G1421" t="n">
        <v>80</v>
      </c>
      <c r="H1421" t="n">
        <v>100</v>
      </c>
      <c r="I1421" s="61" t="n">
        <v>1.25</v>
      </c>
      <c r="J1421" s="61" t="n">
        <v>1.25</v>
      </c>
      <c r="K1421" t="inlineStr">
        <is>
          <t>%</t>
        </is>
      </c>
      <c r="L1421" t="inlineStr">
        <is>
          <t>%</t>
        </is>
      </c>
      <c r="M1421" t="n">
        <v>2025</v>
      </c>
      <c r="N1421" t="inlineStr">
        <is>
          <t>Diciembre</t>
        </is>
      </c>
      <c r="O1421" t="inlineStr">
        <is>
          <t>2025-2</t>
        </is>
      </c>
      <c r="P1421" t="n">
        <v>0</v>
      </c>
      <c r="Q1421" t="n">
        <v>0</v>
      </c>
      <c r="R1421" t="n">
        <v>0</v>
      </c>
      <c r="S1421" t="inlineStr"/>
      <c r="T1421" t="inlineStr">
        <is>
          <t>500-2025-12-31</t>
        </is>
      </c>
      <c r="U1421" t="n">
        <v>31</v>
      </c>
      <c r="V1421" t="inlineStr"/>
    </row>
    <row r="1422" hidden="1">
      <c r="A1422" t="n">
        <v>501</v>
      </c>
      <c r="B1422" t="inlineStr">
        <is>
          <t>Nivel de Satisfacción Servicios Prestados -Gestión, evaluación e innovación curricular</t>
        </is>
      </c>
      <c r="C1422" t="inlineStr">
        <is>
          <t>Gestión, Evaluación e Innovación Curricular</t>
        </is>
      </c>
      <c r="D1422" t="inlineStr">
        <is>
          <t>Anual</t>
        </is>
      </c>
      <c r="E1422" t="inlineStr">
        <is>
          <t>Positivo</t>
        </is>
      </c>
      <c r="F1422" s="112" t="n">
        <v>46022</v>
      </c>
      <c r="G1422" t="n">
        <v>80</v>
      </c>
      <c r="H1422" t="n">
        <v>100</v>
      </c>
      <c r="I1422" s="61" t="n">
        <v>1.25</v>
      </c>
      <c r="J1422" s="61" t="n">
        <v>1.25</v>
      </c>
      <c r="K1422" t="inlineStr">
        <is>
          <t>%</t>
        </is>
      </c>
      <c r="L1422" t="inlineStr">
        <is>
          <t>%</t>
        </is>
      </c>
      <c r="M1422" t="n">
        <v>2025</v>
      </c>
      <c r="N1422" t="inlineStr">
        <is>
          <t>Diciembre</t>
        </is>
      </c>
      <c r="O1422" t="inlineStr">
        <is>
          <t>2025-2</t>
        </is>
      </c>
      <c r="P1422" t="n">
        <v>0</v>
      </c>
      <c r="Q1422" t="n">
        <v>0</v>
      </c>
      <c r="R1422" t="n">
        <v>0</v>
      </c>
      <c r="S1422" t="inlineStr"/>
      <c r="T1422" t="inlineStr">
        <is>
          <t>501-2025-12-31</t>
        </is>
      </c>
      <c r="U1422" t="n">
        <v>31</v>
      </c>
      <c r="V1422" t="inlineStr"/>
    </row>
    <row r="1423" hidden="1">
      <c r="A1423" t="n">
        <v>502</v>
      </c>
      <c r="B1423" t="inlineStr">
        <is>
          <t>Nivel de Satisfacción Servicios Prestados -Formación para la investigación, creación e innovación</t>
        </is>
      </c>
      <c r="C1423" t="inlineStr">
        <is>
          <t>Formación para la investigación, creación e innovación</t>
        </is>
      </c>
      <c r="D1423" t="inlineStr">
        <is>
          <t>Anual</t>
        </is>
      </c>
      <c r="E1423" t="inlineStr">
        <is>
          <t>Positivo</t>
        </is>
      </c>
      <c r="F1423" s="112" t="n">
        <v>46022</v>
      </c>
      <c r="G1423" t="n">
        <v>80</v>
      </c>
      <c r="H1423" t="n">
        <v>97</v>
      </c>
      <c r="I1423" s="61" t="n">
        <v>1.2125</v>
      </c>
      <c r="J1423" s="61" t="n">
        <v>1.2125</v>
      </c>
      <c r="K1423" t="inlineStr">
        <is>
          <t>%</t>
        </is>
      </c>
      <c r="L1423" t="inlineStr">
        <is>
          <t>%</t>
        </is>
      </c>
      <c r="M1423" t="n">
        <v>2025</v>
      </c>
      <c r="N1423" t="inlineStr">
        <is>
          <t>Diciembre</t>
        </is>
      </c>
      <c r="O1423" t="inlineStr">
        <is>
          <t>2025-2</t>
        </is>
      </c>
      <c r="P1423" t="n">
        <v>0</v>
      </c>
      <c r="Q1423" t="n">
        <v>0</v>
      </c>
      <c r="R1423" t="n">
        <v>0</v>
      </c>
      <c r="S1423" t="inlineStr"/>
      <c r="T1423" t="inlineStr">
        <is>
          <t>502-2025-12-31</t>
        </is>
      </c>
      <c r="U1423" t="n">
        <v>31</v>
      </c>
      <c r="V1423" t="inlineStr"/>
    </row>
    <row r="1424" hidden="1">
      <c r="A1424" t="n">
        <v>503</v>
      </c>
      <c r="B1424" t="inlineStr">
        <is>
          <t>Nivel de Satisfacción Servicios Prestados -Gestión de Unidades Académicas</t>
        </is>
      </c>
      <c r="C1424" t="inlineStr">
        <is>
          <t>Gestión de Unidades Académicas</t>
        </is>
      </c>
      <c r="D1424" t="inlineStr">
        <is>
          <t>Anual</t>
        </is>
      </c>
      <c r="E1424" t="inlineStr">
        <is>
          <t>Positivo</t>
        </is>
      </c>
      <c r="F1424" s="112" t="n">
        <v>46022</v>
      </c>
      <c r="G1424" t="n">
        <v>80</v>
      </c>
      <c r="H1424" t="n">
        <v>94</v>
      </c>
      <c r="I1424" s="61" t="n">
        <v>1.175</v>
      </c>
      <c r="J1424" s="61" t="n">
        <v>1.175</v>
      </c>
      <c r="K1424" t="inlineStr">
        <is>
          <t>%</t>
        </is>
      </c>
      <c r="L1424" t="inlineStr">
        <is>
          <t>%</t>
        </is>
      </c>
      <c r="M1424" t="n">
        <v>2025</v>
      </c>
      <c r="N1424" t="inlineStr">
        <is>
          <t>Diciembre</t>
        </is>
      </c>
      <c r="O1424" t="inlineStr">
        <is>
          <t>2025-2</t>
        </is>
      </c>
      <c r="P1424" t="n">
        <v>0</v>
      </c>
      <c r="Q1424" t="n">
        <v>0</v>
      </c>
      <c r="R1424" t="n">
        <v>0</v>
      </c>
      <c r="S1424" t="inlineStr"/>
      <c r="T1424" t="inlineStr">
        <is>
          <t>503-2025-12-31</t>
        </is>
      </c>
      <c r="U1424" t="n">
        <v>31</v>
      </c>
      <c r="V1424" t="inlineStr"/>
    </row>
    <row r="1425" hidden="1">
      <c r="A1425" t="n">
        <v>504</v>
      </c>
      <c r="B1425" t="inlineStr">
        <is>
          <t>Nivel de Satisfacción Servicios Prestados - LEI</t>
        </is>
      </c>
      <c r="C1425" t="inlineStr">
        <is>
          <t>LEI</t>
        </is>
      </c>
      <c r="D1425" t="inlineStr">
        <is>
          <t>Anual</t>
        </is>
      </c>
      <c r="E1425" t="inlineStr">
        <is>
          <t>Positivo</t>
        </is>
      </c>
      <c r="F1425" s="112" t="n">
        <v>46022</v>
      </c>
      <c r="G1425" t="n">
        <v>80</v>
      </c>
      <c r="H1425" t="n">
        <v>88</v>
      </c>
      <c r="I1425" s="61" t="n">
        <v>1.1</v>
      </c>
      <c r="J1425" s="61" t="n">
        <v>1.1</v>
      </c>
      <c r="K1425" t="inlineStr">
        <is>
          <t>%</t>
        </is>
      </c>
      <c r="L1425" t="inlineStr">
        <is>
          <t>%</t>
        </is>
      </c>
      <c r="M1425" t="n">
        <v>2025</v>
      </c>
      <c r="N1425" t="inlineStr">
        <is>
          <t>Diciembre</t>
        </is>
      </c>
      <c r="O1425" t="inlineStr">
        <is>
          <t>2025-2</t>
        </is>
      </c>
      <c r="P1425" t="n">
        <v>0</v>
      </c>
      <c r="Q1425" t="n">
        <v>0</v>
      </c>
      <c r="R1425" t="n">
        <v>0</v>
      </c>
      <c r="S1425" t="inlineStr"/>
      <c r="T1425" t="inlineStr">
        <is>
          <t>504-2025-12-31</t>
        </is>
      </c>
      <c r="U1425" t="n">
        <v>31</v>
      </c>
      <c r="V1425" t="inlineStr"/>
    </row>
    <row r="1426" hidden="1">
      <c r="A1426" t="n">
        <v>505</v>
      </c>
      <c r="B1426" t="inlineStr">
        <is>
          <t>Nivel de Satisfacción Servicios Prestados - Mercadeo de programas académicos</t>
        </is>
      </c>
      <c r="C1426" t="inlineStr">
        <is>
          <t>Mercadeo de programas académicos</t>
        </is>
      </c>
      <c r="D1426" t="inlineStr">
        <is>
          <t>Anual</t>
        </is>
      </c>
      <c r="E1426" t="inlineStr">
        <is>
          <t>Positivo</t>
        </is>
      </c>
      <c r="F1426" s="112" t="n">
        <v>46022</v>
      </c>
      <c r="G1426" t="n">
        <v>80</v>
      </c>
      <c r="H1426" t="n">
        <v>86</v>
      </c>
      <c r="I1426" s="61" t="n">
        <v>1.075</v>
      </c>
      <c r="J1426" s="61" t="n">
        <v>1.075</v>
      </c>
      <c r="K1426" t="inlineStr">
        <is>
          <t>%</t>
        </is>
      </c>
      <c r="L1426" t="inlineStr">
        <is>
          <t>%</t>
        </is>
      </c>
      <c r="M1426" t="n">
        <v>2025</v>
      </c>
      <c r="N1426" t="inlineStr">
        <is>
          <t>Diciembre</t>
        </is>
      </c>
      <c r="O1426" t="inlineStr">
        <is>
          <t>2025-2</t>
        </is>
      </c>
      <c r="P1426" t="n">
        <v>0</v>
      </c>
      <c r="Q1426" t="n">
        <v>0</v>
      </c>
      <c r="R1426" t="n">
        <v>0</v>
      </c>
      <c r="S1426" t="inlineStr"/>
      <c r="T1426" t="inlineStr">
        <is>
          <t>505-2025-12-31</t>
        </is>
      </c>
      <c r="U1426" t="n">
        <v>31</v>
      </c>
      <c r="V1426" t="inlineStr"/>
    </row>
    <row r="1427" hidden="1">
      <c r="A1427" t="n">
        <v>506</v>
      </c>
      <c r="B1427" t="inlineStr">
        <is>
          <t>Nivel de Satisfacción Servicios Prestados - Prácticas</t>
        </is>
      </c>
      <c r="C1427" t="inlineStr">
        <is>
          <t>Prácticas</t>
        </is>
      </c>
      <c r="D1427" t="inlineStr">
        <is>
          <t>Semestral</t>
        </is>
      </c>
      <c r="E1427" t="inlineStr">
        <is>
          <t>Positivo</t>
        </is>
      </c>
      <c r="F1427" s="112" t="n">
        <v>45838</v>
      </c>
      <c r="G1427" t="n">
        <v>80</v>
      </c>
      <c r="H1427" t="n">
        <v>95</v>
      </c>
      <c r="I1427" s="61" t="n">
        <v>1.1875</v>
      </c>
      <c r="J1427" s="61" t="n">
        <v>1.1875</v>
      </c>
      <c r="K1427" t="inlineStr">
        <is>
          <t>%</t>
        </is>
      </c>
      <c r="L1427" t="inlineStr">
        <is>
          <t>%</t>
        </is>
      </c>
      <c r="M1427" t="n">
        <v>2025</v>
      </c>
      <c r="N1427" t="inlineStr">
        <is>
          <t>Junio</t>
        </is>
      </c>
      <c r="O1427" t="inlineStr">
        <is>
          <t>2025-1</t>
        </is>
      </c>
      <c r="P1427" t="n">
        <v>0</v>
      </c>
      <c r="Q1427" t="n">
        <v>0</v>
      </c>
      <c r="R1427" t="n">
        <v>0</v>
      </c>
      <c r="S1427" t="inlineStr"/>
      <c r="T1427" t="inlineStr">
        <is>
          <t>506-2025-06-30</t>
        </is>
      </c>
      <c r="U1427" t="n">
        <v>30</v>
      </c>
      <c r="V1427" t="inlineStr"/>
    </row>
    <row r="1428" hidden="1">
      <c r="A1428" t="n">
        <v>506</v>
      </c>
      <c r="B1428" t="inlineStr">
        <is>
          <t>Nivel de Satisfacción Servicios Prestados - Prácticas</t>
        </is>
      </c>
      <c r="C1428" t="inlineStr">
        <is>
          <t>Prácticas</t>
        </is>
      </c>
      <c r="D1428" t="inlineStr">
        <is>
          <t>Semestral</t>
        </is>
      </c>
      <c r="E1428" t="inlineStr">
        <is>
          <t>Positivo</t>
        </is>
      </c>
      <c r="F1428" s="112" t="n">
        <v>46022</v>
      </c>
      <c r="G1428" t="n">
        <v>80</v>
      </c>
      <c r="H1428" t="n">
        <v>92.5</v>
      </c>
      <c r="I1428" s="61" t="n">
        <v>1.15625</v>
      </c>
      <c r="J1428" s="61" t="n">
        <v>1.15625</v>
      </c>
      <c r="K1428" t="inlineStr">
        <is>
          <t>%</t>
        </is>
      </c>
      <c r="L1428" t="inlineStr">
        <is>
          <t>%</t>
        </is>
      </c>
      <c r="M1428" t="n">
        <v>2025</v>
      </c>
      <c r="N1428" t="inlineStr">
        <is>
          <t>Diciembre</t>
        </is>
      </c>
      <c r="O1428" t="inlineStr">
        <is>
          <t>2025-2</t>
        </is>
      </c>
      <c r="P1428" t="n">
        <v>0</v>
      </c>
      <c r="Q1428" t="n">
        <v>0</v>
      </c>
      <c r="R1428" t="n">
        <v>0</v>
      </c>
      <c r="S1428" t="inlineStr"/>
      <c r="T1428" t="inlineStr">
        <is>
          <t>506-2025-12-31</t>
        </is>
      </c>
      <c r="U1428" t="n">
        <v>31</v>
      </c>
      <c r="V1428" t="inlineStr"/>
    </row>
    <row r="1429" hidden="1">
      <c r="A1429" t="n">
        <v>507</v>
      </c>
      <c r="B1429" t="inlineStr">
        <is>
          <t>Nivel de Satisfacción Servicios Prestados -Cultura y Deporte</t>
        </is>
      </c>
      <c r="C1429" t="inlineStr">
        <is>
          <t>Cultura y Deporte</t>
        </is>
      </c>
      <c r="D1429" t="inlineStr">
        <is>
          <t>Semestral</t>
        </is>
      </c>
      <c r="E1429" t="inlineStr">
        <is>
          <t>Positivo</t>
        </is>
      </c>
      <c r="F1429" s="112" t="n">
        <v>45838</v>
      </c>
      <c r="G1429" t="n">
        <v>80</v>
      </c>
      <c r="H1429" t="n">
        <v>98.75</v>
      </c>
      <c r="I1429" s="61" t="n">
        <v>1.234375</v>
      </c>
      <c r="J1429" s="61" t="n">
        <v>1.234375</v>
      </c>
      <c r="K1429" t="inlineStr">
        <is>
          <t>%</t>
        </is>
      </c>
      <c r="L1429" t="inlineStr">
        <is>
          <t>%</t>
        </is>
      </c>
      <c r="M1429" t="n">
        <v>2025</v>
      </c>
      <c r="N1429" t="inlineStr">
        <is>
          <t>Junio</t>
        </is>
      </c>
      <c r="O1429" t="inlineStr">
        <is>
          <t>2025-1</t>
        </is>
      </c>
      <c r="P1429" t="n">
        <v>0</v>
      </c>
      <c r="Q1429" t="n">
        <v>0</v>
      </c>
      <c r="R1429" t="n">
        <v>0</v>
      </c>
      <c r="S1429" t="inlineStr"/>
      <c r="T1429" t="inlineStr">
        <is>
          <t>507-2025-06-30</t>
        </is>
      </c>
      <c r="U1429" t="n">
        <v>30</v>
      </c>
      <c r="V1429" t="inlineStr"/>
    </row>
    <row r="1430" hidden="1">
      <c r="A1430" t="n">
        <v>507</v>
      </c>
      <c r="B1430" t="inlineStr">
        <is>
          <t>Nivel de Satisfacción Servicios Prestados -Cultura y Deporte</t>
        </is>
      </c>
      <c r="C1430" t="inlineStr">
        <is>
          <t>Cultura y Deporte</t>
        </is>
      </c>
      <c r="D1430" t="inlineStr">
        <is>
          <t>Semestral</t>
        </is>
      </c>
      <c r="E1430" t="inlineStr">
        <is>
          <t>Positivo</t>
        </is>
      </c>
      <c r="F1430" s="112" t="n">
        <v>46022</v>
      </c>
      <c r="G1430" t="n">
        <v>80</v>
      </c>
      <c r="H1430" t="n">
        <v>99</v>
      </c>
      <c r="I1430" s="61" t="n">
        <v>1.2375</v>
      </c>
      <c r="J1430" s="61" t="n">
        <v>1.2375</v>
      </c>
      <c r="K1430" t="inlineStr">
        <is>
          <t>%</t>
        </is>
      </c>
      <c r="L1430" t="inlineStr">
        <is>
          <t>%</t>
        </is>
      </c>
      <c r="M1430" t="n">
        <v>2025</v>
      </c>
      <c r="N1430" t="inlineStr">
        <is>
          <t>Diciembre</t>
        </is>
      </c>
      <c r="O1430" t="inlineStr">
        <is>
          <t>2025-2</t>
        </is>
      </c>
      <c r="P1430" t="n">
        <v>0</v>
      </c>
      <c r="Q1430" t="n">
        <v>0</v>
      </c>
      <c r="R1430" t="n">
        <v>0</v>
      </c>
      <c r="S1430" t="inlineStr"/>
      <c r="T1430" t="inlineStr">
        <is>
          <t>507-2025-12-31</t>
        </is>
      </c>
      <c r="U1430" t="n">
        <v>31</v>
      </c>
      <c r="V1430" t="inlineStr"/>
    </row>
    <row r="1431" hidden="1">
      <c r="A1431" t="n">
        <v>508</v>
      </c>
      <c r="B1431" t="inlineStr">
        <is>
          <t>Nivel de Satisfacción Servicios Prestados - Diseño y contenido virtual</t>
        </is>
      </c>
      <c r="C1431" t="inlineStr">
        <is>
          <t>Diseño de Contenido Virtual</t>
        </is>
      </c>
      <c r="D1431" t="inlineStr">
        <is>
          <t>Anual</t>
        </is>
      </c>
      <c r="E1431" t="inlineStr">
        <is>
          <t>Positivo</t>
        </is>
      </c>
      <c r="F1431" s="112" t="n">
        <v>46022</v>
      </c>
      <c r="G1431" t="n">
        <v>80</v>
      </c>
      <c r="H1431" t="n">
        <v>89</v>
      </c>
      <c r="I1431" s="61" t="n">
        <v>1.1125</v>
      </c>
      <c r="J1431" s="61" t="n">
        <v>1.1125</v>
      </c>
      <c r="K1431" t="inlineStr">
        <is>
          <t>%</t>
        </is>
      </c>
      <c r="L1431" t="inlineStr">
        <is>
          <t>%</t>
        </is>
      </c>
      <c r="M1431" t="n">
        <v>2025</v>
      </c>
      <c r="N1431" t="inlineStr">
        <is>
          <t>Diciembre</t>
        </is>
      </c>
      <c r="O1431" t="inlineStr">
        <is>
          <t>2025-2</t>
        </is>
      </c>
      <c r="P1431" t="n">
        <v>0</v>
      </c>
      <c r="Q1431" t="n">
        <v>0</v>
      </c>
      <c r="R1431" t="n">
        <v>0</v>
      </c>
      <c r="S1431" t="inlineStr"/>
      <c r="T1431" t="inlineStr">
        <is>
          <t>508-2025-12-31</t>
        </is>
      </c>
      <c r="U1431" t="n">
        <v>31</v>
      </c>
      <c r="V1431" t="inlineStr"/>
    </row>
    <row r="1432" hidden="1">
      <c r="A1432" t="n">
        <v>509</v>
      </c>
      <c r="B1432" t="inlineStr">
        <is>
          <t>Cumplimiento a cronograma de proyectos 2025</t>
        </is>
      </c>
      <c r="C1432" t="inlineStr">
        <is>
          <t>Gestión de Proyectos</t>
        </is>
      </c>
      <c r="D1432" t="inlineStr">
        <is>
          <t>Mensual</t>
        </is>
      </c>
      <c r="E1432" t="inlineStr">
        <is>
          <t>Positivo</t>
        </is>
      </c>
      <c r="F1432" s="112" t="n">
        <v>44592</v>
      </c>
      <c r="K1432" t="inlineStr">
        <is>
          <t>%</t>
        </is>
      </c>
      <c r="L1432" t="inlineStr">
        <is>
          <t>No Aplica</t>
        </is>
      </c>
      <c r="M1432" t="n">
        <v>2022</v>
      </c>
      <c r="N1432" t="inlineStr">
        <is>
          <t>Enero</t>
        </is>
      </c>
      <c r="O1432" t="inlineStr">
        <is>
          <t>2022-1</t>
        </is>
      </c>
      <c r="P1432" t="n">
        <v>0</v>
      </c>
      <c r="Q1432" t="n">
        <v>0</v>
      </c>
      <c r="R1432" t="n">
        <v>0</v>
      </c>
      <c r="S1432" t="inlineStr"/>
      <c r="T1432" t="inlineStr">
        <is>
          <t>509-2022-01-31</t>
        </is>
      </c>
      <c r="U1432" t="n">
        <v>31</v>
      </c>
      <c r="V1432" t="inlineStr">
        <is>
          <t>No Aplica</t>
        </is>
      </c>
    </row>
    <row r="1433" hidden="1">
      <c r="A1433" t="n">
        <v>509</v>
      </c>
      <c r="B1433" t="inlineStr">
        <is>
          <t>Cumplimiento a cronograma de proyectos 2025</t>
        </is>
      </c>
      <c r="C1433" t="inlineStr">
        <is>
          <t>Gestión de Proyectos</t>
        </is>
      </c>
      <c r="D1433" t="inlineStr">
        <is>
          <t>Mensual</t>
        </is>
      </c>
      <c r="E1433" t="inlineStr">
        <is>
          <t>Positivo</t>
        </is>
      </c>
      <c r="F1433" s="112" t="n">
        <v>44620</v>
      </c>
      <c r="K1433" t="inlineStr">
        <is>
          <t>%</t>
        </is>
      </c>
      <c r="L1433" t="inlineStr">
        <is>
          <t>No Aplica</t>
        </is>
      </c>
      <c r="M1433" t="n">
        <v>2022</v>
      </c>
      <c r="N1433" t="inlineStr">
        <is>
          <t>Febrero</t>
        </is>
      </c>
      <c r="O1433" t="inlineStr">
        <is>
          <t>2022-1</t>
        </is>
      </c>
      <c r="P1433" t="n">
        <v>0</v>
      </c>
      <c r="Q1433" t="n">
        <v>0</v>
      </c>
      <c r="R1433" t="n">
        <v>0</v>
      </c>
      <c r="S1433" t="inlineStr"/>
      <c r="T1433" t="inlineStr">
        <is>
          <t>509-2022-02-28</t>
        </is>
      </c>
      <c r="U1433" t="n">
        <v>28</v>
      </c>
      <c r="V1433" t="inlineStr">
        <is>
          <t>No Aplica</t>
        </is>
      </c>
    </row>
    <row r="1434" hidden="1">
      <c r="A1434" t="n">
        <v>509</v>
      </c>
      <c r="B1434" t="inlineStr">
        <is>
          <t>Cumplimiento a cronograma de proyectos 2025</t>
        </is>
      </c>
      <c r="C1434" t="inlineStr">
        <is>
          <t>Gestión de Proyectos</t>
        </is>
      </c>
      <c r="D1434" t="inlineStr">
        <is>
          <t>Mensual</t>
        </is>
      </c>
      <c r="E1434" t="inlineStr">
        <is>
          <t>Positivo</t>
        </is>
      </c>
      <c r="F1434" s="112" t="n">
        <v>44651</v>
      </c>
      <c r="K1434" t="inlineStr">
        <is>
          <t>%</t>
        </is>
      </c>
      <c r="L1434" t="inlineStr">
        <is>
          <t>No Aplica</t>
        </is>
      </c>
      <c r="M1434" t="n">
        <v>2022</v>
      </c>
      <c r="N1434" t="inlineStr">
        <is>
          <t>Marzo</t>
        </is>
      </c>
      <c r="O1434" t="inlineStr">
        <is>
          <t>2022-1</t>
        </is>
      </c>
      <c r="P1434" t="n">
        <v>0</v>
      </c>
      <c r="Q1434" t="n">
        <v>0</v>
      </c>
      <c r="R1434" t="n">
        <v>0</v>
      </c>
      <c r="S1434" t="inlineStr"/>
      <c r="T1434" t="inlineStr">
        <is>
          <t>509-2022-03-31</t>
        </is>
      </c>
      <c r="U1434" t="n">
        <v>31</v>
      </c>
      <c r="V1434" t="inlineStr">
        <is>
          <t>No Aplica</t>
        </is>
      </c>
    </row>
    <row r="1435" hidden="1">
      <c r="A1435" t="n">
        <v>509</v>
      </c>
      <c r="B1435" t="inlineStr">
        <is>
          <t>Cumplimiento a cronograma de proyectos 2025</t>
        </is>
      </c>
      <c r="C1435" t="inlineStr">
        <is>
          <t>Gestión de Proyectos</t>
        </is>
      </c>
      <c r="D1435" t="inlineStr">
        <is>
          <t>Mensual</t>
        </is>
      </c>
      <c r="E1435" t="inlineStr">
        <is>
          <t>Positivo</t>
        </is>
      </c>
      <c r="F1435" s="112" t="n">
        <v>44681</v>
      </c>
      <c r="K1435" t="inlineStr">
        <is>
          <t>%</t>
        </is>
      </c>
      <c r="L1435" t="inlineStr">
        <is>
          <t>No Aplica</t>
        </is>
      </c>
      <c r="M1435" t="n">
        <v>2022</v>
      </c>
      <c r="N1435" t="inlineStr">
        <is>
          <t>Abril</t>
        </is>
      </c>
      <c r="O1435" t="inlineStr">
        <is>
          <t>2022-1</t>
        </is>
      </c>
      <c r="P1435" t="n">
        <v>0</v>
      </c>
      <c r="Q1435" t="n">
        <v>0</v>
      </c>
      <c r="R1435" t="n">
        <v>0</v>
      </c>
      <c r="S1435" t="inlineStr"/>
      <c r="T1435" t="inlineStr">
        <is>
          <t>509-2022-04-30</t>
        </is>
      </c>
      <c r="U1435" t="n">
        <v>30</v>
      </c>
      <c r="V1435" t="inlineStr">
        <is>
          <t>No Aplica</t>
        </is>
      </c>
    </row>
    <row r="1436" hidden="1">
      <c r="A1436" t="n">
        <v>509</v>
      </c>
      <c r="B1436" t="inlineStr">
        <is>
          <t>Cumplimiento a cronograma de proyectos 2025</t>
        </is>
      </c>
      <c r="C1436" t="inlineStr">
        <is>
          <t>Gestión de Proyectos</t>
        </is>
      </c>
      <c r="D1436" t="inlineStr">
        <is>
          <t>Mensual</t>
        </is>
      </c>
      <c r="E1436" t="inlineStr">
        <is>
          <t>Positivo</t>
        </is>
      </c>
      <c r="F1436" s="112" t="n">
        <v>44712</v>
      </c>
      <c r="K1436" t="inlineStr">
        <is>
          <t>%</t>
        </is>
      </c>
      <c r="L1436" t="inlineStr">
        <is>
          <t>No Aplica</t>
        </is>
      </c>
      <c r="M1436" t="n">
        <v>2022</v>
      </c>
      <c r="N1436" t="inlineStr">
        <is>
          <t>Mayo</t>
        </is>
      </c>
      <c r="O1436" t="inlineStr">
        <is>
          <t>2022-1</t>
        </is>
      </c>
      <c r="P1436" t="n">
        <v>0</v>
      </c>
      <c r="Q1436" t="n">
        <v>0</v>
      </c>
      <c r="R1436" t="n">
        <v>0</v>
      </c>
      <c r="S1436" t="inlineStr"/>
      <c r="T1436" t="inlineStr">
        <is>
          <t>509-2022-05-31</t>
        </is>
      </c>
      <c r="U1436" t="n">
        <v>31</v>
      </c>
      <c r="V1436" t="inlineStr">
        <is>
          <t>No Aplica</t>
        </is>
      </c>
    </row>
    <row r="1437" hidden="1">
      <c r="A1437" t="n">
        <v>509</v>
      </c>
      <c r="B1437" t="inlineStr">
        <is>
          <t>Cumplimiento a cronograma de proyectos 2025</t>
        </is>
      </c>
      <c r="C1437" t="inlineStr">
        <is>
          <t>Gestión de Proyectos</t>
        </is>
      </c>
      <c r="D1437" t="inlineStr">
        <is>
          <t>Mensual</t>
        </is>
      </c>
      <c r="E1437" t="inlineStr">
        <is>
          <t>Positivo</t>
        </is>
      </c>
      <c r="F1437" s="112" t="n">
        <v>44742</v>
      </c>
      <c r="K1437" t="inlineStr">
        <is>
          <t>%</t>
        </is>
      </c>
      <c r="L1437" t="inlineStr">
        <is>
          <t>No Aplica</t>
        </is>
      </c>
      <c r="M1437" t="n">
        <v>2022</v>
      </c>
      <c r="N1437" t="inlineStr">
        <is>
          <t>Junio</t>
        </is>
      </c>
      <c r="O1437" t="inlineStr">
        <is>
          <t>2022-1</t>
        </is>
      </c>
      <c r="P1437" t="n">
        <v>0</v>
      </c>
      <c r="Q1437" t="n">
        <v>0</v>
      </c>
      <c r="R1437" t="n">
        <v>0</v>
      </c>
      <c r="S1437" t="inlineStr"/>
      <c r="T1437" t="inlineStr">
        <is>
          <t>509-2022-06-30</t>
        </is>
      </c>
      <c r="U1437" t="n">
        <v>30</v>
      </c>
      <c r="V1437" t="inlineStr">
        <is>
          <t>No Aplica</t>
        </is>
      </c>
    </row>
    <row r="1438" hidden="1">
      <c r="A1438" t="n">
        <v>509</v>
      </c>
      <c r="B1438" t="inlineStr">
        <is>
          <t>Cumplimiento a cronograma de proyectos 2025</t>
        </is>
      </c>
      <c r="C1438" t="inlineStr">
        <is>
          <t>Gestión de Proyectos</t>
        </is>
      </c>
      <c r="D1438" t="inlineStr">
        <is>
          <t>Mensual</t>
        </is>
      </c>
      <c r="E1438" t="inlineStr">
        <is>
          <t>Positivo</t>
        </is>
      </c>
      <c r="F1438" s="112" t="n">
        <v>44773</v>
      </c>
      <c r="K1438" t="inlineStr">
        <is>
          <t>%</t>
        </is>
      </c>
      <c r="L1438" t="inlineStr">
        <is>
          <t>No Aplica</t>
        </is>
      </c>
      <c r="M1438" t="n">
        <v>2022</v>
      </c>
      <c r="N1438" t="inlineStr">
        <is>
          <t>Julio</t>
        </is>
      </c>
      <c r="O1438" t="inlineStr">
        <is>
          <t>2022-2</t>
        </is>
      </c>
      <c r="P1438" t="n">
        <v>0</v>
      </c>
      <c r="Q1438" t="n">
        <v>0</v>
      </c>
      <c r="R1438" t="n">
        <v>0</v>
      </c>
      <c r="S1438" t="inlineStr"/>
      <c r="T1438" t="inlineStr">
        <is>
          <t>509-2022-07-31</t>
        </is>
      </c>
      <c r="U1438" t="n">
        <v>31</v>
      </c>
      <c r="V1438" t="inlineStr">
        <is>
          <t>No Aplica</t>
        </is>
      </c>
    </row>
    <row r="1439" hidden="1">
      <c r="A1439" t="n">
        <v>509</v>
      </c>
      <c r="B1439" t="inlineStr">
        <is>
          <t>Cumplimiento a cronograma de proyectos 2025</t>
        </is>
      </c>
      <c r="C1439" t="inlineStr">
        <is>
          <t>Gestión de Proyectos</t>
        </is>
      </c>
      <c r="D1439" t="inlineStr">
        <is>
          <t>Mensual</t>
        </is>
      </c>
      <c r="E1439" t="inlineStr">
        <is>
          <t>Positivo</t>
        </is>
      </c>
      <c r="F1439" s="112" t="n">
        <v>44804</v>
      </c>
      <c r="K1439" t="inlineStr">
        <is>
          <t>%</t>
        </is>
      </c>
      <c r="L1439" t="inlineStr">
        <is>
          <t>No Aplica</t>
        </is>
      </c>
      <c r="M1439" t="n">
        <v>2022</v>
      </c>
      <c r="N1439" t="inlineStr">
        <is>
          <t>Agosto</t>
        </is>
      </c>
      <c r="O1439" t="inlineStr">
        <is>
          <t>2022-2</t>
        </is>
      </c>
      <c r="P1439" t="n">
        <v>0</v>
      </c>
      <c r="Q1439" t="n">
        <v>0</v>
      </c>
      <c r="R1439" t="n">
        <v>0</v>
      </c>
      <c r="S1439" t="inlineStr"/>
      <c r="T1439" t="inlineStr">
        <is>
          <t>509-2022-08-31</t>
        </is>
      </c>
      <c r="U1439" t="n">
        <v>31</v>
      </c>
      <c r="V1439" t="inlineStr">
        <is>
          <t>No Aplica</t>
        </is>
      </c>
    </row>
    <row r="1440" hidden="1">
      <c r="A1440" t="n">
        <v>509</v>
      </c>
      <c r="B1440" t="inlineStr">
        <is>
          <t>Cumplimiento a cronograma de proyectos 2025</t>
        </is>
      </c>
      <c r="C1440" t="inlineStr">
        <is>
          <t>Gestión de Proyectos</t>
        </is>
      </c>
      <c r="D1440" t="inlineStr">
        <is>
          <t>Mensual</t>
        </is>
      </c>
      <c r="E1440" t="inlineStr">
        <is>
          <t>Positivo</t>
        </is>
      </c>
      <c r="F1440" s="112" t="n">
        <v>44834</v>
      </c>
      <c r="K1440" t="inlineStr">
        <is>
          <t>%</t>
        </is>
      </c>
      <c r="L1440" t="inlineStr">
        <is>
          <t>No Aplica</t>
        </is>
      </c>
      <c r="M1440" t="n">
        <v>2022</v>
      </c>
      <c r="N1440" t="inlineStr">
        <is>
          <t>Septiembre</t>
        </is>
      </c>
      <c r="O1440" t="inlineStr">
        <is>
          <t>2022-2</t>
        </is>
      </c>
      <c r="P1440" t="n">
        <v>0</v>
      </c>
      <c r="Q1440" t="n">
        <v>0</v>
      </c>
      <c r="R1440" t="n">
        <v>0</v>
      </c>
      <c r="S1440" t="inlineStr"/>
      <c r="T1440" t="inlineStr">
        <is>
          <t>509-2022-09-30</t>
        </is>
      </c>
      <c r="U1440" t="n">
        <v>30</v>
      </c>
      <c r="V1440" t="inlineStr">
        <is>
          <t>No Aplica</t>
        </is>
      </c>
    </row>
    <row r="1441" hidden="1">
      <c r="A1441" t="n">
        <v>509</v>
      </c>
      <c r="B1441" t="inlineStr">
        <is>
          <t>Cumplimiento a cronograma de proyectos 2025</t>
        </is>
      </c>
      <c r="C1441" t="inlineStr">
        <is>
          <t>Gestión de Proyectos</t>
        </is>
      </c>
      <c r="D1441" t="inlineStr">
        <is>
          <t>Mensual</t>
        </is>
      </c>
      <c r="E1441" t="inlineStr">
        <is>
          <t>Positivo</t>
        </is>
      </c>
      <c r="F1441" s="112" t="n">
        <v>44865</v>
      </c>
      <c r="K1441" t="inlineStr">
        <is>
          <t>%</t>
        </is>
      </c>
      <c r="L1441" t="inlineStr">
        <is>
          <t>No Aplica</t>
        </is>
      </c>
      <c r="M1441" t="n">
        <v>2022</v>
      </c>
      <c r="N1441" t="inlineStr">
        <is>
          <t>Octubre</t>
        </is>
      </c>
      <c r="O1441" t="inlineStr">
        <is>
          <t>2022-2</t>
        </is>
      </c>
      <c r="P1441" t="n">
        <v>0</v>
      </c>
      <c r="Q1441" t="n">
        <v>0</v>
      </c>
      <c r="R1441" t="n">
        <v>0</v>
      </c>
      <c r="S1441" t="inlineStr"/>
      <c r="T1441" t="inlineStr">
        <is>
          <t>509-2022-10-31</t>
        </is>
      </c>
      <c r="U1441" t="n">
        <v>31</v>
      </c>
      <c r="V1441" t="inlineStr">
        <is>
          <t>No Aplica</t>
        </is>
      </c>
    </row>
    <row r="1442" hidden="1">
      <c r="A1442" t="n">
        <v>509</v>
      </c>
      <c r="B1442" t="inlineStr">
        <is>
          <t>Cumplimiento a cronograma de proyectos 2025</t>
        </is>
      </c>
      <c r="C1442" t="inlineStr">
        <is>
          <t>Gestión de Proyectos</t>
        </is>
      </c>
      <c r="D1442" t="inlineStr">
        <is>
          <t>Mensual</t>
        </is>
      </c>
      <c r="E1442" t="inlineStr">
        <is>
          <t>Positivo</t>
        </is>
      </c>
      <c r="F1442" s="112" t="n">
        <v>44895</v>
      </c>
      <c r="K1442" t="inlineStr">
        <is>
          <t>%</t>
        </is>
      </c>
      <c r="L1442" t="inlineStr">
        <is>
          <t>No Aplica</t>
        </is>
      </c>
      <c r="M1442" t="n">
        <v>2022</v>
      </c>
      <c r="N1442" t="inlineStr">
        <is>
          <t>Noviembre</t>
        </is>
      </c>
      <c r="O1442" t="inlineStr">
        <is>
          <t>2022-2</t>
        </is>
      </c>
      <c r="P1442" t="n">
        <v>0</v>
      </c>
      <c r="Q1442" t="n">
        <v>0</v>
      </c>
      <c r="R1442" t="n">
        <v>0</v>
      </c>
      <c r="S1442" t="inlineStr"/>
      <c r="T1442" t="inlineStr">
        <is>
          <t>509-2022-11-30</t>
        </is>
      </c>
      <c r="U1442" t="n">
        <v>30</v>
      </c>
      <c r="V1442" t="inlineStr">
        <is>
          <t>No Aplica</t>
        </is>
      </c>
    </row>
    <row r="1443" hidden="1">
      <c r="A1443" t="n">
        <v>509</v>
      </c>
      <c r="B1443" t="inlineStr">
        <is>
          <t>Cumplimiento a cronograma de proyectos 2025</t>
        </is>
      </c>
      <c r="C1443" t="inlineStr">
        <is>
          <t>Gestión de Proyectos</t>
        </is>
      </c>
      <c r="D1443" t="inlineStr">
        <is>
          <t>Mensual</t>
        </is>
      </c>
      <c r="E1443" t="inlineStr">
        <is>
          <t>Positivo</t>
        </is>
      </c>
      <c r="F1443" s="112" t="n">
        <v>44926</v>
      </c>
      <c r="K1443" t="inlineStr">
        <is>
          <t>%</t>
        </is>
      </c>
      <c r="L1443" t="inlineStr">
        <is>
          <t>No Aplica</t>
        </is>
      </c>
      <c r="M1443" t="n">
        <v>2022</v>
      </c>
      <c r="N1443" t="inlineStr">
        <is>
          <t>Diciembre</t>
        </is>
      </c>
      <c r="O1443" t="inlineStr">
        <is>
          <t>2022-2</t>
        </is>
      </c>
      <c r="P1443" t="n">
        <v>0</v>
      </c>
      <c r="Q1443" t="n">
        <v>0</v>
      </c>
      <c r="R1443" t="n">
        <v>0</v>
      </c>
      <c r="S1443" t="inlineStr"/>
      <c r="T1443" t="inlineStr">
        <is>
          <t>509-2022-12-31</t>
        </is>
      </c>
      <c r="U1443" t="n">
        <v>31</v>
      </c>
      <c r="V1443" t="inlineStr">
        <is>
          <t>No Aplica</t>
        </is>
      </c>
    </row>
    <row r="1444" hidden="1">
      <c r="A1444" t="n">
        <v>509</v>
      </c>
      <c r="B1444" t="inlineStr">
        <is>
          <t>Cumplimiento a cronograma de proyectos 2025</t>
        </is>
      </c>
      <c r="C1444" t="inlineStr">
        <is>
          <t>Gestión de Proyectos</t>
        </is>
      </c>
      <c r="D1444" t="inlineStr">
        <is>
          <t>Mensual</t>
        </is>
      </c>
      <c r="E1444" t="inlineStr">
        <is>
          <t>Positivo</t>
        </is>
      </c>
      <c r="F1444" s="112" t="n">
        <v>44957</v>
      </c>
      <c r="K1444" t="inlineStr">
        <is>
          <t>%</t>
        </is>
      </c>
      <c r="L1444" t="inlineStr">
        <is>
          <t>No Aplica</t>
        </is>
      </c>
      <c r="M1444" t="n">
        <v>2023</v>
      </c>
      <c r="N1444" t="inlineStr">
        <is>
          <t>Enero</t>
        </is>
      </c>
      <c r="O1444" t="inlineStr">
        <is>
          <t>2023-1</t>
        </is>
      </c>
      <c r="P1444" t="n">
        <v>0</v>
      </c>
      <c r="Q1444" t="n">
        <v>0</v>
      </c>
      <c r="R1444" t="n">
        <v>0</v>
      </c>
      <c r="S1444" t="inlineStr"/>
      <c r="T1444" t="inlineStr">
        <is>
          <t>509-2023-01-31</t>
        </is>
      </c>
      <c r="U1444" t="n">
        <v>31</v>
      </c>
      <c r="V1444" t="inlineStr">
        <is>
          <t>No Aplica</t>
        </is>
      </c>
    </row>
    <row r="1445" hidden="1">
      <c r="A1445" t="n">
        <v>509</v>
      </c>
      <c r="B1445" t="inlineStr">
        <is>
          <t>Cumplimiento a cronograma de proyectos 2025</t>
        </is>
      </c>
      <c r="C1445" t="inlineStr">
        <is>
          <t>Gestión de Proyectos</t>
        </is>
      </c>
      <c r="D1445" t="inlineStr">
        <is>
          <t>Mensual</t>
        </is>
      </c>
      <c r="E1445" t="inlineStr">
        <is>
          <t>Positivo</t>
        </is>
      </c>
      <c r="F1445" s="112" t="n">
        <v>44985</v>
      </c>
      <c r="K1445" t="inlineStr">
        <is>
          <t>%</t>
        </is>
      </c>
      <c r="L1445" t="inlineStr">
        <is>
          <t>No Aplica</t>
        </is>
      </c>
      <c r="M1445" t="n">
        <v>2023</v>
      </c>
      <c r="N1445" t="inlineStr">
        <is>
          <t>Febrero</t>
        </is>
      </c>
      <c r="O1445" t="inlineStr">
        <is>
          <t>2023-1</t>
        </is>
      </c>
      <c r="P1445" t="n">
        <v>0</v>
      </c>
      <c r="Q1445" t="n">
        <v>0</v>
      </c>
      <c r="R1445" t="n">
        <v>0</v>
      </c>
      <c r="S1445" t="inlineStr"/>
      <c r="T1445" t="inlineStr">
        <is>
          <t>509-2023-02-28</t>
        </is>
      </c>
      <c r="U1445" t="n">
        <v>28</v>
      </c>
      <c r="V1445" t="inlineStr">
        <is>
          <t>No Aplica</t>
        </is>
      </c>
    </row>
    <row r="1446" hidden="1">
      <c r="A1446" t="n">
        <v>509</v>
      </c>
      <c r="B1446" t="inlineStr">
        <is>
          <t>Cumplimiento a cronograma de proyectos 2025</t>
        </is>
      </c>
      <c r="C1446" t="inlineStr">
        <is>
          <t>Gestión de Proyectos</t>
        </is>
      </c>
      <c r="D1446" t="inlineStr">
        <is>
          <t>Mensual</t>
        </is>
      </c>
      <c r="E1446" t="inlineStr">
        <is>
          <t>Positivo</t>
        </is>
      </c>
      <c r="F1446" s="112" t="n">
        <v>45016</v>
      </c>
      <c r="K1446" t="inlineStr">
        <is>
          <t>%</t>
        </is>
      </c>
      <c r="L1446" t="inlineStr">
        <is>
          <t>No Aplica</t>
        </is>
      </c>
      <c r="M1446" t="n">
        <v>2023</v>
      </c>
      <c r="N1446" t="inlineStr">
        <is>
          <t>Marzo</t>
        </is>
      </c>
      <c r="O1446" t="inlineStr">
        <is>
          <t>2023-1</t>
        </is>
      </c>
      <c r="P1446" t="n">
        <v>0</v>
      </c>
      <c r="Q1446" t="n">
        <v>0</v>
      </c>
      <c r="R1446" t="n">
        <v>0</v>
      </c>
      <c r="S1446" t="inlineStr"/>
      <c r="T1446" t="inlineStr">
        <is>
          <t>509-2023-03-31</t>
        </is>
      </c>
      <c r="U1446" t="n">
        <v>31</v>
      </c>
      <c r="V1446" t="inlineStr">
        <is>
          <t>No Aplica</t>
        </is>
      </c>
    </row>
    <row r="1447" hidden="1">
      <c r="A1447" t="n">
        <v>509</v>
      </c>
      <c r="B1447" t="inlineStr">
        <is>
          <t>Cumplimiento a cronograma de proyectos 2025</t>
        </is>
      </c>
      <c r="C1447" t="inlineStr">
        <is>
          <t>Gestión de Proyectos</t>
        </is>
      </c>
      <c r="D1447" t="inlineStr">
        <is>
          <t>Mensual</t>
        </is>
      </c>
      <c r="E1447" t="inlineStr">
        <is>
          <t>Positivo</t>
        </is>
      </c>
      <c r="F1447" s="112" t="n">
        <v>45046</v>
      </c>
      <c r="K1447" t="inlineStr">
        <is>
          <t>%</t>
        </is>
      </c>
      <c r="L1447" t="inlineStr">
        <is>
          <t>No Aplica</t>
        </is>
      </c>
      <c r="M1447" t="n">
        <v>2023</v>
      </c>
      <c r="N1447" t="inlineStr">
        <is>
          <t>Abril</t>
        </is>
      </c>
      <c r="O1447" t="inlineStr">
        <is>
          <t>2023-1</t>
        </is>
      </c>
      <c r="P1447" t="n">
        <v>0</v>
      </c>
      <c r="Q1447" t="n">
        <v>0</v>
      </c>
      <c r="R1447" t="n">
        <v>0</v>
      </c>
      <c r="S1447" t="inlineStr"/>
      <c r="T1447" t="inlineStr">
        <is>
          <t>509-2023-04-30</t>
        </is>
      </c>
      <c r="U1447" t="n">
        <v>30</v>
      </c>
      <c r="V1447" t="inlineStr">
        <is>
          <t>No Aplica</t>
        </is>
      </c>
    </row>
    <row r="1448" hidden="1">
      <c r="A1448" t="n">
        <v>509</v>
      </c>
      <c r="B1448" t="inlineStr">
        <is>
          <t>Cumplimiento a cronograma de proyectos 2025</t>
        </is>
      </c>
      <c r="C1448" t="inlineStr">
        <is>
          <t>Gestión de Proyectos</t>
        </is>
      </c>
      <c r="D1448" t="inlineStr">
        <is>
          <t>Mensual</t>
        </is>
      </c>
      <c r="E1448" t="inlineStr">
        <is>
          <t>Positivo</t>
        </is>
      </c>
      <c r="F1448" s="112" t="n">
        <v>45077</v>
      </c>
      <c r="K1448" t="inlineStr">
        <is>
          <t>%</t>
        </is>
      </c>
      <c r="L1448" t="inlineStr">
        <is>
          <t>No Aplica</t>
        </is>
      </c>
      <c r="M1448" t="n">
        <v>2023</v>
      </c>
      <c r="N1448" t="inlineStr">
        <is>
          <t>Mayo</t>
        </is>
      </c>
      <c r="O1448" t="inlineStr">
        <is>
          <t>2023-1</t>
        </is>
      </c>
      <c r="P1448" t="n">
        <v>0</v>
      </c>
      <c r="Q1448" t="n">
        <v>0</v>
      </c>
      <c r="R1448" t="n">
        <v>0</v>
      </c>
      <c r="S1448" t="inlineStr"/>
      <c r="T1448" t="inlineStr">
        <is>
          <t>509-2023-05-31</t>
        </is>
      </c>
      <c r="U1448" t="n">
        <v>31</v>
      </c>
      <c r="V1448" t="inlineStr">
        <is>
          <t>No Aplica</t>
        </is>
      </c>
    </row>
    <row r="1449" hidden="1">
      <c r="A1449" t="n">
        <v>509</v>
      </c>
      <c r="B1449" t="inlineStr">
        <is>
          <t>Cumplimiento a cronograma de proyectos 2025</t>
        </is>
      </c>
      <c r="C1449" t="inlineStr">
        <is>
          <t>Gestión de Proyectos</t>
        </is>
      </c>
      <c r="D1449" t="inlineStr">
        <is>
          <t>Mensual</t>
        </is>
      </c>
      <c r="E1449" t="inlineStr">
        <is>
          <t>Positivo</t>
        </is>
      </c>
      <c r="F1449" s="112" t="n">
        <v>45107</v>
      </c>
      <c r="K1449" t="inlineStr">
        <is>
          <t>%</t>
        </is>
      </c>
      <c r="L1449" t="inlineStr">
        <is>
          <t>No Aplica</t>
        </is>
      </c>
      <c r="M1449" t="n">
        <v>2023</v>
      </c>
      <c r="N1449" t="inlineStr">
        <is>
          <t>Junio</t>
        </is>
      </c>
      <c r="O1449" t="inlineStr">
        <is>
          <t>2023-1</t>
        </is>
      </c>
      <c r="P1449" t="n">
        <v>0</v>
      </c>
      <c r="Q1449" t="n">
        <v>0</v>
      </c>
      <c r="R1449" t="n">
        <v>0</v>
      </c>
      <c r="S1449" t="inlineStr"/>
      <c r="T1449" t="inlineStr">
        <is>
          <t>509-2023-06-30</t>
        </is>
      </c>
      <c r="U1449" t="n">
        <v>30</v>
      </c>
      <c r="V1449" t="inlineStr">
        <is>
          <t>No Aplica</t>
        </is>
      </c>
    </row>
    <row r="1450" hidden="1">
      <c r="A1450" t="n">
        <v>509</v>
      </c>
      <c r="B1450" t="inlineStr">
        <is>
          <t>Cumplimiento a cronograma de proyectos 2025</t>
        </is>
      </c>
      <c r="C1450" t="inlineStr">
        <is>
          <t>Gestión de Proyectos</t>
        </is>
      </c>
      <c r="D1450" t="inlineStr">
        <is>
          <t>Mensual</t>
        </is>
      </c>
      <c r="E1450" t="inlineStr">
        <is>
          <t>Positivo</t>
        </is>
      </c>
      <c r="F1450" s="112" t="n">
        <v>45138</v>
      </c>
      <c r="K1450" t="inlineStr">
        <is>
          <t>%</t>
        </is>
      </c>
      <c r="L1450" t="inlineStr">
        <is>
          <t>No Aplica</t>
        </is>
      </c>
      <c r="M1450" t="n">
        <v>2023</v>
      </c>
      <c r="N1450" t="inlineStr">
        <is>
          <t>Julio</t>
        </is>
      </c>
      <c r="O1450" t="inlineStr">
        <is>
          <t>2023-2</t>
        </is>
      </c>
      <c r="P1450" t="n">
        <v>0</v>
      </c>
      <c r="Q1450" t="n">
        <v>0</v>
      </c>
      <c r="R1450" t="n">
        <v>0</v>
      </c>
      <c r="S1450" t="inlineStr"/>
      <c r="T1450" t="inlineStr">
        <is>
          <t>509-2023-07-31</t>
        </is>
      </c>
      <c r="U1450" t="n">
        <v>31</v>
      </c>
      <c r="V1450" t="inlineStr">
        <is>
          <t>No Aplica</t>
        </is>
      </c>
    </row>
    <row r="1451" hidden="1">
      <c r="A1451" t="n">
        <v>509</v>
      </c>
      <c r="B1451" t="inlineStr">
        <is>
          <t>Cumplimiento a cronograma de proyectos 2025</t>
        </is>
      </c>
      <c r="C1451" t="inlineStr">
        <is>
          <t>Gestión de Proyectos</t>
        </is>
      </c>
      <c r="D1451" t="inlineStr">
        <is>
          <t>Mensual</t>
        </is>
      </c>
      <c r="E1451" t="inlineStr">
        <is>
          <t>Positivo</t>
        </is>
      </c>
      <c r="F1451" s="112" t="n">
        <v>45169</v>
      </c>
      <c r="K1451" t="inlineStr">
        <is>
          <t>%</t>
        </is>
      </c>
      <c r="L1451" t="inlineStr">
        <is>
          <t>No Aplica</t>
        </is>
      </c>
      <c r="M1451" t="n">
        <v>2023</v>
      </c>
      <c r="N1451" t="inlineStr">
        <is>
          <t>Agosto</t>
        </is>
      </c>
      <c r="O1451" t="inlineStr">
        <is>
          <t>2023-2</t>
        </is>
      </c>
      <c r="P1451" t="n">
        <v>0</v>
      </c>
      <c r="Q1451" t="n">
        <v>0</v>
      </c>
      <c r="R1451" t="n">
        <v>0</v>
      </c>
      <c r="S1451" t="inlineStr"/>
      <c r="T1451" t="inlineStr">
        <is>
          <t>509-2023-08-31</t>
        </is>
      </c>
      <c r="U1451" t="n">
        <v>31</v>
      </c>
      <c r="V1451" t="inlineStr">
        <is>
          <t>No Aplica</t>
        </is>
      </c>
    </row>
    <row r="1452" hidden="1">
      <c r="A1452" t="n">
        <v>509</v>
      </c>
      <c r="B1452" t="inlineStr">
        <is>
          <t>Cumplimiento a cronograma de proyectos 2025</t>
        </is>
      </c>
      <c r="C1452" t="inlineStr">
        <is>
          <t>Gestión de Proyectos</t>
        </is>
      </c>
      <c r="D1452" t="inlineStr">
        <is>
          <t>Mensual</t>
        </is>
      </c>
      <c r="E1452" t="inlineStr">
        <is>
          <t>Positivo</t>
        </is>
      </c>
      <c r="F1452" s="112" t="n">
        <v>45199</v>
      </c>
      <c r="K1452" t="inlineStr">
        <is>
          <t>%</t>
        </is>
      </c>
      <c r="L1452" t="inlineStr">
        <is>
          <t>No Aplica</t>
        </is>
      </c>
      <c r="M1452" t="n">
        <v>2023</v>
      </c>
      <c r="N1452" t="inlineStr">
        <is>
          <t>Septiembre</t>
        </is>
      </c>
      <c r="O1452" t="inlineStr">
        <is>
          <t>2023-2</t>
        </is>
      </c>
      <c r="P1452" t="n">
        <v>0</v>
      </c>
      <c r="Q1452" t="n">
        <v>0</v>
      </c>
      <c r="R1452" t="n">
        <v>0</v>
      </c>
      <c r="S1452" t="inlineStr"/>
      <c r="T1452" t="inlineStr">
        <is>
          <t>509-2023-09-30</t>
        </is>
      </c>
      <c r="U1452" t="n">
        <v>30</v>
      </c>
      <c r="V1452" t="inlineStr">
        <is>
          <t>No Aplica</t>
        </is>
      </c>
    </row>
    <row r="1453" hidden="1">
      <c r="A1453" t="n">
        <v>509</v>
      </c>
      <c r="B1453" t="inlineStr">
        <is>
          <t>Cumplimiento a cronograma de proyectos 2025</t>
        </is>
      </c>
      <c r="C1453" t="inlineStr">
        <is>
          <t>Gestión de Proyectos</t>
        </is>
      </c>
      <c r="D1453" t="inlineStr">
        <is>
          <t>Mensual</t>
        </is>
      </c>
      <c r="E1453" t="inlineStr">
        <is>
          <t>Positivo</t>
        </is>
      </c>
      <c r="F1453" s="112" t="n">
        <v>45230</v>
      </c>
      <c r="K1453" t="inlineStr">
        <is>
          <t>%</t>
        </is>
      </c>
      <c r="L1453" t="inlineStr">
        <is>
          <t>No Aplica</t>
        </is>
      </c>
      <c r="M1453" t="n">
        <v>2023</v>
      </c>
      <c r="N1453" t="inlineStr">
        <is>
          <t>Octubre</t>
        </is>
      </c>
      <c r="O1453" t="inlineStr">
        <is>
          <t>2023-2</t>
        </is>
      </c>
      <c r="P1453" t="n">
        <v>0</v>
      </c>
      <c r="Q1453" t="n">
        <v>0</v>
      </c>
      <c r="R1453" t="n">
        <v>0</v>
      </c>
      <c r="S1453" t="inlineStr"/>
      <c r="T1453" t="inlineStr">
        <is>
          <t>509-2023-10-31</t>
        </is>
      </c>
      <c r="U1453" t="n">
        <v>31</v>
      </c>
      <c r="V1453" t="inlineStr">
        <is>
          <t>No Aplica</t>
        </is>
      </c>
    </row>
    <row r="1454" hidden="1">
      <c r="A1454" t="n">
        <v>509</v>
      </c>
      <c r="B1454" t="inlineStr">
        <is>
          <t>Cumplimiento a cronograma de proyectos 2025</t>
        </is>
      </c>
      <c r="C1454" t="inlineStr">
        <is>
          <t>Gestión de Proyectos</t>
        </is>
      </c>
      <c r="D1454" t="inlineStr">
        <is>
          <t>Mensual</t>
        </is>
      </c>
      <c r="E1454" t="inlineStr">
        <is>
          <t>Positivo</t>
        </is>
      </c>
      <c r="F1454" s="112" t="n">
        <v>45260</v>
      </c>
      <c r="K1454" t="inlineStr">
        <is>
          <t>%</t>
        </is>
      </c>
      <c r="L1454" t="inlineStr">
        <is>
          <t>No Aplica</t>
        </is>
      </c>
      <c r="M1454" t="n">
        <v>2023</v>
      </c>
      <c r="N1454" t="inlineStr">
        <is>
          <t>Noviembre</t>
        </is>
      </c>
      <c r="O1454" t="inlineStr">
        <is>
          <t>2023-2</t>
        </is>
      </c>
      <c r="P1454" t="n">
        <v>0</v>
      </c>
      <c r="Q1454" t="n">
        <v>0</v>
      </c>
      <c r="R1454" t="n">
        <v>0</v>
      </c>
      <c r="S1454" t="inlineStr"/>
      <c r="T1454" t="inlineStr">
        <is>
          <t>509-2023-11-30</t>
        </is>
      </c>
      <c r="U1454" t="n">
        <v>30</v>
      </c>
      <c r="V1454" t="inlineStr">
        <is>
          <t>No Aplica</t>
        </is>
      </c>
    </row>
    <row r="1455" hidden="1">
      <c r="A1455" t="n">
        <v>509</v>
      </c>
      <c r="B1455" t="inlineStr">
        <is>
          <t>Cumplimiento a cronograma de proyectos 2025</t>
        </is>
      </c>
      <c r="C1455" t="inlineStr">
        <is>
          <t>Gestión de Proyectos</t>
        </is>
      </c>
      <c r="D1455" t="inlineStr">
        <is>
          <t>Mensual</t>
        </is>
      </c>
      <c r="E1455" t="inlineStr">
        <is>
          <t>Positivo</t>
        </is>
      </c>
      <c r="F1455" s="112" t="n">
        <v>45291</v>
      </c>
      <c r="K1455" t="inlineStr">
        <is>
          <t>%</t>
        </is>
      </c>
      <c r="L1455" t="inlineStr">
        <is>
          <t>No Aplica</t>
        </is>
      </c>
      <c r="M1455" t="n">
        <v>2023</v>
      </c>
      <c r="N1455" t="inlineStr">
        <is>
          <t>Diciembre</t>
        </is>
      </c>
      <c r="O1455" t="inlineStr">
        <is>
          <t>2023-2</t>
        </is>
      </c>
      <c r="P1455" t="n">
        <v>0</v>
      </c>
      <c r="Q1455" t="n">
        <v>0</v>
      </c>
      <c r="R1455" t="n">
        <v>0</v>
      </c>
      <c r="S1455" t="inlineStr"/>
      <c r="T1455" t="inlineStr">
        <is>
          <t>509-2023-12-31</t>
        </is>
      </c>
      <c r="U1455" t="n">
        <v>31</v>
      </c>
      <c r="V1455" t="inlineStr">
        <is>
          <t>No Aplica</t>
        </is>
      </c>
    </row>
    <row r="1456" hidden="1">
      <c r="A1456" t="n">
        <v>509</v>
      </c>
      <c r="B1456" t="inlineStr">
        <is>
          <t>Cumplimiento a cronograma de proyectos 2025</t>
        </is>
      </c>
      <c r="C1456" t="inlineStr">
        <is>
          <t>Gestión de Proyectos</t>
        </is>
      </c>
      <c r="D1456" t="inlineStr">
        <is>
          <t>Mensual</t>
        </is>
      </c>
      <c r="E1456" t="inlineStr">
        <is>
          <t>Positivo</t>
        </is>
      </c>
      <c r="F1456" s="112" t="n">
        <v>45322</v>
      </c>
      <c r="G1456" t="n">
        <v>90</v>
      </c>
      <c r="K1456" t="inlineStr">
        <is>
          <t>%</t>
        </is>
      </c>
      <c r="L1456" t="inlineStr">
        <is>
          <t>No Aplica</t>
        </is>
      </c>
      <c r="M1456" t="n">
        <v>2024</v>
      </c>
      <c r="N1456" t="inlineStr">
        <is>
          <t>Enero</t>
        </is>
      </c>
      <c r="O1456" t="inlineStr">
        <is>
          <t>2024-1</t>
        </is>
      </c>
      <c r="P1456" t="n">
        <v>0</v>
      </c>
      <c r="Q1456" t="n">
        <v>0</v>
      </c>
      <c r="R1456" t="n">
        <v>0</v>
      </c>
      <c r="S1456" t="inlineStr"/>
      <c r="T1456" t="inlineStr">
        <is>
          <t>509-2024-01-31</t>
        </is>
      </c>
      <c r="U1456" t="n">
        <v>31</v>
      </c>
      <c r="V1456" t="inlineStr">
        <is>
          <t>No Aplica</t>
        </is>
      </c>
    </row>
    <row r="1457" hidden="1">
      <c r="A1457" t="n">
        <v>509</v>
      </c>
      <c r="B1457" t="inlineStr">
        <is>
          <t>Cumplimiento a cronograma de proyectos 2025</t>
        </is>
      </c>
      <c r="C1457" t="inlineStr">
        <is>
          <t>Gestión de Proyectos</t>
        </is>
      </c>
      <c r="D1457" t="inlineStr">
        <is>
          <t>Mensual</t>
        </is>
      </c>
      <c r="E1457" t="inlineStr">
        <is>
          <t>Positivo</t>
        </is>
      </c>
      <c r="F1457" s="112" t="n">
        <v>45351</v>
      </c>
      <c r="G1457" t="n">
        <v>90</v>
      </c>
      <c r="K1457" t="inlineStr">
        <is>
          <t>%</t>
        </is>
      </c>
      <c r="L1457" t="inlineStr">
        <is>
          <t>No Aplica</t>
        </is>
      </c>
      <c r="M1457" t="n">
        <v>2024</v>
      </c>
      <c r="N1457" t="inlineStr">
        <is>
          <t>Febrero</t>
        </is>
      </c>
      <c r="O1457" t="inlineStr">
        <is>
          <t>2024-1</t>
        </is>
      </c>
      <c r="P1457" t="n">
        <v>0</v>
      </c>
      <c r="Q1457" t="n">
        <v>0</v>
      </c>
      <c r="R1457" t="n">
        <v>0</v>
      </c>
      <c r="S1457" t="inlineStr"/>
      <c r="T1457" t="inlineStr">
        <is>
          <t>509-2024-02-29</t>
        </is>
      </c>
      <c r="U1457" t="n">
        <v>29</v>
      </c>
      <c r="V1457" t="inlineStr">
        <is>
          <t>No Aplica</t>
        </is>
      </c>
    </row>
    <row r="1458" hidden="1">
      <c r="A1458" t="n">
        <v>509</v>
      </c>
      <c r="B1458" t="inlineStr">
        <is>
          <t>Cumplimiento a cronograma de proyectos 2025</t>
        </is>
      </c>
      <c r="C1458" t="inlineStr">
        <is>
          <t>Gestión de Proyectos</t>
        </is>
      </c>
      <c r="D1458" t="inlineStr">
        <is>
          <t>Mensual</t>
        </is>
      </c>
      <c r="E1458" t="inlineStr">
        <is>
          <t>Positivo</t>
        </is>
      </c>
      <c r="F1458" s="112" t="n">
        <v>45382</v>
      </c>
      <c r="G1458" t="n">
        <v>90</v>
      </c>
      <c r="K1458" t="inlineStr">
        <is>
          <t>%</t>
        </is>
      </c>
      <c r="L1458" t="inlineStr">
        <is>
          <t>No Aplica</t>
        </is>
      </c>
      <c r="M1458" t="n">
        <v>2024</v>
      </c>
      <c r="N1458" t="inlineStr">
        <is>
          <t>Marzo</t>
        </is>
      </c>
      <c r="O1458" t="inlineStr">
        <is>
          <t>2024-1</t>
        </is>
      </c>
      <c r="P1458" t="n">
        <v>0</v>
      </c>
      <c r="Q1458" t="n">
        <v>0</v>
      </c>
      <c r="R1458" t="n">
        <v>0</v>
      </c>
      <c r="S1458" t="inlineStr"/>
      <c r="T1458" t="inlineStr">
        <is>
          <t>509-2024-03-31</t>
        </is>
      </c>
      <c r="U1458" t="n">
        <v>31</v>
      </c>
      <c r="V1458" t="inlineStr">
        <is>
          <t>No Aplica</t>
        </is>
      </c>
    </row>
    <row r="1459" hidden="1">
      <c r="A1459" t="n">
        <v>509</v>
      </c>
      <c r="B1459" t="inlineStr">
        <is>
          <t>Cumplimiento a cronograma de proyectos 2025</t>
        </is>
      </c>
      <c r="C1459" t="inlineStr">
        <is>
          <t>Gestión de Proyectos</t>
        </is>
      </c>
      <c r="D1459" t="inlineStr">
        <is>
          <t>Mensual</t>
        </is>
      </c>
      <c r="E1459" t="inlineStr">
        <is>
          <t>Positivo</t>
        </is>
      </c>
      <c r="F1459" s="112" t="n">
        <v>45412</v>
      </c>
      <c r="G1459" t="n">
        <v>90</v>
      </c>
      <c r="K1459" t="inlineStr">
        <is>
          <t>%</t>
        </is>
      </c>
      <c r="L1459" t="inlineStr">
        <is>
          <t>No Aplica</t>
        </is>
      </c>
      <c r="M1459" t="n">
        <v>2024</v>
      </c>
      <c r="N1459" t="inlineStr">
        <is>
          <t>Abril</t>
        </is>
      </c>
      <c r="O1459" t="inlineStr">
        <is>
          <t>2024-1</t>
        </is>
      </c>
      <c r="P1459" t="n">
        <v>0</v>
      </c>
      <c r="Q1459" t="n">
        <v>0</v>
      </c>
      <c r="R1459" t="n">
        <v>0</v>
      </c>
      <c r="S1459" t="inlineStr"/>
      <c r="T1459" t="inlineStr">
        <is>
          <t>509-2024-04-30</t>
        </is>
      </c>
      <c r="U1459" t="n">
        <v>30</v>
      </c>
      <c r="V1459" t="inlineStr">
        <is>
          <t>No Aplica</t>
        </is>
      </c>
    </row>
    <row r="1460" hidden="1">
      <c r="A1460" t="n">
        <v>509</v>
      </c>
      <c r="B1460" t="inlineStr">
        <is>
          <t>Cumplimiento a cronograma de proyectos 2025</t>
        </is>
      </c>
      <c r="C1460" t="inlineStr">
        <is>
          <t>Gestión de Proyectos</t>
        </is>
      </c>
      <c r="D1460" t="inlineStr">
        <is>
          <t>Mensual</t>
        </is>
      </c>
      <c r="E1460" t="inlineStr">
        <is>
          <t>Positivo</t>
        </is>
      </c>
      <c r="F1460" s="112" t="n">
        <v>45443</v>
      </c>
      <c r="G1460" t="n">
        <v>90</v>
      </c>
      <c r="K1460" t="inlineStr">
        <is>
          <t>%</t>
        </is>
      </c>
      <c r="L1460" t="inlineStr">
        <is>
          <t>No Aplica</t>
        </is>
      </c>
      <c r="M1460" t="n">
        <v>2024</v>
      </c>
      <c r="N1460" t="inlineStr">
        <is>
          <t>Mayo</t>
        </is>
      </c>
      <c r="O1460" t="inlineStr">
        <is>
          <t>2024-1</t>
        </is>
      </c>
      <c r="P1460" t="n">
        <v>0</v>
      </c>
      <c r="Q1460" t="n">
        <v>0</v>
      </c>
      <c r="R1460" t="n">
        <v>0</v>
      </c>
      <c r="S1460" t="inlineStr"/>
      <c r="T1460" t="inlineStr">
        <is>
          <t>509-2024-05-31</t>
        </is>
      </c>
      <c r="U1460" t="n">
        <v>31</v>
      </c>
      <c r="V1460" t="inlineStr">
        <is>
          <t>No Aplica</t>
        </is>
      </c>
    </row>
    <row r="1461" hidden="1">
      <c r="A1461" t="n">
        <v>509</v>
      </c>
      <c r="B1461" t="inlineStr">
        <is>
          <t>Cumplimiento a cronograma de proyectos 2025</t>
        </is>
      </c>
      <c r="C1461" t="inlineStr">
        <is>
          <t>Gestión de Proyectos</t>
        </is>
      </c>
      <c r="D1461" t="inlineStr">
        <is>
          <t>Mensual</t>
        </is>
      </c>
      <c r="E1461" t="inlineStr">
        <is>
          <t>Positivo</t>
        </is>
      </c>
      <c r="F1461" s="112" t="n">
        <v>45473</v>
      </c>
      <c r="G1461" t="n">
        <v>90</v>
      </c>
      <c r="K1461" t="inlineStr">
        <is>
          <t>%</t>
        </is>
      </c>
      <c r="L1461" t="inlineStr">
        <is>
          <t>No Aplica</t>
        </is>
      </c>
      <c r="M1461" t="n">
        <v>2024</v>
      </c>
      <c r="N1461" t="inlineStr">
        <is>
          <t>Junio</t>
        </is>
      </c>
      <c r="O1461" t="inlineStr">
        <is>
          <t>2024-1</t>
        </is>
      </c>
      <c r="P1461" t="n">
        <v>0</v>
      </c>
      <c r="Q1461" t="n">
        <v>0</v>
      </c>
      <c r="R1461" t="n">
        <v>0</v>
      </c>
      <c r="S1461" t="inlineStr"/>
      <c r="T1461" t="inlineStr">
        <is>
          <t>509-2024-06-30</t>
        </is>
      </c>
      <c r="U1461" t="n">
        <v>30</v>
      </c>
      <c r="V1461" t="inlineStr">
        <is>
          <t>No Aplica</t>
        </is>
      </c>
    </row>
    <row r="1462" hidden="1">
      <c r="A1462" t="n">
        <v>509</v>
      </c>
      <c r="B1462" t="inlineStr">
        <is>
          <t>Cumplimiento a cronograma de proyectos 2025</t>
        </is>
      </c>
      <c r="C1462" t="inlineStr">
        <is>
          <t>Gestión de Proyectos</t>
        </is>
      </c>
      <c r="D1462" t="inlineStr">
        <is>
          <t>Mensual</t>
        </is>
      </c>
      <c r="E1462" t="inlineStr">
        <is>
          <t>Positivo</t>
        </is>
      </c>
      <c r="F1462" s="112" t="n">
        <v>45504</v>
      </c>
      <c r="G1462" t="n">
        <v>90</v>
      </c>
      <c r="K1462" t="inlineStr">
        <is>
          <t>%</t>
        </is>
      </c>
      <c r="L1462" t="inlineStr">
        <is>
          <t>No Aplica</t>
        </is>
      </c>
      <c r="M1462" t="n">
        <v>2024</v>
      </c>
      <c r="N1462" t="inlineStr">
        <is>
          <t>Julio</t>
        </is>
      </c>
      <c r="O1462" t="inlineStr">
        <is>
          <t>2024-2</t>
        </is>
      </c>
      <c r="P1462" t="n">
        <v>0</v>
      </c>
      <c r="Q1462" t="n">
        <v>0</v>
      </c>
      <c r="R1462" t="n">
        <v>0</v>
      </c>
      <c r="S1462" t="inlineStr"/>
      <c r="T1462" t="inlineStr">
        <is>
          <t>509-2024-07-31</t>
        </is>
      </c>
      <c r="U1462" t="n">
        <v>31</v>
      </c>
      <c r="V1462" t="inlineStr">
        <is>
          <t>No Aplica</t>
        </is>
      </c>
    </row>
    <row r="1463" hidden="1">
      <c r="A1463" t="n">
        <v>509</v>
      </c>
      <c r="B1463" t="inlineStr">
        <is>
          <t>Cumplimiento a cronograma de proyectos 2025</t>
        </is>
      </c>
      <c r="C1463" t="inlineStr">
        <is>
          <t>Gestión de Proyectos</t>
        </is>
      </c>
      <c r="D1463" t="inlineStr">
        <is>
          <t>Mensual</t>
        </is>
      </c>
      <c r="E1463" t="inlineStr">
        <is>
          <t>Positivo</t>
        </is>
      </c>
      <c r="F1463" s="112" t="n">
        <v>45535</v>
      </c>
      <c r="G1463" t="n">
        <v>90</v>
      </c>
      <c r="K1463" t="inlineStr">
        <is>
          <t>%</t>
        </is>
      </c>
      <c r="L1463" t="inlineStr">
        <is>
          <t>No Aplica</t>
        </is>
      </c>
      <c r="M1463" t="n">
        <v>2024</v>
      </c>
      <c r="N1463" t="inlineStr">
        <is>
          <t>Agosto</t>
        </is>
      </c>
      <c r="O1463" t="inlineStr">
        <is>
          <t>2024-2</t>
        </is>
      </c>
      <c r="P1463" t="n">
        <v>0</v>
      </c>
      <c r="Q1463" t="n">
        <v>0</v>
      </c>
      <c r="R1463" t="n">
        <v>0</v>
      </c>
      <c r="S1463" t="inlineStr"/>
      <c r="T1463" t="inlineStr">
        <is>
          <t>509-2024-08-31</t>
        </is>
      </c>
      <c r="U1463" t="n">
        <v>31</v>
      </c>
      <c r="V1463" t="inlineStr">
        <is>
          <t>No Aplica</t>
        </is>
      </c>
    </row>
    <row r="1464" hidden="1">
      <c r="A1464" t="n">
        <v>509</v>
      </c>
      <c r="B1464" t="inlineStr">
        <is>
          <t>Cumplimiento a cronograma de proyectos 2025</t>
        </is>
      </c>
      <c r="C1464" t="inlineStr">
        <is>
          <t>Gestión de Proyectos</t>
        </is>
      </c>
      <c r="D1464" t="inlineStr">
        <is>
          <t>Mensual</t>
        </is>
      </c>
      <c r="E1464" t="inlineStr">
        <is>
          <t>Positivo</t>
        </is>
      </c>
      <c r="F1464" s="112" t="n">
        <v>45565</v>
      </c>
      <c r="G1464" t="n">
        <v>90</v>
      </c>
      <c r="K1464" t="inlineStr">
        <is>
          <t>%</t>
        </is>
      </c>
      <c r="L1464" t="inlineStr">
        <is>
          <t>No Aplica</t>
        </is>
      </c>
      <c r="M1464" t="n">
        <v>2024</v>
      </c>
      <c r="N1464" t="inlineStr">
        <is>
          <t>Septiembre</t>
        </is>
      </c>
      <c r="O1464" t="inlineStr">
        <is>
          <t>2024-2</t>
        </is>
      </c>
      <c r="P1464" t="n">
        <v>0</v>
      </c>
      <c r="Q1464" t="n">
        <v>0</v>
      </c>
      <c r="R1464" t="n">
        <v>0</v>
      </c>
      <c r="S1464" t="inlineStr"/>
      <c r="T1464" t="inlineStr">
        <is>
          <t>509-2024-09-30</t>
        </is>
      </c>
      <c r="U1464" t="n">
        <v>30</v>
      </c>
      <c r="V1464" t="inlineStr">
        <is>
          <t>No Aplica</t>
        </is>
      </c>
    </row>
    <row r="1465" hidden="1">
      <c r="A1465" t="n">
        <v>509</v>
      </c>
      <c r="B1465" t="inlineStr">
        <is>
          <t>Cumplimiento a cronograma de proyectos 2025</t>
        </is>
      </c>
      <c r="C1465" t="inlineStr">
        <is>
          <t>Gestión de Proyectos</t>
        </is>
      </c>
      <c r="D1465" t="inlineStr">
        <is>
          <t>Mensual</t>
        </is>
      </c>
      <c r="E1465" t="inlineStr">
        <is>
          <t>Positivo</t>
        </is>
      </c>
      <c r="F1465" s="112" t="n">
        <v>45596</v>
      </c>
      <c r="G1465" t="n">
        <v>90</v>
      </c>
      <c r="K1465" t="inlineStr">
        <is>
          <t>%</t>
        </is>
      </c>
      <c r="L1465" t="inlineStr">
        <is>
          <t>No Aplica</t>
        </is>
      </c>
      <c r="M1465" t="n">
        <v>2024</v>
      </c>
      <c r="N1465" t="inlineStr">
        <is>
          <t>Octubre</t>
        </is>
      </c>
      <c r="O1465" t="inlineStr">
        <is>
          <t>2024-2</t>
        </is>
      </c>
      <c r="P1465" t="n">
        <v>0</v>
      </c>
      <c r="Q1465" t="n">
        <v>0</v>
      </c>
      <c r="R1465" t="n">
        <v>0</v>
      </c>
      <c r="S1465" t="inlineStr"/>
      <c r="T1465" t="inlineStr">
        <is>
          <t>509-2024-10-31</t>
        </is>
      </c>
      <c r="U1465" t="n">
        <v>31</v>
      </c>
      <c r="V1465" t="inlineStr">
        <is>
          <t>No Aplica</t>
        </is>
      </c>
    </row>
    <row r="1466" hidden="1">
      <c r="A1466" t="n">
        <v>509</v>
      </c>
      <c r="B1466" t="inlineStr">
        <is>
          <t>Cumplimiento a cronograma de proyectos 2025</t>
        </is>
      </c>
      <c r="C1466" t="inlineStr">
        <is>
          <t>Gestión de Proyectos</t>
        </is>
      </c>
      <c r="D1466" t="inlineStr">
        <is>
          <t>Mensual</t>
        </is>
      </c>
      <c r="E1466" t="inlineStr">
        <is>
          <t>Positivo</t>
        </is>
      </c>
      <c r="F1466" s="112" t="n">
        <v>45626</v>
      </c>
      <c r="G1466" t="n">
        <v>90</v>
      </c>
      <c r="K1466" t="inlineStr">
        <is>
          <t>%</t>
        </is>
      </c>
      <c r="L1466" t="inlineStr">
        <is>
          <t>No Aplica</t>
        </is>
      </c>
      <c r="M1466" t="n">
        <v>2024</v>
      </c>
      <c r="N1466" t="inlineStr">
        <is>
          <t>Noviembre</t>
        </is>
      </c>
      <c r="O1466" t="inlineStr">
        <is>
          <t>2024-2</t>
        </is>
      </c>
      <c r="P1466" t="n">
        <v>0</v>
      </c>
      <c r="Q1466" t="n">
        <v>0</v>
      </c>
      <c r="R1466" t="n">
        <v>0</v>
      </c>
      <c r="S1466" t="inlineStr"/>
      <c r="T1466" t="inlineStr">
        <is>
          <t>509-2024-11-30</t>
        </is>
      </c>
      <c r="U1466" t="n">
        <v>30</v>
      </c>
      <c r="V1466" t="inlineStr">
        <is>
          <t>No Aplica</t>
        </is>
      </c>
    </row>
    <row r="1467" hidden="1">
      <c r="A1467" t="n">
        <v>509</v>
      </c>
      <c r="B1467" t="inlineStr">
        <is>
          <t>Cumplimiento a cronograma de proyectos 2025</t>
        </is>
      </c>
      <c r="C1467" t="inlineStr">
        <is>
          <t>Gestión de Proyectos</t>
        </is>
      </c>
      <c r="D1467" t="inlineStr">
        <is>
          <t>Mensual</t>
        </is>
      </c>
      <c r="E1467" t="inlineStr">
        <is>
          <t>Positivo</t>
        </is>
      </c>
      <c r="F1467" s="112" t="n">
        <v>45657</v>
      </c>
      <c r="G1467" t="n">
        <v>90</v>
      </c>
      <c r="K1467" t="inlineStr">
        <is>
          <t>%</t>
        </is>
      </c>
      <c r="L1467" t="inlineStr">
        <is>
          <t>No Aplica</t>
        </is>
      </c>
      <c r="M1467" t="n">
        <v>2024</v>
      </c>
      <c r="N1467" t="inlineStr">
        <is>
          <t>Diciembre</t>
        </is>
      </c>
      <c r="O1467" t="inlineStr">
        <is>
          <t>2024-2</t>
        </is>
      </c>
      <c r="P1467" t="n">
        <v>0</v>
      </c>
      <c r="Q1467" t="n">
        <v>0</v>
      </c>
      <c r="R1467" t="n">
        <v>0</v>
      </c>
      <c r="S1467" t="inlineStr"/>
      <c r="T1467" t="inlineStr">
        <is>
          <t>509-2024-12-31</t>
        </is>
      </c>
      <c r="U1467" t="n">
        <v>31</v>
      </c>
      <c r="V1467" t="inlineStr">
        <is>
          <t>No Aplica</t>
        </is>
      </c>
    </row>
    <row r="1468" hidden="1">
      <c r="A1468" t="n">
        <v>509</v>
      </c>
      <c r="B1468" t="inlineStr">
        <is>
          <t>Cumplimiento a cronograma de proyectos 2025</t>
        </is>
      </c>
      <c r="C1468" t="inlineStr">
        <is>
          <t>Gestión de Proyectos</t>
        </is>
      </c>
      <c r="D1468" t="inlineStr">
        <is>
          <t>Mensual</t>
        </is>
      </c>
      <c r="E1468" t="inlineStr">
        <is>
          <t>Positivo</t>
        </is>
      </c>
      <c r="F1468" s="112" t="n">
        <v>45688</v>
      </c>
      <c r="G1468" t="n">
        <v>90</v>
      </c>
      <c r="H1468" t="n">
        <v>99.45</v>
      </c>
      <c r="I1468" s="61" t="n">
        <v>1.105</v>
      </c>
      <c r="J1468" s="61" t="n">
        <v>1.105</v>
      </c>
      <c r="K1468" t="inlineStr">
        <is>
          <t>%</t>
        </is>
      </c>
      <c r="L1468" t="inlineStr">
        <is>
          <t>%</t>
        </is>
      </c>
      <c r="M1468" t="n">
        <v>2025</v>
      </c>
      <c r="N1468" t="inlineStr">
        <is>
          <t>Enero</t>
        </is>
      </c>
      <c r="O1468" t="inlineStr">
        <is>
          <t>2025-1</t>
        </is>
      </c>
      <c r="P1468" t="n">
        <v>0</v>
      </c>
      <c r="Q1468" t="n">
        <v>0</v>
      </c>
      <c r="R1468" t="n">
        <v>0</v>
      </c>
      <c r="S1468" t="inlineStr"/>
      <c r="T1468" t="inlineStr">
        <is>
          <t>509-2025-01-31</t>
        </is>
      </c>
      <c r="U1468" t="n">
        <v>31</v>
      </c>
      <c r="V1468" t="inlineStr"/>
    </row>
    <row r="1469" hidden="1">
      <c r="A1469" t="n">
        <v>509</v>
      </c>
      <c r="B1469" t="inlineStr">
        <is>
          <t>Cumplimiento a cronograma de proyectos 2025</t>
        </is>
      </c>
      <c r="C1469" t="inlineStr">
        <is>
          <t>Gestión de Proyectos</t>
        </is>
      </c>
      <c r="D1469" t="inlineStr">
        <is>
          <t>Mensual</t>
        </is>
      </c>
      <c r="E1469" t="inlineStr">
        <is>
          <t>Positivo</t>
        </is>
      </c>
      <c r="F1469" s="112" t="n">
        <v>45716</v>
      </c>
      <c r="G1469" t="n">
        <v>1530</v>
      </c>
      <c r="H1469" t="n">
        <v>394.75</v>
      </c>
      <c r="I1469" s="61" t="n">
        <v>0.2580065359477124</v>
      </c>
      <c r="J1469" s="61" t="n">
        <v>0.2580065359477124</v>
      </c>
      <c r="K1469" t="inlineStr">
        <is>
          <t>%</t>
        </is>
      </c>
      <c r="L1469" t="inlineStr">
        <is>
          <t>%</t>
        </is>
      </c>
      <c r="M1469" t="n">
        <v>2025</v>
      </c>
      <c r="N1469" t="inlineStr">
        <is>
          <t>Febrero</t>
        </is>
      </c>
      <c r="O1469" t="inlineStr">
        <is>
          <t>2025-1</t>
        </is>
      </c>
      <c r="P1469" t="n">
        <v>0</v>
      </c>
      <c r="Q1469" t="n">
        <v>0</v>
      </c>
      <c r="R1469" t="n">
        <v>0</v>
      </c>
      <c r="S1469" t="inlineStr"/>
      <c r="T1469" t="inlineStr">
        <is>
          <t>509-2025-02-28</t>
        </is>
      </c>
      <c r="U1469" t="n">
        <v>28</v>
      </c>
      <c r="V1469" t="inlineStr"/>
    </row>
    <row r="1470" hidden="1">
      <c r="A1470" t="n">
        <v>509</v>
      </c>
      <c r="B1470" t="inlineStr">
        <is>
          <t>Cumplimiento a cronograma de proyectos 2025</t>
        </is>
      </c>
      <c r="C1470" t="inlineStr">
        <is>
          <t>Gestión de Proyectos</t>
        </is>
      </c>
      <c r="D1470" t="inlineStr">
        <is>
          <t>Mensual</t>
        </is>
      </c>
      <c r="E1470" t="inlineStr">
        <is>
          <t>Positivo</t>
        </is>
      </c>
      <c r="F1470" s="112" t="n">
        <v>45747</v>
      </c>
      <c r="G1470" t="n">
        <v>720</v>
      </c>
      <c r="H1470" t="n">
        <v>751.7700042724609</v>
      </c>
      <c r="I1470" s="61" t="n">
        <v>1.044125005933974</v>
      </c>
      <c r="J1470" s="61" t="n">
        <v>1.044125005933974</v>
      </c>
      <c r="K1470" t="inlineStr">
        <is>
          <t>%</t>
        </is>
      </c>
      <c r="L1470" t="inlineStr">
        <is>
          <t>%</t>
        </is>
      </c>
      <c r="M1470" t="n">
        <v>2025</v>
      </c>
      <c r="N1470" t="inlineStr">
        <is>
          <t>Marzo</t>
        </is>
      </c>
      <c r="O1470" t="inlineStr">
        <is>
          <t>2025-1</t>
        </is>
      </c>
      <c r="P1470" t="n">
        <v>0</v>
      </c>
      <c r="Q1470" t="n">
        <v>0</v>
      </c>
      <c r="R1470" t="n">
        <v>0</v>
      </c>
      <c r="S1470" t="inlineStr"/>
      <c r="T1470" t="inlineStr">
        <is>
          <t>509-2025-03-31</t>
        </is>
      </c>
      <c r="U1470" t="n">
        <v>31</v>
      </c>
      <c r="V1470" t="inlineStr"/>
    </row>
    <row r="1471" hidden="1">
      <c r="A1471" t="n">
        <v>509</v>
      </c>
      <c r="B1471" t="inlineStr">
        <is>
          <t>Cumplimiento a cronograma de proyectos 2025</t>
        </is>
      </c>
      <c r="C1471" t="inlineStr">
        <is>
          <t>Gestión de Proyectos</t>
        </is>
      </c>
      <c r="D1471" t="inlineStr">
        <is>
          <t>Mensual</t>
        </is>
      </c>
      <c r="E1471" t="inlineStr">
        <is>
          <t>Positivo</t>
        </is>
      </c>
      <c r="F1471" s="112" t="n">
        <v>45777</v>
      </c>
      <c r="G1471" t="n">
        <v>630</v>
      </c>
      <c r="H1471" t="n">
        <v>661.7999954223633</v>
      </c>
      <c r="I1471" s="61" t="n">
        <v>1.0504761832101</v>
      </c>
      <c r="J1471" s="61" t="n">
        <v>1.0504761832101</v>
      </c>
      <c r="K1471" t="inlineStr">
        <is>
          <t>%</t>
        </is>
      </c>
      <c r="L1471" t="inlineStr">
        <is>
          <t>%</t>
        </is>
      </c>
      <c r="M1471" t="n">
        <v>2025</v>
      </c>
      <c r="N1471" t="inlineStr">
        <is>
          <t>Abril</t>
        </is>
      </c>
      <c r="O1471" t="inlineStr">
        <is>
          <t>2025-1</t>
        </is>
      </c>
      <c r="P1471" t="n">
        <v>0</v>
      </c>
      <c r="Q1471" t="n">
        <v>0</v>
      </c>
      <c r="R1471" t="n">
        <v>0</v>
      </c>
      <c r="S1471" t="inlineStr"/>
      <c r="T1471" t="inlineStr">
        <is>
          <t>509-2025-04-30</t>
        </is>
      </c>
      <c r="U1471" t="n">
        <v>30</v>
      </c>
      <c r="V1471" t="inlineStr"/>
    </row>
    <row r="1472" hidden="1">
      <c r="A1472" t="n">
        <v>509</v>
      </c>
      <c r="B1472" t="inlineStr">
        <is>
          <t>Cumplimiento a cronograma de proyectos 2025</t>
        </is>
      </c>
      <c r="C1472" t="inlineStr">
        <is>
          <t>Gestión de Proyectos</t>
        </is>
      </c>
      <c r="D1472" t="inlineStr">
        <is>
          <t>Mensual</t>
        </is>
      </c>
      <c r="E1472" t="inlineStr">
        <is>
          <t>Positivo</t>
        </is>
      </c>
      <c r="F1472" s="112" t="n">
        <v>45808</v>
      </c>
      <c r="G1472" t="n">
        <v>1350</v>
      </c>
      <c r="H1472" t="n">
        <v>922.3400115966797</v>
      </c>
      <c r="I1472" s="61" t="n">
        <v>0.6832148234049479</v>
      </c>
      <c r="J1472" s="61" t="n">
        <v>0.6832148234049479</v>
      </c>
      <c r="K1472" t="inlineStr">
        <is>
          <t>%</t>
        </is>
      </c>
      <c r="L1472" t="inlineStr">
        <is>
          <t>%</t>
        </is>
      </c>
      <c r="M1472" t="n">
        <v>2025</v>
      </c>
      <c r="N1472" t="inlineStr">
        <is>
          <t>Mayo</t>
        </is>
      </c>
      <c r="O1472" t="inlineStr">
        <is>
          <t>2025-1</t>
        </is>
      </c>
      <c r="P1472" t="n">
        <v>0</v>
      </c>
      <c r="Q1472" t="n">
        <v>0</v>
      </c>
      <c r="R1472" t="n">
        <v>0</v>
      </c>
      <c r="S1472" t="inlineStr"/>
      <c r="T1472" t="inlineStr">
        <is>
          <t>509-2025-05-31</t>
        </is>
      </c>
      <c r="U1472" t="n">
        <v>31</v>
      </c>
      <c r="V1472" t="inlineStr"/>
    </row>
    <row r="1473" hidden="1">
      <c r="A1473" t="n">
        <v>509</v>
      </c>
      <c r="B1473" t="inlineStr">
        <is>
          <t>Cumplimiento a cronograma de proyectos 2025</t>
        </is>
      </c>
      <c r="C1473" t="inlineStr">
        <is>
          <t>Gestión de Proyectos</t>
        </is>
      </c>
      <c r="D1473" t="inlineStr">
        <is>
          <t>Mensual</t>
        </is>
      </c>
      <c r="E1473" t="inlineStr">
        <is>
          <t>Positivo</t>
        </is>
      </c>
      <c r="F1473" s="112" t="n">
        <v>45838</v>
      </c>
      <c r="G1473" t="n">
        <v>90</v>
      </c>
      <c r="H1473" t="n">
        <v>100.59</v>
      </c>
      <c r="I1473" s="61" t="n">
        <v>1.117666666666667</v>
      </c>
      <c r="J1473" s="61" t="n">
        <v>1.117666666666667</v>
      </c>
      <c r="K1473" t="inlineStr">
        <is>
          <t>%</t>
        </is>
      </c>
      <c r="L1473" t="inlineStr">
        <is>
          <t>%</t>
        </is>
      </c>
      <c r="M1473" t="n">
        <v>2025</v>
      </c>
      <c r="N1473" t="inlineStr">
        <is>
          <t>Junio</t>
        </is>
      </c>
      <c r="O1473" t="inlineStr">
        <is>
          <t>2025-1</t>
        </is>
      </c>
      <c r="P1473" t="n">
        <v>0</v>
      </c>
      <c r="Q1473" t="n">
        <v>0</v>
      </c>
      <c r="R1473" t="n">
        <v>0</v>
      </c>
      <c r="S1473" t="inlineStr"/>
      <c r="T1473" t="inlineStr">
        <is>
          <t>509-2025-06-30</t>
        </is>
      </c>
      <c r="U1473" t="n">
        <v>30</v>
      </c>
      <c r="V1473" t="inlineStr"/>
    </row>
    <row r="1474" hidden="1">
      <c r="A1474" t="n">
        <v>509</v>
      </c>
      <c r="B1474" t="inlineStr">
        <is>
          <t>Cumplimiento a cronograma de proyectos 2025</t>
        </is>
      </c>
      <c r="C1474" t="inlineStr">
        <is>
          <t>Gestión de Proyectos</t>
        </is>
      </c>
      <c r="D1474" t="inlineStr">
        <is>
          <t>Mensual</t>
        </is>
      </c>
      <c r="E1474" t="inlineStr">
        <is>
          <t>Positivo</t>
        </is>
      </c>
      <c r="F1474" s="112" t="n">
        <v>45869</v>
      </c>
      <c r="G1474" t="n">
        <v>90</v>
      </c>
      <c r="H1474" t="n">
        <v>96.04000000000001</v>
      </c>
      <c r="I1474" s="61" t="n">
        <v>1.067111111111111</v>
      </c>
      <c r="J1474" s="61" t="n">
        <v>1.067111111111111</v>
      </c>
      <c r="K1474" t="inlineStr">
        <is>
          <t>%</t>
        </is>
      </c>
      <c r="L1474" t="inlineStr">
        <is>
          <t>%</t>
        </is>
      </c>
      <c r="M1474" t="n">
        <v>2025</v>
      </c>
      <c r="N1474" t="inlineStr">
        <is>
          <t>Julio</t>
        </is>
      </c>
      <c r="O1474" t="inlineStr">
        <is>
          <t>2025-2</t>
        </is>
      </c>
      <c r="P1474" t="n">
        <v>0</v>
      </c>
      <c r="Q1474" t="n">
        <v>0</v>
      </c>
      <c r="R1474" t="n">
        <v>0</v>
      </c>
      <c r="S1474" t="inlineStr"/>
      <c r="T1474" t="inlineStr">
        <is>
          <t>509-2025-07-31</t>
        </is>
      </c>
      <c r="U1474" t="n">
        <v>31</v>
      </c>
      <c r="V1474" t="inlineStr"/>
    </row>
    <row r="1475" hidden="1">
      <c r="A1475" t="n">
        <v>509</v>
      </c>
      <c r="B1475" t="inlineStr">
        <is>
          <t>Cumplimiento a cronograma de proyectos 2025</t>
        </is>
      </c>
      <c r="C1475" t="inlineStr">
        <is>
          <t>Gestión de Proyectos</t>
        </is>
      </c>
      <c r="D1475" t="inlineStr">
        <is>
          <t>Mensual</t>
        </is>
      </c>
      <c r="E1475" t="inlineStr">
        <is>
          <t>Positivo</t>
        </is>
      </c>
      <c r="F1475" s="112" t="n">
        <v>45900</v>
      </c>
      <c r="G1475" t="n">
        <v>90</v>
      </c>
      <c r="H1475" t="n">
        <v>91.52</v>
      </c>
      <c r="I1475" s="61" t="n">
        <v>1.016888888888889</v>
      </c>
      <c r="J1475" s="61" t="n">
        <v>1.016888888888889</v>
      </c>
      <c r="K1475" t="inlineStr">
        <is>
          <t>%</t>
        </is>
      </c>
      <c r="L1475" t="inlineStr">
        <is>
          <t>%</t>
        </is>
      </c>
      <c r="M1475" t="n">
        <v>2025</v>
      </c>
      <c r="N1475" t="inlineStr">
        <is>
          <t>Agosto</t>
        </is>
      </c>
      <c r="O1475" t="inlineStr">
        <is>
          <t>2025-2</t>
        </is>
      </c>
      <c r="P1475" t="n">
        <v>0</v>
      </c>
      <c r="Q1475" t="n">
        <v>0</v>
      </c>
      <c r="R1475" t="n">
        <v>0</v>
      </c>
      <c r="S1475" t="inlineStr"/>
      <c r="T1475" t="inlineStr">
        <is>
          <t>509-2025-08-31</t>
        </is>
      </c>
      <c r="U1475" t="n">
        <v>31</v>
      </c>
      <c r="V1475" t="inlineStr"/>
    </row>
    <row r="1476" hidden="1">
      <c r="A1476" t="n">
        <v>509</v>
      </c>
      <c r="B1476" t="inlineStr">
        <is>
          <t>Cumplimiento a cronograma de proyectos 2025</t>
        </is>
      </c>
      <c r="C1476" t="inlineStr">
        <is>
          <t>Gestión de Proyectos</t>
        </is>
      </c>
      <c r="D1476" t="inlineStr">
        <is>
          <t>Mensual</t>
        </is>
      </c>
      <c r="E1476" t="inlineStr">
        <is>
          <t>Positivo</t>
        </is>
      </c>
      <c r="F1476" s="112" t="n">
        <v>45930</v>
      </c>
      <c r="G1476" t="n">
        <v>90</v>
      </c>
      <c r="H1476" t="n">
        <v>96.67</v>
      </c>
      <c r="I1476" s="61" t="n">
        <v>1.074111111111111</v>
      </c>
      <c r="J1476" s="61" t="n">
        <v>1.074111111111111</v>
      </c>
      <c r="K1476" t="inlineStr">
        <is>
          <t>%</t>
        </is>
      </c>
      <c r="L1476" t="inlineStr">
        <is>
          <t>%</t>
        </is>
      </c>
      <c r="M1476" t="n">
        <v>2025</v>
      </c>
      <c r="N1476" t="inlineStr">
        <is>
          <t>Septiembre</t>
        </is>
      </c>
      <c r="O1476" t="inlineStr">
        <is>
          <t>2025-2</t>
        </is>
      </c>
      <c r="P1476" t="n">
        <v>0</v>
      </c>
      <c r="Q1476" t="n">
        <v>0</v>
      </c>
      <c r="R1476" t="n">
        <v>0</v>
      </c>
      <c r="S1476" t="inlineStr"/>
      <c r="T1476" t="inlineStr">
        <is>
          <t>509-2025-09-30</t>
        </is>
      </c>
      <c r="U1476" t="n">
        <v>30</v>
      </c>
      <c r="V1476" t="inlineStr"/>
    </row>
    <row r="1477" hidden="1">
      <c r="A1477" t="n">
        <v>509</v>
      </c>
      <c r="B1477" t="inlineStr">
        <is>
          <t>Cumplimiento a cronograma de proyectos 2025</t>
        </is>
      </c>
      <c r="C1477" t="inlineStr">
        <is>
          <t>Gestión de Proyectos</t>
        </is>
      </c>
      <c r="D1477" t="inlineStr">
        <is>
          <t>Mensual</t>
        </is>
      </c>
      <c r="E1477" t="inlineStr">
        <is>
          <t>Positivo</t>
        </is>
      </c>
      <c r="F1477" s="112" t="n">
        <v>45991</v>
      </c>
      <c r="G1477" t="n">
        <v>90</v>
      </c>
      <c r="H1477" t="n">
        <v>96.98999999999999</v>
      </c>
      <c r="I1477" s="61" t="n">
        <v>1.077666666666667</v>
      </c>
      <c r="J1477" s="61" t="n">
        <v>1.077666666666667</v>
      </c>
      <c r="K1477" t="inlineStr">
        <is>
          <t>%</t>
        </is>
      </c>
      <c r="L1477" t="inlineStr">
        <is>
          <t>%</t>
        </is>
      </c>
      <c r="M1477" t="n">
        <v>2025</v>
      </c>
      <c r="N1477" t="inlineStr">
        <is>
          <t>Noviembre</t>
        </is>
      </c>
      <c r="O1477" t="inlineStr">
        <is>
          <t>2025-2</t>
        </is>
      </c>
      <c r="P1477" t="n">
        <v>0</v>
      </c>
      <c r="Q1477" t="n">
        <v>0</v>
      </c>
      <c r="R1477" t="n">
        <v>0</v>
      </c>
      <c r="S1477" t="inlineStr"/>
      <c r="T1477" t="inlineStr">
        <is>
          <t>509-2025-11-30</t>
        </is>
      </c>
      <c r="U1477" t="n">
        <v>30</v>
      </c>
      <c r="V1477" t="inlineStr"/>
    </row>
    <row r="1478" hidden="1">
      <c r="A1478" t="n">
        <v>509</v>
      </c>
      <c r="B1478" t="inlineStr">
        <is>
          <t>Cumplimiento a cronograma de proyectos 2025</t>
        </is>
      </c>
      <c r="C1478" t="inlineStr">
        <is>
          <t>Gestión de Proyectos</t>
        </is>
      </c>
      <c r="D1478" t="inlineStr">
        <is>
          <t>Mensual</t>
        </is>
      </c>
      <c r="E1478" t="inlineStr">
        <is>
          <t>Positivo</t>
        </is>
      </c>
      <c r="F1478" s="112" t="n">
        <v>46022</v>
      </c>
      <c r="G1478" t="n">
        <v>90</v>
      </c>
      <c r="H1478" t="n">
        <v>97.33</v>
      </c>
      <c r="I1478" s="61" t="n">
        <v>1.081444444444444</v>
      </c>
      <c r="J1478" s="61" t="n">
        <v>1.081444444444444</v>
      </c>
      <c r="K1478" t="inlineStr">
        <is>
          <t>%</t>
        </is>
      </c>
      <c r="L1478" t="inlineStr">
        <is>
          <t>%</t>
        </is>
      </c>
      <c r="M1478" t="n">
        <v>2025</v>
      </c>
      <c r="N1478" t="inlineStr">
        <is>
          <t>Diciembre</t>
        </is>
      </c>
      <c r="O1478" t="inlineStr">
        <is>
          <t>2025-2</t>
        </is>
      </c>
      <c r="P1478" t="n">
        <v>0</v>
      </c>
      <c r="Q1478" t="n">
        <v>0</v>
      </c>
      <c r="R1478" t="n">
        <v>0</v>
      </c>
      <c r="S1478" t="inlineStr"/>
      <c r="T1478" t="inlineStr">
        <is>
          <t>509-2025-12-31</t>
        </is>
      </c>
      <c r="U1478" t="n">
        <v>31</v>
      </c>
      <c r="V1478" t="inlineStr"/>
    </row>
    <row r="1479" hidden="1">
      <c r="A1479" t="n">
        <v>510</v>
      </c>
      <c r="B1479" t="inlineStr">
        <is>
          <t>Frecuencia de incidentes de riesgos</t>
        </is>
      </c>
      <c r="C1479" t="inlineStr">
        <is>
          <t>GESTIÓN DE RIESGOS</t>
        </is>
      </c>
      <c r="D1479" t="inlineStr">
        <is>
          <t>Trimestral</t>
        </is>
      </c>
      <c r="E1479" t="inlineStr">
        <is>
          <t>Positivo</t>
        </is>
      </c>
      <c r="F1479" s="112" t="n">
        <v>44651</v>
      </c>
      <c r="K1479" t="inlineStr">
        <is>
          <t>Linea Base</t>
        </is>
      </c>
      <c r="L1479" t="inlineStr">
        <is>
          <t>No Aplica</t>
        </is>
      </c>
      <c r="M1479" t="n">
        <v>2022</v>
      </c>
      <c r="N1479" t="inlineStr">
        <is>
          <t>Marzo</t>
        </is>
      </c>
      <c r="O1479" t="inlineStr">
        <is>
          <t>2022-1</t>
        </is>
      </c>
      <c r="P1479" t="n">
        <v>0</v>
      </c>
      <c r="Q1479" t="n">
        <v>0</v>
      </c>
      <c r="R1479" t="n">
        <v>0</v>
      </c>
      <c r="S1479" t="inlineStr"/>
      <c r="T1479" t="inlineStr">
        <is>
          <t>510-2022-03-31</t>
        </is>
      </c>
      <c r="U1479" t="n">
        <v>31</v>
      </c>
      <c r="V1479" t="inlineStr">
        <is>
          <t>No Aplica</t>
        </is>
      </c>
    </row>
    <row r="1480" hidden="1">
      <c r="A1480" t="n">
        <v>510</v>
      </c>
      <c r="B1480" t="inlineStr">
        <is>
          <t>Frecuencia de incidentes de riesgos</t>
        </is>
      </c>
      <c r="C1480" t="inlineStr">
        <is>
          <t>GESTIÓN DE RIESGOS</t>
        </is>
      </c>
      <c r="D1480" t="inlineStr">
        <is>
          <t>Trimestral</t>
        </is>
      </c>
      <c r="E1480" t="inlineStr">
        <is>
          <t>Positivo</t>
        </is>
      </c>
      <c r="F1480" s="112" t="n">
        <v>44681</v>
      </c>
      <c r="K1480" t="inlineStr">
        <is>
          <t>Linea Base</t>
        </is>
      </c>
      <c r="L1480" t="inlineStr">
        <is>
          <t>No Aplica</t>
        </is>
      </c>
      <c r="M1480" t="n">
        <v>2022</v>
      </c>
      <c r="N1480" t="inlineStr">
        <is>
          <t>Abril</t>
        </is>
      </c>
      <c r="O1480" t="inlineStr">
        <is>
          <t>2022-1</t>
        </is>
      </c>
      <c r="P1480" t="n">
        <v>0</v>
      </c>
      <c r="Q1480" t="n">
        <v>0</v>
      </c>
      <c r="R1480" t="n">
        <v>0</v>
      </c>
      <c r="S1480" t="inlineStr"/>
      <c r="T1480" t="inlineStr">
        <is>
          <t>510-2022-04-30</t>
        </is>
      </c>
      <c r="U1480" t="n">
        <v>30</v>
      </c>
      <c r="V1480" t="inlineStr">
        <is>
          <t>No Aplica</t>
        </is>
      </c>
    </row>
    <row r="1481" hidden="1">
      <c r="A1481" t="n">
        <v>510</v>
      </c>
      <c r="B1481" t="inlineStr">
        <is>
          <t>Frecuencia de incidentes de riesgos</t>
        </is>
      </c>
      <c r="C1481" t="inlineStr">
        <is>
          <t>GESTIÓN DE RIESGOS</t>
        </is>
      </c>
      <c r="D1481" t="inlineStr">
        <is>
          <t>Trimestral</t>
        </is>
      </c>
      <c r="E1481" t="inlineStr">
        <is>
          <t>Positivo</t>
        </is>
      </c>
      <c r="F1481" s="112" t="n">
        <v>44742</v>
      </c>
      <c r="K1481" t="inlineStr">
        <is>
          <t>Linea Base</t>
        </is>
      </c>
      <c r="L1481" t="inlineStr">
        <is>
          <t>No Aplica</t>
        </is>
      </c>
      <c r="M1481" t="n">
        <v>2022</v>
      </c>
      <c r="N1481" t="inlineStr">
        <is>
          <t>Junio</t>
        </is>
      </c>
      <c r="O1481" t="inlineStr">
        <is>
          <t>2022-1</t>
        </is>
      </c>
      <c r="P1481" t="n">
        <v>0</v>
      </c>
      <c r="Q1481" t="n">
        <v>0</v>
      </c>
      <c r="R1481" t="n">
        <v>0</v>
      </c>
      <c r="S1481" t="inlineStr"/>
      <c r="T1481" t="inlineStr">
        <is>
          <t>510-2022-06-30</t>
        </is>
      </c>
      <c r="U1481" t="n">
        <v>30</v>
      </c>
      <c r="V1481" t="inlineStr">
        <is>
          <t>No Aplica</t>
        </is>
      </c>
    </row>
    <row r="1482" hidden="1">
      <c r="A1482" t="n">
        <v>510</v>
      </c>
      <c r="B1482" t="inlineStr">
        <is>
          <t>Frecuencia de incidentes de riesgos</t>
        </is>
      </c>
      <c r="C1482" t="inlineStr">
        <is>
          <t>GESTIÓN DE RIESGOS</t>
        </is>
      </c>
      <c r="D1482" t="inlineStr">
        <is>
          <t>Trimestral</t>
        </is>
      </c>
      <c r="E1482" t="inlineStr">
        <is>
          <t>Positivo</t>
        </is>
      </c>
      <c r="F1482" s="112" t="n">
        <v>44804</v>
      </c>
      <c r="K1482" t="inlineStr">
        <is>
          <t>Linea Base</t>
        </is>
      </c>
      <c r="L1482" t="inlineStr">
        <is>
          <t>No Aplica</t>
        </is>
      </c>
      <c r="M1482" t="n">
        <v>2022</v>
      </c>
      <c r="N1482" t="inlineStr">
        <is>
          <t>Agosto</t>
        </is>
      </c>
      <c r="O1482" t="inlineStr">
        <is>
          <t>2022-2</t>
        </is>
      </c>
      <c r="P1482" t="n">
        <v>0</v>
      </c>
      <c r="Q1482" t="n">
        <v>0</v>
      </c>
      <c r="R1482" t="n">
        <v>0</v>
      </c>
      <c r="S1482" t="inlineStr"/>
      <c r="T1482" t="inlineStr">
        <is>
          <t>510-2022-08-31</t>
        </is>
      </c>
      <c r="U1482" t="n">
        <v>31</v>
      </c>
      <c r="V1482" t="inlineStr">
        <is>
          <t>No Aplica</t>
        </is>
      </c>
    </row>
    <row r="1483" hidden="1">
      <c r="A1483" t="n">
        <v>510</v>
      </c>
      <c r="B1483" t="inlineStr">
        <is>
          <t>Frecuencia de incidentes de riesgos</t>
        </is>
      </c>
      <c r="C1483" t="inlineStr">
        <is>
          <t>GESTIÓN DE RIESGOS</t>
        </is>
      </c>
      <c r="D1483" t="inlineStr">
        <is>
          <t>Trimestral</t>
        </is>
      </c>
      <c r="E1483" t="inlineStr">
        <is>
          <t>Positivo</t>
        </is>
      </c>
      <c r="F1483" s="112" t="n">
        <v>44834</v>
      </c>
      <c r="K1483" t="inlineStr">
        <is>
          <t>Linea Base</t>
        </is>
      </c>
      <c r="L1483" t="inlineStr">
        <is>
          <t>No Aplica</t>
        </is>
      </c>
      <c r="M1483" t="n">
        <v>2022</v>
      </c>
      <c r="N1483" t="inlineStr">
        <is>
          <t>Septiembre</t>
        </is>
      </c>
      <c r="O1483" t="inlineStr">
        <is>
          <t>2022-2</t>
        </is>
      </c>
      <c r="P1483" t="n">
        <v>0</v>
      </c>
      <c r="Q1483" t="n">
        <v>0</v>
      </c>
      <c r="R1483" t="n">
        <v>0</v>
      </c>
      <c r="S1483" t="inlineStr"/>
      <c r="T1483" t="inlineStr">
        <is>
          <t>510-2022-09-30</t>
        </is>
      </c>
      <c r="U1483" t="n">
        <v>30</v>
      </c>
      <c r="V1483" t="inlineStr">
        <is>
          <t>No Aplica</t>
        </is>
      </c>
    </row>
    <row r="1484" hidden="1">
      <c r="A1484" t="n">
        <v>510</v>
      </c>
      <c r="B1484" t="inlineStr">
        <is>
          <t>Frecuencia de incidentes de riesgos</t>
        </is>
      </c>
      <c r="C1484" t="inlineStr">
        <is>
          <t>GESTIÓN DE RIESGOS</t>
        </is>
      </c>
      <c r="D1484" t="inlineStr">
        <is>
          <t>Trimestral</t>
        </is>
      </c>
      <c r="E1484" t="inlineStr">
        <is>
          <t>Positivo</t>
        </is>
      </c>
      <c r="F1484" s="112" t="n">
        <v>44926</v>
      </c>
      <c r="K1484" t="inlineStr">
        <is>
          <t>Linea Base</t>
        </is>
      </c>
      <c r="L1484" t="inlineStr">
        <is>
          <t>No Aplica</t>
        </is>
      </c>
      <c r="M1484" t="n">
        <v>2022</v>
      </c>
      <c r="N1484" t="inlineStr">
        <is>
          <t>Diciembre</t>
        </is>
      </c>
      <c r="O1484" t="inlineStr">
        <is>
          <t>2022-2</t>
        </is>
      </c>
      <c r="P1484" t="n">
        <v>0</v>
      </c>
      <c r="Q1484" t="n">
        <v>0</v>
      </c>
      <c r="R1484" t="n">
        <v>0</v>
      </c>
      <c r="S1484" t="inlineStr"/>
      <c r="T1484" t="inlineStr">
        <is>
          <t>510-2022-12-31</t>
        </is>
      </c>
      <c r="U1484" t="n">
        <v>31</v>
      </c>
      <c r="V1484" t="inlineStr">
        <is>
          <t>No Aplica</t>
        </is>
      </c>
    </row>
    <row r="1485" hidden="1">
      <c r="A1485" t="n">
        <v>510</v>
      </c>
      <c r="B1485" t="inlineStr">
        <is>
          <t>Frecuencia de incidentes de riesgos</t>
        </is>
      </c>
      <c r="C1485" t="inlineStr">
        <is>
          <t>GESTIÓN DE RIESGOS</t>
        </is>
      </c>
      <c r="D1485" t="inlineStr">
        <is>
          <t>Trimestral</t>
        </is>
      </c>
      <c r="E1485" t="inlineStr">
        <is>
          <t>Positivo</t>
        </is>
      </c>
      <c r="F1485" s="112" t="n">
        <v>44985</v>
      </c>
      <c r="K1485" t="inlineStr">
        <is>
          <t>Linea Base</t>
        </is>
      </c>
      <c r="L1485" t="inlineStr">
        <is>
          <t>No Aplica</t>
        </is>
      </c>
      <c r="M1485" t="n">
        <v>2023</v>
      </c>
      <c r="N1485" t="inlineStr">
        <is>
          <t>Febrero</t>
        </is>
      </c>
      <c r="O1485" t="inlineStr">
        <is>
          <t>2023-1</t>
        </is>
      </c>
      <c r="P1485" t="n">
        <v>0</v>
      </c>
      <c r="Q1485" t="n">
        <v>0</v>
      </c>
      <c r="R1485" t="n">
        <v>0</v>
      </c>
      <c r="S1485" t="inlineStr"/>
      <c r="T1485" t="inlineStr">
        <is>
          <t>510-2023-02-28</t>
        </is>
      </c>
      <c r="U1485" t="n">
        <v>28</v>
      </c>
      <c r="V1485" t="inlineStr">
        <is>
          <t>No Aplica</t>
        </is>
      </c>
    </row>
    <row r="1486" hidden="1">
      <c r="A1486" t="n">
        <v>510</v>
      </c>
      <c r="B1486" t="inlineStr">
        <is>
          <t>Frecuencia de incidentes de riesgos</t>
        </is>
      </c>
      <c r="C1486" t="inlineStr">
        <is>
          <t>GESTIÓN DE RIESGOS</t>
        </is>
      </c>
      <c r="D1486" t="inlineStr">
        <is>
          <t>Trimestral</t>
        </is>
      </c>
      <c r="E1486" t="inlineStr">
        <is>
          <t>Positivo</t>
        </is>
      </c>
      <c r="F1486" s="112" t="n">
        <v>45016</v>
      </c>
      <c r="K1486" t="inlineStr">
        <is>
          <t>Linea Base</t>
        </is>
      </c>
      <c r="L1486" t="inlineStr">
        <is>
          <t>No Aplica</t>
        </is>
      </c>
      <c r="M1486" t="n">
        <v>2023</v>
      </c>
      <c r="N1486" t="inlineStr">
        <is>
          <t>Marzo</t>
        </is>
      </c>
      <c r="O1486" t="inlineStr">
        <is>
          <t>2023-1</t>
        </is>
      </c>
      <c r="P1486" t="n">
        <v>0</v>
      </c>
      <c r="Q1486" t="n">
        <v>0</v>
      </c>
      <c r="R1486" t="n">
        <v>0</v>
      </c>
      <c r="S1486" t="inlineStr"/>
      <c r="T1486" t="inlineStr">
        <is>
          <t>510-2023-03-31</t>
        </is>
      </c>
      <c r="U1486" t="n">
        <v>31</v>
      </c>
      <c r="V1486" t="inlineStr">
        <is>
          <t>No Aplica</t>
        </is>
      </c>
    </row>
    <row r="1487" hidden="1">
      <c r="A1487" t="n">
        <v>510</v>
      </c>
      <c r="B1487" t="inlineStr">
        <is>
          <t>Frecuencia de incidentes de riesgos</t>
        </is>
      </c>
      <c r="C1487" t="inlineStr">
        <is>
          <t>GESTIÓN DE RIESGOS</t>
        </is>
      </c>
      <c r="D1487" t="inlineStr">
        <is>
          <t>Trimestral</t>
        </is>
      </c>
      <c r="E1487" t="inlineStr">
        <is>
          <t>Positivo</t>
        </is>
      </c>
      <c r="F1487" s="112" t="n">
        <v>45169</v>
      </c>
      <c r="K1487" t="inlineStr">
        <is>
          <t>Linea Base</t>
        </is>
      </c>
      <c r="L1487" t="inlineStr">
        <is>
          <t>No Aplica</t>
        </is>
      </c>
      <c r="M1487" t="n">
        <v>2023</v>
      </c>
      <c r="N1487" t="inlineStr">
        <is>
          <t>Agosto</t>
        </is>
      </c>
      <c r="O1487" t="inlineStr">
        <is>
          <t>2023-2</t>
        </is>
      </c>
      <c r="P1487" t="n">
        <v>0</v>
      </c>
      <c r="Q1487" t="n">
        <v>0</v>
      </c>
      <c r="R1487" t="n">
        <v>0</v>
      </c>
      <c r="S1487" t="inlineStr"/>
      <c r="T1487" t="inlineStr">
        <is>
          <t>510-2023-08-31</t>
        </is>
      </c>
      <c r="U1487" t="n">
        <v>31</v>
      </c>
      <c r="V1487" t="inlineStr">
        <is>
          <t>No Aplica</t>
        </is>
      </c>
    </row>
    <row r="1488" hidden="1">
      <c r="A1488" t="n">
        <v>510</v>
      </c>
      <c r="B1488" t="inlineStr">
        <is>
          <t>Frecuencia de incidentes de riesgos</t>
        </is>
      </c>
      <c r="C1488" t="inlineStr">
        <is>
          <t>GESTIÓN DE RIESGOS</t>
        </is>
      </c>
      <c r="D1488" t="inlineStr">
        <is>
          <t>Trimestral</t>
        </is>
      </c>
      <c r="E1488" t="inlineStr">
        <is>
          <t>Positivo</t>
        </is>
      </c>
      <c r="F1488" s="112" t="n">
        <v>45199</v>
      </c>
      <c r="K1488" t="inlineStr">
        <is>
          <t>Linea Base</t>
        </is>
      </c>
      <c r="L1488" t="inlineStr">
        <is>
          <t>No Aplica</t>
        </is>
      </c>
      <c r="M1488" t="n">
        <v>2023</v>
      </c>
      <c r="N1488" t="inlineStr">
        <is>
          <t>Septiembre</t>
        </is>
      </c>
      <c r="O1488" t="inlineStr">
        <is>
          <t>2023-2</t>
        </is>
      </c>
      <c r="P1488" t="n">
        <v>0</v>
      </c>
      <c r="Q1488" t="n">
        <v>0</v>
      </c>
      <c r="R1488" t="n">
        <v>0</v>
      </c>
      <c r="S1488" t="inlineStr"/>
      <c r="T1488" t="inlineStr">
        <is>
          <t>510-2023-09-30</t>
        </is>
      </c>
      <c r="U1488" t="n">
        <v>30</v>
      </c>
      <c r="V1488" t="inlineStr">
        <is>
          <t>No Aplica</t>
        </is>
      </c>
    </row>
    <row r="1489" hidden="1">
      <c r="A1489" t="n">
        <v>510</v>
      </c>
      <c r="B1489" t="inlineStr">
        <is>
          <t>Frecuencia de incidentes de riesgos</t>
        </is>
      </c>
      <c r="C1489" t="inlineStr">
        <is>
          <t>GESTIÓN DE RIESGOS</t>
        </is>
      </c>
      <c r="D1489" t="inlineStr">
        <is>
          <t>Trimestral</t>
        </is>
      </c>
      <c r="E1489" t="inlineStr">
        <is>
          <t>Positivo</t>
        </is>
      </c>
      <c r="F1489" s="112" t="n">
        <v>45230</v>
      </c>
      <c r="K1489" t="inlineStr">
        <is>
          <t>Linea Base</t>
        </is>
      </c>
      <c r="L1489" t="inlineStr">
        <is>
          <t>No Aplica</t>
        </is>
      </c>
      <c r="M1489" t="n">
        <v>2023</v>
      </c>
      <c r="N1489" t="inlineStr">
        <is>
          <t>Octubre</t>
        </is>
      </c>
      <c r="O1489" t="inlineStr">
        <is>
          <t>2023-2</t>
        </is>
      </c>
      <c r="P1489" t="n">
        <v>0</v>
      </c>
      <c r="Q1489" t="n">
        <v>0</v>
      </c>
      <c r="R1489" t="n">
        <v>0</v>
      </c>
      <c r="S1489" t="inlineStr"/>
      <c r="T1489" t="inlineStr">
        <is>
          <t>510-2023-10-31</t>
        </is>
      </c>
      <c r="U1489" t="n">
        <v>31</v>
      </c>
      <c r="V1489" t="inlineStr">
        <is>
          <t>No Aplica</t>
        </is>
      </c>
    </row>
    <row r="1490" hidden="1">
      <c r="A1490" t="n">
        <v>510</v>
      </c>
      <c r="B1490" t="inlineStr">
        <is>
          <t>Frecuencia de incidentes de riesgos</t>
        </is>
      </c>
      <c r="C1490" t="inlineStr">
        <is>
          <t>GESTIÓN DE RIESGOS</t>
        </is>
      </c>
      <c r="D1490" t="inlineStr">
        <is>
          <t>Trimestral</t>
        </is>
      </c>
      <c r="E1490" t="inlineStr">
        <is>
          <t>Positivo</t>
        </is>
      </c>
      <c r="F1490" s="112" t="n">
        <v>45291</v>
      </c>
      <c r="K1490" t="inlineStr">
        <is>
          <t>Linea Base</t>
        </is>
      </c>
      <c r="L1490" t="inlineStr">
        <is>
          <t>No Aplica</t>
        </is>
      </c>
      <c r="M1490" t="n">
        <v>2023</v>
      </c>
      <c r="N1490" t="inlineStr">
        <is>
          <t>Diciembre</t>
        </is>
      </c>
      <c r="O1490" t="inlineStr">
        <is>
          <t>2023-2</t>
        </is>
      </c>
      <c r="P1490" t="n">
        <v>0</v>
      </c>
      <c r="Q1490" t="n">
        <v>0</v>
      </c>
      <c r="R1490" t="n">
        <v>0</v>
      </c>
      <c r="S1490" t="inlineStr"/>
      <c r="T1490" t="inlineStr">
        <is>
          <t>510-2023-12-31</t>
        </is>
      </c>
      <c r="U1490" t="n">
        <v>31</v>
      </c>
      <c r="V1490" t="inlineStr">
        <is>
          <t>No Aplica</t>
        </is>
      </c>
    </row>
    <row r="1491" hidden="1">
      <c r="A1491" t="n">
        <v>510</v>
      </c>
      <c r="B1491" t="inlineStr">
        <is>
          <t>Frecuencia de incidentes de riesgos</t>
        </is>
      </c>
      <c r="C1491" t="inlineStr">
        <is>
          <t>GESTIÓN DE RIESGOS</t>
        </is>
      </c>
      <c r="D1491" t="inlineStr">
        <is>
          <t>Trimestral</t>
        </is>
      </c>
      <c r="E1491" t="inlineStr">
        <is>
          <t>Positivo</t>
        </is>
      </c>
      <c r="F1491" s="112" t="n">
        <v>45351</v>
      </c>
      <c r="G1491" t="n">
        <v>20</v>
      </c>
      <c r="K1491" t="inlineStr">
        <is>
          <t>Linea Base</t>
        </is>
      </c>
      <c r="L1491" t="inlineStr">
        <is>
          <t>No Aplica</t>
        </is>
      </c>
      <c r="M1491" t="n">
        <v>2024</v>
      </c>
      <c r="N1491" t="inlineStr">
        <is>
          <t>Febrero</t>
        </is>
      </c>
      <c r="O1491" t="inlineStr">
        <is>
          <t>2024-1</t>
        </is>
      </c>
      <c r="P1491" t="n">
        <v>0</v>
      </c>
      <c r="Q1491" t="n">
        <v>0</v>
      </c>
      <c r="R1491" t="n">
        <v>0</v>
      </c>
      <c r="S1491" t="inlineStr"/>
      <c r="T1491" t="inlineStr">
        <is>
          <t>510-2024-02-29</t>
        </is>
      </c>
      <c r="U1491" t="n">
        <v>29</v>
      </c>
      <c r="V1491" t="inlineStr">
        <is>
          <t>No Aplica</t>
        </is>
      </c>
    </row>
    <row r="1492" hidden="1">
      <c r="A1492" t="n">
        <v>510</v>
      </c>
      <c r="B1492" t="inlineStr">
        <is>
          <t>Frecuencia de incidentes de riesgos</t>
        </is>
      </c>
      <c r="C1492" t="inlineStr">
        <is>
          <t>GESTIÓN DE RIESGOS</t>
        </is>
      </c>
      <c r="D1492" t="inlineStr">
        <is>
          <t>Trimestral</t>
        </is>
      </c>
      <c r="E1492" t="inlineStr">
        <is>
          <t>Positivo</t>
        </is>
      </c>
      <c r="F1492" s="112" t="n">
        <v>45382</v>
      </c>
      <c r="G1492" t="n">
        <v>20</v>
      </c>
      <c r="K1492" t="inlineStr">
        <is>
          <t>Linea Base</t>
        </is>
      </c>
      <c r="L1492" t="inlineStr">
        <is>
          <t>No Aplica</t>
        </is>
      </c>
      <c r="M1492" t="n">
        <v>2024</v>
      </c>
      <c r="N1492" t="inlineStr">
        <is>
          <t>Marzo</t>
        </is>
      </c>
      <c r="O1492" t="inlineStr">
        <is>
          <t>2024-1</t>
        </is>
      </c>
      <c r="P1492" t="n">
        <v>0</v>
      </c>
      <c r="Q1492" t="n">
        <v>0</v>
      </c>
      <c r="R1492" t="n">
        <v>0</v>
      </c>
      <c r="S1492" t="inlineStr"/>
      <c r="T1492" t="inlineStr">
        <is>
          <t>510-2024-03-31</t>
        </is>
      </c>
      <c r="U1492" t="n">
        <v>31</v>
      </c>
      <c r="V1492" t="inlineStr">
        <is>
          <t>No Aplica</t>
        </is>
      </c>
    </row>
    <row r="1493" hidden="1">
      <c r="A1493" t="n">
        <v>510</v>
      </c>
      <c r="B1493" t="inlineStr">
        <is>
          <t>Frecuencia de incidentes de riesgos</t>
        </is>
      </c>
      <c r="C1493" t="inlineStr">
        <is>
          <t>GESTIÓN DE RIESGOS</t>
        </is>
      </c>
      <c r="D1493" t="inlineStr">
        <is>
          <t>Trimestral</t>
        </is>
      </c>
      <c r="E1493" t="inlineStr">
        <is>
          <t>Positivo</t>
        </is>
      </c>
      <c r="F1493" s="112" t="n">
        <v>45412</v>
      </c>
      <c r="G1493" t="n">
        <v>40</v>
      </c>
      <c r="K1493" t="inlineStr">
        <is>
          <t>Linea Base</t>
        </is>
      </c>
      <c r="L1493" t="inlineStr">
        <is>
          <t>No Aplica</t>
        </is>
      </c>
      <c r="M1493" t="n">
        <v>2024</v>
      </c>
      <c r="N1493" t="inlineStr">
        <is>
          <t>Abril</t>
        </is>
      </c>
      <c r="O1493" t="inlineStr">
        <is>
          <t>2024-1</t>
        </is>
      </c>
      <c r="P1493" t="n">
        <v>0</v>
      </c>
      <c r="Q1493" t="n">
        <v>0</v>
      </c>
      <c r="R1493" t="n">
        <v>0</v>
      </c>
      <c r="S1493" t="inlineStr"/>
      <c r="T1493" t="inlineStr">
        <is>
          <t>510-2024-04-30</t>
        </is>
      </c>
      <c r="U1493" t="n">
        <v>30</v>
      </c>
      <c r="V1493" t="inlineStr">
        <is>
          <t>No Aplica</t>
        </is>
      </c>
    </row>
    <row r="1494" hidden="1">
      <c r="A1494" t="n">
        <v>510</v>
      </c>
      <c r="B1494" t="inlineStr">
        <is>
          <t>Frecuencia de incidentes de riesgos</t>
        </is>
      </c>
      <c r="C1494" t="inlineStr">
        <is>
          <t>GESTIÓN DE RIESGOS</t>
        </is>
      </c>
      <c r="D1494" t="inlineStr">
        <is>
          <t>Trimestral</t>
        </is>
      </c>
      <c r="E1494" t="inlineStr">
        <is>
          <t>Positivo</t>
        </is>
      </c>
      <c r="F1494" s="112" t="n">
        <v>45473</v>
      </c>
      <c r="G1494" t="n">
        <v>40</v>
      </c>
      <c r="K1494" t="inlineStr">
        <is>
          <t>Linea Base</t>
        </is>
      </c>
      <c r="L1494" t="inlineStr">
        <is>
          <t>No Aplica</t>
        </is>
      </c>
      <c r="M1494" t="n">
        <v>2024</v>
      </c>
      <c r="N1494" t="inlineStr">
        <is>
          <t>Junio</t>
        </is>
      </c>
      <c r="O1494" t="inlineStr">
        <is>
          <t>2024-1</t>
        </is>
      </c>
      <c r="P1494" t="n">
        <v>0</v>
      </c>
      <c r="Q1494" t="n">
        <v>0</v>
      </c>
      <c r="R1494" t="n">
        <v>0</v>
      </c>
      <c r="S1494" t="inlineStr"/>
      <c r="T1494" t="inlineStr">
        <is>
          <t>510-2024-06-30</t>
        </is>
      </c>
      <c r="U1494" t="n">
        <v>30</v>
      </c>
      <c r="V1494" t="inlineStr">
        <is>
          <t>No Aplica</t>
        </is>
      </c>
    </row>
    <row r="1495" hidden="1">
      <c r="A1495" t="n">
        <v>510</v>
      </c>
      <c r="B1495" t="inlineStr">
        <is>
          <t>Frecuencia de incidentes de riesgos</t>
        </is>
      </c>
      <c r="C1495" t="inlineStr">
        <is>
          <t>GESTIÓN DE RIESGOS</t>
        </is>
      </c>
      <c r="D1495" t="inlineStr">
        <is>
          <t>Trimestral</t>
        </is>
      </c>
      <c r="E1495" t="inlineStr">
        <is>
          <t>Positivo</t>
        </is>
      </c>
      <c r="F1495" s="112" t="n">
        <v>45535</v>
      </c>
      <c r="G1495" t="n">
        <v>70</v>
      </c>
      <c r="K1495" t="inlineStr">
        <is>
          <t>Linea Base</t>
        </is>
      </c>
      <c r="L1495" t="inlineStr">
        <is>
          <t>No Aplica</t>
        </is>
      </c>
      <c r="M1495" t="n">
        <v>2024</v>
      </c>
      <c r="N1495" t="inlineStr">
        <is>
          <t>Agosto</t>
        </is>
      </c>
      <c r="O1495" t="inlineStr">
        <is>
          <t>2024-2</t>
        </is>
      </c>
      <c r="P1495" t="n">
        <v>0</v>
      </c>
      <c r="Q1495" t="n">
        <v>0</v>
      </c>
      <c r="R1495" t="n">
        <v>0</v>
      </c>
      <c r="S1495" t="inlineStr"/>
      <c r="T1495" t="inlineStr">
        <is>
          <t>510-2024-08-31</t>
        </is>
      </c>
      <c r="U1495" t="n">
        <v>31</v>
      </c>
      <c r="V1495" t="inlineStr">
        <is>
          <t>No Aplica</t>
        </is>
      </c>
    </row>
    <row r="1496" hidden="1">
      <c r="A1496" t="n">
        <v>510</v>
      </c>
      <c r="B1496" t="inlineStr">
        <is>
          <t>Frecuencia de incidentes de riesgos</t>
        </is>
      </c>
      <c r="C1496" t="inlineStr">
        <is>
          <t>GESTIÓN DE RIESGOS</t>
        </is>
      </c>
      <c r="D1496" t="inlineStr">
        <is>
          <t>Trimestral</t>
        </is>
      </c>
      <c r="E1496" t="inlineStr">
        <is>
          <t>Positivo</t>
        </is>
      </c>
      <c r="F1496" s="112" t="n">
        <v>45596</v>
      </c>
      <c r="G1496" t="n">
        <v>100</v>
      </c>
      <c r="K1496" t="inlineStr">
        <is>
          <t>Linea Base</t>
        </is>
      </c>
      <c r="L1496" t="inlineStr">
        <is>
          <t>No Aplica</t>
        </is>
      </c>
      <c r="M1496" t="n">
        <v>2024</v>
      </c>
      <c r="N1496" t="inlineStr">
        <is>
          <t>Octubre</t>
        </is>
      </c>
      <c r="O1496" t="inlineStr">
        <is>
          <t>2024-2</t>
        </is>
      </c>
      <c r="P1496" t="n">
        <v>0</v>
      </c>
      <c r="Q1496" t="n">
        <v>0</v>
      </c>
      <c r="R1496" t="n">
        <v>0</v>
      </c>
      <c r="S1496" t="inlineStr"/>
      <c r="T1496" t="inlineStr">
        <is>
          <t>510-2024-10-31</t>
        </is>
      </c>
      <c r="U1496" t="n">
        <v>31</v>
      </c>
      <c r="V1496" t="inlineStr">
        <is>
          <t>No Aplica</t>
        </is>
      </c>
    </row>
    <row r="1497" hidden="1">
      <c r="A1497" t="n">
        <v>510</v>
      </c>
      <c r="B1497" t="inlineStr">
        <is>
          <t>Frecuencia de incidentes de riesgos</t>
        </is>
      </c>
      <c r="C1497" t="inlineStr">
        <is>
          <t>GESTIÓN DE RIESGOS</t>
        </is>
      </c>
      <c r="D1497" t="inlineStr">
        <is>
          <t>Trimestral</t>
        </is>
      </c>
      <c r="E1497" t="inlineStr">
        <is>
          <t>Positivo</t>
        </is>
      </c>
      <c r="F1497" s="112" t="n">
        <v>45657</v>
      </c>
      <c r="G1497" t="n">
        <v>100</v>
      </c>
      <c r="K1497" t="inlineStr">
        <is>
          <t>Linea Base</t>
        </is>
      </c>
      <c r="L1497" t="inlineStr">
        <is>
          <t>No Aplica</t>
        </is>
      </c>
      <c r="M1497" t="n">
        <v>2024</v>
      </c>
      <c r="N1497" t="inlineStr">
        <is>
          <t>Diciembre</t>
        </is>
      </c>
      <c r="O1497" t="inlineStr">
        <is>
          <t>2024-2</t>
        </is>
      </c>
      <c r="P1497" t="n">
        <v>0</v>
      </c>
      <c r="Q1497" t="n">
        <v>0</v>
      </c>
      <c r="R1497" t="n">
        <v>0</v>
      </c>
      <c r="S1497" t="inlineStr"/>
      <c r="T1497" t="inlineStr">
        <is>
          <t>510-2024-12-31</t>
        </is>
      </c>
      <c r="U1497" t="n">
        <v>31</v>
      </c>
      <c r="V1497" t="inlineStr">
        <is>
          <t>No Aplica</t>
        </is>
      </c>
    </row>
    <row r="1498" hidden="1">
      <c r="A1498" t="n">
        <v>510</v>
      </c>
      <c r="B1498" t="inlineStr">
        <is>
          <t>Frecuencia de incidentes de riesgos</t>
        </is>
      </c>
      <c r="C1498" t="inlineStr">
        <is>
          <t>GESTIÓN DE RIESGOS</t>
        </is>
      </c>
      <c r="D1498" t="inlineStr">
        <is>
          <t>Trimestral</t>
        </is>
      </c>
      <c r="E1498" t="inlineStr">
        <is>
          <t>Positivo</t>
        </is>
      </c>
      <c r="F1498" s="112" t="n">
        <v>45747</v>
      </c>
      <c r="H1498" t="n">
        <v>0</v>
      </c>
      <c r="K1498" t="inlineStr">
        <is>
          <t>Linea Base</t>
        </is>
      </c>
      <c r="L1498" t="inlineStr">
        <is>
          <t>%</t>
        </is>
      </c>
      <c r="M1498" t="n">
        <v>2025</v>
      </c>
      <c r="N1498" t="inlineStr">
        <is>
          <t>Marzo</t>
        </is>
      </c>
      <c r="O1498" t="inlineStr">
        <is>
          <t>2025-1</t>
        </is>
      </c>
      <c r="P1498" t="n">
        <v>0</v>
      </c>
      <c r="Q1498" t="n">
        <v>0</v>
      </c>
      <c r="R1498" t="n">
        <v>0</v>
      </c>
      <c r="S1498" t="inlineStr"/>
      <c r="T1498" t="inlineStr">
        <is>
          <t>510-2025-03-31</t>
        </is>
      </c>
      <c r="U1498" t="n">
        <v>31</v>
      </c>
      <c r="V1498" t="inlineStr"/>
    </row>
    <row r="1499" hidden="1">
      <c r="A1499" t="n">
        <v>510</v>
      </c>
      <c r="B1499" t="inlineStr">
        <is>
          <t>Frecuencia de incidentes de riesgos</t>
        </is>
      </c>
      <c r="C1499" t="inlineStr">
        <is>
          <t>GESTIÓN DE RIESGOS</t>
        </is>
      </c>
      <c r="D1499" t="inlineStr">
        <is>
          <t>Trimestral</t>
        </is>
      </c>
      <c r="E1499" t="inlineStr">
        <is>
          <t>Positivo</t>
        </is>
      </c>
      <c r="F1499" s="112" t="n">
        <v>45838</v>
      </c>
      <c r="H1499" t="n">
        <v>0</v>
      </c>
      <c r="K1499" t="inlineStr">
        <is>
          <t>Linea Base</t>
        </is>
      </c>
      <c r="L1499" t="inlineStr">
        <is>
          <t>%</t>
        </is>
      </c>
      <c r="M1499" t="n">
        <v>2025</v>
      </c>
      <c r="N1499" t="inlineStr">
        <is>
          <t>Junio</t>
        </is>
      </c>
      <c r="O1499" t="inlineStr">
        <is>
          <t>2025-1</t>
        </is>
      </c>
      <c r="P1499" t="n">
        <v>0</v>
      </c>
      <c r="Q1499" t="n">
        <v>0</v>
      </c>
      <c r="R1499" t="n">
        <v>0</v>
      </c>
      <c r="S1499" t="inlineStr"/>
      <c r="T1499" t="inlineStr">
        <is>
          <t>510-2025-06-30</t>
        </is>
      </c>
      <c r="U1499" t="n">
        <v>30</v>
      </c>
      <c r="V1499" t="inlineStr"/>
    </row>
    <row r="1500" hidden="1">
      <c r="A1500" t="n">
        <v>510</v>
      </c>
      <c r="B1500" t="inlineStr">
        <is>
          <t>Frecuencia de incidentes de riesgos</t>
        </is>
      </c>
      <c r="C1500" t="inlineStr">
        <is>
          <t>GESTIÓN DE RIESGOS</t>
        </is>
      </c>
      <c r="D1500" t="inlineStr">
        <is>
          <t>Trimestral</t>
        </is>
      </c>
      <c r="E1500" t="inlineStr">
        <is>
          <t>Positivo</t>
        </is>
      </c>
      <c r="F1500" s="112" t="n">
        <v>45930</v>
      </c>
      <c r="H1500" t="n">
        <v>0</v>
      </c>
      <c r="K1500" t="inlineStr">
        <is>
          <t>Linea Base</t>
        </is>
      </c>
      <c r="L1500" t="inlineStr">
        <is>
          <t>%</t>
        </is>
      </c>
      <c r="M1500" t="n">
        <v>2025</v>
      </c>
      <c r="N1500" t="inlineStr">
        <is>
          <t>Septiembre</t>
        </is>
      </c>
      <c r="O1500" t="inlineStr">
        <is>
          <t>2025-2</t>
        </is>
      </c>
      <c r="P1500" t="n">
        <v>0</v>
      </c>
      <c r="Q1500" t="n">
        <v>0</v>
      </c>
      <c r="R1500" t="n">
        <v>0</v>
      </c>
      <c r="S1500" t="inlineStr"/>
      <c r="T1500" t="inlineStr">
        <is>
          <t>510-2025-09-30</t>
        </is>
      </c>
      <c r="U1500" t="n">
        <v>30</v>
      </c>
      <c r="V1500" t="inlineStr"/>
    </row>
    <row r="1501" hidden="1">
      <c r="A1501" t="n">
        <v>510</v>
      </c>
      <c r="B1501" t="inlineStr">
        <is>
          <t>Frecuencia de incidentes de riesgos</t>
        </is>
      </c>
      <c r="C1501" t="inlineStr">
        <is>
          <t>GESTIÓN DE RIESGOS</t>
        </is>
      </c>
      <c r="D1501" t="inlineStr">
        <is>
          <t>Trimestral</t>
        </is>
      </c>
      <c r="E1501" t="inlineStr">
        <is>
          <t>Positivo</t>
        </is>
      </c>
      <c r="F1501" s="112" t="n">
        <v>46022</v>
      </c>
      <c r="H1501" t="n">
        <v>0</v>
      </c>
      <c r="K1501" t="inlineStr">
        <is>
          <t>Linea Base</t>
        </is>
      </c>
      <c r="L1501" t="inlineStr">
        <is>
          <t>%</t>
        </is>
      </c>
      <c r="M1501" t="n">
        <v>2025</v>
      </c>
      <c r="N1501" t="inlineStr">
        <is>
          <t>Diciembre</t>
        </is>
      </c>
      <c r="O1501" t="inlineStr">
        <is>
          <t>2025-2</t>
        </is>
      </c>
      <c r="P1501" t="n">
        <v>0</v>
      </c>
      <c r="Q1501" t="n">
        <v>0</v>
      </c>
      <c r="R1501" t="n">
        <v>0</v>
      </c>
      <c r="S1501" t="inlineStr"/>
      <c r="T1501" t="inlineStr">
        <is>
          <t>510-2025-12-31</t>
        </is>
      </c>
      <c r="U1501" t="n">
        <v>31</v>
      </c>
      <c r="V1501" t="inlineStr"/>
    </row>
    <row r="1502" hidden="1">
      <c r="A1502" t="n">
        <v>511</v>
      </c>
      <c r="B1502" t="inlineStr">
        <is>
          <t>Eficacia de controles</t>
        </is>
      </c>
      <c r="C1502" t="inlineStr">
        <is>
          <t>GESTIÓN DE RIESGOS</t>
        </is>
      </c>
      <c r="D1502" t="inlineStr">
        <is>
          <t>Trimestral</t>
        </is>
      </c>
      <c r="E1502" t="inlineStr">
        <is>
          <t>Positivo</t>
        </is>
      </c>
      <c r="F1502" s="112" t="n">
        <v>44651</v>
      </c>
      <c r="K1502" t="inlineStr">
        <is>
          <t>Linea Base</t>
        </is>
      </c>
      <c r="L1502" t="inlineStr">
        <is>
          <t>No Aplica</t>
        </is>
      </c>
      <c r="M1502" t="n">
        <v>2022</v>
      </c>
      <c r="N1502" t="inlineStr">
        <is>
          <t>Marzo</t>
        </is>
      </c>
      <c r="O1502" t="inlineStr">
        <is>
          <t>2022-1</t>
        </is>
      </c>
      <c r="P1502" t="n">
        <v>0</v>
      </c>
      <c r="Q1502" t="n">
        <v>0</v>
      </c>
      <c r="R1502" t="n">
        <v>0</v>
      </c>
      <c r="S1502" t="inlineStr"/>
      <c r="T1502" t="inlineStr">
        <is>
          <t>511-2022-03-31</t>
        </is>
      </c>
      <c r="U1502" t="n">
        <v>31</v>
      </c>
      <c r="V1502" t="inlineStr">
        <is>
          <t>No Aplica</t>
        </is>
      </c>
    </row>
    <row r="1503" hidden="1">
      <c r="A1503" t="n">
        <v>511</v>
      </c>
      <c r="B1503" t="inlineStr">
        <is>
          <t>Eficacia de controles</t>
        </is>
      </c>
      <c r="C1503" t="inlineStr">
        <is>
          <t>GESTIÓN DE RIESGOS</t>
        </is>
      </c>
      <c r="D1503" t="inlineStr">
        <is>
          <t>Trimestral</t>
        </is>
      </c>
      <c r="E1503" t="inlineStr">
        <is>
          <t>Positivo</t>
        </is>
      </c>
      <c r="F1503" s="112" t="n">
        <v>44681</v>
      </c>
      <c r="K1503" t="inlineStr">
        <is>
          <t>Linea Base</t>
        </is>
      </c>
      <c r="L1503" t="inlineStr">
        <is>
          <t>No Aplica</t>
        </is>
      </c>
      <c r="M1503" t="n">
        <v>2022</v>
      </c>
      <c r="N1503" t="inlineStr">
        <is>
          <t>Abril</t>
        </is>
      </c>
      <c r="O1503" t="inlineStr">
        <is>
          <t>2022-1</t>
        </is>
      </c>
      <c r="P1503" t="n">
        <v>0</v>
      </c>
      <c r="Q1503" t="n">
        <v>0</v>
      </c>
      <c r="R1503" t="n">
        <v>0</v>
      </c>
      <c r="S1503" t="inlineStr"/>
      <c r="T1503" t="inlineStr">
        <is>
          <t>511-2022-04-30</t>
        </is>
      </c>
      <c r="U1503" t="n">
        <v>30</v>
      </c>
      <c r="V1503" t="inlineStr">
        <is>
          <t>No Aplica</t>
        </is>
      </c>
    </row>
    <row r="1504" hidden="1">
      <c r="A1504" t="n">
        <v>511</v>
      </c>
      <c r="B1504" t="inlineStr">
        <is>
          <t>Eficacia de controles</t>
        </is>
      </c>
      <c r="C1504" t="inlineStr">
        <is>
          <t>GESTIÓN DE RIESGOS</t>
        </is>
      </c>
      <c r="D1504" t="inlineStr">
        <is>
          <t>Trimestral</t>
        </is>
      </c>
      <c r="E1504" t="inlineStr">
        <is>
          <t>Positivo</t>
        </is>
      </c>
      <c r="F1504" s="112" t="n">
        <v>44742</v>
      </c>
      <c r="K1504" t="inlineStr">
        <is>
          <t>Linea Base</t>
        </is>
      </c>
      <c r="L1504" t="inlineStr">
        <is>
          <t>No Aplica</t>
        </is>
      </c>
      <c r="M1504" t="n">
        <v>2022</v>
      </c>
      <c r="N1504" t="inlineStr">
        <is>
          <t>Junio</t>
        </is>
      </c>
      <c r="O1504" t="inlineStr">
        <is>
          <t>2022-1</t>
        </is>
      </c>
      <c r="P1504" t="n">
        <v>0</v>
      </c>
      <c r="Q1504" t="n">
        <v>0</v>
      </c>
      <c r="R1504" t="n">
        <v>0</v>
      </c>
      <c r="S1504" t="inlineStr"/>
      <c r="T1504" t="inlineStr">
        <is>
          <t>511-2022-06-30</t>
        </is>
      </c>
      <c r="U1504" t="n">
        <v>30</v>
      </c>
      <c r="V1504" t="inlineStr">
        <is>
          <t>No Aplica</t>
        </is>
      </c>
    </row>
    <row r="1505" hidden="1">
      <c r="A1505" t="n">
        <v>511</v>
      </c>
      <c r="B1505" t="inlineStr">
        <is>
          <t>Eficacia de controles</t>
        </is>
      </c>
      <c r="C1505" t="inlineStr">
        <is>
          <t>GESTIÓN DE RIESGOS</t>
        </is>
      </c>
      <c r="D1505" t="inlineStr">
        <is>
          <t>Trimestral</t>
        </is>
      </c>
      <c r="E1505" t="inlineStr">
        <is>
          <t>Positivo</t>
        </is>
      </c>
      <c r="F1505" s="112" t="n">
        <v>44804</v>
      </c>
      <c r="K1505" t="inlineStr">
        <is>
          <t>Linea Base</t>
        </is>
      </c>
      <c r="L1505" t="inlineStr">
        <is>
          <t>No Aplica</t>
        </is>
      </c>
      <c r="M1505" t="n">
        <v>2022</v>
      </c>
      <c r="N1505" t="inlineStr">
        <is>
          <t>Agosto</t>
        </is>
      </c>
      <c r="O1505" t="inlineStr">
        <is>
          <t>2022-2</t>
        </is>
      </c>
      <c r="P1505" t="n">
        <v>0</v>
      </c>
      <c r="Q1505" t="n">
        <v>0</v>
      </c>
      <c r="R1505" t="n">
        <v>0</v>
      </c>
      <c r="S1505" t="inlineStr"/>
      <c r="T1505" t="inlineStr">
        <is>
          <t>511-2022-08-31</t>
        </is>
      </c>
      <c r="U1505" t="n">
        <v>31</v>
      </c>
      <c r="V1505" t="inlineStr">
        <is>
          <t>No Aplica</t>
        </is>
      </c>
    </row>
    <row r="1506" hidden="1">
      <c r="A1506" t="n">
        <v>511</v>
      </c>
      <c r="B1506" t="inlineStr">
        <is>
          <t>Eficacia de controles</t>
        </is>
      </c>
      <c r="C1506" t="inlineStr">
        <is>
          <t>GESTIÓN DE RIESGOS</t>
        </is>
      </c>
      <c r="D1506" t="inlineStr">
        <is>
          <t>Trimestral</t>
        </is>
      </c>
      <c r="E1506" t="inlineStr">
        <is>
          <t>Positivo</t>
        </is>
      </c>
      <c r="F1506" s="112" t="n">
        <v>44834</v>
      </c>
      <c r="K1506" t="inlineStr">
        <is>
          <t>Linea Base</t>
        </is>
      </c>
      <c r="L1506" t="inlineStr">
        <is>
          <t>No Aplica</t>
        </is>
      </c>
      <c r="M1506" t="n">
        <v>2022</v>
      </c>
      <c r="N1506" t="inlineStr">
        <is>
          <t>Septiembre</t>
        </is>
      </c>
      <c r="O1506" t="inlineStr">
        <is>
          <t>2022-2</t>
        </is>
      </c>
      <c r="P1506" t="n">
        <v>0</v>
      </c>
      <c r="Q1506" t="n">
        <v>0</v>
      </c>
      <c r="R1506" t="n">
        <v>0</v>
      </c>
      <c r="S1506" t="inlineStr"/>
      <c r="T1506" t="inlineStr">
        <is>
          <t>511-2022-09-30</t>
        </is>
      </c>
      <c r="U1506" t="n">
        <v>30</v>
      </c>
      <c r="V1506" t="inlineStr">
        <is>
          <t>No Aplica</t>
        </is>
      </c>
    </row>
    <row r="1507" hidden="1">
      <c r="A1507" t="n">
        <v>511</v>
      </c>
      <c r="B1507" t="inlineStr">
        <is>
          <t>Eficacia de controles</t>
        </is>
      </c>
      <c r="C1507" t="inlineStr">
        <is>
          <t>GESTIÓN DE RIESGOS</t>
        </is>
      </c>
      <c r="D1507" t="inlineStr">
        <is>
          <t>Trimestral</t>
        </is>
      </c>
      <c r="E1507" t="inlineStr">
        <is>
          <t>Positivo</t>
        </is>
      </c>
      <c r="F1507" s="112" t="n">
        <v>44926</v>
      </c>
      <c r="K1507" t="inlineStr">
        <is>
          <t>Linea Base</t>
        </is>
      </c>
      <c r="L1507" t="inlineStr">
        <is>
          <t>No Aplica</t>
        </is>
      </c>
      <c r="M1507" t="n">
        <v>2022</v>
      </c>
      <c r="N1507" t="inlineStr">
        <is>
          <t>Diciembre</t>
        </is>
      </c>
      <c r="O1507" t="inlineStr">
        <is>
          <t>2022-2</t>
        </is>
      </c>
      <c r="P1507" t="n">
        <v>0</v>
      </c>
      <c r="Q1507" t="n">
        <v>0</v>
      </c>
      <c r="R1507" t="n">
        <v>0</v>
      </c>
      <c r="S1507" t="inlineStr"/>
      <c r="T1507" t="inlineStr">
        <is>
          <t>511-2022-12-31</t>
        </is>
      </c>
      <c r="U1507" t="n">
        <v>31</v>
      </c>
      <c r="V1507" t="inlineStr">
        <is>
          <t>No Aplica</t>
        </is>
      </c>
    </row>
    <row r="1508" hidden="1">
      <c r="A1508" t="n">
        <v>511</v>
      </c>
      <c r="B1508" t="inlineStr">
        <is>
          <t>Eficacia de controles</t>
        </is>
      </c>
      <c r="C1508" t="inlineStr">
        <is>
          <t>GESTIÓN DE RIESGOS</t>
        </is>
      </c>
      <c r="D1508" t="inlineStr">
        <is>
          <t>Trimestral</t>
        </is>
      </c>
      <c r="E1508" t="inlineStr">
        <is>
          <t>Positivo</t>
        </is>
      </c>
      <c r="F1508" s="112" t="n">
        <v>44985</v>
      </c>
      <c r="K1508" t="inlineStr">
        <is>
          <t>Linea Base</t>
        </is>
      </c>
      <c r="L1508" t="inlineStr">
        <is>
          <t>No Aplica</t>
        </is>
      </c>
      <c r="M1508" t="n">
        <v>2023</v>
      </c>
      <c r="N1508" t="inlineStr">
        <is>
          <t>Febrero</t>
        </is>
      </c>
      <c r="O1508" t="inlineStr">
        <is>
          <t>2023-1</t>
        </is>
      </c>
      <c r="P1508" t="n">
        <v>0</v>
      </c>
      <c r="Q1508" t="n">
        <v>0</v>
      </c>
      <c r="R1508" t="n">
        <v>0</v>
      </c>
      <c r="S1508" t="inlineStr"/>
      <c r="T1508" t="inlineStr">
        <is>
          <t>511-2023-02-28</t>
        </is>
      </c>
      <c r="U1508" t="n">
        <v>28</v>
      </c>
      <c r="V1508" t="inlineStr">
        <is>
          <t>No Aplica</t>
        </is>
      </c>
    </row>
    <row r="1509" hidden="1">
      <c r="A1509" t="n">
        <v>511</v>
      </c>
      <c r="B1509" t="inlineStr">
        <is>
          <t>Eficacia de controles</t>
        </is>
      </c>
      <c r="C1509" t="inlineStr">
        <is>
          <t>GESTIÓN DE RIESGOS</t>
        </is>
      </c>
      <c r="D1509" t="inlineStr">
        <is>
          <t>Trimestral</t>
        </is>
      </c>
      <c r="E1509" t="inlineStr">
        <is>
          <t>Positivo</t>
        </is>
      </c>
      <c r="F1509" s="112" t="n">
        <v>45016</v>
      </c>
      <c r="K1509" t="inlineStr">
        <is>
          <t>Linea Base</t>
        </is>
      </c>
      <c r="L1509" t="inlineStr">
        <is>
          <t>No Aplica</t>
        </is>
      </c>
      <c r="M1509" t="n">
        <v>2023</v>
      </c>
      <c r="N1509" t="inlineStr">
        <is>
          <t>Marzo</t>
        </is>
      </c>
      <c r="O1509" t="inlineStr">
        <is>
          <t>2023-1</t>
        </is>
      </c>
      <c r="P1509" t="n">
        <v>0</v>
      </c>
      <c r="Q1509" t="n">
        <v>0</v>
      </c>
      <c r="R1509" t="n">
        <v>0</v>
      </c>
      <c r="S1509" t="inlineStr"/>
      <c r="T1509" t="inlineStr">
        <is>
          <t>511-2023-03-31</t>
        </is>
      </c>
      <c r="U1509" t="n">
        <v>31</v>
      </c>
      <c r="V1509" t="inlineStr">
        <is>
          <t>No Aplica</t>
        </is>
      </c>
    </row>
    <row r="1510" hidden="1">
      <c r="A1510" t="n">
        <v>511</v>
      </c>
      <c r="B1510" t="inlineStr">
        <is>
          <t>Eficacia de controles</t>
        </is>
      </c>
      <c r="C1510" t="inlineStr">
        <is>
          <t>GESTIÓN DE RIESGOS</t>
        </is>
      </c>
      <c r="D1510" t="inlineStr">
        <is>
          <t>Trimestral</t>
        </is>
      </c>
      <c r="E1510" t="inlineStr">
        <is>
          <t>Positivo</t>
        </is>
      </c>
      <c r="F1510" s="112" t="n">
        <v>45169</v>
      </c>
      <c r="K1510" t="inlineStr">
        <is>
          <t>Linea Base</t>
        </is>
      </c>
      <c r="L1510" t="inlineStr">
        <is>
          <t>No Aplica</t>
        </is>
      </c>
      <c r="M1510" t="n">
        <v>2023</v>
      </c>
      <c r="N1510" t="inlineStr">
        <is>
          <t>Agosto</t>
        </is>
      </c>
      <c r="O1510" t="inlineStr">
        <is>
          <t>2023-2</t>
        </is>
      </c>
      <c r="P1510" t="n">
        <v>0</v>
      </c>
      <c r="Q1510" t="n">
        <v>0</v>
      </c>
      <c r="R1510" t="n">
        <v>0</v>
      </c>
      <c r="S1510" t="inlineStr"/>
      <c r="T1510" t="inlineStr">
        <is>
          <t>511-2023-08-31</t>
        </is>
      </c>
      <c r="U1510" t="n">
        <v>31</v>
      </c>
      <c r="V1510" t="inlineStr">
        <is>
          <t>No Aplica</t>
        </is>
      </c>
    </row>
    <row r="1511" hidden="1">
      <c r="A1511" t="n">
        <v>511</v>
      </c>
      <c r="B1511" t="inlineStr">
        <is>
          <t>Eficacia de controles</t>
        </is>
      </c>
      <c r="C1511" t="inlineStr">
        <is>
          <t>GESTIÓN DE RIESGOS</t>
        </is>
      </c>
      <c r="D1511" t="inlineStr">
        <is>
          <t>Trimestral</t>
        </is>
      </c>
      <c r="E1511" t="inlineStr">
        <is>
          <t>Positivo</t>
        </is>
      </c>
      <c r="F1511" s="112" t="n">
        <v>45199</v>
      </c>
      <c r="K1511" t="inlineStr">
        <is>
          <t>Linea Base</t>
        </is>
      </c>
      <c r="L1511" t="inlineStr">
        <is>
          <t>No Aplica</t>
        </is>
      </c>
      <c r="M1511" t="n">
        <v>2023</v>
      </c>
      <c r="N1511" t="inlineStr">
        <is>
          <t>Septiembre</t>
        </is>
      </c>
      <c r="O1511" t="inlineStr">
        <is>
          <t>2023-2</t>
        </is>
      </c>
      <c r="P1511" t="n">
        <v>0</v>
      </c>
      <c r="Q1511" t="n">
        <v>0</v>
      </c>
      <c r="R1511" t="n">
        <v>0</v>
      </c>
      <c r="S1511" t="inlineStr"/>
      <c r="T1511" t="inlineStr">
        <is>
          <t>511-2023-09-30</t>
        </is>
      </c>
      <c r="U1511" t="n">
        <v>30</v>
      </c>
      <c r="V1511" t="inlineStr">
        <is>
          <t>No Aplica</t>
        </is>
      </c>
    </row>
    <row r="1512" hidden="1">
      <c r="A1512" t="n">
        <v>511</v>
      </c>
      <c r="B1512" t="inlineStr">
        <is>
          <t>Eficacia de controles</t>
        </is>
      </c>
      <c r="C1512" t="inlineStr">
        <is>
          <t>GESTIÓN DE RIESGOS</t>
        </is>
      </c>
      <c r="D1512" t="inlineStr">
        <is>
          <t>Trimestral</t>
        </is>
      </c>
      <c r="E1512" t="inlineStr">
        <is>
          <t>Positivo</t>
        </is>
      </c>
      <c r="F1512" s="112" t="n">
        <v>45230</v>
      </c>
      <c r="K1512" t="inlineStr">
        <is>
          <t>Linea Base</t>
        </is>
      </c>
      <c r="L1512" t="inlineStr">
        <is>
          <t>No Aplica</t>
        </is>
      </c>
      <c r="M1512" t="n">
        <v>2023</v>
      </c>
      <c r="N1512" t="inlineStr">
        <is>
          <t>Octubre</t>
        </is>
      </c>
      <c r="O1512" t="inlineStr">
        <is>
          <t>2023-2</t>
        </is>
      </c>
      <c r="P1512" t="n">
        <v>0</v>
      </c>
      <c r="Q1512" t="n">
        <v>0</v>
      </c>
      <c r="R1512" t="n">
        <v>0</v>
      </c>
      <c r="S1512" t="inlineStr"/>
      <c r="T1512" t="inlineStr">
        <is>
          <t>511-2023-10-31</t>
        </is>
      </c>
      <c r="U1512" t="n">
        <v>31</v>
      </c>
      <c r="V1512" t="inlineStr">
        <is>
          <t>No Aplica</t>
        </is>
      </c>
    </row>
    <row r="1513" hidden="1">
      <c r="A1513" t="n">
        <v>511</v>
      </c>
      <c r="B1513" t="inlineStr">
        <is>
          <t>Eficacia de controles</t>
        </is>
      </c>
      <c r="C1513" t="inlineStr">
        <is>
          <t>GESTIÓN DE RIESGOS</t>
        </is>
      </c>
      <c r="D1513" t="inlineStr">
        <is>
          <t>Trimestral</t>
        </is>
      </c>
      <c r="E1513" t="inlineStr">
        <is>
          <t>Positivo</t>
        </is>
      </c>
      <c r="F1513" s="112" t="n">
        <v>45291</v>
      </c>
      <c r="K1513" t="inlineStr">
        <is>
          <t>Linea Base</t>
        </is>
      </c>
      <c r="L1513" t="inlineStr">
        <is>
          <t>No Aplica</t>
        </is>
      </c>
      <c r="M1513" t="n">
        <v>2023</v>
      </c>
      <c r="N1513" t="inlineStr">
        <is>
          <t>Diciembre</t>
        </is>
      </c>
      <c r="O1513" t="inlineStr">
        <is>
          <t>2023-2</t>
        </is>
      </c>
      <c r="P1513" t="n">
        <v>0</v>
      </c>
      <c r="Q1513" t="n">
        <v>0</v>
      </c>
      <c r="R1513" t="n">
        <v>0</v>
      </c>
      <c r="S1513" t="inlineStr"/>
      <c r="T1513" t="inlineStr">
        <is>
          <t>511-2023-12-31</t>
        </is>
      </c>
      <c r="U1513" t="n">
        <v>31</v>
      </c>
      <c r="V1513" t="inlineStr">
        <is>
          <t>No Aplica</t>
        </is>
      </c>
    </row>
    <row r="1514" hidden="1">
      <c r="A1514" t="n">
        <v>511</v>
      </c>
      <c r="B1514" t="inlineStr">
        <is>
          <t>Eficacia de controles</t>
        </is>
      </c>
      <c r="C1514" t="inlineStr">
        <is>
          <t>GESTIÓN DE RIESGOS</t>
        </is>
      </c>
      <c r="D1514" t="inlineStr">
        <is>
          <t>Trimestral</t>
        </is>
      </c>
      <c r="E1514" t="inlineStr">
        <is>
          <t>Positivo</t>
        </is>
      </c>
      <c r="F1514" s="112" t="n">
        <v>45351</v>
      </c>
      <c r="G1514" t="n">
        <v>20</v>
      </c>
      <c r="K1514" t="inlineStr">
        <is>
          <t>Linea Base</t>
        </is>
      </c>
      <c r="L1514" t="inlineStr">
        <is>
          <t>No Aplica</t>
        </is>
      </c>
      <c r="M1514" t="n">
        <v>2024</v>
      </c>
      <c r="N1514" t="inlineStr">
        <is>
          <t>Febrero</t>
        </is>
      </c>
      <c r="O1514" t="inlineStr">
        <is>
          <t>2024-1</t>
        </is>
      </c>
      <c r="P1514" t="n">
        <v>0</v>
      </c>
      <c r="Q1514" t="n">
        <v>0</v>
      </c>
      <c r="R1514" t="n">
        <v>0</v>
      </c>
      <c r="S1514" t="inlineStr"/>
      <c r="T1514" t="inlineStr">
        <is>
          <t>511-2024-02-29</t>
        </is>
      </c>
      <c r="U1514" t="n">
        <v>29</v>
      </c>
      <c r="V1514" t="inlineStr">
        <is>
          <t>No Aplica</t>
        </is>
      </c>
    </row>
    <row r="1515" hidden="1">
      <c r="A1515" t="n">
        <v>511</v>
      </c>
      <c r="B1515" t="inlineStr">
        <is>
          <t>Eficacia de controles</t>
        </is>
      </c>
      <c r="C1515" t="inlineStr">
        <is>
          <t>GESTIÓN DE RIESGOS</t>
        </is>
      </c>
      <c r="D1515" t="inlineStr">
        <is>
          <t>Trimestral</t>
        </is>
      </c>
      <c r="E1515" t="inlineStr">
        <is>
          <t>Positivo</t>
        </is>
      </c>
      <c r="F1515" s="112" t="n">
        <v>45382</v>
      </c>
      <c r="G1515" t="n">
        <v>20</v>
      </c>
      <c r="K1515" t="inlineStr">
        <is>
          <t>Linea Base</t>
        </is>
      </c>
      <c r="L1515" t="inlineStr">
        <is>
          <t>No Aplica</t>
        </is>
      </c>
      <c r="M1515" t="n">
        <v>2024</v>
      </c>
      <c r="N1515" t="inlineStr">
        <is>
          <t>Marzo</t>
        </is>
      </c>
      <c r="O1515" t="inlineStr">
        <is>
          <t>2024-1</t>
        </is>
      </c>
      <c r="P1515" t="n">
        <v>0</v>
      </c>
      <c r="Q1515" t="n">
        <v>0</v>
      </c>
      <c r="R1515" t="n">
        <v>0</v>
      </c>
      <c r="S1515" t="inlineStr"/>
      <c r="T1515" t="inlineStr">
        <is>
          <t>511-2024-03-31</t>
        </is>
      </c>
      <c r="U1515" t="n">
        <v>31</v>
      </c>
      <c r="V1515" t="inlineStr">
        <is>
          <t>No Aplica</t>
        </is>
      </c>
    </row>
    <row r="1516" hidden="1">
      <c r="A1516" t="n">
        <v>511</v>
      </c>
      <c r="B1516" t="inlineStr">
        <is>
          <t>Eficacia de controles</t>
        </is>
      </c>
      <c r="C1516" t="inlineStr">
        <is>
          <t>GESTIÓN DE RIESGOS</t>
        </is>
      </c>
      <c r="D1516" t="inlineStr">
        <is>
          <t>Trimestral</t>
        </is>
      </c>
      <c r="E1516" t="inlineStr">
        <is>
          <t>Positivo</t>
        </is>
      </c>
      <c r="F1516" s="112" t="n">
        <v>45412</v>
      </c>
      <c r="G1516" t="n">
        <v>40</v>
      </c>
      <c r="K1516" t="inlineStr">
        <is>
          <t>Linea Base</t>
        </is>
      </c>
      <c r="L1516" t="inlineStr">
        <is>
          <t>No Aplica</t>
        </is>
      </c>
      <c r="M1516" t="n">
        <v>2024</v>
      </c>
      <c r="N1516" t="inlineStr">
        <is>
          <t>Abril</t>
        </is>
      </c>
      <c r="O1516" t="inlineStr">
        <is>
          <t>2024-1</t>
        </is>
      </c>
      <c r="P1516" t="n">
        <v>0</v>
      </c>
      <c r="Q1516" t="n">
        <v>0</v>
      </c>
      <c r="R1516" t="n">
        <v>0</v>
      </c>
      <c r="S1516" t="inlineStr"/>
      <c r="T1516" t="inlineStr">
        <is>
          <t>511-2024-04-30</t>
        </is>
      </c>
      <c r="U1516" t="n">
        <v>30</v>
      </c>
      <c r="V1516" t="inlineStr">
        <is>
          <t>No Aplica</t>
        </is>
      </c>
    </row>
    <row r="1517" hidden="1">
      <c r="A1517" t="n">
        <v>511</v>
      </c>
      <c r="B1517" t="inlineStr">
        <is>
          <t>Eficacia de controles</t>
        </is>
      </c>
      <c r="C1517" t="inlineStr">
        <is>
          <t>GESTIÓN DE RIESGOS</t>
        </is>
      </c>
      <c r="D1517" t="inlineStr">
        <is>
          <t>Trimestral</t>
        </is>
      </c>
      <c r="E1517" t="inlineStr">
        <is>
          <t>Positivo</t>
        </is>
      </c>
      <c r="F1517" s="112" t="n">
        <v>45473</v>
      </c>
      <c r="G1517" t="n">
        <v>40</v>
      </c>
      <c r="K1517" t="inlineStr">
        <is>
          <t>Linea Base</t>
        </is>
      </c>
      <c r="L1517" t="inlineStr">
        <is>
          <t>No Aplica</t>
        </is>
      </c>
      <c r="M1517" t="n">
        <v>2024</v>
      </c>
      <c r="N1517" t="inlineStr">
        <is>
          <t>Junio</t>
        </is>
      </c>
      <c r="O1517" t="inlineStr">
        <is>
          <t>2024-1</t>
        </is>
      </c>
      <c r="P1517" t="n">
        <v>0</v>
      </c>
      <c r="Q1517" t="n">
        <v>0</v>
      </c>
      <c r="R1517" t="n">
        <v>0</v>
      </c>
      <c r="S1517" t="inlineStr"/>
      <c r="T1517" t="inlineStr">
        <is>
          <t>511-2024-06-30</t>
        </is>
      </c>
      <c r="U1517" t="n">
        <v>30</v>
      </c>
      <c r="V1517" t="inlineStr">
        <is>
          <t>No Aplica</t>
        </is>
      </c>
    </row>
    <row r="1518" hidden="1">
      <c r="A1518" t="n">
        <v>511</v>
      </c>
      <c r="B1518" t="inlineStr">
        <is>
          <t>Eficacia de controles</t>
        </is>
      </c>
      <c r="C1518" t="inlineStr">
        <is>
          <t>GESTIÓN DE RIESGOS</t>
        </is>
      </c>
      <c r="D1518" t="inlineStr">
        <is>
          <t>Trimestral</t>
        </is>
      </c>
      <c r="E1518" t="inlineStr">
        <is>
          <t>Positivo</t>
        </is>
      </c>
      <c r="F1518" s="112" t="n">
        <v>45535</v>
      </c>
      <c r="G1518" t="n">
        <v>70</v>
      </c>
      <c r="K1518" t="inlineStr">
        <is>
          <t>Linea Base</t>
        </is>
      </c>
      <c r="L1518" t="inlineStr">
        <is>
          <t>No Aplica</t>
        </is>
      </c>
      <c r="M1518" t="n">
        <v>2024</v>
      </c>
      <c r="N1518" t="inlineStr">
        <is>
          <t>Agosto</t>
        </is>
      </c>
      <c r="O1518" t="inlineStr">
        <is>
          <t>2024-2</t>
        </is>
      </c>
      <c r="P1518" t="n">
        <v>0</v>
      </c>
      <c r="Q1518" t="n">
        <v>0</v>
      </c>
      <c r="R1518" t="n">
        <v>0</v>
      </c>
      <c r="S1518" t="inlineStr"/>
      <c r="T1518" t="inlineStr">
        <is>
          <t>511-2024-08-31</t>
        </is>
      </c>
      <c r="U1518" t="n">
        <v>31</v>
      </c>
      <c r="V1518" t="inlineStr">
        <is>
          <t>No Aplica</t>
        </is>
      </c>
    </row>
    <row r="1519" hidden="1">
      <c r="A1519" t="n">
        <v>511</v>
      </c>
      <c r="B1519" t="inlineStr">
        <is>
          <t>Eficacia de controles</t>
        </is>
      </c>
      <c r="C1519" t="inlineStr">
        <is>
          <t>GESTIÓN DE RIESGOS</t>
        </is>
      </c>
      <c r="D1519" t="inlineStr">
        <is>
          <t>Trimestral</t>
        </is>
      </c>
      <c r="E1519" t="inlineStr">
        <is>
          <t>Positivo</t>
        </is>
      </c>
      <c r="F1519" s="112" t="n">
        <v>45565</v>
      </c>
      <c r="G1519" t="n">
        <v>70</v>
      </c>
      <c r="K1519" t="inlineStr">
        <is>
          <t>Linea Base</t>
        </is>
      </c>
      <c r="L1519" t="inlineStr">
        <is>
          <t>No Aplica</t>
        </is>
      </c>
      <c r="M1519" t="n">
        <v>2024</v>
      </c>
      <c r="N1519" t="inlineStr">
        <is>
          <t>Septiembre</t>
        </is>
      </c>
      <c r="O1519" t="inlineStr">
        <is>
          <t>2024-2</t>
        </is>
      </c>
      <c r="P1519" t="n">
        <v>0</v>
      </c>
      <c r="Q1519" t="n">
        <v>0</v>
      </c>
      <c r="R1519" t="n">
        <v>0</v>
      </c>
      <c r="S1519" t="inlineStr"/>
      <c r="T1519" t="inlineStr">
        <is>
          <t>511-2024-09-30</t>
        </is>
      </c>
      <c r="U1519" t="n">
        <v>30</v>
      </c>
      <c r="V1519" t="inlineStr">
        <is>
          <t>No Aplica</t>
        </is>
      </c>
    </row>
    <row r="1520" hidden="1">
      <c r="A1520" t="n">
        <v>511</v>
      </c>
      <c r="B1520" t="inlineStr">
        <is>
          <t>Eficacia de controles</t>
        </is>
      </c>
      <c r="C1520" t="inlineStr">
        <is>
          <t>GESTIÓN DE RIESGOS</t>
        </is>
      </c>
      <c r="D1520" t="inlineStr">
        <is>
          <t>Trimestral</t>
        </is>
      </c>
      <c r="E1520" t="inlineStr">
        <is>
          <t>Positivo</t>
        </is>
      </c>
      <c r="F1520" s="112" t="n">
        <v>45596</v>
      </c>
      <c r="G1520" t="n">
        <v>100</v>
      </c>
      <c r="K1520" t="inlineStr">
        <is>
          <t>Linea Base</t>
        </is>
      </c>
      <c r="L1520" t="inlineStr">
        <is>
          <t>No Aplica</t>
        </is>
      </c>
      <c r="M1520" t="n">
        <v>2024</v>
      </c>
      <c r="N1520" t="inlineStr">
        <is>
          <t>Octubre</t>
        </is>
      </c>
      <c r="O1520" t="inlineStr">
        <is>
          <t>2024-2</t>
        </is>
      </c>
      <c r="P1520" t="n">
        <v>0</v>
      </c>
      <c r="Q1520" t="n">
        <v>0</v>
      </c>
      <c r="R1520" t="n">
        <v>0</v>
      </c>
      <c r="S1520" t="inlineStr"/>
      <c r="T1520" t="inlineStr">
        <is>
          <t>511-2024-10-31</t>
        </is>
      </c>
      <c r="U1520" t="n">
        <v>31</v>
      </c>
      <c r="V1520" t="inlineStr">
        <is>
          <t>No Aplica</t>
        </is>
      </c>
    </row>
    <row r="1521" hidden="1">
      <c r="A1521" t="n">
        <v>511</v>
      </c>
      <c r="B1521" t="inlineStr">
        <is>
          <t>Eficacia de controles</t>
        </is>
      </c>
      <c r="C1521" t="inlineStr">
        <is>
          <t>GESTIÓN DE RIESGOS</t>
        </is>
      </c>
      <c r="D1521" t="inlineStr">
        <is>
          <t>Trimestral</t>
        </is>
      </c>
      <c r="E1521" t="inlineStr">
        <is>
          <t>Positivo</t>
        </is>
      </c>
      <c r="F1521" s="112" t="n">
        <v>45657</v>
      </c>
      <c r="G1521" t="n">
        <v>100</v>
      </c>
      <c r="K1521" t="inlineStr">
        <is>
          <t>Linea Base</t>
        </is>
      </c>
      <c r="L1521" t="inlineStr">
        <is>
          <t>No Aplica</t>
        </is>
      </c>
      <c r="M1521" t="n">
        <v>2024</v>
      </c>
      <c r="N1521" t="inlineStr">
        <is>
          <t>Diciembre</t>
        </is>
      </c>
      <c r="O1521" t="inlineStr">
        <is>
          <t>2024-2</t>
        </is>
      </c>
      <c r="P1521" t="n">
        <v>0</v>
      </c>
      <c r="Q1521" t="n">
        <v>0</v>
      </c>
      <c r="R1521" t="n">
        <v>0</v>
      </c>
      <c r="S1521" t="inlineStr"/>
      <c r="T1521" t="inlineStr">
        <is>
          <t>511-2024-12-31</t>
        </is>
      </c>
      <c r="U1521" t="n">
        <v>31</v>
      </c>
      <c r="V1521" t="inlineStr">
        <is>
          <t>No Aplica</t>
        </is>
      </c>
    </row>
    <row r="1522" hidden="1">
      <c r="A1522" t="n">
        <v>511</v>
      </c>
      <c r="B1522" t="inlineStr">
        <is>
          <t>Eficacia de controles</t>
        </is>
      </c>
      <c r="C1522" t="inlineStr">
        <is>
          <t>GESTIÓN DE RIESGOS</t>
        </is>
      </c>
      <c r="D1522" t="inlineStr">
        <is>
          <t>Trimestral</t>
        </is>
      </c>
      <c r="E1522" t="inlineStr">
        <is>
          <t>Positivo</t>
        </is>
      </c>
      <c r="F1522" s="112" t="n">
        <v>45747</v>
      </c>
      <c r="H1522" t="n">
        <v>373.7099990844727</v>
      </c>
      <c r="K1522" t="inlineStr">
        <is>
          <t>Linea Base</t>
        </is>
      </c>
      <c r="L1522" t="inlineStr">
        <is>
          <t>%</t>
        </is>
      </c>
      <c r="M1522" t="n">
        <v>2025</v>
      </c>
      <c r="N1522" t="inlineStr">
        <is>
          <t>Marzo</t>
        </is>
      </c>
      <c r="O1522" t="inlineStr">
        <is>
          <t>2025-1</t>
        </is>
      </c>
      <c r="P1522" t="n">
        <v>0</v>
      </c>
      <c r="Q1522" t="n">
        <v>0</v>
      </c>
      <c r="R1522" t="n">
        <v>0</v>
      </c>
      <c r="S1522" t="inlineStr"/>
      <c r="T1522" t="inlineStr">
        <is>
          <t>511-2025-03-31</t>
        </is>
      </c>
      <c r="U1522" t="n">
        <v>31</v>
      </c>
      <c r="V1522" t="inlineStr"/>
    </row>
    <row r="1523" hidden="1">
      <c r="A1523" t="n">
        <v>511</v>
      </c>
      <c r="B1523" t="inlineStr">
        <is>
          <t>Eficacia de controles</t>
        </is>
      </c>
      <c r="C1523" t="inlineStr">
        <is>
          <t>GESTIÓN DE RIESGOS</t>
        </is>
      </c>
      <c r="D1523" t="inlineStr">
        <is>
          <t>Trimestral</t>
        </is>
      </c>
      <c r="E1523" t="inlineStr">
        <is>
          <t>Positivo</t>
        </is>
      </c>
      <c r="F1523" s="112" t="n">
        <v>45838</v>
      </c>
      <c r="H1523" t="n">
        <v>86.36</v>
      </c>
      <c r="K1523" t="inlineStr">
        <is>
          <t>Linea Base</t>
        </is>
      </c>
      <c r="L1523" t="inlineStr">
        <is>
          <t>%</t>
        </is>
      </c>
      <c r="M1523" t="n">
        <v>2025</v>
      </c>
      <c r="N1523" t="inlineStr">
        <is>
          <t>Junio</t>
        </is>
      </c>
      <c r="O1523" t="inlineStr">
        <is>
          <t>2025-1</t>
        </is>
      </c>
      <c r="P1523" t="n">
        <v>0</v>
      </c>
      <c r="Q1523" t="n">
        <v>0</v>
      </c>
      <c r="R1523" t="n">
        <v>0</v>
      </c>
      <c r="S1523" t="inlineStr"/>
      <c r="T1523" t="inlineStr">
        <is>
          <t>511-2025-06-30</t>
        </is>
      </c>
      <c r="U1523" t="n">
        <v>30</v>
      </c>
      <c r="V1523" t="inlineStr"/>
    </row>
    <row r="1524" hidden="1">
      <c r="A1524" t="n">
        <v>511</v>
      </c>
      <c r="B1524" t="inlineStr">
        <is>
          <t>Eficacia de controles</t>
        </is>
      </c>
      <c r="C1524" t="inlineStr">
        <is>
          <t>GESTIÓN DE RIESGOS</t>
        </is>
      </c>
      <c r="D1524" t="inlineStr">
        <is>
          <t>Trimestral</t>
        </is>
      </c>
      <c r="E1524" t="inlineStr">
        <is>
          <t>Positivo</t>
        </is>
      </c>
      <c r="F1524" s="112" t="n">
        <v>45930</v>
      </c>
      <c r="H1524" t="n">
        <v>86.36</v>
      </c>
      <c r="K1524" t="inlineStr">
        <is>
          <t>Linea Base</t>
        </is>
      </c>
      <c r="L1524" t="inlineStr">
        <is>
          <t>%</t>
        </is>
      </c>
      <c r="M1524" t="n">
        <v>2025</v>
      </c>
      <c r="N1524" t="inlineStr">
        <is>
          <t>Septiembre</t>
        </is>
      </c>
      <c r="O1524" t="inlineStr">
        <is>
          <t>2025-2</t>
        </is>
      </c>
      <c r="P1524" t="n">
        <v>0</v>
      </c>
      <c r="Q1524" t="n">
        <v>0</v>
      </c>
      <c r="R1524" t="n">
        <v>0</v>
      </c>
      <c r="S1524" t="inlineStr"/>
      <c r="T1524" t="inlineStr">
        <is>
          <t>511-2025-09-30</t>
        </is>
      </c>
      <c r="U1524" t="n">
        <v>30</v>
      </c>
      <c r="V1524" t="inlineStr"/>
    </row>
    <row r="1525" hidden="1">
      <c r="A1525" t="n">
        <v>511</v>
      </c>
      <c r="B1525" t="inlineStr">
        <is>
          <t>Eficacia de controles</t>
        </is>
      </c>
      <c r="C1525" t="inlineStr">
        <is>
          <t>GESTIÓN DE RIESGOS</t>
        </is>
      </c>
      <c r="D1525" t="inlineStr">
        <is>
          <t>Trimestral</t>
        </is>
      </c>
      <c r="E1525" t="inlineStr">
        <is>
          <t>Positivo</t>
        </is>
      </c>
      <c r="F1525" s="112" t="n">
        <v>46022</v>
      </c>
      <c r="H1525" t="n">
        <v>84.76000000000001</v>
      </c>
      <c r="K1525" t="inlineStr">
        <is>
          <t>Linea Base</t>
        </is>
      </c>
      <c r="L1525" t="inlineStr">
        <is>
          <t>%</t>
        </is>
      </c>
      <c r="M1525" t="n">
        <v>2025</v>
      </c>
      <c r="N1525" t="inlineStr">
        <is>
          <t>Diciembre</t>
        </is>
      </c>
      <c r="O1525" t="inlineStr">
        <is>
          <t>2025-2</t>
        </is>
      </c>
      <c r="P1525" t="n">
        <v>0</v>
      </c>
      <c r="Q1525" t="n">
        <v>0</v>
      </c>
      <c r="R1525" t="n">
        <v>0</v>
      </c>
      <c r="S1525" t="inlineStr"/>
      <c r="T1525" t="inlineStr">
        <is>
          <t>511-2025-12-31</t>
        </is>
      </c>
      <c r="U1525" t="n">
        <v>31</v>
      </c>
      <c r="V1525" t="inlineStr"/>
    </row>
    <row r="1526" hidden="1">
      <c r="A1526" t="n">
        <v>513</v>
      </c>
      <c r="B1526" t="inlineStr">
        <is>
          <t>Nivel de cumplimiento del plan de seguimiento a controles</t>
        </is>
      </c>
      <c r="C1526" t="inlineStr">
        <is>
          <t>GESTIÓN DE RIESGOS</t>
        </is>
      </c>
      <c r="D1526" t="inlineStr">
        <is>
          <t>Trimestral</t>
        </is>
      </c>
      <c r="E1526" t="inlineStr">
        <is>
          <t>Positivo</t>
        </is>
      </c>
      <c r="F1526" s="112" t="n">
        <v>45747</v>
      </c>
      <c r="H1526" t="n">
        <v>100</v>
      </c>
      <c r="K1526" t="inlineStr">
        <is>
          <t>Linea Base</t>
        </is>
      </c>
      <c r="L1526" t="inlineStr">
        <is>
          <t>%</t>
        </is>
      </c>
      <c r="M1526" t="n">
        <v>2025</v>
      </c>
      <c r="N1526" t="inlineStr">
        <is>
          <t>Marzo</t>
        </is>
      </c>
      <c r="O1526" t="inlineStr">
        <is>
          <t>2025-1</t>
        </is>
      </c>
      <c r="P1526" t="n">
        <v>0</v>
      </c>
      <c r="Q1526" t="n">
        <v>0</v>
      </c>
      <c r="R1526" t="n">
        <v>0</v>
      </c>
      <c r="S1526" t="inlineStr"/>
      <c r="T1526" t="inlineStr">
        <is>
          <t>513-2025-03-31</t>
        </is>
      </c>
      <c r="U1526" t="n">
        <v>31</v>
      </c>
      <c r="V1526" t="inlineStr"/>
    </row>
    <row r="1527" hidden="1">
      <c r="A1527" t="n">
        <v>513</v>
      </c>
      <c r="B1527" t="inlineStr">
        <is>
          <t>Nivel de cumplimiento del plan de seguimiento a controles</t>
        </is>
      </c>
      <c r="C1527" t="inlineStr">
        <is>
          <t>GESTIÓN DE RIESGOS</t>
        </is>
      </c>
      <c r="D1527" t="inlineStr">
        <is>
          <t>Trimestral</t>
        </is>
      </c>
      <c r="E1527" t="inlineStr">
        <is>
          <t>Positivo</t>
        </is>
      </c>
      <c r="F1527" s="112" t="n">
        <v>45838</v>
      </c>
      <c r="H1527" t="n">
        <v>100</v>
      </c>
      <c r="K1527" t="inlineStr">
        <is>
          <t>Linea Base</t>
        </is>
      </c>
      <c r="L1527" t="inlineStr">
        <is>
          <t>%</t>
        </is>
      </c>
      <c r="M1527" t="n">
        <v>2025</v>
      </c>
      <c r="N1527" t="inlineStr">
        <is>
          <t>Junio</t>
        </is>
      </c>
      <c r="O1527" t="inlineStr">
        <is>
          <t>2025-1</t>
        </is>
      </c>
      <c r="P1527" t="n">
        <v>0</v>
      </c>
      <c r="Q1527" t="n">
        <v>0</v>
      </c>
      <c r="R1527" t="n">
        <v>0</v>
      </c>
      <c r="S1527" t="inlineStr"/>
      <c r="T1527" t="inlineStr">
        <is>
          <t>513-2025-06-30</t>
        </is>
      </c>
      <c r="U1527" t="n">
        <v>30</v>
      </c>
      <c r="V1527" t="inlineStr"/>
    </row>
    <row r="1528" hidden="1">
      <c r="A1528" t="n">
        <v>513</v>
      </c>
      <c r="B1528" t="inlineStr">
        <is>
          <t>Nivel de cumplimiento del plan de seguimiento a controles</t>
        </is>
      </c>
      <c r="C1528" t="inlineStr">
        <is>
          <t>GESTIÓN DE RIESGOS</t>
        </is>
      </c>
      <c r="D1528" t="inlineStr">
        <is>
          <t>Trimestral</t>
        </is>
      </c>
      <c r="E1528" t="inlineStr">
        <is>
          <t>Positivo</t>
        </is>
      </c>
      <c r="F1528" s="112" t="n">
        <v>45930</v>
      </c>
      <c r="K1528" t="inlineStr">
        <is>
          <t>Linea Base</t>
        </is>
      </c>
      <c r="L1528" t="inlineStr">
        <is>
          <t>No Aplica</t>
        </is>
      </c>
      <c r="M1528" t="n">
        <v>2025</v>
      </c>
      <c r="N1528" t="inlineStr">
        <is>
          <t>Septiembre</t>
        </is>
      </c>
      <c r="O1528" t="inlineStr">
        <is>
          <t>2025-2</t>
        </is>
      </c>
      <c r="P1528" t="n">
        <v>0</v>
      </c>
      <c r="Q1528" t="n">
        <v>0</v>
      </c>
      <c r="R1528" t="n">
        <v>0</v>
      </c>
      <c r="S1528" t="inlineStr"/>
      <c r="T1528" t="inlineStr">
        <is>
          <t>513-2025-09-30</t>
        </is>
      </c>
      <c r="U1528" t="n">
        <v>30</v>
      </c>
      <c r="V1528" t="inlineStr">
        <is>
          <t>No Aplica</t>
        </is>
      </c>
    </row>
    <row r="1529" hidden="1">
      <c r="A1529" t="n">
        <v>513</v>
      </c>
      <c r="B1529" t="inlineStr">
        <is>
          <t>Nivel de cumplimiento del plan de seguimiento a controles</t>
        </is>
      </c>
      <c r="C1529" t="inlineStr">
        <is>
          <t>GESTIÓN DE RIESGOS</t>
        </is>
      </c>
      <c r="D1529" t="inlineStr">
        <is>
          <t>Trimestral</t>
        </is>
      </c>
      <c r="E1529" t="inlineStr">
        <is>
          <t>Positivo</t>
        </is>
      </c>
      <c r="F1529" s="112" t="n">
        <v>46022</v>
      </c>
      <c r="K1529" t="inlineStr">
        <is>
          <t>Linea Base</t>
        </is>
      </c>
      <c r="L1529" t="inlineStr">
        <is>
          <t>No Aplica</t>
        </is>
      </c>
      <c r="M1529" t="n">
        <v>2025</v>
      </c>
      <c r="N1529" t="inlineStr">
        <is>
          <t>Diciembre</t>
        </is>
      </c>
      <c r="O1529" t="inlineStr">
        <is>
          <t>2025-2</t>
        </is>
      </c>
      <c r="P1529" t="n">
        <v>0</v>
      </c>
      <c r="Q1529" t="n">
        <v>0</v>
      </c>
      <c r="R1529" t="n">
        <v>0</v>
      </c>
      <c r="S1529" t="inlineStr"/>
      <c r="T1529" t="inlineStr">
        <is>
          <t>513-2025-12-31</t>
        </is>
      </c>
      <c r="U1529" t="n">
        <v>31</v>
      </c>
      <c r="V1529" t="inlineStr">
        <is>
          <t>No Aplica</t>
        </is>
      </c>
    </row>
    <row r="1530" hidden="1">
      <c r="A1530" t="n">
        <v>514</v>
      </c>
      <c r="B1530" t="inlineStr">
        <is>
          <t>Respuesta ante nuevas necesidades de control</t>
        </is>
      </c>
      <c r="C1530" t="inlineStr">
        <is>
          <t>GESTIÓN DE RIESGOS</t>
        </is>
      </c>
      <c r="D1530" t="inlineStr">
        <is>
          <t>Semestral</t>
        </is>
      </c>
      <c r="E1530" t="inlineStr">
        <is>
          <t>Positivo</t>
        </is>
      </c>
      <c r="F1530" s="112" t="n">
        <v>45838</v>
      </c>
      <c r="G1530" t="n">
        <v>70</v>
      </c>
      <c r="H1530" t="n">
        <v>91.81999999999999</v>
      </c>
      <c r="I1530" s="61" t="n">
        <v>1.3</v>
      </c>
      <c r="J1530" s="61" t="n">
        <v>1.311714285714286</v>
      </c>
      <c r="K1530" t="inlineStr">
        <is>
          <t>%</t>
        </is>
      </c>
      <c r="L1530" t="inlineStr">
        <is>
          <t>%</t>
        </is>
      </c>
      <c r="M1530" t="n">
        <v>2025</v>
      </c>
      <c r="N1530" t="inlineStr">
        <is>
          <t>Junio</t>
        </is>
      </c>
      <c r="O1530" t="inlineStr">
        <is>
          <t>2025-1</t>
        </is>
      </c>
      <c r="P1530" t="n">
        <v>0</v>
      </c>
      <c r="Q1530" t="n">
        <v>0</v>
      </c>
      <c r="R1530" t="n">
        <v>0</v>
      </c>
      <c r="S1530" t="inlineStr"/>
      <c r="T1530" t="inlineStr">
        <is>
          <t>514-2025-06-30</t>
        </is>
      </c>
      <c r="U1530" t="n">
        <v>30</v>
      </c>
      <c r="V1530" t="inlineStr"/>
    </row>
    <row r="1531" hidden="1">
      <c r="A1531" t="n">
        <v>514</v>
      </c>
      <c r="B1531" t="inlineStr">
        <is>
          <t>Respuesta ante nuevas necesidades de control</t>
        </is>
      </c>
      <c r="C1531" t="inlineStr">
        <is>
          <t>GESTIÓN DE RIESGOS</t>
        </is>
      </c>
      <c r="D1531" t="inlineStr">
        <is>
          <t>Semestral</t>
        </is>
      </c>
      <c r="E1531" t="inlineStr">
        <is>
          <t>Positivo</t>
        </is>
      </c>
      <c r="F1531" s="112" t="n">
        <v>46022</v>
      </c>
      <c r="G1531" t="n">
        <v>70</v>
      </c>
      <c r="H1531" t="n">
        <v>45.96</v>
      </c>
      <c r="I1531" s="61" t="n">
        <v>0.6565714285714286</v>
      </c>
      <c r="J1531" s="61" t="n">
        <v>0.6565714285714286</v>
      </c>
      <c r="K1531" t="inlineStr">
        <is>
          <t>%</t>
        </is>
      </c>
      <c r="L1531" t="inlineStr">
        <is>
          <t>%</t>
        </is>
      </c>
      <c r="M1531" t="n">
        <v>2025</v>
      </c>
      <c r="N1531" t="inlineStr">
        <is>
          <t>Diciembre</t>
        </is>
      </c>
      <c r="O1531" t="inlineStr">
        <is>
          <t>2025-2</t>
        </is>
      </c>
      <c r="P1531" t="n">
        <v>0</v>
      </c>
      <c r="Q1531" t="n">
        <v>0</v>
      </c>
      <c r="R1531" t="n">
        <v>0</v>
      </c>
      <c r="S1531" t="inlineStr"/>
      <c r="T1531" t="inlineStr">
        <is>
          <t>514-2025-12-31</t>
        </is>
      </c>
      <c r="U1531" t="n">
        <v>31</v>
      </c>
      <c r="V1531" t="inlineStr"/>
    </row>
    <row r="1532" hidden="1">
      <c r="A1532" t="n">
        <v>515</v>
      </c>
      <c r="B1532" t="inlineStr">
        <is>
          <t>Porcentaje de procesos de control implementados</t>
        </is>
      </c>
      <c r="C1532" t="inlineStr">
        <is>
          <t>GESTIÓN DE LA TECNOLOGÍA E INNOVACIÓN DIGITAL</t>
        </is>
      </c>
      <c r="D1532" t="inlineStr">
        <is>
          <t>Semestral</t>
        </is>
      </c>
      <c r="E1532" t="inlineStr">
        <is>
          <t>Positivo</t>
        </is>
      </c>
      <c r="F1532" s="112" t="n">
        <v>46022</v>
      </c>
      <c r="G1532" t="n">
        <v>97</v>
      </c>
      <c r="H1532" t="n">
        <v>66.67</v>
      </c>
      <c r="I1532" s="61" t="n">
        <v>0.687319587628866</v>
      </c>
      <c r="J1532" s="61" t="n">
        <v>0.687319587628866</v>
      </c>
      <c r="K1532" t="inlineStr">
        <is>
          <t>%</t>
        </is>
      </c>
      <c r="L1532" t="inlineStr">
        <is>
          <t>%</t>
        </is>
      </c>
      <c r="M1532" t="n">
        <v>2025</v>
      </c>
      <c r="N1532" t="inlineStr">
        <is>
          <t>Diciembre</t>
        </is>
      </c>
      <c r="O1532" t="inlineStr">
        <is>
          <t>2025-2</t>
        </is>
      </c>
      <c r="P1532" t="n">
        <v>0</v>
      </c>
      <c r="Q1532" t="n">
        <v>0</v>
      </c>
      <c r="R1532" t="n">
        <v>0</v>
      </c>
      <c r="S1532" t="inlineStr"/>
      <c r="T1532" t="inlineStr">
        <is>
          <t>515-2025-12-31</t>
        </is>
      </c>
      <c r="U1532" t="n">
        <v>31</v>
      </c>
      <c r="V1532" t="inlineStr"/>
    </row>
    <row r="1533" hidden="1">
      <c r="A1533" t="n">
        <v>516</v>
      </c>
      <c r="B1533" t="inlineStr">
        <is>
          <t>Porcentaje de colaboradores formados en ciberseguridad</t>
        </is>
      </c>
      <c r="C1533" t="inlineStr">
        <is>
          <t>GESTIÓN DE LA TECNOLOGÍA E INNOVACIÓN DIGITAL</t>
        </is>
      </c>
      <c r="D1533" t="inlineStr">
        <is>
          <t>Semestral</t>
        </is>
      </c>
      <c r="E1533" t="inlineStr">
        <is>
          <t>Positivo</t>
        </is>
      </c>
      <c r="F1533" s="112" t="n">
        <v>46022</v>
      </c>
      <c r="G1533" t="n">
        <v>97</v>
      </c>
      <c r="H1533" t="n">
        <v>315.79</v>
      </c>
      <c r="I1533" s="61" t="n">
        <v>1.3</v>
      </c>
      <c r="J1533" s="61" t="n">
        <v>3.255567010309278</v>
      </c>
      <c r="K1533" t="inlineStr">
        <is>
          <t>%</t>
        </is>
      </c>
      <c r="L1533" t="inlineStr">
        <is>
          <t>%</t>
        </is>
      </c>
      <c r="M1533" t="n">
        <v>2025</v>
      </c>
      <c r="N1533" t="inlineStr">
        <is>
          <t>Diciembre</t>
        </is>
      </c>
      <c r="O1533" t="inlineStr">
        <is>
          <t>2025-2</t>
        </is>
      </c>
      <c r="P1533" t="n">
        <v>0</v>
      </c>
      <c r="Q1533" t="n">
        <v>0</v>
      </c>
      <c r="R1533" t="n">
        <v>0</v>
      </c>
      <c r="S1533" t="inlineStr"/>
      <c r="T1533" t="inlineStr">
        <is>
          <t>516-2025-12-31</t>
        </is>
      </c>
      <c r="U1533" t="n">
        <v>31</v>
      </c>
      <c r="V1533" t="inlineStr"/>
    </row>
    <row r="1534" hidden="1">
      <c r="A1534" t="n">
        <v>518</v>
      </c>
      <c r="B1534" t="inlineStr">
        <is>
          <t>Cumplimiento programa de auditoría</t>
        </is>
      </c>
      <c r="C1534" t="inlineStr">
        <is>
          <t>AUDITORÍA INTERNA</t>
        </is>
      </c>
      <c r="D1534" t="inlineStr">
        <is>
          <t>Trimestral</t>
        </is>
      </c>
      <c r="E1534" t="inlineStr">
        <is>
          <t>Positivo</t>
        </is>
      </c>
      <c r="F1534" s="112" t="n">
        <v>45930</v>
      </c>
      <c r="G1534" t="n">
        <v>100</v>
      </c>
      <c r="H1534" t="n">
        <v>120</v>
      </c>
      <c r="I1534" s="61" t="n">
        <v>1.2</v>
      </c>
      <c r="J1534" s="61" t="n">
        <v>1.2</v>
      </c>
      <c r="K1534" t="inlineStr">
        <is>
          <t>%</t>
        </is>
      </c>
      <c r="L1534" t="inlineStr">
        <is>
          <t>%</t>
        </is>
      </c>
      <c r="M1534" t="n">
        <v>2025</v>
      </c>
      <c r="N1534" t="inlineStr">
        <is>
          <t>Septiembre</t>
        </is>
      </c>
      <c r="O1534" t="inlineStr">
        <is>
          <t>2025-2</t>
        </is>
      </c>
      <c r="P1534" t="n">
        <v>0</v>
      </c>
      <c r="Q1534" t="n">
        <v>0</v>
      </c>
      <c r="R1534" t="n">
        <v>0</v>
      </c>
      <c r="S1534" t="inlineStr"/>
      <c r="T1534" t="inlineStr">
        <is>
          <t>518-2025-09-30</t>
        </is>
      </c>
      <c r="U1534" t="n">
        <v>30</v>
      </c>
      <c r="V1534" t="inlineStr"/>
    </row>
    <row r="1535" hidden="1">
      <c r="A1535" t="n">
        <v>518</v>
      </c>
      <c r="B1535" t="inlineStr">
        <is>
          <t>Cumplimiento programa de auditoría</t>
        </is>
      </c>
      <c r="C1535" t="inlineStr">
        <is>
          <t>AUDITORÍA INTERNA</t>
        </is>
      </c>
      <c r="D1535" t="inlineStr">
        <is>
          <t>Trimestral</t>
        </is>
      </c>
      <c r="E1535" t="inlineStr">
        <is>
          <t>Positivo</t>
        </is>
      </c>
      <c r="F1535" s="112" t="n">
        <v>46022</v>
      </c>
      <c r="G1535" t="n">
        <v>100</v>
      </c>
      <c r="H1535" t="n">
        <v>137.5</v>
      </c>
      <c r="I1535" s="61" t="n">
        <v>1.3</v>
      </c>
      <c r="J1535" s="61" t="n">
        <v>1.375</v>
      </c>
      <c r="K1535" t="inlineStr">
        <is>
          <t>%</t>
        </is>
      </c>
      <c r="L1535" t="inlineStr">
        <is>
          <t>%</t>
        </is>
      </c>
      <c r="M1535" t="n">
        <v>2025</v>
      </c>
      <c r="N1535" t="inlineStr">
        <is>
          <t>Diciembre</t>
        </is>
      </c>
      <c r="O1535" t="inlineStr">
        <is>
          <t>2025-2</t>
        </is>
      </c>
      <c r="P1535" t="n">
        <v>0</v>
      </c>
      <c r="Q1535" t="n">
        <v>0</v>
      </c>
      <c r="R1535" t="n">
        <v>0</v>
      </c>
      <c r="S1535" t="inlineStr"/>
      <c r="T1535" t="inlineStr">
        <is>
          <t>518-2025-12-31</t>
        </is>
      </c>
      <c r="U1535" t="n">
        <v>31</v>
      </c>
      <c r="V1535" t="inlineStr"/>
    </row>
    <row r="1536" hidden="1">
      <c r="A1536" t="n">
        <v>519</v>
      </c>
      <c r="B1536" t="inlineStr">
        <is>
          <t>% de publicaciones con sentimiento neutro o negativo</t>
        </is>
      </c>
      <c r="C1536" t="inlineStr">
        <is>
          <t>Comunicaciones Externas</t>
        </is>
      </c>
      <c r="D1536" t="inlineStr">
        <is>
          <t>Semestral</t>
        </is>
      </c>
      <c r="E1536" t="inlineStr">
        <is>
          <t>Positivo</t>
        </is>
      </c>
      <c r="F1536" s="112" t="n">
        <v>44742</v>
      </c>
      <c r="K1536" t="inlineStr">
        <is>
          <t>%</t>
        </is>
      </c>
      <c r="L1536" t="inlineStr">
        <is>
          <t>No Aplica</t>
        </is>
      </c>
      <c r="M1536" t="n">
        <v>2022</v>
      </c>
      <c r="N1536" t="inlineStr">
        <is>
          <t>Junio</t>
        </is>
      </c>
      <c r="O1536" t="inlineStr">
        <is>
          <t>2022-1</t>
        </is>
      </c>
      <c r="P1536" t="n">
        <v>0</v>
      </c>
      <c r="Q1536" t="n">
        <v>0</v>
      </c>
      <c r="R1536" t="n">
        <v>0</v>
      </c>
      <c r="S1536" t="inlineStr"/>
      <c r="T1536" t="inlineStr">
        <is>
          <t>519-2022-06-30</t>
        </is>
      </c>
      <c r="U1536" t="n">
        <v>30</v>
      </c>
      <c r="V1536" t="inlineStr">
        <is>
          <t>No Aplica</t>
        </is>
      </c>
    </row>
    <row r="1537" hidden="1">
      <c r="A1537" t="n">
        <v>519</v>
      </c>
      <c r="B1537" t="inlineStr">
        <is>
          <t>% de publicaciones con sentimiento neutro o negativo</t>
        </is>
      </c>
      <c r="C1537" t="inlineStr">
        <is>
          <t>Comunicaciones Externas</t>
        </is>
      </c>
      <c r="D1537" t="inlineStr">
        <is>
          <t>Semestral</t>
        </is>
      </c>
      <c r="E1537" t="inlineStr">
        <is>
          <t>Positivo</t>
        </is>
      </c>
      <c r="F1537" s="112" t="n">
        <v>44834</v>
      </c>
      <c r="K1537" t="inlineStr">
        <is>
          <t>%</t>
        </is>
      </c>
      <c r="L1537" t="inlineStr">
        <is>
          <t>No Aplica</t>
        </is>
      </c>
      <c r="M1537" t="n">
        <v>2022</v>
      </c>
      <c r="N1537" t="inlineStr">
        <is>
          <t>Septiembre</t>
        </is>
      </c>
      <c r="O1537" t="inlineStr">
        <is>
          <t>2022-2</t>
        </is>
      </c>
      <c r="P1537" t="n">
        <v>0</v>
      </c>
      <c r="Q1537" t="n">
        <v>0</v>
      </c>
      <c r="R1537" t="n">
        <v>0</v>
      </c>
      <c r="S1537" t="inlineStr"/>
      <c r="T1537" t="inlineStr">
        <is>
          <t>519-2022-09-30</t>
        </is>
      </c>
      <c r="U1537" t="n">
        <v>30</v>
      </c>
      <c r="V1537" t="inlineStr">
        <is>
          <t>No Aplica</t>
        </is>
      </c>
    </row>
    <row r="1538" hidden="1">
      <c r="A1538" t="n">
        <v>519</v>
      </c>
      <c r="B1538" t="inlineStr">
        <is>
          <t>% de publicaciones con sentimiento neutro o negativo</t>
        </is>
      </c>
      <c r="C1538" t="inlineStr">
        <is>
          <t>Comunicaciones Externas</t>
        </is>
      </c>
      <c r="D1538" t="inlineStr">
        <is>
          <t>Semestral</t>
        </is>
      </c>
      <c r="E1538" t="inlineStr">
        <is>
          <t>Positivo</t>
        </is>
      </c>
      <c r="F1538" s="112" t="n">
        <v>44895</v>
      </c>
      <c r="K1538" t="inlineStr">
        <is>
          <t>%</t>
        </is>
      </c>
      <c r="L1538" t="inlineStr">
        <is>
          <t>No Aplica</t>
        </is>
      </c>
      <c r="M1538" t="n">
        <v>2022</v>
      </c>
      <c r="N1538" t="inlineStr">
        <is>
          <t>Noviembre</t>
        </is>
      </c>
      <c r="O1538" t="inlineStr">
        <is>
          <t>2022-2</t>
        </is>
      </c>
      <c r="P1538" t="n">
        <v>0</v>
      </c>
      <c r="Q1538" t="n">
        <v>0</v>
      </c>
      <c r="R1538" t="n">
        <v>0</v>
      </c>
      <c r="S1538" t="inlineStr"/>
      <c r="T1538" t="inlineStr">
        <is>
          <t>519-2022-11-30</t>
        </is>
      </c>
      <c r="U1538" t="n">
        <v>30</v>
      </c>
      <c r="V1538" t="inlineStr">
        <is>
          <t>No Aplica</t>
        </is>
      </c>
    </row>
    <row r="1539" hidden="1">
      <c r="A1539" t="n">
        <v>519</v>
      </c>
      <c r="B1539" t="inlineStr">
        <is>
          <t>% de publicaciones con sentimiento neutro o negativo</t>
        </is>
      </c>
      <c r="C1539" t="inlineStr">
        <is>
          <t>Comunicaciones Externas</t>
        </is>
      </c>
      <c r="D1539" t="inlineStr">
        <is>
          <t>Semestral</t>
        </is>
      </c>
      <c r="E1539" t="inlineStr">
        <is>
          <t>Positivo</t>
        </is>
      </c>
      <c r="F1539" s="112" t="n">
        <v>44926</v>
      </c>
      <c r="K1539" t="inlineStr">
        <is>
          <t>%</t>
        </is>
      </c>
      <c r="L1539" t="inlineStr">
        <is>
          <t>No Aplica</t>
        </is>
      </c>
      <c r="M1539" t="n">
        <v>2022</v>
      </c>
      <c r="N1539" t="inlineStr">
        <is>
          <t>Diciembre</t>
        </is>
      </c>
      <c r="O1539" t="inlineStr">
        <is>
          <t>2022-2</t>
        </is>
      </c>
      <c r="P1539" t="n">
        <v>0</v>
      </c>
      <c r="Q1539" t="n">
        <v>0</v>
      </c>
      <c r="R1539" t="n">
        <v>0</v>
      </c>
      <c r="S1539" t="inlineStr"/>
      <c r="T1539" t="inlineStr">
        <is>
          <t>519-2022-12-31</t>
        </is>
      </c>
      <c r="U1539" t="n">
        <v>31</v>
      </c>
      <c r="V1539" t="inlineStr">
        <is>
          <t>No Aplica</t>
        </is>
      </c>
    </row>
    <row r="1540" hidden="1">
      <c r="A1540" t="n">
        <v>519</v>
      </c>
      <c r="B1540" t="inlineStr">
        <is>
          <t>% de publicaciones con sentimiento neutro o negativo</t>
        </is>
      </c>
      <c r="C1540" t="inlineStr">
        <is>
          <t>Comunicaciones Externas</t>
        </is>
      </c>
      <c r="D1540" t="inlineStr">
        <is>
          <t>Semestral</t>
        </is>
      </c>
      <c r="E1540" t="inlineStr">
        <is>
          <t>Positivo</t>
        </is>
      </c>
      <c r="F1540" s="112" t="n">
        <v>45107</v>
      </c>
      <c r="K1540" t="inlineStr">
        <is>
          <t>%</t>
        </is>
      </c>
      <c r="L1540" t="inlineStr">
        <is>
          <t>No Aplica</t>
        </is>
      </c>
      <c r="M1540" t="n">
        <v>2023</v>
      </c>
      <c r="N1540" t="inlineStr">
        <is>
          <t>Junio</t>
        </is>
      </c>
      <c r="O1540" t="inlineStr">
        <is>
          <t>2023-1</t>
        </is>
      </c>
      <c r="P1540" t="n">
        <v>0</v>
      </c>
      <c r="Q1540" t="n">
        <v>0</v>
      </c>
      <c r="R1540" t="n">
        <v>0</v>
      </c>
      <c r="S1540" t="inlineStr"/>
      <c r="T1540" t="inlineStr">
        <is>
          <t>519-2023-06-30</t>
        </is>
      </c>
      <c r="U1540" t="n">
        <v>30</v>
      </c>
      <c r="V1540" t="inlineStr">
        <is>
          <t>No Aplica</t>
        </is>
      </c>
    </row>
    <row r="1541" hidden="1">
      <c r="A1541" t="n">
        <v>519</v>
      </c>
      <c r="B1541" t="inlineStr">
        <is>
          <t>% de publicaciones con sentimiento neutro o negativo</t>
        </is>
      </c>
      <c r="C1541" t="inlineStr">
        <is>
          <t>Comunicaciones Externas</t>
        </is>
      </c>
      <c r="D1541" t="inlineStr">
        <is>
          <t>Semestral</t>
        </is>
      </c>
      <c r="E1541" t="inlineStr">
        <is>
          <t>Positivo</t>
        </is>
      </c>
      <c r="F1541" s="112" t="n">
        <v>45230</v>
      </c>
      <c r="K1541" t="inlineStr">
        <is>
          <t>%</t>
        </is>
      </c>
      <c r="L1541" t="inlineStr">
        <is>
          <t>No Aplica</t>
        </is>
      </c>
      <c r="M1541" t="n">
        <v>2023</v>
      </c>
      <c r="N1541" t="inlineStr">
        <is>
          <t>Octubre</t>
        </is>
      </c>
      <c r="O1541" t="inlineStr">
        <is>
          <t>2023-2</t>
        </is>
      </c>
      <c r="P1541" t="n">
        <v>0</v>
      </c>
      <c r="Q1541" t="n">
        <v>0</v>
      </c>
      <c r="R1541" t="n">
        <v>0</v>
      </c>
      <c r="S1541" t="inlineStr"/>
      <c r="T1541" t="inlineStr">
        <is>
          <t>519-2023-10-31</t>
        </is>
      </c>
      <c r="U1541" t="n">
        <v>31</v>
      </c>
      <c r="V1541" t="inlineStr">
        <is>
          <t>No Aplica</t>
        </is>
      </c>
    </row>
    <row r="1542" hidden="1">
      <c r="A1542" t="n">
        <v>519</v>
      </c>
      <c r="B1542" t="inlineStr">
        <is>
          <t>% de publicaciones con sentimiento neutro o negativo</t>
        </is>
      </c>
      <c r="C1542" t="inlineStr">
        <is>
          <t>Comunicaciones Externas</t>
        </is>
      </c>
      <c r="D1542" t="inlineStr">
        <is>
          <t>Semestral</t>
        </is>
      </c>
      <c r="E1542" t="inlineStr">
        <is>
          <t>Positivo</t>
        </is>
      </c>
      <c r="F1542" s="112" t="n">
        <v>45291</v>
      </c>
      <c r="K1542" t="inlineStr">
        <is>
          <t>%</t>
        </is>
      </c>
      <c r="L1542" t="inlineStr">
        <is>
          <t>No Aplica</t>
        </is>
      </c>
      <c r="M1542" t="n">
        <v>2023</v>
      </c>
      <c r="N1542" t="inlineStr">
        <is>
          <t>Diciembre</t>
        </is>
      </c>
      <c r="O1542" t="inlineStr">
        <is>
          <t>2023-2</t>
        </is>
      </c>
      <c r="P1542" t="n">
        <v>0</v>
      </c>
      <c r="Q1542" t="n">
        <v>0</v>
      </c>
      <c r="R1542" t="n">
        <v>0</v>
      </c>
      <c r="S1542" t="inlineStr"/>
      <c r="T1542" t="inlineStr">
        <is>
          <t>519-2023-12-31</t>
        </is>
      </c>
      <c r="U1542" t="n">
        <v>31</v>
      </c>
      <c r="V1542" t="inlineStr">
        <is>
          <t>No Aplica</t>
        </is>
      </c>
    </row>
    <row r="1543" hidden="1">
      <c r="A1543" t="n">
        <v>519</v>
      </c>
      <c r="B1543" t="inlineStr">
        <is>
          <t>% de publicaciones con sentimiento neutro o negativo</t>
        </is>
      </c>
      <c r="C1543" t="inlineStr">
        <is>
          <t>Comunicaciones Externas</t>
        </is>
      </c>
      <c r="D1543" t="inlineStr">
        <is>
          <t>Semestral</t>
        </is>
      </c>
      <c r="E1543" t="inlineStr">
        <is>
          <t>Positivo</t>
        </is>
      </c>
      <c r="F1543" s="112" t="n">
        <v>45473</v>
      </c>
      <c r="K1543" t="inlineStr">
        <is>
          <t>%</t>
        </is>
      </c>
      <c r="L1543" t="inlineStr">
        <is>
          <t>No Aplica</t>
        </is>
      </c>
      <c r="M1543" t="n">
        <v>2024</v>
      </c>
      <c r="N1543" t="inlineStr">
        <is>
          <t>Junio</t>
        </is>
      </c>
      <c r="O1543" t="inlineStr">
        <is>
          <t>2024-1</t>
        </is>
      </c>
      <c r="P1543" t="n">
        <v>0</v>
      </c>
      <c r="Q1543" t="n">
        <v>0</v>
      </c>
      <c r="R1543" t="n">
        <v>0</v>
      </c>
      <c r="S1543" t="inlineStr"/>
      <c r="T1543" t="inlineStr">
        <is>
          <t>519-2024-06-30</t>
        </is>
      </c>
      <c r="U1543" t="n">
        <v>30</v>
      </c>
      <c r="V1543" t="inlineStr">
        <is>
          <t>No Aplica</t>
        </is>
      </c>
    </row>
    <row r="1544" hidden="1">
      <c r="A1544" t="n">
        <v>519</v>
      </c>
      <c r="B1544" t="inlineStr">
        <is>
          <t>% de publicaciones con sentimiento neutro o negativo</t>
        </is>
      </c>
      <c r="C1544" t="inlineStr">
        <is>
          <t>Comunicaciones Externas</t>
        </is>
      </c>
      <c r="D1544" t="inlineStr">
        <is>
          <t>Semestral</t>
        </is>
      </c>
      <c r="E1544" t="inlineStr">
        <is>
          <t>Positivo</t>
        </is>
      </c>
      <c r="F1544" s="112" t="n">
        <v>45535</v>
      </c>
      <c r="K1544" t="inlineStr">
        <is>
          <t>%</t>
        </is>
      </c>
      <c r="L1544" t="inlineStr">
        <is>
          <t>No Aplica</t>
        </is>
      </c>
      <c r="M1544" t="n">
        <v>2024</v>
      </c>
      <c r="N1544" t="inlineStr">
        <is>
          <t>Agosto</t>
        </is>
      </c>
      <c r="O1544" t="inlineStr">
        <is>
          <t>2024-2</t>
        </is>
      </c>
      <c r="P1544" t="n">
        <v>0</v>
      </c>
      <c r="Q1544" t="n">
        <v>0</v>
      </c>
      <c r="R1544" t="n">
        <v>0</v>
      </c>
      <c r="S1544" t="inlineStr"/>
      <c r="T1544" t="inlineStr">
        <is>
          <t>519-2024-08-31</t>
        </is>
      </c>
      <c r="U1544" t="n">
        <v>31</v>
      </c>
      <c r="V1544" t="inlineStr">
        <is>
          <t>No Aplica</t>
        </is>
      </c>
    </row>
    <row r="1545" hidden="1">
      <c r="A1545" t="n">
        <v>519</v>
      </c>
      <c r="B1545" t="inlineStr">
        <is>
          <t>% de publicaciones con sentimiento neutro o negativo</t>
        </is>
      </c>
      <c r="C1545" t="inlineStr">
        <is>
          <t>Comunicaciones Externas</t>
        </is>
      </c>
      <c r="D1545" t="inlineStr">
        <is>
          <t>Semestral</t>
        </is>
      </c>
      <c r="E1545" t="inlineStr">
        <is>
          <t>Positivo</t>
        </is>
      </c>
      <c r="F1545" s="112" t="n">
        <v>45657</v>
      </c>
      <c r="K1545" t="inlineStr">
        <is>
          <t>%</t>
        </is>
      </c>
      <c r="L1545" t="inlineStr">
        <is>
          <t>No Aplica</t>
        </is>
      </c>
      <c r="M1545" t="n">
        <v>2024</v>
      </c>
      <c r="N1545" t="inlineStr">
        <is>
          <t>Diciembre</t>
        </is>
      </c>
      <c r="O1545" t="inlineStr">
        <is>
          <t>2024-2</t>
        </is>
      </c>
      <c r="P1545" t="n">
        <v>0</v>
      </c>
      <c r="Q1545" t="n">
        <v>0</v>
      </c>
      <c r="R1545" t="n">
        <v>0</v>
      </c>
      <c r="S1545" t="inlineStr"/>
      <c r="T1545" t="inlineStr">
        <is>
          <t>519-2024-12-31</t>
        </is>
      </c>
      <c r="U1545" t="n">
        <v>31</v>
      </c>
      <c r="V1545" t="inlineStr">
        <is>
          <t>No Aplica</t>
        </is>
      </c>
    </row>
    <row r="1546" hidden="1">
      <c r="A1546" t="n">
        <v>519</v>
      </c>
      <c r="B1546" t="inlineStr">
        <is>
          <t>% de publicaciones con sentimiento neutro o negativo</t>
        </is>
      </c>
      <c r="C1546" t="inlineStr">
        <is>
          <t>Comunicaciones Externas</t>
        </is>
      </c>
      <c r="D1546" t="inlineStr">
        <is>
          <t>Semestral</t>
        </is>
      </c>
      <c r="E1546" t="inlineStr">
        <is>
          <t>Positivo</t>
        </is>
      </c>
      <c r="F1546" s="112" t="n">
        <v>45838</v>
      </c>
      <c r="G1546" t="n">
        <v>100</v>
      </c>
      <c r="H1546" t="n">
        <v>431.45</v>
      </c>
      <c r="I1546" s="61" t="n">
        <v>1.3</v>
      </c>
      <c r="J1546" s="61" t="n">
        <v>4.3145</v>
      </c>
      <c r="K1546" t="inlineStr">
        <is>
          <t>%</t>
        </is>
      </c>
      <c r="L1546" t="inlineStr">
        <is>
          <t>%</t>
        </is>
      </c>
      <c r="M1546" t="n">
        <v>2025</v>
      </c>
      <c r="N1546" t="inlineStr">
        <is>
          <t>Junio</t>
        </is>
      </c>
      <c r="O1546" t="inlineStr">
        <is>
          <t>2025-1</t>
        </is>
      </c>
      <c r="P1546" t="n">
        <v>0</v>
      </c>
      <c r="Q1546" t="n">
        <v>0</v>
      </c>
      <c r="R1546" t="n">
        <v>0</v>
      </c>
      <c r="S1546" t="inlineStr"/>
      <c r="T1546" t="inlineStr">
        <is>
          <t>519-2025-06-30</t>
        </is>
      </c>
      <c r="U1546" t="n">
        <v>30</v>
      </c>
      <c r="V1546" t="inlineStr"/>
    </row>
    <row r="1547" hidden="1">
      <c r="A1547" t="n">
        <v>519</v>
      </c>
      <c r="B1547" t="inlineStr">
        <is>
          <t>% de publicaciones con sentimiento neutro o negativo</t>
        </is>
      </c>
      <c r="C1547" t="inlineStr">
        <is>
          <t>Comunicaciones Externas</t>
        </is>
      </c>
      <c r="D1547" t="inlineStr">
        <is>
          <t>Semestral</t>
        </is>
      </c>
      <c r="E1547" t="inlineStr">
        <is>
          <t>Positivo</t>
        </is>
      </c>
      <c r="F1547" s="112" t="n">
        <v>46022</v>
      </c>
      <c r="G1547" t="n">
        <v>100</v>
      </c>
      <c r="H1547" t="n">
        <v>131.13</v>
      </c>
      <c r="I1547" s="61" t="n">
        <v>1.3</v>
      </c>
      <c r="J1547" s="61" t="n">
        <v>1.3113</v>
      </c>
      <c r="K1547" t="inlineStr">
        <is>
          <t>%</t>
        </is>
      </c>
      <c r="L1547" t="inlineStr">
        <is>
          <t>%</t>
        </is>
      </c>
      <c r="M1547" t="n">
        <v>2025</v>
      </c>
      <c r="N1547" t="inlineStr">
        <is>
          <t>Diciembre</t>
        </is>
      </c>
      <c r="O1547" t="inlineStr">
        <is>
          <t>2025-2</t>
        </is>
      </c>
      <c r="P1547" t="n">
        <v>0</v>
      </c>
      <c r="Q1547" t="n">
        <v>0</v>
      </c>
      <c r="R1547" t="n">
        <v>0</v>
      </c>
      <c r="S1547" t="inlineStr"/>
      <c r="T1547" t="inlineStr">
        <is>
          <t>519-2025-12-31</t>
        </is>
      </c>
      <c r="U1547" t="n">
        <v>31</v>
      </c>
      <c r="V1547" t="inlineStr"/>
    </row>
    <row r="1548" hidden="1">
      <c r="A1548" t="n">
        <v>522</v>
      </c>
      <c r="B1548" t="inlineStr">
        <is>
          <t>Asignaturas o modulos con mecanismos de evaluación implementados</t>
        </is>
      </c>
      <c r="C1548" t="inlineStr">
        <is>
          <t>Gestión, Evaluación e Innovación Curricular</t>
        </is>
      </c>
      <c r="D1548" t="inlineStr">
        <is>
          <t>Anual</t>
        </is>
      </c>
      <c r="E1548" t="inlineStr">
        <is>
          <t>Positivo</t>
        </is>
      </c>
      <c r="F1548" s="112" t="n">
        <v>46022</v>
      </c>
      <c r="H1548" t="n">
        <v>100</v>
      </c>
      <c r="K1548" t="inlineStr">
        <is>
          <t>%</t>
        </is>
      </c>
      <c r="L1548" t="inlineStr">
        <is>
          <t>%</t>
        </is>
      </c>
      <c r="M1548" t="n">
        <v>2025</v>
      </c>
      <c r="N1548" t="inlineStr">
        <is>
          <t>Diciembre</t>
        </is>
      </c>
      <c r="O1548" t="inlineStr">
        <is>
          <t>2025-2</t>
        </is>
      </c>
      <c r="P1548" t="n">
        <v>0</v>
      </c>
      <c r="Q1548" t="n">
        <v>0</v>
      </c>
      <c r="R1548" t="n">
        <v>0</v>
      </c>
      <c r="S1548" t="inlineStr"/>
      <c r="T1548" t="inlineStr">
        <is>
          <t>522-2025-12-31</t>
        </is>
      </c>
      <c r="U1548" t="n">
        <v>31</v>
      </c>
      <c r="V1548" t="inlineStr"/>
    </row>
    <row r="1549" hidden="1">
      <c r="A1549" t="n">
        <v>523</v>
      </c>
      <c r="B1549" t="inlineStr">
        <is>
          <t>Ingresos totales de educación para la vida</t>
        </is>
      </c>
      <c r="C1549" t="inlineStr">
        <is>
          <t>Planeación Financiera</t>
        </is>
      </c>
      <c r="D1549" t="inlineStr">
        <is>
          <t>Semestral</t>
        </is>
      </c>
      <c r="E1549" t="inlineStr">
        <is>
          <t>Positivo</t>
        </is>
      </c>
      <c r="F1549" s="112" t="n">
        <v>44742</v>
      </c>
      <c r="K1549" t="inlineStr">
        <is>
          <t>%</t>
        </is>
      </c>
      <c r="L1549" t="inlineStr">
        <is>
          <t>No Aplica</t>
        </is>
      </c>
      <c r="M1549" t="n">
        <v>2022</v>
      </c>
      <c r="N1549" t="inlineStr">
        <is>
          <t>Junio</t>
        </is>
      </c>
      <c r="O1549" t="inlineStr">
        <is>
          <t>2022-1</t>
        </is>
      </c>
      <c r="P1549" t="n">
        <v>0</v>
      </c>
      <c r="Q1549" t="n">
        <v>0</v>
      </c>
      <c r="R1549" t="n">
        <v>0</v>
      </c>
      <c r="S1549" t="inlineStr"/>
      <c r="T1549" t="inlineStr">
        <is>
          <t>523-2022-06-30</t>
        </is>
      </c>
      <c r="U1549" t="n">
        <v>30</v>
      </c>
      <c r="V1549" t="inlineStr">
        <is>
          <t>No Aplica</t>
        </is>
      </c>
    </row>
    <row r="1550" hidden="1">
      <c r="A1550" t="n">
        <v>523</v>
      </c>
      <c r="B1550" t="inlineStr">
        <is>
          <t>Ingresos totales de educación para la vida</t>
        </is>
      </c>
      <c r="C1550" t="inlineStr">
        <is>
          <t>Planeación Financiera</t>
        </is>
      </c>
      <c r="D1550" t="inlineStr">
        <is>
          <t>Semestral</t>
        </is>
      </c>
      <c r="E1550" t="inlineStr">
        <is>
          <t>Positivo</t>
        </is>
      </c>
      <c r="F1550" s="112" t="n">
        <v>44834</v>
      </c>
      <c r="K1550" t="inlineStr">
        <is>
          <t>%</t>
        </is>
      </c>
      <c r="L1550" t="inlineStr">
        <is>
          <t>No Aplica</t>
        </is>
      </c>
      <c r="M1550" t="n">
        <v>2022</v>
      </c>
      <c r="N1550" t="inlineStr">
        <is>
          <t>Septiembre</t>
        </is>
      </c>
      <c r="O1550" t="inlineStr">
        <is>
          <t>2022-2</t>
        </is>
      </c>
      <c r="P1550" t="n">
        <v>0</v>
      </c>
      <c r="Q1550" t="n">
        <v>0</v>
      </c>
      <c r="R1550" t="n">
        <v>0</v>
      </c>
      <c r="S1550" t="inlineStr"/>
      <c r="T1550" t="inlineStr">
        <is>
          <t>523-2022-09-30</t>
        </is>
      </c>
      <c r="U1550" t="n">
        <v>30</v>
      </c>
      <c r="V1550" t="inlineStr">
        <is>
          <t>No Aplica</t>
        </is>
      </c>
    </row>
    <row r="1551" hidden="1">
      <c r="A1551" t="n">
        <v>523</v>
      </c>
      <c r="B1551" t="inlineStr">
        <is>
          <t>Ingresos totales de educación para la vida</t>
        </is>
      </c>
      <c r="C1551" t="inlineStr">
        <is>
          <t>Planeación Financiera</t>
        </is>
      </c>
      <c r="D1551" t="inlineStr">
        <is>
          <t>Semestral</t>
        </is>
      </c>
      <c r="E1551" t="inlineStr">
        <is>
          <t>Positivo</t>
        </is>
      </c>
      <c r="F1551" s="112" t="n">
        <v>44895</v>
      </c>
      <c r="K1551" t="inlineStr">
        <is>
          <t>%</t>
        </is>
      </c>
      <c r="L1551" t="inlineStr">
        <is>
          <t>No Aplica</t>
        </is>
      </c>
      <c r="M1551" t="n">
        <v>2022</v>
      </c>
      <c r="N1551" t="inlineStr">
        <is>
          <t>Noviembre</t>
        </is>
      </c>
      <c r="O1551" t="inlineStr">
        <is>
          <t>2022-2</t>
        </is>
      </c>
      <c r="P1551" t="n">
        <v>0</v>
      </c>
      <c r="Q1551" t="n">
        <v>0</v>
      </c>
      <c r="R1551" t="n">
        <v>0</v>
      </c>
      <c r="S1551" t="inlineStr"/>
      <c r="T1551" t="inlineStr">
        <is>
          <t>523-2022-11-30</t>
        </is>
      </c>
      <c r="U1551" t="n">
        <v>30</v>
      </c>
      <c r="V1551" t="inlineStr">
        <is>
          <t>No Aplica</t>
        </is>
      </c>
    </row>
    <row r="1552" hidden="1">
      <c r="A1552" t="n">
        <v>523</v>
      </c>
      <c r="B1552" t="inlineStr">
        <is>
          <t>Ingresos totales de educación para la vida</t>
        </is>
      </c>
      <c r="C1552" t="inlineStr">
        <is>
          <t>Planeación Financiera</t>
        </is>
      </c>
      <c r="D1552" t="inlineStr">
        <is>
          <t>Semestral</t>
        </is>
      </c>
      <c r="E1552" t="inlineStr">
        <is>
          <t>Positivo</t>
        </is>
      </c>
      <c r="F1552" s="112" t="n">
        <v>44926</v>
      </c>
      <c r="K1552" t="inlineStr">
        <is>
          <t>%</t>
        </is>
      </c>
      <c r="L1552" t="inlineStr">
        <is>
          <t>No Aplica</t>
        </is>
      </c>
      <c r="M1552" t="n">
        <v>2022</v>
      </c>
      <c r="N1552" t="inlineStr">
        <is>
          <t>Diciembre</t>
        </is>
      </c>
      <c r="O1552" t="inlineStr">
        <is>
          <t>2022-2</t>
        </is>
      </c>
      <c r="P1552" t="n">
        <v>0</v>
      </c>
      <c r="Q1552" t="n">
        <v>0</v>
      </c>
      <c r="R1552" t="n">
        <v>0</v>
      </c>
      <c r="S1552" t="inlineStr"/>
      <c r="T1552" t="inlineStr">
        <is>
          <t>523-2022-12-31</t>
        </is>
      </c>
      <c r="U1552" t="n">
        <v>31</v>
      </c>
      <c r="V1552" t="inlineStr">
        <is>
          <t>No Aplica</t>
        </is>
      </c>
    </row>
    <row r="1553" hidden="1">
      <c r="A1553" t="n">
        <v>523</v>
      </c>
      <c r="B1553" t="inlineStr">
        <is>
          <t>Ingresos totales de educación para la vida</t>
        </is>
      </c>
      <c r="C1553" t="inlineStr">
        <is>
          <t>Planeación Financiera</t>
        </is>
      </c>
      <c r="D1553" t="inlineStr">
        <is>
          <t>Semestral</t>
        </is>
      </c>
      <c r="E1553" t="inlineStr">
        <is>
          <t>Positivo</t>
        </is>
      </c>
      <c r="F1553" s="112" t="n">
        <v>45107</v>
      </c>
      <c r="K1553" t="inlineStr">
        <is>
          <t>%</t>
        </is>
      </c>
      <c r="L1553" t="inlineStr">
        <is>
          <t>No Aplica</t>
        </is>
      </c>
      <c r="M1553" t="n">
        <v>2023</v>
      </c>
      <c r="N1553" t="inlineStr">
        <is>
          <t>Junio</t>
        </is>
      </c>
      <c r="O1553" t="inlineStr">
        <is>
          <t>2023-1</t>
        </is>
      </c>
      <c r="P1553" t="n">
        <v>0</v>
      </c>
      <c r="Q1553" t="n">
        <v>0</v>
      </c>
      <c r="R1553" t="n">
        <v>0</v>
      </c>
      <c r="S1553" t="inlineStr"/>
      <c r="T1553" t="inlineStr">
        <is>
          <t>523-2023-06-30</t>
        </is>
      </c>
      <c r="U1553" t="n">
        <v>30</v>
      </c>
      <c r="V1553" t="inlineStr">
        <is>
          <t>No Aplica</t>
        </is>
      </c>
    </row>
    <row r="1554" hidden="1">
      <c r="A1554" t="n">
        <v>523</v>
      </c>
      <c r="B1554" t="inlineStr">
        <is>
          <t>Ingresos totales de educación para la vida</t>
        </is>
      </c>
      <c r="C1554" t="inlineStr">
        <is>
          <t>Planeación Financiera</t>
        </is>
      </c>
      <c r="D1554" t="inlineStr">
        <is>
          <t>Semestral</t>
        </is>
      </c>
      <c r="E1554" t="inlineStr">
        <is>
          <t>Positivo</t>
        </is>
      </c>
      <c r="F1554" s="112" t="n">
        <v>45230</v>
      </c>
      <c r="K1554" t="inlineStr">
        <is>
          <t>%</t>
        </is>
      </c>
      <c r="L1554" t="inlineStr">
        <is>
          <t>No Aplica</t>
        </is>
      </c>
      <c r="M1554" t="n">
        <v>2023</v>
      </c>
      <c r="N1554" t="inlineStr">
        <is>
          <t>Octubre</t>
        </is>
      </c>
      <c r="O1554" t="inlineStr">
        <is>
          <t>2023-2</t>
        </is>
      </c>
      <c r="P1554" t="n">
        <v>0</v>
      </c>
      <c r="Q1554" t="n">
        <v>0</v>
      </c>
      <c r="R1554" t="n">
        <v>0</v>
      </c>
      <c r="S1554" t="inlineStr"/>
      <c r="T1554" t="inlineStr">
        <is>
          <t>523-2023-10-31</t>
        </is>
      </c>
      <c r="U1554" t="n">
        <v>31</v>
      </c>
      <c r="V1554" t="inlineStr">
        <is>
          <t>No Aplica</t>
        </is>
      </c>
    </row>
    <row r="1555" hidden="1">
      <c r="A1555" t="n">
        <v>523</v>
      </c>
      <c r="B1555" t="inlineStr">
        <is>
          <t>Ingresos totales de educación para la vida</t>
        </is>
      </c>
      <c r="C1555" t="inlineStr">
        <is>
          <t>Planeación Financiera</t>
        </is>
      </c>
      <c r="D1555" t="inlineStr">
        <is>
          <t>Semestral</t>
        </is>
      </c>
      <c r="E1555" t="inlineStr">
        <is>
          <t>Positivo</t>
        </is>
      </c>
      <c r="F1555" s="112" t="n">
        <v>45291</v>
      </c>
      <c r="K1555" t="inlineStr">
        <is>
          <t>%</t>
        </is>
      </c>
      <c r="L1555" t="inlineStr">
        <is>
          <t>No Aplica</t>
        </is>
      </c>
      <c r="M1555" t="n">
        <v>2023</v>
      </c>
      <c r="N1555" t="inlineStr">
        <is>
          <t>Diciembre</t>
        </is>
      </c>
      <c r="O1555" t="inlineStr">
        <is>
          <t>2023-2</t>
        </is>
      </c>
      <c r="P1555" t="n">
        <v>0</v>
      </c>
      <c r="Q1555" t="n">
        <v>0</v>
      </c>
      <c r="R1555" t="n">
        <v>0</v>
      </c>
      <c r="S1555" t="inlineStr"/>
      <c r="T1555" t="inlineStr">
        <is>
          <t>523-2023-12-31</t>
        </is>
      </c>
      <c r="U1555" t="n">
        <v>31</v>
      </c>
      <c r="V1555" t="inlineStr">
        <is>
          <t>No Aplica</t>
        </is>
      </c>
    </row>
    <row r="1556" hidden="1">
      <c r="A1556" t="n">
        <v>523</v>
      </c>
      <c r="B1556" t="inlineStr">
        <is>
          <t>Ingresos totales de educación para la vida</t>
        </is>
      </c>
      <c r="C1556" t="inlineStr">
        <is>
          <t>Planeación Financiera</t>
        </is>
      </c>
      <c r="D1556" t="inlineStr">
        <is>
          <t>Semestral</t>
        </is>
      </c>
      <c r="E1556" t="inlineStr">
        <is>
          <t>Positivo</t>
        </is>
      </c>
      <c r="F1556" s="112" t="n">
        <v>45473</v>
      </c>
      <c r="K1556" t="inlineStr">
        <is>
          <t>%</t>
        </is>
      </c>
      <c r="L1556" t="inlineStr">
        <is>
          <t>No Aplica</t>
        </is>
      </c>
      <c r="M1556" t="n">
        <v>2024</v>
      </c>
      <c r="N1556" t="inlineStr">
        <is>
          <t>Junio</t>
        </is>
      </c>
      <c r="O1556" t="inlineStr">
        <is>
          <t>2024-1</t>
        </is>
      </c>
      <c r="P1556" t="n">
        <v>0</v>
      </c>
      <c r="Q1556" t="n">
        <v>0</v>
      </c>
      <c r="R1556" t="n">
        <v>0</v>
      </c>
      <c r="S1556" t="inlineStr"/>
      <c r="T1556" t="inlineStr">
        <is>
          <t>523-2024-06-30</t>
        </is>
      </c>
      <c r="U1556" t="n">
        <v>30</v>
      </c>
      <c r="V1556" t="inlineStr">
        <is>
          <t>No Aplica</t>
        </is>
      </c>
    </row>
    <row r="1557" hidden="1">
      <c r="A1557" t="n">
        <v>523</v>
      </c>
      <c r="B1557" t="inlineStr">
        <is>
          <t>Ingresos totales de educación para la vida</t>
        </is>
      </c>
      <c r="C1557" t="inlineStr">
        <is>
          <t>Planeación Financiera</t>
        </is>
      </c>
      <c r="D1557" t="inlineStr">
        <is>
          <t>Semestral</t>
        </is>
      </c>
      <c r="E1557" t="inlineStr">
        <is>
          <t>Positivo</t>
        </is>
      </c>
      <c r="F1557" s="112" t="n">
        <v>45535</v>
      </c>
      <c r="K1557" t="inlineStr">
        <is>
          <t>%</t>
        </is>
      </c>
      <c r="L1557" t="inlineStr">
        <is>
          <t>No Aplica</t>
        </is>
      </c>
      <c r="M1557" t="n">
        <v>2024</v>
      </c>
      <c r="N1557" t="inlineStr">
        <is>
          <t>Agosto</t>
        </is>
      </c>
      <c r="O1557" t="inlineStr">
        <is>
          <t>2024-2</t>
        </is>
      </c>
      <c r="P1557" t="n">
        <v>0</v>
      </c>
      <c r="Q1557" t="n">
        <v>0</v>
      </c>
      <c r="R1557" t="n">
        <v>0</v>
      </c>
      <c r="S1557" t="inlineStr"/>
      <c r="T1557" t="inlineStr">
        <is>
          <t>523-2024-08-31</t>
        </is>
      </c>
      <c r="U1557" t="n">
        <v>31</v>
      </c>
      <c r="V1557" t="inlineStr">
        <is>
          <t>No Aplica</t>
        </is>
      </c>
    </row>
    <row r="1558" hidden="1">
      <c r="A1558" t="n">
        <v>523</v>
      </c>
      <c r="B1558" t="inlineStr">
        <is>
          <t>Ingresos totales de educación para la vida</t>
        </is>
      </c>
      <c r="C1558" t="inlineStr">
        <is>
          <t>Planeación Financiera</t>
        </is>
      </c>
      <c r="D1558" t="inlineStr">
        <is>
          <t>Semestral</t>
        </is>
      </c>
      <c r="E1558" t="inlineStr">
        <is>
          <t>Positivo</t>
        </is>
      </c>
      <c r="F1558" s="112" t="n">
        <v>45657</v>
      </c>
      <c r="K1558" t="inlineStr">
        <is>
          <t>%</t>
        </is>
      </c>
      <c r="L1558" t="inlineStr">
        <is>
          <t>No Aplica</t>
        </is>
      </c>
      <c r="M1558" t="n">
        <v>2024</v>
      </c>
      <c r="N1558" t="inlineStr">
        <is>
          <t>Diciembre</t>
        </is>
      </c>
      <c r="O1558" t="inlineStr">
        <is>
          <t>2024-2</t>
        </is>
      </c>
      <c r="P1558" t="n">
        <v>0</v>
      </c>
      <c r="Q1558" t="n">
        <v>0</v>
      </c>
      <c r="R1558" t="n">
        <v>0</v>
      </c>
      <c r="S1558" t="inlineStr"/>
      <c r="T1558" t="inlineStr">
        <is>
          <t>523-2024-12-31</t>
        </is>
      </c>
      <c r="U1558" t="n">
        <v>31</v>
      </c>
      <c r="V1558" t="inlineStr">
        <is>
          <t>No Aplica</t>
        </is>
      </c>
    </row>
    <row r="1559" hidden="1">
      <c r="A1559" t="n">
        <v>523</v>
      </c>
      <c r="B1559" t="inlineStr">
        <is>
          <t>Ingresos totales de educación para la vida</t>
        </is>
      </c>
      <c r="C1559" t="inlineStr">
        <is>
          <t>Planeación Financiera</t>
        </is>
      </c>
      <c r="D1559" t="inlineStr">
        <is>
          <t>Semestral</t>
        </is>
      </c>
      <c r="E1559" t="inlineStr">
        <is>
          <t>Positivo</t>
        </is>
      </c>
      <c r="F1559" s="112" t="n">
        <v>45838</v>
      </c>
      <c r="G1559" t="n">
        <v>95</v>
      </c>
      <c r="H1559" t="n">
        <v>125.74</v>
      </c>
      <c r="I1559" s="61" t="n">
        <v>1.3</v>
      </c>
      <c r="J1559" s="61" t="n">
        <v>1.323578947368421</v>
      </c>
      <c r="K1559" t="inlineStr">
        <is>
          <t>%</t>
        </is>
      </c>
      <c r="L1559" t="inlineStr">
        <is>
          <t>%</t>
        </is>
      </c>
      <c r="M1559" t="n">
        <v>2025</v>
      </c>
      <c r="N1559" t="inlineStr">
        <is>
          <t>Junio</t>
        </is>
      </c>
      <c r="O1559" t="inlineStr">
        <is>
          <t>2025-1</t>
        </is>
      </c>
      <c r="P1559" t="n">
        <v>0</v>
      </c>
      <c r="Q1559" t="n">
        <v>0</v>
      </c>
      <c r="R1559" t="n">
        <v>0</v>
      </c>
      <c r="S1559" t="inlineStr"/>
      <c r="T1559" t="inlineStr">
        <is>
          <t>523-2025-06-30</t>
        </is>
      </c>
      <c r="U1559" t="n">
        <v>30</v>
      </c>
      <c r="V1559" t="inlineStr"/>
    </row>
    <row r="1560" hidden="1">
      <c r="A1560" t="n">
        <v>523</v>
      </c>
      <c r="B1560" t="inlineStr">
        <is>
          <t>Ingresos totales de educación para la vida</t>
        </is>
      </c>
      <c r="C1560" t="inlineStr">
        <is>
          <t>Planeación Financiera</t>
        </is>
      </c>
      <c r="D1560" t="inlineStr">
        <is>
          <t>Semestral</t>
        </is>
      </c>
      <c r="E1560" t="inlineStr">
        <is>
          <t>Positivo</t>
        </is>
      </c>
      <c r="F1560" s="112" t="n">
        <v>46022</v>
      </c>
      <c r="G1560" t="n">
        <v>95</v>
      </c>
      <c r="H1560" t="n">
        <v>95.81999999999999</v>
      </c>
      <c r="I1560" s="61" t="n">
        <v>1.008631578947368</v>
      </c>
      <c r="J1560" s="61" t="n">
        <v>1.008631578947368</v>
      </c>
      <c r="K1560" t="inlineStr">
        <is>
          <t>%</t>
        </is>
      </c>
      <c r="L1560" t="inlineStr">
        <is>
          <t>%</t>
        </is>
      </c>
      <c r="M1560" t="n">
        <v>2025</v>
      </c>
      <c r="N1560" t="inlineStr">
        <is>
          <t>Diciembre</t>
        </is>
      </c>
      <c r="O1560" t="inlineStr">
        <is>
          <t>2025-2</t>
        </is>
      </c>
      <c r="P1560" t="n">
        <v>0</v>
      </c>
      <c r="Q1560" t="n">
        <v>0</v>
      </c>
      <c r="R1560" t="n">
        <v>0</v>
      </c>
      <c r="S1560" t="inlineStr"/>
      <c r="T1560" t="inlineStr">
        <is>
          <t>523-2025-12-31</t>
        </is>
      </c>
      <c r="U1560" t="n">
        <v>31</v>
      </c>
      <c r="V1560" t="inlineStr"/>
    </row>
    <row r="1561" hidden="1">
      <c r="A1561" t="n">
        <v>524</v>
      </c>
      <c r="B1561" t="inlineStr">
        <is>
          <t>Total Leads por canales de captación</t>
        </is>
      </c>
      <c r="C1561" t="inlineStr">
        <is>
          <t>Mercadeo de programas académicos</t>
        </is>
      </c>
      <c r="D1561" t="inlineStr">
        <is>
          <t>Semestral</t>
        </is>
      </c>
      <c r="E1561" t="inlineStr">
        <is>
          <t>Positivo</t>
        </is>
      </c>
      <c r="F1561" s="112" t="n">
        <v>44742</v>
      </c>
      <c r="G1561" t="n">
        <v>100</v>
      </c>
      <c r="K1561" t="inlineStr">
        <is>
          <t>ENT</t>
        </is>
      </c>
      <c r="L1561" t="inlineStr">
        <is>
          <t>No Aplica</t>
        </is>
      </c>
      <c r="M1561" t="n">
        <v>2022</v>
      </c>
      <c r="N1561" t="inlineStr">
        <is>
          <t>Junio</t>
        </is>
      </c>
      <c r="O1561" t="inlineStr">
        <is>
          <t>2022-1</t>
        </is>
      </c>
      <c r="P1561" t="n">
        <v>0</v>
      </c>
      <c r="Q1561" t="n">
        <v>0</v>
      </c>
      <c r="R1561" t="n">
        <v>0</v>
      </c>
      <c r="S1561" t="inlineStr"/>
      <c r="T1561" t="inlineStr">
        <is>
          <t>524-2022-06-30</t>
        </is>
      </c>
      <c r="U1561" t="n">
        <v>30</v>
      </c>
      <c r="V1561" t="inlineStr">
        <is>
          <t>No Aplica</t>
        </is>
      </c>
    </row>
    <row r="1562" hidden="1">
      <c r="A1562" t="n">
        <v>524</v>
      </c>
      <c r="B1562" t="inlineStr">
        <is>
          <t>Total Leads por canales de captación</t>
        </is>
      </c>
      <c r="C1562" t="inlineStr">
        <is>
          <t>Mercadeo de programas académicos</t>
        </is>
      </c>
      <c r="D1562" t="inlineStr">
        <is>
          <t>Semestral</t>
        </is>
      </c>
      <c r="E1562" t="inlineStr">
        <is>
          <t>Positivo</t>
        </is>
      </c>
      <c r="F1562" s="112" t="n">
        <v>44834</v>
      </c>
      <c r="G1562" t="n">
        <v>100</v>
      </c>
      <c r="K1562" t="inlineStr">
        <is>
          <t>ENT</t>
        </is>
      </c>
      <c r="L1562" t="inlineStr">
        <is>
          <t>No Aplica</t>
        </is>
      </c>
      <c r="M1562" t="n">
        <v>2022</v>
      </c>
      <c r="N1562" t="inlineStr">
        <is>
          <t>Septiembre</t>
        </is>
      </c>
      <c r="O1562" t="inlineStr">
        <is>
          <t>2022-2</t>
        </is>
      </c>
      <c r="P1562" t="n">
        <v>0</v>
      </c>
      <c r="Q1562" t="n">
        <v>0</v>
      </c>
      <c r="R1562" t="n">
        <v>0</v>
      </c>
      <c r="S1562" t="inlineStr"/>
      <c r="T1562" t="inlineStr">
        <is>
          <t>524-2022-09-30</t>
        </is>
      </c>
      <c r="U1562" t="n">
        <v>30</v>
      </c>
      <c r="V1562" t="inlineStr">
        <is>
          <t>No Aplica</t>
        </is>
      </c>
    </row>
    <row r="1563" hidden="1">
      <c r="A1563" t="n">
        <v>524</v>
      </c>
      <c r="B1563" t="inlineStr">
        <is>
          <t>Total Leads por canales de captación</t>
        </is>
      </c>
      <c r="C1563" t="inlineStr">
        <is>
          <t>Mercadeo de programas académicos</t>
        </is>
      </c>
      <c r="D1563" t="inlineStr">
        <is>
          <t>Semestral</t>
        </is>
      </c>
      <c r="E1563" t="inlineStr">
        <is>
          <t>Positivo</t>
        </is>
      </c>
      <c r="F1563" s="112" t="n">
        <v>44895</v>
      </c>
      <c r="G1563" t="n">
        <v>100</v>
      </c>
      <c r="K1563" t="inlineStr">
        <is>
          <t>ENT</t>
        </is>
      </c>
      <c r="L1563" t="inlineStr">
        <is>
          <t>No Aplica</t>
        </is>
      </c>
      <c r="M1563" t="n">
        <v>2022</v>
      </c>
      <c r="N1563" t="inlineStr">
        <is>
          <t>Noviembre</t>
        </is>
      </c>
      <c r="O1563" t="inlineStr">
        <is>
          <t>2022-2</t>
        </is>
      </c>
      <c r="P1563" t="n">
        <v>0</v>
      </c>
      <c r="Q1563" t="n">
        <v>0</v>
      </c>
      <c r="R1563" t="n">
        <v>0</v>
      </c>
      <c r="S1563" t="inlineStr"/>
      <c r="T1563" t="inlineStr">
        <is>
          <t>524-2022-11-30</t>
        </is>
      </c>
      <c r="U1563" t="n">
        <v>30</v>
      </c>
      <c r="V1563" t="inlineStr">
        <is>
          <t>No Aplica</t>
        </is>
      </c>
    </row>
    <row r="1564" hidden="1">
      <c r="A1564" t="n">
        <v>524</v>
      </c>
      <c r="B1564" t="inlineStr">
        <is>
          <t>Total Leads por canales de captación</t>
        </is>
      </c>
      <c r="C1564" t="inlineStr">
        <is>
          <t>Mercadeo de programas académicos</t>
        </is>
      </c>
      <c r="D1564" t="inlineStr">
        <is>
          <t>Semestral</t>
        </is>
      </c>
      <c r="E1564" t="inlineStr">
        <is>
          <t>Positivo</t>
        </is>
      </c>
      <c r="F1564" s="112" t="n">
        <v>44926</v>
      </c>
      <c r="G1564" t="n">
        <v>100</v>
      </c>
      <c r="K1564" t="inlineStr">
        <is>
          <t>ENT</t>
        </is>
      </c>
      <c r="L1564" t="inlineStr">
        <is>
          <t>No Aplica</t>
        </is>
      </c>
      <c r="M1564" t="n">
        <v>2022</v>
      </c>
      <c r="N1564" t="inlineStr">
        <is>
          <t>Diciembre</t>
        </is>
      </c>
      <c r="O1564" t="inlineStr">
        <is>
          <t>2022-2</t>
        </is>
      </c>
      <c r="P1564" t="n">
        <v>0</v>
      </c>
      <c r="Q1564" t="n">
        <v>0</v>
      </c>
      <c r="R1564" t="n">
        <v>0</v>
      </c>
      <c r="S1564" t="inlineStr"/>
      <c r="T1564" t="inlineStr">
        <is>
          <t>524-2022-12-31</t>
        </is>
      </c>
      <c r="U1564" t="n">
        <v>31</v>
      </c>
      <c r="V1564" t="inlineStr">
        <is>
          <t>No Aplica</t>
        </is>
      </c>
    </row>
    <row r="1565" hidden="1">
      <c r="A1565" t="n">
        <v>524</v>
      </c>
      <c r="B1565" t="inlineStr">
        <is>
          <t>Total Leads por canales de captación</t>
        </is>
      </c>
      <c r="C1565" t="inlineStr">
        <is>
          <t>Mercadeo de programas académicos</t>
        </is>
      </c>
      <c r="D1565" t="inlineStr">
        <is>
          <t>Semestral</t>
        </is>
      </c>
      <c r="E1565" t="inlineStr">
        <is>
          <t>Positivo</t>
        </is>
      </c>
      <c r="F1565" s="112" t="n">
        <v>45107</v>
      </c>
      <c r="G1565" t="n">
        <v>100</v>
      </c>
      <c r="K1565" t="inlineStr">
        <is>
          <t>ENT</t>
        </is>
      </c>
      <c r="L1565" t="inlineStr">
        <is>
          <t>No Aplica</t>
        </is>
      </c>
      <c r="M1565" t="n">
        <v>2023</v>
      </c>
      <c r="N1565" t="inlineStr">
        <is>
          <t>Junio</t>
        </is>
      </c>
      <c r="O1565" t="inlineStr">
        <is>
          <t>2023-1</t>
        </is>
      </c>
      <c r="P1565" t="n">
        <v>0</v>
      </c>
      <c r="Q1565" t="n">
        <v>0</v>
      </c>
      <c r="R1565" t="n">
        <v>0</v>
      </c>
      <c r="S1565" t="inlineStr"/>
      <c r="T1565" t="inlineStr">
        <is>
          <t>524-2023-06-30</t>
        </is>
      </c>
      <c r="U1565" t="n">
        <v>30</v>
      </c>
      <c r="V1565" t="inlineStr">
        <is>
          <t>No Aplica</t>
        </is>
      </c>
    </row>
    <row r="1566" hidden="1">
      <c r="A1566" t="n">
        <v>524</v>
      </c>
      <c r="B1566" t="inlineStr">
        <is>
          <t>Total Leads por canales de captación</t>
        </is>
      </c>
      <c r="C1566" t="inlineStr">
        <is>
          <t>Mercadeo de programas académicos</t>
        </is>
      </c>
      <c r="D1566" t="inlineStr">
        <is>
          <t>Semestral</t>
        </is>
      </c>
      <c r="E1566" t="inlineStr">
        <is>
          <t>Positivo</t>
        </is>
      </c>
      <c r="F1566" s="112" t="n">
        <v>45230</v>
      </c>
      <c r="G1566" t="n">
        <v>100</v>
      </c>
      <c r="K1566" t="inlineStr">
        <is>
          <t>ENT</t>
        </is>
      </c>
      <c r="L1566" t="inlineStr">
        <is>
          <t>No Aplica</t>
        </is>
      </c>
      <c r="M1566" t="n">
        <v>2023</v>
      </c>
      <c r="N1566" t="inlineStr">
        <is>
          <t>Octubre</t>
        </is>
      </c>
      <c r="O1566" t="inlineStr">
        <is>
          <t>2023-2</t>
        </is>
      </c>
      <c r="P1566" t="n">
        <v>0</v>
      </c>
      <c r="Q1566" t="n">
        <v>0</v>
      </c>
      <c r="R1566" t="n">
        <v>0</v>
      </c>
      <c r="S1566" t="inlineStr"/>
      <c r="T1566" t="inlineStr">
        <is>
          <t>524-2023-10-31</t>
        </is>
      </c>
      <c r="U1566" t="n">
        <v>31</v>
      </c>
      <c r="V1566" t="inlineStr">
        <is>
          <t>No Aplica</t>
        </is>
      </c>
    </row>
    <row r="1567" hidden="1">
      <c r="A1567" t="n">
        <v>524</v>
      </c>
      <c r="B1567" t="inlineStr">
        <is>
          <t>Total Leads por canales de captación</t>
        </is>
      </c>
      <c r="C1567" t="inlineStr">
        <is>
          <t>Mercadeo de programas académicos</t>
        </is>
      </c>
      <c r="D1567" t="inlineStr">
        <is>
          <t>Semestral</t>
        </is>
      </c>
      <c r="E1567" t="inlineStr">
        <is>
          <t>Positivo</t>
        </is>
      </c>
      <c r="F1567" s="112" t="n">
        <v>45291</v>
      </c>
      <c r="G1567" t="n">
        <v>100</v>
      </c>
      <c r="K1567" t="inlineStr">
        <is>
          <t>ENT</t>
        </is>
      </c>
      <c r="L1567" t="inlineStr">
        <is>
          <t>No Aplica</t>
        </is>
      </c>
      <c r="M1567" t="n">
        <v>2023</v>
      </c>
      <c r="N1567" t="inlineStr">
        <is>
          <t>Diciembre</t>
        </is>
      </c>
      <c r="O1567" t="inlineStr">
        <is>
          <t>2023-2</t>
        </is>
      </c>
      <c r="P1567" t="n">
        <v>0</v>
      </c>
      <c r="Q1567" t="n">
        <v>0</v>
      </c>
      <c r="R1567" t="n">
        <v>0</v>
      </c>
      <c r="S1567" t="inlineStr"/>
      <c r="T1567" t="inlineStr">
        <is>
          <t>524-2023-12-31</t>
        </is>
      </c>
      <c r="U1567" t="n">
        <v>31</v>
      </c>
      <c r="V1567" t="inlineStr">
        <is>
          <t>No Aplica</t>
        </is>
      </c>
    </row>
    <row r="1568" hidden="1">
      <c r="A1568" t="n">
        <v>524</v>
      </c>
      <c r="B1568" t="inlineStr">
        <is>
          <t>Total Leads por canales de captación</t>
        </is>
      </c>
      <c r="C1568" t="inlineStr">
        <is>
          <t>Mercadeo de programas académicos</t>
        </is>
      </c>
      <c r="D1568" t="inlineStr">
        <is>
          <t>Semestral</t>
        </is>
      </c>
      <c r="E1568" t="inlineStr">
        <is>
          <t>Positivo</t>
        </is>
      </c>
      <c r="F1568" s="112" t="n">
        <v>45473</v>
      </c>
      <c r="G1568" t="n">
        <v>100</v>
      </c>
      <c r="K1568" t="inlineStr">
        <is>
          <t>ENT</t>
        </is>
      </c>
      <c r="L1568" t="inlineStr">
        <is>
          <t>No Aplica</t>
        </is>
      </c>
      <c r="M1568" t="n">
        <v>2024</v>
      </c>
      <c r="N1568" t="inlineStr">
        <is>
          <t>Junio</t>
        </is>
      </c>
      <c r="O1568" t="inlineStr">
        <is>
          <t>2024-1</t>
        </is>
      </c>
      <c r="P1568" t="n">
        <v>0</v>
      </c>
      <c r="Q1568" t="n">
        <v>0</v>
      </c>
      <c r="R1568" t="n">
        <v>0</v>
      </c>
      <c r="S1568" t="inlineStr"/>
      <c r="T1568" t="inlineStr">
        <is>
          <t>524-2024-06-30</t>
        </is>
      </c>
      <c r="U1568" t="n">
        <v>30</v>
      </c>
      <c r="V1568" t="inlineStr">
        <is>
          <t>No Aplica</t>
        </is>
      </c>
    </row>
    <row r="1569" hidden="1">
      <c r="A1569" t="n">
        <v>524</v>
      </c>
      <c r="B1569" t="inlineStr">
        <is>
          <t>Total Leads por canales de captación</t>
        </is>
      </c>
      <c r="C1569" t="inlineStr">
        <is>
          <t>Mercadeo de programas académicos</t>
        </is>
      </c>
      <c r="D1569" t="inlineStr">
        <is>
          <t>Semestral</t>
        </is>
      </c>
      <c r="E1569" t="inlineStr">
        <is>
          <t>Positivo</t>
        </is>
      </c>
      <c r="F1569" s="112" t="n">
        <v>45657</v>
      </c>
      <c r="G1569" t="n">
        <v>100</v>
      </c>
      <c r="K1569" t="inlineStr">
        <is>
          <t>ENT</t>
        </is>
      </c>
      <c r="L1569" t="inlineStr">
        <is>
          <t>No Aplica</t>
        </is>
      </c>
      <c r="M1569" t="n">
        <v>2024</v>
      </c>
      <c r="N1569" t="inlineStr">
        <is>
          <t>Diciembre</t>
        </is>
      </c>
      <c r="O1569" t="inlineStr">
        <is>
          <t>2024-2</t>
        </is>
      </c>
      <c r="P1569" t="n">
        <v>0</v>
      </c>
      <c r="Q1569" t="n">
        <v>0</v>
      </c>
      <c r="R1569" t="n">
        <v>0</v>
      </c>
      <c r="S1569" t="inlineStr"/>
      <c r="T1569" t="inlineStr">
        <is>
          <t>524-2024-12-31</t>
        </is>
      </c>
      <c r="U1569" t="n">
        <v>31</v>
      </c>
      <c r="V1569" t="inlineStr">
        <is>
          <t>No Aplica</t>
        </is>
      </c>
    </row>
    <row r="1570" hidden="1">
      <c r="A1570" t="n">
        <v>524</v>
      </c>
      <c r="B1570" t="inlineStr">
        <is>
          <t>Total Leads por canales de captación</t>
        </is>
      </c>
      <c r="C1570" t="inlineStr">
        <is>
          <t>Mercadeo de programas académicos</t>
        </is>
      </c>
      <c r="D1570" t="inlineStr">
        <is>
          <t>Semestral</t>
        </is>
      </c>
      <c r="E1570" t="inlineStr">
        <is>
          <t>Positivo</t>
        </is>
      </c>
      <c r="F1570" s="112" t="n">
        <v>45838</v>
      </c>
      <c r="G1570" t="n">
        <v>100</v>
      </c>
      <c r="H1570" t="n">
        <v>99.38</v>
      </c>
      <c r="I1570" s="61" t="n">
        <v>0.9937999999999999</v>
      </c>
      <c r="J1570" s="61" t="n">
        <v>0.9937999999999999</v>
      </c>
      <c r="K1570" t="inlineStr">
        <is>
          <t>ENT</t>
        </is>
      </c>
      <c r="L1570" t="inlineStr">
        <is>
          <t>ENT</t>
        </is>
      </c>
      <c r="M1570" t="n">
        <v>2025</v>
      </c>
      <c r="N1570" t="inlineStr">
        <is>
          <t>Junio</t>
        </is>
      </c>
      <c r="O1570" t="inlineStr">
        <is>
          <t>2025-1</t>
        </is>
      </c>
      <c r="P1570" t="n">
        <v>0</v>
      </c>
      <c r="Q1570" t="n">
        <v>0</v>
      </c>
      <c r="R1570" t="n">
        <v>0</v>
      </c>
      <c r="S1570" t="inlineStr"/>
      <c r="T1570" t="inlineStr">
        <is>
          <t>524-2025-06-30</t>
        </is>
      </c>
      <c r="U1570" t="n">
        <v>30</v>
      </c>
      <c r="V1570" t="inlineStr"/>
    </row>
    <row r="1571" hidden="1">
      <c r="A1571" t="n">
        <v>524</v>
      </c>
      <c r="B1571" t="inlineStr">
        <is>
          <t>Total Leads por canales de captación</t>
        </is>
      </c>
      <c r="C1571" t="inlineStr">
        <is>
          <t>Mercadeo de programas académicos</t>
        </is>
      </c>
      <c r="D1571" t="inlineStr">
        <is>
          <t>Semestral</t>
        </is>
      </c>
      <c r="E1571" t="inlineStr">
        <is>
          <t>Positivo</t>
        </is>
      </c>
      <c r="F1571" s="112" t="n">
        <v>46022</v>
      </c>
      <c r="G1571" t="n">
        <v>143.412</v>
      </c>
      <c r="H1571" t="n">
        <v>106.07</v>
      </c>
      <c r="I1571" s="61" t="n">
        <v>0.7396173263046327</v>
      </c>
      <c r="J1571" s="61" t="n">
        <v>0.7396173263046327</v>
      </c>
      <c r="K1571" t="inlineStr">
        <is>
          <t>ENT</t>
        </is>
      </c>
      <c r="L1571" t="inlineStr">
        <is>
          <t>ENT</t>
        </is>
      </c>
      <c r="M1571" t="n">
        <v>2025</v>
      </c>
      <c r="N1571" t="inlineStr">
        <is>
          <t>Diciembre</t>
        </is>
      </c>
      <c r="O1571" t="inlineStr">
        <is>
          <t>2025-2</t>
        </is>
      </c>
      <c r="P1571" t="n">
        <v>0</v>
      </c>
      <c r="Q1571" t="n">
        <v>0</v>
      </c>
      <c r="R1571" t="n">
        <v>0</v>
      </c>
      <c r="S1571" t="inlineStr"/>
      <c r="T1571" t="inlineStr">
        <is>
          <t>524-2025-12-31</t>
        </is>
      </c>
      <c r="U1571" t="n">
        <v>31</v>
      </c>
      <c r="V1571" t="inlineStr"/>
    </row>
    <row r="1572" hidden="1">
      <c r="A1572" t="n">
        <v>526</v>
      </c>
      <c r="B1572" t="inlineStr">
        <is>
          <t>Cumplimiento Politica Polisigs</t>
        </is>
      </c>
      <c r="C1572" t="inlineStr">
        <is>
          <t>Planificación POLISIGS</t>
        </is>
      </c>
      <c r="D1572" t="inlineStr">
        <is>
          <t>Trimestral</t>
        </is>
      </c>
      <c r="E1572" t="inlineStr">
        <is>
          <t>Positivo</t>
        </is>
      </c>
      <c r="F1572" s="112" t="n">
        <v>45838</v>
      </c>
      <c r="G1572" t="n">
        <v>95</v>
      </c>
      <c r="K1572" t="inlineStr">
        <is>
          <t>%</t>
        </is>
      </c>
      <c r="L1572" t="inlineStr">
        <is>
          <t>No Aplica</t>
        </is>
      </c>
      <c r="M1572" t="n">
        <v>2025</v>
      </c>
      <c r="N1572" t="inlineStr">
        <is>
          <t>Junio</t>
        </is>
      </c>
      <c r="O1572" t="inlineStr">
        <is>
          <t>2025-1</t>
        </is>
      </c>
      <c r="P1572" t="n">
        <v>0</v>
      </c>
      <c r="Q1572" t="n">
        <v>0</v>
      </c>
      <c r="R1572" t="n">
        <v>0</v>
      </c>
      <c r="S1572" t="inlineStr"/>
      <c r="T1572" t="inlineStr">
        <is>
          <t>526-2025-06-30</t>
        </is>
      </c>
      <c r="U1572" t="n">
        <v>30</v>
      </c>
      <c r="V1572" t="inlineStr">
        <is>
          <t>No Aplica</t>
        </is>
      </c>
    </row>
    <row r="1573" hidden="1">
      <c r="A1573" t="n">
        <v>526</v>
      </c>
      <c r="B1573" t="inlineStr">
        <is>
          <t>Cumplimiento Politica Polisigs</t>
        </is>
      </c>
      <c r="C1573" t="inlineStr">
        <is>
          <t>Planificación POLISIGS</t>
        </is>
      </c>
      <c r="D1573" t="inlineStr">
        <is>
          <t>Trimestral</t>
        </is>
      </c>
      <c r="E1573" t="inlineStr">
        <is>
          <t>Positivo</t>
        </is>
      </c>
      <c r="F1573" s="112" t="n">
        <v>45930</v>
      </c>
      <c r="G1573" t="n">
        <v>95</v>
      </c>
      <c r="H1573" t="n">
        <v>96.59999999999999</v>
      </c>
      <c r="I1573" s="61" t="n">
        <v>1.016842105263158</v>
      </c>
      <c r="J1573" s="61" t="n">
        <v>1.016842105263158</v>
      </c>
      <c r="K1573" t="inlineStr">
        <is>
          <t>%</t>
        </is>
      </c>
      <c r="L1573" t="inlineStr">
        <is>
          <t>%</t>
        </is>
      </c>
      <c r="M1573" t="n">
        <v>2025</v>
      </c>
      <c r="N1573" t="inlineStr">
        <is>
          <t>Septiembre</t>
        </is>
      </c>
      <c r="O1573" t="inlineStr">
        <is>
          <t>2025-2</t>
        </is>
      </c>
      <c r="P1573" t="n">
        <v>0</v>
      </c>
      <c r="Q1573" t="n">
        <v>0</v>
      </c>
      <c r="R1573" t="n">
        <v>0</v>
      </c>
      <c r="S1573" t="inlineStr"/>
      <c r="T1573" t="inlineStr">
        <is>
          <t>526-2025-09-30</t>
        </is>
      </c>
      <c r="U1573" t="n">
        <v>30</v>
      </c>
      <c r="V1573" t="inlineStr"/>
    </row>
    <row r="1574" hidden="1">
      <c r="A1574" t="n">
        <v>527</v>
      </c>
      <c r="B1574" t="inlineStr">
        <is>
          <t>Participación de Grupos de Interés en la construcción del nuevo plan de desarrollo (PDI)</t>
        </is>
      </c>
      <c r="C1574" t="inlineStr">
        <is>
          <t>Planeación Estratégica</t>
        </is>
      </c>
      <c r="D1574" t="inlineStr">
        <is>
          <t>Anual</t>
        </is>
      </c>
      <c r="E1574" t="inlineStr">
        <is>
          <t>Positivo</t>
        </is>
      </c>
      <c r="F1574" s="112" t="n">
        <v>46022</v>
      </c>
      <c r="G1574" t="n">
        <v>100</v>
      </c>
      <c r="H1574" t="n">
        <v>197.94</v>
      </c>
      <c r="I1574" s="61" t="n">
        <v>1.3</v>
      </c>
      <c r="J1574" s="61" t="n">
        <v>1.9794</v>
      </c>
      <c r="K1574" t="inlineStr">
        <is>
          <t>%</t>
        </is>
      </c>
      <c r="L1574" t="inlineStr">
        <is>
          <t>%</t>
        </is>
      </c>
      <c r="M1574" t="n">
        <v>2025</v>
      </c>
      <c r="N1574" t="inlineStr">
        <is>
          <t>Diciembre</t>
        </is>
      </c>
      <c r="O1574" t="inlineStr">
        <is>
          <t>2025-2</t>
        </is>
      </c>
      <c r="P1574" t="n">
        <v>0</v>
      </c>
      <c r="Q1574" t="n">
        <v>0</v>
      </c>
      <c r="R1574" t="n">
        <v>0</v>
      </c>
      <c r="S1574" t="inlineStr"/>
      <c r="T1574" t="inlineStr">
        <is>
          <t>527-2025-12-31</t>
        </is>
      </c>
      <c r="U1574" t="n">
        <v>31</v>
      </c>
      <c r="V1574" t="inlineStr"/>
    </row>
    <row r="1575" hidden="1">
      <c r="A1575" t="n">
        <v>528</v>
      </c>
      <c r="B1575" t="inlineStr">
        <is>
          <t>Participación de la comunidad en la Rendición de Cuentas</t>
        </is>
      </c>
      <c r="C1575" t="inlineStr">
        <is>
          <t>Planeación Estratégica</t>
        </is>
      </c>
      <c r="D1575" t="inlineStr">
        <is>
          <t>Anual</t>
        </is>
      </c>
      <c r="E1575" t="inlineStr">
        <is>
          <t>Positivo</t>
        </is>
      </c>
      <c r="F1575" s="112" t="n">
        <v>45838</v>
      </c>
      <c r="G1575" t="n">
        <v>100</v>
      </c>
      <c r="H1575" t="n">
        <v>173.92055267703</v>
      </c>
      <c r="I1575" s="61" t="n">
        <v>1.3</v>
      </c>
      <c r="J1575" s="61" t="n">
        <v>1.7392055267703</v>
      </c>
      <c r="K1575" t="inlineStr">
        <is>
          <t>ENT</t>
        </is>
      </c>
      <c r="L1575" t="inlineStr">
        <is>
          <t>ENT</t>
        </is>
      </c>
      <c r="M1575" t="n">
        <v>2025</v>
      </c>
      <c r="N1575" t="inlineStr">
        <is>
          <t>Junio</t>
        </is>
      </c>
      <c r="O1575" t="inlineStr">
        <is>
          <t>2025-1</t>
        </is>
      </c>
      <c r="P1575" t="n">
        <v>0</v>
      </c>
      <c r="Q1575" t="n">
        <v>0</v>
      </c>
      <c r="R1575" t="n">
        <v>0</v>
      </c>
      <c r="S1575" t="inlineStr"/>
      <c r="T1575" t="inlineStr">
        <is>
          <t>528-2025-06-30</t>
        </is>
      </c>
      <c r="U1575" t="n">
        <v>30</v>
      </c>
      <c r="V1575" t="inlineStr"/>
    </row>
    <row r="1576" hidden="1">
      <c r="A1576" t="n">
        <v>528</v>
      </c>
      <c r="B1576" t="inlineStr">
        <is>
          <t>Participación de la comunidad en la Rendición de Cuentas</t>
        </is>
      </c>
      <c r="C1576" t="inlineStr">
        <is>
          <t>Planeación Estratégica</t>
        </is>
      </c>
      <c r="D1576" t="inlineStr">
        <is>
          <t>Anual</t>
        </is>
      </c>
      <c r="E1576" t="inlineStr">
        <is>
          <t>Positivo</t>
        </is>
      </c>
      <c r="F1576" s="112" t="n">
        <v>46022</v>
      </c>
      <c r="G1576" t="n">
        <v>100</v>
      </c>
      <c r="H1576" t="n">
        <v>173.92055267703</v>
      </c>
      <c r="I1576" s="61" t="n">
        <v>1.3</v>
      </c>
      <c r="J1576" s="61" t="n">
        <v>1.7392055267703</v>
      </c>
      <c r="K1576" t="inlineStr">
        <is>
          <t>ENT</t>
        </is>
      </c>
      <c r="L1576" t="inlineStr">
        <is>
          <t>ENT</t>
        </is>
      </c>
      <c r="M1576" t="n">
        <v>2025</v>
      </c>
      <c r="N1576" t="inlineStr">
        <is>
          <t>Diciembre</t>
        </is>
      </c>
      <c r="O1576" t="inlineStr">
        <is>
          <t>2025-2</t>
        </is>
      </c>
      <c r="P1576" t="n">
        <v>0</v>
      </c>
      <c r="Q1576" t="n">
        <v>0</v>
      </c>
      <c r="R1576" t="n">
        <v>0</v>
      </c>
      <c r="S1576" t="inlineStr"/>
      <c r="T1576" t="inlineStr">
        <is>
          <t>528-2025-12-31</t>
        </is>
      </c>
      <c r="U1576" t="n">
        <v>31</v>
      </c>
      <c r="V1576" t="inlineStr"/>
    </row>
    <row r="1577" hidden="1">
      <c r="A1577" t="n">
        <v>529</v>
      </c>
      <c r="B1577" t="inlineStr">
        <is>
          <t>Oportunidad en la solución de solicitudes de infraestructura</t>
        </is>
      </c>
      <c r="C1577" t="inlineStr">
        <is>
          <t>Gestión Infraestructura Física</t>
        </is>
      </c>
      <c r="D1577" t="inlineStr">
        <is>
          <t>Trimestral</t>
        </is>
      </c>
      <c r="E1577" t="inlineStr">
        <is>
          <t>Positivo</t>
        </is>
      </c>
      <c r="F1577" s="112" t="n">
        <v>44651</v>
      </c>
      <c r="K1577" t="inlineStr">
        <is>
          <t>%</t>
        </is>
      </c>
      <c r="L1577" t="inlineStr">
        <is>
          <t>No Aplica</t>
        </is>
      </c>
      <c r="M1577" t="n">
        <v>2022</v>
      </c>
      <c r="N1577" t="inlineStr">
        <is>
          <t>Marzo</t>
        </is>
      </c>
      <c r="O1577" t="inlineStr">
        <is>
          <t>2022-1</t>
        </is>
      </c>
      <c r="P1577" t="n">
        <v>0</v>
      </c>
      <c r="Q1577" t="n">
        <v>0</v>
      </c>
      <c r="R1577" t="n">
        <v>0</v>
      </c>
      <c r="S1577" t="inlineStr"/>
      <c r="T1577" t="inlineStr">
        <is>
          <t>529-2022-03-31</t>
        </is>
      </c>
      <c r="U1577" t="n">
        <v>31</v>
      </c>
      <c r="V1577" t="inlineStr">
        <is>
          <t>No Aplica</t>
        </is>
      </c>
    </row>
    <row r="1578" hidden="1">
      <c r="A1578" t="n">
        <v>529</v>
      </c>
      <c r="B1578" t="inlineStr">
        <is>
          <t>Oportunidad en la solución de solicitudes de infraestructura</t>
        </is>
      </c>
      <c r="C1578" t="inlineStr">
        <is>
          <t>Gestión Infraestructura Física</t>
        </is>
      </c>
      <c r="D1578" t="inlineStr">
        <is>
          <t>Trimestral</t>
        </is>
      </c>
      <c r="E1578" t="inlineStr">
        <is>
          <t>Positivo</t>
        </is>
      </c>
      <c r="F1578" s="112" t="n">
        <v>44742</v>
      </c>
      <c r="K1578" t="inlineStr">
        <is>
          <t>%</t>
        </is>
      </c>
      <c r="L1578" t="inlineStr">
        <is>
          <t>No Aplica</t>
        </is>
      </c>
      <c r="M1578" t="n">
        <v>2022</v>
      </c>
      <c r="N1578" t="inlineStr">
        <is>
          <t>Junio</t>
        </is>
      </c>
      <c r="O1578" t="inlineStr">
        <is>
          <t>2022-1</t>
        </is>
      </c>
      <c r="P1578" t="n">
        <v>0</v>
      </c>
      <c r="Q1578" t="n">
        <v>0</v>
      </c>
      <c r="R1578" t="n">
        <v>0</v>
      </c>
      <c r="S1578" t="inlineStr"/>
      <c r="T1578" t="inlineStr">
        <is>
          <t>529-2022-06-30</t>
        </is>
      </c>
      <c r="U1578" t="n">
        <v>30</v>
      </c>
      <c r="V1578" t="inlineStr">
        <is>
          <t>No Aplica</t>
        </is>
      </c>
    </row>
    <row r="1579" hidden="1">
      <c r="A1579" t="n">
        <v>529</v>
      </c>
      <c r="B1579" t="inlineStr">
        <is>
          <t>Oportunidad en la solución de solicitudes de infraestructura</t>
        </is>
      </c>
      <c r="C1579" t="inlineStr">
        <is>
          <t>Gestión Infraestructura Física</t>
        </is>
      </c>
      <c r="D1579" t="inlineStr">
        <is>
          <t>Trimestral</t>
        </is>
      </c>
      <c r="E1579" t="inlineStr">
        <is>
          <t>Positivo</t>
        </is>
      </c>
      <c r="F1579" s="112" t="n">
        <v>44834</v>
      </c>
      <c r="K1579" t="inlineStr">
        <is>
          <t>%</t>
        </is>
      </c>
      <c r="L1579" t="inlineStr">
        <is>
          <t>No Aplica</t>
        </is>
      </c>
      <c r="M1579" t="n">
        <v>2022</v>
      </c>
      <c r="N1579" t="inlineStr">
        <is>
          <t>Septiembre</t>
        </is>
      </c>
      <c r="O1579" t="inlineStr">
        <is>
          <t>2022-2</t>
        </is>
      </c>
      <c r="P1579" t="n">
        <v>0</v>
      </c>
      <c r="Q1579" t="n">
        <v>0</v>
      </c>
      <c r="R1579" t="n">
        <v>0</v>
      </c>
      <c r="S1579" t="inlineStr"/>
      <c r="T1579" t="inlineStr">
        <is>
          <t>529-2022-09-30</t>
        </is>
      </c>
      <c r="U1579" t="n">
        <v>30</v>
      </c>
      <c r="V1579" t="inlineStr">
        <is>
          <t>No Aplica</t>
        </is>
      </c>
    </row>
    <row r="1580" hidden="1">
      <c r="A1580" t="n">
        <v>529</v>
      </c>
      <c r="B1580" t="inlineStr">
        <is>
          <t>Oportunidad en la solución de solicitudes de infraestructura</t>
        </is>
      </c>
      <c r="C1580" t="inlineStr">
        <is>
          <t>Gestión Infraestructura Física</t>
        </is>
      </c>
      <c r="D1580" t="inlineStr">
        <is>
          <t>Trimestral</t>
        </is>
      </c>
      <c r="E1580" t="inlineStr">
        <is>
          <t>Positivo</t>
        </is>
      </c>
      <c r="F1580" s="112" t="n">
        <v>44926</v>
      </c>
      <c r="K1580" t="inlineStr">
        <is>
          <t>%</t>
        </is>
      </c>
      <c r="L1580" t="inlineStr">
        <is>
          <t>No Aplica</t>
        </is>
      </c>
      <c r="M1580" t="n">
        <v>2022</v>
      </c>
      <c r="N1580" t="inlineStr">
        <is>
          <t>Diciembre</t>
        </is>
      </c>
      <c r="O1580" t="inlineStr">
        <is>
          <t>2022-2</t>
        </is>
      </c>
      <c r="P1580" t="n">
        <v>0</v>
      </c>
      <c r="Q1580" t="n">
        <v>0</v>
      </c>
      <c r="R1580" t="n">
        <v>0</v>
      </c>
      <c r="S1580" t="inlineStr"/>
      <c r="T1580" t="inlineStr">
        <is>
          <t>529-2022-12-31</t>
        </is>
      </c>
      <c r="U1580" t="n">
        <v>31</v>
      </c>
      <c r="V1580" t="inlineStr">
        <is>
          <t>No Aplica</t>
        </is>
      </c>
    </row>
    <row r="1581" hidden="1">
      <c r="A1581" t="n">
        <v>529</v>
      </c>
      <c r="B1581" t="inlineStr">
        <is>
          <t>Oportunidad en la solución de solicitudes de infraestructura</t>
        </is>
      </c>
      <c r="C1581" t="inlineStr">
        <is>
          <t>Gestión Infraestructura Física</t>
        </is>
      </c>
      <c r="D1581" t="inlineStr">
        <is>
          <t>Trimestral</t>
        </is>
      </c>
      <c r="E1581" t="inlineStr">
        <is>
          <t>Positivo</t>
        </is>
      </c>
      <c r="F1581" s="112" t="n">
        <v>45016</v>
      </c>
      <c r="K1581" t="inlineStr">
        <is>
          <t>%</t>
        </is>
      </c>
      <c r="L1581" t="inlineStr">
        <is>
          <t>No Aplica</t>
        </is>
      </c>
      <c r="M1581" t="n">
        <v>2023</v>
      </c>
      <c r="N1581" t="inlineStr">
        <is>
          <t>Marzo</t>
        </is>
      </c>
      <c r="O1581" t="inlineStr">
        <is>
          <t>2023-1</t>
        </is>
      </c>
      <c r="P1581" t="n">
        <v>0</v>
      </c>
      <c r="Q1581" t="n">
        <v>0</v>
      </c>
      <c r="R1581" t="n">
        <v>0</v>
      </c>
      <c r="S1581" t="inlineStr"/>
      <c r="T1581" t="inlineStr">
        <is>
          <t>529-2023-03-31</t>
        </is>
      </c>
      <c r="U1581" t="n">
        <v>31</v>
      </c>
      <c r="V1581" t="inlineStr">
        <is>
          <t>No Aplica</t>
        </is>
      </c>
    </row>
    <row r="1582" hidden="1">
      <c r="A1582" t="n">
        <v>529</v>
      </c>
      <c r="B1582" t="inlineStr">
        <is>
          <t>Oportunidad en la solución de solicitudes de infraestructura</t>
        </is>
      </c>
      <c r="C1582" t="inlineStr">
        <is>
          <t>Gestión Infraestructura Física</t>
        </is>
      </c>
      <c r="D1582" t="inlineStr">
        <is>
          <t>Trimestral</t>
        </is>
      </c>
      <c r="E1582" t="inlineStr">
        <is>
          <t>Positivo</t>
        </is>
      </c>
      <c r="F1582" s="112" t="n">
        <v>45199</v>
      </c>
      <c r="K1582" t="inlineStr">
        <is>
          <t>%</t>
        </is>
      </c>
      <c r="L1582" t="inlineStr">
        <is>
          <t>No Aplica</t>
        </is>
      </c>
      <c r="M1582" t="n">
        <v>2023</v>
      </c>
      <c r="N1582" t="inlineStr">
        <is>
          <t>Septiembre</t>
        </is>
      </c>
      <c r="O1582" t="inlineStr">
        <is>
          <t>2023-2</t>
        </is>
      </c>
      <c r="P1582" t="n">
        <v>0</v>
      </c>
      <c r="Q1582" t="n">
        <v>0</v>
      </c>
      <c r="R1582" t="n">
        <v>0</v>
      </c>
      <c r="S1582" t="inlineStr"/>
      <c r="T1582" t="inlineStr">
        <is>
          <t>529-2023-09-30</t>
        </is>
      </c>
      <c r="U1582" t="n">
        <v>30</v>
      </c>
      <c r="V1582" t="inlineStr">
        <is>
          <t>No Aplica</t>
        </is>
      </c>
    </row>
    <row r="1583" hidden="1">
      <c r="A1583" t="n">
        <v>529</v>
      </c>
      <c r="B1583" t="inlineStr">
        <is>
          <t>Oportunidad en la solución de solicitudes de infraestructura</t>
        </is>
      </c>
      <c r="C1583" t="inlineStr">
        <is>
          <t>Gestión Infraestructura Física</t>
        </is>
      </c>
      <c r="D1583" t="inlineStr">
        <is>
          <t>Trimestral</t>
        </is>
      </c>
      <c r="E1583" t="inlineStr">
        <is>
          <t>Positivo</t>
        </is>
      </c>
      <c r="F1583" s="112" t="n">
        <v>45230</v>
      </c>
      <c r="K1583" t="inlineStr">
        <is>
          <t>%</t>
        </is>
      </c>
      <c r="L1583" t="inlineStr">
        <is>
          <t>No Aplica</t>
        </is>
      </c>
      <c r="M1583" t="n">
        <v>2023</v>
      </c>
      <c r="N1583" t="inlineStr">
        <is>
          <t>Octubre</t>
        </is>
      </c>
      <c r="O1583" t="inlineStr">
        <is>
          <t>2023-2</t>
        </is>
      </c>
      <c r="P1583" t="n">
        <v>0</v>
      </c>
      <c r="Q1583" t="n">
        <v>0</v>
      </c>
      <c r="R1583" t="n">
        <v>0</v>
      </c>
      <c r="S1583" t="inlineStr"/>
      <c r="T1583" t="inlineStr">
        <is>
          <t>529-2023-10-31</t>
        </is>
      </c>
      <c r="U1583" t="n">
        <v>31</v>
      </c>
      <c r="V1583" t="inlineStr">
        <is>
          <t>No Aplica</t>
        </is>
      </c>
    </row>
    <row r="1584" hidden="1">
      <c r="A1584" t="n">
        <v>529</v>
      </c>
      <c r="B1584" t="inlineStr">
        <is>
          <t>Oportunidad en la solución de solicitudes de infraestructura</t>
        </is>
      </c>
      <c r="C1584" t="inlineStr">
        <is>
          <t>Gestión Infraestructura Física</t>
        </is>
      </c>
      <c r="D1584" t="inlineStr">
        <is>
          <t>Trimestral</t>
        </is>
      </c>
      <c r="E1584" t="inlineStr">
        <is>
          <t>Positivo</t>
        </is>
      </c>
      <c r="F1584" s="112" t="n">
        <v>45291</v>
      </c>
      <c r="K1584" t="inlineStr">
        <is>
          <t>%</t>
        </is>
      </c>
      <c r="L1584" t="inlineStr">
        <is>
          <t>No Aplica</t>
        </is>
      </c>
      <c r="M1584" t="n">
        <v>2023</v>
      </c>
      <c r="N1584" t="inlineStr">
        <is>
          <t>Diciembre</t>
        </is>
      </c>
      <c r="O1584" t="inlineStr">
        <is>
          <t>2023-2</t>
        </is>
      </c>
      <c r="P1584" t="n">
        <v>0</v>
      </c>
      <c r="Q1584" t="n">
        <v>0</v>
      </c>
      <c r="R1584" t="n">
        <v>0</v>
      </c>
      <c r="S1584" t="inlineStr"/>
      <c r="T1584" t="inlineStr">
        <is>
          <t>529-2023-12-31</t>
        </is>
      </c>
      <c r="U1584" t="n">
        <v>31</v>
      </c>
      <c r="V1584" t="inlineStr">
        <is>
          <t>No Aplica</t>
        </is>
      </c>
    </row>
    <row r="1585" hidden="1">
      <c r="A1585" t="n">
        <v>529</v>
      </c>
      <c r="B1585" t="inlineStr">
        <is>
          <t>Oportunidad en la solución de solicitudes de infraestructura</t>
        </is>
      </c>
      <c r="C1585" t="inlineStr">
        <is>
          <t>Gestión Infraestructura Física</t>
        </is>
      </c>
      <c r="D1585" t="inlineStr">
        <is>
          <t>Trimestral</t>
        </is>
      </c>
      <c r="E1585" t="inlineStr">
        <is>
          <t>Positivo</t>
        </is>
      </c>
      <c r="F1585" s="112" t="n">
        <v>45351</v>
      </c>
      <c r="K1585" t="inlineStr">
        <is>
          <t>%</t>
        </is>
      </c>
      <c r="L1585" t="inlineStr">
        <is>
          <t>No Aplica</t>
        </is>
      </c>
      <c r="M1585" t="n">
        <v>2024</v>
      </c>
      <c r="N1585" t="inlineStr">
        <is>
          <t>Febrero</t>
        </is>
      </c>
      <c r="O1585" t="inlineStr">
        <is>
          <t>2024-1</t>
        </is>
      </c>
      <c r="P1585" t="n">
        <v>0</v>
      </c>
      <c r="Q1585" t="n">
        <v>0</v>
      </c>
      <c r="R1585" t="n">
        <v>0</v>
      </c>
      <c r="S1585" t="inlineStr"/>
      <c r="T1585" t="inlineStr">
        <is>
          <t>529-2024-02-29</t>
        </is>
      </c>
      <c r="U1585" t="n">
        <v>29</v>
      </c>
      <c r="V1585" t="inlineStr">
        <is>
          <t>No Aplica</t>
        </is>
      </c>
    </row>
    <row r="1586" hidden="1">
      <c r="A1586" t="n">
        <v>529</v>
      </c>
      <c r="B1586" t="inlineStr">
        <is>
          <t>Oportunidad en la solución de solicitudes de infraestructura</t>
        </is>
      </c>
      <c r="C1586" t="inlineStr">
        <is>
          <t>Gestión Infraestructura Física</t>
        </is>
      </c>
      <c r="D1586" t="inlineStr">
        <is>
          <t>Trimestral</t>
        </is>
      </c>
      <c r="E1586" t="inlineStr">
        <is>
          <t>Positivo</t>
        </is>
      </c>
      <c r="F1586" s="112" t="n">
        <v>45382</v>
      </c>
      <c r="K1586" t="inlineStr">
        <is>
          <t>%</t>
        </is>
      </c>
      <c r="L1586" t="inlineStr">
        <is>
          <t>No Aplica</t>
        </is>
      </c>
      <c r="M1586" t="n">
        <v>2024</v>
      </c>
      <c r="N1586" t="inlineStr">
        <is>
          <t>Marzo</t>
        </is>
      </c>
      <c r="O1586" t="inlineStr">
        <is>
          <t>2024-1</t>
        </is>
      </c>
      <c r="P1586" t="n">
        <v>0</v>
      </c>
      <c r="Q1586" t="n">
        <v>0</v>
      </c>
      <c r="R1586" t="n">
        <v>0</v>
      </c>
      <c r="S1586" t="inlineStr"/>
      <c r="T1586" t="inlineStr">
        <is>
          <t>529-2024-03-31</t>
        </is>
      </c>
      <c r="U1586" t="n">
        <v>31</v>
      </c>
      <c r="V1586" t="inlineStr">
        <is>
          <t>No Aplica</t>
        </is>
      </c>
    </row>
    <row r="1587" hidden="1">
      <c r="A1587" t="n">
        <v>529</v>
      </c>
      <c r="B1587" t="inlineStr">
        <is>
          <t>Oportunidad en la solución de solicitudes de infraestructura</t>
        </is>
      </c>
      <c r="C1587" t="inlineStr">
        <is>
          <t>Gestión Infraestructura Física</t>
        </is>
      </c>
      <c r="D1587" t="inlineStr">
        <is>
          <t>Trimestral</t>
        </is>
      </c>
      <c r="E1587" t="inlineStr">
        <is>
          <t>Positivo</t>
        </is>
      </c>
      <c r="F1587" s="112" t="n">
        <v>45412</v>
      </c>
      <c r="K1587" t="inlineStr">
        <is>
          <t>%</t>
        </is>
      </c>
      <c r="L1587" t="inlineStr">
        <is>
          <t>No Aplica</t>
        </is>
      </c>
      <c r="M1587" t="n">
        <v>2024</v>
      </c>
      <c r="N1587" t="inlineStr">
        <is>
          <t>Abril</t>
        </is>
      </c>
      <c r="O1587" t="inlineStr">
        <is>
          <t>2024-1</t>
        </is>
      </c>
      <c r="P1587" t="n">
        <v>0</v>
      </c>
      <c r="Q1587" t="n">
        <v>0</v>
      </c>
      <c r="R1587" t="n">
        <v>0</v>
      </c>
      <c r="S1587" t="inlineStr"/>
      <c r="T1587" t="inlineStr">
        <is>
          <t>529-2024-04-30</t>
        </is>
      </c>
      <c r="U1587" t="n">
        <v>30</v>
      </c>
      <c r="V1587" t="inlineStr">
        <is>
          <t>No Aplica</t>
        </is>
      </c>
    </row>
    <row r="1588" hidden="1">
      <c r="A1588" t="n">
        <v>529</v>
      </c>
      <c r="B1588" t="inlineStr">
        <is>
          <t>Oportunidad en la solución de solicitudes de infraestructura</t>
        </is>
      </c>
      <c r="C1588" t="inlineStr">
        <is>
          <t>Gestión Infraestructura Física</t>
        </is>
      </c>
      <c r="D1588" t="inlineStr">
        <is>
          <t>Trimestral</t>
        </is>
      </c>
      <c r="E1588" t="inlineStr">
        <is>
          <t>Positivo</t>
        </is>
      </c>
      <c r="F1588" s="112" t="n">
        <v>45473</v>
      </c>
      <c r="K1588" t="inlineStr">
        <is>
          <t>%</t>
        </is>
      </c>
      <c r="L1588" t="inlineStr">
        <is>
          <t>No Aplica</t>
        </is>
      </c>
      <c r="M1588" t="n">
        <v>2024</v>
      </c>
      <c r="N1588" t="inlineStr">
        <is>
          <t>Junio</t>
        </is>
      </c>
      <c r="O1588" t="inlineStr">
        <is>
          <t>2024-1</t>
        </is>
      </c>
      <c r="P1588" t="n">
        <v>0</v>
      </c>
      <c r="Q1588" t="n">
        <v>0</v>
      </c>
      <c r="R1588" t="n">
        <v>0</v>
      </c>
      <c r="S1588" t="inlineStr"/>
      <c r="T1588" t="inlineStr">
        <is>
          <t>529-2024-06-30</t>
        </is>
      </c>
      <c r="U1588" t="n">
        <v>30</v>
      </c>
      <c r="V1588" t="inlineStr">
        <is>
          <t>No Aplica</t>
        </is>
      </c>
    </row>
    <row r="1589" hidden="1">
      <c r="A1589" t="n">
        <v>529</v>
      </c>
      <c r="B1589" t="inlineStr">
        <is>
          <t>Oportunidad en la solución de solicitudes de infraestructura</t>
        </is>
      </c>
      <c r="C1589" t="inlineStr">
        <is>
          <t>Gestión Infraestructura Física</t>
        </is>
      </c>
      <c r="D1589" t="inlineStr">
        <is>
          <t>Trimestral</t>
        </is>
      </c>
      <c r="E1589" t="inlineStr">
        <is>
          <t>Positivo</t>
        </is>
      </c>
      <c r="F1589" s="112" t="n">
        <v>45535</v>
      </c>
      <c r="K1589" t="inlineStr">
        <is>
          <t>%</t>
        </is>
      </c>
      <c r="L1589" t="inlineStr">
        <is>
          <t>No Aplica</t>
        </is>
      </c>
      <c r="M1589" t="n">
        <v>2024</v>
      </c>
      <c r="N1589" t="inlineStr">
        <is>
          <t>Agosto</t>
        </is>
      </c>
      <c r="O1589" t="inlineStr">
        <is>
          <t>2024-2</t>
        </is>
      </c>
      <c r="P1589" t="n">
        <v>0</v>
      </c>
      <c r="Q1589" t="n">
        <v>0</v>
      </c>
      <c r="R1589" t="n">
        <v>0</v>
      </c>
      <c r="S1589" t="inlineStr"/>
      <c r="T1589" t="inlineStr">
        <is>
          <t>529-2024-08-31</t>
        </is>
      </c>
      <c r="U1589" t="n">
        <v>31</v>
      </c>
      <c r="V1589" t="inlineStr">
        <is>
          <t>No Aplica</t>
        </is>
      </c>
    </row>
    <row r="1590" hidden="1">
      <c r="A1590" t="n">
        <v>529</v>
      </c>
      <c r="B1590" t="inlineStr">
        <is>
          <t>Oportunidad en la solución de solicitudes de infraestructura</t>
        </is>
      </c>
      <c r="C1590" t="inlineStr">
        <is>
          <t>Gestión Infraestructura Física</t>
        </is>
      </c>
      <c r="D1590" t="inlineStr">
        <is>
          <t>Trimestral</t>
        </is>
      </c>
      <c r="E1590" t="inlineStr">
        <is>
          <t>Positivo</t>
        </is>
      </c>
      <c r="F1590" s="112" t="n">
        <v>45565</v>
      </c>
      <c r="K1590" t="inlineStr">
        <is>
          <t>%</t>
        </is>
      </c>
      <c r="L1590" t="inlineStr">
        <is>
          <t>No Aplica</t>
        </is>
      </c>
      <c r="M1590" t="n">
        <v>2024</v>
      </c>
      <c r="N1590" t="inlineStr">
        <is>
          <t>Septiembre</t>
        </is>
      </c>
      <c r="O1590" t="inlineStr">
        <is>
          <t>2024-2</t>
        </is>
      </c>
      <c r="P1590" t="n">
        <v>0</v>
      </c>
      <c r="Q1590" t="n">
        <v>0</v>
      </c>
      <c r="R1590" t="n">
        <v>0</v>
      </c>
      <c r="S1590" t="inlineStr"/>
      <c r="T1590" t="inlineStr">
        <is>
          <t>529-2024-09-30</t>
        </is>
      </c>
      <c r="U1590" t="n">
        <v>30</v>
      </c>
      <c r="V1590" t="inlineStr">
        <is>
          <t>No Aplica</t>
        </is>
      </c>
    </row>
    <row r="1591" hidden="1">
      <c r="A1591" t="n">
        <v>529</v>
      </c>
      <c r="B1591" t="inlineStr">
        <is>
          <t>Oportunidad en la solución de solicitudes de infraestructura</t>
        </is>
      </c>
      <c r="C1591" t="inlineStr">
        <is>
          <t>Gestión Infraestructura Física</t>
        </is>
      </c>
      <c r="D1591" t="inlineStr">
        <is>
          <t>Trimestral</t>
        </is>
      </c>
      <c r="E1591" t="inlineStr">
        <is>
          <t>Positivo</t>
        </is>
      </c>
      <c r="F1591" s="112" t="n">
        <v>45657</v>
      </c>
      <c r="K1591" t="inlineStr">
        <is>
          <t>%</t>
        </is>
      </c>
      <c r="L1591" t="inlineStr">
        <is>
          <t>No Aplica</t>
        </is>
      </c>
      <c r="M1591" t="n">
        <v>2024</v>
      </c>
      <c r="N1591" t="inlineStr">
        <is>
          <t>Diciembre</t>
        </is>
      </c>
      <c r="O1591" t="inlineStr">
        <is>
          <t>2024-2</t>
        </is>
      </c>
      <c r="P1591" t="n">
        <v>0</v>
      </c>
      <c r="Q1591" t="n">
        <v>0</v>
      </c>
      <c r="R1591" t="n">
        <v>0</v>
      </c>
      <c r="S1591" t="inlineStr"/>
      <c r="T1591" t="inlineStr">
        <is>
          <t>529-2024-12-31</t>
        </is>
      </c>
      <c r="U1591" t="n">
        <v>31</v>
      </c>
      <c r="V1591" t="inlineStr">
        <is>
          <t>No Aplica</t>
        </is>
      </c>
    </row>
    <row r="1592" hidden="1">
      <c r="A1592" t="n">
        <v>529</v>
      </c>
      <c r="B1592" t="inlineStr">
        <is>
          <t>Oportunidad en la solución de solicitudes de infraestructura</t>
        </is>
      </c>
      <c r="C1592" t="inlineStr">
        <is>
          <t>Gestión Infraestructura Física</t>
        </is>
      </c>
      <c r="D1592" t="inlineStr">
        <is>
          <t>Trimestral</t>
        </is>
      </c>
      <c r="E1592" t="inlineStr">
        <is>
          <t>Positivo</t>
        </is>
      </c>
      <c r="F1592" s="112" t="n">
        <v>45716</v>
      </c>
      <c r="K1592" t="inlineStr">
        <is>
          <t>%</t>
        </is>
      </c>
      <c r="L1592" t="inlineStr">
        <is>
          <t>No Aplica</t>
        </is>
      </c>
      <c r="M1592" t="n">
        <v>2025</v>
      </c>
      <c r="N1592" t="inlineStr">
        <is>
          <t>Febrero</t>
        </is>
      </c>
      <c r="O1592" t="inlineStr">
        <is>
          <t>2025-1</t>
        </is>
      </c>
      <c r="P1592" t="n">
        <v>0</v>
      </c>
      <c r="Q1592" t="n">
        <v>0</v>
      </c>
      <c r="R1592" t="n">
        <v>0</v>
      </c>
      <c r="S1592" t="inlineStr"/>
      <c r="T1592" t="inlineStr">
        <is>
          <t>529-2025-02-28</t>
        </is>
      </c>
      <c r="U1592" t="n">
        <v>28</v>
      </c>
      <c r="V1592" t="inlineStr">
        <is>
          <t>No Aplica</t>
        </is>
      </c>
    </row>
    <row r="1593" hidden="1">
      <c r="A1593" t="n">
        <v>529</v>
      </c>
      <c r="B1593" t="inlineStr">
        <is>
          <t>Oportunidad en la solución de solicitudes de infraestructura</t>
        </is>
      </c>
      <c r="C1593" t="inlineStr">
        <is>
          <t>Gestión Infraestructura Física</t>
        </is>
      </c>
      <c r="D1593" t="inlineStr">
        <is>
          <t>Trimestral</t>
        </is>
      </c>
      <c r="E1593" t="inlineStr">
        <is>
          <t>Positivo</t>
        </is>
      </c>
      <c r="F1593" s="112" t="n">
        <v>45747</v>
      </c>
      <c r="K1593" t="inlineStr">
        <is>
          <t>%</t>
        </is>
      </c>
      <c r="L1593" t="inlineStr">
        <is>
          <t>No Aplica</t>
        </is>
      </c>
      <c r="M1593" t="n">
        <v>2025</v>
      </c>
      <c r="N1593" t="inlineStr">
        <is>
          <t>Marzo</t>
        </is>
      </c>
      <c r="O1593" t="inlineStr">
        <is>
          <t>2025-1</t>
        </is>
      </c>
      <c r="P1593" t="n">
        <v>0</v>
      </c>
      <c r="Q1593" t="n">
        <v>0</v>
      </c>
      <c r="R1593" t="n">
        <v>0</v>
      </c>
      <c r="S1593" t="inlineStr"/>
      <c r="T1593" t="inlineStr">
        <is>
          <t>529-2025-03-31</t>
        </is>
      </c>
      <c r="U1593" t="n">
        <v>31</v>
      </c>
      <c r="V1593" t="inlineStr">
        <is>
          <t>No Aplica</t>
        </is>
      </c>
    </row>
    <row r="1594" hidden="1">
      <c r="A1594" t="n">
        <v>529</v>
      </c>
      <c r="B1594" t="inlineStr">
        <is>
          <t>Oportunidad en la solución de solicitudes de infraestructura</t>
        </is>
      </c>
      <c r="C1594" t="inlineStr">
        <is>
          <t>Gestión Infraestructura Física</t>
        </is>
      </c>
      <c r="D1594" t="inlineStr">
        <is>
          <t>Trimestral</t>
        </is>
      </c>
      <c r="E1594" t="inlineStr">
        <is>
          <t>Positivo</t>
        </is>
      </c>
      <c r="F1594" s="112" t="n">
        <v>45777</v>
      </c>
      <c r="K1594" t="inlineStr">
        <is>
          <t>%</t>
        </is>
      </c>
      <c r="L1594" t="inlineStr">
        <is>
          <t>No Aplica</t>
        </is>
      </c>
      <c r="M1594" t="n">
        <v>2025</v>
      </c>
      <c r="N1594" t="inlineStr">
        <is>
          <t>Abril</t>
        </is>
      </c>
      <c r="O1594" t="inlineStr">
        <is>
          <t>2025-1</t>
        </is>
      </c>
      <c r="P1594" t="n">
        <v>0</v>
      </c>
      <c r="Q1594" t="n">
        <v>0</v>
      </c>
      <c r="R1594" t="n">
        <v>0</v>
      </c>
      <c r="S1594" t="inlineStr"/>
      <c r="T1594" t="inlineStr">
        <is>
          <t>529-2025-04-30</t>
        </is>
      </c>
      <c r="U1594" t="n">
        <v>30</v>
      </c>
      <c r="V1594" t="inlineStr">
        <is>
          <t>No Aplica</t>
        </is>
      </c>
    </row>
    <row r="1595" hidden="1">
      <c r="A1595" t="n">
        <v>529</v>
      </c>
      <c r="B1595" t="inlineStr">
        <is>
          <t>Oportunidad en la solución de solicitudes de infraestructura</t>
        </is>
      </c>
      <c r="C1595" t="inlineStr">
        <is>
          <t>Gestión Infraestructura Física</t>
        </is>
      </c>
      <c r="D1595" t="inlineStr">
        <is>
          <t>Trimestral</t>
        </is>
      </c>
      <c r="E1595" t="inlineStr">
        <is>
          <t>Positivo</t>
        </is>
      </c>
      <c r="F1595" s="112" t="n">
        <v>45838</v>
      </c>
      <c r="K1595" t="inlineStr">
        <is>
          <t>%</t>
        </is>
      </c>
      <c r="L1595" t="inlineStr">
        <is>
          <t>No Aplica</t>
        </is>
      </c>
      <c r="M1595" t="n">
        <v>2025</v>
      </c>
      <c r="N1595" t="inlineStr">
        <is>
          <t>Junio</t>
        </is>
      </c>
      <c r="O1595" t="inlineStr">
        <is>
          <t>2025-1</t>
        </is>
      </c>
      <c r="P1595" t="n">
        <v>0</v>
      </c>
      <c r="Q1595" t="n">
        <v>0</v>
      </c>
      <c r="R1595" t="n">
        <v>0</v>
      </c>
      <c r="S1595" t="inlineStr"/>
      <c r="T1595" t="inlineStr">
        <is>
          <t>529-2025-06-30</t>
        </is>
      </c>
      <c r="U1595" t="n">
        <v>30</v>
      </c>
      <c r="V1595" t="inlineStr">
        <is>
          <t>No Aplica</t>
        </is>
      </c>
    </row>
    <row r="1596" hidden="1">
      <c r="A1596" t="n">
        <v>529</v>
      </c>
      <c r="B1596" t="inlineStr">
        <is>
          <t>Oportunidad en la solución de solicitudes de infraestructura</t>
        </is>
      </c>
      <c r="C1596" t="inlineStr">
        <is>
          <t>Gestión Infraestructura Física</t>
        </is>
      </c>
      <c r="D1596" t="inlineStr">
        <is>
          <t>Trimestral</t>
        </is>
      </c>
      <c r="E1596" t="inlineStr">
        <is>
          <t>Positivo</t>
        </is>
      </c>
      <c r="F1596" s="112" t="n">
        <v>45930</v>
      </c>
      <c r="G1596" t="n">
        <v>90</v>
      </c>
      <c r="H1596" t="n">
        <v>196.19</v>
      </c>
      <c r="I1596" s="61" t="n">
        <v>1.3</v>
      </c>
      <c r="J1596" s="61" t="n">
        <v>2.179888888888889</v>
      </c>
      <c r="K1596" t="inlineStr">
        <is>
          <t>%</t>
        </is>
      </c>
      <c r="L1596" t="inlineStr">
        <is>
          <t>%</t>
        </is>
      </c>
      <c r="M1596" t="n">
        <v>2025</v>
      </c>
      <c r="N1596" t="inlineStr">
        <is>
          <t>Septiembre</t>
        </is>
      </c>
      <c r="O1596" t="inlineStr">
        <is>
          <t>2025-2</t>
        </is>
      </c>
      <c r="P1596" t="n">
        <v>0</v>
      </c>
      <c r="Q1596" t="n">
        <v>0</v>
      </c>
      <c r="R1596" t="n">
        <v>0</v>
      </c>
      <c r="S1596" t="inlineStr"/>
      <c r="T1596" t="inlineStr">
        <is>
          <t>529-2025-09-30</t>
        </is>
      </c>
      <c r="U1596" t="n">
        <v>30</v>
      </c>
      <c r="V1596" t="inlineStr"/>
    </row>
    <row r="1597" hidden="1">
      <c r="A1597" t="n">
        <v>529</v>
      </c>
      <c r="B1597" t="inlineStr">
        <is>
          <t>Oportunidad en la solución de solicitudes de infraestructura</t>
        </is>
      </c>
      <c r="C1597" t="inlineStr">
        <is>
          <t>Gestión Infraestructura Física</t>
        </is>
      </c>
      <c r="D1597" t="inlineStr">
        <is>
          <t>Trimestral</t>
        </is>
      </c>
      <c r="E1597" t="inlineStr">
        <is>
          <t>Positivo</t>
        </is>
      </c>
      <c r="F1597" s="112" t="n">
        <v>46022</v>
      </c>
      <c r="G1597" t="n">
        <v>90</v>
      </c>
      <c r="H1597" t="n">
        <v>97.97</v>
      </c>
      <c r="I1597" s="61" t="n">
        <v>1.088555555555555</v>
      </c>
      <c r="J1597" s="61" t="n">
        <v>1.088555555555555</v>
      </c>
      <c r="K1597" t="inlineStr">
        <is>
          <t>%</t>
        </is>
      </c>
      <c r="L1597" t="inlineStr">
        <is>
          <t>%</t>
        </is>
      </c>
      <c r="M1597" t="n">
        <v>2025</v>
      </c>
      <c r="N1597" t="inlineStr">
        <is>
          <t>Diciembre</t>
        </is>
      </c>
      <c r="O1597" t="inlineStr">
        <is>
          <t>2025-2</t>
        </is>
      </c>
      <c r="P1597" t="n">
        <v>0</v>
      </c>
      <c r="Q1597" t="n">
        <v>0</v>
      </c>
      <c r="R1597" t="n">
        <v>0</v>
      </c>
      <c r="S1597" t="inlineStr"/>
      <c r="T1597" t="inlineStr">
        <is>
          <t>529-2025-12-31</t>
        </is>
      </c>
      <c r="U1597" t="n">
        <v>31</v>
      </c>
      <c r="V1597" t="inlineStr"/>
    </row>
    <row r="1598" hidden="1">
      <c r="A1598" t="n">
        <v>530</v>
      </c>
      <c r="B1598" t="inlineStr">
        <is>
          <t>Índice de Cumplimiento del Sprint</t>
        </is>
      </c>
      <c r="C1598" t="inlineStr">
        <is>
          <t>GESTIÓN DE LA TECNOLOGÍA E INNOVACIÓN DIGITAL</t>
        </is>
      </c>
      <c r="D1598" t="inlineStr">
        <is>
          <t>Semestral</t>
        </is>
      </c>
      <c r="E1598" t="inlineStr">
        <is>
          <t>Positivo</t>
        </is>
      </c>
      <c r="F1598" s="112" t="n">
        <v>46022</v>
      </c>
      <c r="G1598" t="n">
        <v>97</v>
      </c>
      <c r="H1598" t="n">
        <v>85.56</v>
      </c>
      <c r="I1598" s="61" t="n">
        <v>0.8820618556701031</v>
      </c>
      <c r="J1598" s="61" t="n">
        <v>0.8820618556701031</v>
      </c>
      <c r="K1598" t="inlineStr">
        <is>
          <t>%</t>
        </is>
      </c>
      <c r="L1598" t="inlineStr">
        <is>
          <t>%</t>
        </is>
      </c>
      <c r="M1598" t="n">
        <v>2025</v>
      </c>
      <c r="N1598" t="inlineStr">
        <is>
          <t>Diciembre</t>
        </is>
      </c>
      <c r="O1598" t="inlineStr">
        <is>
          <t>2025-2</t>
        </is>
      </c>
      <c r="P1598" t="n">
        <v>0</v>
      </c>
      <c r="Q1598" t="n">
        <v>0</v>
      </c>
      <c r="R1598" t="n">
        <v>0</v>
      </c>
      <c r="S1598" t="inlineStr"/>
      <c r="T1598" t="inlineStr">
        <is>
          <t>530-2025-12-31</t>
        </is>
      </c>
      <c r="U1598" t="n">
        <v>31</v>
      </c>
      <c r="V1598" t="inlineStr"/>
    </row>
    <row r="1599" hidden="1">
      <c r="A1599" t="n">
        <v>531</v>
      </c>
      <c r="B1599" t="inlineStr">
        <is>
          <t>Eficiencia de capacidad instalada</t>
        </is>
      </c>
      <c r="C1599" t="inlineStr">
        <is>
          <t>GESTIÓN DE LA TECNOLOGÍA E INNOVACIÓN DIGITAL</t>
        </is>
      </c>
      <c r="D1599" t="inlineStr">
        <is>
          <t>Semestral</t>
        </is>
      </c>
      <c r="E1599" t="inlineStr">
        <is>
          <t>Positivo</t>
        </is>
      </c>
      <c r="F1599" s="112" t="n">
        <v>46022</v>
      </c>
      <c r="G1599" t="n">
        <v>90</v>
      </c>
      <c r="H1599" t="n">
        <v>93.94</v>
      </c>
      <c r="I1599" s="61" t="n">
        <v>1.043777777777778</v>
      </c>
      <c r="J1599" s="61" t="n">
        <v>1.043777777777778</v>
      </c>
      <c r="K1599" t="inlineStr">
        <is>
          <t>%</t>
        </is>
      </c>
      <c r="L1599" t="inlineStr">
        <is>
          <t>%</t>
        </is>
      </c>
      <c r="M1599" t="n">
        <v>2025</v>
      </c>
      <c r="N1599" t="inlineStr">
        <is>
          <t>Diciembre</t>
        </is>
      </c>
      <c r="O1599" t="inlineStr">
        <is>
          <t>2025-2</t>
        </is>
      </c>
      <c r="P1599" t="n">
        <v>0</v>
      </c>
      <c r="Q1599" t="n">
        <v>0</v>
      </c>
      <c r="R1599" t="n">
        <v>0</v>
      </c>
      <c r="S1599" t="inlineStr"/>
      <c r="T1599" t="inlineStr">
        <is>
          <t>531-2025-12-31</t>
        </is>
      </c>
      <c r="U1599" t="n">
        <v>31</v>
      </c>
      <c r="V1599" t="inlineStr"/>
    </row>
    <row r="1600" hidden="1">
      <c r="A1600" t="n">
        <v>532</v>
      </c>
      <c r="B1600" t="inlineStr">
        <is>
          <t>Actividades de Cooperación en Internacionalización</t>
        </is>
      </c>
      <c r="C1600" t="inlineStr">
        <is>
          <t>VISIBILIDAD NACIONAL E INTERNACIONAL</t>
        </is>
      </c>
      <c r="D1600" t="inlineStr">
        <is>
          <t>Semestral</t>
        </is>
      </c>
      <c r="E1600" t="inlineStr">
        <is>
          <t>Positivo</t>
        </is>
      </c>
      <c r="F1600" s="112" t="n">
        <v>44742</v>
      </c>
      <c r="K1600" t="inlineStr">
        <is>
          <t>%</t>
        </is>
      </c>
      <c r="L1600" t="inlineStr">
        <is>
          <t>No Aplica</t>
        </is>
      </c>
      <c r="M1600" t="n">
        <v>2022</v>
      </c>
      <c r="N1600" t="inlineStr">
        <is>
          <t>Junio</t>
        </is>
      </c>
      <c r="O1600" t="inlineStr">
        <is>
          <t>2022-1</t>
        </is>
      </c>
      <c r="P1600" t="n">
        <v>0</v>
      </c>
      <c r="Q1600" t="n">
        <v>0</v>
      </c>
      <c r="R1600" t="n">
        <v>0</v>
      </c>
      <c r="S1600" t="inlineStr"/>
      <c r="T1600" t="inlineStr">
        <is>
          <t>532-2022-06-30</t>
        </is>
      </c>
      <c r="U1600" t="n">
        <v>30</v>
      </c>
      <c r="V1600" t="inlineStr">
        <is>
          <t>No Aplica</t>
        </is>
      </c>
    </row>
    <row r="1601" hidden="1">
      <c r="A1601" t="n">
        <v>532</v>
      </c>
      <c r="B1601" t="inlineStr">
        <is>
          <t>Actividades de Cooperación en Internacionalización</t>
        </is>
      </c>
      <c r="C1601" t="inlineStr">
        <is>
          <t>VISIBILIDAD NACIONAL E INTERNACIONAL</t>
        </is>
      </c>
      <c r="D1601" t="inlineStr">
        <is>
          <t>Semestral</t>
        </is>
      </c>
      <c r="E1601" t="inlineStr">
        <is>
          <t>Positivo</t>
        </is>
      </c>
      <c r="F1601" s="112" t="n">
        <v>44834</v>
      </c>
      <c r="K1601" t="inlineStr">
        <is>
          <t>%</t>
        </is>
      </c>
      <c r="L1601" t="inlineStr">
        <is>
          <t>No Aplica</t>
        </is>
      </c>
      <c r="M1601" t="n">
        <v>2022</v>
      </c>
      <c r="N1601" t="inlineStr">
        <is>
          <t>Septiembre</t>
        </is>
      </c>
      <c r="O1601" t="inlineStr">
        <is>
          <t>2022-2</t>
        </is>
      </c>
      <c r="P1601" t="n">
        <v>0</v>
      </c>
      <c r="Q1601" t="n">
        <v>0</v>
      </c>
      <c r="R1601" t="n">
        <v>0</v>
      </c>
      <c r="S1601" t="inlineStr"/>
      <c r="T1601" t="inlineStr">
        <is>
          <t>532-2022-09-30</t>
        </is>
      </c>
      <c r="U1601" t="n">
        <v>30</v>
      </c>
      <c r="V1601" t="inlineStr">
        <is>
          <t>No Aplica</t>
        </is>
      </c>
    </row>
    <row r="1602" hidden="1">
      <c r="A1602" t="n">
        <v>532</v>
      </c>
      <c r="B1602" t="inlineStr">
        <is>
          <t>Actividades de Cooperación en Internacionalización</t>
        </is>
      </c>
      <c r="C1602" t="inlineStr">
        <is>
          <t>VISIBILIDAD NACIONAL E INTERNACIONAL</t>
        </is>
      </c>
      <c r="D1602" t="inlineStr">
        <is>
          <t>Semestral</t>
        </is>
      </c>
      <c r="E1602" t="inlineStr">
        <is>
          <t>Positivo</t>
        </is>
      </c>
      <c r="F1602" s="112" t="n">
        <v>44895</v>
      </c>
      <c r="K1602" t="inlineStr">
        <is>
          <t>%</t>
        </is>
      </c>
      <c r="L1602" t="inlineStr">
        <is>
          <t>No Aplica</t>
        </is>
      </c>
      <c r="M1602" t="n">
        <v>2022</v>
      </c>
      <c r="N1602" t="inlineStr">
        <is>
          <t>Noviembre</t>
        </is>
      </c>
      <c r="O1602" t="inlineStr">
        <is>
          <t>2022-2</t>
        </is>
      </c>
      <c r="P1602" t="n">
        <v>0</v>
      </c>
      <c r="Q1602" t="n">
        <v>0</v>
      </c>
      <c r="R1602" t="n">
        <v>0</v>
      </c>
      <c r="S1602" t="inlineStr"/>
      <c r="T1602" t="inlineStr">
        <is>
          <t>532-2022-11-30</t>
        </is>
      </c>
      <c r="U1602" t="n">
        <v>30</v>
      </c>
      <c r="V1602" t="inlineStr">
        <is>
          <t>No Aplica</t>
        </is>
      </c>
    </row>
    <row r="1603" hidden="1">
      <c r="A1603" t="n">
        <v>532</v>
      </c>
      <c r="B1603" t="inlineStr">
        <is>
          <t>Actividades de Cooperación en Internacionalización</t>
        </is>
      </c>
      <c r="C1603" t="inlineStr">
        <is>
          <t>VISIBILIDAD NACIONAL E INTERNACIONAL</t>
        </is>
      </c>
      <c r="D1603" t="inlineStr">
        <is>
          <t>Semestral</t>
        </is>
      </c>
      <c r="E1603" t="inlineStr">
        <is>
          <t>Positivo</t>
        </is>
      </c>
      <c r="F1603" s="112" t="n">
        <v>44926</v>
      </c>
      <c r="K1603" t="inlineStr">
        <is>
          <t>%</t>
        </is>
      </c>
      <c r="L1603" t="inlineStr">
        <is>
          <t>No Aplica</t>
        </is>
      </c>
      <c r="M1603" t="n">
        <v>2022</v>
      </c>
      <c r="N1603" t="inlineStr">
        <is>
          <t>Diciembre</t>
        </is>
      </c>
      <c r="O1603" t="inlineStr">
        <is>
          <t>2022-2</t>
        </is>
      </c>
      <c r="P1603" t="n">
        <v>0</v>
      </c>
      <c r="Q1603" t="n">
        <v>0</v>
      </c>
      <c r="R1603" t="n">
        <v>0</v>
      </c>
      <c r="S1603" t="inlineStr"/>
      <c r="T1603" t="inlineStr">
        <is>
          <t>532-2022-12-31</t>
        </is>
      </c>
      <c r="U1603" t="n">
        <v>31</v>
      </c>
      <c r="V1603" t="inlineStr">
        <is>
          <t>No Aplica</t>
        </is>
      </c>
    </row>
    <row r="1604" hidden="1">
      <c r="A1604" t="n">
        <v>532</v>
      </c>
      <c r="B1604" t="inlineStr">
        <is>
          <t>Actividades de Cooperación en Internacionalización</t>
        </is>
      </c>
      <c r="C1604" t="inlineStr">
        <is>
          <t>VISIBILIDAD NACIONAL E INTERNACIONAL</t>
        </is>
      </c>
      <c r="D1604" t="inlineStr">
        <is>
          <t>Semestral</t>
        </is>
      </c>
      <c r="E1604" t="inlineStr">
        <is>
          <t>Positivo</t>
        </is>
      </c>
      <c r="F1604" s="112" t="n">
        <v>45107</v>
      </c>
      <c r="G1604" t="n">
        <v>100</v>
      </c>
      <c r="K1604" t="inlineStr">
        <is>
          <t>%</t>
        </is>
      </c>
      <c r="L1604" t="inlineStr">
        <is>
          <t>No Aplica</t>
        </is>
      </c>
      <c r="M1604" t="n">
        <v>2023</v>
      </c>
      <c r="N1604" t="inlineStr">
        <is>
          <t>Junio</t>
        </is>
      </c>
      <c r="O1604" t="inlineStr">
        <is>
          <t>2023-1</t>
        </is>
      </c>
      <c r="P1604" t="n">
        <v>0</v>
      </c>
      <c r="Q1604" t="n">
        <v>0</v>
      </c>
      <c r="R1604" t="n">
        <v>0</v>
      </c>
      <c r="S1604" t="inlineStr"/>
      <c r="T1604" t="inlineStr">
        <is>
          <t>532-2023-06-30</t>
        </is>
      </c>
      <c r="U1604" t="n">
        <v>30</v>
      </c>
      <c r="V1604" t="inlineStr">
        <is>
          <t>No Aplica</t>
        </is>
      </c>
    </row>
    <row r="1605" hidden="1">
      <c r="A1605" t="n">
        <v>532</v>
      </c>
      <c r="B1605" t="inlineStr">
        <is>
          <t>Actividades de Cooperación en Internacionalización</t>
        </is>
      </c>
      <c r="C1605" t="inlineStr">
        <is>
          <t>VISIBILIDAD NACIONAL E INTERNACIONAL</t>
        </is>
      </c>
      <c r="D1605" t="inlineStr">
        <is>
          <t>Semestral</t>
        </is>
      </c>
      <c r="E1605" t="inlineStr">
        <is>
          <t>Positivo</t>
        </is>
      </c>
      <c r="F1605" s="112" t="n">
        <v>45291</v>
      </c>
      <c r="G1605" t="n">
        <v>100</v>
      </c>
      <c r="K1605" t="inlineStr">
        <is>
          <t>%</t>
        </is>
      </c>
      <c r="L1605" t="inlineStr">
        <is>
          <t>No Aplica</t>
        </is>
      </c>
      <c r="M1605" t="n">
        <v>2023</v>
      </c>
      <c r="N1605" t="inlineStr">
        <is>
          <t>Diciembre</t>
        </is>
      </c>
      <c r="O1605" t="inlineStr">
        <is>
          <t>2023-2</t>
        </is>
      </c>
      <c r="P1605" t="n">
        <v>0</v>
      </c>
      <c r="Q1605" t="n">
        <v>0</v>
      </c>
      <c r="R1605" t="n">
        <v>0</v>
      </c>
      <c r="S1605" t="inlineStr"/>
      <c r="T1605" t="inlineStr">
        <is>
          <t>532-2023-12-31</t>
        </is>
      </c>
      <c r="U1605" t="n">
        <v>31</v>
      </c>
      <c r="V1605" t="inlineStr">
        <is>
          <t>No Aplica</t>
        </is>
      </c>
    </row>
    <row r="1606" hidden="1">
      <c r="A1606" t="n">
        <v>532</v>
      </c>
      <c r="B1606" t="inlineStr">
        <is>
          <t>Actividades de Cooperación en Internacionalización</t>
        </is>
      </c>
      <c r="C1606" t="inlineStr">
        <is>
          <t>VISIBILIDAD NACIONAL E INTERNACIONAL</t>
        </is>
      </c>
      <c r="D1606" t="inlineStr">
        <is>
          <t>Semestral</t>
        </is>
      </c>
      <c r="E1606" t="inlineStr">
        <is>
          <t>Positivo</t>
        </is>
      </c>
      <c r="F1606" s="112" t="n">
        <v>45473</v>
      </c>
      <c r="G1606" t="n">
        <v>100</v>
      </c>
      <c r="K1606" t="inlineStr">
        <is>
          <t>%</t>
        </is>
      </c>
      <c r="L1606" t="inlineStr">
        <is>
          <t>No Aplica</t>
        </is>
      </c>
      <c r="M1606" t="n">
        <v>2024</v>
      </c>
      <c r="N1606" t="inlineStr">
        <is>
          <t>Junio</t>
        </is>
      </c>
      <c r="O1606" t="inlineStr">
        <is>
          <t>2024-1</t>
        </is>
      </c>
      <c r="P1606" t="n">
        <v>0</v>
      </c>
      <c r="Q1606" t="n">
        <v>0</v>
      </c>
      <c r="R1606" t="n">
        <v>0</v>
      </c>
      <c r="S1606" t="inlineStr"/>
      <c r="T1606" t="inlineStr">
        <is>
          <t>532-2024-06-30</t>
        </is>
      </c>
      <c r="U1606" t="n">
        <v>30</v>
      </c>
      <c r="V1606" t="inlineStr">
        <is>
          <t>No Aplica</t>
        </is>
      </c>
    </row>
    <row r="1607" hidden="1">
      <c r="A1607" t="n">
        <v>532</v>
      </c>
      <c r="B1607" t="inlineStr">
        <is>
          <t>Actividades de Cooperación en Internacionalización</t>
        </is>
      </c>
      <c r="C1607" t="inlineStr">
        <is>
          <t>VISIBILIDAD NACIONAL E INTERNACIONAL</t>
        </is>
      </c>
      <c r="D1607" t="inlineStr">
        <is>
          <t>Semestral</t>
        </is>
      </c>
      <c r="E1607" t="inlineStr">
        <is>
          <t>Positivo</t>
        </is>
      </c>
      <c r="F1607" s="112" t="n">
        <v>45657</v>
      </c>
      <c r="G1607" t="n">
        <v>100</v>
      </c>
      <c r="K1607" t="inlineStr">
        <is>
          <t>%</t>
        </is>
      </c>
      <c r="L1607" t="inlineStr">
        <is>
          <t>No Aplica</t>
        </is>
      </c>
      <c r="M1607" t="n">
        <v>2024</v>
      </c>
      <c r="N1607" t="inlineStr">
        <is>
          <t>Diciembre</t>
        </is>
      </c>
      <c r="O1607" t="inlineStr">
        <is>
          <t>2024-2</t>
        </is>
      </c>
      <c r="P1607" t="n">
        <v>0</v>
      </c>
      <c r="Q1607" t="n">
        <v>0</v>
      </c>
      <c r="R1607" t="n">
        <v>0</v>
      </c>
      <c r="S1607" t="inlineStr"/>
      <c r="T1607" t="inlineStr">
        <is>
          <t>532-2024-12-31</t>
        </is>
      </c>
      <c r="U1607" t="n">
        <v>31</v>
      </c>
      <c r="V1607" t="inlineStr">
        <is>
          <t>No Aplica</t>
        </is>
      </c>
    </row>
    <row r="1608" hidden="1">
      <c r="A1608" t="n">
        <v>532</v>
      </c>
      <c r="B1608" t="inlineStr">
        <is>
          <t>Actividades de Cooperación en Internacionalización</t>
        </is>
      </c>
      <c r="C1608" t="inlineStr">
        <is>
          <t>VISIBILIDAD NACIONAL E INTERNACIONAL</t>
        </is>
      </c>
      <c r="D1608" t="inlineStr">
        <is>
          <t>Semestral</t>
        </is>
      </c>
      <c r="E1608" t="inlineStr">
        <is>
          <t>Positivo</t>
        </is>
      </c>
      <c r="F1608" s="112" t="n">
        <v>45838</v>
      </c>
      <c r="G1608" t="n">
        <v>100</v>
      </c>
      <c r="H1608" t="n">
        <v>133.15</v>
      </c>
      <c r="I1608" s="61" t="n">
        <v>1.3</v>
      </c>
      <c r="J1608" s="61" t="n">
        <v>1.3315</v>
      </c>
      <c r="K1608" t="inlineStr">
        <is>
          <t>%</t>
        </is>
      </c>
      <c r="L1608" t="inlineStr">
        <is>
          <t>%</t>
        </is>
      </c>
      <c r="M1608" t="n">
        <v>2025</v>
      </c>
      <c r="N1608" t="inlineStr">
        <is>
          <t>Junio</t>
        </is>
      </c>
      <c r="O1608" t="inlineStr">
        <is>
          <t>2025-1</t>
        </is>
      </c>
      <c r="P1608" t="n">
        <v>0</v>
      </c>
      <c r="Q1608" t="n">
        <v>0</v>
      </c>
      <c r="R1608" t="n">
        <v>0</v>
      </c>
      <c r="S1608" t="inlineStr"/>
      <c r="T1608" t="inlineStr">
        <is>
          <t>532-2025-06-30</t>
        </is>
      </c>
      <c r="U1608" t="n">
        <v>30</v>
      </c>
      <c r="V1608" t="inlineStr"/>
    </row>
    <row r="1609" hidden="1">
      <c r="A1609" t="n">
        <v>532</v>
      </c>
      <c r="B1609" t="inlineStr">
        <is>
          <t>Actividades de Cooperación en Internacionalización</t>
        </is>
      </c>
      <c r="C1609" t="inlineStr">
        <is>
          <t>VISIBILIDAD NACIONAL E INTERNACIONAL</t>
        </is>
      </c>
      <c r="D1609" t="inlineStr">
        <is>
          <t>Semestral</t>
        </is>
      </c>
      <c r="E1609" t="inlineStr">
        <is>
          <t>Positivo</t>
        </is>
      </c>
      <c r="F1609" s="112" t="n">
        <v>46022</v>
      </c>
      <c r="G1609" t="n">
        <v>100</v>
      </c>
      <c r="H1609" t="n">
        <v>134.78</v>
      </c>
      <c r="I1609" s="61" t="n">
        <v>1.3</v>
      </c>
      <c r="J1609" s="61" t="n">
        <v>1.3478</v>
      </c>
      <c r="K1609" t="inlineStr">
        <is>
          <t>%</t>
        </is>
      </c>
      <c r="L1609" t="inlineStr">
        <is>
          <t>%</t>
        </is>
      </c>
      <c r="M1609" t="n">
        <v>2025</v>
      </c>
      <c r="N1609" t="inlineStr">
        <is>
          <t>Diciembre</t>
        </is>
      </c>
      <c r="O1609" t="inlineStr">
        <is>
          <t>2025-2</t>
        </is>
      </c>
      <c r="P1609" t="n">
        <v>0</v>
      </c>
      <c r="Q1609" t="n">
        <v>0</v>
      </c>
      <c r="R1609" t="n">
        <v>0</v>
      </c>
      <c r="S1609" t="inlineStr"/>
      <c r="T1609" t="inlineStr">
        <is>
          <t>532-2025-12-31</t>
        </is>
      </c>
      <c r="U1609" t="n">
        <v>31</v>
      </c>
      <c r="V1609" t="inlineStr"/>
    </row>
    <row r="1610" hidden="1">
      <c r="A1610" t="n">
        <v>533</v>
      </c>
      <c r="B1610" t="inlineStr">
        <is>
          <t>Participación de estudiantes externos invitados a actividades de cooperación nacional e internacional</t>
        </is>
      </c>
      <c r="C1610" t="inlineStr">
        <is>
          <t>VISIBILIDAD NACIONAL E INTERNACIONAL</t>
        </is>
      </c>
      <c r="D1610" t="inlineStr">
        <is>
          <t>Semestral</t>
        </is>
      </c>
      <c r="E1610" t="inlineStr">
        <is>
          <t>Positivo</t>
        </is>
      </c>
      <c r="F1610" s="112" t="n">
        <v>44742</v>
      </c>
      <c r="K1610" t="inlineStr">
        <is>
          <t>%</t>
        </is>
      </c>
      <c r="L1610" t="inlineStr">
        <is>
          <t>No Aplica</t>
        </is>
      </c>
      <c r="M1610" t="n">
        <v>2022</v>
      </c>
      <c r="N1610" t="inlineStr">
        <is>
          <t>Junio</t>
        </is>
      </c>
      <c r="O1610" t="inlineStr">
        <is>
          <t>2022-1</t>
        </is>
      </c>
      <c r="P1610" t="n">
        <v>0</v>
      </c>
      <c r="Q1610" t="n">
        <v>0</v>
      </c>
      <c r="R1610" t="n">
        <v>0</v>
      </c>
      <c r="S1610" t="inlineStr"/>
      <c r="T1610" t="inlineStr">
        <is>
          <t>533-2022-06-30</t>
        </is>
      </c>
      <c r="U1610" t="n">
        <v>30</v>
      </c>
      <c r="V1610" t="inlineStr">
        <is>
          <t>No Aplica</t>
        </is>
      </c>
    </row>
    <row r="1611" hidden="1">
      <c r="A1611" t="n">
        <v>533</v>
      </c>
      <c r="B1611" t="inlineStr">
        <is>
          <t>Participación de estudiantes externos invitados a actividades de cooperación nacional e internacional</t>
        </is>
      </c>
      <c r="C1611" t="inlineStr">
        <is>
          <t>VISIBILIDAD NACIONAL E INTERNACIONAL</t>
        </is>
      </c>
      <c r="D1611" t="inlineStr">
        <is>
          <t>Semestral</t>
        </is>
      </c>
      <c r="E1611" t="inlineStr">
        <is>
          <t>Positivo</t>
        </is>
      </c>
      <c r="F1611" s="112" t="n">
        <v>44834</v>
      </c>
      <c r="K1611" t="inlineStr">
        <is>
          <t>%</t>
        </is>
      </c>
      <c r="L1611" t="inlineStr">
        <is>
          <t>No Aplica</t>
        </is>
      </c>
      <c r="M1611" t="n">
        <v>2022</v>
      </c>
      <c r="N1611" t="inlineStr">
        <is>
          <t>Septiembre</t>
        </is>
      </c>
      <c r="O1611" t="inlineStr">
        <is>
          <t>2022-2</t>
        </is>
      </c>
      <c r="P1611" t="n">
        <v>0</v>
      </c>
      <c r="Q1611" t="n">
        <v>0</v>
      </c>
      <c r="R1611" t="n">
        <v>0</v>
      </c>
      <c r="S1611" t="inlineStr"/>
      <c r="T1611" t="inlineStr">
        <is>
          <t>533-2022-09-30</t>
        </is>
      </c>
      <c r="U1611" t="n">
        <v>30</v>
      </c>
      <c r="V1611" t="inlineStr">
        <is>
          <t>No Aplica</t>
        </is>
      </c>
    </row>
    <row r="1612" hidden="1">
      <c r="A1612" t="n">
        <v>533</v>
      </c>
      <c r="B1612" t="inlineStr">
        <is>
          <t>Participación de estudiantes externos invitados a actividades de cooperación nacional e internacional</t>
        </is>
      </c>
      <c r="C1612" t="inlineStr">
        <is>
          <t>VISIBILIDAD NACIONAL E INTERNACIONAL</t>
        </is>
      </c>
      <c r="D1612" t="inlineStr">
        <is>
          <t>Semestral</t>
        </is>
      </c>
      <c r="E1612" t="inlineStr">
        <is>
          <t>Positivo</t>
        </is>
      </c>
      <c r="F1612" s="112" t="n">
        <v>44895</v>
      </c>
      <c r="K1612" t="inlineStr">
        <is>
          <t>%</t>
        </is>
      </c>
      <c r="L1612" t="inlineStr">
        <is>
          <t>No Aplica</t>
        </is>
      </c>
      <c r="M1612" t="n">
        <v>2022</v>
      </c>
      <c r="N1612" t="inlineStr">
        <is>
          <t>Noviembre</t>
        </is>
      </c>
      <c r="O1612" t="inlineStr">
        <is>
          <t>2022-2</t>
        </is>
      </c>
      <c r="P1612" t="n">
        <v>0</v>
      </c>
      <c r="Q1612" t="n">
        <v>0</v>
      </c>
      <c r="R1612" t="n">
        <v>0</v>
      </c>
      <c r="S1612" t="inlineStr"/>
      <c r="T1612" t="inlineStr">
        <is>
          <t>533-2022-11-30</t>
        </is>
      </c>
      <c r="U1612" t="n">
        <v>30</v>
      </c>
      <c r="V1612" t="inlineStr">
        <is>
          <t>No Aplica</t>
        </is>
      </c>
    </row>
    <row r="1613" hidden="1">
      <c r="A1613" t="n">
        <v>533</v>
      </c>
      <c r="B1613" t="inlineStr">
        <is>
          <t>Participación de estudiantes externos invitados a actividades de cooperación nacional e internacional</t>
        </is>
      </c>
      <c r="C1613" t="inlineStr">
        <is>
          <t>VISIBILIDAD NACIONAL E INTERNACIONAL</t>
        </is>
      </c>
      <c r="D1613" t="inlineStr">
        <is>
          <t>Semestral</t>
        </is>
      </c>
      <c r="E1613" t="inlineStr">
        <is>
          <t>Positivo</t>
        </is>
      </c>
      <c r="F1613" s="112" t="n">
        <v>44926</v>
      </c>
      <c r="K1613" t="inlineStr">
        <is>
          <t>%</t>
        </is>
      </c>
      <c r="L1613" t="inlineStr">
        <is>
          <t>No Aplica</t>
        </is>
      </c>
      <c r="M1613" t="n">
        <v>2022</v>
      </c>
      <c r="N1613" t="inlineStr">
        <is>
          <t>Diciembre</t>
        </is>
      </c>
      <c r="O1613" t="inlineStr">
        <is>
          <t>2022-2</t>
        </is>
      </c>
      <c r="P1613" t="n">
        <v>0</v>
      </c>
      <c r="Q1613" t="n">
        <v>0</v>
      </c>
      <c r="R1613" t="n">
        <v>0</v>
      </c>
      <c r="S1613" t="inlineStr"/>
      <c r="T1613" t="inlineStr">
        <is>
          <t>533-2022-12-31</t>
        </is>
      </c>
      <c r="U1613" t="n">
        <v>31</v>
      </c>
      <c r="V1613" t="inlineStr">
        <is>
          <t>No Aplica</t>
        </is>
      </c>
    </row>
    <row r="1614" hidden="1">
      <c r="A1614" t="n">
        <v>533</v>
      </c>
      <c r="B1614" t="inlineStr">
        <is>
          <t>Participación de estudiantes externos invitados a actividades de cooperación nacional e internacional</t>
        </is>
      </c>
      <c r="C1614" t="inlineStr">
        <is>
          <t>VISIBILIDAD NACIONAL E INTERNACIONAL</t>
        </is>
      </c>
      <c r="D1614" t="inlineStr">
        <is>
          <t>Semestral</t>
        </is>
      </c>
      <c r="E1614" t="inlineStr">
        <is>
          <t>Positivo</t>
        </is>
      </c>
      <c r="F1614" s="112" t="n">
        <v>45107</v>
      </c>
      <c r="K1614" t="inlineStr">
        <is>
          <t>%</t>
        </is>
      </c>
      <c r="L1614" t="inlineStr">
        <is>
          <t>No Aplica</t>
        </is>
      </c>
      <c r="M1614" t="n">
        <v>2023</v>
      </c>
      <c r="N1614" t="inlineStr">
        <is>
          <t>Junio</t>
        </is>
      </c>
      <c r="O1614" t="inlineStr">
        <is>
          <t>2023-1</t>
        </is>
      </c>
      <c r="P1614" t="n">
        <v>0</v>
      </c>
      <c r="Q1614" t="n">
        <v>0</v>
      </c>
      <c r="R1614" t="n">
        <v>0</v>
      </c>
      <c r="S1614" t="inlineStr"/>
      <c r="T1614" t="inlineStr">
        <is>
          <t>533-2023-06-30</t>
        </is>
      </c>
      <c r="U1614" t="n">
        <v>30</v>
      </c>
      <c r="V1614" t="inlineStr">
        <is>
          <t>No Aplica</t>
        </is>
      </c>
    </row>
    <row r="1615" hidden="1">
      <c r="A1615" t="n">
        <v>533</v>
      </c>
      <c r="B1615" t="inlineStr">
        <is>
          <t>Participación de estudiantes externos invitados a actividades de cooperación nacional e internacional</t>
        </is>
      </c>
      <c r="C1615" t="inlineStr">
        <is>
          <t>VISIBILIDAD NACIONAL E INTERNACIONAL</t>
        </is>
      </c>
      <c r="D1615" t="inlineStr">
        <is>
          <t>Semestral</t>
        </is>
      </c>
      <c r="E1615" t="inlineStr">
        <is>
          <t>Positivo</t>
        </is>
      </c>
      <c r="F1615" s="112" t="n">
        <v>45230</v>
      </c>
      <c r="K1615" t="inlineStr">
        <is>
          <t>%</t>
        </is>
      </c>
      <c r="L1615" t="inlineStr">
        <is>
          <t>No Aplica</t>
        </is>
      </c>
      <c r="M1615" t="n">
        <v>2023</v>
      </c>
      <c r="N1615" t="inlineStr">
        <is>
          <t>Octubre</t>
        </is>
      </c>
      <c r="O1615" t="inlineStr">
        <is>
          <t>2023-2</t>
        </is>
      </c>
      <c r="P1615" t="n">
        <v>0</v>
      </c>
      <c r="Q1615" t="n">
        <v>0</v>
      </c>
      <c r="R1615" t="n">
        <v>0</v>
      </c>
      <c r="S1615" t="inlineStr"/>
      <c r="T1615" t="inlineStr">
        <is>
          <t>533-2023-10-31</t>
        </is>
      </c>
      <c r="U1615" t="n">
        <v>31</v>
      </c>
      <c r="V1615" t="inlineStr">
        <is>
          <t>No Aplica</t>
        </is>
      </c>
    </row>
    <row r="1616" hidden="1">
      <c r="A1616" t="n">
        <v>533</v>
      </c>
      <c r="B1616" t="inlineStr">
        <is>
          <t>Participación de estudiantes externos invitados a actividades de cooperación nacional e internacional</t>
        </is>
      </c>
      <c r="C1616" t="inlineStr">
        <is>
          <t>VISIBILIDAD NACIONAL E INTERNACIONAL</t>
        </is>
      </c>
      <c r="D1616" t="inlineStr">
        <is>
          <t>Semestral</t>
        </is>
      </c>
      <c r="E1616" t="inlineStr">
        <is>
          <t>Positivo</t>
        </is>
      </c>
      <c r="F1616" s="112" t="n">
        <v>45291</v>
      </c>
      <c r="K1616" t="inlineStr">
        <is>
          <t>%</t>
        </is>
      </c>
      <c r="L1616" t="inlineStr">
        <is>
          <t>No Aplica</t>
        </is>
      </c>
      <c r="M1616" t="n">
        <v>2023</v>
      </c>
      <c r="N1616" t="inlineStr">
        <is>
          <t>Diciembre</t>
        </is>
      </c>
      <c r="O1616" t="inlineStr">
        <is>
          <t>2023-2</t>
        </is>
      </c>
      <c r="P1616" t="n">
        <v>0</v>
      </c>
      <c r="Q1616" t="n">
        <v>0</v>
      </c>
      <c r="R1616" t="n">
        <v>0</v>
      </c>
      <c r="S1616" t="inlineStr"/>
      <c r="T1616" t="inlineStr">
        <is>
          <t>533-2023-12-31</t>
        </is>
      </c>
      <c r="U1616" t="n">
        <v>31</v>
      </c>
      <c r="V1616" t="inlineStr">
        <is>
          <t>No Aplica</t>
        </is>
      </c>
    </row>
    <row r="1617" hidden="1">
      <c r="A1617" t="n">
        <v>533</v>
      </c>
      <c r="B1617" t="inlineStr">
        <is>
          <t>Participación de estudiantes externos invitados a actividades de cooperación nacional e internacional</t>
        </is>
      </c>
      <c r="C1617" t="inlineStr">
        <is>
          <t>VISIBILIDAD NACIONAL E INTERNACIONAL</t>
        </is>
      </c>
      <c r="D1617" t="inlineStr">
        <is>
          <t>Semestral</t>
        </is>
      </c>
      <c r="E1617" t="inlineStr">
        <is>
          <t>Positivo</t>
        </is>
      </c>
      <c r="F1617" s="112" t="n">
        <v>45473</v>
      </c>
      <c r="K1617" t="inlineStr">
        <is>
          <t>%</t>
        </is>
      </c>
      <c r="L1617" t="inlineStr">
        <is>
          <t>No Aplica</t>
        </is>
      </c>
      <c r="M1617" t="n">
        <v>2024</v>
      </c>
      <c r="N1617" t="inlineStr">
        <is>
          <t>Junio</t>
        </is>
      </c>
      <c r="O1617" t="inlineStr">
        <is>
          <t>2024-1</t>
        </is>
      </c>
      <c r="P1617" t="n">
        <v>0</v>
      </c>
      <c r="Q1617" t="n">
        <v>0</v>
      </c>
      <c r="R1617" t="n">
        <v>0</v>
      </c>
      <c r="S1617" t="inlineStr"/>
      <c r="T1617" t="inlineStr">
        <is>
          <t>533-2024-06-30</t>
        </is>
      </c>
      <c r="U1617" t="n">
        <v>30</v>
      </c>
      <c r="V1617" t="inlineStr">
        <is>
          <t>No Aplica</t>
        </is>
      </c>
    </row>
    <row r="1618" hidden="1">
      <c r="A1618" t="n">
        <v>533</v>
      </c>
      <c r="B1618" t="inlineStr">
        <is>
          <t>Participación de estudiantes externos invitados a actividades de cooperación nacional e internacional</t>
        </is>
      </c>
      <c r="C1618" t="inlineStr">
        <is>
          <t>VISIBILIDAD NACIONAL E INTERNACIONAL</t>
        </is>
      </c>
      <c r="D1618" t="inlineStr">
        <is>
          <t>Semestral</t>
        </is>
      </c>
      <c r="E1618" t="inlineStr">
        <is>
          <t>Positivo</t>
        </is>
      </c>
      <c r="F1618" s="112" t="n">
        <v>45657</v>
      </c>
      <c r="K1618" t="inlineStr">
        <is>
          <t>%</t>
        </is>
      </c>
      <c r="L1618" t="inlineStr">
        <is>
          <t>No Aplica</t>
        </is>
      </c>
      <c r="M1618" t="n">
        <v>2024</v>
      </c>
      <c r="N1618" t="inlineStr">
        <is>
          <t>Diciembre</t>
        </is>
      </c>
      <c r="O1618" t="inlineStr">
        <is>
          <t>2024-2</t>
        </is>
      </c>
      <c r="P1618" t="n">
        <v>0</v>
      </c>
      <c r="Q1618" t="n">
        <v>0</v>
      </c>
      <c r="R1618" t="n">
        <v>0</v>
      </c>
      <c r="S1618" t="inlineStr"/>
      <c r="T1618" t="inlineStr">
        <is>
          <t>533-2024-12-31</t>
        </is>
      </c>
      <c r="U1618" t="n">
        <v>31</v>
      </c>
      <c r="V1618" t="inlineStr">
        <is>
          <t>No Aplica</t>
        </is>
      </c>
    </row>
    <row r="1619" hidden="1">
      <c r="A1619" t="n">
        <v>533</v>
      </c>
      <c r="B1619" t="inlineStr">
        <is>
          <t>Participación de estudiantes externos invitados a actividades de cooperación nacional e internacional</t>
        </is>
      </c>
      <c r="C1619" t="inlineStr">
        <is>
          <t>VISIBILIDAD NACIONAL E INTERNACIONAL</t>
        </is>
      </c>
      <c r="D1619" t="inlineStr">
        <is>
          <t>Semestral</t>
        </is>
      </c>
      <c r="E1619" t="inlineStr">
        <is>
          <t>Positivo</t>
        </is>
      </c>
      <c r="F1619" s="112" t="n">
        <v>45838</v>
      </c>
      <c r="G1619" t="n">
        <v>100</v>
      </c>
      <c r="H1619" t="n">
        <v>124.89</v>
      </c>
      <c r="I1619" s="61" t="n">
        <v>1.2489</v>
      </c>
      <c r="J1619" s="61" t="n">
        <v>1.2489</v>
      </c>
      <c r="K1619" t="inlineStr">
        <is>
          <t>%</t>
        </is>
      </c>
      <c r="L1619" t="inlineStr">
        <is>
          <t>%</t>
        </is>
      </c>
      <c r="M1619" t="n">
        <v>2025</v>
      </c>
      <c r="N1619" t="inlineStr">
        <is>
          <t>Junio</t>
        </is>
      </c>
      <c r="O1619" t="inlineStr">
        <is>
          <t>2025-1</t>
        </is>
      </c>
      <c r="P1619" t="n">
        <v>0</v>
      </c>
      <c r="Q1619" t="n">
        <v>0</v>
      </c>
      <c r="R1619" t="n">
        <v>0</v>
      </c>
      <c r="S1619" t="inlineStr"/>
      <c r="T1619" t="inlineStr">
        <is>
          <t>533-2025-06-30</t>
        </is>
      </c>
      <c r="U1619" t="n">
        <v>30</v>
      </c>
      <c r="V1619" t="inlineStr"/>
    </row>
    <row r="1620" hidden="1">
      <c r="A1620" t="n">
        <v>533</v>
      </c>
      <c r="B1620" t="inlineStr">
        <is>
          <t>Participación de estudiantes externos invitados a actividades de cooperación nacional e internacional</t>
        </is>
      </c>
      <c r="C1620" t="inlineStr">
        <is>
          <t>VISIBILIDAD NACIONAL E INTERNACIONAL</t>
        </is>
      </c>
      <c r="D1620" t="inlineStr">
        <is>
          <t>Semestral</t>
        </is>
      </c>
      <c r="E1620" t="inlineStr">
        <is>
          <t>Positivo</t>
        </is>
      </c>
      <c r="F1620" s="112" t="n">
        <v>46022</v>
      </c>
      <c r="G1620" t="n">
        <v>100</v>
      </c>
      <c r="H1620" t="n">
        <v>177.95</v>
      </c>
      <c r="I1620" s="61" t="n">
        <v>1.3</v>
      </c>
      <c r="J1620" s="61" t="n">
        <v>1.7795</v>
      </c>
      <c r="K1620" t="inlineStr">
        <is>
          <t>%</t>
        </is>
      </c>
      <c r="L1620" t="inlineStr">
        <is>
          <t>%</t>
        </is>
      </c>
      <c r="M1620" t="n">
        <v>2025</v>
      </c>
      <c r="N1620" t="inlineStr">
        <is>
          <t>Diciembre</t>
        </is>
      </c>
      <c r="O1620" t="inlineStr">
        <is>
          <t>2025-2</t>
        </is>
      </c>
      <c r="P1620" t="n">
        <v>0</v>
      </c>
      <c r="Q1620" t="n">
        <v>0</v>
      </c>
      <c r="R1620" t="n">
        <v>0</v>
      </c>
      <c r="S1620" t="inlineStr"/>
      <c r="T1620" t="inlineStr">
        <is>
          <t>533-2025-12-31</t>
        </is>
      </c>
      <c r="U1620" t="n">
        <v>31</v>
      </c>
      <c r="V1620" t="inlineStr"/>
    </row>
    <row r="1621" hidden="1">
      <c r="A1621" t="n">
        <v>534</v>
      </c>
      <c r="B1621" t="inlineStr">
        <is>
          <t>Participación de estudiantes POLI en actividades de cooperación nacional e internacional</t>
        </is>
      </c>
      <c r="C1621" t="inlineStr">
        <is>
          <t>VISIBILIDAD NACIONAL E INTERNACIONAL</t>
        </is>
      </c>
      <c r="D1621" t="inlineStr">
        <is>
          <t>Semestral</t>
        </is>
      </c>
      <c r="E1621" t="inlineStr">
        <is>
          <t>Positivo</t>
        </is>
      </c>
      <c r="F1621" s="112" t="n">
        <v>44742</v>
      </c>
      <c r="K1621" t="inlineStr">
        <is>
          <t>%</t>
        </is>
      </c>
      <c r="L1621" t="inlineStr">
        <is>
          <t>No Aplica</t>
        </is>
      </c>
      <c r="M1621" t="n">
        <v>2022</v>
      </c>
      <c r="N1621" t="inlineStr">
        <is>
          <t>Junio</t>
        </is>
      </c>
      <c r="O1621" t="inlineStr">
        <is>
          <t>2022-1</t>
        </is>
      </c>
      <c r="P1621" t="n">
        <v>0</v>
      </c>
      <c r="Q1621" t="n">
        <v>0</v>
      </c>
      <c r="R1621" t="n">
        <v>0</v>
      </c>
      <c r="S1621" t="inlineStr"/>
      <c r="T1621" t="inlineStr">
        <is>
          <t>534-2022-06-30</t>
        </is>
      </c>
      <c r="U1621" t="n">
        <v>30</v>
      </c>
      <c r="V1621" t="inlineStr">
        <is>
          <t>No Aplica</t>
        </is>
      </c>
    </row>
    <row r="1622" hidden="1">
      <c r="A1622" t="n">
        <v>534</v>
      </c>
      <c r="B1622" t="inlineStr">
        <is>
          <t>Participación de estudiantes POLI en actividades de cooperación nacional e internacional</t>
        </is>
      </c>
      <c r="C1622" t="inlineStr">
        <is>
          <t>VISIBILIDAD NACIONAL E INTERNACIONAL</t>
        </is>
      </c>
      <c r="D1622" t="inlineStr">
        <is>
          <t>Semestral</t>
        </is>
      </c>
      <c r="E1622" t="inlineStr">
        <is>
          <t>Positivo</t>
        </is>
      </c>
      <c r="F1622" s="112" t="n">
        <v>44834</v>
      </c>
      <c r="K1622" t="inlineStr">
        <is>
          <t>%</t>
        </is>
      </c>
      <c r="L1622" t="inlineStr">
        <is>
          <t>No Aplica</t>
        </is>
      </c>
      <c r="M1622" t="n">
        <v>2022</v>
      </c>
      <c r="N1622" t="inlineStr">
        <is>
          <t>Septiembre</t>
        </is>
      </c>
      <c r="O1622" t="inlineStr">
        <is>
          <t>2022-2</t>
        </is>
      </c>
      <c r="P1622" t="n">
        <v>0</v>
      </c>
      <c r="Q1622" t="n">
        <v>0</v>
      </c>
      <c r="R1622" t="n">
        <v>0</v>
      </c>
      <c r="S1622" t="inlineStr"/>
      <c r="T1622" t="inlineStr">
        <is>
          <t>534-2022-09-30</t>
        </is>
      </c>
      <c r="U1622" t="n">
        <v>30</v>
      </c>
      <c r="V1622" t="inlineStr">
        <is>
          <t>No Aplica</t>
        </is>
      </c>
    </row>
    <row r="1623" hidden="1">
      <c r="A1623" t="n">
        <v>534</v>
      </c>
      <c r="B1623" t="inlineStr">
        <is>
          <t>Participación de estudiantes POLI en actividades de cooperación nacional e internacional</t>
        </is>
      </c>
      <c r="C1623" t="inlineStr">
        <is>
          <t>VISIBILIDAD NACIONAL E INTERNACIONAL</t>
        </is>
      </c>
      <c r="D1623" t="inlineStr">
        <is>
          <t>Semestral</t>
        </is>
      </c>
      <c r="E1623" t="inlineStr">
        <is>
          <t>Positivo</t>
        </is>
      </c>
      <c r="F1623" s="112" t="n">
        <v>44895</v>
      </c>
      <c r="K1623" t="inlineStr">
        <is>
          <t>%</t>
        </is>
      </c>
      <c r="L1623" t="inlineStr">
        <is>
          <t>No Aplica</t>
        </is>
      </c>
      <c r="M1623" t="n">
        <v>2022</v>
      </c>
      <c r="N1623" t="inlineStr">
        <is>
          <t>Noviembre</t>
        </is>
      </c>
      <c r="O1623" t="inlineStr">
        <is>
          <t>2022-2</t>
        </is>
      </c>
      <c r="P1623" t="n">
        <v>0</v>
      </c>
      <c r="Q1623" t="n">
        <v>0</v>
      </c>
      <c r="R1623" t="n">
        <v>0</v>
      </c>
      <c r="S1623" t="inlineStr"/>
      <c r="T1623" t="inlineStr">
        <is>
          <t>534-2022-11-30</t>
        </is>
      </c>
      <c r="U1623" t="n">
        <v>30</v>
      </c>
      <c r="V1623" t="inlineStr">
        <is>
          <t>No Aplica</t>
        </is>
      </c>
    </row>
    <row r="1624" hidden="1">
      <c r="A1624" t="n">
        <v>534</v>
      </c>
      <c r="B1624" t="inlineStr">
        <is>
          <t>Participación de estudiantes POLI en actividades de cooperación nacional e internacional</t>
        </is>
      </c>
      <c r="C1624" t="inlineStr">
        <is>
          <t>VISIBILIDAD NACIONAL E INTERNACIONAL</t>
        </is>
      </c>
      <c r="D1624" t="inlineStr">
        <is>
          <t>Semestral</t>
        </is>
      </c>
      <c r="E1624" t="inlineStr">
        <is>
          <t>Positivo</t>
        </is>
      </c>
      <c r="F1624" s="112" t="n">
        <v>44926</v>
      </c>
      <c r="K1624" t="inlineStr">
        <is>
          <t>%</t>
        </is>
      </c>
      <c r="L1624" t="inlineStr">
        <is>
          <t>No Aplica</t>
        </is>
      </c>
      <c r="M1624" t="n">
        <v>2022</v>
      </c>
      <c r="N1624" t="inlineStr">
        <is>
          <t>Diciembre</t>
        </is>
      </c>
      <c r="O1624" t="inlineStr">
        <is>
          <t>2022-2</t>
        </is>
      </c>
      <c r="P1624" t="n">
        <v>0</v>
      </c>
      <c r="Q1624" t="n">
        <v>0</v>
      </c>
      <c r="R1624" t="n">
        <v>0</v>
      </c>
      <c r="S1624" t="inlineStr"/>
      <c r="T1624" t="inlineStr">
        <is>
          <t>534-2022-12-31</t>
        </is>
      </c>
      <c r="U1624" t="n">
        <v>31</v>
      </c>
      <c r="V1624" t="inlineStr">
        <is>
          <t>No Aplica</t>
        </is>
      </c>
    </row>
    <row r="1625" hidden="1">
      <c r="A1625" t="n">
        <v>534</v>
      </c>
      <c r="B1625" t="inlineStr">
        <is>
          <t>Participación de estudiantes POLI en actividades de cooperación nacional e internacional</t>
        </is>
      </c>
      <c r="C1625" t="inlineStr">
        <is>
          <t>VISIBILIDAD NACIONAL E INTERNACIONAL</t>
        </is>
      </c>
      <c r="D1625" t="inlineStr">
        <is>
          <t>Semestral</t>
        </is>
      </c>
      <c r="E1625" t="inlineStr">
        <is>
          <t>Positivo</t>
        </is>
      </c>
      <c r="F1625" s="112" t="n">
        <v>45107</v>
      </c>
      <c r="K1625" t="inlineStr">
        <is>
          <t>%</t>
        </is>
      </c>
      <c r="L1625" t="inlineStr">
        <is>
          <t>No Aplica</t>
        </is>
      </c>
      <c r="M1625" t="n">
        <v>2023</v>
      </c>
      <c r="N1625" t="inlineStr">
        <is>
          <t>Junio</t>
        </is>
      </c>
      <c r="O1625" t="inlineStr">
        <is>
          <t>2023-1</t>
        </is>
      </c>
      <c r="P1625" t="n">
        <v>0</v>
      </c>
      <c r="Q1625" t="n">
        <v>0</v>
      </c>
      <c r="R1625" t="n">
        <v>0</v>
      </c>
      <c r="S1625" t="inlineStr"/>
      <c r="T1625" t="inlineStr">
        <is>
          <t>534-2023-06-30</t>
        </is>
      </c>
      <c r="U1625" t="n">
        <v>30</v>
      </c>
      <c r="V1625" t="inlineStr">
        <is>
          <t>No Aplica</t>
        </is>
      </c>
    </row>
    <row r="1626" hidden="1">
      <c r="A1626" t="n">
        <v>534</v>
      </c>
      <c r="B1626" t="inlineStr">
        <is>
          <t>Participación de estudiantes POLI en actividades de cooperación nacional e internacional</t>
        </is>
      </c>
      <c r="C1626" t="inlineStr">
        <is>
          <t>VISIBILIDAD NACIONAL E INTERNACIONAL</t>
        </is>
      </c>
      <c r="D1626" t="inlineStr">
        <is>
          <t>Semestral</t>
        </is>
      </c>
      <c r="E1626" t="inlineStr">
        <is>
          <t>Positivo</t>
        </is>
      </c>
      <c r="F1626" s="112" t="n">
        <v>45230</v>
      </c>
      <c r="K1626" t="inlineStr">
        <is>
          <t>%</t>
        </is>
      </c>
      <c r="L1626" t="inlineStr">
        <is>
          <t>No Aplica</t>
        </is>
      </c>
      <c r="M1626" t="n">
        <v>2023</v>
      </c>
      <c r="N1626" t="inlineStr">
        <is>
          <t>Octubre</t>
        </is>
      </c>
      <c r="O1626" t="inlineStr">
        <is>
          <t>2023-2</t>
        </is>
      </c>
      <c r="P1626" t="n">
        <v>0</v>
      </c>
      <c r="Q1626" t="n">
        <v>0</v>
      </c>
      <c r="R1626" t="n">
        <v>0</v>
      </c>
      <c r="S1626" t="inlineStr"/>
      <c r="T1626" t="inlineStr">
        <is>
          <t>534-2023-10-31</t>
        </is>
      </c>
      <c r="U1626" t="n">
        <v>31</v>
      </c>
      <c r="V1626" t="inlineStr">
        <is>
          <t>No Aplica</t>
        </is>
      </c>
    </row>
    <row r="1627" hidden="1">
      <c r="A1627" t="n">
        <v>534</v>
      </c>
      <c r="B1627" t="inlineStr">
        <is>
          <t>Participación de estudiantes POLI en actividades de cooperación nacional e internacional</t>
        </is>
      </c>
      <c r="C1627" t="inlineStr">
        <is>
          <t>VISIBILIDAD NACIONAL E INTERNACIONAL</t>
        </is>
      </c>
      <c r="D1627" t="inlineStr">
        <is>
          <t>Semestral</t>
        </is>
      </c>
      <c r="E1627" t="inlineStr">
        <is>
          <t>Positivo</t>
        </is>
      </c>
      <c r="F1627" s="112" t="n">
        <v>45291</v>
      </c>
      <c r="K1627" t="inlineStr">
        <is>
          <t>%</t>
        </is>
      </c>
      <c r="L1627" t="inlineStr">
        <is>
          <t>No Aplica</t>
        </is>
      </c>
      <c r="M1627" t="n">
        <v>2023</v>
      </c>
      <c r="N1627" t="inlineStr">
        <is>
          <t>Diciembre</t>
        </is>
      </c>
      <c r="O1627" t="inlineStr">
        <is>
          <t>2023-2</t>
        </is>
      </c>
      <c r="P1627" t="n">
        <v>0</v>
      </c>
      <c r="Q1627" t="n">
        <v>0</v>
      </c>
      <c r="R1627" t="n">
        <v>0</v>
      </c>
      <c r="S1627" t="inlineStr"/>
      <c r="T1627" t="inlineStr">
        <is>
          <t>534-2023-12-31</t>
        </is>
      </c>
      <c r="U1627" t="n">
        <v>31</v>
      </c>
      <c r="V1627" t="inlineStr">
        <is>
          <t>No Aplica</t>
        </is>
      </c>
    </row>
    <row r="1628" hidden="1">
      <c r="A1628" t="n">
        <v>534</v>
      </c>
      <c r="B1628" t="inlineStr">
        <is>
          <t>Participación de estudiantes POLI en actividades de cooperación nacional e internacional</t>
        </is>
      </c>
      <c r="C1628" t="inlineStr">
        <is>
          <t>VISIBILIDAD NACIONAL E INTERNACIONAL</t>
        </is>
      </c>
      <c r="D1628" t="inlineStr">
        <is>
          <t>Semestral</t>
        </is>
      </c>
      <c r="E1628" t="inlineStr">
        <is>
          <t>Positivo</t>
        </is>
      </c>
      <c r="F1628" s="112" t="n">
        <v>45473</v>
      </c>
      <c r="K1628" t="inlineStr">
        <is>
          <t>%</t>
        </is>
      </c>
      <c r="L1628" t="inlineStr">
        <is>
          <t>No Aplica</t>
        </is>
      </c>
      <c r="M1628" t="n">
        <v>2024</v>
      </c>
      <c r="N1628" t="inlineStr">
        <is>
          <t>Junio</t>
        </is>
      </c>
      <c r="O1628" t="inlineStr">
        <is>
          <t>2024-1</t>
        </is>
      </c>
      <c r="P1628" t="n">
        <v>0</v>
      </c>
      <c r="Q1628" t="n">
        <v>0</v>
      </c>
      <c r="R1628" t="n">
        <v>0</v>
      </c>
      <c r="S1628" t="inlineStr"/>
      <c r="T1628" t="inlineStr">
        <is>
          <t>534-2024-06-30</t>
        </is>
      </c>
      <c r="U1628" t="n">
        <v>30</v>
      </c>
      <c r="V1628" t="inlineStr">
        <is>
          <t>No Aplica</t>
        </is>
      </c>
    </row>
    <row r="1629" hidden="1">
      <c r="A1629" t="n">
        <v>534</v>
      </c>
      <c r="B1629" t="inlineStr">
        <is>
          <t>Participación de estudiantes POLI en actividades de cooperación nacional e internacional</t>
        </is>
      </c>
      <c r="C1629" t="inlineStr">
        <is>
          <t>VISIBILIDAD NACIONAL E INTERNACIONAL</t>
        </is>
      </c>
      <c r="D1629" t="inlineStr">
        <is>
          <t>Semestral</t>
        </is>
      </c>
      <c r="E1629" t="inlineStr">
        <is>
          <t>Positivo</t>
        </is>
      </c>
      <c r="F1629" s="112" t="n">
        <v>45657</v>
      </c>
      <c r="K1629" t="inlineStr">
        <is>
          <t>%</t>
        </is>
      </c>
      <c r="L1629" t="inlineStr">
        <is>
          <t>No Aplica</t>
        </is>
      </c>
      <c r="M1629" t="n">
        <v>2024</v>
      </c>
      <c r="N1629" t="inlineStr">
        <is>
          <t>Diciembre</t>
        </is>
      </c>
      <c r="O1629" t="inlineStr">
        <is>
          <t>2024-2</t>
        </is>
      </c>
      <c r="P1629" t="n">
        <v>0</v>
      </c>
      <c r="Q1629" t="n">
        <v>0</v>
      </c>
      <c r="R1629" t="n">
        <v>0</v>
      </c>
      <c r="S1629" t="inlineStr"/>
      <c r="T1629" t="inlineStr">
        <is>
          <t>534-2024-12-31</t>
        </is>
      </c>
      <c r="U1629" t="n">
        <v>31</v>
      </c>
      <c r="V1629" t="inlineStr">
        <is>
          <t>No Aplica</t>
        </is>
      </c>
    </row>
    <row r="1630" hidden="1">
      <c r="A1630" t="n">
        <v>534</v>
      </c>
      <c r="B1630" t="inlineStr">
        <is>
          <t>Participación de estudiantes POLI en actividades de cooperación nacional e internacional</t>
        </is>
      </c>
      <c r="C1630" t="inlineStr">
        <is>
          <t>VISIBILIDAD NACIONAL E INTERNACIONAL</t>
        </is>
      </c>
      <c r="D1630" t="inlineStr">
        <is>
          <t>Semestral</t>
        </is>
      </c>
      <c r="E1630" t="inlineStr">
        <is>
          <t>Positivo</t>
        </is>
      </c>
      <c r="F1630" s="112" t="n">
        <v>45838</v>
      </c>
      <c r="G1630" t="n">
        <v>100</v>
      </c>
      <c r="H1630" t="n">
        <v>134.09</v>
      </c>
      <c r="I1630" s="61" t="n">
        <v>1.3</v>
      </c>
      <c r="J1630" s="61" t="n">
        <v>1.3409</v>
      </c>
      <c r="K1630" t="inlineStr">
        <is>
          <t>%</t>
        </is>
      </c>
      <c r="L1630" t="inlineStr">
        <is>
          <t>%</t>
        </is>
      </c>
      <c r="M1630" t="n">
        <v>2025</v>
      </c>
      <c r="N1630" t="inlineStr">
        <is>
          <t>Junio</t>
        </is>
      </c>
      <c r="O1630" t="inlineStr">
        <is>
          <t>2025-1</t>
        </is>
      </c>
      <c r="P1630" t="n">
        <v>0</v>
      </c>
      <c r="Q1630" t="n">
        <v>0</v>
      </c>
      <c r="R1630" t="n">
        <v>0</v>
      </c>
      <c r="S1630" t="inlineStr"/>
      <c r="T1630" t="inlineStr">
        <is>
          <t>534-2025-06-30</t>
        </is>
      </c>
      <c r="U1630" t="n">
        <v>30</v>
      </c>
      <c r="V1630" t="inlineStr"/>
    </row>
    <row r="1631" hidden="1">
      <c r="A1631" t="n">
        <v>534</v>
      </c>
      <c r="B1631" t="inlineStr">
        <is>
          <t>Participación de estudiantes POLI en actividades de cooperación nacional e internacional</t>
        </is>
      </c>
      <c r="C1631" t="inlineStr">
        <is>
          <t>VISIBILIDAD NACIONAL E INTERNACIONAL</t>
        </is>
      </c>
      <c r="D1631" t="inlineStr">
        <is>
          <t>Semestral</t>
        </is>
      </c>
      <c r="E1631" t="inlineStr">
        <is>
          <t>Positivo</t>
        </is>
      </c>
      <c r="F1631" s="112" t="n">
        <v>46022</v>
      </c>
      <c r="G1631" t="n">
        <v>100</v>
      </c>
      <c r="H1631" t="n">
        <v>134.53</v>
      </c>
      <c r="I1631" s="61" t="n">
        <v>1.3</v>
      </c>
      <c r="J1631" s="61" t="n">
        <v>1.3453</v>
      </c>
      <c r="K1631" t="inlineStr">
        <is>
          <t>%</t>
        </is>
      </c>
      <c r="L1631" t="inlineStr">
        <is>
          <t>%</t>
        </is>
      </c>
      <c r="M1631" t="n">
        <v>2025</v>
      </c>
      <c r="N1631" t="inlineStr">
        <is>
          <t>Diciembre</t>
        </is>
      </c>
      <c r="O1631" t="inlineStr">
        <is>
          <t>2025-2</t>
        </is>
      </c>
      <c r="P1631" t="n">
        <v>0</v>
      </c>
      <c r="Q1631" t="n">
        <v>0</v>
      </c>
      <c r="R1631" t="n">
        <v>0</v>
      </c>
      <c r="S1631" t="inlineStr"/>
      <c r="T1631" t="inlineStr">
        <is>
          <t>534-2025-12-31</t>
        </is>
      </c>
      <c r="U1631" t="n">
        <v>31</v>
      </c>
      <c r="V1631" t="inlineStr"/>
    </row>
    <row r="1632" hidden="1">
      <c r="A1632" t="n">
        <v>535</v>
      </c>
      <c r="B1632" t="inlineStr">
        <is>
          <t>Participación de profesores externos invitados a actividades de cooperación nacional e internacional</t>
        </is>
      </c>
      <c r="C1632" t="inlineStr">
        <is>
          <t>VISIBILIDAD NACIONAL E INTERNACIONAL</t>
        </is>
      </c>
      <c r="D1632" t="inlineStr">
        <is>
          <t>Semestral</t>
        </is>
      </c>
      <c r="E1632" t="inlineStr">
        <is>
          <t>Positivo</t>
        </is>
      </c>
      <c r="F1632" s="112" t="n">
        <v>44742</v>
      </c>
      <c r="K1632" t="inlineStr">
        <is>
          <t>%</t>
        </is>
      </c>
      <c r="L1632" t="inlineStr">
        <is>
          <t>No Aplica</t>
        </is>
      </c>
      <c r="M1632" t="n">
        <v>2022</v>
      </c>
      <c r="N1632" t="inlineStr">
        <is>
          <t>Junio</t>
        </is>
      </c>
      <c r="O1632" t="inlineStr">
        <is>
          <t>2022-1</t>
        </is>
      </c>
      <c r="P1632" t="n">
        <v>0</v>
      </c>
      <c r="Q1632" t="n">
        <v>0</v>
      </c>
      <c r="R1632" t="n">
        <v>0</v>
      </c>
      <c r="S1632" t="inlineStr"/>
      <c r="T1632" t="inlineStr">
        <is>
          <t>535-2022-06-30</t>
        </is>
      </c>
      <c r="U1632" t="n">
        <v>30</v>
      </c>
      <c r="V1632" t="inlineStr">
        <is>
          <t>No Aplica</t>
        </is>
      </c>
    </row>
    <row r="1633" hidden="1">
      <c r="A1633" t="n">
        <v>535</v>
      </c>
      <c r="B1633" t="inlineStr">
        <is>
          <t>Participación de profesores externos invitados a actividades de cooperación nacional e internacional</t>
        </is>
      </c>
      <c r="C1633" t="inlineStr">
        <is>
          <t>VISIBILIDAD NACIONAL E INTERNACIONAL</t>
        </is>
      </c>
      <c r="D1633" t="inlineStr">
        <is>
          <t>Semestral</t>
        </is>
      </c>
      <c r="E1633" t="inlineStr">
        <is>
          <t>Positivo</t>
        </is>
      </c>
      <c r="F1633" s="112" t="n">
        <v>44834</v>
      </c>
      <c r="K1633" t="inlineStr">
        <is>
          <t>%</t>
        </is>
      </c>
      <c r="L1633" t="inlineStr">
        <is>
          <t>No Aplica</t>
        </is>
      </c>
      <c r="M1633" t="n">
        <v>2022</v>
      </c>
      <c r="N1633" t="inlineStr">
        <is>
          <t>Septiembre</t>
        </is>
      </c>
      <c r="O1633" t="inlineStr">
        <is>
          <t>2022-2</t>
        </is>
      </c>
      <c r="P1633" t="n">
        <v>0</v>
      </c>
      <c r="Q1633" t="n">
        <v>0</v>
      </c>
      <c r="R1633" t="n">
        <v>0</v>
      </c>
      <c r="S1633" t="inlineStr"/>
      <c r="T1633" t="inlineStr">
        <is>
          <t>535-2022-09-30</t>
        </is>
      </c>
      <c r="U1633" t="n">
        <v>30</v>
      </c>
      <c r="V1633" t="inlineStr">
        <is>
          <t>No Aplica</t>
        </is>
      </c>
    </row>
    <row r="1634" hidden="1">
      <c r="A1634" t="n">
        <v>535</v>
      </c>
      <c r="B1634" t="inlineStr">
        <is>
          <t>Participación de profesores externos invitados a actividades de cooperación nacional e internacional</t>
        </is>
      </c>
      <c r="C1634" t="inlineStr">
        <is>
          <t>VISIBILIDAD NACIONAL E INTERNACIONAL</t>
        </is>
      </c>
      <c r="D1634" t="inlineStr">
        <is>
          <t>Semestral</t>
        </is>
      </c>
      <c r="E1634" t="inlineStr">
        <is>
          <t>Positivo</t>
        </is>
      </c>
      <c r="F1634" s="112" t="n">
        <v>44895</v>
      </c>
      <c r="K1634" t="inlineStr">
        <is>
          <t>%</t>
        </is>
      </c>
      <c r="L1634" t="inlineStr">
        <is>
          <t>No Aplica</t>
        </is>
      </c>
      <c r="M1634" t="n">
        <v>2022</v>
      </c>
      <c r="N1634" t="inlineStr">
        <is>
          <t>Noviembre</t>
        </is>
      </c>
      <c r="O1634" t="inlineStr">
        <is>
          <t>2022-2</t>
        </is>
      </c>
      <c r="P1634" t="n">
        <v>0</v>
      </c>
      <c r="Q1634" t="n">
        <v>0</v>
      </c>
      <c r="R1634" t="n">
        <v>0</v>
      </c>
      <c r="S1634" t="inlineStr"/>
      <c r="T1634" t="inlineStr">
        <is>
          <t>535-2022-11-30</t>
        </is>
      </c>
      <c r="U1634" t="n">
        <v>30</v>
      </c>
      <c r="V1634" t="inlineStr">
        <is>
          <t>No Aplica</t>
        </is>
      </c>
    </row>
    <row r="1635" hidden="1">
      <c r="A1635" t="n">
        <v>535</v>
      </c>
      <c r="B1635" t="inlineStr">
        <is>
          <t>Participación de profesores externos invitados a actividades de cooperación nacional e internacional</t>
        </is>
      </c>
      <c r="C1635" t="inlineStr">
        <is>
          <t>VISIBILIDAD NACIONAL E INTERNACIONAL</t>
        </is>
      </c>
      <c r="D1635" t="inlineStr">
        <is>
          <t>Semestral</t>
        </is>
      </c>
      <c r="E1635" t="inlineStr">
        <is>
          <t>Positivo</t>
        </is>
      </c>
      <c r="F1635" s="112" t="n">
        <v>44926</v>
      </c>
      <c r="K1635" t="inlineStr">
        <is>
          <t>%</t>
        </is>
      </c>
      <c r="L1635" t="inlineStr">
        <is>
          <t>No Aplica</t>
        </is>
      </c>
      <c r="M1635" t="n">
        <v>2022</v>
      </c>
      <c r="N1635" t="inlineStr">
        <is>
          <t>Diciembre</t>
        </is>
      </c>
      <c r="O1635" t="inlineStr">
        <is>
          <t>2022-2</t>
        </is>
      </c>
      <c r="P1635" t="n">
        <v>0</v>
      </c>
      <c r="Q1635" t="n">
        <v>0</v>
      </c>
      <c r="R1635" t="n">
        <v>0</v>
      </c>
      <c r="S1635" t="inlineStr"/>
      <c r="T1635" t="inlineStr">
        <is>
          <t>535-2022-12-31</t>
        </is>
      </c>
      <c r="U1635" t="n">
        <v>31</v>
      </c>
      <c r="V1635" t="inlineStr">
        <is>
          <t>No Aplica</t>
        </is>
      </c>
    </row>
    <row r="1636" hidden="1">
      <c r="A1636" t="n">
        <v>535</v>
      </c>
      <c r="B1636" t="inlineStr">
        <is>
          <t>Participación de profesores externos invitados a actividades de cooperación nacional e internacional</t>
        </is>
      </c>
      <c r="C1636" t="inlineStr">
        <is>
          <t>VISIBILIDAD NACIONAL E INTERNACIONAL</t>
        </is>
      </c>
      <c r="D1636" t="inlineStr">
        <is>
          <t>Semestral</t>
        </is>
      </c>
      <c r="E1636" t="inlineStr">
        <is>
          <t>Positivo</t>
        </is>
      </c>
      <c r="F1636" s="112" t="n">
        <v>45107</v>
      </c>
      <c r="K1636" t="inlineStr">
        <is>
          <t>%</t>
        </is>
      </c>
      <c r="L1636" t="inlineStr">
        <is>
          <t>No Aplica</t>
        </is>
      </c>
      <c r="M1636" t="n">
        <v>2023</v>
      </c>
      <c r="N1636" t="inlineStr">
        <is>
          <t>Junio</t>
        </is>
      </c>
      <c r="O1636" t="inlineStr">
        <is>
          <t>2023-1</t>
        </is>
      </c>
      <c r="P1636" t="n">
        <v>0</v>
      </c>
      <c r="Q1636" t="n">
        <v>0</v>
      </c>
      <c r="R1636" t="n">
        <v>0</v>
      </c>
      <c r="S1636" t="inlineStr"/>
      <c r="T1636" t="inlineStr">
        <is>
          <t>535-2023-06-30</t>
        </is>
      </c>
      <c r="U1636" t="n">
        <v>30</v>
      </c>
      <c r="V1636" t="inlineStr">
        <is>
          <t>No Aplica</t>
        </is>
      </c>
    </row>
    <row r="1637" hidden="1">
      <c r="A1637" t="n">
        <v>535</v>
      </c>
      <c r="B1637" t="inlineStr">
        <is>
          <t>Participación de profesores externos invitados a actividades de cooperación nacional e internacional</t>
        </is>
      </c>
      <c r="C1637" t="inlineStr">
        <is>
          <t>VISIBILIDAD NACIONAL E INTERNACIONAL</t>
        </is>
      </c>
      <c r="D1637" t="inlineStr">
        <is>
          <t>Semestral</t>
        </is>
      </c>
      <c r="E1637" t="inlineStr">
        <is>
          <t>Positivo</t>
        </is>
      </c>
      <c r="F1637" s="112" t="n">
        <v>45230</v>
      </c>
      <c r="K1637" t="inlineStr">
        <is>
          <t>%</t>
        </is>
      </c>
      <c r="L1637" t="inlineStr">
        <is>
          <t>No Aplica</t>
        </is>
      </c>
      <c r="M1637" t="n">
        <v>2023</v>
      </c>
      <c r="N1637" t="inlineStr">
        <is>
          <t>Octubre</t>
        </is>
      </c>
      <c r="O1637" t="inlineStr">
        <is>
          <t>2023-2</t>
        </is>
      </c>
      <c r="P1637" t="n">
        <v>0</v>
      </c>
      <c r="Q1637" t="n">
        <v>0</v>
      </c>
      <c r="R1637" t="n">
        <v>0</v>
      </c>
      <c r="S1637" t="inlineStr"/>
      <c r="T1637" t="inlineStr">
        <is>
          <t>535-2023-10-31</t>
        </is>
      </c>
      <c r="U1637" t="n">
        <v>31</v>
      </c>
      <c r="V1637" t="inlineStr">
        <is>
          <t>No Aplica</t>
        </is>
      </c>
    </row>
    <row r="1638" hidden="1">
      <c r="A1638" t="n">
        <v>535</v>
      </c>
      <c r="B1638" t="inlineStr">
        <is>
          <t>Participación de profesores externos invitados a actividades de cooperación nacional e internacional</t>
        </is>
      </c>
      <c r="C1638" t="inlineStr">
        <is>
          <t>VISIBILIDAD NACIONAL E INTERNACIONAL</t>
        </is>
      </c>
      <c r="D1638" t="inlineStr">
        <is>
          <t>Semestral</t>
        </is>
      </c>
      <c r="E1638" t="inlineStr">
        <is>
          <t>Positivo</t>
        </is>
      </c>
      <c r="F1638" s="112" t="n">
        <v>45291</v>
      </c>
      <c r="K1638" t="inlineStr">
        <is>
          <t>%</t>
        </is>
      </c>
      <c r="L1638" t="inlineStr">
        <is>
          <t>No Aplica</t>
        </is>
      </c>
      <c r="M1638" t="n">
        <v>2023</v>
      </c>
      <c r="N1638" t="inlineStr">
        <is>
          <t>Diciembre</t>
        </is>
      </c>
      <c r="O1638" t="inlineStr">
        <is>
          <t>2023-2</t>
        </is>
      </c>
      <c r="P1638" t="n">
        <v>0</v>
      </c>
      <c r="Q1638" t="n">
        <v>0</v>
      </c>
      <c r="R1638" t="n">
        <v>0</v>
      </c>
      <c r="S1638" t="inlineStr"/>
      <c r="T1638" t="inlineStr">
        <is>
          <t>535-2023-12-31</t>
        </is>
      </c>
      <c r="U1638" t="n">
        <v>31</v>
      </c>
      <c r="V1638" t="inlineStr">
        <is>
          <t>No Aplica</t>
        </is>
      </c>
    </row>
    <row r="1639" hidden="1">
      <c r="A1639" t="n">
        <v>535</v>
      </c>
      <c r="B1639" t="inlineStr">
        <is>
          <t>Participación de profesores externos invitados a actividades de cooperación nacional e internacional</t>
        </is>
      </c>
      <c r="C1639" t="inlineStr">
        <is>
          <t>VISIBILIDAD NACIONAL E INTERNACIONAL</t>
        </is>
      </c>
      <c r="D1639" t="inlineStr">
        <is>
          <t>Semestral</t>
        </is>
      </c>
      <c r="E1639" t="inlineStr">
        <is>
          <t>Positivo</t>
        </is>
      </c>
      <c r="F1639" s="112" t="n">
        <v>45473</v>
      </c>
      <c r="K1639" t="inlineStr">
        <is>
          <t>%</t>
        </is>
      </c>
      <c r="L1639" t="inlineStr">
        <is>
          <t>No Aplica</t>
        </is>
      </c>
      <c r="M1639" t="n">
        <v>2024</v>
      </c>
      <c r="N1639" t="inlineStr">
        <is>
          <t>Junio</t>
        </is>
      </c>
      <c r="O1639" t="inlineStr">
        <is>
          <t>2024-1</t>
        </is>
      </c>
      <c r="P1639" t="n">
        <v>0</v>
      </c>
      <c r="Q1639" t="n">
        <v>0</v>
      </c>
      <c r="R1639" t="n">
        <v>0</v>
      </c>
      <c r="S1639" t="inlineStr"/>
      <c r="T1639" t="inlineStr">
        <is>
          <t>535-2024-06-30</t>
        </is>
      </c>
      <c r="U1639" t="n">
        <v>30</v>
      </c>
      <c r="V1639" t="inlineStr">
        <is>
          <t>No Aplica</t>
        </is>
      </c>
    </row>
    <row r="1640" hidden="1">
      <c r="A1640" t="n">
        <v>535</v>
      </c>
      <c r="B1640" t="inlineStr">
        <is>
          <t>Participación de profesores externos invitados a actividades de cooperación nacional e internacional</t>
        </is>
      </c>
      <c r="C1640" t="inlineStr">
        <is>
          <t>VISIBILIDAD NACIONAL E INTERNACIONAL</t>
        </is>
      </c>
      <c r="D1640" t="inlineStr">
        <is>
          <t>Semestral</t>
        </is>
      </c>
      <c r="E1640" t="inlineStr">
        <is>
          <t>Positivo</t>
        </is>
      </c>
      <c r="F1640" s="112" t="n">
        <v>45657</v>
      </c>
      <c r="K1640" t="inlineStr">
        <is>
          <t>%</t>
        </is>
      </c>
      <c r="L1640" t="inlineStr">
        <is>
          <t>No Aplica</t>
        </is>
      </c>
      <c r="M1640" t="n">
        <v>2024</v>
      </c>
      <c r="N1640" t="inlineStr">
        <is>
          <t>Diciembre</t>
        </is>
      </c>
      <c r="O1640" t="inlineStr">
        <is>
          <t>2024-2</t>
        </is>
      </c>
      <c r="P1640" t="n">
        <v>0</v>
      </c>
      <c r="Q1640" t="n">
        <v>0</v>
      </c>
      <c r="R1640" t="n">
        <v>0</v>
      </c>
      <c r="S1640" t="inlineStr"/>
      <c r="T1640" t="inlineStr">
        <is>
          <t>535-2024-12-31</t>
        </is>
      </c>
      <c r="U1640" t="n">
        <v>31</v>
      </c>
      <c r="V1640" t="inlineStr">
        <is>
          <t>No Aplica</t>
        </is>
      </c>
    </row>
    <row r="1641" hidden="1">
      <c r="A1641" t="n">
        <v>535</v>
      </c>
      <c r="B1641" t="inlineStr">
        <is>
          <t>Participación de profesores externos invitados a actividades de cooperación nacional e internacional</t>
        </is>
      </c>
      <c r="C1641" t="inlineStr">
        <is>
          <t>VISIBILIDAD NACIONAL E INTERNACIONAL</t>
        </is>
      </c>
      <c r="D1641" t="inlineStr">
        <is>
          <t>Semestral</t>
        </is>
      </c>
      <c r="E1641" t="inlineStr">
        <is>
          <t>Positivo</t>
        </is>
      </c>
      <c r="F1641" s="112" t="n">
        <v>45838</v>
      </c>
      <c r="G1641" t="n">
        <v>100</v>
      </c>
      <c r="H1641" t="n">
        <v>132.67</v>
      </c>
      <c r="I1641" s="61" t="n">
        <v>1.3</v>
      </c>
      <c r="J1641" s="61" t="n">
        <v>1.3267</v>
      </c>
      <c r="K1641" t="inlineStr">
        <is>
          <t>%</t>
        </is>
      </c>
      <c r="L1641" t="inlineStr">
        <is>
          <t>%</t>
        </is>
      </c>
      <c r="M1641" t="n">
        <v>2025</v>
      </c>
      <c r="N1641" t="inlineStr">
        <is>
          <t>Junio</t>
        </is>
      </c>
      <c r="O1641" t="inlineStr">
        <is>
          <t>2025-1</t>
        </is>
      </c>
      <c r="P1641" t="n">
        <v>0</v>
      </c>
      <c r="Q1641" t="n">
        <v>0</v>
      </c>
      <c r="R1641" t="n">
        <v>0</v>
      </c>
      <c r="S1641" t="inlineStr"/>
      <c r="T1641" t="inlineStr">
        <is>
          <t>535-2025-06-30</t>
        </is>
      </c>
      <c r="U1641" t="n">
        <v>30</v>
      </c>
      <c r="V1641" t="inlineStr"/>
    </row>
    <row r="1642" hidden="1">
      <c r="A1642" t="n">
        <v>535</v>
      </c>
      <c r="B1642" t="inlineStr">
        <is>
          <t>Participación de profesores externos invitados a actividades de cooperación nacional e internacional</t>
        </is>
      </c>
      <c r="C1642" t="inlineStr">
        <is>
          <t>VISIBILIDAD NACIONAL E INTERNACIONAL</t>
        </is>
      </c>
      <c r="D1642" t="inlineStr">
        <is>
          <t>Semestral</t>
        </is>
      </c>
      <c r="E1642" t="inlineStr">
        <is>
          <t>Positivo</t>
        </is>
      </c>
      <c r="F1642" s="112" t="n">
        <v>46022</v>
      </c>
      <c r="G1642" t="n">
        <v>100</v>
      </c>
      <c r="H1642" t="n">
        <v>209.63</v>
      </c>
      <c r="I1642" s="61" t="n">
        <v>1.3</v>
      </c>
      <c r="J1642" s="61" t="n">
        <v>2.0963</v>
      </c>
      <c r="K1642" t="inlineStr">
        <is>
          <t>%</t>
        </is>
      </c>
      <c r="L1642" t="inlineStr">
        <is>
          <t>%</t>
        </is>
      </c>
      <c r="M1642" t="n">
        <v>2025</v>
      </c>
      <c r="N1642" t="inlineStr">
        <is>
          <t>Diciembre</t>
        </is>
      </c>
      <c r="O1642" t="inlineStr">
        <is>
          <t>2025-2</t>
        </is>
      </c>
      <c r="P1642" t="n">
        <v>0</v>
      </c>
      <c r="Q1642" t="n">
        <v>0</v>
      </c>
      <c r="R1642" t="n">
        <v>0</v>
      </c>
      <c r="S1642" t="inlineStr"/>
      <c r="T1642" t="inlineStr">
        <is>
          <t>535-2025-12-31</t>
        </is>
      </c>
      <c r="U1642" t="n">
        <v>31</v>
      </c>
      <c r="V1642" t="inlineStr"/>
    </row>
    <row r="1643" hidden="1">
      <c r="A1643" t="n">
        <v>536</v>
      </c>
      <c r="B1643" t="inlineStr">
        <is>
          <t>Participación de profesores POLI en actividades de cooperación nacional e internacional</t>
        </is>
      </c>
      <c r="C1643" t="inlineStr">
        <is>
          <t>VISIBILIDAD NACIONAL E INTERNACIONAL</t>
        </is>
      </c>
      <c r="D1643" t="inlineStr">
        <is>
          <t>Semestral</t>
        </is>
      </c>
      <c r="E1643" t="inlineStr">
        <is>
          <t>Positivo</t>
        </is>
      </c>
      <c r="F1643" s="112" t="n">
        <v>44742</v>
      </c>
      <c r="K1643" t="inlineStr">
        <is>
          <t>%</t>
        </is>
      </c>
      <c r="L1643" t="inlineStr">
        <is>
          <t>No Aplica</t>
        </is>
      </c>
      <c r="M1643" t="n">
        <v>2022</v>
      </c>
      <c r="N1643" t="inlineStr">
        <is>
          <t>Junio</t>
        </is>
      </c>
      <c r="O1643" t="inlineStr">
        <is>
          <t>2022-1</t>
        </is>
      </c>
      <c r="P1643" t="n">
        <v>0</v>
      </c>
      <c r="Q1643" t="n">
        <v>0</v>
      </c>
      <c r="R1643" t="n">
        <v>0</v>
      </c>
      <c r="S1643" t="inlineStr"/>
      <c r="T1643" t="inlineStr">
        <is>
          <t>536-2022-06-30</t>
        </is>
      </c>
      <c r="U1643" t="n">
        <v>30</v>
      </c>
      <c r="V1643" t="inlineStr">
        <is>
          <t>No Aplica</t>
        </is>
      </c>
    </row>
    <row r="1644" hidden="1">
      <c r="A1644" t="n">
        <v>536</v>
      </c>
      <c r="B1644" t="inlineStr">
        <is>
          <t>Participación de profesores POLI en actividades de cooperación nacional e internacional</t>
        </is>
      </c>
      <c r="C1644" t="inlineStr">
        <is>
          <t>VISIBILIDAD NACIONAL E INTERNACIONAL</t>
        </is>
      </c>
      <c r="D1644" t="inlineStr">
        <is>
          <t>Semestral</t>
        </is>
      </c>
      <c r="E1644" t="inlineStr">
        <is>
          <t>Positivo</t>
        </is>
      </c>
      <c r="F1644" s="112" t="n">
        <v>44834</v>
      </c>
      <c r="K1644" t="inlineStr">
        <is>
          <t>%</t>
        </is>
      </c>
      <c r="L1644" t="inlineStr">
        <is>
          <t>No Aplica</t>
        </is>
      </c>
      <c r="M1644" t="n">
        <v>2022</v>
      </c>
      <c r="N1644" t="inlineStr">
        <is>
          <t>Septiembre</t>
        </is>
      </c>
      <c r="O1644" t="inlineStr">
        <is>
          <t>2022-2</t>
        </is>
      </c>
      <c r="P1644" t="n">
        <v>0</v>
      </c>
      <c r="Q1644" t="n">
        <v>0</v>
      </c>
      <c r="R1644" t="n">
        <v>0</v>
      </c>
      <c r="S1644" t="inlineStr"/>
      <c r="T1644" t="inlineStr">
        <is>
          <t>536-2022-09-30</t>
        </is>
      </c>
      <c r="U1644" t="n">
        <v>30</v>
      </c>
      <c r="V1644" t="inlineStr">
        <is>
          <t>No Aplica</t>
        </is>
      </c>
    </row>
    <row r="1645" hidden="1">
      <c r="A1645" t="n">
        <v>536</v>
      </c>
      <c r="B1645" t="inlineStr">
        <is>
          <t>Participación de profesores POLI en actividades de cooperación nacional e internacional</t>
        </is>
      </c>
      <c r="C1645" t="inlineStr">
        <is>
          <t>VISIBILIDAD NACIONAL E INTERNACIONAL</t>
        </is>
      </c>
      <c r="D1645" t="inlineStr">
        <is>
          <t>Semestral</t>
        </is>
      </c>
      <c r="E1645" t="inlineStr">
        <is>
          <t>Positivo</t>
        </is>
      </c>
      <c r="F1645" s="112" t="n">
        <v>44895</v>
      </c>
      <c r="K1645" t="inlineStr">
        <is>
          <t>%</t>
        </is>
      </c>
      <c r="L1645" t="inlineStr">
        <is>
          <t>No Aplica</t>
        </is>
      </c>
      <c r="M1645" t="n">
        <v>2022</v>
      </c>
      <c r="N1645" t="inlineStr">
        <is>
          <t>Noviembre</t>
        </is>
      </c>
      <c r="O1645" t="inlineStr">
        <is>
          <t>2022-2</t>
        </is>
      </c>
      <c r="P1645" t="n">
        <v>0</v>
      </c>
      <c r="Q1645" t="n">
        <v>0</v>
      </c>
      <c r="R1645" t="n">
        <v>0</v>
      </c>
      <c r="S1645" t="inlineStr"/>
      <c r="T1645" t="inlineStr">
        <is>
          <t>536-2022-11-30</t>
        </is>
      </c>
      <c r="U1645" t="n">
        <v>30</v>
      </c>
      <c r="V1645" t="inlineStr">
        <is>
          <t>No Aplica</t>
        </is>
      </c>
    </row>
    <row r="1646" hidden="1">
      <c r="A1646" t="n">
        <v>536</v>
      </c>
      <c r="B1646" t="inlineStr">
        <is>
          <t>Participación de profesores POLI en actividades de cooperación nacional e internacional</t>
        </is>
      </c>
      <c r="C1646" t="inlineStr">
        <is>
          <t>VISIBILIDAD NACIONAL E INTERNACIONAL</t>
        </is>
      </c>
      <c r="D1646" t="inlineStr">
        <is>
          <t>Semestral</t>
        </is>
      </c>
      <c r="E1646" t="inlineStr">
        <is>
          <t>Positivo</t>
        </is>
      </c>
      <c r="F1646" s="112" t="n">
        <v>44926</v>
      </c>
      <c r="K1646" t="inlineStr">
        <is>
          <t>%</t>
        </is>
      </c>
      <c r="L1646" t="inlineStr">
        <is>
          <t>No Aplica</t>
        </is>
      </c>
      <c r="M1646" t="n">
        <v>2022</v>
      </c>
      <c r="N1646" t="inlineStr">
        <is>
          <t>Diciembre</t>
        </is>
      </c>
      <c r="O1646" t="inlineStr">
        <is>
          <t>2022-2</t>
        </is>
      </c>
      <c r="P1646" t="n">
        <v>0</v>
      </c>
      <c r="Q1646" t="n">
        <v>0</v>
      </c>
      <c r="R1646" t="n">
        <v>0</v>
      </c>
      <c r="S1646" t="inlineStr"/>
      <c r="T1646" t="inlineStr">
        <is>
          <t>536-2022-12-31</t>
        </is>
      </c>
      <c r="U1646" t="n">
        <v>31</v>
      </c>
      <c r="V1646" t="inlineStr">
        <is>
          <t>No Aplica</t>
        </is>
      </c>
    </row>
    <row r="1647" hidden="1">
      <c r="A1647" t="n">
        <v>536</v>
      </c>
      <c r="B1647" t="inlineStr">
        <is>
          <t>Participación de profesores POLI en actividades de cooperación nacional e internacional</t>
        </is>
      </c>
      <c r="C1647" t="inlineStr">
        <is>
          <t>VISIBILIDAD NACIONAL E INTERNACIONAL</t>
        </is>
      </c>
      <c r="D1647" t="inlineStr">
        <is>
          <t>Semestral</t>
        </is>
      </c>
      <c r="E1647" t="inlineStr">
        <is>
          <t>Positivo</t>
        </is>
      </c>
      <c r="F1647" s="112" t="n">
        <v>45107</v>
      </c>
      <c r="K1647" t="inlineStr">
        <is>
          <t>%</t>
        </is>
      </c>
      <c r="L1647" t="inlineStr">
        <is>
          <t>No Aplica</t>
        </is>
      </c>
      <c r="M1647" t="n">
        <v>2023</v>
      </c>
      <c r="N1647" t="inlineStr">
        <is>
          <t>Junio</t>
        </is>
      </c>
      <c r="O1647" t="inlineStr">
        <is>
          <t>2023-1</t>
        </is>
      </c>
      <c r="P1647" t="n">
        <v>0</v>
      </c>
      <c r="Q1647" t="n">
        <v>0</v>
      </c>
      <c r="R1647" t="n">
        <v>0</v>
      </c>
      <c r="S1647" t="inlineStr"/>
      <c r="T1647" t="inlineStr">
        <is>
          <t>536-2023-06-30</t>
        </is>
      </c>
      <c r="U1647" t="n">
        <v>30</v>
      </c>
      <c r="V1647" t="inlineStr">
        <is>
          <t>No Aplica</t>
        </is>
      </c>
    </row>
    <row r="1648" hidden="1">
      <c r="A1648" t="n">
        <v>536</v>
      </c>
      <c r="B1648" t="inlineStr">
        <is>
          <t>Participación de profesores POLI en actividades de cooperación nacional e internacional</t>
        </is>
      </c>
      <c r="C1648" t="inlineStr">
        <is>
          <t>VISIBILIDAD NACIONAL E INTERNACIONAL</t>
        </is>
      </c>
      <c r="D1648" t="inlineStr">
        <is>
          <t>Semestral</t>
        </is>
      </c>
      <c r="E1648" t="inlineStr">
        <is>
          <t>Positivo</t>
        </is>
      </c>
      <c r="F1648" s="112" t="n">
        <v>45230</v>
      </c>
      <c r="K1648" t="inlineStr">
        <is>
          <t>%</t>
        </is>
      </c>
      <c r="L1648" t="inlineStr">
        <is>
          <t>No Aplica</t>
        </is>
      </c>
      <c r="M1648" t="n">
        <v>2023</v>
      </c>
      <c r="N1648" t="inlineStr">
        <is>
          <t>Octubre</t>
        </is>
      </c>
      <c r="O1648" t="inlineStr">
        <is>
          <t>2023-2</t>
        </is>
      </c>
      <c r="P1648" t="n">
        <v>0</v>
      </c>
      <c r="Q1648" t="n">
        <v>0</v>
      </c>
      <c r="R1648" t="n">
        <v>0</v>
      </c>
      <c r="S1648" t="inlineStr"/>
      <c r="T1648" t="inlineStr">
        <is>
          <t>536-2023-10-31</t>
        </is>
      </c>
      <c r="U1648" t="n">
        <v>31</v>
      </c>
      <c r="V1648" t="inlineStr">
        <is>
          <t>No Aplica</t>
        </is>
      </c>
    </row>
    <row r="1649" hidden="1">
      <c r="A1649" t="n">
        <v>536</v>
      </c>
      <c r="B1649" t="inlineStr">
        <is>
          <t>Participación de profesores POLI en actividades de cooperación nacional e internacional</t>
        </is>
      </c>
      <c r="C1649" t="inlineStr">
        <is>
          <t>VISIBILIDAD NACIONAL E INTERNACIONAL</t>
        </is>
      </c>
      <c r="D1649" t="inlineStr">
        <is>
          <t>Semestral</t>
        </is>
      </c>
      <c r="E1649" t="inlineStr">
        <is>
          <t>Positivo</t>
        </is>
      </c>
      <c r="F1649" s="112" t="n">
        <v>45291</v>
      </c>
      <c r="K1649" t="inlineStr">
        <is>
          <t>%</t>
        </is>
      </c>
      <c r="L1649" t="inlineStr">
        <is>
          <t>No Aplica</t>
        </is>
      </c>
      <c r="M1649" t="n">
        <v>2023</v>
      </c>
      <c r="N1649" t="inlineStr">
        <is>
          <t>Diciembre</t>
        </is>
      </c>
      <c r="O1649" t="inlineStr">
        <is>
          <t>2023-2</t>
        </is>
      </c>
      <c r="P1649" t="n">
        <v>0</v>
      </c>
      <c r="Q1649" t="n">
        <v>0</v>
      </c>
      <c r="R1649" t="n">
        <v>0</v>
      </c>
      <c r="S1649" t="inlineStr"/>
      <c r="T1649" t="inlineStr">
        <is>
          <t>536-2023-12-31</t>
        </is>
      </c>
      <c r="U1649" t="n">
        <v>31</v>
      </c>
      <c r="V1649" t="inlineStr">
        <is>
          <t>No Aplica</t>
        </is>
      </c>
    </row>
    <row r="1650" hidden="1">
      <c r="A1650" t="n">
        <v>536</v>
      </c>
      <c r="B1650" t="inlineStr">
        <is>
          <t>Participación de profesores POLI en actividades de cooperación nacional e internacional</t>
        </is>
      </c>
      <c r="C1650" t="inlineStr">
        <is>
          <t>VISIBILIDAD NACIONAL E INTERNACIONAL</t>
        </is>
      </c>
      <c r="D1650" t="inlineStr">
        <is>
          <t>Semestral</t>
        </is>
      </c>
      <c r="E1650" t="inlineStr">
        <is>
          <t>Positivo</t>
        </is>
      </c>
      <c r="F1650" s="112" t="n">
        <v>45473</v>
      </c>
      <c r="K1650" t="inlineStr">
        <is>
          <t>%</t>
        </is>
      </c>
      <c r="L1650" t="inlineStr">
        <is>
          <t>No Aplica</t>
        </is>
      </c>
      <c r="M1650" t="n">
        <v>2024</v>
      </c>
      <c r="N1650" t="inlineStr">
        <is>
          <t>Junio</t>
        </is>
      </c>
      <c r="O1650" t="inlineStr">
        <is>
          <t>2024-1</t>
        </is>
      </c>
      <c r="P1650" t="n">
        <v>0</v>
      </c>
      <c r="Q1650" t="n">
        <v>0</v>
      </c>
      <c r="R1650" t="n">
        <v>0</v>
      </c>
      <c r="S1650" t="inlineStr"/>
      <c r="T1650" t="inlineStr">
        <is>
          <t>536-2024-06-30</t>
        </is>
      </c>
      <c r="U1650" t="n">
        <v>30</v>
      </c>
      <c r="V1650" t="inlineStr">
        <is>
          <t>No Aplica</t>
        </is>
      </c>
    </row>
    <row r="1651" hidden="1">
      <c r="A1651" t="n">
        <v>536</v>
      </c>
      <c r="B1651" t="inlineStr">
        <is>
          <t>Participación de profesores POLI en actividades de cooperación nacional e internacional</t>
        </is>
      </c>
      <c r="C1651" t="inlineStr">
        <is>
          <t>VISIBILIDAD NACIONAL E INTERNACIONAL</t>
        </is>
      </c>
      <c r="D1651" t="inlineStr">
        <is>
          <t>Semestral</t>
        </is>
      </c>
      <c r="E1651" t="inlineStr">
        <is>
          <t>Positivo</t>
        </is>
      </c>
      <c r="F1651" s="112" t="n">
        <v>45657</v>
      </c>
      <c r="K1651" t="inlineStr">
        <is>
          <t>%</t>
        </is>
      </c>
      <c r="L1651" t="inlineStr">
        <is>
          <t>No Aplica</t>
        </is>
      </c>
      <c r="M1651" t="n">
        <v>2024</v>
      </c>
      <c r="N1651" t="inlineStr">
        <is>
          <t>Diciembre</t>
        </is>
      </c>
      <c r="O1651" t="inlineStr">
        <is>
          <t>2024-2</t>
        </is>
      </c>
      <c r="P1651" t="n">
        <v>0</v>
      </c>
      <c r="Q1651" t="n">
        <v>0</v>
      </c>
      <c r="R1651" t="n">
        <v>0</v>
      </c>
      <c r="S1651" t="inlineStr"/>
      <c r="T1651" t="inlineStr">
        <is>
          <t>536-2024-12-31</t>
        </is>
      </c>
      <c r="U1651" t="n">
        <v>31</v>
      </c>
      <c r="V1651" t="inlineStr">
        <is>
          <t>No Aplica</t>
        </is>
      </c>
    </row>
    <row r="1652" hidden="1">
      <c r="A1652" t="n">
        <v>536</v>
      </c>
      <c r="B1652" t="inlineStr">
        <is>
          <t>Participación de profesores POLI en actividades de cooperación nacional e internacional</t>
        </is>
      </c>
      <c r="C1652" t="inlineStr">
        <is>
          <t>VISIBILIDAD NACIONAL E INTERNACIONAL</t>
        </is>
      </c>
      <c r="D1652" t="inlineStr">
        <is>
          <t>Semestral</t>
        </is>
      </c>
      <c r="E1652" t="inlineStr">
        <is>
          <t>Positivo</t>
        </is>
      </c>
      <c r="F1652" s="112" t="n">
        <v>45838</v>
      </c>
      <c r="G1652" t="n">
        <v>100</v>
      </c>
      <c r="H1652" t="n">
        <v>109.33</v>
      </c>
      <c r="I1652" s="61" t="n">
        <v>1.0933</v>
      </c>
      <c r="J1652" s="61" t="n">
        <v>1.0933</v>
      </c>
      <c r="K1652" t="inlineStr">
        <is>
          <t>%</t>
        </is>
      </c>
      <c r="L1652" t="inlineStr">
        <is>
          <t>%</t>
        </is>
      </c>
      <c r="M1652" t="n">
        <v>2025</v>
      </c>
      <c r="N1652" t="inlineStr">
        <is>
          <t>Junio</t>
        </is>
      </c>
      <c r="O1652" t="inlineStr">
        <is>
          <t>2025-1</t>
        </is>
      </c>
      <c r="P1652" t="n">
        <v>0</v>
      </c>
      <c r="Q1652" t="n">
        <v>0</v>
      </c>
      <c r="R1652" t="n">
        <v>0</v>
      </c>
      <c r="S1652" t="inlineStr"/>
      <c r="T1652" t="inlineStr">
        <is>
          <t>536-2025-06-30</t>
        </is>
      </c>
      <c r="U1652" t="n">
        <v>30</v>
      </c>
      <c r="V1652" t="inlineStr"/>
    </row>
    <row r="1653" hidden="1">
      <c r="A1653" t="n">
        <v>536</v>
      </c>
      <c r="B1653" t="inlineStr">
        <is>
          <t>Participación de profesores POLI en actividades de cooperación nacional e internacional</t>
        </is>
      </c>
      <c r="C1653" t="inlineStr">
        <is>
          <t>VISIBILIDAD NACIONAL E INTERNACIONAL</t>
        </is>
      </c>
      <c r="D1653" t="inlineStr">
        <is>
          <t>Semestral</t>
        </is>
      </c>
      <c r="E1653" t="inlineStr">
        <is>
          <t>Positivo</t>
        </is>
      </c>
      <c r="F1653" s="112" t="n">
        <v>46022</v>
      </c>
      <c r="G1653" t="n">
        <v>100</v>
      </c>
      <c r="H1653" t="n">
        <v>260.75</v>
      </c>
      <c r="I1653" s="61" t="n">
        <v>1.3</v>
      </c>
      <c r="J1653" s="61" t="n">
        <v>2.6075</v>
      </c>
      <c r="K1653" t="inlineStr">
        <is>
          <t>%</t>
        </is>
      </c>
      <c r="L1653" t="inlineStr">
        <is>
          <t>%</t>
        </is>
      </c>
      <c r="M1653" t="n">
        <v>2025</v>
      </c>
      <c r="N1653" t="inlineStr">
        <is>
          <t>Diciembre</t>
        </is>
      </c>
      <c r="O1653" t="inlineStr">
        <is>
          <t>2025-2</t>
        </is>
      </c>
      <c r="P1653" t="n">
        <v>0</v>
      </c>
      <c r="Q1653" t="n">
        <v>0</v>
      </c>
      <c r="R1653" t="n">
        <v>0</v>
      </c>
      <c r="S1653" t="inlineStr"/>
      <c r="T1653" t="inlineStr">
        <is>
          <t>536-2025-12-31</t>
        </is>
      </c>
      <c r="U1653" t="n">
        <v>31</v>
      </c>
      <c r="V1653" t="inlineStr"/>
    </row>
    <row r="1654" hidden="1">
      <c r="A1654" t="n">
        <v>537</v>
      </c>
      <c r="B1654" t="inlineStr">
        <is>
          <t>FCR- Resolución en primer contacto</t>
        </is>
      </c>
      <c r="C1654" t="inlineStr">
        <is>
          <t>Servicio</t>
        </is>
      </c>
      <c r="D1654" t="inlineStr">
        <is>
          <t>Semestral</t>
        </is>
      </c>
      <c r="E1654" t="inlineStr">
        <is>
          <t>Positivo</t>
        </is>
      </c>
      <c r="F1654" s="112" t="n">
        <v>45838</v>
      </c>
      <c r="G1654" t="n">
        <v>93</v>
      </c>
      <c r="H1654" t="n">
        <v>58.9</v>
      </c>
      <c r="I1654" s="61" t="n">
        <v>0.6333333333333333</v>
      </c>
      <c r="J1654" s="61" t="n">
        <v>0.6333333333333333</v>
      </c>
      <c r="K1654" t="inlineStr">
        <is>
          <t>ENT</t>
        </is>
      </c>
      <c r="L1654" t="inlineStr">
        <is>
          <t>ENT</t>
        </is>
      </c>
      <c r="M1654" t="n">
        <v>2025</v>
      </c>
      <c r="N1654" t="inlineStr">
        <is>
          <t>Junio</t>
        </is>
      </c>
      <c r="O1654" t="inlineStr">
        <is>
          <t>2025-1</t>
        </is>
      </c>
      <c r="P1654" t="n">
        <v>0</v>
      </c>
      <c r="Q1654" t="n">
        <v>0</v>
      </c>
      <c r="R1654" t="n">
        <v>0</v>
      </c>
      <c r="S1654" t="inlineStr"/>
      <c r="T1654" t="inlineStr">
        <is>
          <t>537-2025-06-30</t>
        </is>
      </c>
      <c r="U1654" t="n">
        <v>30</v>
      </c>
      <c r="V1654" t="inlineStr"/>
    </row>
    <row r="1655" hidden="1">
      <c r="A1655" t="n">
        <v>537</v>
      </c>
      <c r="B1655" t="inlineStr">
        <is>
          <t>FCR- Resolución en primer contacto</t>
        </is>
      </c>
      <c r="C1655" t="inlineStr">
        <is>
          <t>Servicio</t>
        </is>
      </c>
      <c r="D1655" t="inlineStr">
        <is>
          <t>Semestral</t>
        </is>
      </c>
      <c r="E1655" t="inlineStr">
        <is>
          <t>Positivo</t>
        </is>
      </c>
      <c r="F1655" s="112" t="n">
        <v>46022</v>
      </c>
      <c r="G1655" t="n">
        <v>94</v>
      </c>
      <c r="H1655" t="n">
        <v>64.3</v>
      </c>
      <c r="I1655" s="61" t="n">
        <v>0.6840425531914893</v>
      </c>
      <c r="J1655" s="61" t="n">
        <v>0.6840425531914893</v>
      </c>
      <c r="K1655" t="inlineStr">
        <is>
          <t>ENT</t>
        </is>
      </c>
      <c r="L1655" t="inlineStr">
        <is>
          <t>ENT</t>
        </is>
      </c>
      <c r="M1655" t="n">
        <v>2025</v>
      </c>
      <c r="N1655" t="inlineStr">
        <is>
          <t>Diciembre</t>
        </is>
      </c>
      <c r="O1655" t="inlineStr">
        <is>
          <t>2025-2</t>
        </is>
      </c>
      <c r="P1655" t="n">
        <v>0</v>
      </c>
      <c r="Q1655" t="n">
        <v>0</v>
      </c>
      <c r="R1655" t="n">
        <v>0</v>
      </c>
      <c r="S1655" t="inlineStr"/>
      <c r="T1655" t="inlineStr">
        <is>
          <t>537-2025-12-31</t>
        </is>
      </c>
      <c r="U1655" t="n">
        <v>31</v>
      </c>
      <c r="V1655" t="inlineStr"/>
    </row>
    <row r="1656" hidden="1">
      <c r="A1656" t="n">
        <v>538</v>
      </c>
      <c r="B1656" t="inlineStr">
        <is>
          <t>Cumplimiento de sesiones de socialización de planeación académica</t>
        </is>
      </c>
      <c r="C1656" t="inlineStr">
        <is>
          <t>Registro y Control</t>
        </is>
      </c>
      <c r="D1656" t="inlineStr">
        <is>
          <t>Semestral</t>
        </is>
      </c>
      <c r="E1656" t="inlineStr">
        <is>
          <t>Positivo</t>
        </is>
      </c>
      <c r="F1656" s="112" t="n">
        <v>46022</v>
      </c>
      <c r="G1656" t="n">
        <v>90</v>
      </c>
      <c r="H1656" t="n">
        <v>100</v>
      </c>
      <c r="I1656" s="61" t="n">
        <v>1.111111111111111</v>
      </c>
      <c r="J1656" s="61" t="n">
        <v>1.111111111111111</v>
      </c>
      <c r="K1656" t="inlineStr">
        <is>
          <t>%</t>
        </is>
      </c>
      <c r="L1656" t="inlineStr">
        <is>
          <t>%</t>
        </is>
      </c>
      <c r="M1656" t="n">
        <v>2025</v>
      </c>
      <c r="N1656" t="inlineStr">
        <is>
          <t>Diciembre</t>
        </is>
      </c>
      <c r="O1656" t="inlineStr">
        <is>
          <t>2025-2</t>
        </is>
      </c>
      <c r="P1656" t="n">
        <v>0</v>
      </c>
      <c r="Q1656" t="n">
        <v>0</v>
      </c>
      <c r="R1656" t="n">
        <v>0</v>
      </c>
      <c r="S1656" t="inlineStr"/>
      <c r="T1656" t="inlineStr">
        <is>
          <t>538-2025-12-31</t>
        </is>
      </c>
      <c r="U1656" t="n">
        <v>31</v>
      </c>
      <c r="V1656" t="inlineStr"/>
    </row>
    <row r="1657" hidden="1">
      <c r="A1657" t="n">
        <v>539</v>
      </c>
      <c r="B1657" t="inlineStr">
        <is>
          <t>CES emisión de certificados</t>
        </is>
      </c>
      <c r="C1657" t="inlineStr">
        <is>
          <t>Registro y Control</t>
        </is>
      </c>
      <c r="D1657" t="inlineStr">
        <is>
          <t>Semestral</t>
        </is>
      </c>
      <c r="E1657" t="inlineStr">
        <is>
          <t>Negativo</t>
        </is>
      </c>
      <c r="F1657" s="112" t="n">
        <v>46022</v>
      </c>
      <c r="G1657" t="n">
        <v>2.5</v>
      </c>
      <c r="H1657" t="n">
        <v>2.5</v>
      </c>
      <c r="I1657" s="61" t="n">
        <v>1</v>
      </c>
      <c r="J1657" s="61" t="n">
        <v>1</v>
      </c>
      <c r="K1657" t="inlineStr">
        <is>
          <t>%</t>
        </is>
      </c>
      <c r="L1657" t="inlineStr">
        <is>
          <t>%</t>
        </is>
      </c>
      <c r="M1657" t="n">
        <v>2025</v>
      </c>
      <c r="N1657" t="inlineStr">
        <is>
          <t>Diciembre</t>
        </is>
      </c>
      <c r="O1657" t="inlineStr">
        <is>
          <t>2025-2</t>
        </is>
      </c>
      <c r="P1657" t="n">
        <v>0</v>
      </c>
      <c r="Q1657" t="n">
        <v>0</v>
      </c>
      <c r="R1657" t="n">
        <v>0</v>
      </c>
      <c r="S1657" t="inlineStr"/>
      <c r="T1657" t="inlineStr">
        <is>
          <t>539-2025-12-31</t>
        </is>
      </c>
      <c r="U1657" t="n">
        <v>31</v>
      </c>
      <c r="V1657" t="inlineStr"/>
    </row>
    <row r="1658" hidden="1">
      <c r="A1658" t="n">
        <v>540</v>
      </c>
      <c r="B1658" t="inlineStr">
        <is>
          <t>Nivel de Calidad de los Datos Cargados al SNIES</t>
        </is>
      </c>
      <c r="C1658" t="inlineStr">
        <is>
          <t>DATOS Y ANALÍTICA</t>
        </is>
      </c>
      <c r="D1658" t="inlineStr">
        <is>
          <t>Semestral</t>
        </is>
      </c>
      <c r="E1658" t="inlineStr">
        <is>
          <t>Positivo</t>
        </is>
      </c>
      <c r="F1658" s="112" t="n">
        <v>45838</v>
      </c>
      <c r="G1658" t="n">
        <v>97</v>
      </c>
      <c r="H1658" t="n">
        <v>97.33</v>
      </c>
      <c r="I1658" s="61" t="n">
        <v>1.00340206185567</v>
      </c>
      <c r="J1658" s="61" t="n">
        <v>1.00340206185567</v>
      </c>
      <c r="K1658" t="inlineStr">
        <is>
          <t>%</t>
        </is>
      </c>
      <c r="L1658" t="inlineStr">
        <is>
          <t>%</t>
        </is>
      </c>
      <c r="M1658" t="n">
        <v>2025</v>
      </c>
      <c r="N1658" t="inlineStr">
        <is>
          <t>Junio</t>
        </is>
      </c>
      <c r="O1658" t="inlineStr">
        <is>
          <t>2025-1</t>
        </is>
      </c>
      <c r="P1658" t="n">
        <v>0</v>
      </c>
      <c r="Q1658" t="n">
        <v>0</v>
      </c>
      <c r="R1658" t="n">
        <v>0</v>
      </c>
      <c r="S1658" t="inlineStr"/>
      <c r="T1658" t="inlineStr">
        <is>
          <t>540-2025-06-30</t>
        </is>
      </c>
      <c r="U1658" t="n">
        <v>30</v>
      </c>
      <c r="V1658" t="inlineStr"/>
    </row>
    <row r="1659" hidden="1">
      <c r="A1659" t="n">
        <v>540</v>
      </c>
      <c r="B1659" t="inlineStr">
        <is>
          <t>Nivel de Calidad de los Datos Cargados al SNIES</t>
        </is>
      </c>
      <c r="C1659" t="inlineStr">
        <is>
          <t>DATOS Y ANALÍTICA</t>
        </is>
      </c>
      <c r="D1659" t="inlineStr">
        <is>
          <t>Semestral</t>
        </is>
      </c>
      <c r="E1659" t="inlineStr">
        <is>
          <t>Positivo</t>
        </is>
      </c>
      <c r="F1659" s="112" t="n">
        <v>46022</v>
      </c>
      <c r="G1659" t="n">
        <v>97</v>
      </c>
      <c r="H1659" t="n">
        <v>97.90000000000001</v>
      </c>
      <c r="I1659" s="61" t="n">
        <v>1.009278350515464</v>
      </c>
      <c r="J1659" s="61" t="n">
        <v>1.009278350515464</v>
      </c>
      <c r="K1659" t="inlineStr">
        <is>
          <t>%</t>
        </is>
      </c>
      <c r="L1659" t="inlineStr">
        <is>
          <t>%</t>
        </is>
      </c>
      <c r="M1659" t="n">
        <v>2025</v>
      </c>
      <c r="N1659" t="inlineStr">
        <is>
          <t>Diciembre</t>
        </is>
      </c>
      <c r="O1659" t="inlineStr">
        <is>
          <t>2025-2</t>
        </is>
      </c>
      <c r="P1659" t="n">
        <v>0</v>
      </c>
      <c r="Q1659" t="n">
        <v>0</v>
      </c>
      <c r="R1659" t="n">
        <v>0</v>
      </c>
      <c r="S1659" t="inlineStr"/>
      <c r="T1659" t="inlineStr">
        <is>
          <t>540-2025-12-31</t>
        </is>
      </c>
      <c r="U1659" t="n">
        <v>31</v>
      </c>
      <c r="V1659" t="inlineStr"/>
    </row>
    <row r="1660" hidden="1">
      <c r="A1660" t="n">
        <v>541</v>
      </c>
      <c r="B1660" t="inlineStr">
        <is>
          <t>Participación de graduados en actividades de empleabilidad y relacionamiento</t>
        </is>
      </c>
      <c r="C1660" t="inlineStr">
        <is>
          <t>Gestión de Graduados</t>
        </is>
      </c>
      <c r="D1660" t="inlineStr">
        <is>
          <t>Anual</t>
        </is>
      </c>
      <c r="E1660" t="inlineStr">
        <is>
          <t>Positivo</t>
        </is>
      </c>
      <c r="F1660" s="112" t="n">
        <v>46022</v>
      </c>
      <c r="G1660" t="n">
        <v>4</v>
      </c>
      <c r="H1660" t="n">
        <v>6.99</v>
      </c>
      <c r="I1660" s="61" t="n">
        <v>1.3</v>
      </c>
      <c r="J1660" s="61" t="n">
        <v>1.7475</v>
      </c>
      <c r="K1660" t="inlineStr">
        <is>
          <t>%</t>
        </is>
      </c>
      <c r="L1660" t="inlineStr">
        <is>
          <t>%</t>
        </is>
      </c>
      <c r="M1660" t="n">
        <v>2025</v>
      </c>
      <c r="N1660" t="inlineStr">
        <is>
          <t>Diciembre</t>
        </is>
      </c>
      <c r="O1660" t="inlineStr">
        <is>
          <t>2025-2</t>
        </is>
      </c>
      <c r="P1660" t="n">
        <v>0</v>
      </c>
      <c r="Q1660" t="n">
        <v>0</v>
      </c>
      <c r="R1660" t="n">
        <v>0</v>
      </c>
      <c r="S1660" t="inlineStr"/>
      <c r="T1660" t="inlineStr">
        <is>
          <t>541-2025-12-31</t>
        </is>
      </c>
      <c r="U1660" t="n">
        <v>31</v>
      </c>
      <c r="V1660" t="inlineStr"/>
    </row>
    <row r="1661" hidden="1">
      <c r="A1661" t="n">
        <v>542</v>
      </c>
      <c r="B1661" t="inlineStr">
        <is>
          <t>Tasa de cotización del graduado - Metrica</t>
        </is>
      </c>
      <c r="C1661" t="inlineStr">
        <is>
          <t>Gestión de Graduados</t>
        </is>
      </c>
      <c r="D1661" t="inlineStr">
        <is>
          <t>Anual</t>
        </is>
      </c>
      <c r="E1661" t="inlineStr">
        <is>
          <t>Positivo</t>
        </is>
      </c>
      <c r="F1661" s="112" t="n">
        <v>44620</v>
      </c>
      <c r="K1661" t="inlineStr">
        <is>
          <t>%</t>
        </is>
      </c>
      <c r="L1661" t="inlineStr">
        <is>
          <t>No Aplica</t>
        </is>
      </c>
      <c r="M1661" t="n">
        <v>2022</v>
      </c>
      <c r="N1661" t="inlineStr">
        <is>
          <t>Febrero</t>
        </is>
      </c>
      <c r="O1661" t="inlineStr">
        <is>
          <t>2022-1</t>
        </is>
      </c>
      <c r="P1661" t="n">
        <v>0</v>
      </c>
      <c r="Q1661" t="n">
        <v>0</v>
      </c>
      <c r="R1661" t="n">
        <v>0</v>
      </c>
      <c r="S1661" t="inlineStr"/>
      <c r="T1661" t="inlineStr">
        <is>
          <t>542-2022-02-28</t>
        </is>
      </c>
      <c r="U1661" t="n">
        <v>28</v>
      </c>
      <c r="V1661" t="inlineStr">
        <is>
          <t>Metrica</t>
        </is>
      </c>
    </row>
    <row r="1662" hidden="1">
      <c r="A1662" t="n">
        <v>542</v>
      </c>
      <c r="B1662" t="inlineStr">
        <is>
          <t>Tasa de cotización del graduado - Metrica</t>
        </is>
      </c>
      <c r="C1662" t="inlineStr">
        <is>
          <t>Gestión de Graduados</t>
        </is>
      </c>
      <c r="D1662" t="inlineStr">
        <is>
          <t>Anual</t>
        </is>
      </c>
      <c r="E1662" t="inlineStr">
        <is>
          <t>Positivo</t>
        </is>
      </c>
      <c r="F1662" s="112" t="n">
        <v>44651</v>
      </c>
      <c r="K1662" t="inlineStr">
        <is>
          <t>%</t>
        </is>
      </c>
      <c r="L1662" t="inlineStr">
        <is>
          <t>No Aplica</t>
        </is>
      </c>
      <c r="M1662" t="n">
        <v>2022</v>
      </c>
      <c r="N1662" t="inlineStr">
        <is>
          <t>Marzo</t>
        </is>
      </c>
      <c r="O1662" t="inlineStr">
        <is>
          <t>2022-1</t>
        </is>
      </c>
      <c r="P1662" t="n">
        <v>0</v>
      </c>
      <c r="Q1662" t="n">
        <v>0</v>
      </c>
      <c r="R1662" t="n">
        <v>0</v>
      </c>
      <c r="S1662" t="inlineStr"/>
      <c r="T1662" t="inlineStr">
        <is>
          <t>542-2022-03-31</t>
        </is>
      </c>
      <c r="U1662" t="n">
        <v>31</v>
      </c>
      <c r="V1662" t="inlineStr">
        <is>
          <t>Metrica</t>
        </is>
      </c>
    </row>
    <row r="1663" hidden="1">
      <c r="A1663" t="n">
        <v>542</v>
      </c>
      <c r="B1663" t="inlineStr">
        <is>
          <t>Tasa de cotización del graduado - Metrica</t>
        </is>
      </c>
      <c r="C1663" t="inlineStr">
        <is>
          <t>Gestión de Graduados</t>
        </is>
      </c>
      <c r="D1663" t="inlineStr">
        <is>
          <t>Anual</t>
        </is>
      </c>
      <c r="E1663" t="inlineStr">
        <is>
          <t>Positivo</t>
        </is>
      </c>
      <c r="F1663" s="112" t="n">
        <v>44681</v>
      </c>
      <c r="K1663" t="inlineStr">
        <is>
          <t>%</t>
        </is>
      </c>
      <c r="L1663" t="inlineStr">
        <is>
          <t>No Aplica</t>
        </is>
      </c>
      <c r="M1663" t="n">
        <v>2022</v>
      </c>
      <c r="N1663" t="inlineStr">
        <is>
          <t>Abril</t>
        </is>
      </c>
      <c r="O1663" t="inlineStr">
        <is>
          <t>2022-1</t>
        </is>
      </c>
      <c r="P1663" t="n">
        <v>0</v>
      </c>
      <c r="Q1663" t="n">
        <v>0</v>
      </c>
      <c r="R1663" t="n">
        <v>0</v>
      </c>
      <c r="S1663" t="inlineStr"/>
      <c r="T1663" t="inlineStr">
        <is>
          <t>542-2022-04-30</t>
        </is>
      </c>
      <c r="U1663" t="n">
        <v>30</v>
      </c>
      <c r="V1663" t="inlineStr">
        <is>
          <t>Metrica</t>
        </is>
      </c>
    </row>
    <row r="1664" hidden="1">
      <c r="A1664" t="n">
        <v>542</v>
      </c>
      <c r="B1664" t="inlineStr">
        <is>
          <t>Tasa de cotización del graduado - Metrica</t>
        </is>
      </c>
      <c r="C1664" t="inlineStr">
        <is>
          <t>Gestión de Graduados</t>
        </is>
      </c>
      <c r="D1664" t="inlineStr">
        <is>
          <t>Anual</t>
        </is>
      </c>
      <c r="E1664" t="inlineStr">
        <is>
          <t>Positivo</t>
        </is>
      </c>
      <c r="F1664" s="112" t="n">
        <v>44742</v>
      </c>
      <c r="K1664" t="inlineStr">
        <is>
          <t>%</t>
        </is>
      </c>
      <c r="L1664" t="inlineStr">
        <is>
          <t>No Aplica</t>
        </is>
      </c>
      <c r="M1664" t="n">
        <v>2022</v>
      </c>
      <c r="N1664" t="inlineStr">
        <is>
          <t>Junio</t>
        </is>
      </c>
      <c r="O1664" t="inlineStr">
        <is>
          <t>2022-1</t>
        </is>
      </c>
      <c r="P1664" t="n">
        <v>0</v>
      </c>
      <c r="Q1664" t="n">
        <v>0</v>
      </c>
      <c r="R1664" t="n">
        <v>0</v>
      </c>
      <c r="S1664" t="inlineStr"/>
      <c r="T1664" t="inlineStr">
        <is>
          <t>542-2022-06-30</t>
        </is>
      </c>
      <c r="U1664" t="n">
        <v>30</v>
      </c>
      <c r="V1664" t="inlineStr">
        <is>
          <t>Metrica</t>
        </is>
      </c>
    </row>
    <row r="1665" hidden="1">
      <c r="A1665" t="n">
        <v>542</v>
      </c>
      <c r="B1665" t="inlineStr">
        <is>
          <t>Tasa de cotización del graduado - Metrica</t>
        </is>
      </c>
      <c r="C1665" t="inlineStr">
        <is>
          <t>Gestión de Graduados</t>
        </is>
      </c>
      <c r="D1665" t="inlineStr">
        <is>
          <t>Anual</t>
        </is>
      </c>
      <c r="E1665" t="inlineStr">
        <is>
          <t>Positivo</t>
        </is>
      </c>
      <c r="F1665" s="112" t="n">
        <v>44834</v>
      </c>
      <c r="K1665" t="inlineStr">
        <is>
          <t>%</t>
        </is>
      </c>
      <c r="L1665" t="inlineStr">
        <is>
          <t>No Aplica</t>
        </is>
      </c>
      <c r="M1665" t="n">
        <v>2022</v>
      </c>
      <c r="N1665" t="inlineStr">
        <is>
          <t>Septiembre</t>
        </is>
      </c>
      <c r="O1665" t="inlineStr">
        <is>
          <t>2022-2</t>
        </is>
      </c>
      <c r="P1665" t="n">
        <v>0</v>
      </c>
      <c r="Q1665" t="n">
        <v>0</v>
      </c>
      <c r="R1665" t="n">
        <v>0</v>
      </c>
      <c r="S1665" t="inlineStr"/>
      <c r="T1665" t="inlineStr">
        <is>
          <t>542-2022-09-30</t>
        </is>
      </c>
      <c r="U1665" t="n">
        <v>30</v>
      </c>
      <c r="V1665" t="inlineStr">
        <is>
          <t>Metrica</t>
        </is>
      </c>
    </row>
    <row r="1666" hidden="1">
      <c r="A1666" t="n">
        <v>542</v>
      </c>
      <c r="B1666" t="inlineStr">
        <is>
          <t>Tasa de cotización del graduado - Metrica</t>
        </is>
      </c>
      <c r="C1666" t="inlineStr">
        <is>
          <t>Gestión de Graduados</t>
        </is>
      </c>
      <c r="D1666" t="inlineStr">
        <is>
          <t>Anual</t>
        </is>
      </c>
      <c r="E1666" t="inlineStr">
        <is>
          <t>Positivo</t>
        </is>
      </c>
      <c r="F1666" s="112" t="n">
        <v>44926</v>
      </c>
      <c r="K1666" t="inlineStr">
        <is>
          <t>%</t>
        </is>
      </c>
      <c r="L1666" t="inlineStr">
        <is>
          <t>No Aplica</t>
        </is>
      </c>
      <c r="M1666" t="n">
        <v>2022</v>
      </c>
      <c r="N1666" t="inlineStr">
        <is>
          <t>Diciembre</t>
        </is>
      </c>
      <c r="O1666" t="inlineStr">
        <is>
          <t>2022-2</t>
        </is>
      </c>
      <c r="P1666" t="n">
        <v>0</v>
      </c>
      <c r="Q1666" t="n">
        <v>0</v>
      </c>
      <c r="R1666" t="n">
        <v>0</v>
      </c>
      <c r="S1666" t="inlineStr"/>
      <c r="T1666" t="inlineStr">
        <is>
          <t>542-2022-12-31</t>
        </is>
      </c>
      <c r="U1666" t="n">
        <v>31</v>
      </c>
      <c r="V1666" t="inlineStr">
        <is>
          <t>Metrica</t>
        </is>
      </c>
    </row>
    <row r="1667" hidden="1">
      <c r="A1667" t="n">
        <v>542</v>
      </c>
      <c r="B1667" t="inlineStr">
        <is>
          <t>Tasa de cotización del graduado - Metrica</t>
        </is>
      </c>
      <c r="C1667" t="inlineStr">
        <is>
          <t>Gestión de Graduados</t>
        </is>
      </c>
      <c r="D1667" t="inlineStr">
        <is>
          <t>Anual</t>
        </is>
      </c>
      <c r="E1667" t="inlineStr">
        <is>
          <t>Positivo</t>
        </is>
      </c>
      <c r="F1667" s="112" t="n">
        <v>45199</v>
      </c>
      <c r="K1667" t="inlineStr">
        <is>
          <t>%</t>
        </is>
      </c>
      <c r="L1667" t="inlineStr">
        <is>
          <t>No Aplica</t>
        </is>
      </c>
      <c r="M1667" t="n">
        <v>2023</v>
      </c>
      <c r="N1667" t="inlineStr">
        <is>
          <t>Septiembre</t>
        </is>
      </c>
      <c r="O1667" t="inlineStr">
        <is>
          <t>2023-2</t>
        </is>
      </c>
      <c r="P1667" t="n">
        <v>0</v>
      </c>
      <c r="Q1667" t="n">
        <v>0</v>
      </c>
      <c r="R1667" t="n">
        <v>0</v>
      </c>
      <c r="S1667" t="inlineStr"/>
      <c r="T1667" t="inlineStr">
        <is>
          <t>542-2023-09-30</t>
        </is>
      </c>
      <c r="U1667" t="n">
        <v>30</v>
      </c>
      <c r="V1667" t="inlineStr">
        <is>
          <t>Metrica</t>
        </is>
      </c>
    </row>
    <row r="1668" hidden="1">
      <c r="A1668" t="n">
        <v>542</v>
      </c>
      <c r="B1668" t="inlineStr">
        <is>
          <t>Tasa de cotización del graduado - Metrica</t>
        </is>
      </c>
      <c r="C1668" t="inlineStr">
        <is>
          <t>Gestión de Graduados</t>
        </is>
      </c>
      <c r="D1668" t="inlineStr">
        <is>
          <t>Anual</t>
        </is>
      </c>
      <c r="E1668" t="inlineStr">
        <is>
          <t>Positivo</t>
        </is>
      </c>
      <c r="F1668" s="112" t="n">
        <v>45291</v>
      </c>
      <c r="K1668" t="inlineStr">
        <is>
          <t>%</t>
        </is>
      </c>
      <c r="L1668" t="inlineStr">
        <is>
          <t>No Aplica</t>
        </is>
      </c>
      <c r="M1668" t="n">
        <v>2023</v>
      </c>
      <c r="N1668" t="inlineStr">
        <is>
          <t>Diciembre</t>
        </is>
      </c>
      <c r="O1668" t="inlineStr">
        <is>
          <t>2023-2</t>
        </is>
      </c>
      <c r="P1668" t="n">
        <v>0</v>
      </c>
      <c r="Q1668" t="n">
        <v>0</v>
      </c>
      <c r="R1668" t="n">
        <v>0</v>
      </c>
      <c r="S1668" t="inlineStr"/>
      <c r="T1668" t="inlineStr">
        <is>
          <t>542-2023-12-31</t>
        </is>
      </c>
      <c r="U1668" t="n">
        <v>31</v>
      </c>
      <c r="V1668" t="inlineStr">
        <is>
          <t>Metrica</t>
        </is>
      </c>
    </row>
    <row r="1669" hidden="1">
      <c r="A1669" t="n">
        <v>542</v>
      </c>
      <c r="B1669" t="inlineStr">
        <is>
          <t>Tasa de cotización del graduado - Metrica</t>
        </is>
      </c>
      <c r="C1669" t="inlineStr">
        <is>
          <t>Gestión de Graduados</t>
        </is>
      </c>
      <c r="D1669" t="inlineStr">
        <is>
          <t>Anual</t>
        </is>
      </c>
      <c r="E1669" t="inlineStr">
        <is>
          <t>Positivo</t>
        </is>
      </c>
      <c r="F1669" s="112" t="n">
        <v>45657</v>
      </c>
      <c r="K1669" t="inlineStr">
        <is>
          <t>%</t>
        </is>
      </c>
      <c r="L1669" t="inlineStr">
        <is>
          <t>No Aplica</t>
        </is>
      </c>
      <c r="M1669" t="n">
        <v>2024</v>
      </c>
      <c r="N1669" t="inlineStr">
        <is>
          <t>Diciembre</t>
        </is>
      </c>
      <c r="O1669" t="inlineStr">
        <is>
          <t>2024-2</t>
        </is>
      </c>
      <c r="P1669" t="n">
        <v>0</v>
      </c>
      <c r="Q1669" t="n">
        <v>0</v>
      </c>
      <c r="R1669" t="n">
        <v>0</v>
      </c>
      <c r="S1669" t="inlineStr"/>
      <c r="T1669" t="inlineStr">
        <is>
          <t>542-2024-12-31</t>
        </is>
      </c>
      <c r="U1669" t="n">
        <v>31</v>
      </c>
      <c r="V1669" t="inlineStr">
        <is>
          <t>Metrica</t>
        </is>
      </c>
    </row>
    <row r="1670" hidden="1">
      <c r="A1670" t="n">
        <v>542</v>
      </c>
      <c r="B1670" t="inlineStr">
        <is>
          <t>Tasa de cotización del graduado - Metrica</t>
        </is>
      </c>
      <c r="C1670" t="inlineStr">
        <is>
          <t>Gestión de Graduados</t>
        </is>
      </c>
      <c r="D1670" t="inlineStr">
        <is>
          <t>Anual</t>
        </is>
      </c>
      <c r="E1670" t="inlineStr">
        <is>
          <t>Positivo</t>
        </is>
      </c>
      <c r="F1670" s="112" t="n">
        <v>46022</v>
      </c>
      <c r="H1670" t="n">
        <v>81.23999999999999</v>
      </c>
      <c r="K1670" t="inlineStr">
        <is>
          <t>%</t>
        </is>
      </c>
      <c r="L1670" t="inlineStr">
        <is>
          <t>%</t>
        </is>
      </c>
      <c r="M1670" t="n">
        <v>2025</v>
      </c>
      <c r="N1670" t="inlineStr">
        <is>
          <t>Diciembre</t>
        </is>
      </c>
      <c r="O1670" t="inlineStr">
        <is>
          <t>2025-2</t>
        </is>
      </c>
      <c r="P1670" t="n">
        <v>0</v>
      </c>
      <c r="Q1670" t="n">
        <v>0</v>
      </c>
      <c r="R1670" t="n">
        <v>0</v>
      </c>
      <c r="S1670" t="inlineStr"/>
      <c r="T1670" t="inlineStr">
        <is>
          <t>542-2025-12-31</t>
        </is>
      </c>
      <c r="U1670" t="n">
        <v>31</v>
      </c>
      <c r="V1670" t="inlineStr">
        <is>
          <t>Metrica</t>
        </is>
      </c>
    </row>
    <row r="1671" hidden="1">
      <c r="A1671" t="n">
        <v>543</v>
      </c>
      <c r="B1671" t="inlineStr">
        <is>
          <t>Tasa de interacción por usuario</t>
        </is>
      </c>
      <c r="C1671" t="inlineStr">
        <is>
          <t>Editorial y Publicaciones</t>
        </is>
      </c>
      <c r="D1671" t="inlineStr">
        <is>
          <t>Semestral</t>
        </is>
      </c>
      <c r="E1671" t="inlineStr">
        <is>
          <t>Positivo</t>
        </is>
      </c>
      <c r="F1671" s="112" t="n">
        <v>44742</v>
      </c>
      <c r="K1671" t="inlineStr">
        <is>
          <t>ENT</t>
        </is>
      </c>
      <c r="L1671" t="inlineStr">
        <is>
          <t>No Aplica</t>
        </is>
      </c>
      <c r="M1671" t="n">
        <v>2022</v>
      </c>
      <c r="N1671" t="inlineStr">
        <is>
          <t>Junio</t>
        </is>
      </c>
      <c r="O1671" t="inlineStr">
        <is>
          <t>2022-1</t>
        </is>
      </c>
      <c r="P1671" t="n">
        <v>0</v>
      </c>
      <c r="Q1671" t="n">
        <v>0</v>
      </c>
      <c r="R1671" t="n">
        <v>0</v>
      </c>
      <c r="S1671" t="inlineStr"/>
      <c r="T1671" t="inlineStr">
        <is>
          <t>543-2022-06-30</t>
        </is>
      </c>
      <c r="U1671" t="n">
        <v>30</v>
      </c>
      <c r="V1671" t="inlineStr">
        <is>
          <t>No Aplica</t>
        </is>
      </c>
    </row>
    <row r="1672" hidden="1">
      <c r="A1672" t="n">
        <v>543</v>
      </c>
      <c r="B1672" t="inlineStr">
        <is>
          <t>Tasa de interacción por usuario</t>
        </is>
      </c>
      <c r="C1672" t="inlineStr">
        <is>
          <t>Editorial y Publicaciones</t>
        </is>
      </c>
      <c r="D1672" t="inlineStr">
        <is>
          <t>Semestral</t>
        </is>
      </c>
      <c r="E1672" t="inlineStr">
        <is>
          <t>Positivo</t>
        </is>
      </c>
      <c r="F1672" s="112" t="n">
        <v>44834</v>
      </c>
      <c r="K1672" t="inlineStr">
        <is>
          <t>ENT</t>
        </is>
      </c>
      <c r="L1672" t="inlineStr">
        <is>
          <t>No Aplica</t>
        </is>
      </c>
      <c r="M1672" t="n">
        <v>2022</v>
      </c>
      <c r="N1672" t="inlineStr">
        <is>
          <t>Septiembre</t>
        </is>
      </c>
      <c r="O1672" t="inlineStr">
        <is>
          <t>2022-2</t>
        </is>
      </c>
      <c r="P1672" t="n">
        <v>0</v>
      </c>
      <c r="Q1672" t="n">
        <v>0</v>
      </c>
      <c r="R1672" t="n">
        <v>0</v>
      </c>
      <c r="S1672" t="inlineStr"/>
      <c r="T1672" t="inlineStr">
        <is>
          <t>543-2022-09-30</t>
        </is>
      </c>
      <c r="U1672" t="n">
        <v>30</v>
      </c>
      <c r="V1672" t="inlineStr">
        <is>
          <t>No Aplica</t>
        </is>
      </c>
    </row>
    <row r="1673" hidden="1">
      <c r="A1673" t="n">
        <v>543</v>
      </c>
      <c r="B1673" t="inlineStr">
        <is>
          <t>Tasa de interacción por usuario</t>
        </is>
      </c>
      <c r="C1673" t="inlineStr">
        <is>
          <t>Editorial y Publicaciones</t>
        </is>
      </c>
      <c r="D1673" t="inlineStr">
        <is>
          <t>Semestral</t>
        </is>
      </c>
      <c r="E1673" t="inlineStr">
        <is>
          <t>Positivo</t>
        </is>
      </c>
      <c r="F1673" s="112" t="n">
        <v>44895</v>
      </c>
      <c r="K1673" t="inlineStr">
        <is>
          <t>ENT</t>
        </is>
      </c>
      <c r="L1673" t="inlineStr">
        <is>
          <t>No Aplica</t>
        </is>
      </c>
      <c r="M1673" t="n">
        <v>2022</v>
      </c>
      <c r="N1673" t="inlineStr">
        <is>
          <t>Noviembre</t>
        </is>
      </c>
      <c r="O1673" t="inlineStr">
        <is>
          <t>2022-2</t>
        </is>
      </c>
      <c r="P1673" t="n">
        <v>0</v>
      </c>
      <c r="Q1673" t="n">
        <v>0</v>
      </c>
      <c r="R1673" t="n">
        <v>0</v>
      </c>
      <c r="S1673" t="inlineStr"/>
      <c r="T1673" t="inlineStr">
        <is>
          <t>543-2022-11-30</t>
        </is>
      </c>
      <c r="U1673" t="n">
        <v>30</v>
      </c>
      <c r="V1673" t="inlineStr">
        <is>
          <t>No Aplica</t>
        </is>
      </c>
    </row>
    <row r="1674" hidden="1">
      <c r="A1674" t="n">
        <v>543</v>
      </c>
      <c r="B1674" t="inlineStr">
        <is>
          <t>Tasa de interacción por usuario</t>
        </is>
      </c>
      <c r="C1674" t="inlineStr">
        <is>
          <t>Editorial y Publicaciones</t>
        </is>
      </c>
      <c r="D1674" t="inlineStr">
        <is>
          <t>Semestral</t>
        </is>
      </c>
      <c r="E1674" t="inlineStr">
        <is>
          <t>Positivo</t>
        </is>
      </c>
      <c r="F1674" s="112" t="n">
        <v>44926</v>
      </c>
      <c r="K1674" t="inlineStr">
        <is>
          <t>ENT</t>
        </is>
      </c>
      <c r="L1674" t="inlineStr">
        <is>
          <t>No Aplica</t>
        </is>
      </c>
      <c r="M1674" t="n">
        <v>2022</v>
      </c>
      <c r="N1674" t="inlineStr">
        <is>
          <t>Diciembre</t>
        </is>
      </c>
      <c r="O1674" t="inlineStr">
        <is>
          <t>2022-2</t>
        </is>
      </c>
      <c r="P1674" t="n">
        <v>0</v>
      </c>
      <c r="Q1674" t="n">
        <v>0</v>
      </c>
      <c r="R1674" t="n">
        <v>0</v>
      </c>
      <c r="S1674" t="inlineStr"/>
      <c r="T1674" t="inlineStr">
        <is>
          <t>543-2022-12-31</t>
        </is>
      </c>
      <c r="U1674" t="n">
        <v>31</v>
      </c>
      <c r="V1674" t="inlineStr">
        <is>
          <t>No Aplica</t>
        </is>
      </c>
    </row>
    <row r="1675" hidden="1">
      <c r="A1675" t="n">
        <v>543</v>
      </c>
      <c r="B1675" t="inlineStr">
        <is>
          <t>Tasa de interacción por usuario</t>
        </is>
      </c>
      <c r="C1675" t="inlineStr">
        <is>
          <t>Editorial y Publicaciones</t>
        </is>
      </c>
      <c r="D1675" t="inlineStr">
        <is>
          <t>Semestral</t>
        </is>
      </c>
      <c r="E1675" t="inlineStr">
        <is>
          <t>Positivo</t>
        </is>
      </c>
      <c r="F1675" s="112" t="n">
        <v>45107</v>
      </c>
      <c r="K1675" t="inlineStr">
        <is>
          <t>ENT</t>
        </is>
      </c>
      <c r="L1675" t="inlineStr">
        <is>
          <t>No Aplica</t>
        </is>
      </c>
      <c r="M1675" t="n">
        <v>2023</v>
      </c>
      <c r="N1675" t="inlineStr">
        <is>
          <t>Junio</t>
        </is>
      </c>
      <c r="O1675" t="inlineStr">
        <is>
          <t>2023-1</t>
        </is>
      </c>
      <c r="P1675" t="n">
        <v>0</v>
      </c>
      <c r="Q1675" t="n">
        <v>0</v>
      </c>
      <c r="R1675" t="n">
        <v>0</v>
      </c>
      <c r="S1675" t="inlineStr"/>
      <c r="T1675" t="inlineStr">
        <is>
          <t>543-2023-06-30</t>
        </is>
      </c>
      <c r="U1675" t="n">
        <v>30</v>
      </c>
      <c r="V1675" t="inlineStr">
        <is>
          <t>No Aplica</t>
        </is>
      </c>
    </row>
    <row r="1676" hidden="1">
      <c r="A1676" t="n">
        <v>543</v>
      </c>
      <c r="B1676" t="inlineStr">
        <is>
          <t>Tasa de interacción por usuario</t>
        </is>
      </c>
      <c r="C1676" t="inlineStr">
        <is>
          <t>Editorial y Publicaciones</t>
        </is>
      </c>
      <c r="D1676" t="inlineStr">
        <is>
          <t>Semestral</t>
        </is>
      </c>
      <c r="E1676" t="inlineStr">
        <is>
          <t>Positivo</t>
        </is>
      </c>
      <c r="F1676" s="112" t="n">
        <v>45230</v>
      </c>
      <c r="K1676" t="inlineStr">
        <is>
          <t>ENT</t>
        </is>
      </c>
      <c r="L1676" t="inlineStr">
        <is>
          <t>No Aplica</t>
        </is>
      </c>
      <c r="M1676" t="n">
        <v>2023</v>
      </c>
      <c r="N1676" t="inlineStr">
        <is>
          <t>Octubre</t>
        </is>
      </c>
      <c r="O1676" t="inlineStr">
        <is>
          <t>2023-2</t>
        </is>
      </c>
      <c r="P1676" t="n">
        <v>0</v>
      </c>
      <c r="Q1676" t="n">
        <v>0</v>
      </c>
      <c r="R1676" t="n">
        <v>0</v>
      </c>
      <c r="S1676" t="inlineStr"/>
      <c r="T1676" t="inlineStr">
        <is>
          <t>543-2023-10-31</t>
        </is>
      </c>
      <c r="U1676" t="n">
        <v>31</v>
      </c>
      <c r="V1676" t="inlineStr">
        <is>
          <t>No Aplica</t>
        </is>
      </c>
    </row>
    <row r="1677" hidden="1">
      <c r="A1677" t="n">
        <v>543</v>
      </c>
      <c r="B1677" t="inlineStr">
        <is>
          <t>Tasa de interacción por usuario</t>
        </is>
      </c>
      <c r="C1677" t="inlineStr">
        <is>
          <t>Editorial y Publicaciones</t>
        </is>
      </c>
      <c r="D1677" t="inlineStr">
        <is>
          <t>Semestral</t>
        </is>
      </c>
      <c r="E1677" t="inlineStr">
        <is>
          <t>Positivo</t>
        </is>
      </c>
      <c r="F1677" s="112" t="n">
        <v>45291</v>
      </c>
      <c r="K1677" t="inlineStr">
        <is>
          <t>ENT</t>
        </is>
      </c>
      <c r="L1677" t="inlineStr">
        <is>
          <t>No Aplica</t>
        </is>
      </c>
      <c r="M1677" t="n">
        <v>2023</v>
      </c>
      <c r="N1677" t="inlineStr">
        <is>
          <t>Diciembre</t>
        </is>
      </c>
      <c r="O1677" t="inlineStr">
        <is>
          <t>2023-2</t>
        </is>
      </c>
      <c r="P1677" t="n">
        <v>0</v>
      </c>
      <c r="Q1677" t="n">
        <v>0</v>
      </c>
      <c r="R1677" t="n">
        <v>0</v>
      </c>
      <c r="S1677" t="inlineStr"/>
      <c r="T1677" t="inlineStr">
        <is>
          <t>543-2023-12-31</t>
        </is>
      </c>
      <c r="U1677" t="n">
        <v>31</v>
      </c>
      <c r="V1677" t="inlineStr">
        <is>
          <t>No Aplica</t>
        </is>
      </c>
    </row>
    <row r="1678" hidden="1">
      <c r="A1678" t="n">
        <v>543</v>
      </c>
      <c r="B1678" t="inlineStr">
        <is>
          <t>Tasa de interacción por usuario</t>
        </is>
      </c>
      <c r="C1678" t="inlineStr">
        <is>
          <t>Editorial y Publicaciones</t>
        </is>
      </c>
      <c r="D1678" t="inlineStr">
        <is>
          <t>Semestral</t>
        </is>
      </c>
      <c r="E1678" t="inlineStr">
        <is>
          <t>Positivo</t>
        </is>
      </c>
      <c r="F1678" s="112" t="n">
        <v>45473</v>
      </c>
      <c r="K1678" t="inlineStr">
        <is>
          <t>ENT</t>
        </is>
      </c>
      <c r="L1678" t="inlineStr">
        <is>
          <t>No Aplica</t>
        </is>
      </c>
      <c r="M1678" t="n">
        <v>2024</v>
      </c>
      <c r="N1678" t="inlineStr">
        <is>
          <t>Junio</t>
        </is>
      </c>
      <c r="O1678" t="inlineStr">
        <is>
          <t>2024-1</t>
        </is>
      </c>
      <c r="P1678" t="n">
        <v>0</v>
      </c>
      <c r="Q1678" t="n">
        <v>0</v>
      </c>
      <c r="R1678" t="n">
        <v>0</v>
      </c>
      <c r="S1678" t="inlineStr"/>
      <c r="T1678" t="inlineStr">
        <is>
          <t>543-2024-06-30</t>
        </is>
      </c>
      <c r="U1678" t="n">
        <v>30</v>
      </c>
      <c r="V1678" t="inlineStr">
        <is>
          <t>No Aplica</t>
        </is>
      </c>
    </row>
    <row r="1679" hidden="1">
      <c r="A1679" t="n">
        <v>543</v>
      </c>
      <c r="B1679" t="inlineStr">
        <is>
          <t>Tasa de interacción por usuario</t>
        </is>
      </c>
      <c r="C1679" t="inlineStr">
        <is>
          <t>Editorial y Publicaciones</t>
        </is>
      </c>
      <c r="D1679" t="inlineStr">
        <is>
          <t>Semestral</t>
        </is>
      </c>
      <c r="E1679" t="inlineStr">
        <is>
          <t>Positivo</t>
        </is>
      </c>
      <c r="F1679" s="112" t="n">
        <v>45657</v>
      </c>
      <c r="K1679" t="inlineStr">
        <is>
          <t>ENT</t>
        </is>
      </c>
      <c r="L1679" t="inlineStr">
        <is>
          <t>No Aplica</t>
        </is>
      </c>
      <c r="M1679" t="n">
        <v>2024</v>
      </c>
      <c r="N1679" t="inlineStr">
        <is>
          <t>Diciembre</t>
        </is>
      </c>
      <c r="O1679" t="inlineStr">
        <is>
          <t>2024-2</t>
        </is>
      </c>
      <c r="P1679" t="n">
        <v>0</v>
      </c>
      <c r="Q1679" t="n">
        <v>0</v>
      </c>
      <c r="R1679" t="n">
        <v>0</v>
      </c>
      <c r="S1679" t="inlineStr"/>
      <c r="T1679" t="inlineStr">
        <is>
          <t>543-2024-12-31</t>
        </is>
      </c>
      <c r="U1679" t="n">
        <v>31</v>
      </c>
      <c r="V1679" t="inlineStr">
        <is>
          <t>No Aplica</t>
        </is>
      </c>
    </row>
    <row r="1680" hidden="1">
      <c r="A1680" t="n">
        <v>543</v>
      </c>
      <c r="B1680" t="inlineStr">
        <is>
          <t>Tasa de interacción por usuario</t>
        </is>
      </c>
      <c r="C1680" t="inlineStr">
        <is>
          <t>Editorial y Publicaciones</t>
        </is>
      </c>
      <c r="D1680" t="inlineStr">
        <is>
          <t>Semestral</t>
        </is>
      </c>
      <c r="E1680" t="inlineStr">
        <is>
          <t>Positivo</t>
        </is>
      </c>
      <c r="F1680" s="112" t="n">
        <v>45838</v>
      </c>
      <c r="H1680" t="n">
        <v>7.29</v>
      </c>
      <c r="K1680" t="inlineStr">
        <is>
          <t>ENT</t>
        </is>
      </c>
      <c r="L1680" t="inlineStr">
        <is>
          <t>ENT</t>
        </is>
      </c>
      <c r="M1680" t="n">
        <v>2025</v>
      </c>
      <c r="N1680" t="inlineStr">
        <is>
          <t>Junio</t>
        </is>
      </c>
      <c r="O1680" t="inlineStr">
        <is>
          <t>2025-1</t>
        </is>
      </c>
      <c r="P1680" t="n">
        <v>0</v>
      </c>
      <c r="Q1680" t="n">
        <v>0</v>
      </c>
      <c r="R1680" t="n">
        <v>0</v>
      </c>
      <c r="S1680" t="inlineStr"/>
      <c r="T1680" t="inlineStr">
        <is>
          <t>543-2025-06-30</t>
        </is>
      </c>
      <c r="U1680" t="n">
        <v>30</v>
      </c>
      <c r="V1680" t="inlineStr"/>
    </row>
    <row r="1681" hidden="1">
      <c r="A1681" t="n">
        <v>544</v>
      </c>
      <c r="B1681" t="inlineStr">
        <is>
          <t>Producción de ambientes inmersivos LEI</t>
        </is>
      </c>
      <c r="C1681" t="inlineStr">
        <is>
          <t>LEI</t>
        </is>
      </c>
      <c r="D1681" t="inlineStr">
        <is>
          <t>Semestral</t>
        </is>
      </c>
      <c r="E1681" t="inlineStr">
        <is>
          <t>Positivo</t>
        </is>
      </c>
      <c r="F1681" s="112" t="n">
        <v>44742</v>
      </c>
      <c r="K1681" t="inlineStr">
        <is>
          <t>ENT</t>
        </is>
      </c>
      <c r="L1681" t="inlineStr">
        <is>
          <t>No Aplica</t>
        </is>
      </c>
      <c r="M1681" t="n">
        <v>2022</v>
      </c>
      <c r="N1681" t="inlineStr">
        <is>
          <t>Junio</t>
        </is>
      </c>
      <c r="O1681" t="inlineStr">
        <is>
          <t>2022-1</t>
        </is>
      </c>
      <c r="P1681" t="n">
        <v>0</v>
      </c>
      <c r="Q1681" t="n">
        <v>0</v>
      </c>
      <c r="R1681" t="n">
        <v>0</v>
      </c>
      <c r="S1681" t="inlineStr"/>
      <c r="T1681" t="inlineStr">
        <is>
          <t>544-2022-06-30</t>
        </is>
      </c>
      <c r="U1681" t="n">
        <v>30</v>
      </c>
      <c r="V1681" t="inlineStr">
        <is>
          <t>No Aplica</t>
        </is>
      </c>
    </row>
    <row r="1682" hidden="1">
      <c r="A1682" t="n">
        <v>544</v>
      </c>
      <c r="B1682" t="inlineStr">
        <is>
          <t>Producción de ambientes inmersivos LEI</t>
        </is>
      </c>
      <c r="C1682" t="inlineStr">
        <is>
          <t>LEI</t>
        </is>
      </c>
      <c r="D1682" t="inlineStr">
        <is>
          <t>Semestral</t>
        </is>
      </c>
      <c r="E1682" t="inlineStr">
        <is>
          <t>Positivo</t>
        </is>
      </c>
      <c r="F1682" s="112" t="n">
        <v>44834</v>
      </c>
      <c r="K1682" t="inlineStr">
        <is>
          <t>ENT</t>
        </is>
      </c>
      <c r="L1682" t="inlineStr">
        <is>
          <t>No Aplica</t>
        </is>
      </c>
      <c r="M1682" t="n">
        <v>2022</v>
      </c>
      <c r="N1682" t="inlineStr">
        <is>
          <t>Septiembre</t>
        </is>
      </c>
      <c r="O1682" t="inlineStr">
        <is>
          <t>2022-2</t>
        </is>
      </c>
      <c r="P1682" t="n">
        <v>0</v>
      </c>
      <c r="Q1682" t="n">
        <v>0</v>
      </c>
      <c r="R1682" t="n">
        <v>0</v>
      </c>
      <c r="S1682" t="inlineStr"/>
      <c r="T1682" t="inlineStr">
        <is>
          <t>544-2022-09-30</t>
        </is>
      </c>
      <c r="U1682" t="n">
        <v>30</v>
      </c>
      <c r="V1682" t="inlineStr">
        <is>
          <t>No Aplica</t>
        </is>
      </c>
    </row>
    <row r="1683" hidden="1">
      <c r="A1683" t="n">
        <v>544</v>
      </c>
      <c r="B1683" t="inlineStr">
        <is>
          <t>Producción de ambientes inmersivos LEI</t>
        </is>
      </c>
      <c r="C1683" t="inlineStr">
        <is>
          <t>LEI</t>
        </is>
      </c>
      <c r="D1683" t="inlineStr">
        <is>
          <t>Semestral</t>
        </is>
      </c>
      <c r="E1683" t="inlineStr">
        <is>
          <t>Positivo</t>
        </is>
      </c>
      <c r="F1683" s="112" t="n">
        <v>44895</v>
      </c>
      <c r="K1683" t="inlineStr">
        <is>
          <t>ENT</t>
        </is>
      </c>
      <c r="L1683" t="inlineStr">
        <is>
          <t>No Aplica</t>
        </is>
      </c>
      <c r="M1683" t="n">
        <v>2022</v>
      </c>
      <c r="N1683" t="inlineStr">
        <is>
          <t>Noviembre</t>
        </is>
      </c>
      <c r="O1683" t="inlineStr">
        <is>
          <t>2022-2</t>
        </is>
      </c>
      <c r="P1683" t="n">
        <v>0</v>
      </c>
      <c r="Q1683" t="n">
        <v>0</v>
      </c>
      <c r="R1683" t="n">
        <v>0</v>
      </c>
      <c r="S1683" t="inlineStr"/>
      <c r="T1683" t="inlineStr">
        <is>
          <t>544-2022-11-30</t>
        </is>
      </c>
      <c r="U1683" t="n">
        <v>30</v>
      </c>
      <c r="V1683" t="inlineStr">
        <is>
          <t>No Aplica</t>
        </is>
      </c>
    </row>
    <row r="1684" hidden="1">
      <c r="A1684" t="n">
        <v>544</v>
      </c>
      <c r="B1684" t="inlineStr">
        <is>
          <t>Producción de ambientes inmersivos LEI</t>
        </is>
      </c>
      <c r="C1684" t="inlineStr">
        <is>
          <t>LEI</t>
        </is>
      </c>
      <c r="D1684" t="inlineStr">
        <is>
          <t>Semestral</t>
        </is>
      </c>
      <c r="E1684" t="inlineStr">
        <is>
          <t>Positivo</t>
        </is>
      </c>
      <c r="F1684" s="112" t="n">
        <v>44926</v>
      </c>
      <c r="K1684" t="inlineStr">
        <is>
          <t>ENT</t>
        </is>
      </c>
      <c r="L1684" t="inlineStr">
        <is>
          <t>No Aplica</t>
        </is>
      </c>
      <c r="M1684" t="n">
        <v>2022</v>
      </c>
      <c r="N1684" t="inlineStr">
        <is>
          <t>Diciembre</t>
        </is>
      </c>
      <c r="O1684" t="inlineStr">
        <is>
          <t>2022-2</t>
        </is>
      </c>
      <c r="P1684" t="n">
        <v>0</v>
      </c>
      <c r="Q1684" t="n">
        <v>0</v>
      </c>
      <c r="R1684" t="n">
        <v>0</v>
      </c>
      <c r="S1684" t="inlineStr"/>
      <c r="T1684" t="inlineStr">
        <is>
          <t>544-2022-12-31</t>
        </is>
      </c>
      <c r="U1684" t="n">
        <v>31</v>
      </c>
      <c r="V1684" t="inlineStr">
        <is>
          <t>No Aplica</t>
        </is>
      </c>
    </row>
    <row r="1685" hidden="1">
      <c r="A1685" t="n">
        <v>544</v>
      </c>
      <c r="B1685" t="inlineStr">
        <is>
          <t>Producción de ambientes inmersivos LEI</t>
        </is>
      </c>
      <c r="C1685" t="inlineStr">
        <is>
          <t>LEI</t>
        </is>
      </c>
      <c r="D1685" t="inlineStr">
        <is>
          <t>Semestral</t>
        </is>
      </c>
      <c r="E1685" t="inlineStr">
        <is>
          <t>Positivo</t>
        </is>
      </c>
      <c r="F1685" s="112" t="n">
        <v>45107</v>
      </c>
      <c r="G1685" t="n">
        <v>90</v>
      </c>
      <c r="K1685" t="inlineStr">
        <is>
          <t>ENT</t>
        </is>
      </c>
      <c r="L1685" t="inlineStr">
        <is>
          <t>No Aplica</t>
        </is>
      </c>
      <c r="M1685" t="n">
        <v>2023</v>
      </c>
      <c r="N1685" t="inlineStr">
        <is>
          <t>Junio</t>
        </is>
      </c>
      <c r="O1685" t="inlineStr">
        <is>
          <t>2023-1</t>
        </is>
      </c>
      <c r="P1685" t="n">
        <v>0</v>
      </c>
      <c r="Q1685" t="n">
        <v>0</v>
      </c>
      <c r="R1685" t="n">
        <v>0</v>
      </c>
      <c r="S1685" t="inlineStr"/>
      <c r="T1685" t="inlineStr">
        <is>
          <t>544-2023-06-30</t>
        </is>
      </c>
      <c r="U1685" t="n">
        <v>30</v>
      </c>
      <c r="V1685" t="inlineStr">
        <is>
          <t>No Aplica</t>
        </is>
      </c>
    </row>
    <row r="1686" hidden="1">
      <c r="A1686" t="n">
        <v>544</v>
      </c>
      <c r="B1686" t="inlineStr">
        <is>
          <t>Producción de ambientes inmersivos LEI</t>
        </is>
      </c>
      <c r="C1686" t="inlineStr">
        <is>
          <t>LEI</t>
        </is>
      </c>
      <c r="D1686" t="inlineStr">
        <is>
          <t>Semestral</t>
        </is>
      </c>
      <c r="E1686" t="inlineStr">
        <is>
          <t>Positivo</t>
        </is>
      </c>
      <c r="F1686" s="112" t="n">
        <v>45230</v>
      </c>
      <c r="G1686" t="n">
        <v>90</v>
      </c>
      <c r="K1686" t="inlineStr">
        <is>
          <t>ENT</t>
        </is>
      </c>
      <c r="L1686" t="inlineStr">
        <is>
          <t>No Aplica</t>
        </is>
      </c>
      <c r="M1686" t="n">
        <v>2023</v>
      </c>
      <c r="N1686" t="inlineStr">
        <is>
          <t>Octubre</t>
        </is>
      </c>
      <c r="O1686" t="inlineStr">
        <is>
          <t>2023-2</t>
        </is>
      </c>
      <c r="P1686" t="n">
        <v>0</v>
      </c>
      <c r="Q1686" t="n">
        <v>0</v>
      </c>
      <c r="R1686" t="n">
        <v>0</v>
      </c>
      <c r="S1686" t="inlineStr"/>
      <c r="T1686" t="inlineStr">
        <is>
          <t>544-2023-10-31</t>
        </is>
      </c>
      <c r="U1686" t="n">
        <v>31</v>
      </c>
      <c r="V1686" t="inlineStr">
        <is>
          <t>No Aplica</t>
        </is>
      </c>
    </row>
    <row r="1687" hidden="1">
      <c r="A1687" t="n">
        <v>544</v>
      </c>
      <c r="B1687" t="inlineStr">
        <is>
          <t>Producción de ambientes inmersivos LEI</t>
        </is>
      </c>
      <c r="C1687" t="inlineStr">
        <is>
          <t>LEI</t>
        </is>
      </c>
      <c r="D1687" t="inlineStr">
        <is>
          <t>Semestral</t>
        </is>
      </c>
      <c r="E1687" t="inlineStr">
        <is>
          <t>Positivo</t>
        </is>
      </c>
      <c r="F1687" s="112" t="n">
        <v>45291</v>
      </c>
      <c r="G1687" t="n">
        <v>90</v>
      </c>
      <c r="K1687" t="inlineStr">
        <is>
          <t>ENT</t>
        </is>
      </c>
      <c r="L1687" t="inlineStr">
        <is>
          <t>No Aplica</t>
        </is>
      </c>
      <c r="M1687" t="n">
        <v>2023</v>
      </c>
      <c r="N1687" t="inlineStr">
        <is>
          <t>Diciembre</t>
        </is>
      </c>
      <c r="O1687" t="inlineStr">
        <is>
          <t>2023-2</t>
        </is>
      </c>
      <c r="P1687" t="n">
        <v>0</v>
      </c>
      <c r="Q1687" t="n">
        <v>0</v>
      </c>
      <c r="R1687" t="n">
        <v>0</v>
      </c>
      <c r="S1687" t="inlineStr"/>
      <c r="T1687" t="inlineStr">
        <is>
          <t>544-2023-12-31</t>
        </is>
      </c>
      <c r="U1687" t="n">
        <v>31</v>
      </c>
      <c r="V1687" t="inlineStr">
        <is>
          <t>No Aplica</t>
        </is>
      </c>
    </row>
    <row r="1688" hidden="1">
      <c r="A1688" t="n">
        <v>544</v>
      </c>
      <c r="B1688" t="inlineStr">
        <is>
          <t>Producción de ambientes inmersivos LEI</t>
        </is>
      </c>
      <c r="C1688" t="inlineStr">
        <is>
          <t>LEI</t>
        </is>
      </c>
      <c r="D1688" t="inlineStr">
        <is>
          <t>Semestral</t>
        </is>
      </c>
      <c r="E1688" t="inlineStr">
        <is>
          <t>Positivo</t>
        </is>
      </c>
      <c r="F1688" s="112" t="n">
        <v>45473</v>
      </c>
      <c r="G1688" t="n">
        <v>90</v>
      </c>
      <c r="K1688" t="inlineStr">
        <is>
          <t>ENT</t>
        </is>
      </c>
      <c r="L1688" t="inlineStr">
        <is>
          <t>No Aplica</t>
        </is>
      </c>
      <c r="M1688" t="n">
        <v>2024</v>
      </c>
      <c r="N1688" t="inlineStr">
        <is>
          <t>Junio</t>
        </is>
      </c>
      <c r="O1688" t="inlineStr">
        <is>
          <t>2024-1</t>
        </is>
      </c>
      <c r="P1688" t="n">
        <v>0</v>
      </c>
      <c r="Q1688" t="n">
        <v>0</v>
      </c>
      <c r="R1688" t="n">
        <v>0</v>
      </c>
      <c r="S1688" t="inlineStr"/>
      <c r="T1688" t="inlineStr">
        <is>
          <t>544-2024-06-30</t>
        </is>
      </c>
      <c r="U1688" t="n">
        <v>30</v>
      </c>
      <c r="V1688" t="inlineStr">
        <is>
          <t>No Aplica</t>
        </is>
      </c>
    </row>
    <row r="1689" hidden="1">
      <c r="A1689" t="n">
        <v>544</v>
      </c>
      <c r="B1689" t="inlineStr">
        <is>
          <t>Producción de ambientes inmersivos LEI</t>
        </is>
      </c>
      <c r="C1689" t="inlineStr">
        <is>
          <t>LEI</t>
        </is>
      </c>
      <c r="D1689" t="inlineStr">
        <is>
          <t>Semestral</t>
        </is>
      </c>
      <c r="E1689" t="inlineStr">
        <is>
          <t>Positivo</t>
        </is>
      </c>
      <c r="F1689" s="112" t="n">
        <v>45657</v>
      </c>
      <c r="G1689" t="n">
        <v>90</v>
      </c>
      <c r="K1689" t="inlineStr">
        <is>
          <t>ENT</t>
        </is>
      </c>
      <c r="L1689" t="inlineStr">
        <is>
          <t>No Aplica</t>
        </is>
      </c>
      <c r="M1689" t="n">
        <v>2024</v>
      </c>
      <c r="N1689" t="inlineStr">
        <is>
          <t>Diciembre</t>
        </is>
      </c>
      <c r="O1689" t="inlineStr">
        <is>
          <t>2024-2</t>
        </is>
      </c>
      <c r="P1689" t="n">
        <v>0</v>
      </c>
      <c r="Q1689" t="n">
        <v>0</v>
      </c>
      <c r="R1689" t="n">
        <v>0</v>
      </c>
      <c r="S1689" t="inlineStr"/>
      <c r="T1689" t="inlineStr">
        <is>
          <t>544-2024-12-31</t>
        </is>
      </c>
      <c r="U1689" t="n">
        <v>31</v>
      </c>
      <c r="V1689" t="inlineStr">
        <is>
          <t>No Aplica</t>
        </is>
      </c>
    </row>
    <row r="1690" hidden="1">
      <c r="A1690" t="n">
        <v>544</v>
      </c>
      <c r="B1690" t="inlineStr">
        <is>
          <t>Producción de ambientes inmersivos LEI</t>
        </is>
      </c>
      <c r="C1690" t="inlineStr">
        <is>
          <t>LEI</t>
        </is>
      </c>
      <c r="D1690" t="inlineStr">
        <is>
          <t>Semestral</t>
        </is>
      </c>
      <c r="E1690" t="inlineStr">
        <is>
          <t>Positivo</t>
        </is>
      </c>
      <c r="F1690" s="112" t="n">
        <v>45838</v>
      </c>
      <c r="G1690" t="n">
        <v>100</v>
      </c>
      <c r="H1690" t="n">
        <v>250</v>
      </c>
      <c r="I1690" s="61" t="n">
        <v>1.3</v>
      </c>
      <c r="J1690" s="61" t="n">
        <v>2.5</v>
      </c>
      <c r="K1690" t="inlineStr">
        <is>
          <t>ENT</t>
        </is>
      </c>
      <c r="L1690" t="inlineStr">
        <is>
          <t>ENT</t>
        </is>
      </c>
      <c r="M1690" t="n">
        <v>2025</v>
      </c>
      <c r="N1690" t="inlineStr">
        <is>
          <t>Junio</t>
        </is>
      </c>
      <c r="O1690" t="inlineStr">
        <is>
          <t>2025-1</t>
        </is>
      </c>
      <c r="P1690" t="n">
        <v>0</v>
      </c>
      <c r="Q1690" t="n">
        <v>0</v>
      </c>
      <c r="R1690" t="n">
        <v>0</v>
      </c>
      <c r="S1690" t="inlineStr"/>
      <c r="T1690" t="inlineStr">
        <is>
          <t>544-2025-06-30</t>
        </is>
      </c>
      <c r="U1690" t="n">
        <v>30</v>
      </c>
      <c r="V1690" t="inlineStr"/>
    </row>
    <row r="1691" hidden="1">
      <c r="A1691" t="n">
        <v>544</v>
      </c>
      <c r="B1691" t="inlineStr">
        <is>
          <t>Producción de ambientes inmersivos LEI</t>
        </is>
      </c>
      <c r="C1691" t="inlineStr">
        <is>
          <t>LEI</t>
        </is>
      </c>
      <c r="D1691" t="inlineStr">
        <is>
          <t>Semestral</t>
        </is>
      </c>
      <c r="E1691" t="inlineStr">
        <is>
          <t>Positivo</t>
        </is>
      </c>
      <c r="F1691" s="112" t="n">
        <v>46022</v>
      </c>
      <c r="G1691" t="n">
        <v>100</v>
      </c>
      <c r="H1691" t="n">
        <v>162.5</v>
      </c>
      <c r="I1691" s="61" t="n">
        <v>1.3</v>
      </c>
      <c r="J1691" s="61" t="n">
        <v>1.625</v>
      </c>
      <c r="K1691" t="inlineStr">
        <is>
          <t>ENT</t>
        </is>
      </c>
      <c r="L1691" t="inlineStr">
        <is>
          <t>ENT</t>
        </is>
      </c>
      <c r="M1691" t="n">
        <v>2025</v>
      </c>
      <c r="N1691" t="inlineStr">
        <is>
          <t>Diciembre</t>
        </is>
      </c>
      <c r="O1691" t="inlineStr">
        <is>
          <t>2025-2</t>
        </is>
      </c>
      <c r="P1691" t="n">
        <v>0</v>
      </c>
      <c r="Q1691" t="n">
        <v>0</v>
      </c>
      <c r="R1691" t="n">
        <v>0</v>
      </c>
      <c r="S1691" t="inlineStr"/>
      <c r="T1691" t="inlineStr">
        <is>
          <t>544-2025-12-31</t>
        </is>
      </c>
      <c r="U1691" t="n">
        <v>31</v>
      </c>
      <c r="V1691" t="inlineStr"/>
    </row>
    <row r="1692" hidden="1">
      <c r="A1692" t="n">
        <v>546</v>
      </c>
      <c r="B1692" t="inlineStr">
        <is>
          <t>Tasa de participación de graduados en instrumentos de seguimiento (M0, M1, M5)</t>
        </is>
      </c>
      <c r="C1692" t="inlineStr">
        <is>
          <t>Gestión de Graduados</t>
        </is>
      </c>
      <c r="D1692" t="inlineStr">
        <is>
          <t>Anual</t>
        </is>
      </c>
      <c r="E1692" t="inlineStr">
        <is>
          <t>Positivo</t>
        </is>
      </c>
      <c r="F1692" s="112" t="n">
        <v>44620</v>
      </c>
      <c r="K1692" t="inlineStr">
        <is>
          <t>%</t>
        </is>
      </c>
      <c r="L1692" t="inlineStr">
        <is>
          <t>No Aplica</t>
        </is>
      </c>
      <c r="M1692" t="n">
        <v>2022</v>
      </c>
      <c r="N1692" t="inlineStr">
        <is>
          <t>Febrero</t>
        </is>
      </c>
      <c r="O1692" t="inlineStr">
        <is>
          <t>2022-1</t>
        </is>
      </c>
      <c r="P1692" t="n">
        <v>0</v>
      </c>
      <c r="Q1692" t="n">
        <v>0</v>
      </c>
      <c r="R1692" t="n">
        <v>0</v>
      </c>
      <c r="S1692" t="inlineStr"/>
      <c r="T1692" t="inlineStr">
        <is>
          <t>546-2022-02-28</t>
        </is>
      </c>
      <c r="U1692" t="n">
        <v>28</v>
      </c>
      <c r="V1692" t="inlineStr">
        <is>
          <t>No Aplica</t>
        </is>
      </c>
    </row>
    <row r="1693" hidden="1">
      <c r="A1693" t="n">
        <v>546</v>
      </c>
      <c r="B1693" t="inlineStr">
        <is>
          <t>Tasa de participación de graduados en instrumentos de seguimiento (M0, M1, M5)</t>
        </is>
      </c>
      <c r="C1693" t="inlineStr">
        <is>
          <t>Gestión de Graduados</t>
        </is>
      </c>
      <c r="D1693" t="inlineStr">
        <is>
          <t>Anual</t>
        </is>
      </c>
      <c r="E1693" t="inlineStr">
        <is>
          <t>Positivo</t>
        </is>
      </c>
      <c r="F1693" s="112" t="n">
        <v>44651</v>
      </c>
      <c r="K1693" t="inlineStr">
        <is>
          <t>%</t>
        </is>
      </c>
      <c r="L1693" t="inlineStr">
        <is>
          <t>No Aplica</t>
        </is>
      </c>
      <c r="M1693" t="n">
        <v>2022</v>
      </c>
      <c r="N1693" t="inlineStr">
        <is>
          <t>Marzo</t>
        </is>
      </c>
      <c r="O1693" t="inlineStr">
        <is>
          <t>2022-1</t>
        </is>
      </c>
      <c r="P1693" t="n">
        <v>0</v>
      </c>
      <c r="Q1693" t="n">
        <v>0</v>
      </c>
      <c r="R1693" t="n">
        <v>0</v>
      </c>
      <c r="S1693" t="inlineStr"/>
      <c r="T1693" t="inlineStr">
        <is>
          <t>546-2022-03-31</t>
        </is>
      </c>
      <c r="U1693" t="n">
        <v>31</v>
      </c>
      <c r="V1693" t="inlineStr">
        <is>
          <t>No Aplica</t>
        </is>
      </c>
    </row>
    <row r="1694" hidden="1">
      <c r="A1694" t="n">
        <v>546</v>
      </c>
      <c r="B1694" t="inlineStr">
        <is>
          <t>Tasa de participación de graduados en instrumentos de seguimiento (M0, M1, M5)</t>
        </is>
      </c>
      <c r="C1694" t="inlineStr">
        <is>
          <t>Gestión de Graduados</t>
        </is>
      </c>
      <c r="D1694" t="inlineStr">
        <is>
          <t>Anual</t>
        </is>
      </c>
      <c r="E1694" t="inlineStr">
        <is>
          <t>Positivo</t>
        </is>
      </c>
      <c r="F1694" s="112" t="n">
        <v>44681</v>
      </c>
      <c r="K1694" t="inlineStr">
        <is>
          <t>%</t>
        </is>
      </c>
      <c r="L1694" t="inlineStr">
        <is>
          <t>No Aplica</t>
        </is>
      </c>
      <c r="M1694" t="n">
        <v>2022</v>
      </c>
      <c r="N1694" t="inlineStr">
        <is>
          <t>Abril</t>
        </is>
      </c>
      <c r="O1694" t="inlineStr">
        <is>
          <t>2022-1</t>
        </is>
      </c>
      <c r="P1694" t="n">
        <v>0</v>
      </c>
      <c r="Q1694" t="n">
        <v>0</v>
      </c>
      <c r="R1694" t="n">
        <v>0</v>
      </c>
      <c r="S1694" t="inlineStr"/>
      <c r="T1694" t="inlineStr">
        <is>
          <t>546-2022-04-30</t>
        </is>
      </c>
      <c r="U1694" t="n">
        <v>30</v>
      </c>
      <c r="V1694" t="inlineStr">
        <is>
          <t>No Aplica</t>
        </is>
      </c>
    </row>
    <row r="1695" hidden="1">
      <c r="A1695" t="n">
        <v>546</v>
      </c>
      <c r="B1695" t="inlineStr">
        <is>
          <t>Tasa de participación de graduados en instrumentos de seguimiento (M0, M1, M5)</t>
        </is>
      </c>
      <c r="C1695" t="inlineStr">
        <is>
          <t>Gestión de Graduados</t>
        </is>
      </c>
      <c r="D1695" t="inlineStr">
        <is>
          <t>Anual</t>
        </is>
      </c>
      <c r="E1695" t="inlineStr">
        <is>
          <t>Positivo</t>
        </is>
      </c>
      <c r="F1695" s="112" t="n">
        <v>44742</v>
      </c>
      <c r="K1695" t="inlineStr">
        <is>
          <t>%</t>
        </is>
      </c>
      <c r="L1695" t="inlineStr">
        <is>
          <t>No Aplica</t>
        </is>
      </c>
      <c r="M1695" t="n">
        <v>2022</v>
      </c>
      <c r="N1695" t="inlineStr">
        <is>
          <t>Junio</t>
        </is>
      </c>
      <c r="O1695" t="inlineStr">
        <is>
          <t>2022-1</t>
        </is>
      </c>
      <c r="P1695" t="n">
        <v>0</v>
      </c>
      <c r="Q1695" t="n">
        <v>0</v>
      </c>
      <c r="R1695" t="n">
        <v>0</v>
      </c>
      <c r="S1695" t="inlineStr"/>
      <c r="T1695" t="inlineStr">
        <is>
          <t>546-2022-06-30</t>
        </is>
      </c>
      <c r="U1695" t="n">
        <v>30</v>
      </c>
      <c r="V1695" t="inlineStr">
        <is>
          <t>No Aplica</t>
        </is>
      </c>
    </row>
    <row r="1696" hidden="1">
      <c r="A1696" t="n">
        <v>546</v>
      </c>
      <c r="B1696" t="inlineStr">
        <is>
          <t>Tasa de participación de graduados en instrumentos de seguimiento (M0, M1, M5)</t>
        </is>
      </c>
      <c r="C1696" t="inlineStr">
        <is>
          <t>Gestión de Graduados</t>
        </is>
      </c>
      <c r="D1696" t="inlineStr">
        <is>
          <t>Anual</t>
        </is>
      </c>
      <c r="E1696" t="inlineStr">
        <is>
          <t>Positivo</t>
        </is>
      </c>
      <c r="F1696" s="112" t="n">
        <v>44834</v>
      </c>
      <c r="K1696" t="inlineStr">
        <is>
          <t>%</t>
        </is>
      </c>
      <c r="L1696" t="inlineStr">
        <is>
          <t>No Aplica</t>
        </is>
      </c>
      <c r="M1696" t="n">
        <v>2022</v>
      </c>
      <c r="N1696" t="inlineStr">
        <is>
          <t>Septiembre</t>
        </is>
      </c>
      <c r="O1696" t="inlineStr">
        <is>
          <t>2022-2</t>
        </is>
      </c>
      <c r="P1696" t="n">
        <v>0</v>
      </c>
      <c r="Q1696" t="n">
        <v>0</v>
      </c>
      <c r="R1696" t="n">
        <v>0</v>
      </c>
      <c r="S1696" t="inlineStr"/>
      <c r="T1696" t="inlineStr">
        <is>
          <t>546-2022-09-30</t>
        </is>
      </c>
      <c r="U1696" t="n">
        <v>30</v>
      </c>
      <c r="V1696" t="inlineStr">
        <is>
          <t>No Aplica</t>
        </is>
      </c>
    </row>
    <row r="1697" hidden="1">
      <c r="A1697" t="n">
        <v>546</v>
      </c>
      <c r="B1697" t="inlineStr">
        <is>
          <t>Tasa de participación de graduados en instrumentos de seguimiento (M0, M1, M5)</t>
        </is>
      </c>
      <c r="C1697" t="inlineStr">
        <is>
          <t>Gestión de Graduados</t>
        </is>
      </c>
      <c r="D1697" t="inlineStr">
        <is>
          <t>Anual</t>
        </is>
      </c>
      <c r="E1697" t="inlineStr">
        <is>
          <t>Positivo</t>
        </is>
      </c>
      <c r="F1697" s="112" t="n">
        <v>44926</v>
      </c>
      <c r="K1697" t="inlineStr">
        <is>
          <t>%</t>
        </is>
      </c>
      <c r="L1697" t="inlineStr">
        <is>
          <t>No Aplica</t>
        </is>
      </c>
      <c r="M1697" t="n">
        <v>2022</v>
      </c>
      <c r="N1697" t="inlineStr">
        <is>
          <t>Diciembre</t>
        </is>
      </c>
      <c r="O1697" t="inlineStr">
        <is>
          <t>2022-2</t>
        </is>
      </c>
      <c r="P1697" t="n">
        <v>0</v>
      </c>
      <c r="Q1697" t="n">
        <v>0</v>
      </c>
      <c r="R1697" t="n">
        <v>0</v>
      </c>
      <c r="S1697" t="inlineStr"/>
      <c r="T1697" t="inlineStr">
        <is>
          <t>546-2022-12-31</t>
        </is>
      </c>
      <c r="U1697" t="n">
        <v>31</v>
      </c>
      <c r="V1697" t="inlineStr">
        <is>
          <t>No Aplica</t>
        </is>
      </c>
    </row>
    <row r="1698" hidden="1">
      <c r="A1698" t="n">
        <v>546</v>
      </c>
      <c r="B1698" t="inlineStr">
        <is>
          <t>Tasa de participación de graduados en instrumentos de seguimiento (M0, M1, M5)</t>
        </is>
      </c>
      <c r="C1698" t="inlineStr">
        <is>
          <t>Gestión de Graduados</t>
        </is>
      </c>
      <c r="D1698" t="inlineStr">
        <is>
          <t>Anual</t>
        </is>
      </c>
      <c r="E1698" t="inlineStr">
        <is>
          <t>Positivo</t>
        </is>
      </c>
      <c r="F1698" s="112" t="n">
        <v>44985</v>
      </c>
      <c r="K1698" t="inlineStr">
        <is>
          <t>%</t>
        </is>
      </c>
      <c r="L1698" t="inlineStr">
        <is>
          <t>No Aplica</t>
        </is>
      </c>
      <c r="M1698" t="n">
        <v>2023</v>
      </c>
      <c r="N1698" t="inlineStr">
        <is>
          <t>Febrero</t>
        </is>
      </c>
      <c r="O1698" t="inlineStr">
        <is>
          <t>2023-1</t>
        </is>
      </c>
      <c r="P1698" t="n">
        <v>0</v>
      </c>
      <c r="Q1698" t="n">
        <v>0</v>
      </c>
      <c r="R1698" t="n">
        <v>0</v>
      </c>
      <c r="S1698" t="inlineStr"/>
      <c r="T1698" t="inlineStr">
        <is>
          <t>546-2023-02-28</t>
        </is>
      </c>
      <c r="U1698" t="n">
        <v>28</v>
      </c>
      <c r="V1698" t="inlineStr">
        <is>
          <t>No Aplica</t>
        </is>
      </c>
    </row>
    <row r="1699" hidden="1">
      <c r="A1699" t="n">
        <v>546</v>
      </c>
      <c r="B1699" t="inlineStr">
        <is>
          <t>Tasa de participación de graduados en instrumentos de seguimiento (M0, M1, M5)</t>
        </is>
      </c>
      <c r="C1699" t="inlineStr">
        <is>
          <t>Gestión de Graduados</t>
        </is>
      </c>
      <c r="D1699" t="inlineStr">
        <is>
          <t>Anual</t>
        </is>
      </c>
      <c r="E1699" t="inlineStr">
        <is>
          <t>Positivo</t>
        </is>
      </c>
      <c r="F1699" s="112" t="n">
        <v>45199</v>
      </c>
      <c r="K1699" t="inlineStr">
        <is>
          <t>%</t>
        </is>
      </c>
      <c r="L1699" t="inlineStr">
        <is>
          <t>No Aplica</t>
        </is>
      </c>
      <c r="M1699" t="n">
        <v>2023</v>
      </c>
      <c r="N1699" t="inlineStr">
        <is>
          <t>Septiembre</t>
        </is>
      </c>
      <c r="O1699" t="inlineStr">
        <is>
          <t>2023-2</t>
        </is>
      </c>
      <c r="P1699" t="n">
        <v>0</v>
      </c>
      <c r="Q1699" t="n">
        <v>0</v>
      </c>
      <c r="R1699" t="n">
        <v>0</v>
      </c>
      <c r="S1699" t="inlineStr"/>
      <c r="T1699" t="inlineStr">
        <is>
          <t>546-2023-09-30</t>
        </is>
      </c>
      <c r="U1699" t="n">
        <v>30</v>
      </c>
      <c r="V1699" t="inlineStr">
        <is>
          <t>No Aplica</t>
        </is>
      </c>
    </row>
    <row r="1700" hidden="1">
      <c r="A1700" t="n">
        <v>546</v>
      </c>
      <c r="B1700" t="inlineStr">
        <is>
          <t>Tasa de participación de graduados en instrumentos de seguimiento (M0, M1, M5)</t>
        </is>
      </c>
      <c r="C1700" t="inlineStr">
        <is>
          <t>Gestión de Graduados</t>
        </is>
      </c>
      <c r="D1700" t="inlineStr">
        <is>
          <t>Anual</t>
        </is>
      </c>
      <c r="E1700" t="inlineStr">
        <is>
          <t>Positivo</t>
        </is>
      </c>
      <c r="F1700" s="112" t="n">
        <v>45230</v>
      </c>
      <c r="K1700" t="inlineStr">
        <is>
          <t>%</t>
        </is>
      </c>
      <c r="L1700" t="inlineStr">
        <is>
          <t>No Aplica</t>
        </is>
      </c>
      <c r="M1700" t="n">
        <v>2023</v>
      </c>
      <c r="N1700" t="inlineStr">
        <is>
          <t>Octubre</t>
        </is>
      </c>
      <c r="O1700" t="inlineStr">
        <is>
          <t>2023-2</t>
        </is>
      </c>
      <c r="P1700" t="n">
        <v>0</v>
      </c>
      <c r="Q1700" t="n">
        <v>0</v>
      </c>
      <c r="R1700" t="n">
        <v>0</v>
      </c>
      <c r="S1700" t="inlineStr"/>
      <c r="T1700" t="inlineStr">
        <is>
          <t>546-2023-10-31</t>
        </is>
      </c>
      <c r="U1700" t="n">
        <v>31</v>
      </c>
      <c r="V1700" t="inlineStr">
        <is>
          <t>No Aplica</t>
        </is>
      </c>
    </row>
    <row r="1701" hidden="1">
      <c r="A1701" t="n">
        <v>546</v>
      </c>
      <c r="B1701" t="inlineStr">
        <is>
          <t>Tasa de participación de graduados en instrumentos de seguimiento (M0, M1, M5)</t>
        </is>
      </c>
      <c r="C1701" t="inlineStr">
        <is>
          <t>Gestión de Graduados</t>
        </is>
      </c>
      <c r="D1701" t="inlineStr">
        <is>
          <t>Anual</t>
        </is>
      </c>
      <c r="E1701" t="inlineStr">
        <is>
          <t>Positivo</t>
        </is>
      </c>
      <c r="F1701" s="112" t="n">
        <v>45291</v>
      </c>
      <c r="K1701" t="inlineStr">
        <is>
          <t>%</t>
        </is>
      </c>
      <c r="L1701" t="inlineStr">
        <is>
          <t>No Aplica</t>
        </is>
      </c>
      <c r="M1701" t="n">
        <v>2023</v>
      </c>
      <c r="N1701" t="inlineStr">
        <is>
          <t>Diciembre</t>
        </is>
      </c>
      <c r="O1701" t="inlineStr">
        <is>
          <t>2023-2</t>
        </is>
      </c>
      <c r="P1701" t="n">
        <v>0</v>
      </c>
      <c r="Q1701" t="n">
        <v>0</v>
      </c>
      <c r="R1701" t="n">
        <v>0</v>
      </c>
      <c r="S1701" t="inlineStr"/>
      <c r="T1701" t="inlineStr">
        <is>
          <t>546-2023-12-31</t>
        </is>
      </c>
      <c r="U1701" t="n">
        <v>31</v>
      </c>
      <c r="V1701" t="inlineStr">
        <is>
          <t>No Aplica</t>
        </is>
      </c>
    </row>
    <row r="1702" hidden="1">
      <c r="A1702" t="n">
        <v>546</v>
      </c>
      <c r="B1702" t="inlineStr">
        <is>
          <t>Tasa de participación de graduados en instrumentos de seguimiento (M0, M1, M5)</t>
        </is>
      </c>
      <c r="C1702" t="inlineStr">
        <is>
          <t>Gestión de Graduados</t>
        </is>
      </c>
      <c r="D1702" t="inlineStr">
        <is>
          <t>Anual</t>
        </is>
      </c>
      <c r="E1702" t="inlineStr">
        <is>
          <t>Positivo</t>
        </is>
      </c>
      <c r="F1702" s="112" t="n">
        <v>45657</v>
      </c>
      <c r="K1702" t="inlineStr">
        <is>
          <t>%</t>
        </is>
      </c>
      <c r="L1702" t="inlineStr">
        <is>
          <t>No Aplica</t>
        </is>
      </c>
      <c r="M1702" t="n">
        <v>2024</v>
      </c>
      <c r="N1702" t="inlineStr">
        <is>
          <t>Diciembre</t>
        </is>
      </c>
      <c r="O1702" t="inlineStr">
        <is>
          <t>2024-2</t>
        </is>
      </c>
      <c r="P1702" t="n">
        <v>0</v>
      </c>
      <c r="Q1702" t="n">
        <v>0</v>
      </c>
      <c r="R1702" t="n">
        <v>0</v>
      </c>
      <c r="S1702" t="inlineStr"/>
      <c r="T1702" t="inlineStr">
        <is>
          <t>546-2024-12-31</t>
        </is>
      </c>
      <c r="U1702" t="n">
        <v>31</v>
      </c>
      <c r="V1702" t="inlineStr">
        <is>
          <t>No Aplica</t>
        </is>
      </c>
    </row>
    <row r="1703" hidden="1">
      <c r="A1703" t="n">
        <v>546</v>
      </c>
      <c r="B1703" t="inlineStr">
        <is>
          <t>Tasa de participación de graduados en instrumentos de seguimiento (M0, M1, M5)</t>
        </is>
      </c>
      <c r="C1703" t="inlineStr">
        <is>
          <t>Gestión de Graduados</t>
        </is>
      </c>
      <c r="D1703" t="inlineStr">
        <is>
          <t>Anual</t>
        </is>
      </c>
      <c r="E1703" t="inlineStr">
        <is>
          <t>Positivo</t>
        </is>
      </c>
      <c r="F1703" s="112" t="n">
        <v>46022</v>
      </c>
      <c r="G1703" t="n">
        <v>100</v>
      </c>
      <c r="H1703" t="n">
        <v>37.79</v>
      </c>
      <c r="I1703" s="61" t="n">
        <v>0.3779</v>
      </c>
      <c r="J1703" s="61" t="n">
        <v>0.3779</v>
      </c>
      <c r="K1703" t="inlineStr">
        <is>
          <t>%</t>
        </is>
      </c>
      <c r="L1703" t="inlineStr">
        <is>
          <t>%</t>
        </is>
      </c>
      <c r="M1703" t="n">
        <v>2025</v>
      </c>
      <c r="N1703" t="inlineStr">
        <is>
          <t>Diciembre</t>
        </is>
      </c>
      <c r="O1703" t="inlineStr">
        <is>
          <t>2025-2</t>
        </is>
      </c>
      <c r="P1703" t="n">
        <v>0</v>
      </c>
      <c r="Q1703" t="n">
        <v>0</v>
      </c>
      <c r="R1703" t="n">
        <v>0</v>
      </c>
      <c r="S1703" t="inlineStr"/>
      <c r="T1703" t="inlineStr">
        <is>
          <t>546-2025-12-31</t>
        </is>
      </c>
      <c r="U1703" t="n">
        <v>31</v>
      </c>
      <c r="V1703" t="inlineStr"/>
    </row>
    <row r="1704" hidden="1">
      <c r="A1704" t="n">
        <v>547</v>
      </c>
      <c r="B1704" t="inlineStr">
        <is>
          <t>Nivel de satisfacción del graduado con la institución</t>
        </is>
      </c>
      <c r="C1704" t="inlineStr">
        <is>
          <t>Gestión de Graduados</t>
        </is>
      </c>
      <c r="D1704" t="inlineStr">
        <is>
          <t>Anual</t>
        </is>
      </c>
      <c r="E1704" t="inlineStr">
        <is>
          <t>Positivo</t>
        </is>
      </c>
      <c r="F1704" s="112" t="n">
        <v>46022</v>
      </c>
      <c r="H1704" t="n">
        <v>92</v>
      </c>
      <c r="K1704" t="inlineStr">
        <is>
          <t>%</t>
        </is>
      </c>
      <c r="L1704" t="inlineStr">
        <is>
          <t>%</t>
        </is>
      </c>
      <c r="M1704" t="n">
        <v>2025</v>
      </c>
      <c r="N1704" t="inlineStr">
        <is>
          <t>Diciembre</t>
        </is>
      </c>
      <c r="O1704" t="inlineStr">
        <is>
          <t>2025-2</t>
        </is>
      </c>
      <c r="P1704" t="n">
        <v>0</v>
      </c>
      <c r="Q1704" t="n">
        <v>0</v>
      </c>
      <c r="R1704" t="n">
        <v>0</v>
      </c>
      <c r="S1704" t="inlineStr"/>
      <c r="T1704" t="inlineStr">
        <is>
          <t>547-2025-12-31</t>
        </is>
      </c>
      <c r="U1704" t="n">
        <v>31</v>
      </c>
      <c r="V1704" t="inlineStr"/>
    </row>
    <row r="1705" hidden="1">
      <c r="A1705" t="n">
        <v>550</v>
      </c>
      <c r="B1705" t="inlineStr">
        <is>
          <t>Nivel de satisfacción con las actividades de formación</t>
        </is>
      </c>
      <c r="C1705" t="inlineStr">
        <is>
          <t>Emprendimiento</t>
        </is>
      </c>
      <c r="D1705" t="inlineStr">
        <is>
          <t>Semestral</t>
        </is>
      </c>
      <c r="E1705" t="inlineStr">
        <is>
          <t>Positivo</t>
        </is>
      </c>
      <c r="F1705" s="112" t="n">
        <v>45838</v>
      </c>
      <c r="G1705" t="n">
        <v>100</v>
      </c>
      <c r="H1705" t="n">
        <v>95</v>
      </c>
      <c r="I1705" s="61" t="n">
        <v>0.95</v>
      </c>
      <c r="J1705" s="61" t="n">
        <v>0.95</v>
      </c>
      <c r="K1705" t="inlineStr">
        <is>
          <t>%</t>
        </is>
      </c>
      <c r="L1705" t="inlineStr">
        <is>
          <t>%</t>
        </is>
      </c>
      <c r="M1705" t="n">
        <v>2025</v>
      </c>
      <c r="N1705" t="inlineStr">
        <is>
          <t>Junio</t>
        </is>
      </c>
      <c r="O1705" t="inlineStr">
        <is>
          <t>2025-1</t>
        </is>
      </c>
      <c r="P1705" t="n">
        <v>0</v>
      </c>
      <c r="Q1705" t="n">
        <v>0</v>
      </c>
      <c r="R1705" t="n">
        <v>0</v>
      </c>
      <c r="S1705" t="inlineStr"/>
      <c r="T1705" t="inlineStr">
        <is>
          <t>550-2025-06-30</t>
        </is>
      </c>
      <c r="U1705" t="n">
        <v>30</v>
      </c>
      <c r="V1705" t="inlineStr"/>
    </row>
    <row r="1706" hidden="1">
      <c r="A1706" t="n">
        <v>550</v>
      </c>
      <c r="B1706" t="inlineStr">
        <is>
          <t>Nivel de satisfacción con las actividades de formación</t>
        </is>
      </c>
      <c r="C1706" t="inlineStr">
        <is>
          <t>Emprendimiento</t>
        </is>
      </c>
      <c r="D1706" t="inlineStr">
        <is>
          <t>Semestral</t>
        </is>
      </c>
      <c r="E1706" t="inlineStr">
        <is>
          <t>Positivo</t>
        </is>
      </c>
      <c r="F1706" s="112" t="n">
        <v>46022</v>
      </c>
      <c r="G1706" t="n">
        <v>100</v>
      </c>
      <c r="H1706" t="n">
        <v>95.5</v>
      </c>
      <c r="I1706" s="61" t="n">
        <v>0.955</v>
      </c>
      <c r="J1706" s="61" t="n">
        <v>0.955</v>
      </c>
      <c r="K1706" t="inlineStr">
        <is>
          <t>%</t>
        </is>
      </c>
      <c r="L1706" t="inlineStr">
        <is>
          <t>%</t>
        </is>
      </c>
      <c r="M1706" t="n">
        <v>2025</v>
      </c>
      <c r="N1706" t="inlineStr">
        <is>
          <t>Diciembre</t>
        </is>
      </c>
      <c r="O1706" t="inlineStr">
        <is>
          <t>2025-2</t>
        </is>
      </c>
      <c r="P1706" t="n">
        <v>0</v>
      </c>
      <c r="Q1706" t="n">
        <v>0</v>
      </c>
      <c r="R1706" t="n">
        <v>0</v>
      </c>
      <c r="S1706" t="inlineStr"/>
      <c r="T1706" t="inlineStr">
        <is>
          <t>550-2025-12-31</t>
        </is>
      </c>
      <c r="U1706" t="n">
        <v>31</v>
      </c>
      <c r="V1706" t="inlineStr"/>
    </row>
    <row r="1707" hidden="1">
      <c r="A1707" t="n">
        <v>551</v>
      </c>
      <c r="B1707" t="inlineStr">
        <is>
          <t>Evaluación del desempeño de los mentores</t>
        </is>
      </c>
      <c r="C1707" t="inlineStr">
        <is>
          <t>Emprendimiento</t>
        </is>
      </c>
      <c r="D1707" t="inlineStr">
        <is>
          <t>Semestral</t>
        </is>
      </c>
      <c r="E1707" t="inlineStr">
        <is>
          <t>Positivo</t>
        </is>
      </c>
      <c r="F1707" s="112" t="n">
        <v>45657</v>
      </c>
      <c r="K1707" t="inlineStr">
        <is>
          <t>%</t>
        </is>
      </c>
      <c r="L1707" t="inlineStr">
        <is>
          <t>No Aplica</t>
        </is>
      </c>
      <c r="M1707" t="n">
        <v>2024</v>
      </c>
      <c r="N1707" t="inlineStr">
        <is>
          <t>Diciembre</t>
        </is>
      </c>
      <c r="O1707" t="inlineStr">
        <is>
          <t>2024-2</t>
        </is>
      </c>
      <c r="P1707" t="n">
        <v>0</v>
      </c>
      <c r="Q1707" t="n">
        <v>0</v>
      </c>
      <c r="R1707" t="n">
        <v>0</v>
      </c>
      <c r="S1707" t="inlineStr"/>
      <c r="T1707" t="inlineStr">
        <is>
          <t>551-2024-12-31</t>
        </is>
      </c>
      <c r="U1707" t="n">
        <v>31</v>
      </c>
      <c r="V1707" t="inlineStr">
        <is>
          <t>No Aplica</t>
        </is>
      </c>
    </row>
    <row r="1708" hidden="1">
      <c r="A1708" t="n">
        <v>551</v>
      </c>
      <c r="B1708" t="inlineStr">
        <is>
          <t>Evaluación del desempeño de los mentores</t>
        </is>
      </c>
      <c r="C1708" t="inlineStr">
        <is>
          <t>Emprendimiento</t>
        </is>
      </c>
      <c r="D1708" t="inlineStr">
        <is>
          <t>Semestral</t>
        </is>
      </c>
      <c r="E1708" t="inlineStr">
        <is>
          <t>Positivo</t>
        </is>
      </c>
      <c r="F1708" s="112" t="n">
        <v>45838</v>
      </c>
      <c r="G1708" t="n">
        <v>80</v>
      </c>
      <c r="H1708" t="n">
        <v>5</v>
      </c>
      <c r="I1708" s="61" t="n">
        <v>0.0625</v>
      </c>
      <c r="J1708" s="61" t="n">
        <v>0.0625</v>
      </c>
      <c r="K1708" t="inlineStr">
        <is>
          <t>%</t>
        </is>
      </c>
      <c r="L1708" t="inlineStr">
        <is>
          <t>%</t>
        </is>
      </c>
      <c r="M1708" t="n">
        <v>2025</v>
      </c>
      <c r="N1708" t="inlineStr">
        <is>
          <t>Junio</t>
        </is>
      </c>
      <c r="O1708" t="inlineStr">
        <is>
          <t>2025-1</t>
        </is>
      </c>
      <c r="P1708" t="n">
        <v>0</v>
      </c>
      <c r="Q1708" t="n">
        <v>0</v>
      </c>
      <c r="R1708" t="n">
        <v>0</v>
      </c>
      <c r="S1708" t="inlineStr"/>
      <c r="T1708" t="inlineStr">
        <is>
          <t>551-2025-06-30</t>
        </is>
      </c>
      <c r="U1708" t="n">
        <v>30</v>
      </c>
      <c r="V1708" t="inlineStr"/>
    </row>
    <row r="1709" hidden="1">
      <c r="A1709" t="n">
        <v>551</v>
      </c>
      <c r="B1709" t="inlineStr">
        <is>
          <t>Evaluación del desempeño de los mentores</t>
        </is>
      </c>
      <c r="C1709" t="inlineStr">
        <is>
          <t>Emprendimiento</t>
        </is>
      </c>
      <c r="D1709" t="inlineStr">
        <is>
          <t>Semestral</t>
        </is>
      </c>
      <c r="E1709" t="inlineStr">
        <is>
          <t>Positivo</t>
        </is>
      </c>
      <c r="F1709" s="112" t="n">
        <v>46022</v>
      </c>
      <c r="G1709" t="n">
        <v>80</v>
      </c>
      <c r="H1709" t="n">
        <v>5</v>
      </c>
      <c r="I1709" s="61" t="n">
        <v>0.0625</v>
      </c>
      <c r="J1709" s="61" t="n">
        <v>0.0625</v>
      </c>
      <c r="K1709" t="inlineStr">
        <is>
          <t>%</t>
        </is>
      </c>
      <c r="L1709" t="inlineStr">
        <is>
          <t>%</t>
        </is>
      </c>
      <c r="M1709" t="n">
        <v>2025</v>
      </c>
      <c r="N1709" t="inlineStr">
        <is>
          <t>Diciembre</t>
        </is>
      </c>
      <c r="O1709" t="inlineStr">
        <is>
          <t>2025-2</t>
        </is>
      </c>
      <c r="P1709" t="n">
        <v>0</v>
      </c>
      <c r="Q1709" t="n">
        <v>0</v>
      </c>
      <c r="R1709" t="n">
        <v>0</v>
      </c>
      <c r="S1709" t="inlineStr"/>
      <c r="T1709" t="inlineStr">
        <is>
          <t>551-2025-12-31</t>
        </is>
      </c>
      <c r="U1709" t="n">
        <v>31</v>
      </c>
      <c r="V1709" t="inlineStr"/>
    </row>
    <row r="1710" hidden="1">
      <c r="A1710" t="n">
        <v>552</v>
      </c>
      <c r="B1710" t="inlineStr">
        <is>
          <t>Nivel de Satisfacción Servicios Prestados -Gestión de la Responsabilidad Social</t>
        </is>
      </c>
      <c r="C1710" t="inlineStr">
        <is>
          <t>Gestión de la Responsabilidad Social</t>
        </is>
      </c>
      <c r="D1710" t="inlineStr">
        <is>
          <t>Anual</t>
        </is>
      </c>
      <c r="E1710" t="inlineStr">
        <is>
          <t>Positivo</t>
        </is>
      </c>
      <c r="F1710" s="112" t="n">
        <v>45838</v>
      </c>
      <c r="G1710" t="n">
        <v>80</v>
      </c>
      <c r="H1710" t="n">
        <v>92</v>
      </c>
      <c r="I1710" s="61" t="n">
        <v>1.15</v>
      </c>
      <c r="J1710" s="61" t="n">
        <v>1.15</v>
      </c>
      <c r="K1710" t="inlineStr">
        <is>
          <t>%</t>
        </is>
      </c>
      <c r="L1710" t="inlineStr">
        <is>
          <t>%</t>
        </is>
      </c>
      <c r="M1710" t="n">
        <v>2025</v>
      </c>
      <c r="N1710" t="inlineStr">
        <is>
          <t>Junio</t>
        </is>
      </c>
      <c r="O1710" t="inlineStr">
        <is>
          <t>2025-1</t>
        </is>
      </c>
      <c r="P1710" t="n">
        <v>0</v>
      </c>
      <c r="Q1710" t="n">
        <v>0</v>
      </c>
      <c r="R1710" t="n">
        <v>0</v>
      </c>
      <c r="S1710" t="inlineStr"/>
      <c r="T1710" t="inlineStr">
        <is>
          <t>552-2025-06-30</t>
        </is>
      </c>
      <c r="U1710" t="n">
        <v>30</v>
      </c>
      <c r="V1710" t="inlineStr"/>
    </row>
    <row r="1711" hidden="1">
      <c r="A1711" t="n">
        <v>552</v>
      </c>
      <c r="B1711" t="inlineStr">
        <is>
          <t>Nivel de Satisfacción Servicios Prestados -Gestión de la Responsabilidad Social</t>
        </is>
      </c>
      <c r="C1711" t="inlineStr">
        <is>
          <t>Gestión de la Responsabilidad Social</t>
        </is>
      </c>
      <c r="D1711" t="inlineStr">
        <is>
          <t>Anual</t>
        </is>
      </c>
      <c r="E1711" t="inlineStr">
        <is>
          <t>Positivo</t>
        </is>
      </c>
      <c r="F1711" s="112" t="n">
        <v>46022</v>
      </c>
      <c r="G1711" t="n">
        <v>80</v>
      </c>
      <c r="H1711" t="n">
        <v>92</v>
      </c>
      <c r="I1711" s="61" t="n">
        <v>1.15</v>
      </c>
      <c r="J1711" s="61" t="n">
        <v>1.15</v>
      </c>
      <c r="K1711" t="inlineStr">
        <is>
          <t>%</t>
        </is>
      </c>
      <c r="L1711" t="inlineStr">
        <is>
          <t>%</t>
        </is>
      </c>
      <c r="M1711" t="n">
        <v>2025</v>
      </c>
      <c r="N1711" t="inlineStr">
        <is>
          <t>Diciembre</t>
        </is>
      </c>
      <c r="O1711" t="inlineStr">
        <is>
          <t>2025-2</t>
        </is>
      </c>
      <c r="P1711" t="n">
        <v>0</v>
      </c>
      <c r="Q1711" t="n">
        <v>0</v>
      </c>
      <c r="R1711" t="n">
        <v>0</v>
      </c>
      <c r="S1711" t="inlineStr"/>
      <c r="T1711" t="inlineStr">
        <is>
          <t>552-2025-12-31</t>
        </is>
      </c>
      <c r="U1711" t="n">
        <v>31</v>
      </c>
      <c r="V1711" t="inlineStr"/>
    </row>
    <row r="1712" hidden="1">
      <c r="A1712" t="n">
        <v>553</v>
      </c>
      <c r="B1712" t="inlineStr">
        <is>
          <t>Nivel de Satisfacción Servicios Prestados -Inscripción, admisión y matrícula de estudiantes nuevos</t>
        </is>
      </c>
      <c r="C1712" t="inlineStr">
        <is>
          <t>Inscripción, admisión y matrícula de estudiantes nuevos</t>
        </is>
      </c>
      <c r="D1712" t="inlineStr">
        <is>
          <t>Anual</t>
        </is>
      </c>
      <c r="E1712" t="inlineStr">
        <is>
          <t>Positivo</t>
        </is>
      </c>
      <c r="F1712" s="112" t="n">
        <v>46022</v>
      </c>
      <c r="G1712" t="n">
        <v>80</v>
      </c>
      <c r="H1712" t="n">
        <v>83</v>
      </c>
      <c r="I1712" s="61" t="n">
        <v>1.0375</v>
      </c>
      <c r="J1712" s="61" t="n">
        <v>1.0375</v>
      </c>
      <c r="K1712" t="inlineStr">
        <is>
          <t>%</t>
        </is>
      </c>
      <c r="L1712" t="inlineStr">
        <is>
          <t>%</t>
        </is>
      </c>
      <c r="M1712" t="n">
        <v>2025</v>
      </c>
      <c r="N1712" t="inlineStr">
        <is>
          <t>Diciembre</t>
        </is>
      </c>
      <c r="O1712" t="inlineStr">
        <is>
          <t>2025-2</t>
        </is>
      </c>
      <c r="P1712" t="n">
        <v>0</v>
      </c>
      <c r="Q1712" t="n">
        <v>0</v>
      </c>
      <c r="R1712" t="n">
        <v>0</v>
      </c>
      <c r="S1712" t="inlineStr"/>
      <c r="T1712" t="inlineStr">
        <is>
          <t>553-2025-12-31</t>
        </is>
      </c>
      <c r="U1712" t="n">
        <v>31</v>
      </c>
      <c r="V1712" t="inlineStr"/>
    </row>
    <row r="1713" hidden="1">
      <c r="A1713" t="n">
        <v>554</v>
      </c>
      <c r="B1713" t="inlineStr">
        <is>
          <t>Nivel de Satisfacción Servicios Prestados -Permanencia</t>
        </is>
      </c>
      <c r="C1713" t="inlineStr">
        <is>
          <t>Permanencia</t>
        </is>
      </c>
      <c r="D1713" t="inlineStr">
        <is>
          <t>Semestral</t>
        </is>
      </c>
      <c r="E1713" t="inlineStr">
        <is>
          <t>Positivo</t>
        </is>
      </c>
      <c r="F1713" s="112" t="n">
        <v>46022</v>
      </c>
      <c r="G1713" t="n">
        <v>80</v>
      </c>
      <c r="H1713" t="n">
        <v>95</v>
      </c>
      <c r="I1713" s="61" t="n">
        <v>1.1875</v>
      </c>
      <c r="J1713" s="61" t="n">
        <v>1.1875</v>
      </c>
      <c r="K1713" t="inlineStr">
        <is>
          <t>%</t>
        </is>
      </c>
      <c r="L1713" t="inlineStr">
        <is>
          <t>%</t>
        </is>
      </c>
      <c r="M1713" t="n">
        <v>2025</v>
      </c>
      <c r="N1713" t="inlineStr">
        <is>
          <t>Diciembre</t>
        </is>
      </c>
      <c r="O1713" t="inlineStr">
        <is>
          <t>2025-2</t>
        </is>
      </c>
      <c r="P1713" t="n">
        <v>0</v>
      </c>
      <c r="Q1713" t="n">
        <v>0</v>
      </c>
      <c r="R1713" t="n">
        <v>0</v>
      </c>
      <c r="S1713" t="inlineStr"/>
      <c r="T1713" t="inlineStr">
        <is>
          <t>554-2025-12-31</t>
        </is>
      </c>
      <c r="U1713" t="n">
        <v>31</v>
      </c>
      <c r="V1713" t="inlineStr"/>
    </row>
    <row r="1714" hidden="1">
      <c r="A1714" t="n">
        <v>555</v>
      </c>
      <c r="B1714" t="inlineStr">
        <is>
          <t>Nivel de Satisfacción Servicios Prestados -Mercadeo y venta de educación para la vida</t>
        </is>
      </c>
      <c r="C1714" t="inlineStr">
        <is>
          <t>Mercadeo y venta de educación para la vida</t>
        </is>
      </c>
      <c r="D1714" t="inlineStr">
        <is>
          <t>Semestral</t>
        </is>
      </c>
      <c r="E1714" t="inlineStr">
        <is>
          <t>Positivo</t>
        </is>
      </c>
      <c r="F1714" s="112" t="n">
        <v>46022</v>
      </c>
      <c r="G1714" t="n">
        <v>80</v>
      </c>
      <c r="H1714" t="n">
        <v>100</v>
      </c>
      <c r="I1714" s="61" t="n">
        <v>1.25</v>
      </c>
      <c r="J1714" s="61" t="n">
        <v>1.25</v>
      </c>
      <c r="K1714" t="inlineStr">
        <is>
          <t>%</t>
        </is>
      </c>
      <c r="L1714" t="inlineStr">
        <is>
          <t>%</t>
        </is>
      </c>
      <c r="M1714" t="n">
        <v>2025</v>
      </c>
      <c r="N1714" t="inlineStr">
        <is>
          <t>Diciembre</t>
        </is>
      </c>
      <c r="O1714" t="inlineStr">
        <is>
          <t>2025-2</t>
        </is>
      </c>
      <c r="P1714" t="n">
        <v>0</v>
      </c>
      <c r="Q1714" t="n">
        <v>0</v>
      </c>
      <c r="R1714" t="n">
        <v>0</v>
      </c>
      <c r="S1714" t="inlineStr"/>
      <c r="T1714" t="inlineStr">
        <is>
          <t>555-2025-12-31</t>
        </is>
      </c>
      <c r="U1714" t="n">
        <v>31</v>
      </c>
      <c r="V1714" t="inlineStr"/>
    </row>
    <row r="1715" hidden="1">
      <c r="A1715" t="n">
        <v>556</v>
      </c>
      <c r="B1715" t="inlineStr">
        <is>
          <t>Cumplimiento Plan de formación Institucional</t>
        </is>
      </c>
      <c r="C1715" t="inlineStr">
        <is>
          <t>GESTIÓN Y DESARROLLO DEL TALENTO HUMANO</t>
        </is>
      </c>
      <c r="D1715" t="inlineStr">
        <is>
          <t>Anual</t>
        </is>
      </c>
      <c r="E1715" t="inlineStr">
        <is>
          <t>Positivo</t>
        </is>
      </c>
      <c r="F1715" s="112" t="n">
        <v>46022</v>
      </c>
      <c r="G1715" t="n">
        <v>70</v>
      </c>
      <c r="H1715" t="n">
        <v>113.75</v>
      </c>
      <c r="I1715" s="61" t="n">
        <v>1.3</v>
      </c>
      <c r="J1715" s="61" t="n">
        <v>1.625</v>
      </c>
      <c r="K1715" t="inlineStr">
        <is>
          <t>%</t>
        </is>
      </c>
      <c r="L1715" t="inlineStr">
        <is>
          <t>%</t>
        </is>
      </c>
      <c r="M1715" t="n">
        <v>2025</v>
      </c>
      <c r="N1715" t="inlineStr">
        <is>
          <t>Diciembre</t>
        </is>
      </c>
      <c r="O1715" t="inlineStr">
        <is>
          <t>2025-2</t>
        </is>
      </c>
      <c r="P1715" t="n">
        <v>0</v>
      </c>
      <c r="Q1715" t="n">
        <v>0</v>
      </c>
      <c r="R1715" t="n">
        <v>0</v>
      </c>
      <c r="S1715" t="inlineStr"/>
      <c r="T1715" t="inlineStr">
        <is>
          <t>556-2025-12-31</t>
        </is>
      </c>
      <c r="U1715" t="n">
        <v>31</v>
      </c>
      <c r="V1715" t="inlineStr"/>
    </row>
    <row r="1716" hidden="1">
      <c r="A1716" t="n">
        <v>68</v>
      </c>
      <c r="B1716" t="inlineStr">
        <is>
          <t>Evaluación de desempeño a proveedores críticos</t>
        </is>
      </c>
      <c r="C1716" t="inlineStr">
        <is>
          <t>GESTIÓN DE ABASTECIMIENTO</t>
        </is>
      </c>
      <c r="D1716" t="inlineStr">
        <is>
          <t>Semestral</t>
        </is>
      </c>
      <c r="E1716" t="inlineStr">
        <is>
          <t>Positivo</t>
        </is>
      </c>
      <c r="F1716" s="112" t="n">
        <v>44377</v>
      </c>
      <c r="G1716" t="n">
        <v>80</v>
      </c>
      <c r="H1716" t="n">
        <v>98</v>
      </c>
      <c r="I1716" s="61" t="n">
        <v>1.225</v>
      </c>
      <c r="J1716" s="61" t="n">
        <v>1.225</v>
      </c>
      <c r="K1716" t="inlineStr">
        <is>
          <t>%</t>
        </is>
      </c>
      <c r="L1716" t="inlineStr">
        <is>
          <t>%</t>
        </is>
      </c>
      <c r="M1716" t="n">
        <v>2021</v>
      </c>
      <c r="N1716" t="inlineStr">
        <is>
          <t>Junio</t>
        </is>
      </c>
      <c r="O1716" t="inlineStr">
        <is>
          <t>2021-1</t>
        </is>
      </c>
      <c r="P1716" t="n">
        <v>0</v>
      </c>
      <c r="Q1716" t="n">
        <v>0</v>
      </c>
      <c r="R1716" t="n">
        <v>0</v>
      </c>
      <c r="S1716" t="inlineStr"/>
      <c r="T1716" t="inlineStr">
        <is>
          <t>68-2021-06-30</t>
        </is>
      </c>
      <c r="U1716" t="n">
        <v>30</v>
      </c>
      <c r="V1716" t="inlineStr"/>
    </row>
    <row r="1717" hidden="1">
      <c r="A1717" t="n">
        <v>68</v>
      </c>
      <c r="B1717" t="inlineStr">
        <is>
          <t>Evaluación de desempeño a proveedores críticos</t>
        </is>
      </c>
      <c r="C1717" t="inlineStr">
        <is>
          <t>GESTIÓN DE ABASTECIMIENTO</t>
        </is>
      </c>
      <c r="D1717" t="inlineStr">
        <is>
          <t>Semestral</t>
        </is>
      </c>
      <c r="E1717" t="inlineStr">
        <is>
          <t>Positivo</t>
        </is>
      </c>
      <c r="F1717" s="112" t="n">
        <v>44561</v>
      </c>
      <c r="G1717" t="n">
        <v>80</v>
      </c>
      <c r="H1717" t="n">
        <v>94.8</v>
      </c>
      <c r="I1717" s="61" t="n">
        <v>1.185</v>
      </c>
      <c r="J1717" s="61" t="n">
        <v>1.185</v>
      </c>
      <c r="K1717" t="inlineStr">
        <is>
          <t>%</t>
        </is>
      </c>
      <c r="L1717" t="inlineStr">
        <is>
          <t>%</t>
        </is>
      </c>
      <c r="M1717" t="n">
        <v>2021</v>
      </c>
      <c r="N1717" t="inlineStr">
        <is>
          <t>Diciembre</t>
        </is>
      </c>
      <c r="O1717" t="inlineStr">
        <is>
          <t>2021-2</t>
        </is>
      </c>
      <c r="P1717" t="n">
        <v>0</v>
      </c>
      <c r="Q1717" t="n">
        <v>0</v>
      </c>
      <c r="R1717" t="n">
        <v>0</v>
      </c>
      <c r="S1717" t="inlineStr"/>
      <c r="T1717" t="inlineStr">
        <is>
          <t>68-2021-12-31</t>
        </is>
      </c>
      <c r="U1717" t="n">
        <v>31</v>
      </c>
      <c r="V1717" t="inlineStr"/>
    </row>
    <row r="1718" hidden="1">
      <c r="A1718" t="n">
        <v>68</v>
      </c>
      <c r="B1718" t="inlineStr">
        <is>
          <t>Evaluación de desempeño a proveedores críticos</t>
        </is>
      </c>
      <c r="C1718" t="inlineStr">
        <is>
          <t>GESTIÓN DE ABASTECIMIENTO</t>
        </is>
      </c>
      <c r="D1718" t="inlineStr">
        <is>
          <t>Semestral</t>
        </is>
      </c>
      <c r="E1718" t="inlineStr">
        <is>
          <t>Positivo</t>
        </is>
      </c>
      <c r="F1718" s="112" t="n">
        <v>44742</v>
      </c>
      <c r="G1718" t="n">
        <v>80</v>
      </c>
      <c r="H1718" t="n">
        <v>89</v>
      </c>
      <c r="I1718" s="61" t="n">
        <v>1.1125</v>
      </c>
      <c r="J1718" s="61" t="n">
        <v>1.1125</v>
      </c>
      <c r="K1718" t="inlineStr">
        <is>
          <t>%</t>
        </is>
      </c>
      <c r="L1718" t="inlineStr">
        <is>
          <t>%</t>
        </is>
      </c>
      <c r="M1718" t="n">
        <v>2022</v>
      </c>
      <c r="N1718" t="inlineStr">
        <is>
          <t>Junio</t>
        </is>
      </c>
      <c r="O1718" t="inlineStr">
        <is>
          <t>2022-1</t>
        </is>
      </c>
      <c r="P1718" t="n">
        <v>0</v>
      </c>
      <c r="Q1718" t="n">
        <v>0</v>
      </c>
      <c r="R1718" t="n">
        <v>0</v>
      </c>
      <c r="S1718" t="inlineStr"/>
      <c r="T1718" t="inlineStr">
        <is>
          <t>68-2022-06-30</t>
        </is>
      </c>
      <c r="U1718" t="n">
        <v>30</v>
      </c>
      <c r="V1718" t="inlineStr"/>
    </row>
    <row r="1719" hidden="1">
      <c r="A1719" t="n">
        <v>68</v>
      </c>
      <c r="B1719" t="inlineStr">
        <is>
          <t>Evaluación de desempeño a proveedores críticos</t>
        </is>
      </c>
      <c r="C1719" t="inlineStr">
        <is>
          <t>GESTIÓN DE ABASTECIMIENTO</t>
        </is>
      </c>
      <c r="D1719" t="inlineStr">
        <is>
          <t>Semestral</t>
        </is>
      </c>
      <c r="E1719" t="inlineStr">
        <is>
          <t>Positivo</t>
        </is>
      </c>
      <c r="F1719" s="112" t="n">
        <v>44926</v>
      </c>
      <c r="G1719" t="n">
        <v>80</v>
      </c>
      <c r="H1719" t="n">
        <v>93</v>
      </c>
      <c r="I1719" s="61" t="n">
        <v>1.1625</v>
      </c>
      <c r="J1719" s="61" t="n">
        <v>1.1625</v>
      </c>
      <c r="K1719" t="inlineStr">
        <is>
          <t>%</t>
        </is>
      </c>
      <c r="L1719" t="inlineStr">
        <is>
          <t>%</t>
        </is>
      </c>
      <c r="M1719" t="n">
        <v>2022</v>
      </c>
      <c r="N1719" t="inlineStr">
        <is>
          <t>Diciembre</t>
        </is>
      </c>
      <c r="O1719" t="inlineStr">
        <is>
          <t>2022-2</t>
        </is>
      </c>
      <c r="P1719" t="n">
        <v>0</v>
      </c>
      <c r="Q1719" t="n">
        <v>0</v>
      </c>
      <c r="R1719" t="n">
        <v>0</v>
      </c>
      <c r="S1719" t="inlineStr"/>
      <c r="T1719" t="inlineStr">
        <is>
          <t>68-2022-12-31</t>
        </is>
      </c>
      <c r="U1719" t="n">
        <v>31</v>
      </c>
      <c r="V1719" t="inlineStr"/>
    </row>
    <row r="1720" hidden="1">
      <c r="A1720" t="n">
        <v>68</v>
      </c>
      <c r="B1720" t="inlineStr">
        <is>
          <t>Evaluación de desempeño a proveedores críticos</t>
        </is>
      </c>
      <c r="C1720" t="inlineStr">
        <is>
          <t>GESTIÓN DE ABASTECIMIENTO</t>
        </is>
      </c>
      <c r="D1720" t="inlineStr">
        <is>
          <t>Semestral</t>
        </is>
      </c>
      <c r="E1720" t="inlineStr">
        <is>
          <t>Positivo</t>
        </is>
      </c>
      <c r="F1720" s="112" t="n">
        <v>45838</v>
      </c>
      <c r="G1720" t="n">
        <v>85</v>
      </c>
      <c r="H1720" t="n">
        <v>85.3</v>
      </c>
      <c r="I1720" s="61" t="n">
        <v>1.003529411764706</v>
      </c>
      <c r="J1720" s="61" t="n">
        <v>1.003529411764706</v>
      </c>
      <c r="K1720" t="inlineStr">
        <is>
          <t>%</t>
        </is>
      </c>
      <c r="L1720" t="inlineStr">
        <is>
          <t>%</t>
        </is>
      </c>
      <c r="M1720" t="n">
        <v>2025</v>
      </c>
      <c r="N1720" t="inlineStr">
        <is>
          <t>Junio</t>
        </is>
      </c>
      <c r="O1720" t="inlineStr">
        <is>
          <t>2025-1</t>
        </is>
      </c>
      <c r="P1720" t="n">
        <v>0</v>
      </c>
      <c r="Q1720" t="n">
        <v>0</v>
      </c>
      <c r="R1720" t="n">
        <v>0</v>
      </c>
      <c r="S1720" t="inlineStr"/>
      <c r="T1720" t="inlineStr">
        <is>
          <t>68-2025-06-30</t>
        </is>
      </c>
      <c r="U1720" t="n">
        <v>30</v>
      </c>
      <c r="V1720" t="inlineStr"/>
    </row>
    <row r="1721" hidden="1">
      <c r="A1721" t="n">
        <v>69</v>
      </c>
      <c r="B1721" t="inlineStr">
        <is>
          <t>Oportunidad de Respuesta Solicitudes de Compra No Licitadas</t>
        </is>
      </c>
      <c r="C1721" t="inlineStr">
        <is>
          <t>GESTIÓN DE ABASTECIMIENTO</t>
        </is>
      </c>
      <c r="D1721" t="inlineStr">
        <is>
          <t>Trimestral</t>
        </is>
      </c>
      <c r="E1721" t="inlineStr">
        <is>
          <t>Positivo</t>
        </is>
      </c>
      <c r="F1721" s="112" t="n">
        <v>44286</v>
      </c>
      <c r="G1721" t="n">
        <v>90</v>
      </c>
      <c r="H1721" t="n">
        <v>41.49765990639626</v>
      </c>
      <c r="I1721" s="61" t="n">
        <v>0.4610851100710696</v>
      </c>
      <c r="J1721" s="61" t="n">
        <v>0.4610851100710696</v>
      </c>
      <c r="K1721" t="inlineStr">
        <is>
          <t>%</t>
        </is>
      </c>
      <c r="L1721" t="inlineStr">
        <is>
          <t>%</t>
        </is>
      </c>
      <c r="M1721" t="n">
        <v>2021</v>
      </c>
      <c r="N1721" t="inlineStr">
        <is>
          <t>Marzo</t>
        </is>
      </c>
      <c r="O1721" t="inlineStr">
        <is>
          <t>2021-1</t>
        </is>
      </c>
      <c r="P1721" t="n">
        <v>0</v>
      </c>
      <c r="Q1721" t="n">
        <v>0</v>
      </c>
      <c r="R1721" t="n">
        <v>0</v>
      </c>
      <c r="S1721" t="inlineStr"/>
      <c r="T1721" t="inlineStr">
        <is>
          <t>69-2021-03-31</t>
        </is>
      </c>
      <c r="U1721" t="n">
        <v>31</v>
      </c>
      <c r="V1721" t="inlineStr"/>
    </row>
    <row r="1722" hidden="1">
      <c r="A1722" t="n">
        <v>69</v>
      </c>
      <c r="B1722" t="inlineStr">
        <is>
          <t>Oportunidad de Respuesta Solicitudes de Compra No Licitadas</t>
        </is>
      </c>
      <c r="C1722" t="inlineStr">
        <is>
          <t>GESTIÓN DE ABASTECIMIENTO</t>
        </is>
      </c>
      <c r="D1722" t="inlineStr">
        <is>
          <t>Trimestral</t>
        </is>
      </c>
      <c r="E1722" t="inlineStr">
        <is>
          <t>Positivo</t>
        </is>
      </c>
      <c r="F1722" s="112" t="n">
        <v>44377</v>
      </c>
      <c r="G1722" t="n">
        <v>90</v>
      </c>
      <c r="H1722" t="n">
        <v>42.14876033057851</v>
      </c>
      <c r="I1722" s="61" t="n">
        <v>0.4683195592286502</v>
      </c>
      <c r="J1722" s="61" t="n">
        <v>0.4683195592286502</v>
      </c>
      <c r="K1722" t="inlineStr">
        <is>
          <t>%</t>
        </is>
      </c>
      <c r="L1722" t="inlineStr">
        <is>
          <t>%</t>
        </is>
      </c>
      <c r="M1722" t="n">
        <v>2021</v>
      </c>
      <c r="N1722" t="inlineStr">
        <is>
          <t>Junio</t>
        </is>
      </c>
      <c r="O1722" t="inlineStr">
        <is>
          <t>2021-1</t>
        </is>
      </c>
      <c r="P1722" t="n">
        <v>0</v>
      </c>
      <c r="Q1722" t="n">
        <v>0</v>
      </c>
      <c r="R1722" t="n">
        <v>0</v>
      </c>
      <c r="S1722" t="inlineStr"/>
      <c r="T1722" t="inlineStr">
        <is>
          <t>69-2021-06-30</t>
        </is>
      </c>
      <c r="U1722" t="n">
        <v>30</v>
      </c>
      <c r="V1722" t="inlineStr"/>
    </row>
    <row r="1723" hidden="1">
      <c r="A1723" t="n">
        <v>69</v>
      </c>
      <c r="B1723" t="inlineStr">
        <is>
          <t>Oportunidad de Respuesta Solicitudes de Compra No Licitadas</t>
        </is>
      </c>
      <c r="C1723" t="inlineStr">
        <is>
          <t>GESTIÓN DE ABASTECIMIENTO</t>
        </is>
      </c>
      <c r="D1723" t="inlineStr">
        <is>
          <t>Trimestral</t>
        </is>
      </c>
      <c r="E1723" t="inlineStr">
        <is>
          <t>Positivo</t>
        </is>
      </c>
      <c r="F1723" s="112" t="n">
        <v>44469</v>
      </c>
      <c r="G1723" t="n">
        <v>90</v>
      </c>
      <c r="H1723" t="n">
        <v>57.74378585086042</v>
      </c>
      <c r="I1723" s="61" t="n">
        <v>0.6415976205651158</v>
      </c>
      <c r="J1723" s="61" t="n">
        <v>0.6415976205651158</v>
      </c>
      <c r="K1723" t="inlineStr">
        <is>
          <t>%</t>
        </is>
      </c>
      <c r="L1723" t="inlineStr">
        <is>
          <t>%</t>
        </is>
      </c>
      <c r="M1723" t="n">
        <v>2021</v>
      </c>
      <c r="N1723" t="inlineStr">
        <is>
          <t>Septiembre</t>
        </is>
      </c>
      <c r="O1723" t="inlineStr">
        <is>
          <t>2021-2</t>
        </is>
      </c>
      <c r="P1723" t="n">
        <v>0</v>
      </c>
      <c r="Q1723" t="n">
        <v>0</v>
      </c>
      <c r="R1723" t="n">
        <v>0</v>
      </c>
      <c r="S1723" t="inlineStr"/>
      <c r="T1723" t="inlineStr">
        <is>
          <t>69-2021-09-30</t>
        </is>
      </c>
      <c r="U1723" t="n">
        <v>30</v>
      </c>
      <c r="V1723" t="inlineStr"/>
    </row>
    <row r="1724" hidden="1">
      <c r="A1724" t="n">
        <v>69</v>
      </c>
      <c r="B1724" t="inlineStr">
        <is>
          <t>Oportunidad de Respuesta Solicitudes de Compra No Licitadas</t>
        </is>
      </c>
      <c r="C1724" t="inlineStr">
        <is>
          <t>GESTIÓN DE ABASTECIMIENTO</t>
        </is>
      </c>
      <c r="D1724" t="inlineStr">
        <is>
          <t>Trimestral</t>
        </is>
      </c>
      <c r="E1724" t="inlineStr">
        <is>
          <t>Positivo</t>
        </is>
      </c>
      <c r="F1724" s="112" t="n">
        <v>44561</v>
      </c>
      <c r="G1724" t="n">
        <v>80</v>
      </c>
      <c r="H1724" t="n">
        <v>81.50873965041399</v>
      </c>
      <c r="I1724" s="61" t="n">
        <v>1.018859245630175</v>
      </c>
      <c r="J1724" s="61" t="n">
        <v>1.018859245630175</v>
      </c>
      <c r="K1724" t="inlineStr">
        <is>
          <t>%</t>
        </is>
      </c>
      <c r="L1724" t="inlineStr">
        <is>
          <t>%</t>
        </is>
      </c>
      <c r="M1724" t="n">
        <v>2021</v>
      </c>
      <c r="N1724" t="inlineStr">
        <is>
          <t>Diciembre</t>
        </is>
      </c>
      <c r="O1724" t="inlineStr">
        <is>
          <t>2021-2</t>
        </is>
      </c>
      <c r="P1724" t="n">
        <v>0</v>
      </c>
      <c r="Q1724" t="n">
        <v>0</v>
      </c>
      <c r="R1724" t="n">
        <v>0</v>
      </c>
      <c r="S1724" t="inlineStr"/>
      <c r="T1724" t="inlineStr">
        <is>
          <t>69-2021-12-31</t>
        </is>
      </c>
      <c r="U1724" t="n">
        <v>31</v>
      </c>
      <c r="V1724" t="inlineStr"/>
    </row>
    <row r="1725" hidden="1">
      <c r="A1725" t="n">
        <v>69</v>
      </c>
      <c r="B1725" t="inlineStr">
        <is>
          <t>Oportunidad de Respuesta Solicitudes de Compra No Licitadas</t>
        </is>
      </c>
      <c r="C1725" t="inlineStr">
        <is>
          <t>GESTIÓN DE ABASTECIMIENTO</t>
        </is>
      </c>
      <c r="D1725" t="inlineStr">
        <is>
          <t>Trimestral</t>
        </is>
      </c>
      <c r="E1725" t="inlineStr">
        <is>
          <t>Positivo</t>
        </is>
      </c>
      <c r="F1725" s="112" t="n">
        <v>44651</v>
      </c>
      <c r="G1725" t="n">
        <v>80</v>
      </c>
      <c r="H1725" t="n">
        <v>80.080321285141</v>
      </c>
      <c r="I1725" s="61" t="n">
        <v>1.001004016064262</v>
      </c>
      <c r="J1725" s="61" t="n">
        <v>1.001004016064262</v>
      </c>
      <c r="K1725" t="inlineStr">
        <is>
          <t>%</t>
        </is>
      </c>
      <c r="L1725" t="inlineStr">
        <is>
          <t>%</t>
        </is>
      </c>
      <c r="M1725" t="n">
        <v>2022</v>
      </c>
      <c r="N1725" t="inlineStr">
        <is>
          <t>Marzo</t>
        </is>
      </c>
      <c r="O1725" t="inlineStr">
        <is>
          <t>2022-1</t>
        </is>
      </c>
      <c r="P1725" t="n">
        <v>0</v>
      </c>
      <c r="Q1725" t="n">
        <v>0</v>
      </c>
      <c r="R1725" t="n">
        <v>0</v>
      </c>
      <c r="S1725" t="inlineStr"/>
      <c r="T1725" t="inlineStr">
        <is>
          <t>69-2022-03-31</t>
        </is>
      </c>
      <c r="U1725" t="n">
        <v>31</v>
      </c>
      <c r="V1725" t="inlineStr"/>
    </row>
    <row r="1726" hidden="1">
      <c r="A1726" t="n">
        <v>69</v>
      </c>
      <c r="B1726" t="inlineStr">
        <is>
          <t>Oportunidad de Respuesta Solicitudes de Compra No Licitadas</t>
        </is>
      </c>
      <c r="C1726" t="inlineStr">
        <is>
          <t>GESTIÓN DE ABASTECIMIENTO</t>
        </is>
      </c>
      <c r="D1726" t="inlineStr">
        <is>
          <t>Trimestral</t>
        </is>
      </c>
      <c r="E1726" t="inlineStr">
        <is>
          <t>Positivo</t>
        </is>
      </c>
      <c r="F1726" s="112" t="n">
        <v>44742</v>
      </c>
      <c r="G1726" t="n">
        <v>80</v>
      </c>
      <c r="H1726" t="n">
        <v>86.824324324324</v>
      </c>
      <c r="I1726" s="61" t="n">
        <v>1.08530405405405</v>
      </c>
      <c r="J1726" s="61" t="n">
        <v>1.08530405405405</v>
      </c>
      <c r="K1726" t="inlineStr">
        <is>
          <t>%</t>
        </is>
      </c>
      <c r="L1726" t="inlineStr">
        <is>
          <t>%</t>
        </is>
      </c>
      <c r="M1726" t="n">
        <v>2022</v>
      </c>
      <c r="N1726" t="inlineStr">
        <is>
          <t>Junio</t>
        </is>
      </c>
      <c r="O1726" t="inlineStr">
        <is>
          <t>2022-1</t>
        </is>
      </c>
      <c r="P1726" t="n">
        <v>0</v>
      </c>
      <c r="Q1726" t="n">
        <v>0</v>
      </c>
      <c r="R1726" t="n">
        <v>0</v>
      </c>
      <c r="S1726" t="inlineStr"/>
      <c r="T1726" t="inlineStr">
        <is>
          <t>69-2022-06-30</t>
        </is>
      </c>
      <c r="U1726" t="n">
        <v>30</v>
      </c>
      <c r="V1726" t="inlineStr"/>
    </row>
    <row r="1727" hidden="1">
      <c r="A1727" t="n">
        <v>69</v>
      </c>
      <c r="B1727" t="inlineStr">
        <is>
          <t>Oportunidad de Respuesta Solicitudes de Compra No Licitadas</t>
        </is>
      </c>
      <c r="C1727" t="inlineStr">
        <is>
          <t>GESTIÓN DE ABASTECIMIENTO</t>
        </is>
      </c>
      <c r="D1727" t="inlineStr">
        <is>
          <t>Trimestral</t>
        </is>
      </c>
      <c r="E1727" t="inlineStr">
        <is>
          <t>Positivo</t>
        </is>
      </c>
      <c r="F1727" s="112" t="n">
        <v>44834</v>
      </c>
      <c r="G1727" t="n">
        <v>80</v>
      </c>
      <c r="H1727" t="n">
        <v>85.129118432769</v>
      </c>
      <c r="I1727" s="61" t="n">
        <v>1.064113980409612</v>
      </c>
      <c r="J1727" s="61" t="n">
        <v>1.064113980409612</v>
      </c>
      <c r="K1727" t="inlineStr">
        <is>
          <t>%</t>
        </is>
      </c>
      <c r="L1727" t="inlineStr">
        <is>
          <t>%</t>
        </is>
      </c>
      <c r="M1727" t="n">
        <v>2022</v>
      </c>
      <c r="N1727" t="inlineStr">
        <is>
          <t>Septiembre</t>
        </is>
      </c>
      <c r="O1727" t="inlineStr">
        <is>
          <t>2022-2</t>
        </is>
      </c>
      <c r="P1727" t="n">
        <v>0</v>
      </c>
      <c r="Q1727" t="n">
        <v>0</v>
      </c>
      <c r="R1727" t="n">
        <v>0</v>
      </c>
      <c r="S1727" t="inlineStr"/>
      <c r="T1727" t="inlineStr">
        <is>
          <t>69-2022-09-30</t>
        </is>
      </c>
      <c r="U1727" t="n">
        <v>30</v>
      </c>
      <c r="V1727" t="inlineStr"/>
    </row>
    <row r="1728" hidden="1">
      <c r="A1728" t="n">
        <v>69</v>
      </c>
      <c r="B1728" t="inlineStr">
        <is>
          <t>Oportunidad de Respuesta Solicitudes de Compra No Licitadas</t>
        </is>
      </c>
      <c r="C1728" t="inlineStr">
        <is>
          <t>GESTIÓN DE ABASTECIMIENTO</t>
        </is>
      </c>
      <c r="D1728" t="inlineStr">
        <is>
          <t>Trimestral</t>
        </is>
      </c>
      <c r="E1728" t="inlineStr">
        <is>
          <t>Positivo</t>
        </is>
      </c>
      <c r="F1728" s="112" t="n">
        <v>44926</v>
      </c>
      <c r="G1728" t="n">
        <v>80</v>
      </c>
      <c r="H1728" t="n">
        <v>83.754512635379</v>
      </c>
      <c r="I1728" s="61" t="n">
        <v>1.046931407942238</v>
      </c>
      <c r="J1728" s="61" t="n">
        <v>1.046931407942238</v>
      </c>
      <c r="K1728" t="inlineStr">
        <is>
          <t>%</t>
        </is>
      </c>
      <c r="L1728" t="inlineStr">
        <is>
          <t>%</t>
        </is>
      </c>
      <c r="M1728" t="n">
        <v>2022</v>
      </c>
      <c r="N1728" t="inlineStr">
        <is>
          <t>Diciembre</t>
        </is>
      </c>
      <c r="O1728" t="inlineStr">
        <is>
          <t>2022-2</t>
        </is>
      </c>
      <c r="P1728" t="n">
        <v>0</v>
      </c>
      <c r="Q1728" t="n">
        <v>0</v>
      </c>
      <c r="R1728" t="n">
        <v>0</v>
      </c>
      <c r="S1728" t="inlineStr"/>
      <c r="T1728" t="inlineStr">
        <is>
          <t>69-2022-12-31</t>
        </is>
      </c>
      <c r="U1728" t="n">
        <v>31</v>
      </c>
      <c r="V1728" t="inlineStr"/>
    </row>
    <row r="1729" hidden="1">
      <c r="A1729" t="n">
        <v>69</v>
      </c>
      <c r="B1729" t="inlineStr">
        <is>
          <t>Oportunidad de Respuesta Solicitudes de Compra No Licitadas</t>
        </is>
      </c>
      <c r="C1729" t="inlineStr">
        <is>
          <t>GESTIÓN DE ABASTECIMIENTO</t>
        </is>
      </c>
      <c r="D1729" t="inlineStr">
        <is>
          <t>Trimestral</t>
        </is>
      </c>
      <c r="E1729" t="inlineStr">
        <is>
          <t>Positivo</t>
        </is>
      </c>
      <c r="F1729" s="112" t="n">
        <v>45747</v>
      </c>
      <c r="G1729" t="n">
        <v>90</v>
      </c>
      <c r="H1729" t="n">
        <v>90.75</v>
      </c>
      <c r="I1729" s="61" t="n">
        <v>1.008333333333333</v>
      </c>
      <c r="J1729" s="61" t="n">
        <v>1.008333333333333</v>
      </c>
      <c r="K1729" t="inlineStr">
        <is>
          <t>%</t>
        </is>
      </c>
      <c r="L1729" t="inlineStr">
        <is>
          <t>%</t>
        </is>
      </c>
      <c r="M1729" t="n">
        <v>2025</v>
      </c>
      <c r="N1729" t="inlineStr">
        <is>
          <t>Marzo</t>
        </is>
      </c>
      <c r="O1729" t="inlineStr">
        <is>
          <t>2025-1</t>
        </is>
      </c>
      <c r="P1729" t="n">
        <v>0</v>
      </c>
      <c r="Q1729" t="n">
        <v>0</v>
      </c>
      <c r="R1729" t="n">
        <v>0</v>
      </c>
      <c r="S1729" t="inlineStr"/>
      <c r="T1729" t="inlineStr">
        <is>
          <t>69-2025-03-31</t>
        </is>
      </c>
      <c r="U1729" t="n">
        <v>31</v>
      </c>
      <c r="V1729" t="inlineStr"/>
    </row>
    <row r="1730" hidden="1">
      <c r="A1730" t="n">
        <v>69</v>
      </c>
      <c r="B1730" t="inlineStr">
        <is>
          <t>Oportunidad de Respuesta Solicitudes de Compra No Licitadas</t>
        </is>
      </c>
      <c r="C1730" t="inlineStr">
        <is>
          <t>GESTIÓN DE ABASTECIMIENTO</t>
        </is>
      </c>
      <c r="D1730" t="inlineStr">
        <is>
          <t>Trimestral</t>
        </is>
      </c>
      <c r="E1730" t="inlineStr">
        <is>
          <t>Positivo</t>
        </is>
      </c>
      <c r="F1730" s="112" t="n">
        <v>45838</v>
      </c>
      <c r="G1730" t="n">
        <v>90</v>
      </c>
      <c r="H1730" t="n">
        <v>90.78</v>
      </c>
      <c r="I1730" s="61" t="n">
        <v>1.008666666666667</v>
      </c>
      <c r="J1730" s="61" t="n">
        <v>1.008666666666667</v>
      </c>
      <c r="K1730" t="inlineStr">
        <is>
          <t>%</t>
        </is>
      </c>
      <c r="L1730" t="inlineStr">
        <is>
          <t>%</t>
        </is>
      </c>
      <c r="M1730" t="n">
        <v>2025</v>
      </c>
      <c r="N1730" t="inlineStr">
        <is>
          <t>Junio</t>
        </is>
      </c>
      <c r="O1730" t="inlineStr">
        <is>
          <t>2025-1</t>
        </is>
      </c>
      <c r="P1730" t="n">
        <v>0</v>
      </c>
      <c r="Q1730" t="n">
        <v>0</v>
      </c>
      <c r="R1730" t="n">
        <v>0</v>
      </c>
      <c r="S1730" t="inlineStr"/>
      <c r="T1730" t="inlineStr">
        <is>
          <t>69-2025-06-30</t>
        </is>
      </c>
      <c r="U1730" t="n">
        <v>30</v>
      </c>
      <c r="V1730" t="inlineStr"/>
    </row>
    <row r="1731" hidden="1">
      <c r="A1731" t="n">
        <v>69</v>
      </c>
      <c r="B1731" t="inlineStr">
        <is>
          <t>Oportunidad de Respuesta Solicitudes de Compra No Licitadas</t>
        </is>
      </c>
      <c r="C1731" t="inlineStr">
        <is>
          <t>GESTIÓN DE ABASTECIMIENTO</t>
        </is>
      </c>
      <c r="D1731" t="inlineStr">
        <is>
          <t>Trimestral</t>
        </is>
      </c>
      <c r="E1731" t="inlineStr">
        <is>
          <t>Positivo</t>
        </is>
      </c>
      <c r="F1731" s="112" t="n">
        <v>45930</v>
      </c>
      <c r="G1731" t="n">
        <v>90</v>
      </c>
      <c r="H1731" t="n">
        <v>90.14</v>
      </c>
      <c r="I1731" s="61" t="n">
        <v>1.001555555555556</v>
      </c>
      <c r="J1731" s="61" t="n">
        <v>1.001555555555556</v>
      </c>
      <c r="K1731" t="inlineStr">
        <is>
          <t>%</t>
        </is>
      </c>
      <c r="L1731" t="inlineStr">
        <is>
          <t>%</t>
        </is>
      </c>
      <c r="M1731" t="n">
        <v>2025</v>
      </c>
      <c r="N1731" t="inlineStr">
        <is>
          <t>Septiembre</t>
        </is>
      </c>
      <c r="O1731" t="inlineStr">
        <is>
          <t>2025-2</t>
        </is>
      </c>
      <c r="P1731" t="n">
        <v>0</v>
      </c>
      <c r="Q1731" t="n">
        <v>0</v>
      </c>
      <c r="R1731" t="n">
        <v>0</v>
      </c>
      <c r="S1731" t="inlineStr"/>
      <c r="T1731" t="inlineStr">
        <is>
          <t>69-2025-09-30</t>
        </is>
      </c>
      <c r="U1731" t="n">
        <v>30</v>
      </c>
      <c r="V1731" t="inlineStr"/>
    </row>
    <row r="1732" hidden="1">
      <c r="A1732" t="n">
        <v>69</v>
      </c>
      <c r="B1732" t="inlineStr">
        <is>
          <t>Oportunidad de Respuesta Solicitudes de Compra No Licitadas</t>
        </is>
      </c>
      <c r="C1732" t="inlineStr">
        <is>
          <t>GESTIÓN DE ABASTECIMIENTO</t>
        </is>
      </c>
      <c r="D1732" t="inlineStr">
        <is>
          <t>Trimestral</t>
        </is>
      </c>
      <c r="E1732" t="inlineStr">
        <is>
          <t>Positivo</t>
        </is>
      </c>
      <c r="F1732" s="112" t="n">
        <v>46022</v>
      </c>
      <c r="G1732" t="n">
        <v>90</v>
      </c>
      <c r="H1732" t="n">
        <v>91.52</v>
      </c>
      <c r="I1732" s="61" t="n">
        <v>1.016888888888889</v>
      </c>
      <c r="J1732" s="61" t="n">
        <v>1.016888888888889</v>
      </c>
      <c r="K1732" t="inlineStr">
        <is>
          <t>%</t>
        </is>
      </c>
      <c r="L1732" t="inlineStr">
        <is>
          <t>%</t>
        </is>
      </c>
      <c r="M1732" t="n">
        <v>2025</v>
      </c>
      <c r="N1732" t="inlineStr">
        <is>
          <t>Diciembre</t>
        </is>
      </c>
      <c r="O1732" t="inlineStr">
        <is>
          <t>2025-2</t>
        </is>
      </c>
      <c r="P1732" t="n">
        <v>0</v>
      </c>
      <c r="Q1732" t="n">
        <v>0</v>
      </c>
      <c r="R1732" t="n">
        <v>0</v>
      </c>
      <c r="S1732" t="inlineStr"/>
      <c r="T1732" t="inlineStr">
        <is>
          <t>69-2025-12-31</t>
        </is>
      </c>
      <c r="U1732" t="n">
        <v>31</v>
      </c>
      <c r="V1732" t="inlineStr"/>
    </row>
    <row r="1733" hidden="1">
      <c r="A1733" t="n">
        <v>73</v>
      </c>
      <c r="B1733" t="inlineStr">
        <is>
          <t>Tiempo respuesta selección y contratación de colaboradores de planta</t>
        </is>
      </c>
      <c r="C1733" t="inlineStr">
        <is>
          <t>GESTIÓN Y DESARROLLO DEL TALENTO HUMANO</t>
        </is>
      </c>
      <c r="D1733" t="inlineStr">
        <is>
          <t>Semestral</t>
        </is>
      </c>
      <c r="E1733" t="inlineStr">
        <is>
          <t>Negativo</t>
        </is>
      </c>
      <c r="F1733" s="112" t="n">
        <v>44377</v>
      </c>
      <c r="G1733" t="n">
        <v>20</v>
      </c>
      <c r="H1733" t="n">
        <v>12.4</v>
      </c>
      <c r="I1733" s="61" t="n">
        <v>1.3</v>
      </c>
      <c r="J1733" s="61" t="n">
        <v>1.612903225806452</v>
      </c>
      <c r="K1733" t="inlineStr">
        <is>
          <t>Días</t>
        </is>
      </c>
      <c r="L1733" t="inlineStr">
        <is>
          <t>Días</t>
        </is>
      </c>
      <c r="M1733" t="n">
        <v>2021</v>
      </c>
      <c r="N1733" t="inlineStr">
        <is>
          <t>Junio</t>
        </is>
      </c>
      <c r="O1733" t="inlineStr">
        <is>
          <t>2021-1</t>
        </is>
      </c>
      <c r="P1733" t="n">
        <v>0</v>
      </c>
      <c r="Q1733" t="n">
        <v>0</v>
      </c>
      <c r="R1733" t="n">
        <v>0</v>
      </c>
      <c r="S1733" t="inlineStr"/>
      <c r="T1733" t="inlineStr">
        <is>
          <t>73-2021-06-30</t>
        </is>
      </c>
      <c r="U1733" t="n">
        <v>30</v>
      </c>
      <c r="V1733" t="inlineStr"/>
    </row>
    <row r="1734" hidden="1">
      <c r="A1734" t="n">
        <v>73</v>
      </c>
      <c r="B1734" t="inlineStr">
        <is>
          <t>Tiempo respuesta selección y contratación de colaboradores de planta</t>
        </is>
      </c>
      <c r="C1734" t="inlineStr">
        <is>
          <t>GESTIÓN Y DESARROLLO DEL TALENTO HUMANO</t>
        </is>
      </c>
      <c r="D1734" t="inlineStr">
        <is>
          <t>Semestral</t>
        </is>
      </c>
      <c r="E1734" t="inlineStr">
        <is>
          <t>Negativo</t>
        </is>
      </c>
      <c r="F1734" s="112" t="n">
        <v>44561</v>
      </c>
      <c r="G1734" t="n">
        <v>20</v>
      </c>
      <c r="H1734" t="n">
        <v>15.5</v>
      </c>
      <c r="I1734" s="61" t="n">
        <v>1.290322580645161</v>
      </c>
      <c r="J1734" s="61" t="n">
        <v>1.290322580645161</v>
      </c>
      <c r="K1734" t="inlineStr">
        <is>
          <t>Días</t>
        </is>
      </c>
      <c r="L1734" t="inlineStr">
        <is>
          <t>Días</t>
        </is>
      </c>
      <c r="M1734" t="n">
        <v>2021</v>
      </c>
      <c r="N1734" t="inlineStr">
        <is>
          <t>Diciembre</t>
        </is>
      </c>
      <c r="O1734" t="inlineStr">
        <is>
          <t>2021-2</t>
        </is>
      </c>
      <c r="P1734" t="n">
        <v>0</v>
      </c>
      <c r="Q1734" t="n">
        <v>0</v>
      </c>
      <c r="R1734" t="n">
        <v>0</v>
      </c>
      <c r="S1734" t="inlineStr"/>
      <c r="T1734" t="inlineStr">
        <is>
          <t>73-2021-12-31</t>
        </is>
      </c>
      <c r="U1734" t="n">
        <v>31</v>
      </c>
      <c r="V1734" t="inlineStr"/>
    </row>
    <row r="1735" hidden="1">
      <c r="A1735" t="n">
        <v>73</v>
      </c>
      <c r="B1735" t="inlineStr">
        <is>
          <t>Tiempo respuesta selección y contratación de colaboradores de planta</t>
        </is>
      </c>
      <c r="C1735" t="inlineStr">
        <is>
          <t>GESTIÓN Y DESARROLLO DEL TALENTO HUMANO</t>
        </is>
      </c>
      <c r="D1735" t="inlineStr">
        <is>
          <t>Semestral</t>
        </is>
      </c>
      <c r="E1735" t="inlineStr">
        <is>
          <t>Negativo</t>
        </is>
      </c>
      <c r="F1735" s="112" t="n">
        <v>44742</v>
      </c>
      <c r="G1735" t="n">
        <v>20</v>
      </c>
      <c r="H1735" t="n">
        <v>17.67</v>
      </c>
      <c r="I1735" s="61" t="n">
        <v>1.131861912846633</v>
      </c>
      <c r="J1735" s="61" t="n">
        <v>1.131861912846633</v>
      </c>
      <c r="K1735" t="inlineStr">
        <is>
          <t>Días</t>
        </is>
      </c>
      <c r="L1735" t="inlineStr">
        <is>
          <t>Días</t>
        </is>
      </c>
      <c r="M1735" t="n">
        <v>2022</v>
      </c>
      <c r="N1735" t="inlineStr">
        <is>
          <t>Junio</t>
        </is>
      </c>
      <c r="O1735" t="inlineStr">
        <is>
          <t>2022-1</t>
        </is>
      </c>
      <c r="P1735" t="n">
        <v>0</v>
      </c>
      <c r="Q1735" t="n">
        <v>0</v>
      </c>
      <c r="R1735" t="n">
        <v>0</v>
      </c>
      <c r="S1735" t="inlineStr"/>
      <c r="T1735" t="inlineStr">
        <is>
          <t>73-2022-06-30</t>
        </is>
      </c>
      <c r="U1735" t="n">
        <v>30</v>
      </c>
      <c r="V1735" t="inlineStr"/>
    </row>
    <row r="1736" hidden="1">
      <c r="A1736" t="n">
        <v>73</v>
      </c>
      <c r="B1736" t="inlineStr">
        <is>
          <t>Tiempo respuesta selección y contratación de colaboradores de planta</t>
        </is>
      </c>
      <c r="C1736" t="inlineStr">
        <is>
          <t>GESTIÓN Y DESARROLLO DEL TALENTO HUMANO</t>
        </is>
      </c>
      <c r="D1736" t="inlineStr">
        <is>
          <t>Semestral</t>
        </is>
      </c>
      <c r="E1736" t="inlineStr">
        <is>
          <t>Negativo</t>
        </is>
      </c>
      <c r="F1736" s="112" t="n">
        <v>44926</v>
      </c>
      <c r="G1736" t="n">
        <v>20</v>
      </c>
      <c r="H1736" t="n">
        <v>20</v>
      </c>
      <c r="I1736" s="61" t="n">
        <v>1</v>
      </c>
      <c r="J1736" s="61" t="n">
        <v>1</v>
      </c>
      <c r="K1736" t="inlineStr">
        <is>
          <t>Días</t>
        </is>
      </c>
      <c r="L1736" t="inlineStr">
        <is>
          <t>Días</t>
        </is>
      </c>
      <c r="M1736" t="n">
        <v>2022</v>
      </c>
      <c r="N1736" t="inlineStr">
        <is>
          <t>Diciembre</t>
        </is>
      </c>
      <c r="O1736" t="inlineStr">
        <is>
          <t>2022-2</t>
        </is>
      </c>
      <c r="P1736" t="n">
        <v>0</v>
      </c>
      <c r="Q1736" t="n">
        <v>0</v>
      </c>
      <c r="R1736" t="n">
        <v>0</v>
      </c>
      <c r="S1736" t="inlineStr"/>
      <c r="T1736" t="inlineStr">
        <is>
          <t>73-2022-12-31</t>
        </is>
      </c>
      <c r="U1736" t="n">
        <v>31</v>
      </c>
      <c r="V1736" t="inlineStr"/>
    </row>
    <row r="1737" hidden="1">
      <c r="A1737" t="n">
        <v>73</v>
      </c>
      <c r="B1737" t="inlineStr">
        <is>
          <t>Tiempo respuesta selección y contratación de colaboradores de planta</t>
        </is>
      </c>
      <c r="C1737" t="inlineStr">
        <is>
          <t>GESTIÓN Y DESARROLLO DEL TALENTO HUMANO</t>
        </is>
      </c>
      <c r="D1737" t="inlineStr">
        <is>
          <t>Semestral</t>
        </is>
      </c>
      <c r="E1737" t="inlineStr">
        <is>
          <t>Negativo</t>
        </is>
      </c>
      <c r="F1737" s="112" t="n">
        <v>45838</v>
      </c>
      <c r="G1737" t="n">
        <v>20</v>
      </c>
      <c r="H1737" t="n">
        <v>19</v>
      </c>
      <c r="I1737" s="61" t="n">
        <v>1.052631578947368</v>
      </c>
      <c r="J1737" s="61" t="n">
        <v>1.052631578947368</v>
      </c>
      <c r="K1737" t="inlineStr">
        <is>
          <t>Días</t>
        </is>
      </c>
      <c r="L1737" t="inlineStr">
        <is>
          <t>Días</t>
        </is>
      </c>
      <c r="M1737" t="n">
        <v>2025</v>
      </c>
      <c r="N1737" t="inlineStr">
        <is>
          <t>Junio</t>
        </is>
      </c>
      <c r="O1737" t="inlineStr">
        <is>
          <t>2025-1</t>
        </is>
      </c>
      <c r="P1737" t="n">
        <v>0</v>
      </c>
      <c r="Q1737" t="n">
        <v>0</v>
      </c>
      <c r="R1737" t="n">
        <v>0</v>
      </c>
      <c r="S1737" t="inlineStr"/>
      <c r="T1737" t="inlineStr">
        <is>
          <t>73-2025-06-30</t>
        </is>
      </c>
      <c r="U1737" t="n">
        <v>30</v>
      </c>
      <c r="V1737" t="inlineStr"/>
    </row>
    <row r="1738" hidden="1">
      <c r="A1738" t="n">
        <v>73</v>
      </c>
      <c r="B1738" t="inlineStr">
        <is>
          <t>Tiempo respuesta selección y contratación de colaboradores de planta</t>
        </is>
      </c>
      <c r="C1738" t="inlineStr">
        <is>
          <t>GESTIÓN Y DESARROLLO DEL TALENTO HUMANO</t>
        </is>
      </c>
      <c r="D1738" t="inlineStr">
        <is>
          <t>Semestral</t>
        </is>
      </c>
      <c r="E1738" t="inlineStr">
        <is>
          <t>Negativo</t>
        </is>
      </c>
      <c r="F1738" s="112" t="n">
        <v>46022</v>
      </c>
      <c r="G1738" t="n">
        <v>20</v>
      </c>
      <c r="H1738" t="n">
        <v>20</v>
      </c>
      <c r="I1738" s="61" t="n">
        <v>1</v>
      </c>
      <c r="J1738" s="61" t="n">
        <v>1</v>
      </c>
      <c r="K1738" t="inlineStr">
        <is>
          <t>Días</t>
        </is>
      </c>
      <c r="L1738" t="inlineStr">
        <is>
          <t>Días</t>
        </is>
      </c>
      <c r="M1738" t="n">
        <v>2025</v>
      </c>
      <c r="N1738" t="inlineStr">
        <is>
          <t>Diciembre</t>
        </is>
      </c>
      <c r="O1738" t="inlineStr">
        <is>
          <t>2025-2</t>
        </is>
      </c>
      <c r="P1738" t="n">
        <v>0</v>
      </c>
      <c r="Q1738" t="n">
        <v>0</v>
      </c>
      <c r="R1738" t="n">
        <v>0</v>
      </c>
      <c r="S1738" t="inlineStr"/>
      <c r="T1738" t="inlineStr">
        <is>
          <t>73-2025-12-31</t>
        </is>
      </c>
      <c r="U1738" t="n">
        <v>31</v>
      </c>
      <c r="V1738" t="inlineStr"/>
    </row>
    <row r="1739" hidden="1">
      <c r="A1739" t="n">
        <v>74</v>
      </c>
      <c r="B1739" t="inlineStr">
        <is>
          <t>Efectividad en las contrataciones</t>
        </is>
      </c>
      <c r="C1739" t="inlineStr">
        <is>
          <t>GESTIÓN Y DESARROLLO DEL TALENTO HUMANO</t>
        </is>
      </c>
      <c r="D1739" t="inlineStr">
        <is>
          <t>Semestral</t>
        </is>
      </c>
      <c r="E1739" t="inlineStr">
        <is>
          <t>Positivo</t>
        </is>
      </c>
      <c r="F1739" s="112" t="n">
        <v>44377</v>
      </c>
      <c r="G1739" t="n">
        <v>80</v>
      </c>
      <c r="H1739" t="n">
        <v>83.2</v>
      </c>
      <c r="I1739" s="61" t="n">
        <v>1.04</v>
      </c>
      <c r="J1739" s="61" t="n">
        <v>1.04</v>
      </c>
      <c r="K1739" t="inlineStr">
        <is>
          <t>%</t>
        </is>
      </c>
      <c r="L1739" t="inlineStr">
        <is>
          <t>%</t>
        </is>
      </c>
      <c r="M1739" t="n">
        <v>2021</v>
      </c>
      <c r="N1739" t="inlineStr">
        <is>
          <t>Junio</t>
        </is>
      </c>
      <c r="O1739" t="inlineStr">
        <is>
          <t>2021-1</t>
        </is>
      </c>
      <c r="P1739" t="n">
        <v>0</v>
      </c>
      <c r="Q1739" t="n">
        <v>0</v>
      </c>
      <c r="R1739" t="n">
        <v>0</v>
      </c>
      <c r="S1739" t="inlineStr"/>
      <c r="T1739" t="inlineStr">
        <is>
          <t>74-2021-06-30</t>
        </is>
      </c>
      <c r="U1739" t="n">
        <v>30</v>
      </c>
      <c r="V1739" t="inlineStr"/>
    </row>
    <row r="1740" hidden="1">
      <c r="A1740" t="n">
        <v>74</v>
      </c>
      <c r="B1740" t="inlineStr">
        <is>
          <t>Efectividad en las contrataciones</t>
        </is>
      </c>
      <c r="C1740" t="inlineStr">
        <is>
          <t>GESTIÓN Y DESARROLLO DEL TALENTO HUMANO</t>
        </is>
      </c>
      <c r="D1740" t="inlineStr">
        <is>
          <t>Semestral</t>
        </is>
      </c>
      <c r="E1740" t="inlineStr">
        <is>
          <t>Positivo</t>
        </is>
      </c>
      <c r="F1740" s="112" t="n">
        <v>44561</v>
      </c>
      <c r="G1740" t="n">
        <v>80</v>
      </c>
      <c r="H1740" t="n">
        <v>91.07142857142856</v>
      </c>
      <c r="I1740" s="61" t="n">
        <v>1.138392857142857</v>
      </c>
      <c r="J1740" s="61" t="n">
        <v>1.138392857142857</v>
      </c>
      <c r="K1740" t="inlineStr">
        <is>
          <t>%</t>
        </is>
      </c>
      <c r="L1740" t="inlineStr">
        <is>
          <t>%</t>
        </is>
      </c>
      <c r="M1740" t="n">
        <v>2021</v>
      </c>
      <c r="N1740" t="inlineStr">
        <is>
          <t>Diciembre</t>
        </is>
      </c>
      <c r="O1740" t="inlineStr">
        <is>
          <t>2021-2</t>
        </is>
      </c>
      <c r="P1740" t="n">
        <v>0</v>
      </c>
      <c r="Q1740" t="n">
        <v>0</v>
      </c>
      <c r="R1740" t="n">
        <v>0</v>
      </c>
      <c r="S1740" t="inlineStr"/>
      <c r="T1740" t="inlineStr">
        <is>
          <t>74-2021-12-31</t>
        </is>
      </c>
      <c r="U1740" t="n">
        <v>31</v>
      </c>
      <c r="V1740" t="inlineStr"/>
    </row>
    <row r="1741" hidden="1">
      <c r="A1741" t="n">
        <v>74</v>
      </c>
      <c r="B1741" t="inlineStr">
        <is>
          <t>Efectividad en las contrataciones</t>
        </is>
      </c>
      <c r="C1741" t="inlineStr">
        <is>
          <t>GESTIÓN Y DESARROLLO DEL TALENTO HUMANO</t>
        </is>
      </c>
      <c r="D1741" t="inlineStr">
        <is>
          <t>Semestral</t>
        </is>
      </c>
      <c r="E1741" t="inlineStr">
        <is>
          <t>Positivo</t>
        </is>
      </c>
      <c r="F1741" s="112" t="n">
        <v>44742</v>
      </c>
      <c r="G1741" t="n">
        <v>80</v>
      </c>
      <c r="H1741" t="n">
        <v>88</v>
      </c>
      <c r="I1741" s="61" t="n">
        <v>1.1</v>
      </c>
      <c r="J1741" s="61" t="n">
        <v>1.1</v>
      </c>
      <c r="K1741" t="inlineStr">
        <is>
          <t>%</t>
        </is>
      </c>
      <c r="L1741" t="inlineStr">
        <is>
          <t>%</t>
        </is>
      </c>
      <c r="M1741" t="n">
        <v>2022</v>
      </c>
      <c r="N1741" t="inlineStr">
        <is>
          <t>Junio</t>
        </is>
      </c>
      <c r="O1741" t="inlineStr">
        <is>
          <t>2022-1</t>
        </is>
      </c>
      <c r="P1741" t="n">
        <v>0</v>
      </c>
      <c r="Q1741" t="n">
        <v>0</v>
      </c>
      <c r="R1741" t="n">
        <v>0</v>
      </c>
      <c r="S1741" t="inlineStr"/>
      <c r="T1741" t="inlineStr">
        <is>
          <t>74-2022-06-30</t>
        </is>
      </c>
      <c r="U1741" t="n">
        <v>30</v>
      </c>
      <c r="V1741" t="inlineStr"/>
    </row>
    <row r="1742" hidden="1">
      <c r="A1742" t="n">
        <v>74</v>
      </c>
      <c r="B1742" t="inlineStr">
        <is>
          <t>Efectividad en las contrataciones</t>
        </is>
      </c>
      <c r="C1742" t="inlineStr">
        <is>
          <t>GESTIÓN Y DESARROLLO DEL TALENTO HUMANO</t>
        </is>
      </c>
      <c r="D1742" t="inlineStr">
        <is>
          <t>Semestral</t>
        </is>
      </c>
      <c r="E1742" t="inlineStr">
        <is>
          <t>Positivo</t>
        </is>
      </c>
      <c r="F1742" s="112" t="n">
        <v>44926</v>
      </c>
      <c r="G1742" t="n">
        <v>80</v>
      </c>
      <c r="H1742" t="n">
        <v>82.894736842105</v>
      </c>
      <c r="I1742" s="61" t="n">
        <v>1.036184210526313</v>
      </c>
      <c r="J1742" s="61" t="n">
        <v>1.036184210526313</v>
      </c>
      <c r="K1742" t="inlineStr">
        <is>
          <t>%</t>
        </is>
      </c>
      <c r="L1742" t="inlineStr">
        <is>
          <t>%</t>
        </is>
      </c>
      <c r="M1742" t="n">
        <v>2022</v>
      </c>
      <c r="N1742" t="inlineStr">
        <is>
          <t>Diciembre</t>
        </is>
      </c>
      <c r="O1742" t="inlineStr">
        <is>
          <t>2022-2</t>
        </is>
      </c>
      <c r="P1742" t="n">
        <v>0</v>
      </c>
      <c r="Q1742" t="n">
        <v>0</v>
      </c>
      <c r="R1742" t="n">
        <v>0</v>
      </c>
      <c r="S1742" t="inlineStr"/>
      <c r="T1742" t="inlineStr">
        <is>
          <t>74-2022-12-31</t>
        </is>
      </c>
      <c r="U1742" t="n">
        <v>31</v>
      </c>
      <c r="V1742" t="inlineStr"/>
    </row>
    <row r="1743" hidden="1">
      <c r="A1743" t="n">
        <v>74</v>
      </c>
      <c r="B1743" t="inlineStr">
        <is>
          <t>Efectividad en las contrataciones</t>
        </is>
      </c>
      <c r="C1743" t="inlineStr">
        <is>
          <t>GESTIÓN Y DESARROLLO DEL TALENTO HUMANO</t>
        </is>
      </c>
      <c r="D1743" t="inlineStr">
        <is>
          <t>Semestral</t>
        </is>
      </c>
      <c r="E1743" t="inlineStr">
        <is>
          <t>Positivo</t>
        </is>
      </c>
      <c r="F1743" s="112" t="n">
        <v>45838</v>
      </c>
      <c r="G1743" t="n">
        <v>80</v>
      </c>
      <c r="H1743" t="n">
        <v>91.48999999999999</v>
      </c>
      <c r="I1743" s="61" t="n">
        <v>1.143625</v>
      </c>
      <c r="J1743" s="61" t="n">
        <v>1.143625</v>
      </c>
      <c r="K1743" t="inlineStr">
        <is>
          <t>%</t>
        </is>
      </c>
      <c r="L1743" t="inlineStr">
        <is>
          <t>%</t>
        </is>
      </c>
      <c r="M1743" t="n">
        <v>2025</v>
      </c>
      <c r="N1743" t="inlineStr">
        <is>
          <t>Junio</t>
        </is>
      </c>
      <c r="O1743" t="inlineStr">
        <is>
          <t>2025-1</t>
        </is>
      </c>
      <c r="P1743" t="n">
        <v>0</v>
      </c>
      <c r="Q1743" t="n">
        <v>0</v>
      </c>
      <c r="R1743" t="n">
        <v>0</v>
      </c>
      <c r="S1743" t="inlineStr"/>
      <c r="T1743" t="inlineStr">
        <is>
          <t>74-2025-06-30</t>
        </is>
      </c>
      <c r="U1743" t="n">
        <v>30</v>
      </c>
      <c r="V1743" t="inlineStr"/>
    </row>
    <row r="1744" hidden="1">
      <c r="A1744" t="n">
        <v>74</v>
      </c>
      <c r="B1744" t="inlineStr">
        <is>
          <t>Efectividad en las contrataciones</t>
        </is>
      </c>
      <c r="C1744" t="inlineStr">
        <is>
          <t>GESTIÓN Y DESARROLLO DEL TALENTO HUMANO</t>
        </is>
      </c>
      <c r="D1744" t="inlineStr">
        <is>
          <t>Semestral</t>
        </is>
      </c>
      <c r="E1744" t="inlineStr">
        <is>
          <t>Positivo</t>
        </is>
      </c>
      <c r="F1744" s="112" t="n">
        <v>46022</v>
      </c>
      <c r="G1744" t="n">
        <v>80</v>
      </c>
      <c r="H1744" t="n">
        <v>90.31999999999999</v>
      </c>
      <c r="I1744" s="61" t="n">
        <v>1.129</v>
      </c>
      <c r="J1744" s="61" t="n">
        <v>1.129</v>
      </c>
      <c r="K1744" t="inlineStr">
        <is>
          <t>%</t>
        </is>
      </c>
      <c r="L1744" t="inlineStr">
        <is>
          <t>%</t>
        </is>
      </c>
      <c r="M1744" t="n">
        <v>2025</v>
      </c>
      <c r="N1744" t="inlineStr">
        <is>
          <t>Diciembre</t>
        </is>
      </c>
      <c r="O1744" t="inlineStr">
        <is>
          <t>2025-2</t>
        </is>
      </c>
      <c r="P1744" t="n">
        <v>0</v>
      </c>
      <c r="Q1744" t="n">
        <v>0</v>
      </c>
      <c r="R1744" t="n">
        <v>0</v>
      </c>
      <c r="S1744" t="inlineStr"/>
      <c r="T1744" t="inlineStr">
        <is>
          <t>74-2025-12-31</t>
        </is>
      </c>
      <c r="U1744" t="n">
        <v>31</v>
      </c>
      <c r="V1744" t="inlineStr"/>
    </row>
    <row r="1745" hidden="1">
      <c r="A1745" t="n">
        <v>77</v>
      </c>
      <c r="B1745" t="inlineStr">
        <is>
          <t>Disponibilidad de servicios tecnológicos</t>
        </is>
      </c>
      <c r="C1745" t="inlineStr">
        <is>
          <t>GESTIÓN DE LA TECNOLOGÍA E INNOVACIÓN DIGITAL</t>
        </is>
      </c>
      <c r="D1745" t="inlineStr">
        <is>
          <t>Mensual</t>
        </is>
      </c>
      <c r="E1745" t="inlineStr">
        <is>
          <t>Positivo</t>
        </is>
      </c>
      <c r="F1745" s="112" t="n">
        <v>44227</v>
      </c>
      <c r="G1745" t="n">
        <v>95</v>
      </c>
      <c r="H1745" t="n">
        <v>95.5</v>
      </c>
      <c r="I1745" s="61" t="n">
        <v>1.005263157894737</v>
      </c>
      <c r="J1745" s="61" t="n">
        <v>1.005263157894737</v>
      </c>
      <c r="K1745" t="inlineStr">
        <is>
          <t>%</t>
        </is>
      </c>
      <c r="L1745" t="inlineStr">
        <is>
          <t>%</t>
        </is>
      </c>
      <c r="M1745" t="n">
        <v>2021</v>
      </c>
      <c r="N1745" t="inlineStr">
        <is>
          <t>Enero</t>
        </is>
      </c>
      <c r="O1745" t="inlineStr">
        <is>
          <t>2021-1</t>
        </is>
      </c>
      <c r="P1745" t="n">
        <v>0</v>
      </c>
      <c r="Q1745" t="n">
        <v>0</v>
      </c>
      <c r="R1745" t="n">
        <v>0</v>
      </c>
      <c r="S1745" t="inlineStr"/>
      <c r="T1745" t="inlineStr">
        <is>
          <t>77-2021-01-31</t>
        </is>
      </c>
      <c r="U1745" t="n">
        <v>31</v>
      </c>
      <c r="V1745" t="inlineStr"/>
    </row>
    <row r="1746" hidden="1">
      <c r="A1746" t="n">
        <v>77</v>
      </c>
      <c r="B1746" t="inlineStr">
        <is>
          <t>Disponibilidad de servicios tecnológicos</t>
        </is>
      </c>
      <c r="C1746" t="inlineStr">
        <is>
          <t>GESTIÓN DE LA TECNOLOGÍA E INNOVACIÓN DIGITAL</t>
        </is>
      </c>
      <c r="D1746" t="inlineStr">
        <is>
          <t>Mensual</t>
        </is>
      </c>
      <c r="E1746" t="inlineStr">
        <is>
          <t>Positivo</t>
        </is>
      </c>
      <c r="F1746" s="112" t="n">
        <v>44255</v>
      </c>
      <c r="G1746" t="n">
        <v>95</v>
      </c>
      <c r="H1746" t="n">
        <v>95.5</v>
      </c>
      <c r="I1746" s="61" t="n">
        <v>1.005263157894737</v>
      </c>
      <c r="J1746" s="61" t="n">
        <v>1.005263157894737</v>
      </c>
      <c r="K1746" t="inlineStr">
        <is>
          <t>%</t>
        </is>
      </c>
      <c r="L1746" t="inlineStr">
        <is>
          <t>%</t>
        </is>
      </c>
      <c r="M1746" t="n">
        <v>2021</v>
      </c>
      <c r="N1746" t="inlineStr">
        <is>
          <t>Febrero</t>
        </is>
      </c>
      <c r="O1746" t="inlineStr">
        <is>
          <t>2021-1</t>
        </is>
      </c>
      <c r="P1746" t="n">
        <v>0</v>
      </c>
      <c r="Q1746" t="n">
        <v>0</v>
      </c>
      <c r="R1746" t="n">
        <v>0</v>
      </c>
      <c r="S1746" t="inlineStr"/>
      <c r="T1746" t="inlineStr">
        <is>
          <t>77-2021-02-28</t>
        </is>
      </c>
      <c r="U1746" t="n">
        <v>28</v>
      </c>
      <c r="V1746" t="inlineStr"/>
    </row>
    <row r="1747" hidden="1">
      <c r="A1747" t="n">
        <v>77</v>
      </c>
      <c r="B1747" t="inlineStr">
        <is>
          <t>Disponibilidad de servicios tecnológicos</t>
        </is>
      </c>
      <c r="C1747" t="inlineStr">
        <is>
          <t>GESTIÓN DE LA TECNOLOGÍA E INNOVACIÓN DIGITAL</t>
        </is>
      </c>
      <c r="D1747" t="inlineStr">
        <is>
          <t>Mensual</t>
        </is>
      </c>
      <c r="E1747" t="inlineStr">
        <is>
          <t>Positivo</t>
        </is>
      </c>
      <c r="F1747" s="112" t="n">
        <v>44286</v>
      </c>
      <c r="G1747" t="n">
        <v>95</v>
      </c>
      <c r="H1747" t="n">
        <v>97.8</v>
      </c>
      <c r="I1747" s="61" t="n">
        <v>1.029473684210526</v>
      </c>
      <c r="J1747" s="61" t="n">
        <v>1.029473684210526</v>
      </c>
      <c r="K1747" t="inlineStr">
        <is>
          <t>%</t>
        </is>
      </c>
      <c r="L1747" t="inlineStr">
        <is>
          <t>%</t>
        </is>
      </c>
      <c r="M1747" t="n">
        <v>2021</v>
      </c>
      <c r="N1747" t="inlineStr">
        <is>
          <t>Marzo</t>
        </is>
      </c>
      <c r="O1747" t="inlineStr">
        <is>
          <t>2021-1</t>
        </is>
      </c>
      <c r="P1747" t="n">
        <v>0</v>
      </c>
      <c r="Q1747" t="n">
        <v>0</v>
      </c>
      <c r="R1747" t="n">
        <v>0</v>
      </c>
      <c r="S1747" t="inlineStr"/>
      <c r="T1747" t="inlineStr">
        <is>
          <t>77-2021-03-31</t>
        </is>
      </c>
      <c r="U1747" t="n">
        <v>31</v>
      </c>
      <c r="V1747" t="inlineStr"/>
    </row>
    <row r="1748" hidden="1">
      <c r="A1748" t="n">
        <v>77</v>
      </c>
      <c r="B1748" t="inlineStr">
        <is>
          <t>Disponibilidad de servicios tecnológicos</t>
        </is>
      </c>
      <c r="C1748" t="inlineStr">
        <is>
          <t>GESTIÓN DE LA TECNOLOGÍA E INNOVACIÓN DIGITAL</t>
        </is>
      </c>
      <c r="D1748" t="inlineStr">
        <is>
          <t>Mensual</t>
        </is>
      </c>
      <c r="E1748" t="inlineStr">
        <is>
          <t>Positivo</t>
        </is>
      </c>
      <c r="F1748" s="112" t="n">
        <v>44316</v>
      </c>
      <c r="G1748" t="n">
        <v>95</v>
      </c>
      <c r="H1748" t="n">
        <v>99.3</v>
      </c>
      <c r="I1748" s="61" t="n">
        <v>1.045263157894737</v>
      </c>
      <c r="J1748" s="61" t="n">
        <v>1.045263157894737</v>
      </c>
      <c r="K1748" t="inlineStr">
        <is>
          <t>%</t>
        </is>
      </c>
      <c r="L1748" t="inlineStr">
        <is>
          <t>%</t>
        </is>
      </c>
      <c r="M1748" t="n">
        <v>2021</v>
      </c>
      <c r="N1748" t="inlineStr">
        <is>
          <t>Abril</t>
        </is>
      </c>
      <c r="O1748" t="inlineStr">
        <is>
          <t>2021-1</t>
        </is>
      </c>
      <c r="P1748" t="n">
        <v>0</v>
      </c>
      <c r="Q1748" t="n">
        <v>0</v>
      </c>
      <c r="R1748" t="n">
        <v>0</v>
      </c>
      <c r="S1748" t="inlineStr"/>
      <c r="T1748" t="inlineStr">
        <is>
          <t>77-2021-04-30</t>
        </is>
      </c>
      <c r="U1748" t="n">
        <v>30</v>
      </c>
      <c r="V1748" t="inlineStr"/>
    </row>
    <row r="1749" hidden="1">
      <c r="A1749" t="n">
        <v>77</v>
      </c>
      <c r="B1749" t="inlineStr">
        <is>
          <t>Disponibilidad de servicios tecnológicos</t>
        </is>
      </c>
      <c r="C1749" t="inlineStr">
        <is>
          <t>GESTIÓN DE LA TECNOLOGÍA E INNOVACIÓN DIGITAL</t>
        </is>
      </c>
      <c r="D1749" t="inlineStr">
        <is>
          <t>Mensual</t>
        </is>
      </c>
      <c r="E1749" t="inlineStr">
        <is>
          <t>Positivo</t>
        </is>
      </c>
      <c r="F1749" s="112" t="n">
        <v>44347</v>
      </c>
      <c r="G1749" t="n">
        <v>95</v>
      </c>
      <c r="H1749" t="n">
        <v>99.98999999999999</v>
      </c>
      <c r="I1749" s="61" t="n">
        <v>1.052526315789474</v>
      </c>
      <c r="J1749" s="61" t="n">
        <v>1.052526315789474</v>
      </c>
      <c r="K1749" t="inlineStr">
        <is>
          <t>%</t>
        </is>
      </c>
      <c r="L1749" t="inlineStr">
        <is>
          <t>%</t>
        </is>
      </c>
      <c r="M1749" t="n">
        <v>2021</v>
      </c>
      <c r="N1749" t="inlineStr">
        <is>
          <t>Mayo</t>
        </is>
      </c>
      <c r="O1749" t="inlineStr">
        <is>
          <t>2021-1</t>
        </is>
      </c>
      <c r="P1749" t="n">
        <v>0</v>
      </c>
      <c r="Q1749" t="n">
        <v>0</v>
      </c>
      <c r="R1749" t="n">
        <v>0</v>
      </c>
      <c r="S1749" t="inlineStr"/>
      <c r="T1749" t="inlineStr">
        <is>
          <t>77-2021-05-31</t>
        </is>
      </c>
      <c r="U1749" t="n">
        <v>31</v>
      </c>
      <c r="V1749" t="inlineStr"/>
    </row>
    <row r="1750" hidden="1">
      <c r="A1750" t="n">
        <v>77</v>
      </c>
      <c r="B1750" t="inlineStr">
        <is>
          <t>Disponibilidad de servicios tecnológicos</t>
        </is>
      </c>
      <c r="C1750" t="inlineStr">
        <is>
          <t>GESTIÓN DE LA TECNOLOGÍA E INNOVACIÓN DIGITAL</t>
        </is>
      </c>
      <c r="D1750" t="inlineStr">
        <is>
          <t>Mensual</t>
        </is>
      </c>
      <c r="E1750" t="inlineStr">
        <is>
          <t>Positivo</t>
        </is>
      </c>
      <c r="F1750" s="112" t="n">
        <v>44377</v>
      </c>
      <c r="G1750" t="n">
        <v>95</v>
      </c>
      <c r="H1750" t="n">
        <v>96.40000000000001</v>
      </c>
      <c r="I1750" s="61" t="n">
        <v>1.014736842105263</v>
      </c>
      <c r="J1750" s="61" t="n">
        <v>1.014736842105263</v>
      </c>
      <c r="K1750" t="inlineStr">
        <is>
          <t>%</t>
        </is>
      </c>
      <c r="L1750" t="inlineStr">
        <is>
          <t>%</t>
        </is>
      </c>
      <c r="M1750" t="n">
        <v>2021</v>
      </c>
      <c r="N1750" t="inlineStr">
        <is>
          <t>Junio</t>
        </is>
      </c>
      <c r="O1750" t="inlineStr">
        <is>
          <t>2021-1</t>
        </is>
      </c>
      <c r="P1750" t="n">
        <v>0</v>
      </c>
      <c r="Q1750" t="n">
        <v>0</v>
      </c>
      <c r="R1750" t="n">
        <v>0</v>
      </c>
      <c r="S1750" t="inlineStr"/>
      <c r="T1750" t="inlineStr">
        <is>
          <t>77-2021-06-30</t>
        </is>
      </c>
      <c r="U1750" t="n">
        <v>30</v>
      </c>
      <c r="V1750" t="inlineStr"/>
    </row>
    <row r="1751" hidden="1">
      <c r="A1751" t="n">
        <v>77</v>
      </c>
      <c r="B1751" t="inlineStr">
        <is>
          <t>Disponibilidad de servicios tecnológicos</t>
        </is>
      </c>
      <c r="C1751" t="inlineStr">
        <is>
          <t>GESTIÓN DE LA TECNOLOGÍA E INNOVACIÓN DIGITAL</t>
        </is>
      </c>
      <c r="D1751" t="inlineStr">
        <is>
          <t>Mensual</t>
        </is>
      </c>
      <c r="E1751" t="inlineStr">
        <is>
          <t>Positivo</t>
        </is>
      </c>
      <c r="F1751" s="112" t="n">
        <v>44408</v>
      </c>
      <c r="G1751" t="n">
        <v>95</v>
      </c>
      <c r="H1751" t="n">
        <v>95.8</v>
      </c>
      <c r="I1751" s="61" t="n">
        <v>1.008421052631579</v>
      </c>
      <c r="J1751" s="61" t="n">
        <v>1.008421052631579</v>
      </c>
      <c r="K1751" t="inlineStr">
        <is>
          <t>%</t>
        </is>
      </c>
      <c r="L1751" t="inlineStr">
        <is>
          <t>%</t>
        </is>
      </c>
      <c r="M1751" t="n">
        <v>2021</v>
      </c>
      <c r="N1751" t="inlineStr">
        <is>
          <t>Julio</t>
        </is>
      </c>
      <c r="O1751" t="inlineStr">
        <is>
          <t>2021-2</t>
        </is>
      </c>
      <c r="P1751" t="n">
        <v>0</v>
      </c>
      <c r="Q1751" t="n">
        <v>0</v>
      </c>
      <c r="R1751" t="n">
        <v>0</v>
      </c>
      <c r="S1751" t="inlineStr"/>
      <c r="T1751" t="inlineStr">
        <is>
          <t>77-2021-07-31</t>
        </is>
      </c>
      <c r="U1751" t="n">
        <v>31</v>
      </c>
      <c r="V1751" t="inlineStr"/>
    </row>
    <row r="1752" hidden="1">
      <c r="A1752" t="n">
        <v>77</v>
      </c>
      <c r="B1752" t="inlineStr">
        <is>
          <t>Disponibilidad de servicios tecnológicos</t>
        </is>
      </c>
      <c r="C1752" t="inlineStr">
        <is>
          <t>GESTIÓN DE LA TECNOLOGÍA E INNOVACIÓN DIGITAL</t>
        </is>
      </c>
      <c r="D1752" t="inlineStr">
        <is>
          <t>Mensual</t>
        </is>
      </c>
      <c r="E1752" t="inlineStr">
        <is>
          <t>Positivo</t>
        </is>
      </c>
      <c r="F1752" s="112" t="n">
        <v>44439</v>
      </c>
      <c r="G1752" t="n">
        <v>95</v>
      </c>
      <c r="H1752" t="n">
        <v>98.5</v>
      </c>
      <c r="I1752" s="61" t="n">
        <v>1.036842105263158</v>
      </c>
      <c r="J1752" s="61" t="n">
        <v>1.036842105263158</v>
      </c>
      <c r="K1752" t="inlineStr">
        <is>
          <t>%</t>
        </is>
      </c>
      <c r="L1752" t="inlineStr">
        <is>
          <t>%</t>
        </is>
      </c>
      <c r="M1752" t="n">
        <v>2021</v>
      </c>
      <c r="N1752" t="inlineStr">
        <is>
          <t>Agosto</t>
        </is>
      </c>
      <c r="O1752" t="inlineStr">
        <is>
          <t>2021-2</t>
        </is>
      </c>
      <c r="P1752" t="n">
        <v>0</v>
      </c>
      <c r="Q1752" t="n">
        <v>0</v>
      </c>
      <c r="R1752" t="n">
        <v>0</v>
      </c>
      <c r="S1752" t="inlineStr"/>
      <c r="T1752" t="inlineStr">
        <is>
          <t>77-2021-08-31</t>
        </is>
      </c>
      <c r="U1752" t="n">
        <v>31</v>
      </c>
      <c r="V1752" t="inlineStr"/>
    </row>
    <row r="1753" hidden="1">
      <c r="A1753" t="n">
        <v>77</v>
      </c>
      <c r="B1753" t="inlineStr">
        <is>
          <t>Disponibilidad de servicios tecnológicos</t>
        </is>
      </c>
      <c r="C1753" t="inlineStr">
        <is>
          <t>GESTIÓN DE LA TECNOLOGÍA E INNOVACIÓN DIGITAL</t>
        </is>
      </c>
      <c r="D1753" t="inlineStr">
        <is>
          <t>Mensual</t>
        </is>
      </c>
      <c r="E1753" t="inlineStr">
        <is>
          <t>Positivo</t>
        </is>
      </c>
      <c r="F1753" s="112" t="n">
        <v>44469</v>
      </c>
      <c r="G1753" t="n">
        <v>95</v>
      </c>
      <c r="H1753" t="n">
        <v>98.59999999999999</v>
      </c>
      <c r="I1753" s="61" t="n">
        <v>1.037894736842105</v>
      </c>
      <c r="J1753" s="61" t="n">
        <v>1.037894736842105</v>
      </c>
      <c r="K1753" t="inlineStr">
        <is>
          <t>%</t>
        </is>
      </c>
      <c r="L1753" t="inlineStr">
        <is>
          <t>%</t>
        </is>
      </c>
      <c r="M1753" t="n">
        <v>2021</v>
      </c>
      <c r="N1753" t="inlineStr">
        <is>
          <t>Septiembre</t>
        </is>
      </c>
      <c r="O1753" t="inlineStr">
        <is>
          <t>2021-2</t>
        </is>
      </c>
      <c r="P1753" t="n">
        <v>0</v>
      </c>
      <c r="Q1753" t="n">
        <v>0</v>
      </c>
      <c r="R1753" t="n">
        <v>0</v>
      </c>
      <c r="S1753" t="inlineStr"/>
      <c r="T1753" t="inlineStr">
        <is>
          <t>77-2021-09-30</t>
        </is>
      </c>
      <c r="U1753" t="n">
        <v>30</v>
      </c>
      <c r="V1753" t="inlineStr"/>
    </row>
    <row r="1754" hidden="1">
      <c r="A1754" t="n">
        <v>77</v>
      </c>
      <c r="B1754" t="inlineStr">
        <is>
          <t>Disponibilidad de servicios tecnológicos</t>
        </is>
      </c>
      <c r="C1754" t="inlineStr">
        <is>
          <t>GESTIÓN DE LA TECNOLOGÍA E INNOVACIÓN DIGITAL</t>
        </is>
      </c>
      <c r="D1754" t="inlineStr">
        <is>
          <t>Mensual</t>
        </is>
      </c>
      <c r="E1754" t="inlineStr">
        <is>
          <t>Positivo</t>
        </is>
      </c>
      <c r="F1754" s="112" t="n">
        <v>44500</v>
      </c>
      <c r="G1754" t="n">
        <v>95</v>
      </c>
      <c r="H1754" t="n">
        <v>97.40000000000001</v>
      </c>
      <c r="I1754" s="61" t="n">
        <v>1.025263157894737</v>
      </c>
      <c r="J1754" s="61" t="n">
        <v>1.025263157894737</v>
      </c>
      <c r="K1754" t="inlineStr">
        <is>
          <t>%</t>
        </is>
      </c>
      <c r="L1754" t="inlineStr">
        <is>
          <t>%</t>
        </is>
      </c>
      <c r="M1754" t="n">
        <v>2021</v>
      </c>
      <c r="N1754" t="inlineStr">
        <is>
          <t>Octubre</t>
        </is>
      </c>
      <c r="O1754" t="inlineStr">
        <is>
          <t>2021-2</t>
        </is>
      </c>
      <c r="P1754" t="n">
        <v>0</v>
      </c>
      <c r="Q1754" t="n">
        <v>0</v>
      </c>
      <c r="R1754" t="n">
        <v>0</v>
      </c>
      <c r="S1754" t="inlineStr"/>
      <c r="T1754" t="inlineStr">
        <is>
          <t>77-2021-10-31</t>
        </is>
      </c>
      <c r="U1754" t="n">
        <v>31</v>
      </c>
      <c r="V1754" t="inlineStr"/>
    </row>
    <row r="1755" hidden="1">
      <c r="A1755" t="n">
        <v>77</v>
      </c>
      <c r="B1755" t="inlineStr">
        <is>
          <t>Disponibilidad de servicios tecnológicos</t>
        </is>
      </c>
      <c r="C1755" t="inlineStr">
        <is>
          <t>GESTIÓN DE LA TECNOLOGÍA E INNOVACIÓN DIGITAL</t>
        </is>
      </c>
      <c r="D1755" t="inlineStr">
        <is>
          <t>Mensual</t>
        </is>
      </c>
      <c r="E1755" t="inlineStr">
        <is>
          <t>Positivo</t>
        </is>
      </c>
      <c r="F1755" s="112" t="n">
        <v>44530</v>
      </c>
      <c r="G1755" t="n">
        <v>95</v>
      </c>
      <c r="H1755" t="n">
        <v>98.2</v>
      </c>
      <c r="I1755" s="61" t="n">
        <v>1.033684210526316</v>
      </c>
      <c r="J1755" s="61" t="n">
        <v>1.033684210526316</v>
      </c>
      <c r="K1755" t="inlineStr">
        <is>
          <t>%</t>
        </is>
      </c>
      <c r="L1755" t="inlineStr">
        <is>
          <t>%</t>
        </is>
      </c>
      <c r="M1755" t="n">
        <v>2021</v>
      </c>
      <c r="N1755" t="inlineStr">
        <is>
          <t>Noviembre</t>
        </is>
      </c>
      <c r="O1755" t="inlineStr">
        <is>
          <t>2021-2</t>
        </is>
      </c>
      <c r="P1755" t="n">
        <v>0</v>
      </c>
      <c r="Q1755" t="n">
        <v>0</v>
      </c>
      <c r="R1755" t="n">
        <v>0</v>
      </c>
      <c r="S1755" t="inlineStr"/>
      <c r="T1755" t="inlineStr">
        <is>
          <t>77-2021-11-30</t>
        </is>
      </c>
      <c r="U1755" t="n">
        <v>30</v>
      </c>
      <c r="V1755" t="inlineStr"/>
    </row>
    <row r="1756" hidden="1">
      <c r="A1756" t="n">
        <v>77</v>
      </c>
      <c r="B1756" t="inlineStr">
        <is>
          <t>Disponibilidad de servicios tecnológicos</t>
        </is>
      </c>
      <c r="C1756" t="inlineStr">
        <is>
          <t>GESTIÓN DE LA TECNOLOGÍA E INNOVACIÓN DIGITAL</t>
        </is>
      </c>
      <c r="D1756" t="inlineStr">
        <is>
          <t>Mensual</t>
        </is>
      </c>
      <c r="E1756" t="inlineStr">
        <is>
          <t>Positivo</t>
        </is>
      </c>
      <c r="F1756" s="112" t="n">
        <v>44561</v>
      </c>
      <c r="G1756" t="n">
        <v>95</v>
      </c>
      <c r="H1756" t="n">
        <v>96.09999999999999</v>
      </c>
      <c r="I1756" s="61" t="n">
        <v>1.011578947368421</v>
      </c>
      <c r="J1756" s="61" t="n">
        <v>1.011578947368421</v>
      </c>
      <c r="K1756" t="inlineStr">
        <is>
          <t>%</t>
        </is>
      </c>
      <c r="L1756" t="inlineStr">
        <is>
          <t>%</t>
        </is>
      </c>
      <c r="M1756" t="n">
        <v>2021</v>
      </c>
      <c r="N1756" t="inlineStr">
        <is>
          <t>Diciembre</t>
        </is>
      </c>
      <c r="O1756" t="inlineStr">
        <is>
          <t>2021-2</t>
        </is>
      </c>
      <c r="P1756" t="n">
        <v>0</v>
      </c>
      <c r="Q1756" t="n">
        <v>0</v>
      </c>
      <c r="R1756" t="n">
        <v>0</v>
      </c>
      <c r="S1756" t="inlineStr"/>
      <c r="T1756" t="inlineStr">
        <is>
          <t>77-2021-12-31</t>
        </is>
      </c>
      <c r="U1756" t="n">
        <v>31</v>
      </c>
      <c r="V1756" t="inlineStr"/>
    </row>
    <row r="1757" hidden="1">
      <c r="A1757" t="n">
        <v>77</v>
      </c>
      <c r="B1757" t="inlineStr">
        <is>
          <t>Disponibilidad de servicios tecnológicos</t>
        </is>
      </c>
      <c r="C1757" t="inlineStr">
        <is>
          <t>GESTIÓN DE LA TECNOLOGÍA E INNOVACIÓN DIGITAL</t>
        </is>
      </c>
      <c r="D1757" t="inlineStr">
        <is>
          <t>Mensual</t>
        </is>
      </c>
      <c r="E1757" t="inlineStr">
        <is>
          <t>Positivo</t>
        </is>
      </c>
      <c r="F1757" s="112" t="n">
        <v>45869</v>
      </c>
      <c r="G1757" t="n">
        <v>97</v>
      </c>
      <c r="H1757" t="n">
        <v>98.7</v>
      </c>
      <c r="I1757" s="61" t="n">
        <v>1.017525773195876</v>
      </c>
      <c r="J1757" s="61" t="n">
        <v>1.017525773195876</v>
      </c>
      <c r="K1757" t="inlineStr">
        <is>
          <t>%</t>
        </is>
      </c>
      <c r="L1757" t="inlineStr">
        <is>
          <t>%</t>
        </is>
      </c>
      <c r="M1757" t="n">
        <v>2025</v>
      </c>
      <c r="N1757" t="inlineStr">
        <is>
          <t>Julio</t>
        </is>
      </c>
      <c r="O1757" t="inlineStr">
        <is>
          <t>2025-2</t>
        </is>
      </c>
      <c r="P1757" t="n">
        <v>0</v>
      </c>
      <c r="Q1757" t="n">
        <v>0</v>
      </c>
      <c r="R1757" t="n">
        <v>0</v>
      </c>
      <c r="S1757" t="inlineStr"/>
      <c r="T1757" t="inlineStr">
        <is>
          <t>77-2025-07-31</t>
        </is>
      </c>
      <c r="U1757" t="n">
        <v>31</v>
      </c>
      <c r="V1757" t="inlineStr"/>
    </row>
    <row r="1758" hidden="1">
      <c r="A1758" t="n">
        <v>77</v>
      </c>
      <c r="B1758" t="inlineStr">
        <is>
          <t>Disponibilidad de servicios tecnológicos</t>
        </is>
      </c>
      <c r="C1758" t="inlineStr">
        <is>
          <t>GESTIÓN DE LA TECNOLOGÍA E INNOVACIÓN DIGITAL</t>
        </is>
      </c>
      <c r="D1758" t="inlineStr">
        <is>
          <t>Mensual</t>
        </is>
      </c>
      <c r="E1758" t="inlineStr">
        <is>
          <t>Positivo</t>
        </is>
      </c>
      <c r="F1758" s="112" t="n">
        <v>45900</v>
      </c>
      <c r="G1758" t="n">
        <v>97</v>
      </c>
      <c r="H1758" t="n">
        <v>97.09999999999999</v>
      </c>
      <c r="I1758" s="61" t="n">
        <v>1.001030927835052</v>
      </c>
      <c r="J1758" s="61" t="n">
        <v>1.001030927835052</v>
      </c>
      <c r="K1758" t="inlineStr">
        <is>
          <t>%</t>
        </is>
      </c>
      <c r="L1758" t="inlineStr">
        <is>
          <t>%</t>
        </is>
      </c>
      <c r="M1758" t="n">
        <v>2025</v>
      </c>
      <c r="N1758" t="inlineStr">
        <is>
          <t>Agosto</t>
        </is>
      </c>
      <c r="O1758" t="inlineStr">
        <is>
          <t>2025-2</t>
        </is>
      </c>
      <c r="P1758" t="n">
        <v>0</v>
      </c>
      <c r="Q1758" t="n">
        <v>0</v>
      </c>
      <c r="R1758" t="n">
        <v>0</v>
      </c>
      <c r="S1758" t="inlineStr"/>
      <c r="T1758" t="inlineStr">
        <is>
          <t>77-2025-08-31</t>
        </is>
      </c>
      <c r="U1758" t="n">
        <v>31</v>
      </c>
      <c r="V1758" t="inlineStr"/>
    </row>
    <row r="1759" hidden="1">
      <c r="A1759" t="n">
        <v>77</v>
      </c>
      <c r="B1759" t="inlineStr">
        <is>
          <t>Disponibilidad de servicios tecnológicos</t>
        </is>
      </c>
      <c r="C1759" t="inlineStr">
        <is>
          <t>GESTIÓN DE LA TECNOLOGÍA E INNOVACIÓN DIGITAL</t>
        </is>
      </c>
      <c r="D1759" t="inlineStr">
        <is>
          <t>Mensual</t>
        </is>
      </c>
      <c r="E1759" t="inlineStr">
        <is>
          <t>Positivo</t>
        </is>
      </c>
      <c r="F1759" s="112" t="n">
        <v>45930</v>
      </c>
      <c r="G1759" t="n">
        <v>97</v>
      </c>
      <c r="H1759" t="n">
        <v>98.40000000000001</v>
      </c>
      <c r="I1759" s="61" t="n">
        <v>1.014432989690722</v>
      </c>
      <c r="J1759" s="61" t="n">
        <v>1.014432989690722</v>
      </c>
      <c r="K1759" t="inlineStr">
        <is>
          <t>%</t>
        </is>
      </c>
      <c r="L1759" t="inlineStr">
        <is>
          <t>%</t>
        </is>
      </c>
      <c r="M1759" t="n">
        <v>2025</v>
      </c>
      <c r="N1759" t="inlineStr">
        <is>
          <t>Septiembre</t>
        </is>
      </c>
      <c r="O1759" t="inlineStr">
        <is>
          <t>2025-2</t>
        </is>
      </c>
      <c r="P1759" t="n">
        <v>0</v>
      </c>
      <c r="Q1759" t="n">
        <v>0</v>
      </c>
      <c r="R1759" t="n">
        <v>0</v>
      </c>
      <c r="S1759" t="inlineStr"/>
      <c r="T1759" t="inlineStr">
        <is>
          <t>77-2025-09-30</t>
        </is>
      </c>
      <c r="U1759" t="n">
        <v>30</v>
      </c>
      <c r="V1759" t="inlineStr"/>
    </row>
    <row r="1760" hidden="1">
      <c r="A1760" t="n">
        <v>77</v>
      </c>
      <c r="B1760" t="inlineStr">
        <is>
          <t>Disponibilidad de servicios tecnológicos</t>
        </is>
      </c>
      <c r="C1760" t="inlineStr">
        <is>
          <t>GESTIÓN DE LA TECNOLOGÍA E INNOVACIÓN DIGITAL</t>
        </is>
      </c>
      <c r="D1760" t="inlineStr">
        <is>
          <t>Mensual</t>
        </is>
      </c>
      <c r="E1760" t="inlineStr">
        <is>
          <t>Positivo</t>
        </is>
      </c>
      <c r="F1760" s="112" t="n">
        <v>45961</v>
      </c>
      <c r="G1760" t="n">
        <v>97</v>
      </c>
      <c r="H1760" t="n">
        <v>97.7</v>
      </c>
      <c r="I1760" s="61" t="n">
        <v>1.007216494845361</v>
      </c>
      <c r="J1760" s="61" t="n">
        <v>1.007216494845361</v>
      </c>
      <c r="K1760" t="inlineStr">
        <is>
          <t>%</t>
        </is>
      </c>
      <c r="L1760" t="inlineStr">
        <is>
          <t>%</t>
        </is>
      </c>
      <c r="M1760" t="n">
        <v>2025</v>
      </c>
      <c r="N1760" t="inlineStr">
        <is>
          <t>Octubre</t>
        </is>
      </c>
      <c r="O1760" t="inlineStr">
        <is>
          <t>2025-2</t>
        </is>
      </c>
      <c r="P1760" t="n">
        <v>0</v>
      </c>
      <c r="Q1760" t="n">
        <v>0</v>
      </c>
      <c r="R1760" t="n">
        <v>0</v>
      </c>
      <c r="S1760" t="inlineStr"/>
      <c r="T1760" t="inlineStr">
        <is>
          <t>77-2025-10-31</t>
        </is>
      </c>
      <c r="U1760" t="n">
        <v>31</v>
      </c>
      <c r="V1760" t="inlineStr"/>
    </row>
    <row r="1761" hidden="1">
      <c r="A1761" t="n">
        <v>77</v>
      </c>
      <c r="B1761" t="inlineStr">
        <is>
          <t>Disponibilidad de servicios tecnológicos</t>
        </is>
      </c>
      <c r="C1761" t="inlineStr">
        <is>
          <t>GESTIÓN DE LA TECNOLOGÍA E INNOVACIÓN DIGITAL</t>
        </is>
      </c>
      <c r="D1761" t="inlineStr">
        <is>
          <t>Mensual</t>
        </is>
      </c>
      <c r="E1761" t="inlineStr">
        <is>
          <t>Positivo</t>
        </is>
      </c>
      <c r="F1761" s="112" t="n">
        <v>45991</v>
      </c>
      <c r="G1761" t="n">
        <v>97</v>
      </c>
      <c r="H1761" t="n">
        <v>93.40000000000001</v>
      </c>
      <c r="I1761" s="61" t="n">
        <v>0.9628865979381444</v>
      </c>
      <c r="J1761" s="61" t="n">
        <v>0.9628865979381444</v>
      </c>
      <c r="K1761" t="inlineStr">
        <is>
          <t>%</t>
        </is>
      </c>
      <c r="L1761" t="inlineStr">
        <is>
          <t>%</t>
        </is>
      </c>
      <c r="M1761" t="n">
        <v>2025</v>
      </c>
      <c r="N1761" t="inlineStr">
        <is>
          <t>Noviembre</t>
        </is>
      </c>
      <c r="O1761" t="inlineStr">
        <is>
          <t>2025-2</t>
        </is>
      </c>
      <c r="P1761" t="n">
        <v>0</v>
      </c>
      <c r="Q1761" t="n">
        <v>0</v>
      </c>
      <c r="R1761" t="n">
        <v>0</v>
      </c>
      <c r="S1761" t="inlineStr"/>
      <c r="T1761" t="inlineStr">
        <is>
          <t>77-2025-11-30</t>
        </is>
      </c>
      <c r="U1761" t="n">
        <v>30</v>
      </c>
      <c r="V1761" t="inlineStr"/>
    </row>
    <row r="1762" hidden="1">
      <c r="A1762" t="n">
        <v>77</v>
      </c>
      <c r="B1762" t="inlineStr">
        <is>
          <t>Disponibilidad de servicios tecnológicos</t>
        </is>
      </c>
      <c r="C1762" t="inlineStr">
        <is>
          <t>GESTIÓN DE LA TECNOLOGÍA E INNOVACIÓN DIGITAL</t>
        </is>
      </c>
      <c r="D1762" t="inlineStr">
        <is>
          <t>Mensual</t>
        </is>
      </c>
      <c r="E1762" t="inlineStr">
        <is>
          <t>Positivo</t>
        </is>
      </c>
      <c r="F1762" s="112" t="n">
        <v>46022</v>
      </c>
      <c r="G1762" t="n">
        <v>97</v>
      </c>
      <c r="H1762" t="n">
        <v>95.40000000000001</v>
      </c>
      <c r="I1762" s="61" t="n">
        <v>0.9835051546391753</v>
      </c>
      <c r="J1762" s="61" t="n">
        <v>0.9835051546391753</v>
      </c>
      <c r="K1762" t="inlineStr">
        <is>
          <t>%</t>
        </is>
      </c>
      <c r="L1762" t="inlineStr">
        <is>
          <t>%</t>
        </is>
      </c>
      <c r="M1762" t="n">
        <v>2025</v>
      </c>
      <c r="N1762" t="inlineStr">
        <is>
          <t>Diciembre</t>
        </is>
      </c>
      <c r="O1762" t="inlineStr">
        <is>
          <t>2025-2</t>
        </is>
      </c>
      <c r="P1762" t="n">
        <v>0</v>
      </c>
      <c r="Q1762" t="n">
        <v>0</v>
      </c>
      <c r="R1762" t="n">
        <v>0</v>
      </c>
      <c r="S1762" t="inlineStr"/>
      <c r="T1762" t="inlineStr">
        <is>
          <t>77-2025-12-31</t>
        </is>
      </c>
      <c r="U1762" t="n">
        <v>31</v>
      </c>
      <c r="V1762" t="inlineStr"/>
    </row>
    <row r="1763" hidden="1">
      <c r="A1763" t="n">
        <v>84</v>
      </c>
      <c r="B1763" t="inlineStr">
        <is>
          <t>Funcionamiento del COPASST</t>
        </is>
      </c>
      <c r="C1763" t="inlineStr">
        <is>
          <t>GESTIÓN DE SEGURIDAD Y SALUD EN EL TRABAJO</t>
        </is>
      </c>
      <c r="D1763" t="inlineStr">
        <is>
          <t>Anual</t>
        </is>
      </c>
      <c r="E1763" t="inlineStr">
        <is>
          <t>Positivo</t>
        </is>
      </c>
      <c r="F1763" s="112" t="n">
        <v>44561</v>
      </c>
      <c r="G1763" t="n">
        <v>100</v>
      </c>
      <c r="H1763" t="n">
        <v>100</v>
      </c>
      <c r="I1763" s="61" t="n">
        <v>1</v>
      </c>
      <c r="J1763" s="61" t="n">
        <v>1</v>
      </c>
      <c r="K1763" t="inlineStr">
        <is>
          <t>%</t>
        </is>
      </c>
      <c r="L1763" t="inlineStr">
        <is>
          <t>%</t>
        </is>
      </c>
      <c r="M1763" t="n">
        <v>2021</v>
      </c>
      <c r="N1763" t="inlineStr">
        <is>
          <t>Diciembre</t>
        </is>
      </c>
      <c r="O1763" t="inlineStr">
        <is>
          <t>2021-2</t>
        </is>
      </c>
      <c r="P1763" t="n">
        <v>0</v>
      </c>
      <c r="Q1763" t="n">
        <v>0</v>
      </c>
      <c r="R1763" t="n">
        <v>0</v>
      </c>
      <c r="S1763" t="inlineStr"/>
      <c r="T1763" t="inlineStr">
        <is>
          <t>84-2021-12-31</t>
        </is>
      </c>
      <c r="U1763" t="n">
        <v>31</v>
      </c>
      <c r="V1763" t="inlineStr"/>
    </row>
    <row r="1764" hidden="1">
      <c r="A1764" t="n">
        <v>84</v>
      </c>
      <c r="B1764" t="inlineStr">
        <is>
          <t>Funcionamiento del COPASST</t>
        </is>
      </c>
      <c r="C1764" t="inlineStr">
        <is>
          <t>GESTIÓN DE SEGURIDAD Y SALUD EN EL TRABAJO</t>
        </is>
      </c>
      <c r="D1764" t="inlineStr">
        <is>
          <t>Anual</t>
        </is>
      </c>
      <c r="E1764" t="inlineStr">
        <is>
          <t>Positivo</t>
        </is>
      </c>
      <c r="F1764" s="112" t="n">
        <v>44926</v>
      </c>
      <c r="G1764" t="n">
        <v>100</v>
      </c>
      <c r="H1764" t="n">
        <v>100</v>
      </c>
      <c r="I1764" s="61" t="n">
        <v>1</v>
      </c>
      <c r="J1764" s="61" t="n">
        <v>1</v>
      </c>
      <c r="K1764" t="inlineStr">
        <is>
          <t>%</t>
        </is>
      </c>
      <c r="L1764" t="inlineStr">
        <is>
          <t>%</t>
        </is>
      </c>
      <c r="M1764" t="n">
        <v>2022</v>
      </c>
      <c r="N1764" t="inlineStr">
        <is>
          <t>Diciembre</t>
        </is>
      </c>
      <c r="O1764" t="inlineStr">
        <is>
          <t>2022-2</t>
        </is>
      </c>
      <c r="P1764" t="n">
        <v>0</v>
      </c>
      <c r="Q1764" t="n">
        <v>0</v>
      </c>
      <c r="R1764" t="n">
        <v>0</v>
      </c>
      <c r="S1764" t="inlineStr"/>
      <c r="T1764" t="inlineStr">
        <is>
          <t>84-2022-12-31</t>
        </is>
      </c>
      <c r="U1764" t="n">
        <v>31</v>
      </c>
      <c r="V1764" t="inlineStr"/>
    </row>
    <row r="1765" hidden="1">
      <c r="A1765" t="n">
        <v>84</v>
      </c>
      <c r="B1765" t="inlineStr">
        <is>
          <t>Funcionamiento del COPASST</t>
        </is>
      </c>
      <c r="C1765" t="inlineStr">
        <is>
          <t>GESTIÓN DE SEGURIDAD Y SALUD EN EL TRABAJO</t>
        </is>
      </c>
      <c r="D1765" t="inlineStr">
        <is>
          <t>Anual</t>
        </is>
      </c>
      <c r="E1765" t="inlineStr">
        <is>
          <t>Positivo</t>
        </is>
      </c>
      <c r="F1765" s="112" t="n">
        <v>46022</v>
      </c>
      <c r="G1765" t="n">
        <v>100</v>
      </c>
      <c r="H1765" t="n">
        <v>100</v>
      </c>
      <c r="I1765" s="61" t="n">
        <v>1</v>
      </c>
      <c r="J1765" s="61" t="n">
        <v>1</v>
      </c>
      <c r="K1765" t="inlineStr">
        <is>
          <t>%</t>
        </is>
      </c>
      <c r="L1765" t="inlineStr">
        <is>
          <t>%</t>
        </is>
      </c>
      <c r="M1765" t="n">
        <v>2025</v>
      </c>
      <c r="N1765" t="inlineStr">
        <is>
          <t>Diciembre</t>
        </is>
      </c>
      <c r="O1765" t="inlineStr">
        <is>
          <t>2025-2</t>
        </is>
      </c>
      <c r="P1765" t="n">
        <v>0</v>
      </c>
      <c r="Q1765" t="n">
        <v>0</v>
      </c>
      <c r="R1765" t="n">
        <v>0</v>
      </c>
      <c r="S1765" t="inlineStr"/>
      <c r="T1765" t="inlineStr">
        <is>
          <t>84-2025-12-31</t>
        </is>
      </c>
      <c r="U1765" t="n">
        <v>31</v>
      </c>
      <c r="V1765" t="inlineStr"/>
    </row>
    <row r="1766" hidden="1">
      <c r="A1766" t="n">
        <v>85</v>
      </c>
      <c r="B1766" t="inlineStr">
        <is>
          <t>Plan de Emergencias</t>
        </is>
      </c>
      <c r="C1766" t="inlineStr">
        <is>
          <t>GESTIÓN DE SEGURIDAD Y SALUD EN EL TRABAJO</t>
        </is>
      </c>
      <c r="D1766" t="inlineStr">
        <is>
          <t>Anual</t>
        </is>
      </c>
      <c r="E1766" t="inlineStr">
        <is>
          <t>Positivo</t>
        </is>
      </c>
      <c r="F1766" s="112" t="n">
        <v>44561</v>
      </c>
      <c r="G1766" t="n">
        <v>100</v>
      </c>
      <c r="H1766" t="n">
        <v>100</v>
      </c>
      <c r="I1766" s="61" t="n">
        <v>1</v>
      </c>
      <c r="J1766" s="61" t="n">
        <v>1</v>
      </c>
      <c r="K1766" t="inlineStr">
        <is>
          <t>%</t>
        </is>
      </c>
      <c r="L1766" t="inlineStr">
        <is>
          <t>%</t>
        </is>
      </c>
      <c r="M1766" t="n">
        <v>2021</v>
      </c>
      <c r="N1766" t="inlineStr">
        <is>
          <t>Diciembre</t>
        </is>
      </c>
      <c r="O1766" t="inlineStr">
        <is>
          <t>2021-2</t>
        </is>
      </c>
      <c r="P1766" t="n">
        <v>0</v>
      </c>
      <c r="Q1766" t="n">
        <v>0</v>
      </c>
      <c r="R1766" t="n">
        <v>0</v>
      </c>
      <c r="S1766" t="inlineStr"/>
      <c r="T1766" t="inlineStr">
        <is>
          <t>85-2021-12-31</t>
        </is>
      </c>
      <c r="U1766" t="n">
        <v>31</v>
      </c>
      <c r="V1766" t="inlineStr"/>
    </row>
    <row r="1767" hidden="1">
      <c r="A1767" t="n">
        <v>85</v>
      </c>
      <c r="B1767" t="inlineStr">
        <is>
          <t>Plan de Emergencias</t>
        </is>
      </c>
      <c r="C1767" t="inlineStr">
        <is>
          <t>GESTIÓN DE SEGURIDAD Y SALUD EN EL TRABAJO</t>
        </is>
      </c>
      <c r="D1767" t="inlineStr">
        <is>
          <t>Anual</t>
        </is>
      </c>
      <c r="E1767" t="inlineStr">
        <is>
          <t>Positivo</t>
        </is>
      </c>
      <c r="F1767" s="112" t="n">
        <v>44926</v>
      </c>
      <c r="G1767" t="n">
        <v>100</v>
      </c>
      <c r="H1767" t="n">
        <v>100</v>
      </c>
      <c r="I1767" s="61" t="n">
        <v>1</v>
      </c>
      <c r="J1767" s="61" t="n">
        <v>1</v>
      </c>
      <c r="K1767" t="inlineStr">
        <is>
          <t>%</t>
        </is>
      </c>
      <c r="L1767" t="inlineStr">
        <is>
          <t>%</t>
        </is>
      </c>
      <c r="M1767" t="n">
        <v>2022</v>
      </c>
      <c r="N1767" t="inlineStr">
        <is>
          <t>Diciembre</t>
        </is>
      </c>
      <c r="O1767" t="inlineStr">
        <is>
          <t>2022-2</t>
        </is>
      </c>
      <c r="P1767" t="n">
        <v>0</v>
      </c>
      <c r="Q1767" t="n">
        <v>0</v>
      </c>
      <c r="R1767" t="n">
        <v>0</v>
      </c>
      <c r="S1767" t="inlineStr"/>
      <c r="T1767" t="inlineStr">
        <is>
          <t>85-2022-12-31</t>
        </is>
      </c>
      <c r="U1767" t="n">
        <v>31</v>
      </c>
      <c r="V1767" t="inlineStr"/>
    </row>
    <row r="1768" hidden="1">
      <c r="A1768" t="n">
        <v>85</v>
      </c>
      <c r="B1768" t="inlineStr">
        <is>
          <t>Plan de Emergencias</t>
        </is>
      </c>
      <c r="C1768" t="inlineStr">
        <is>
          <t>GESTIÓN DE SEGURIDAD Y SALUD EN EL TRABAJO</t>
        </is>
      </c>
      <c r="D1768" t="inlineStr">
        <is>
          <t>Anual</t>
        </is>
      </c>
      <c r="E1768" t="inlineStr">
        <is>
          <t>Positivo</t>
        </is>
      </c>
      <c r="F1768" s="112" t="n">
        <v>46022</v>
      </c>
      <c r="G1768" t="n">
        <v>100</v>
      </c>
      <c r="H1768" t="n">
        <v>100</v>
      </c>
      <c r="I1768" s="61" t="n">
        <v>1</v>
      </c>
      <c r="J1768" s="61" t="n">
        <v>1</v>
      </c>
      <c r="K1768" t="inlineStr">
        <is>
          <t>%</t>
        </is>
      </c>
      <c r="L1768" t="inlineStr">
        <is>
          <t>%</t>
        </is>
      </c>
      <c r="M1768" t="n">
        <v>2025</v>
      </c>
      <c r="N1768" t="inlineStr">
        <is>
          <t>Diciembre</t>
        </is>
      </c>
      <c r="O1768" t="inlineStr">
        <is>
          <t>2025-2</t>
        </is>
      </c>
      <c r="P1768" t="n">
        <v>0</v>
      </c>
      <c r="Q1768" t="n">
        <v>0</v>
      </c>
      <c r="R1768" t="n">
        <v>0</v>
      </c>
      <c r="S1768" t="inlineStr"/>
      <c r="T1768" t="inlineStr">
        <is>
          <t>85-2025-12-31</t>
        </is>
      </c>
      <c r="U1768" t="n">
        <v>31</v>
      </c>
      <c r="V1768" t="inlineStr"/>
    </row>
    <row r="1769" hidden="1">
      <c r="A1769" t="n">
        <v>86</v>
      </c>
      <c r="B1769" t="inlineStr">
        <is>
          <t>Reporte e investigación</t>
        </is>
      </c>
      <c r="C1769" t="inlineStr">
        <is>
          <t>GESTIÓN DE SEGURIDAD Y SALUD EN EL TRABAJO</t>
        </is>
      </c>
      <c r="D1769" t="inlineStr">
        <is>
          <t>Semestral</t>
        </is>
      </c>
      <c r="E1769" t="inlineStr">
        <is>
          <t>Positivo</t>
        </is>
      </c>
      <c r="F1769" s="112" t="n">
        <v>44377</v>
      </c>
      <c r="G1769" t="n">
        <v>100</v>
      </c>
      <c r="H1769" t="n">
        <v>100</v>
      </c>
      <c r="I1769" s="61" t="n">
        <v>1</v>
      </c>
      <c r="J1769" s="61" t="n">
        <v>1</v>
      </c>
      <c r="K1769" t="inlineStr">
        <is>
          <t>%</t>
        </is>
      </c>
      <c r="L1769" t="inlineStr">
        <is>
          <t>%</t>
        </is>
      </c>
      <c r="M1769" t="n">
        <v>2021</v>
      </c>
      <c r="N1769" t="inlineStr">
        <is>
          <t>Junio</t>
        </is>
      </c>
      <c r="O1769" t="inlineStr">
        <is>
          <t>2021-1</t>
        </is>
      </c>
      <c r="P1769" t="n">
        <v>0</v>
      </c>
      <c r="Q1769" t="n">
        <v>0</v>
      </c>
      <c r="R1769" t="n">
        <v>0</v>
      </c>
      <c r="S1769" t="inlineStr"/>
      <c r="T1769" t="inlineStr">
        <is>
          <t>86-2021-06-30</t>
        </is>
      </c>
      <c r="U1769" t="n">
        <v>30</v>
      </c>
      <c r="V1769" t="inlineStr"/>
    </row>
    <row r="1770" hidden="1">
      <c r="A1770" t="n">
        <v>86</v>
      </c>
      <c r="B1770" t="inlineStr">
        <is>
          <t>Reporte e investigación</t>
        </is>
      </c>
      <c r="C1770" t="inlineStr">
        <is>
          <t>GESTIÓN DE SEGURIDAD Y SALUD EN EL TRABAJO</t>
        </is>
      </c>
      <c r="D1770" t="inlineStr">
        <is>
          <t>Semestral</t>
        </is>
      </c>
      <c r="E1770" t="inlineStr">
        <is>
          <t>Positivo</t>
        </is>
      </c>
      <c r="F1770" s="112" t="n">
        <v>44561</v>
      </c>
      <c r="G1770" t="n">
        <v>100</v>
      </c>
      <c r="H1770" t="n">
        <v>100</v>
      </c>
      <c r="I1770" s="61" t="n">
        <v>1</v>
      </c>
      <c r="J1770" s="61" t="n">
        <v>1</v>
      </c>
      <c r="K1770" t="inlineStr">
        <is>
          <t>%</t>
        </is>
      </c>
      <c r="L1770" t="inlineStr">
        <is>
          <t>%</t>
        </is>
      </c>
      <c r="M1770" t="n">
        <v>2021</v>
      </c>
      <c r="N1770" t="inlineStr">
        <is>
          <t>Diciembre</t>
        </is>
      </c>
      <c r="O1770" t="inlineStr">
        <is>
          <t>2021-2</t>
        </is>
      </c>
      <c r="P1770" t="n">
        <v>0</v>
      </c>
      <c r="Q1770" t="n">
        <v>0</v>
      </c>
      <c r="R1770" t="n">
        <v>0</v>
      </c>
      <c r="S1770" t="inlineStr"/>
      <c r="T1770" t="inlineStr">
        <is>
          <t>86-2021-12-31</t>
        </is>
      </c>
      <c r="U1770" t="n">
        <v>31</v>
      </c>
      <c r="V1770" t="inlineStr"/>
    </row>
    <row r="1771" hidden="1">
      <c r="A1771" t="n">
        <v>86</v>
      </c>
      <c r="B1771" t="inlineStr">
        <is>
          <t>Reporte e investigación</t>
        </is>
      </c>
      <c r="C1771" t="inlineStr">
        <is>
          <t>GESTIÓN DE SEGURIDAD Y SALUD EN EL TRABAJO</t>
        </is>
      </c>
      <c r="D1771" t="inlineStr">
        <is>
          <t>Semestral</t>
        </is>
      </c>
      <c r="E1771" t="inlineStr">
        <is>
          <t>Positivo</t>
        </is>
      </c>
      <c r="F1771" s="112" t="n">
        <v>44742</v>
      </c>
      <c r="G1771" t="n">
        <v>100</v>
      </c>
      <c r="H1771" t="n">
        <v>100</v>
      </c>
      <c r="I1771" s="61" t="n">
        <v>1</v>
      </c>
      <c r="J1771" s="61" t="n">
        <v>1</v>
      </c>
      <c r="K1771" t="inlineStr">
        <is>
          <t>%</t>
        </is>
      </c>
      <c r="L1771" t="inlineStr">
        <is>
          <t>%</t>
        </is>
      </c>
      <c r="M1771" t="n">
        <v>2022</v>
      </c>
      <c r="N1771" t="inlineStr">
        <is>
          <t>Junio</t>
        </is>
      </c>
      <c r="O1771" t="inlineStr">
        <is>
          <t>2022-1</t>
        </is>
      </c>
      <c r="P1771" t="n">
        <v>0</v>
      </c>
      <c r="Q1771" t="n">
        <v>0</v>
      </c>
      <c r="R1771" t="n">
        <v>0</v>
      </c>
      <c r="S1771" t="inlineStr"/>
      <c r="T1771" t="inlineStr">
        <is>
          <t>86-2022-06-30</t>
        </is>
      </c>
      <c r="U1771" t="n">
        <v>30</v>
      </c>
      <c r="V1771" t="inlineStr"/>
    </row>
    <row r="1772" hidden="1">
      <c r="A1772" t="n">
        <v>86</v>
      </c>
      <c r="B1772" t="inlineStr">
        <is>
          <t>Reporte e investigación</t>
        </is>
      </c>
      <c r="C1772" t="inlineStr">
        <is>
          <t>GESTIÓN DE SEGURIDAD Y SALUD EN EL TRABAJO</t>
        </is>
      </c>
      <c r="D1772" t="inlineStr">
        <is>
          <t>Semestral</t>
        </is>
      </c>
      <c r="E1772" t="inlineStr">
        <is>
          <t>Positivo</t>
        </is>
      </c>
      <c r="F1772" s="112" t="n">
        <v>44926</v>
      </c>
      <c r="G1772" t="n">
        <v>100</v>
      </c>
      <c r="H1772" t="n">
        <v>100</v>
      </c>
      <c r="I1772" s="61" t="n">
        <v>1</v>
      </c>
      <c r="J1772" s="61" t="n">
        <v>1</v>
      </c>
      <c r="K1772" t="inlineStr">
        <is>
          <t>%</t>
        </is>
      </c>
      <c r="L1772" t="inlineStr">
        <is>
          <t>%</t>
        </is>
      </c>
      <c r="M1772" t="n">
        <v>2022</v>
      </c>
      <c r="N1772" t="inlineStr">
        <is>
          <t>Diciembre</t>
        </is>
      </c>
      <c r="O1772" t="inlineStr">
        <is>
          <t>2022-2</t>
        </is>
      </c>
      <c r="P1772" t="n">
        <v>0</v>
      </c>
      <c r="Q1772" t="n">
        <v>0</v>
      </c>
      <c r="R1772" t="n">
        <v>0</v>
      </c>
      <c r="S1772" t="inlineStr"/>
      <c r="T1772" t="inlineStr">
        <is>
          <t>86-2022-12-31</t>
        </is>
      </c>
      <c r="U1772" t="n">
        <v>31</v>
      </c>
      <c r="V1772" t="inlineStr"/>
    </row>
    <row r="1773" hidden="1">
      <c r="A1773" t="n">
        <v>86</v>
      </c>
      <c r="B1773" t="inlineStr">
        <is>
          <t>Reporte e investigación</t>
        </is>
      </c>
      <c r="C1773" t="inlineStr">
        <is>
          <t>GESTIÓN DE SEGURIDAD Y SALUD EN EL TRABAJO</t>
        </is>
      </c>
      <c r="D1773" t="inlineStr">
        <is>
          <t>Semestral</t>
        </is>
      </c>
      <c r="E1773" t="inlineStr">
        <is>
          <t>Positivo</t>
        </is>
      </c>
      <c r="F1773" s="112" t="n">
        <v>46022</v>
      </c>
      <c r="G1773" t="n">
        <v>100</v>
      </c>
      <c r="H1773" t="n">
        <v>100</v>
      </c>
      <c r="I1773" s="61" t="n">
        <v>1</v>
      </c>
      <c r="J1773" s="61" t="n">
        <v>1</v>
      </c>
      <c r="K1773" t="inlineStr">
        <is>
          <t>%</t>
        </is>
      </c>
      <c r="L1773" t="inlineStr">
        <is>
          <t>%</t>
        </is>
      </c>
      <c r="M1773" t="n">
        <v>2025</v>
      </c>
      <c r="N1773" t="inlineStr">
        <is>
          <t>Diciembre</t>
        </is>
      </c>
      <c r="O1773" t="inlineStr">
        <is>
          <t>2025-2</t>
        </is>
      </c>
      <c r="P1773" t="n">
        <v>0</v>
      </c>
      <c r="Q1773" t="n">
        <v>0</v>
      </c>
      <c r="R1773" t="n">
        <v>0</v>
      </c>
      <c r="S1773" t="inlineStr"/>
      <c r="T1773" t="inlineStr">
        <is>
          <t>86-2025-12-31</t>
        </is>
      </c>
      <c r="U1773" t="n">
        <v>31</v>
      </c>
      <c r="V1773" t="inlineStr"/>
    </row>
    <row r="1774" hidden="1">
      <c r="A1774" t="n">
        <v>87</v>
      </c>
      <c r="B1774" t="inlineStr">
        <is>
          <t>Autoevaluación</t>
        </is>
      </c>
      <c r="C1774" t="inlineStr">
        <is>
          <t>GESTIÓN DE SEGURIDAD Y SALUD EN EL TRABAJO</t>
        </is>
      </c>
      <c r="D1774" t="inlineStr">
        <is>
          <t>Anual</t>
        </is>
      </c>
      <c r="E1774" t="inlineStr">
        <is>
          <t>Positivo</t>
        </is>
      </c>
      <c r="F1774" s="112" t="n">
        <v>44561</v>
      </c>
      <c r="G1774" t="n">
        <v>80</v>
      </c>
      <c r="H1774" t="n">
        <v>93</v>
      </c>
      <c r="I1774" s="61" t="n">
        <v>1.1625</v>
      </c>
      <c r="J1774" s="61" t="n">
        <v>1.1625</v>
      </c>
      <c r="K1774" t="inlineStr">
        <is>
          <t>%</t>
        </is>
      </c>
      <c r="L1774" t="inlineStr">
        <is>
          <t>%</t>
        </is>
      </c>
      <c r="M1774" t="n">
        <v>2021</v>
      </c>
      <c r="N1774" t="inlineStr">
        <is>
          <t>Diciembre</t>
        </is>
      </c>
      <c r="O1774" t="inlineStr">
        <is>
          <t>2021-2</t>
        </is>
      </c>
      <c r="P1774" t="n">
        <v>0</v>
      </c>
      <c r="Q1774" t="n">
        <v>0</v>
      </c>
      <c r="R1774" t="n">
        <v>0</v>
      </c>
      <c r="S1774" t="inlineStr"/>
      <c r="T1774" t="inlineStr">
        <is>
          <t>87-2021-12-31</t>
        </is>
      </c>
      <c r="U1774" t="n">
        <v>31</v>
      </c>
      <c r="V1774" t="inlineStr"/>
    </row>
    <row r="1775" hidden="1">
      <c r="A1775" t="n">
        <v>87</v>
      </c>
      <c r="B1775" t="inlineStr">
        <is>
          <t>Autoevaluación</t>
        </is>
      </c>
      <c r="C1775" t="inlineStr">
        <is>
          <t>GESTIÓN DE SEGURIDAD Y SALUD EN EL TRABAJO</t>
        </is>
      </c>
      <c r="D1775" t="inlineStr">
        <is>
          <t>Anual</t>
        </is>
      </c>
      <c r="E1775" t="inlineStr">
        <is>
          <t>Positivo</t>
        </is>
      </c>
      <c r="F1775" s="112" t="n">
        <v>44926</v>
      </c>
      <c r="G1775" t="n">
        <v>80</v>
      </c>
      <c r="H1775" t="n">
        <v>99</v>
      </c>
      <c r="I1775" s="61" t="n">
        <v>1.2375</v>
      </c>
      <c r="J1775" s="61" t="n">
        <v>1.2375</v>
      </c>
      <c r="K1775" t="inlineStr">
        <is>
          <t>%</t>
        </is>
      </c>
      <c r="L1775" t="inlineStr">
        <is>
          <t>%</t>
        </is>
      </c>
      <c r="M1775" t="n">
        <v>2022</v>
      </c>
      <c r="N1775" t="inlineStr">
        <is>
          <t>Diciembre</t>
        </is>
      </c>
      <c r="O1775" t="inlineStr">
        <is>
          <t>2022-2</t>
        </is>
      </c>
      <c r="P1775" t="n">
        <v>0</v>
      </c>
      <c r="Q1775" t="n">
        <v>0</v>
      </c>
      <c r="R1775" t="n">
        <v>0</v>
      </c>
      <c r="S1775" t="inlineStr"/>
      <c r="T1775" t="inlineStr">
        <is>
          <t>87-2022-12-31</t>
        </is>
      </c>
      <c r="U1775" t="n">
        <v>31</v>
      </c>
      <c r="V1775" t="inlineStr"/>
    </row>
    <row r="1776" hidden="1">
      <c r="A1776" t="n">
        <v>87</v>
      </c>
      <c r="B1776" t="inlineStr">
        <is>
          <t>Autoevaluación</t>
        </is>
      </c>
      <c r="C1776" t="inlineStr">
        <is>
          <t>GESTIÓN DE SEGURIDAD Y SALUD EN EL TRABAJO</t>
        </is>
      </c>
      <c r="D1776" t="inlineStr">
        <is>
          <t>Anual</t>
        </is>
      </c>
      <c r="E1776" t="inlineStr">
        <is>
          <t>Positivo</t>
        </is>
      </c>
      <c r="F1776" s="112" t="n">
        <v>45657</v>
      </c>
      <c r="G1776" t="n">
        <v>90</v>
      </c>
      <c r="H1776" t="n">
        <v>100</v>
      </c>
      <c r="I1776" s="61" t="n">
        <v>1.111111111111111</v>
      </c>
      <c r="J1776" s="61" t="n">
        <v>1.111111111111111</v>
      </c>
      <c r="K1776" t="inlineStr">
        <is>
          <t>%</t>
        </is>
      </c>
      <c r="L1776" t="inlineStr">
        <is>
          <t>%</t>
        </is>
      </c>
      <c r="M1776" t="n">
        <v>2024</v>
      </c>
      <c r="N1776" t="inlineStr">
        <is>
          <t>Diciembre</t>
        </is>
      </c>
      <c r="O1776" t="inlineStr">
        <is>
          <t>2024-2</t>
        </is>
      </c>
      <c r="P1776" t="n">
        <v>0</v>
      </c>
      <c r="Q1776" t="n">
        <v>0</v>
      </c>
      <c r="R1776" t="n">
        <v>0</v>
      </c>
      <c r="S1776" t="inlineStr"/>
      <c r="T1776" t="inlineStr">
        <is>
          <t>87-2024-12-31</t>
        </is>
      </c>
      <c r="U1776" t="n">
        <v>31</v>
      </c>
      <c r="V1776" t="inlineStr"/>
    </row>
    <row r="1777" hidden="1">
      <c r="A1777" t="n">
        <v>87</v>
      </c>
      <c r="B1777" t="inlineStr">
        <is>
          <t>Autoevaluación</t>
        </is>
      </c>
      <c r="C1777" t="inlineStr">
        <is>
          <t>GESTIÓN DE SEGURIDAD Y SALUD EN EL TRABAJO</t>
        </is>
      </c>
      <c r="D1777" t="inlineStr">
        <is>
          <t>Anual</t>
        </is>
      </c>
      <c r="E1777" t="inlineStr">
        <is>
          <t>Positivo</t>
        </is>
      </c>
      <c r="F1777" s="112" t="n">
        <v>46022</v>
      </c>
      <c r="G1777" t="n">
        <v>80</v>
      </c>
      <c r="H1777" t="n">
        <v>100</v>
      </c>
      <c r="I1777" s="61" t="n">
        <v>1.25</v>
      </c>
      <c r="J1777" s="61" t="n">
        <v>1.25</v>
      </c>
      <c r="K1777" t="inlineStr">
        <is>
          <t>%</t>
        </is>
      </c>
      <c r="L1777" t="inlineStr">
        <is>
          <t>%</t>
        </is>
      </c>
      <c r="M1777" t="n">
        <v>2025</v>
      </c>
      <c r="N1777" t="inlineStr">
        <is>
          <t>Diciembre</t>
        </is>
      </c>
      <c r="O1777" t="inlineStr">
        <is>
          <t>2025-2</t>
        </is>
      </c>
      <c r="P1777" t="n">
        <v>0</v>
      </c>
      <c r="Q1777" t="n">
        <v>0</v>
      </c>
      <c r="R1777" t="n">
        <v>0</v>
      </c>
      <c r="S1777" t="inlineStr"/>
      <c r="T1777" t="inlineStr">
        <is>
          <t>87-2025-12-31</t>
        </is>
      </c>
      <c r="U1777" t="n">
        <v>31</v>
      </c>
      <c r="V1777" t="inlineStr"/>
    </row>
    <row r="1778" hidden="1">
      <c r="A1778" t="n">
        <v>88</v>
      </c>
      <c r="B1778" t="inlineStr">
        <is>
          <t>Ejecución del plan de trabajo</t>
        </is>
      </c>
      <c r="C1778" t="inlineStr">
        <is>
          <t>GESTIÓN DE SEGURIDAD Y SALUD EN EL TRABAJO</t>
        </is>
      </c>
      <c r="D1778" t="inlineStr">
        <is>
          <t>Anual</t>
        </is>
      </c>
      <c r="E1778" t="inlineStr">
        <is>
          <t>Positivo</t>
        </is>
      </c>
      <c r="F1778" s="112" t="n">
        <v>44561</v>
      </c>
      <c r="G1778" t="n">
        <v>100</v>
      </c>
      <c r="H1778" t="n">
        <v>100</v>
      </c>
      <c r="I1778" s="61" t="n">
        <v>1</v>
      </c>
      <c r="J1778" s="61" t="n">
        <v>1</v>
      </c>
      <c r="K1778" t="inlineStr">
        <is>
          <t>%</t>
        </is>
      </c>
      <c r="L1778" t="inlineStr">
        <is>
          <t>%</t>
        </is>
      </c>
      <c r="M1778" t="n">
        <v>2021</v>
      </c>
      <c r="N1778" t="inlineStr">
        <is>
          <t>Diciembre</t>
        </is>
      </c>
      <c r="O1778" t="inlineStr">
        <is>
          <t>2021-2</t>
        </is>
      </c>
      <c r="P1778" t="n">
        <v>0</v>
      </c>
      <c r="Q1778" t="n">
        <v>0</v>
      </c>
      <c r="R1778" t="n">
        <v>0</v>
      </c>
      <c r="S1778" t="inlineStr"/>
      <c r="T1778" t="inlineStr">
        <is>
          <t>88-2021-12-31</t>
        </is>
      </c>
      <c r="U1778" t="n">
        <v>31</v>
      </c>
      <c r="V1778" t="inlineStr"/>
    </row>
    <row r="1779" hidden="1">
      <c r="A1779" t="n">
        <v>88</v>
      </c>
      <c r="B1779" t="inlineStr">
        <is>
          <t>Ejecución del plan de trabajo</t>
        </is>
      </c>
      <c r="C1779" t="inlineStr">
        <is>
          <t>GESTIÓN DE SEGURIDAD Y SALUD EN EL TRABAJO</t>
        </is>
      </c>
      <c r="D1779" t="inlineStr">
        <is>
          <t>Anual</t>
        </is>
      </c>
      <c r="E1779" t="inlineStr">
        <is>
          <t>Positivo</t>
        </is>
      </c>
      <c r="F1779" s="112" t="n">
        <v>44926</v>
      </c>
      <c r="G1779" t="n">
        <v>100</v>
      </c>
      <c r="H1779" t="n">
        <v>99.344262295082</v>
      </c>
      <c r="I1779" s="61" t="n">
        <v>0.9934426229508201</v>
      </c>
      <c r="J1779" s="61" t="n">
        <v>0.9934426229508201</v>
      </c>
      <c r="K1779" t="inlineStr">
        <is>
          <t>%</t>
        </is>
      </c>
      <c r="L1779" t="inlineStr">
        <is>
          <t>%</t>
        </is>
      </c>
      <c r="M1779" t="n">
        <v>2022</v>
      </c>
      <c r="N1779" t="inlineStr">
        <is>
          <t>Diciembre</t>
        </is>
      </c>
      <c r="O1779" t="inlineStr">
        <is>
          <t>2022-2</t>
        </is>
      </c>
      <c r="P1779" t="n">
        <v>0</v>
      </c>
      <c r="Q1779" t="n">
        <v>0</v>
      </c>
      <c r="R1779" t="n">
        <v>0</v>
      </c>
      <c r="S1779" t="inlineStr"/>
      <c r="T1779" t="inlineStr">
        <is>
          <t>88-2022-12-31</t>
        </is>
      </c>
      <c r="U1779" t="n">
        <v>31</v>
      </c>
      <c r="V1779" t="inlineStr"/>
    </row>
    <row r="1780" hidden="1">
      <c r="A1780" t="n">
        <v>88</v>
      </c>
      <c r="B1780" t="inlineStr">
        <is>
          <t>Ejecución del plan de trabajo</t>
        </is>
      </c>
      <c r="C1780" t="inlineStr">
        <is>
          <t>GESTIÓN DE SEGURIDAD Y SALUD EN EL TRABAJO</t>
        </is>
      </c>
      <c r="D1780" t="inlineStr">
        <is>
          <t>Anual</t>
        </is>
      </c>
      <c r="E1780" t="inlineStr">
        <is>
          <t>Positivo</t>
        </is>
      </c>
      <c r="F1780" s="112" t="n">
        <v>46022</v>
      </c>
      <c r="G1780" t="n">
        <v>100</v>
      </c>
      <c r="H1780" t="n">
        <v>100</v>
      </c>
      <c r="I1780" s="61" t="n">
        <v>1</v>
      </c>
      <c r="J1780" s="61" t="n">
        <v>1</v>
      </c>
      <c r="K1780" t="inlineStr">
        <is>
          <t>%</t>
        </is>
      </c>
      <c r="L1780" t="inlineStr">
        <is>
          <t>%</t>
        </is>
      </c>
      <c r="M1780" t="n">
        <v>2025</v>
      </c>
      <c r="N1780" t="inlineStr">
        <is>
          <t>Diciembre</t>
        </is>
      </c>
      <c r="O1780" t="inlineStr">
        <is>
          <t>2025-2</t>
        </is>
      </c>
      <c r="P1780" t="n">
        <v>0</v>
      </c>
      <c r="Q1780" t="n">
        <v>0</v>
      </c>
      <c r="R1780" t="n">
        <v>0</v>
      </c>
      <c r="S1780" t="inlineStr"/>
      <c r="T1780" t="inlineStr">
        <is>
          <t>88-2025-12-31</t>
        </is>
      </c>
      <c r="U1780" t="n">
        <v>31</v>
      </c>
      <c r="V1780" t="inlineStr"/>
    </row>
    <row r="1781" hidden="1">
      <c r="A1781" t="n">
        <v>89</v>
      </c>
      <c r="B1781" t="inlineStr">
        <is>
          <t>Ejecución plan de capacitación</t>
        </is>
      </c>
      <c r="C1781" t="inlineStr">
        <is>
          <t>GESTIÓN DE SEGURIDAD Y SALUD EN EL TRABAJO</t>
        </is>
      </c>
      <c r="D1781" t="inlineStr">
        <is>
          <t>Anual</t>
        </is>
      </c>
      <c r="E1781" t="inlineStr">
        <is>
          <t>Positivo</t>
        </is>
      </c>
      <c r="F1781" s="112" t="n">
        <v>44561</v>
      </c>
      <c r="G1781" t="n">
        <v>100</v>
      </c>
      <c r="H1781" t="n">
        <v>100</v>
      </c>
      <c r="I1781" s="61" t="n">
        <v>1</v>
      </c>
      <c r="J1781" s="61" t="n">
        <v>1</v>
      </c>
      <c r="K1781" t="inlineStr">
        <is>
          <t>%</t>
        </is>
      </c>
      <c r="L1781" t="inlineStr">
        <is>
          <t>%</t>
        </is>
      </c>
      <c r="M1781" t="n">
        <v>2021</v>
      </c>
      <c r="N1781" t="inlineStr">
        <is>
          <t>Diciembre</t>
        </is>
      </c>
      <c r="O1781" t="inlineStr">
        <is>
          <t>2021-2</t>
        </is>
      </c>
      <c r="P1781" t="n">
        <v>0</v>
      </c>
      <c r="Q1781" t="n">
        <v>0</v>
      </c>
      <c r="R1781" t="n">
        <v>0</v>
      </c>
      <c r="S1781" t="inlineStr"/>
      <c r="T1781" t="inlineStr">
        <is>
          <t>89-2021-12-31</t>
        </is>
      </c>
      <c r="U1781" t="n">
        <v>31</v>
      </c>
      <c r="V1781" t="inlineStr"/>
    </row>
    <row r="1782" hidden="1">
      <c r="A1782" t="n">
        <v>89</v>
      </c>
      <c r="B1782" t="inlineStr">
        <is>
          <t>Ejecución plan de capacitación</t>
        </is>
      </c>
      <c r="C1782" t="inlineStr">
        <is>
          <t>GESTIÓN DE SEGURIDAD Y SALUD EN EL TRABAJO</t>
        </is>
      </c>
      <c r="D1782" t="inlineStr">
        <is>
          <t>Anual</t>
        </is>
      </c>
      <c r="E1782" t="inlineStr">
        <is>
          <t>Positivo</t>
        </is>
      </c>
      <c r="F1782" s="112" t="n">
        <v>44926</v>
      </c>
      <c r="G1782" t="n">
        <v>100</v>
      </c>
      <c r="H1782" t="n">
        <v>100</v>
      </c>
      <c r="I1782" s="61" t="n">
        <v>1</v>
      </c>
      <c r="J1782" s="61" t="n">
        <v>1</v>
      </c>
      <c r="K1782" t="inlineStr">
        <is>
          <t>%</t>
        </is>
      </c>
      <c r="L1782" t="inlineStr">
        <is>
          <t>%</t>
        </is>
      </c>
      <c r="M1782" t="n">
        <v>2022</v>
      </c>
      <c r="N1782" t="inlineStr">
        <is>
          <t>Diciembre</t>
        </is>
      </c>
      <c r="O1782" t="inlineStr">
        <is>
          <t>2022-2</t>
        </is>
      </c>
      <c r="P1782" t="n">
        <v>0</v>
      </c>
      <c r="Q1782" t="n">
        <v>0</v>
      </c>
      <c r="R1782" t="n">
        <v>0</v>
      </c>
      <c r="S1782" t="inlineStr"/>
      <c r="T1782" t="inlineStr">
        <is>
          <t>89-2022-12-31</t>
        </is>
      </c>
      <c r="U1782" t="n">
        <v>31</v>
      </c>
      <c r="V1782" t="inlineStr"/>
    </row>
    <row r="1783" hidden="1">
      <c r="A1783" t="n">
        <v>89</v>
      </c>
      <c r="B1783" t="inlineStr">
        <is>
          <t>Ejecución plan de capacitación</t>
        </is>
      </c>
      <c r="C1783" t="inlineStr">
        <is>
          <t>GESTIÓN DE SEGURIDAD Y SALUD EN EL TRABAJO</t>
        </is>
      </c>
      <c r="D1783" t="inlineStr">
        <is>
          <t>Anual</t>
        </is>
      </c>
      <c r="E1783" t="inlineStr">
        <is>
          <t>Positivo</t>
        </is>
      </c>
      <c r="F1783" s="112" t="n">
        <v>46022</v>
      </c>
      <c r="G1783" t="n">
        <v>100</v>
      </c>
      <c r="H1783" t="n">
        <v>100</v>
      </c>
      <c r="I1783" s="61" t="n">
        <v>1</v>
      </c>
      <c r="J1783" s="61" t="n">
        <v>1</v>
      </c>
      <c r="K1783" t="inlineStr">
        <is>
          <t>%</t>
        </is>
      </c>
      <c r="L1783" t="inlineStr">
        <is>
          <t>%</t>
        </is>
      </c>
      <c r="M1783" t="n">
        <v>2025</v>
      </c>
      <c r="N1783" t="inlineStr">
        <is>
          <t>Diciembre</t>
        </is>
      </c>
      <c r="O1783" t="inlineStr">
        <is>
          <t>2025-2</t>
        </is>
      </c>
      <c r="P1783" t="n">
        <v>0</v>
      </c>
      <c r="Q1783" t="n">
        <v>0</v>
      </c>
      <c r="R1783" t="n">
        <v>0</v>
      </c>
      <c r="S1783" t="inlineStr"/>
      <c r="T1783" t="inlineStr">
        <is>
          <t>89-2025-12-31</t>
        </is>
      </c>
      <c r="U1783" t="n">
        <v>31</v>
      </c>
      <c r="V1783" t="inlineStr"/>
    </row>
    <row r="1784" hidden="1">
      <c r="A1784" t="n">
        <v>90</v>
      </c>
      <c r="B1784" t="inlineStr">
        <is>
          <t>Ejecución de Simulacros</t>
        </is>
      </c>
      <c r="C1784" t="inlineStr">
        <is>
          <t>GESTIÓN DE SEGURIDAD Y SALUD EN EL TRABAJO</t>
        </is>
      </c>
      <c r="D1784" t="inlineStr">
        <is>
          <t>Anual</t>
        </is>
      </c>
      <c r="E1784" t="inlineStr">
        <is>
          <t>Positivo</t>
        </is>
      </c>
      <c r="F1784" s="112" t="n">
        <v>44561</v>
      </c>
      <c r="G1784" t="n">
        <v>100</v>
      </c>
      <c r="H1784" t="n">
        <v>100</v>
      </c>
      <c r="I1784" s="61" t="n">
        <v>1</v>
      </c>
      <c r="J1784" s="61" t="n">
        <v>1</v>
      </c>
      <c r="K1784" t="inlineStr">
        <is>
          <t>%</t>
        </is>
      </c>
      <c r="L1784" t="inlineStr">
        <is>
          <t>%</t>
        </is>
      </c>
      <c r="M1784" t="n">
        <v>2021</v>
      </c>
      <c r="N1784" t="inlineStr">
        <is>
          <t>Diciembre</t>
        </is>
      </c>
      <c r="O1784" t="inlineStr">
        <is>
          <t>2021-2</t>
        </is>
      </c>
      <c r="P1784" t="n">
        <v>0</v>
      </c>
      <c r="Q1784" t="n">
        <v>0</v>
      </c>
      <c r="R1784" t="n">
        <v>0</v>
      </c>
      <c r="S1784" t="inlineStr"/>
      <c r="T1784" t="inlineStr">
        <is>
          <t>90-2021-12-31</t>
        </is>
      </c>
      <c r="U1784" t="n">
        <v>31</v>
      </c>
      <c r="V1784" t="inlineStr"/>
    </row>
    <row r="1785" hidden="1">
      <c r="A1785" t="n">
        <v>90</v>
      </c>
      <c r="B1785" t="inlineStr">
        <is>
          <t>Ejecución de Simulacros</t>
        </is>
      </c>
      <c r="C1785" t="inlineStr">
        <is>
          <t>GESTIÓN DE SEGURIDAD Y SALUD EN EL TRABAJO</t>
        </is>
      </c>
      <c r="D1785" t="inlineStr">
        <is>
          <t>Anual</t>
        </is>
      </c>
      <c r="E1785" t="inlineStr">
        <is>
          <t>Positivo</t>
        </is>
      </c>
      <c r="F1785" s="112" t="n">
        <v>44926</v>
      </c>
      <c r="G1785" t="n">
        <v>100</v>
      </c>
      <c r="H1785" t="n">
        <v>100</v>
      </c>
      <c r="I1785" s="61" t="n">
        <v>1</v>
      </c>
      <c r="J1785" s="61" t="n">
        <v>1</v>
      </c>
      <c r="K1785" t="inlineStr">
        <is>
          <t>%</t>
        </is>
      </c>
      <c r="L1785" t="inlineStr">
        <is>
          <t>%</t>
        </is>
      </c>
      <c r="M1785" t="n">
        <v>2022</v>
      </c>
      <c r="N1785" t="inlineStr">
        <is>
          <t>Diciembre</t>
        </is>
      </c>
      <c r="O1785" t="inlineStr">
        <is>
          <t>2022-2</t>
        </is>
      </c>
      <c r="P1785" t="n">
        <v>0</v>
      </c>
      <c r="Q1785" t="n">
        <v>0</v>
      </c>
      <c r="R1785" t="n">
        <v>0</v>
      </c>
      <c r="S1785" t="inlineStr"/>
      <c r="T1785" t="inlineStr">
        <is>
          <t>90-2022-12-31</t>
        </is>
      </c>
      <c r="U1785" t="n">
        <v>31</v>
      </c>
      <c r="V1785" t="inlineStr"/>
    </row>
    <row r="1786" hidden="1">
      <c r="A1786" t="n">
        <v>90</v>
      </c>
      <c r="B1786" t="inlineStr">
        <is>
          <t>Ejecución de Simulacros</t>
        </is>
      </c>
      <c r="C1786" t="inlineStr">
        <is>
          <t>GESTIÓN DE SEGURIDAD Y SALUD EN EL TRABAJO</t>
        </is>
      </c>
      <c r="D1786" t="inlineStr">
        <is>
          <t>Anual</t>
        </is>
      </c>
      <c r="E1786" t="inlineStr">
        <is>
          <t>Positivo</t>
        </is>
      </c>
      <c r="F1786" s="112" t="n">
        <v>46022</v>
      </c>
      <c r="G1786" t="n">
        <v>100</v>
      </c>
      <c r="H1786" t="n">
        <v>100</v>
      </c>
      <c r="I1786" s="61" t="n">
        <v>1</v>
      </c>
      <c r="J1786" s="61" t="n">
        <v>1</v>
      </c>
      <c r="K1786" t="inlineStr">
        <is>
          <t>%</t>
        </is>
      </c>
      <c r="L1786" t="inlineStr">
        <is>
          <t>%</t>
        </is>
      </c>
      <c r="M1786" t="n">
        <v>2025</v>
      </c>
      <c r="N1786" t="inlineStr">
        <is>
          <t>Diciembre</t>
        </is>
      </c>
      <c r="O1786" t="inlineStr">
        <is>
          <t>2025-2</t>
        </is>
      </c>
      <c r="P1786" t="n">
        <v>0</v>
      </c>
      <c r="Q1786" t="n">
        <v>0</v>
      </c>
      <c r="R1786" t="n">
        <v>0</v>
      </c>
      <c r="S1786" t="inlineStr"/>
      <c r="T1786" t="inlineStr">
        <is>
          <t>90-2025-12-31</t>
        </is>
      </c>
      <c r="U1786" t="n">
        <v>31</v>
      </c>
      <c r="V1786" t="inlineStr"/>
    </row>
    <row r="1787" hidden="1">
      <c r="A1787" t="n">
        <v>91</v>
      </c>
      <c r="B1787" t="inlineStr">
        <is>
          <t>Participación en capacitaciones SST</t>
        </is>
      </c>
      <c r="C1787" t="inlineStr">
        <is>
          <t>GESTIÓN DE SEGURIDAD Y SALUD EN EL TRABAJO</t>
        </is>
      </c>
      <c r="D1787" t="inlineStr">
        <is>
          <t>Anual</t>
        </is>
      </c>
      <c r="E1787" t="inlineStr">
        <is>
          <t>Positivo</t>
        </is>
      </c>
      <c r="F1787" s="112" t="n">
        <v>44561</v>
      </c>
      <c r="G1787" t="n">
        <v>100</v>
      </c>
      <c r="H1787" t="n">
        <v>100</v>
      </c>
      <c r="I1787" s="61" t="n">
        <v>1</v>
      </c>
      <c r="J1787" s="61" t="n">
        <v>1</v>
      </c>
      <c r="K1787" t="inlineStr">
        <is>
          <t>%</t>
        </is>
      </c>
      <c r="L1787" t="inlineStr">
        <is>
          <t>%</t>
        </is>
      </c>
      <c r="M1787" t="n">
        <v>2021</v>
      </c>
      <c r="N1787" t="inlineStr">
        <is>
          <t>Diciembre</t>
        </is>
      </c>
      <c r="O1787" t="inlineStr">
        <is>
          <t>2021-2</t>
        </is>
      </c>
      <c r="P1787" t="n">
        <v>0</v>
      </c>
      <c r="Q1787" t="n">
        <v>0</v>
      </c>
      <c r="R1787" t="n">
        <v>0</v>
      </c>
      <c r="S1787" t="inlineStr"/>
      <c r="T1787" t="inlineStr">
        <is>
          <t>91-2021-12-31</t>
        </is>
      </c>
      <c r="U1787" t="n">
        <v>31</v>
      </c>
      <c r="V1787" t="inlineStr"/>
    </row>
    <row r="1788" hidden="1">
      <c r="A1788" t="n">
        <v>91</v>
      </c>
      <c r="B1788" t="inlineStr">
        <is>
          <t>Participación en capacitaciones SST</t>
        </is>
      </c>
      <c r="C1788" t="inlineStr">
        <is>
          <t>GESTIÓN DE SEGURIDAD Y SALUD EN EL TRABAJO</t>
        </is>
      </c>
      <c r="D1788" t="inlineStr">
        <is>
          <t>Anual</t>
        </is>
      </c>
      <c r="E1788" t="inlineStr">
        <is>
          <t>Positivo</t>
        </is>
      </c>
      <c r="F1788" s="112" t="n">
        <v>44926</v>
      </c>
      <c r="G1788" t="n">
        <v>100</v>
      </c>
      <c r="H1788" t="n">
        <v>100</v>
      </c>
      <c r="I1788" s="61" t="n">
        <v>1</v>
      </c>
      <c r="J1788" s="61" t="n">
        <v>1</v>
      </c>
      <c r="K1788" t="inlineStr">
        <is>
          <t>%</t>
        </is>
      </c>
      <c r="L1788" t="inlineStr">
        <is>
          <t>%</t>
        </is>
      </c>
      <c r="M1788" t="n">
        <v>2022</v>
      </c>
      <c r="N1788" t="inlineStr">
        <is>
          <t>Diciembre</t>
        </is>
      </c>
      <c r="O1788" t="inlineStr">
        <is>
          <t>2022-2</t>
        </is>
      </c>
      <c r="P1788" t="n">
        <v>0</v>
      </c>
      <c r="Q1788" t="n">
        <v>0</v>
      </c>
      <c r="R1788" t="n">
        <v>0</v>
      </c>
      <c r="S1788" t="inlineStr"/>
      <c r="T1788" t="inlineStr">
        <is>
          <t>91-2022-12-31</t>
        </is>
      </c>
      <c r="U1788" t="n">
        <v>31</v>
      </c>
      <c r="V1788" t="inlineStr"/>
    </row>
    <row r="1789" hidden="1">
      <c r="A1789" t="n">
        <v>91</v>
      </c>
      <c r="B1789" t="inlineStr">
        <is>
          <t>Participación en capacitaciones SST</t>
        </is>
      </c>
      <c r="C1789" t="inlineStr">
        <is>
          <t>GESTIÓN DE SEGURIDAD Y SALUD EN EL TRABAJO</t>
        </is>
      </c>
      <c r="D1789" t="inlineStr">
        <is>
          <t>Anual</t>
        </is>
      </c>
      <c r="E1789" t="inlineStr">
        <is>
          <t>Positivo</t>
        </is>
      </c>
      <c r="F1789" s="112" t="n">
        <v>46022</v>
      </c>
      <c r="G1789" t="n">
        <v>100</v>
      </c>
      <c r="H1789" t="n">
        <v>100</v>
      </c>
      <c r="I1789" s="61" t="n">
        <v>1</v>
      </c>
      <c r="J1789" s="61" t="n">
        <v>1</v>
      </c>
      <c r="K1789" t="inlineStr">
        <is>
          <t>%</t>
        </is>
      </c>
      <c r="L1789" t="inlineStr">
        <is>
          <t>%</t>
        </is>
      </c>
      <c r="M1789" t="n">
        <v>2025</v>
      </c>
      <c r="N1789" t="inlineStr">
        <is>
          <t>Diciembre</t>
        </is>
      </c>
      <c r="O1789" t="inlineStr">
        <is>
          <t>2025-2</t>
        </is>
      </c>
      <c r="P1789" t="n">
        <v>0</v>
      </c>
      <c r="Q1789" t="n">
        <v>0</v>
      </c>
      <c r="R1789" t="n">
        <v>0</v>
      </c>
      <c r="S1789" t="inlineStr"/>
      <c r="T1789" t="inlineStr">
        <is>
          <t>91-2025-12-31</t>
        </is>
      </c>
      <c r="U1789" t="n">
        <v>31</v>
      </c>
      <c r="V1789" t="inlineStr"/>
    </row>
    <row r="1790" hidden="1">
      <c r="A1790" t="n">
        <v>92</v>
      </c>
      <c r="B1790" t="inlineStr">
        <is>
          <t>Evaluación condiciones de salud (examen médico)</t>
        </is>
      </c>
      <c r="C1790" t="inlineStr">
        <is>
          <t>GESTIÓN DE SEGURIDAD Y SALUD EN EL TRABAJO</t>
        </is>
      </c>
      <c r="D1790" t="inlineStr">
        <is>
          <t>Anual</t>
        </is>
      </c>
      <c r="E1790" t="inlineStr">
        <is>
          <t>Positivo</t>
        </is>
      </c>
      <c r="F1790" s="112" t="n">
        <v>44561</v>
      </c>
      <c r="G1790" t="n">
        <v>100</v>
      </c>
      <c r="H1790" t="n">
        <v>100</v>
      </c>
      <c r="I1790" s="61" t="n">
        <v>1</v>
      </c>
      <c r="J1790" s="61" t="n">
        <v>1</v>
      </c>
      <c r="K1790" t="inlineStr">
        <is>
          <t>%</t>
        </is>
      </c>
      <c r="L1790" t="inlineStr">
        <is>
          <t>%</t>
        </is>
      </c>
      <c r="M1790" t="n">
        <v>2021</v>
      </c>
      <c r="N1790" t="inlineStr">
        <is>
          <t>Diciembre</t>
        </is>
      </c>
      <c r="O1790" t="inlineStr">
        <is>
          <t>2021-2</t>
        </is>
      </c>
      <c r="P1790" t="n">
        <v>0</v>
      </c>
      <c r="Q1790" t="n">
        <v>0</v>
      </c>
      <c r="R1790" t="n">
        <v>0</v>
      </c>
      <c r="S1790" t="inlineStr"/>
      <c r="T1790" t="inlineStr">
        <is>
          <t>92-2021-12-31</t>
        </is>
      </c>
      <c r="U1790" t="n">
        <v>31</v>
      </c>
      <c r="V1790" t="inlineStr"/>
    </row>
    <row r="1791" hidden="1">
      <c r="A1791" t="n">
        <v>92</v>
      </c>
      <c r="B1791" t="inlineStr">
        <is>
          <t>Evaluación condiciones de salud (examen médico)</t>
        </is>
      </c>
      <c r="C1791" t="inlineStr">
        <is>
          <t>GESTIÓN DE SEGURIDAD Y SALUD EN EL TRABAJO</t>
        </is>
      </c>
      <c r="D1791" t="inlineStr">
        <is>
          <t>Anual</t>
        </is>
      </c>
      <c r="E1791" t="inlineStr">
        <is>
          <t>Positivo</t>
        </is>
      </c>
      <c r="F1791" s="112" t="n">
        <v>44926</v>
      </c>
      <c r="G1791" t="n">
        <v>100</v>
      </c>
      <c r="H1791" t="n">
        <v>100</v>
      </c>
      <c r="I1791" s="61" t="n">
        <v>1</v>
      </c>
      <c r="J1791" s="61" t="n">
        <v>1</v>
      </c>
      <c r="K1791" t="inlineStr">
        <is>
          <t>%</t>
        </is>
      </c>
      <c r="L1791" t="inlineStr">
        <is>
          <t>%</t>
        </is>
      </c>
      <c r="M1791" t="n">
        <v>2022</v>
      </c>
      <c r="N1791" t="inlineStr">
        <is>
          <t>Diciembre</t>
        </is>
      </c>
      <c r="O1791" t="inlineStr">
        <is>
          <t>2022-2</t>
        </is>
      </c>
      <c r="P1791" t="n">
        <v>0</v>
      </c>
      <c r="Q1791" t="n">
        <v>0</v>
      </c>
      <c r="R1791" t="n">
        <v>0</v>
      </c>
      <c r="S1791" t="inlineStr"/>
      <c r="T1791" t="inlineStr">
        <is>
          <t>92-2022-12-31</t>
        </is>
      </c>
      <c r="U1791" t="n">
        <v>31</v>
      </c>
      <c r="V1791" t="inlineStr"/>
    </row>
    <row r="1792" hidden="1">
      <c r="A1792" t="n">
        <v>92</v>
      </c>
      <c r="B1792" t="inlineStr">
        <is>
          <t>Evaluación condiciones de salud (examen médico)</t>
        </is>
      </c>
      <c r="C1792" t="inlineStr">
        <is>
          <t>GESTIÓN DE SEGURIDAD Y SALUD EN EL TRABAJO</t>
        </is>
      </c>
      <c r="D1792" t="inlineStr">
        <is>
          <t>Anual</t>
        </is>
      </c>
      <c r="E1792" t="inlineStr">
        <is>
          <t>Positivo</t>
        </is>
      </c>
      <c r="F1792" s="112" t="n">
        <v>46022</v>
      </c>
      <c r="G1792" t="n">
        <v>98</v>
      </c>
      <c r="H1792" t="n">
        <v>100</v>
      </c>
      <c r="I1792" s="61" t="n">
        <v>1.020408163265306</v>
      </c>
      <c r="J1792" s="61" t="n">
        <v>1.020408163265306</v>
      </c>
      <c r="K1792" t="inlineStr">
        <is>
          <t>%</t>
        </is>
      </c>
      <c r="L1792" t="inlineStr">
        <is>
          <t>%</t>
        </is>
      </c>
      <c r="M1792" t="n">
        <v>2025</v>
      </c>
      <c r="N1792" t="inlineStr">
        <is>
          <t>Diciembre</t>
        </is>
      </c>
      <c r="O1792" t="inlineStr">
        <is>
          <t>2025-2</t>
        </is>
      </c>
      <c r="P1792" t="n">
        <v>0</v>
      </c>
      <c r="Q1792" t="n">
        <v>0</v>
      </c>
      <c r="R1792" t="n">
        <v>0</v>
      </c>
      <c r="S1792" t="inlineStr"/>
      <c r="T1792" t="inlineStr">
        <is>
          <t>92-2025-12-31</t>
        </is>
      </c>
      <c r="U1792" t="n">
        <v>31</v>
      </c>
      <c r="V1792" t="inlineStr"/>
    </row>
    <row r="1793" hidden="1">
      <c r="A1793" t="n">
        <v>94</v>
      </c>
      <c r="B1793" t="inlineStr">
        <is>
          <t>Cobertura Elementos de Protección Personal</t>
        </is>
      </c>
      <c r="C1793" t="inlineStr">
        <is>
          <t>GESTIÓN DE SEGURIDAD Y SALUD EN EL TRABAJO</t>
        </is>
      </c>
      <c r="D1793" t="inlineStr">
        <is>
          <t>Anual</t>
        </is>
      </c>
      <c r="E1793" t="inlineStr">
        <is>
          <t>Positivo</t>
        </is>
      </c>
      <c r="F1793" s="112" t="n">
        <v>44561</v>
      </c>
      <c r="G1793" t="n">
        <v>100</v>
      </c>
      <c r="H1793" t="n">
        <v>100</v>
      </c>
      <c r="I1793" s="61" t="n">
        <v>1</v>
      </c>
      <c r="J1793" s="61" t="n">
        <v>1</v>
      </c>
      <c r="K1793" t="inlineStr">
        <is>
          <t>%</t>
        </is>
      </c>
      <c r="L1793" t="inlineStr">
        <is>
          <t>%</t>
        </is>
      </c>
      <c r="M1793" t="n">
        <v>2021</v>
      </c>
      <c r="N1793" t="inlineStr">
        <is>
          <t>Diciembre</t>
        </is>
      </c>
      <c r="O1793" t="inlineStr">
        <is>
          <t>2021-2</t>
        </is>
      </c>
      <c r="P1793" t="n">
        <v>0</v>
      </c>
      <c r="Q1793" t="n">
        <v>0</v>
      </c>
      <c r="R1793" t="n">
        <v>0</v>
      </c>
      <c r="S1793" t="inlineStr"/>
      <c r="T1793" t="inlineStr">
        <is>
          <t>94-2021-12-31</t>
        </is>
      </c>
      <c r="U1793" t="n">
        <v>31</v>
      </c>
      <c r="V1793" t="inlineStr"/>
    </row>
    <row r="1794" hidden="1">
      <c r="A1794" t="n">
        <v>94</v>
      </c>
      <c r="B1794" t="inlineStr">
        <is>
          <t>Cobertura Elementos de Protección Personal</t>
        </is>
      </c>
      <c r="C1794" t="inlineStr">
        <is>
          <t>GESTIÓN DE SEGURIDAD Y SALUD EN EL TRABAJO</t>
        </is>
      </c>
      <c r="D1794" t="inlineStr">
        <is>
          <t>Anual</t>
        </is>
      </c>
      <c r="E1794" t="inlineStr">
        <is>
          <t>Positivo</t>
        </is>
      </c>
      <c r="F1794" s="112" t="n">
        <v>44926</v>
      </c>
      <c r="G1794" t="n">
        <v>100</v>
      </c>
      <c r="H1794" t="n">
        <v>100</v>
      </c>
      <c r="I1794" s="61" t="n">
        <v>1</v>
      </c>
      <c r="J1794" s="61" t="n">
        <v>1</v>
      </c>
      <c r="K1794" t="inlineStr">
        <is>
          <t>%</t>
        </is>
      </c>
      <c r="L1794" t="inlineStr">
        <is>
          <t>%</t>
        </is>
      </c>
      <c r="M1794" t="n">
        <v>2022</v>
      </c>
      <c r="N1794" t="inlineStr">
        <is>
          <t>Diciembre</t>
        </is>
      </c>
      <c r="O1794" t="inlineStr">
        <is>
          <t>2022-2</t>
        </is>
      </c>
      <c r="P1794" t="n">
        <v>0</v>
      </c>
      <c r="Q1794" t="n">
        <v>0</v>
      </c>
      <c r="R1794" t="n">
        <v>0</v>
      </c>
      <c r="S1794" t="inlineStr"/>
      <c r="T1794" t="inlineStr">
        <is>
          <t>94-2022-12-31</t>
        </is>
      </c>
      <c r="U1794" t="n">
        <v>31</v>
      </c>
      <c r="V1794" t="inlineStr"/>
    </row>
    <row r="1795" hidden="1">
      <c r="A1795" t="n">
        <v>94</v>
      </c>
      <c r="B1795" t="inlineStr">
        <is>
          <t>Cobertura Elementos de Protección Personal</t>
        </is>
      </c>
      <c r="C1795" t="inlineStr">
        <is>
          <t>GESTIÓN DE SEGURIDAD Y SALUD EN EL TRABAJO</t>
        </is>
      </c>
      <c r="D1795" t="inlineStr">
        <is>
          <t>Anual</t>
        </is>
      </c>
      <c r="E1795" t="inlineStr">
        <is>
          <t>Positivo</t>
        </is>
      </c>
      <c r="F1795" s="112" t="n">
        <v>46022</v>
      </c>
      <c r="G1795" t="n">
        <v>100</v>
      </c>
      <c r="H1795" t="n">
        <v>100</v>
      </c>
      <c r="I1795" s="61" t="n">
        <v>1</v>
      </c>
      <c r="J1795" s="61" t="n">
        <v>1</v>
      </c>
      <c r="K1795" t="inlineStr">
        <is>
          <t>%</t>
        </is>
      </c>
      <c r="L1795" t="inlineStr">
        <is>
          <t>%</t>
        </is>
      </c>
      <c r="M1795" t="n">
        <v>2025</v>
      </c>
      <c r="N1795" t="inlineStr">
        <is>
          <t>Diciembre</t>
        </is>
      </c>
      <c r="O1795" t="inlineStr">
        <is>
          <t>2025-2</t>
        </is>
      </c>
      <c r="P1795" t="n">
        <v>0</v>
      </c>
      <c r="Q1795" t="n">
        <v>0</v>
      </c>
      <c r="R1795" t="n">
        <v>0</v>
      </c>
      <c r="S1795" t="inlineStr"/>
      <c r="T1795" t="inlineStr">
        <is>
          <t>94-2025-12-31</t>
        </is>
      </c>
      <c r="U1795" t="n">
        <v>31</v>
      </c>
      <c r="V1795" t="inlineStr"/>
    </row>
    <row r="1796" hidden="1">
      <c r="A1796" t="n">
        <v>95</v>
      </c>
      <c r="B1796" t="inlineStr">
        <is>
          <t>Inspecciones de seguridad</t>
        </is>
      </c>
      <c r="C1796" t="inlineStr">
        <is>
          <t>GESTIÓN DE SEGURIDAD Y SALUD EN EL TRABAJO</t>
        </is>
      </c>
      <c r="D1796" t="inlineStr">
        <is>
          <t>Semestral</t>
        </is>
      </c>
      <c r="E1796" t="inlineStr">
        <is>
          <t>Positivo</t>
        </is>
      </c>
      <c r="F1796" s="112" t="n">
        <v>44377</v>
      </c>
      <c r="G1796" t="n">
        <v>100</v>
      </c>
      <c r="H1796" t="n">
        <v>100</v>
      </c>
      <c r="I1796" s="61" t="n">
        <v>1</v>
      </c>
      <c r="J1796" s="61" t="n">
        <v>1</v>
      </c>
      <c r="K1796" t="inlineStr">
        <is>
          <t>%</t>
        </is>
      </c>
      <c r="L1796" t="inlineStr">
        <is>
          <t>%</t>
        </is>
      </c>
      <c r="M1796" t="n">
        <v>2021</v>
      </c>
      <c r="N1796" t="inlineStr">
        <is>
          <t>Junio</t>
        </is>
      </c>
      <c r="O1796" t="inlineStr">
        <is>
          <t>2021-1</t>
        </is>
      </c>
      <c r="P1796" t="n">
        <v>0</v>
      </c>
      <c r="Q1796" t="n">
        <v>0</v>
      </c>
      <c r="R1796" t="n">
        <v>0</v>
      </c>
      <c r="S1796" t="inlineStr"/>
      <c r="T1796" t="inlineStr">
        <is>
          <t>95-2021-06-30</t>
        </is>
      </c>
      <c r="U1796" t="n">
        <v>30</v>
      </c>
      <c r="V1796" t="inlineStr"/>
    </row>
    <row r="1797" hidden="1">
      <c r="A1797" t="n">
        <v>95</v>
      </c>
      <c r="B1797" t="inlineStr">
        <is>
          <t>Inspecciones de seguridad</t>
        </is>
      </c>
      <c r="C1797" t="inlineStr">
        <is>
          <t>GESTIÓN DE SEGURIDAD Y SALUD EN EL TRABAJO</t>
        </is>
      </c>
      <c r="D1797" t="inlineStr">
        <is>
          <t>Semestral</t>
        </is>
      </c>
      <c r="E1797" t="inlineStr">
        <is>
          <t>Positivo</t>
        </is>
      </c>
      <c r="F1797" s="112" t="n">
        <v>44561</v>
      </c>
      <c r="G1797" t="n">
        <v>100</v>
      </c>
      <c r="H1797" t="n">
        <v>100</v>
      </c>
      <c r="I1797" s="61" t="n">
        <v>1</v>
      </c>
      <c r="J1797" s="61" t="n">
        <v>1</v>
      </c>
      <c r="K1797" t="inlineStr">
        <is>
          <t>%</t>
        </is>
      </c>
      <c r="L1797" t="inlineStr">
        <is>
          <t>%</t>
        </is>
      </c>
      <c r="M1797" t="n">
        <v>2021</v>
      </c>
      <c r="N1797" t="inlineStr">
        <is>
          <t>Diciembre</t>
        </is>
      </c>
      <c r="O1797" t="inlineStr">
        <is>
          <t>2021-2</t>
        </is>
      </c>
      <c r="P1797" t="n">
        <v>0</v>
      </c>
      <c r="Q1797" t="n">
        <v>0</v>
      </c>
      <c r="R1797" t="n">
        <v>0</v>
      </c>
      <c r="S1797" t="inlineStr"/>
      <c r="T1797" t="inlineStr">
        <is>
          <t>95-2021-12-31</t>
        </is>
      </c>
      <c r="U1797" t="n">
        <v>31</v>
      </c>
      <c r="V1797" t="inlineStr"/>
    </row>
    <row r="1798" hidden="1">
      <c r="A1798" t="n">
        <v>95</v>
      </c>
      <c r="B1798" t="inlineStr">
        <is>
          <t>Inspecciones de seguridad</t>
        </is>
      </c>
      <c r="C1798" t="inlineStr">
        <is>
          <t>GESTIÓN DE SEGURIDAD Y SALUD EN EL TRABAJO</t>
        </is>
      </c>
      <c r="D1798" t="inlineStr">
        <is>
          <t>Semestral</t>
        </is>
      </c>
      <c r="E1798" t="inlineStr">
        <is>
          <t>Positivo</t>
        </is>
      </c>
      <c r="F1798" s="112" t="n">
        <v>44742</v>
      </c>
      <c r="G1798" t="n">
        <v>100</v>
      </c>
      <c r="H1798" t="n">
        <v>100</v>
      </c>
      <c r="I1798" s="61" t="n">
        <v>1</v>
      </c>
      <c r="J1798" s="61" t="n">
        <v>1</v>
      </c>
      <c r="K1798" t="inlineStr">
        <is>
          <t>%</t>
        </is>
      </c>
      <c r="L1798" t="inlineStr">
        <is>
          <t>%</t>
        </is>
      </c>
      <c r="M1798" t="n">
        <v>2022</v>
      </c>
      <c r="N1798" t="inlineStr">
        <is>
          <t>Junio</t>
        </is>
      </c>
      <c r="O1798" t="inlineStr">
        <is>
          <t>2022-1</t>
        </is>
      </c>
      <c r="P1798" t="n">
        <v>0</v>
      </c>
      <c r="Q1798" t="n">
        <v>0</v>
      </c>
      <c r="R1798" t="n">
        <v>0</v>
      </c>
      <c r="S1798" t="inlineStr"/>
      <c r="T1798" t="inlineStr">
        <is>
          <t>95-2022-06-30</t>
        </is>
      </c>
      <c r="U1798" t="n">
        <v>30</v>
      </c>
      <c r="V1798" t="inlineStr"/>
    </row>
    <row r="1799" hidden="1">
      <c r="A1799" t="n">
        <v>95</v>
      </c>
      <c r="B1799" t="inlineStr">
        <is>
          <t>Inspecciones de seguridad</t>
        </is>
      </c>
      <c r="C1799" t="inlineStr">
        <is>
          <t>GESTIÓN DE SEGURIDAD Y SALUD EN EL TRABAJO</t>
        </is>
      </c>
      <c r="D1799" t="inlineStr">
        <is>
          <t>Semestral</t>
        </is>
      </c>
      <c r="E1799" t="inlineStr">
        <is>
          <t>Positivo</t>
        </is>
      </c>
      <c r="F1799" s="112" t="n">
        <v>44926</v>
      </c>
      <c r="G1799" t="n">
        <v>100</v>
      </c>
      <c r="H1799" t="n">
        <v>100</v>
      </c>
      <c r="I1799" s="61" t="n">
        <v>1</v>
      </c>
      <c r="J1799" s="61" t="n">
        <v>1</v>
      </c>
      <c r="K1799" t="inlineStr">
        <is>
          <t>%</t>
        </is>
      </c>
      <c r="L1799" t="inlineStr">
        <is>
          <t>%</t>
        </is>
      </c>
      <c r="M1799" t="n">
        <v>2022</v>
      </c>
      <c r="N1799" t="inlineStr">
        <is>
          <t>Diciembre</t>
        </is>
      </c>
      <c r="O1799" t="inlineStr">
        <is>
          <t>2022-2</t>
        </is>
      </c>
      <c r="P1799" t="n">
        <v>0</v>
      </c>
      <c r="Q1799" t="n">
        <v>0</v>
      </c>
      <c r="R1799" t="n">
        <v>0</v>
      </c>
      <c r="S1799" t="inlineStr"/>
      <c r="T1799" t="inlineStr">
        <is>
          <t>95-2022-12-31</t>
        </is>
      </c>
      <c r="U1799" t="n">
        <v>31</v>
      </c>
      <c r="V1799" t="inlineStr"/>
    </row>
    <row r="1800" hidden="1">
      <c r="A1800" t="n">
        <v>95</v>
      </c>
      <c r="B1800" t="inlineStr">
        <is>
          <t>Inspecciones de seguridad</t>
        </is>
      </c>
      <c r="C1800" t="inlineStr">
        <is>
          <t>GESTIÓN DE SEGURIDAD Y SALUD EN EL TRABAJO</t>
        </is>
      </c>
      <c r="D1800" t="inlineStr">
        <is>
          <t>Semestral</t>
        </is>
      </c>
      <c r="E1800" t="inlineStr">
        <is>
          <t>Positivo</t>
        </is>
      </c>
      <c r="F1800" s="112" t="n">
        <v>46022</v>
      </c>
      <c r="G1800" t="n">
        <v>100</v>
      </c>
      <c r="H1800" t="n">
        <v>100</v>
      </c>
      <c r="I1800" s="61" t="n">
        <v>1</v>
      </c>
      <c r="J1800" s="61" t="n">
        <v>1</v>
      </c>
      <c r="K1800" t="inlineStr">
        <is>
          <t>%</t>
        </is>
      </c>
      <c r="L1800" t="inlineStr">
        <is>
          <t>%</t>
        </is>
      </c>
      <c r="M1800" t="n">
        <v>2025</v>
      </c>
      <c r="N1800" t="inlineStr">
        <is>
          <t>Diciembre</t>
        </is>
      </c>
      <c r="O1800" t="inlineStr">
        <is>
          <t>2025-2</t>
        </is>
      </c>
      <c r="P1800" t="n">
        <v>0</v>
      </c>
      <c r="Q1800" t="n">
        <v>0</v>
      </c>
      <c r="R1800" t="n">
        <v>0</v>
      </c>
      <c r="S1800" t="inlineStr"/>
      <c r="T1800" t="inlineStr">
        <is>
          <t>95-2025-12-31</t>
        </is>
      </c>
      <c r="U1800" t="n">
        <v>31</v>
      </c>
      <c r="V1800" t="inlineStr"/>
    </row>
    <row r="1801" hidden="1"/>
    <row r="1802" hidden="1"/>
    <row r="1803" hidden="1"/>
    <row r="1804" hidden="1"/>
    <row r="1805" hidden="1"/>
    <row r="1806" hidden="1"/>
    <row r="1807" hidden="1"/>
    <row r="1808" hidden="1"/>
    <row r="1809" hidden="1"/>
    <row r="1810" hidden="1"/>
    <row r="1811" hidden="1"/>
    <row r="1812" hidden="1"/>
    <row r="1813" hidden="1"/>
    <row r="1814" hidden="1"/>
    <row r="1815" hidden="1"/>
    <row r="1816" hidden="1"/>
    <row r="1817" hidden="1"/>
    <row r="1818" hidden="1"/>
    <row r="1819" hidden="1"/>
    <row r="1820" hidden="1"/>
    <row r="1821" hidden="1"/>
    <row r="1822" hidden="1"/>
    <row r="1823" hidden="1"/>
    <row r="1824" hidden="1"/>
    <row r="1825" hidden="1"/>
    <row r="1826" hidden="1"/>
    <row r="1827" hidden="1"/>
    <row r="1828" hidden="1"/>
    <row r="1829" hidden="1"/>
    <row r="1830" hidden="1"/>
    <row r="1831" hidden="1"/>
    <row r="1832" hidden="1"/>
    <row r="1833" hidden="1"/>
    <row r="1834" hidden="1"/>
    <row r="1835" hidden="1"/>
    <row r="1836" hidden="1"/>
    <row r="1837" hidden="1"/>
    <row r="1838" hidden="1"/>
    <row r="1839" hidden="1"/>
    <row r="1840" hidden="1"/>
    <row r="1841" hidden="1"/>
    <row r="1842" hidden="1"/>
    <row r="1843" hidden="1"/>
    <row r="1844" hidden="1"/>
    <row r="1845" hidden="1"/>
    <row r="1846" hidden="1"/>
    <row r="1847" hidden="1"/>
    <row r="1848" hidden="1"/>
    <row r="1849" hidden="1"/>
    <row r="1850" hidden="1"/>
    <row r="1851" hidden="1"/>
    <row r="1852" hidden="1"/>
    <row r="1853" hidden="1"/>
    <row r="1854" hidden="1"/>
    <row r="1855" hidden="1"/>
    <row r="1856" hidden="1"/>
    <row r="1857" hidden="1"/>
    <row r="1858" hidden="1"/>
    <row r="1859" hidden="1"/>
    <row r="1860" hidden="1"/>
    <row r="1861" hidden="1"/>
    <row r="1862" hidden="1"/>
    <row r="1863" hidden="1"/>
    <row r="1864" hidden="1"/>
    <row r="1865" hidden="1"/>
    <row r="1866" hidden="1"/>
    <row r="1867" hidden="1"/>
    <row r="1868" hidden="1"/>
    <row r="1869" hidden="1"/>
    <row r="1870" hidden="1"/>
    <row r="1871" hidden="1"/>
    <row r="1872" hidden="1"/>
    <row r="1873" hidden="1"/>
    <row r="1874" hidden="1"/>
    <row r="1875" hidden="1"/>
    <row r="1876" hidden="1"/>
    <row r="1877" hidden="1"/>
    <row r="1878" hidden="1"/>
    <row r="1879" hidden="1"/>
    <row r="1880" hidden="1"/>
    <row r="1881" hidden="1"/>
    <row r="1882" hidden="1"/>
    <row r="1883" hidden="1"/>
    <row r="1884" hidden="1"/>
    <row r="1885" hidden="1"/>
    <row r="1886" hidden="1"/>
    <row r="1887" hidden="1"/>
    <row r="1888" hidden="1"/>
    <row r="1889" hidden="1"/>
    <row r="1890" hidden="1"/>
    <row r="1891" hidden="1"/>
    <row r="1892" hidden="1"/>
    <row r="1893" hidden="1"/>
    <row r="1894" hidden="1"/>
    <row r="1895" hidden="1"/>
    <row r="1896" hidden="1"/>
    <row r="1897" hidden="1"/>
    <row r="1898" hidden="1"/>
    <row r="1899" hidden="1"/>
    <row r="1900" hidden="1"/>
    <row r="1901" hidden="1"/>
    <row r="1902" hidden="1"/>
    <row r="1903" hidden="1"/>
    <row r="1904" hidden="1"/>
    <row r="1905" hidden="1"/>
    <row r="1906" hidden="1"/>
    <row r="1907" hidden="1"/>
    <row r="1908" hidden="1"/>
    <row r="1909" hidden="1"/>
    <row r="1910" hidden="1"/>
    <row r="1911" hidden="1"/>
    <row r="1912" hidden="1"/>
    <row r="1913" hidden="1"/>
    <row r="1914" hidden="1"/>
    <row r="1915" hidden="1"/>
    <row r="1916" hidden="1"/>
    <row r="1917" hidden="1"/>
    <row r="1918" hidden="1"/>
    <row r="1919" hidden="1"/>
    <row r="1920" hidden="1"/>
    <row r="1921" hidden="1"/>
    <row r="1922" hidden="1"/>
    <row r="1923" hidden="1"/>
    <row r="1924" hidden="1"/>
    <row r="1925" hidden="1"/>
    <row r="1926" hidden="1"/>
    <row r="1927" hidden="1"/>
    <row r="1928" hidden="1"/>
    <row r="1929" hidden="1"/>
    <row r="1930" hidden="1"/>
    <row r="1931" hidden="1"/>
    <row r="1932" hidden="1"/>
    <row r="1933" hidden="1"/>
    <row r="1934" hidden="1"/>
    <row r="1935" hidden="1"/>
    <row r="1936" hidden="1"/>
    <row r="1937" hidden="1"/>
    <row r="1938" hidden="1"/>
    <row r="1939" hidden="1"/>
    <row r="1940" hidden="1"/>
    <row r="1941" hidden="1"/>
    <row r="1942" hidden="1"/>
    <row r="1943" hidden="1"/>
    <row r="1944" hidden="1"/>
    <row r="1945" hidden="1"/>
    <row r="1946" hidden="1"/>
    <row r="1947" hidden="1"/>
    <row r="1948" hidden="1"/>
    <row r="1949" hidden="1"/>
    <row r="1950" hidden="1"/>
    <row r="1951" hidden="1"/>
    <row r="1952" hidden="1"/>
    <row r="1953" hidden="1"/>
    <row r="1954" hidden="1"/>
    <row r="1955" hidden="1"/>
    <row r="1956" hidden="1"/>
    <row r="1957" hidden="1"/>
    <row r="1958" hidden="1"/>
    <row r="1959" hidden="1"/>
    <row r="1960" hidden="1"/>
    <row r="1961" hidden="1"/>
    <row r="1962" hidden="1"/>
    <row r="1963" hidden="1"/>
    <row r="1964" hidden="1"/>
    <row r="1965" hidden="1"/>
    <row r="1966" hidden="1"/>
    <row r="1967" hidden="1"/>
    <row r="1968" hidden="1"/>
    <row r="1969" hidden="1"/>
    <row r="1970" hidden="1"/>
    <row r="1971" hidden="1"/>
    <row r="1972" hidden="1"/>
    <row r="1973" hidden="1"/>
    <row r="1974" hidden="1"/>
    <row r="1975" hidden="1"/>
    <row r="1976" hidden="1"/>
    <row r="1977" hidden="1"/>
    <row r="1978" hidden="1"/>
    <row r="1979" hidden="1"/>
    <row r="1980" hidden="1"/>
    <row r="1981" hidden="1"/>
    <row r="1982" hidden="1"/>
    <row r="1983" hidden="1"/>
    <row r="1984" hidden="1"/>
    <row r="1985" hidden="1"/>
    <row r="1986" hidden="1"/>
    <row r="1987" hidden="1"/>
    <row r="1988" hidden="1"/>
    <row r="1989" hidden="1"/>
    <row r="1990" hidden="1"/>
    <row r="1991" hidden="1"/>
    <row r="1992" hidden="1"/>
    <row r="1993" hidden="1"/>
    <row r="1994" hidden="1"/>
    <row r="1995" hidden="1"/>
    <row r="1996" hidden="1"/>
    <row r="1997" hidden="1"/>
    <row r="1998" hidden="1"/>
    <row r="1999" hidden="1"/>
    <row r="2000" hidden="1"/>
    <row r="2001" hidden="1"/>
    <row r="2002" hidden="1"/>
    <row r="2003" hidden="1"/>
    <row r="2004" hidden="1"/>
    <row r="2005" hidden="1"/>
    <row r="2006" hidden="1"/>
    <row r="2007" hidden="1"/>
    <row r="2008" hidden="1"/>
    <row r="2009" hidden="1"/>
    <row r="2010" hidden="1"/>
    <row r="2011" hidden="1"/>
    <row r="2012" hidden="1"/>
    <row r="2013" hidden="1"/>
    <row r="2014" hidden="1"/>
    <row r="2015" hidden="1"/>
    <row r="2016" hidden="1"/>
    <row r="2017" hidden="1"/>
    <row r="2018" hidden="1"/>
    <row r="2019" hidden="1"/>
    <row r="2020" hidden="1"/>
    <row r="2021" hidden="1"/>
    <row r="2022" hidden="1"/>
    <row r="2023" hidden="1"/>
    <row r="2024" hidden="1"/>
    <row r="2025" hidden="1"/>
    <row r="2026" hidden="1"/>
    <row r="2027" hidden="1"/>
    <row r="2028" hidden="1"/>
    <row r="2029" hidden="1"/>
    <row r="2030" hidden="1"/>
    <row r="2031" hidden="1"/>
    <row r="2032" hidden="1"/>
    <row r="2033" hidden="1"/>
    <row r="2034" hidden="1"/>
    <row r="2035" hidden="1"/>
    <row r="2036" hidden="1"/>
    <row r="2037" hidden="1"/>
    <row r="2038" hidden="1"/>
    <row r="2039" hidden="1"/>
    <row r="2040" hidden="1"/>
    <row r="2041" hidden="1"/>
    <row r="2042" hidden="1"/>
    <row r="2043" hidden="1"/>
    <row r="2044" hidden="1"/>
    <row r="2045" hidden="1"/>
    <row r="2046" hidden="1"/>
    <row r="2047" hidden="1"/>
    <row r="2048" hidden="1"/>
    <row r="2049" hidden="1"/>
    <row r="2050" hidden="1"/>
    <row r="2051" hidden="1"/>
    <row r="2052" hidden="1"/>
    <row r="2053" hidden="1"/>
    <row r="2054" hidden="1"/>
    <row r="2055" hidden="1"/>
    <row r="2056" hidden="1"/>
    <row r="2057" hidden="1"/>
    <row r="2058" hidden="1"/>
    <row r="2059" hidden="1"/>
    <row r="2060" hidden="1"/>
    <row r="2061" hidden="1"/>
    <row r="2062" hidden="1"/>
    <row r="2063" hidden="1"/>
    <row r="2064" hidden="1"/>
    <row r="2065" hidden="1"/>
    <row r="2066" hidden="1"/>
    <row r="2067" hidden="1"/>
    <row r="2068" hidden="1"/>
    <row r="2069" hidden="1"/>
    <row r="2070" hidden="1"/>
    <row r="2071" hidden="1"/>
    <row r="2072" hidden="1"/>
    <row r="2073" hidden="1"/>
    <row r="2074" hidden="1"/>
    <row r="2075" hidden="1"/>
    <row r="2076" hidden="1"/>
    <row r="2077" hidden="1"/>
    <row r="2078" hidden="1"/>
    <row r="2079" hidden="1"/>
    <row r="2080" hidden="1"/>
    <row r="2081" hidden="1"/>
    <row r="2082" hidden="1"/>
    <row r="2083" hidden="1"/>
    <row r="2084" hidden="1"/>
    <row r="2085" hidden="1"/>
    <row r="2086" hidden="1"/>
    <row r="2087" hidden="1"/>
    <row r="2088" hidden="1"/>
    <row r="2089" hidden="1"/>
    <row r="2090" hidden="1"/>
    <row r="2091" hidden="1"/>
    <row r="2092" hidden="1"/>
    <row r="2093" hidden="1"/>
    <row r="2094" hidden="1"/>
    <row r="2095" hidden="1"/>
    <row r="2096" hidden="1"/>
    <row r="2097" hidden="1"/>
    <row r="2098" hidden="1"/>
    <row r="2099" hidden="1"/>
    <row r="2100" hidden="1"/>
    <row r="2101" hidden="1"/>
    <row r="2102" hidden="1"/>
    <row r="2103" hidden="1"/>
    <row r="2104" hidden="1"/>
    <row r="2105" hidden="1"/>
    <row r="2106" hidden="1"/>
    <row r="2107" hidden="1"/>
    <row r="2108" hidden="1"/>
    <row r="2109" hidden="1"/>
    <row r="2110" hidden="1"/>
    <row r="2111" hidden="1"/>
    <row r="2112" hidden="1"/>
    <row r="2113" hidden="1"/>
    <row r="2114" hidden="1"/>
    <row r="2115" hidden="1"/>
    <row r="2116" hidden="1"/>
    <row r="2117" hidden="1"/>
    <row r="2118" hidden="1"/>
    <row r="2119" hidden="1"/>
    <row r="2120" hidden="1"/>
    <row r="2121" hidden="1"/>
    <row r="2122" hidden="1"/>
    <row r="2123" hidden="1"/>
    <row r="2124" hidden="1"/>
    <row r="2125" hidden="1"/>
    <row r="2126" hidden="1"/>
    <row r="2127" hidden="1"/>
    <row r="2128" hidden="1"/>
    <row r="2129" hidden="1"/>
    <row r="2130" hidden="1"/>
    <row r="2131" hidden="1"/>
    <row r="2132" hidden="1"/>
    <row r="2133" hidden="1"/>
    <row r="2134" hidden="1"/>
    <row r="2135" hidden="1"/>
    <row r="2136" hidden="1"/>
    <row r="2137" hidden="1"/>
    <row r="2138" hidden="1"/>
    <row r="2139" hidden="1"/>
    <row r="2140" hidden="1"/>
    <row r="2141" hidden="1"/>
    <row r="2142" hidden="1"/>
    <row r="2143" hidden="1"/>
    <row r="2144" hidden="1"/>
    <row r="2145" hidden="1"/>
    <row r="2146" hidden="1"/>
    <row r="2147" hidden="1"/>
    <row r="2148" hidden="1"/>
    <row r="2149" hidden="1"/>
    <row r="2150" hidden="1"/>
    <row r="2151" hidden="1"/>
    <row r="2152" hidden="1"/>
    <row r="2153" hidden="1"/>
    <row r="2154" hidden="1"/>
    <row r="2155" hidden="1"/>
    <row r="2156" hidden="1"/>
    <row r="2157" hidden="1"/>
    <row r="2158" hidden="1"/>
    <row r="2159" hidden="1"/>
    <row r="2160" hidden="1"/>
    <row r="2161" hidden="1"/>
    <row r="2162" hidden="1"/>
    <row r="2163" hidden="1"/>
    <row r="2164" hidden="1"/>
    <row r="2165" hidden="1"/>
    <row r="2166" hidden="1"/>
    <row r="2167" hidden="1"/>
    <row r="2168" hidden="1"/>
    <row r="2169" hidden="1"/>
    <row r="2170" hidden="1"/>
    <row r="2171" hidden="1"/>
    <row r="2172" hidden="1"/>
    <row r="2173" hidden="1"/>
    <row r="2174" hidden="1"/>
    <row r="2175" hidden="1"/>
    <row r="2176" hidden="1"/>
    <row r="2177" hidden="1"/>
    <row r="2178" hidden="1"/>
    <row r="2179" hidden="1"/>
    <row r="2180" hidden="1"/>
    <row r="2181" hidden="1"/>
    <row r="2182" hidden="1"/>
    <row r="2183" hidden="1"/>
    <row r="2184" hidden="1"/>
    <row r="2185" hidden="1"/>
    <row r="2186" hidden="1"/>
    <row r="2187" hidden="1"/>
    <row r="2188" hidden="1"/>
    <row r="2189" hidden="1"/>
    <row r="2190" hidden="1"/>
    <row r="2191" hidden="1"/>
    <row r="2192" hidden="1"/>
    <row r="2193" hidden="1"/>
    <row r="2194" hidden="1"/>
    <row r="2195" hidden="1"/>
    <row r="2196" hidden="1"/>
    <row r="2197" hidden="1"/>
    <row r="2198" hidden="1"/>
    <row r="2199" hidden="1"/>
    <row r="2200" hidden="1"/>
    <row r="2201" hidden="1"/>
    <row r="2202" hidden="1"/>
    <row r="2203" hidden="1"/>
    <row r="2204" hidden="1"/>
    <row r="2205" hidden="1"/>
    <row r="2206" hidden="1"/>
    <row r="2207" hidden="1"/>
    <row r="2208" hidden="1"/>
    <row r="2209" hidden="1"/>
    <row r="2210" hidden="1"/>
    <row r="2211" hidden="1"/>
    <row r="2212" hidden="1"/>
    <row r="2213" hidden="1"/>
    <row r="2214" hidden="1"/>
    <row r="2215" hidden="1"/>
    <row r="2216" hidden="1"/>
    <row r="2217" hidden="1"/>
    <row r="2218" hidden="1"/>
    <row r="2219" hidden="1"/>
    <row r="2220" hidden="1"/>
    <row r="2221" hidden="1"/>
    <row r="2222" hidden="1"/>
    <row r="2223" hidden="1"/>
    <row r="2224" hidden="1"/>
    <row r="2225" hidden="1"/>
    <row r="2226" hidden="1"/>
    <row r="2227" hidden="1"/>
    <row r="2228" hidden="1"/>
    <row r="2229" hidden="1"/>
    <row r="2230" hidden="1"/>
    <row r="2231" hidden="1"/>
    <row r="2232" hidden="1"/>
    <row r="2233" hidden="1"/>
    <row r="2234" hidden="1"/>
    <row r="2235" hidden="1"/>
    <row r="2236" hidden="1"/>
    <row r="2237" hidden="1"/>
    <row r="2238" hidden="1"/>
    <row r="2239" hidden="1"/>
    <row r="2240" hidden="1"/>
    <row r="2241" hidden="1"/>
    <row r="2242" hidden="1"/>
    <row r="2243" hidden="1"/>
    <row r="2244" hidden="1"/>
    <row r="2245" hidden="1"/>
    <row r="2246" hidden="1"/>
    <row r="2247" hidden="1"/>
    <row r="2248" hidden="1"/>
    <row r="2249" hidden="1"/>
    <row r="2250" hidden="1"/>
    <row r="2251" hidden="1"/>
    <row r="2252" hidden="1"/>
    <row r="2253" hidden="1"/>
    <row r="2254" hidden="1"/>
    <row r="2255" hidden="1"/>
    <row r="2256" hidden="1"/>
    <row r="2257" hidden="1" customFormat="1" s="2"/>
    <row r="2258" hidden="1" customFormat="1" s="2"/>
    <row r="2259" hidden="1" customFormat="1" s="2"/>
    <row r="2260" hidden="1" customFormat="1" s="2"/>
    <row r="2261" hidden="1" customFormat="1" s="2"/>
    <row r="2262" hidden="1" customFormat="1" s="2"/>
    <row r="2263" hidden="1" customFormat="1" s="2"/>
    <row r="2264" hidden="1"/>
    <row r="2265" hidden="1"/>
    <row r="2266" hidden="1"/>
    <row r="2267" hidden="1"/>
    <row r="2268" hidden="1"/>
    <row r="2269" hidden="1"/>
    <row r="2270" hidden="1"/>
    <row r="2271" hidden="1"/>
    <row r="2272" hidden="1"/>
    <row r="2273" hidden="1"/>
    <row r="2274" hidden="1"/>
    <row r="2275" hidden="1"/>
    <row r="2276" hidden="1"/>
    <row r="2277" hidden="1"/>
    <row r="2278" hidden="1"/>
    <row r="2279" hidden="1"/>
    <row r="2280" hidden="1"/>
    <row r="2281" hidden="1"/>
    <row r="2282" hidden="1"/>
    <row r="2283" hidden="1"/>
    <row r="2284" hidden="1"/>
    <row r="2285" hidden="1"/>
    <row r="2286" hidden="1"/>
    <row r="2287" hidden="1"/>
    <row r="2288" hidden="1"/>
    <row r="2289" hidden="1"/>
    <row r="2290" hidden="1"/>
    <row r="2291" hidden="1"/>
    <row r="2292" hidden="1"/>
    <row r="2293" hidden="1"/>
    <row r="2294" hidden="1"/>
    <row r="2295" hidden="1"/>
    <row r="2296" hidden="1"/>
    <row r="2297" hidden="1"/>
    <row r="2298" hidden="1"/>
    <row r="2299" hidden="1"/>
    <row r="2300" hidden="1"/>
    <row r="2301" hidden="1"/>
    <row r="2302" hidden="1"/>
    <row r="2303" hidden="1"/>
    <row r="2304" hidden="1"/>
    <row r="2305" hidden="1"/>
    <row r="2306" hidden="1"/>
    <row r="2307" hidden="1"/>
    <row r="2308" hidden="1"/>
    <row r="2309" hidden="1"/>
    <row r="2310" hidden="1"/>
    <row r="2311" hidden="1"/>
    <row r="2312" hidden="1"/>
    <row r="2313" hidden="1"/>
    <row r="2314" hidden="1"/>
    <row r="2315" hidden="1"/>
    <row r="2316" hidden="1"/>
    <row r="2317" hidden="1"/>
    <row r="2318" hidden="1"/>
    <row r="2319" hidden="1"/>
    <row r="2320" hidden="1"/>
    <row r="2321" hidden="1"/>
    <row r="2322" hidden="1"/>
    <row r="2323" hidden="1"/>
    <row r="2324" hidden="1"/>
    <row r="2325" hidden="1"/>
    <row r="2326" hidden="1"/>
    <row r="2327" hidden="1"/>
    <row r="2328" hidden="1"/>
    <row r="2329" hidden="1"/>
    <row r="2330" hidden="1"/>
    <row r="2331" hidden="1"/>
    <row r="2332" hidden="1"/>
    <row r="2333" hidden="1"/>
    <row r="2334" hidden="1"/>
    <row r="2335" hidden="1"/>
    <row r="2336" hidden="1"/>
    <row r="2337" hidden="1"/>
    <row r="2338" hidden="1"/>
    <row r="2339" hidden="1"/>
    <row r="2340" hidden="1"/>
    <row r="2341" hidden="1"/>
    <row r="2342" hidden="1"/>
    <row r="2343" hidden="1"/>
    <row r="2344" hidden="1"/>
    <row r="2345" hidden="1"/>
    <row r="2346" hidden="1"/>
    <row r="2347" hidden="1"/>
    <row r="2348" hidden="1"/>
    <row r="2349" hidden="1"/>
    <row r="2350" hidden="1"/>
    <row r="2351" hidden="1"/>
    <row r="2352" hidden="1"/>
    <row r="2353" hidden="1"/>
    <row r="2354" hidden="1"/>
    <row r="2355" hidden="1"/>
    <row r="2356" hidden="1"/>
    <row r="2357" hidden="1"/>
    <row r="2358" hidden="1"/>
    <row r="2359" hidden="1"/>
    <row r="2360" hidden="1"/>
    <row r="2361" hidden="1"/>
    <row r="2362" hidden="1"/>
    <row r="2363" hidden="1"/>
    <row r="2364" hidden="1"/>
    <row r="2365" hidden="1"/>
    <row r="2366" hidden="1"/>
    <row r="2367" hidden="1"/>
    <row r="2368" hidden="1"/>
    <row r="2369" hidden="1"/>
    <row r="2370" hidden="1"/>
    <row r="2371" hidden="1"/>
    <row r="2372" hidden="1"/>
    <row r="2373" hidden="1"/>
    <row r="2374" hidden="1"/>
    <row r="2375" hidden="1"/>
    <row r="2376" hidden="1"/>
    <row r="2377" hidden="1"/>
    <row r="2378" hidden="1"/>
    <row r="2379" hidden="1"/>
    <row r="2380" hidden="1"/>
    <row r="2381" hidden="1"/>
    <row r="2382" hidden="1"/>
    <row r="2383" hidden="1"/>
    <row r="2384" hidden="1"/>
    <row r="2385" hidden="1"/>
    <row r="2386" hidden="1"/>
    <row r="2387" hidden="1"/>
    <row r="2388" hidden="1"/>
    <row r="2389" hidden="1"/>
    <row r="2390" hidden="1"/>
    <row r="2391" hidden="1"/>
    <row r="2392" hidden="1"/>
    <row r="2393" hidden="1"/>
    <row r="2394" hidden="1"/>
    <row r="2395" hidden="1"/>
    <row r="2396" hidden="1"/>
    <row r="2397" hidden="1"/>
    <row r="2398" hidden="1"/>
    <row r="2399" hidden="1"/>
    <row r="2400" hidden="1"/>
    <row r="2402" hidden="1"/>
    <row r="2403" hidden="1"/>
    <row r="2404" hidden="1"/>
    <row r="2405" hidden="1"/>
    <row r="2406" hidden="1"/>
    <row r="2407" hidden="1"/>
    <row r="2408" hidden="1"/>
    <row r="2409" hidden="1"/>
    <row r="2410" hidden="1"/>
    <row r="2411" hidden="1"/>
    <row r="2412" hidden="1"/>
    <row r="2413" hidden="1"/>
    <row r="2414" hidden="1"/>
    <row r="2415" hidden="1"/>
    <row r="2416" hidden="1"/>
    <row r="2417" hidden="1"/>
    <row r="2418" hidden="1"/>
    <row r="2419" hidden="1"/>
    <row r="2420" hidden="1"/>
    <row r="2421" hidden="1"/>
    <row r="2422" hidden="1"/>
    <row r="2423" hidden="1"/>
    <row r="2424" hidden="1"/>
    <row r="2425" hidden="1"/>
    <row r="2426" hidden="1"/>
    <row r="2427" hidden="1"/>
    <row r="2428" hidden="1"/>
    <row r="2429" hidden="1"/>
    <row r="2430" hidden="1"/>
    <row r="2431" hidden="1"/>
    <row r="2432" hidden="1"/>
    <row r="2433" hidden="1"/>
    <row r="2434" hidden="1"/>
    <row r="2435" hidden="1"/>
    <row r="2436" hidden="1"/>
    <row r="2437" hidden="1"/>
    <row r="2438" hidden="1"/>
    <row r="2439" hidden="1"/>
    <row r="2440" hidden="1"/>
    <row r="2441" hidden="1"/>
    <row r="2442" hidden="1"/>
    <row r="2443" hidden="1"/>
    <row r="2444" hidden="1"/>
    <row r="2445" hidden="1"/>
    <row r="2446" hidden="1"/>
    <row r="2447" hidden="1"/>
    <row r="2448" hidden="1"/>
    <row r="2449" hidden="1"/>
    <row r="2450" hidden="1"/>
    <row r="2451" hidden="1"/>
    <row r="2452" hidden="1"/>
    <row r="2453" hidden="1"/>
    <row r="2454" hidden="1"/>
    <row r="2455" hidden="1"/>
    <row r="2456" hidden="1"/>
    <row r="2457" hidden="1"/>
    <row r="2458" hidden="1"/>
    <row r="2459" hidden="1"/>
    <row r="2460" hidden="1"/>
    <row r="2461" hidden="1"/>
    <row r="2462" hidden="1"/>
    <row r="2463" hidden="1"/>
    <row r="2464" hidden="1"/>
    <row r="2465" hidden="1"/>
    <row r="2466" hidden="1"/>
    <row r="2467" hidden="1"/>
    <row r="2468" hidden="1"/>
    <row r="2469" hidden="1"/>
    <row r="2470" hidden="1"/>
    <row r="2471" hidden="1"/>
    <row r="2472" hidden="1"/>
    <row r="2473" hidden="1"/>
    <row r="2474" hidden="1"/>
    <row r="2475" hidden="1"/>
    <row r="2476" hidden="1"/>
    <row r="2477" hidden="1"/>
    <row r="2478" hidden="1"/>
    <row r="2479" hidden="1"/>
    <row r="2480" hidden="1"/>
    <row r="2481" hidden="1"/>
    <row r="2482" hidden="1"/>
    <row r="2483" hidden="1"/>
    <row r="2484" hidden="1"/>
    <row r="2485" hidden="1"/>
    <row r="2486" hidden="1"/>
    <row r="2487" hidden="1"/>
    <row r="2488" hidden="1"/>
    <row r="2489" hidden="1"/>
    <row r="2490" hidden="1"/>
    <row r="2491" hidden="1"/>
    <row r="2492" hidden="1"/>
    <row r="2493" hidden="1"/>
    <row r="2494" hidden="1"/>
    <row r="2495" hidden="1"/>
    <row r="2496" hidden="1"/>
    <row r="2497" hidden="1"/>
    <row r="2498" hidden="1"/>
    <row r="2499" hidden="1"/>
    <row r="2500" hidden="1"/>
    <row r="2501" hidden="1"/>
    <row r="2502" hidden="1"/>
    <row r="2503" hidden="1"/>
    <row r="2504" hidden="1"/>
    <row r="2505" hidden="1"/>
    <row r="2506" hidden="1"/>
    <row r="2507" hidden="1"/>
    <row r="2508" hidden="1"/>
    <row r="2509" hidden="1"/>
    <row r="2510" hidden="1"/>
    <row r="2511" hidden="1"/>
    <row r="2512" hidden="1"/>
    <row r="2513" hidden="1"/>
    <row r="2514" hidden="1"/>
    <row r="2515" hidden="1"/>
    <row r="2516" hidden="1"/>
    <row r="2517" hidden="1"/>
    <row r="2518" hidden="1"/>
    <row r="2519" hidden="1"/>
    <row r="2520" hidden="1"/>
    <row r="2521" hidden="1"/>
    <row r="2522" hidden="1"/>
    <row r="2523" hidden="1"/>
    <row r="2524" hidden="1"/>
    <row r="2525" hidden="1"/>
    <row r="2526" hidden="1"/>
    <row r="2527" hidden="1"/>
    <row r="2528" hidden="1"/>
    <row r="2529" hidden="1"/>
    <row r="2530" hidden="1"/>
    <row r="2531" hidden="1"/>
    <row r="2532" hidden="1"/>
    <row r="2533" hidden="1"/>
    <row r="2534" hidden="1"/>
    <row r="2535" hidden="1"/>
    <row r="2536" hidden="1"/>
    <row r="2537" hidden="1"/>
    <row r="2538" hidden="1"/>
    <row r="2539" hidden="1"/>
    <row r="2540" hidden="1"/>
    <row r="2541" hidden="1"/>
    <row r="2542" hidden="1"/>
    <row r="2543" hidden="1"/>
    <row r="2544" hidden="1"/>
    <row r="2545" hidden="1"/>
    <row r="2546" hidden="1"/>
    <row r="2547" hidden="1"/>
    <row r="2548" hidden="1"/>
    <row r="2549" hidden="1"/>
    <row r="2550" hidden="1"/>
    <row r="2551" hidden="1"/>
  </sheetData>
  <autoFilter ref="A1:T2551">
    <filterColumn colId="0" hiddenButton="0" showButton="1">
      <filters>
        <filter val="203"/>
      </filters>
    </filterColumn>
    <filterColumn colId="1" hiddenButton="0" showButton="1">
      <filters>
        <filter val="Convenios con impacto en ingresos adicionales"/>
        <filter val="Cumplimiento de Ingresos"/>
        <filter val="Cumplimiento ingresos por matriculas"/>
        <filter val="Ingresos de matriculas de estudiantes nuevos"/>
        <filter val="Ingresos Educación para la vida"/>
        <filter val="Ingresos totales de educación para la vida"/>
        <filter val="Otros ingresos (Cursos -Opciones de grado)"/>
        <filter val="Total ingresos sede"/>
      </filters>
    </filterColumn>
  </autoFilter>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2" dxfId="0"/>
    <cfRule type="duplicateValues" priority="1" dxfId="0"/>
  </conditionalFormatting>
  <pageMargins left="0.7" right="0.7" top="0.75" bottom="0.75" header="0.3" footer="0.3"/>
  <pageSetup orientation="portrait"/>
</worksheet>
</file>

<file path=xl/worksheets/sheet3.xml><?xml version="1.0" encoding="utf-8"?>
<worksheet xmlns="http://schemas.openxmlformats.org/spreadsheetml/2006/main">
  <sheetPr codeName="Hoja3" filterMode="1">
    <outlinePr summaryBelow="1" summaryRight="1"/>
    <pageSetUpPr/>
  </sheetPr>
  <dimension ref="A1:V842"/>
  <sheetViews>
    <sheetView zoomScale="85" zoomScaleNormal="85" workbookViewId="0">
      <pane ySplit="1" topLeftCell="A2" activePane="bottomLeft" state="frozen"/>
      <selection activeCell="O18" sqref="O18"/>
      <selection pane="bottomLeft" activeCell="B1" sqref="B1"/>
    </sheetView>
  </sheetViews>
  <sheetFormatPr baseColWidth="10" defaultRowHeight="14.4"/>
  <cols>
    <col width="85" bestFit="1" customWidth="1" min="2" max="2"/>
    <col width="41.5546875" customWidth="1" min="3" max="3"/>
    <col width="10.88671875" customWidth="1" min="4" max="5"/>
    <col width="11.21875" customWidth="1" min="6" max="6"/>
    <col width="10.88671875" customWidth="1" min="7" max="9"/>
    <col width="18.21875" customWidth="1" min="10" max="10"/>
    <col width="18.2187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Ejecución</t>
        </is>
      </c>
      <c r="L1" s="4" t="inlineStr">
        <is>
          <t>Cumplimiento</t>
        </is>
      </c>
      <c r="M1" s="4" t="inlineStr">
        <is>
          <t>Cumplimiento Real</t>
        </is>
      </c>
      <c r="N1" s="1" t="inlineStr">
        <is>
          <t>Meta s</t>
        </is>
      </c>
      <c r="O1" s="1" t="inlineStr">
        <is>
          <t>Ejecución s</t>
        </is>
      </c>
      <c r="P1" s="1" t="inlineStr">
        <is>
          <t>LLAVE</t>
        </is>
      </c>
      <c r="Q1" s="1" t="inlineStr">
        <is>
          <t>Decimales_Meta</t>
        </is>
      </c>
      <c r="R1" s="1" t="inlineStr">
        <is>
          <t>Decimales_Ejecucion</t>
        </is>
      </c>
      <c r="V1" t="inlineStr">
        <is>
          <t>Tipo_Registro</t>
        </is>
      </c>
    </row>
    <row r="2" hidden="1">
      <c r="A2" s="13" t="n">
        <v>6</v>
      </c>
      <c r="B2" s="13" t="inlineStr">
        <is>
          <t>Portal Universitario</t>
        </is>
      </c>
      <c r="C2" s="13" t="inlineStr">
        <is>
          <t>Gestión de la tecnología e innovación digital</t>
        </is>
      </c>
      <c r="D2" s="13" t="inlineStr">
        <is>
          <t>Mensual</t>
        </is>
      </c>
      <c r="E2" s="13" t="inlineStr">
        <is>
          <t>Positivo</t>
        </is>
      </c>
      <c r="F2" s="14" t="n">
        <v>45473</v>
      </c>
      <c r="G2" s="5">
        <f>YEAR(F18)</f>
        <v/>
      </c>
      <c r="H2" s="5">
        <f>PROPER(TEXT(F18,"mmmm"))</f>
        <v/>
      </c>
      <c r="I2" s="6">
        <f>IF(OR(H18="Enero",H18="Febrero",H18="Marzo",H18="Abril",H18="Mayo",H18="Junio"),G18&amp;"-1",IF(OR(H18="Julio",H18="Agosto",H18="Septiembre",H18="Octubre",H18="Noviembre",H18="Diciembre"),G18&amp;"-2"))</f>
        <v/>
      </c>
      <c r="J2" s="13" t="n">
        <v>100</v>
      </c>
      <c r="K2" s="13" t="n">
        <v>99</v>
      </c>
      <c r="L2" s="28" t="n">
        <v>0.99</v>
      </c>
      <c r="M2" s="28" t="n">
        <v>0.99</v>
      </c>
      <c r="N2" s="5" t="inlineStr">
        <is>
          <t>%</t>
        </is>
      </c>
      <c r="O2" s="5" t="inlineStr">
        <is>
          <t>%</t>
        </is>
      </c>
      <c r="P2" s="5">
        <f>A18&amp;"-"&amp;YEAR(F18)&amp;"-"&amp;IF(LEN(MONTH(F18))=1,"0"&amp;MONTH(F18),MONTH(F18))&amp;"-"&amp;DAY(F18)</f>
        <v/>
      </c>
      <c r="Q2" s="5" t="n">
        <v>0</v>
      </c>
      <c r="R2" s="5" t="n">
        <v>0</v>
      </c>
    </row>
    <row r="3" hidden="1">
      <c r="A3" s="13" t="n">
        <v>9</v>
      </c>
      <c r="B3" s="13" t="inlineStr">
        <is>
          <t>Ecosistema Banner</t>
        </is>
      </c>
      <c r="C3" s="13" t="inlineStr">
        <is>
          <t>Gestión de la tecnología e innovación digital</t>
        </is>
      </c>
      <c r="D3" s="13" t="inlineStr">
        <is>
          <t>Mensual</t>
        </is>
      </c>
      <c r="E3" s="13" t="inlineStr">
        <is>
          <t>Positivo</t>
        </is>
      </c>
      <c r="F3" s="14" t="n">
        <v>45473</v>
      </c>
      <c r="G3" s="5">
        <f>YEAR(F28)</f>
        <v/>
      </c>
      <c r="H3" s="5">
        <f>PROPER(TEXT(F28,"mmmm"))</f>
        <v/>
      </c>
      <c r="I3" s="6">
        <f>IF(OR(H28="Enero",H28="Febrero",H28="Marzo",H28="Abril",H28="Mayo",H28="Junio"),G28&amp;"-1",IF(OR(H28="Julio",H28="Agosto",H28="Septiembre",H28="Octubre",H28="Noviembre",H28="Diciembre"),G28&amp;"-2"))</f>
        <v/>
      </c>
      <c r="J3" s="13" t="n">
        <v>100</v>
      </c>
      <c r="K3" s="13" t="n">
        <v>100</v>
      </c>
      <c r="L3" s="28" t="n">
        <v>1</v>
      </c>
      <c r="M3" s="28" t="n">
        <v>1</v>
      </c>
      <c r="N3" s="5" t="inlineStr">
        <is>
          <t>%</t>
        </is>
      </c>
      <c r="O3" s="5" t="inlineStr">
        <is>
          <t>%</t>
        </is>
      </c>
      <c r="P3" s="5">
        <f>A28&amp;"-"&amp;YEAR(F28)&amp;"-"&amp;IF(LEN(MONTH(F28))=1,"0"&amp;MONTH(F28),MONTH(F28))&amp;"-"&amp;DAY(F28)</f>
        <v/>
      </c>
      <c r="Q3" s="5" t="n">
        <v>0</v>
      </c>
      <c r="R3" s="5" t="n">
        <v>0</v>
      </c>
    </row>
    <row r="4" hidden="1">
      <c r="A4" s="13" t="n">
        <v>10</v>
      </c>
      <c r="B4" s="13" t="inlineStr">
        <is>
          <t>Acreditación Institucional Sede Bogotá - Fase II - Condiciones iniciales</t>
        </is>
      </c>
      <c r="C4" s="13" t="inlineStr">
        <is>
          <t>Creación, modificación y cierre de programas académicos</t>
        </is>
      </c>
      <c r="D4" s="13" t="inlineStr">
        <is>
          <t>Mensual</t>
        </is>
      </c>
      <c r="E4" s="13" t="inlineStr">
        <is>
          <t>Positivo</t>
        </is>
      </c>
      <c r="F4" s="14" t="n">
        <v>45473</v>
      </c>
      <c r="G4" s="5">
        <f>YEAR(F31)</f>
        <v/>
      </c>
      <c r="H4" s="5">
        <f>PROPER(TEXT(F31,"mmmm"))</f>
        <v/>
      </c>
      <c r="I4" s="6">
        <f>IF(OR(H31="Enero",H31="Febrero",H31="Marzo",H31="Abril",H31="Mayo",H31="Junio"),G31&amp;"-1",IF(OR(H31="Julio",H31="Agosto",H31="Septiembre",H31="Octubre",H31="Noviembre",H31="Diciembre"),G31&amp;"-2"))</f>
        <v/>
      </c>
      <c r="J4" s="13" t="n">
        <v>69</v>
      </c>
      <c r="K4" s="13" t="n">
        <v>69</v>
      </c>
      <c r="L4" s="28" t="n">
        <v>1</v>
      </c>
      <c r="M4" s="28" t="n">
        <v>1</v>
      </c>
      <c r="N4" s="5" t="inlineStr">
        <is>
          <t>%</t>
        </is>
      </c>
      <c r="O4" s="5" t="inlineStr">
        <is>
          <t>%</t>
        </is>
      </c>
      <c r="P4" s="5">
        <f>A31&amp;"-"&amp;YEAR(F31)&amp;"-"&amp;IF(LEN(MONTH(F31))=1,"0"&amp;MONTH(F31),MONTH(F31))&amp;"-"&amp;DAY(F31)</f>
        <v/>
      </c>
      <c r="Q4" s="5" t="n">
        <v>0</v>
      </c>
      <c r="R4" s="5" t="n">
        <v>0</v>
      </c>
    </row>
    <row r="5" hidden="1">
      <c r="A5" s="13" t="n">
        <v>10</v>
      </c>
      <c r="B5" s="13" t="inlineStr">
        <is>
          <t>Acreditación Institucional Sede Bogotá - Fase II - Condiciones iniciales</t>
        </is>
      </c>
      <c r="C5" s="13" t="inlineStr">
        <is>
          <t>Creación, modificación y cierre de programas académicos</t>
        </is>
      </c>
      <c r="D5" s="13" t="inlineStr">
        <is>
          <t>Mensual</t>
        </is>
      </c>
      <c r="E5" s="13" t="inlineStr">
        <is>
          <t>Positivo</t>
        </is>
      </c>
      <c r="F5" s="14" t="n">
        <v>45657</v>
      </c>
      <c r="G5" s="5">
        <f>YEAR(F32)</f>
        <v/>
      </c>
      <c r="H5" s="5">
        <f>PROPER(TEXT(F32,"mmmm"))</f>
        <v/>
      </c>
      <c r="I5" s="6">
        <f>IF(OR(H32="Enero",H32="Febrero",H32="Marzo",H32="Abril",H32="Mayo",H32="Junio"),G32&amp;"-1",IF(OR(H32="Julio",H32="Agosto",H32="Septiembre",H32="Octubre",H32="Noviembre",H32="Diciembre"),G32&amp;"-2"))</f>
        <v/>
      </c>
      <c r="J5" s="13" t="n">
        <v>100</v>
      </c>
      <c r="K5" s="13" t="n">
        <v>100</v>
      </c>
      <c r="L5" s="28" t="n">
        <v>1</v>
      </c>
      <c r="M5" s="28" t="n">
        <v>1</v>
      </c>
      <c r="N5" s="5" t="inlineStr">
        <is>
          <t>%</t>
        </is>
      </c>
      <c r="O5" s="5" t="inlineStr">
        <is>
          <t>%</t>
        </is>
      </c>
      <c r="P5" s="5">
        <f>A32&amp;"-"&amp;YEAR(F32)&amp;"-"&amp;IF(LEN(MONTH(F32))=1,"0"&amp;MONTH(F32),MONTH(F32))&amp;"-"&amp;DAY(F32)</f>
        <v/>
      </c>
      <c r="Q5" s="5" t="n">
        <v>0</v>
      </c>
      <c r="R5" s="5" t="n">
        <v>0</v>
      </c>
    </row>
    <row r="6" hidden="1">
      <c r="A6" s="13" t="n">
        <v>13</v>
      </c>
      <c r="B6" s="13" t="inlineStr">
        <is>
          <t>Diseño del Modelo de Experiencia Institucional - Fase 2</t>
        </is>
      </c>
      <c r="C6" s="13" t="inlineStr">
        <is>
          <t>Experiencia institucional</t>
        </is>
      </c>
      <c r="D6" s="13" t="inlineStr">
        <is>
          <t>Mensual</t>
        </is>
      </c>
      <c r="E6" s="13" t="inlineStr">
        <is>
          <t>Positivo</t>
        </is>
      </c>
      <c r="F6" s="14" t="n">
        <v>45473</v>
      </c>
      <c r="G6" s="5">
        <f>YEAR(F42)</f>
        <v/>
      </c>
      <c r="H6" s="5">
        <f>PROPER(TEXT(F42,"mmmm"))</f>
        <v/>
      </c>
      <c r="I6" s="6">
        <f>IF(OR(H42="Enero",H42="Febrero",H42="Marzo",H42="Abril",H42="Mayo",H42="Junio"),G42&amp;"-1",IF(OR(H42="Julio",H42="Agosto",H42="Septiembre",H42="Octubre",H42="Noviembre",H42="Diciembre"),G42&amp;"-2"))</f>
        <v/>
      </c>
      <c r="J6" s="5" t="n">
        <v>100</v>
      </c>
      <c r="K6" s="5" t="n">
        <v>100</v>
      </c>
      <c r="L6" s="28" t="n">
        <v>1</v>
      </c>
      <c r="M6" s="28" t="n">
        <v>1</v>
      </c>
      <c r="N6" s="5" t="inlineStr">
        <is>
          <t>%</t>
        </is>
      </c>
      <c r="O6" s="5" t="inlineStr">
        <is>
          <t>%</t>
        </is>
      </c>
      <c r="P6" s="5">
        <f>A42&amp;"-"&amp;YEAR(F42)&amp;"-"&amp;IF(LEN(MONTH(F42))=1,"0"&amp;MONTH(F42),MONTH(F42))&amp;"-"&amp;DAY(F42)</f>
        <v/>
      </c>
      <c r="Q6" s="5" t="n">
        <v>0</v>
      </c>
      <c r="R6" s="5" t="n">
        <v>0</v>
      </c>
    </row>
    <row r="7" hidden="1">
      <c r="A7" s="39" t="n">
        <v>104</v>
      </c>
      <c r="B7" s="5" t="inlineStr">
        <is>
          <t>Tasa de accidentalidad</t>
        </is>
      </c>
      <c r="C7" s="5" t="inlineStr">
        <is>
          <t>GESTIÓN DE SEGURIDAD Y SALUD EN EL TRABAJO</t>
        </is>
      </c>
      <c r="D7" s="5" t="inlineStr">
        <is>
          <t>Anual</t>
        </is>
      </c>
      <c r="E7" s="5" t="inlineStr">
        <is>
          <t>Negativo</t>
        </is>
      </c>
      <c r="F7" s="6" t="n">
        <v>45291</v>
      </c>
      <c r="G7" s="5">
        <f>YEAR(F237)</f>
        <v/>
      </c>
      <c r="H7" s="5">
        <f>PROPER(TEXT(F237,"mmmm"))</f>
        <v/>
      </c>
      <c r="I7" s="6">
        <f>IF(OR(H237="Enero",H237="Febrero",H237="Marzo",H237="Abril",H237="Mayo",H237="Junio"),G237&amp;"-1",IF(OR(H237="Julio",H237="Agosto",H237="Septiembre",H237="Octubre",H237="Noviembre",H237="Diciembre"),G237&amp;"-2"))</f>
        <v/>
      </c>
      <c r="J7" s="5" t="n">
        <v>2.14</v>
      </c>
      <c r="K7" s="5" t="n">
        <v>0.47</v>
      </c>
      <c r="L7" s="8" t="n">
        <v>1</v>
      </c>
      <c r="M7" s="8" t="n">
        <v>1</v>
      </c>
      <c r="N7" s="5" t="inlineStr">
        <is>
          <t>DEC</t>
        </is>
      </c>
      <c r="O7" s="5" t="inlineStr">
        <is>
          <t>DEC</t>
        </is>
      </c>
      <c r="P7" s="5">
        <f>A237&amp;"-"&amp;YEAR(F237)&amp;"-"&amp;IF(LEN(MONTH(F237))=1,"0"&amp;MONTH(F237),MONTH(F237))&amp;"-"&amp;DAY(F237)</f>
        <v/>
      </c>
      <c r="Q7" s="5" t="n">
        <v>2</v>
      </c>
      <c r="R7" s="5" t="n">
        <v>2</v>
      </c>
    </row>
    <row r="8" hidden="1">
      <c r="A8" s="5" t="n">
        <v>104</v>
      </c>
      <c r="B8" s="5" t="inlineStr">
        <is>
          <t>Tasa de accidentalidad</t>
        </is>
      </c>
      <c r="C8" s="5" t="inlineStr">
        <is>
          <t>GESTIÓN DE SEGURIDAD Y SALUD EN EL TRABAJO</t>
        </is>
      </c>
      <c r="D8" s="5" t="inlineStr">
        <is>
          <t>Anual</t>
        </is>
      </c>
      <c r="E8" s="5" t="inlineStr">
        <is>
          <t>Negativo</t>
        </is>
      </c>
      <c r="F8" s="6" t="n">
        <v>45657</v>
      </c>
      <c r="G8" s="5">
        <f>YEAR(F238)</f>
        <v/>
      </c>
      <c r="H8" s="5">
        <f>PROPER(TEXT(F238,"mmmm"))</f>
        <v/>
      </c>
      <c r="I8" s="6">
        <f>IF(OR(H238="Enero",H238="Febrero",H238="Marzo",H238="Abril",H238="Mayo",H238="Junio"),G238&amp;"-1",IF(OR(H238="Julio",H238="Agosto",H238="Septiembre",H238="Octubre",H238="Noviembre",H238="Diciembre"),G238&amp;"-2"))</f>
        <v/>
      </c>
      <c r="J8" s="5" t="n">
        <v>1.2</v>
      </c>
      <c r="K8" s="10" t="n">
        <v>0.11</v>
      </c>
      <c r="L8" s="8" t="n">
        <v>1</v>
      </c>
      <c r="M8" s="8" t="n">
        <v>1</v>
      </c>
      <c r="N8" s="5" t="inlineStr">
        <is>
          <t>DEC</t>
        </is>
      </c>
      <c r="O8" s="5" t="inlineStr">
        <is>
          <t>DEC</t>
        </is>
      </c>
      <c r="P8" s="5">
        <f>A238&amp;"-"&amp;YEAR(F238)&amp;"-"&amp;IF(LEN(MONTH(F238))=1,"0"&amp;MONTH(F238),MONTH(F238))&amp;"-"&amp;DAY(F238)</f>
        <v/>
      </c>
      <c r="Q8" s="5" t="n">
        <v>1</v>
      </c>
      <c r="R8" s="5" t="n">
        <v>2</v>
      </c>
    </row>
    <row r="9" hidden="1">
      <c r="A9" s="39" t="n">
        <v>124</v>
      </c>
      <c r="B9" s="5" t="inlineStr">
        <is>
          <t>Indice de Frecuencia de accidentalidad</t>
        </is>
      </c>
      <c r="C9" s="5" t="inlineStr">
        <is>
          <t>GESTIÓN DE SEGURIDAD Y SALUD EN EL TRABAJO</t>
        </is>
      </c>
      <c r="D9" s="5" t="inlineStr">
        <is>
          <t>Mensual</t>
        </is>
      </c>
      <c r="E9" s="5" t="inlineStr">
        <is>
          <t>Negativo</t>
        </is>
      </c>
      <c r="F9" s="6" t="n">
        <v>44742</v>
      </c>
      <c r="G9" s="5">
        <f>YEAR(F283)</f>
        <v/>
      </c>
      <c r="H9" s="5">
        <f>PROPER(TEXT(F283,"mmmm"))</f>
        <v/>
      </c>
      <c r="I9" s="6">
        <f>IF(OR(H283="Enero",H283="Febrero",H283="Marzo",H283="Abril",H283="Mayo",H283="Junio"),G283&amp;"-1",IF(OR(H283="Julio",H283="Agosto",H283="Septiembre",H283="Octubre",H283="Noviembre",H283="Diciembre"),G283&amp;"-2"))</f>
        <v/>
      </c>
      <c r="J9" s="5" t="n">
        <v>1.6</v>
      </c>
      <c r="K9" s="10" t="n">
        <v>0.02</v>
      </c>
      <c r="L9" s="28" t="n">
        <v>1</v>
      </c>
      <c r="M9" s="28" t="n">
        <v>1</v>
      </c>
      <c r="N9" s="5" t="inlineStr">
        <is>
          <t>DEC</t>
        </is>
      </c>
      <c r="O9" s="5" t="inlineStr">
        <is>
          <t>DEC</t>
        </is>
      </c>
      <c r="P9" s="5">
        <f>A283&amp;"-"&amp;YEAR(F283)&amp;"-"&amp;IF(LEN(MONTH(F283))=1,"0"&amp;MONTH(F283),MONTH(F283))&amp;"-"&amp;DAY(F283)</f>
        <v/>
      </c>
      <c r="Q9" s="5" t="n">
        <v>1</v>
      </c>
      <c r="R9" s="5" t="n">
        <v>2</v>
      </c>
    </row>
    <row r="10" hidden="1">
      <c r="A10" s="39" t="n">
        <v>124</v>
      </c>
      <c r="B10" s="5" t="inlineStr">
        <is>
          <t>Indice de Frecuencia de accidentalidad</t>
        </is>
      </c>
      <c r="C10" s="5" t="inlineStr">
        <is>
          <t>GESTIÓN DE SEGURIDAD Y SALUD EN EL TRABAJO</t>
        </is>
      </c>
      <c r="D10" s="5" t="inlineStr">
        <is>
          <t>Mensual</t>
        </is>
      </c>
      <c r="E10" s="5" t="inlineStr">
        <is>
          <t>Negativo</t>
        </is>
      </c>
      <c r="F10" s="6" t="n">
        <v>44926</v>
      </c>
      <c r="G10" s="5">
        <f>YEAR(F284)</f>
        <v/>
      </c>
      <c r="H10" s="5">
        <f>PROPER(TEXT(F284,"mmmm"))</f>
        <v/>
      </c>
      <c r="I10" s="6">
        <f>IF(OR(H284="Enero",H284="Febrero",H284="Marzo",H284="Abril",H284="Mayo",H284="Junio"),G284&amp;"-1",IF(OR(H284="Julio",H284="Agosto",H284="Septiembre",H284="Octubre",H284="Noviembre",H284="Diciembre"),G284&amp;"-2"))</f>
        <v/>
      </c>
      <c r="J10" s="5" t="n">
        <v>1.6</v>
      </c>
      <c r="K10" s="5" t="n">
        <v>0.04</v>
      </c>
      <c r="L10" s="28" t="n">
        <v>1</v>
      </c>
      <c r="M10" s="28" t="n">
        <v>1</v>
      </c>
      <c r="N10" s="5" t="inlineStr">
        <is>
          <t>DEC</t>
        </is>
      </c>
      <c r="O10" s="5" t="inlineStr">
        <is>
          <t>DEC</t>
        </is>
      </c>
      <c r="P10" s="5">
        <f>A284&amp;"-"&amp;YEAR(F284)&amp;"-"&amp;IF(LEN(MONTH(F284))=1,"0"&amp;MONTH(F284),MONTH(F284))&amp;"-"&amp;DAY(F284)</f>
        <v/>
      </c>
      <c r="Q10" s="5" t="n">
        <v>1</v>
      </c>
      <c r="R10" s="5" t="n">
        <v>2</v>
      </c>
    </row>
    <row r="11" hidden="1">
      <c r="A11" s="39" t="n">
        <v>124</v>
      </c>
      <c r="B11" s="5" t="inlineStr">
        <is>
          <t>Indice de Frecuencia de accidentalidad</t>
        </is>
      </c>
      <c r="C11" s="5" t="inlineStr">
        <is>
          <t>GESTIÓN DE SEGURIDAD Y SALUD EN EL TRABAJO</t>
        </is>
      </c>
      <c r="D11" s="5" t="inlineStr">
        <is>
          <t>Mensual</t>
        </is>
      </c>
      <c r="E11" s="5" t="inlineStr">
        <is>
          <t>Negativo</t>
        </is>
      </c>
      <c r="F11" s="6" t="n">
        <v>45107</v>
      </c>
      <c r="G11" s="5">
        <f>YEAR(F285)</f>
        <v/>
      </c>
      <c r="H11" s="5">
        <f>PROPER(TEXT(F285,"mmmm"))</f>
        <v/>
      </c>
      <c r="I11" s="6">
        <f>IF(OR(H285="Enero",H285="Febrero",H285="Marzo",H285="Abril",H285="Mayo",H285="Junio"),G285&amp;"-1",IF(OR(H285="Julio",H285="Agosto",H285="Septiembre",H285="Octubre",H285="Noviembre",H285="Diciembre"),G285&amp;"-2"))</f>
        <v/>
      </c>
      <c r="J11" s="5" t="n">
        <v>1.6</v>
      </c>
      <c r="K11" s="10" t="n">
        <v>0.025</v>
      </c>
      <c r="L11" s="28" t="n">
        <v>1</v>
      </c>
      <c r="M11" s="28" t="n">
        <v>1</v>
      </c>
      <c r="N11" s="5" t="inlineStr">
        <is>
          <t>DEC</t>
        </is>
      </c>
      <c r="O11" s="5" t="inlineStr">
        <is>
          <t>DEC</t>
        </is>
      </c>
      <c r="P11" s="5">
        <f>A285&amp;"-"&amp;YEAR(F285)&amp;"-"&amp;IF(LEN(MONTH(F285))=1,"0"&amp;MONTH(F285),MONTH(F285))&amp;"-"&amp;DAY(F285)</f>
        <v/>
      </c>
      <c r="Q11" s="5" t="n">
        <v>1</v>
      </c>
      <c r="R11" s="5" t="n">
        <v>2</v>
      </c>
    </row>
    <row r="12" hidden="1">
      <c r="A12" s="39" t="n">
        <v>124</v>
      </c>
      <c r="B12" s="5" t="inlineStr">
        <is>
          <t>Indice de Frecuencia de accidentalidad</t>
        </is>
      </c>
      <c r="C12" s="5" t="inlineStr">
        <is>
          <t>GESTIÓN DE SEGURIDAD Y SALUD EN EL TRABAJO</t>
        </is>
      </c>
      <c r="D12" s="5" t="inlineStr">
        <is>
          <t>Mensual</t>
        </is>
      </c>
      <c r="E12" s="5" t="inlineStr">
        <is>
          <t>Negativo</t>
        </is>
      </c>
      <c r="F12" s="6" t="n">
        <v>45291</v>
      </c>
      <c r="G12" s="5">
        <f>YEAR(F286)</f>
        <v/>
      </c>
      <c r="H12" s="5">
        <f>PROPER(TEXT(F286,"mmmm"))</f>
        <v/>
      </c>
      <c r="I12" s="6">
        <f>IF(OR(H286="Enero",H286="Febrero",H286="Marzo",H286="Abril",H286="Mayo",H286="Junio"),G286&amp;"-1",IF(OR(H286="Julio",H286="Agosto",H286="Septiembre",H286="Octubre",H286="Noviembre",H286="Diciembre"),G286&amp;"-2"))</f>
        <v/>
      </c>
      <c r="J12" s="5" t="n">
        <v>1.6</v>
      </c>
      <c r="K12" s="5" t="n">
        <v>0.03</v>
      </c>
      <c r="L12" s="28" t="n">
        <v>1</v>
      </c>
      <c r="M12" s="28" t="n">
        <v>1</v>
      </c>
      <c r="N12" s="5" t="inlineStr">
        <is>
          <t>DEC</t>
        </is>
      </c>
      <c r="O12" s="5" t="inlineStr">
        <is>
          <t>DEC</t>
        </is>
      </c>
      <c r="P12" s="5">
        <f>A286&amp;"-"&amp;YEAR(F286)&amp;"-"&amp;IF(LEN(MONTH(F286))=1,"0"&amp;MONTH(F286),MONTH(F286))&amp;"-"&amp;DAY(F286)</f>
        <v/>
      </c>
      <c r="Q12" s="5" t="n">
        <v>1</v>
      </c>
      <c r="R12" s="5" t="n">
        <v>2</v>
      </c>
    </row>
    <row r="13" hidden="1">
      <c r="A13" s="5" t="n">
        <v>124</v>
      </c>
      <c r="B13" s="5" t="inlineStr">
        <is>
          <t>Indice de Frecuencia de accidentalidad</t>
        </is>
      </c>
      <c r="C13" s="5" t="inlineStr">
        <is>
          <t>GESTIÓN DE SEGURIDAD Y SALUD EN EL TRABAJO</t>
        </is>
      </c>
      <c r="D13" s="5" t="inlineStr">
        <is>
          <t>Mensual</t>
        </is>
      </c>
      <c r="E13" s="5" t="inlineStr">
        <is>
          <t>Negativo</t>
        </is>
      </c>
      <c r="F13" s="6" t="n">
        <v>45473</v>
      </c>
      <c r="G13" s="5">
        <f>YEAR(F287)</f>
        <v/>
      </c>
      <c r="H13" s="5">
        <f>PROPER(TEXT(F287,"mmmm"))</f>
        <v/>
      </c>
      <c r="I13" s="6">
        <f>IF(OR(H287="Enero",H287="Febrero",H287="Marzo",H287="Abril",H287="Mayo",H287="Junio"),G287&amp;"-1",IF(OR(H287="Julio",H287="Agosto",H287="Septiembre",H287="Octubre",H287="Noviembre",H287="Diciembre"),G287&amp;"-2"))</f>
        <v/>
      </c>
      <c r="J13" s="5" t="n">
        <v>0.2</v>
      </c>
      <c r="K13" s="5" t="n">
        <v>0.0067</v>
      </c>
      <c r="L13" s="28" t="n">
        <v>1</v>
      </c>
      <c r="M13" s="28" t="n">
        <v>1</v>
      </c>
      <c r="N13" s="5" t="inlineStr">
        <is>
          <t>DEC</t>
        </is>
      </c>
      <c r="O13" s="5" t="inlineStr">
        <is>
          <t>DEC</t>
        </is>
      </c>
      <c r="P13" s="5">
        <f>A287&amp;"-"&amp;YEAR(F287)&amp;"-"&amp;IF(LEN(MONTH(F287))=1,"0"&amp;MONTH(F287),MONTH(F287))&amp;"-"&amp;DAY(F287)</f>
        <v/>
      </c>
      <c r="Q13" s="5" t="n">
        <v>1</v>
      </c>
      <c r="R13" s="5" t="n">
        <v>3</v>
      </c>
    </row>
    <row r="14" hidden="1">
      <c r="A14" s="5" t="n">
        <v>124</v>
      </c>
      <c r="B14" s="5" t="inlineStr">
        <is>
          <t>Indice de Frecuencia de accidentalidad</t>
        </is>
      </c>
      <c r="C14" s="5" t="inlineStr">
        <is>
          <t>GESTIÓN DE SEGURIDAD Y SALUD EN EL TRABAJO</t>
        </is>
      </c>
      <c r="D14" s="5" t="inlineStr">
        <is>
          <t>Mensual</t>
        </is>
      </c>
      <c r="E14" s="5" t="inlineStr">
        <is>
          <t>Negativo</t>
        </is>
      </c>
      <c r="F14" s="6" t="n">
        <v>45657</v>
      </c>
      <c r="G14" s="5">
        <f>YEAR(F288)</f>
        <v/>
      </c>
      <c r="H14" s="5">
        <f>PROPER(TEXT(F288,"mmmm"))</f>
        <v/>
      </c>
      <c r="I14" s="6">
        <f>IF(OR(H288="Enero",H288="Febrero",H288="Marzo",H288="Abril",H288="Mayo",H288="Junio"),G288&amp;"-1",IF(OR(H288="Julio",H288="Agosto",H288="Septiembre",H288="Octubre",H288="Noviembre",H288="Diciembre"),G288&amp;"-2"))</f>
        <v/>
      </c>
      <c r="J14" s="5" t="n">
        <v>0.2</v>
      </c>
      <c r="K14" s="5" t="n">
        <v>0.018</v>
      </c>
      <c r="L14" s="28" t="n">
        <v>1</v>
      </c>
      <c r="M14" s="28" t="n">
        <v>1</v>
      </c>
      <c r="N14" s="5" t="inlineStr">
        <is>
          <t>DEC</t>
        </is>
      </c>
      <c r="O14" s="5" t="inlineStr">
        <is>
          <t>DEC</t>
        </is>
      </c>
      <c r="P14" s="5">
        <f>A288&amp;"-"&amp;YEAR(F288)&amp;"-"&amp;IF(LEN(MONTH(F288))=1,"0"&amp;MONTH(F288),MONTH(F288))&amp;"-"&amp;DAY(F288)</f>
        <v/>
      </c>
      <c r="Q14" s="5" t="n">
        <v>1</v>
      </c>
      <c r="R14" s="5" t="n">
        <v>2</v>
      </c>
    </row>
    <row r="15" hidden="1">
      <c r="A15" s="5" t="n">
        <v>148</v>
      </c>
      <c r="B15" s="5" t="inlineStr">
        <is>
          <t>Estudiantes vinculados a investigación</t>
        </is>
      </c>
      <c r="C15" s="5" t="inlineStr">
        <is>
          <t>Formación para la investigación, creación e innovación</t>
        </is>
      </c>
      <c r="D15" s="5" t="inlineStr">
        <is>
          <t>Semestral</t>
        </is>
      </c>
      <c r="E15" s="5" t="inlineStr">
        <is>
          <t>Positivo</t>
        </is>
      </c>
      <c r="F15" s="6" t="n">
        <v>45473</v>
      </c>
      <c r="G15" s="5">
        <f>YEAR(F336)</f>
        <v/>
      </c>
      <c r="H15" s="5">
        <f>PROPER(TEXT(F336,"mmmm"))</f>
        <v/>
      </c>
      <c r="I15" s="6">
        <f>IF(OR(H336="Enero",H336="Febrero",H336="Marzo",H336="Abril",H336="Mayo",H336="Junio"),G336&amp;"-1",IF(OR(H336="Julio",H336="Agosto",H336="Septiembre",H336="Octubre",H336="Noviembre",H336="Diciembre"),G336&amp;"-2"))</f>
        <v/>
      </c>
      <c r="J15" s="5" t="n">
        <v>5</v>
      </c>
      <c r="K15" s="5" t="n">
        <v>4.3</v>
      </c>
      <c r="L15" s="28">
        <f>IFERROR(IF((K336/J336)&gt;1.3,1.3,K336/J336),"")</f>
        <v/>
      </c>
      <c r="M15" s="28" t="n">
        <v>0.86</v>
      </c>
      <c r="N15" s="5" t="inlineStr">
        <is>
          <t>%</t>
        </is>
      </c>
      <c r="O15" s="5" t="inlineStr">
        <is>
          <t>%</t>
        </is>
      </c>
      <c r="P15" s="5">
        <f>A336&amp;"-"&amp;YEAR(F336)&amp;"-"&amp;IF(LEN(MONTH(F336))=1,"0"&amp;MONTH(F336),MONTH(F336))&amp;"-"&amp;DAY(F336)</f>
        <v/>
      </c>
      <c r="Q15" s="5" t="n">
        <v>0</v>
      </c>
      <c r="R15" s="5" t="n">
        <v>1</v>
      </c>
    </row>
    <row r="16" hidden="1">
      <c r="A16" s="5" t="n">
        <v>193</v>
      </c>
      <c r="B16" s="5" t="inlineStr">
        <is>
          <t>Mejorar flujo de atención en todos los niveles de servicio al estudiante (ANS)</t>
        </is>
      </c>
      <c r="C16" s="5" t="inlineStr">
        <is>
          <t>Servicio</t>
        </is>
      </c>
      <c r="D16" s="5" t="inlineStr">
        <is>
          <t>Semestral</t>
        </is>
      </c>
      <c r="E16" s="5" t="inlineStr">
        <is>
          <t>Positivo</t>
        </is>
      </c>
      <c r="F16" s="6" t="n">
        <v>45473</v>
      </c>
      <c r="G16" s="5">
        <f>YEAR(F373)</f>
        <v/>
      </c>
      <c r="H16" s="5">
        <f>PROPER(TEXT(F373,"mmmm"))</f>
        <v/>
      </c>
      <c r="I16" s="6">
        <f>IF(OR(H373="Enero",H373="Febrero",H373="Marzo",H373="Abril",H373="Mayo",H373="Junio"),G373&amp;"-1",IF(OR(H373="Julio",H373="Agosto",H373="Septiembre",H373="Octubre",H373="Noviembre",H373="Diciembre"),G373&amp;"-2"))</f>
        <v/>
      </c>
      <c r="J16" s="5" t="n">
        <v>90</v>
      </c>
      <c r="K16" s="5" t="n">
        <v>91.7</v>
      </c>
      <c r="L16" s="28" t="n">
        <v>1.018888888888889</v>
      </c>
      <c r="M16" s="28" t="n">
        <v>1.018888888888889</v>
      </c>
      <c r="N16" s="5" t="inlineStr">
        <is>
          <t>%</t>
        </is>
      </c>
      <c r="O16" s="5" t="inlineStr">
        <is>
          <t>%</t>
        </is>
      </c>
      <c r="P16" s="5">
        <f>A373&amp;"-"&amp;YEAR(F373)&amp;"-"&amp;IF(LEN(MONTH(F373))=1,"0"&amp;MONTH(F373),MONTH(F373))&amp;"-"&amp;DAY(F373)</f>
        <v/>
      </c>
      <c r="Q16" s="5" t="n">
        <v>1</v>
      </c>
      <c r="R16" s="5" t="n">
        <v>1</v>
      </c>
    </row>
    <row r="17" hidden="1">
      <c r="A17" s="5" t="n">
        <v>194</v>
      </c>
      <c r="B17" s="5" t="inlineStr">
        <is>
          <t>Índice de satisfacción del estudiante (SSI)</t>
        </is>
      </c>
      <c r="C17" s="5" t="inlineStr">
        <is>
          <t>Servicio</t>
        </is>
      </c>
      <c r="D17" s="5" t="inlineStr">
        <is>
          <t>Semestral</t>
        </is>
      </c>
      <c r="E17" s="5" t="inlineStr">
        <is>
          <t>Positivo</t>
        </is>
      </c>
      <c r="F17" s="6" t="n">
        <v>45473</v>
      </c>
      <c r="G17" s="5">
        <f>YEAR(F379)</f>
        <v/>
      </c>
      <c r="H17" s="5">
        <f>PROPER(TEXT(F379,"mmmm"))</f>
        <v/>
      </c>
      <c r="I17" s="6">
        <f>IF(OR(H379="Enero",H379="Febrero",H379="Marzo",H379="Abril",H379="Mayo",H379="Junio"),G379&amp;"-1",IF(OR(H379="Julio",H379="Agosto",H379="Septiembre",H379="Octubre",H379="Noviembre",H379="Diciembre"),G379&amp;"-2"))</f>
        <v/>
      </c>
      <c r="J17" s="5" t="n">
        <v>81</v>
      </c>
      <c r="K17" s="5" t="n">
        <v>83.01000000000001</v>
      </c>
      <c r="L17" s="28" t="n">
        <v>1.024814814814815</v>
      </c>
      <c r="M17" s="28" t="n">
        <v>1.024814814814815</v>
      </c>
      <c r="N17" s="5" t="inlineStr">
        <is>
          <t>%</t>
        </is>
      </c>
      <c r="O17" s="5" t="inlineStr">
        <is>
          <t>%</t>
        </is>
      </c>
      <c r="P17" s="5">
        <f>A379&amp;"-"&amp;YEAR(F379)&amp;"-"&amp;IF(LEN(MONTH(F379))=1,"0"&amp;MONTH(F379),MONTH(F379))&amp;"-"&amp;DAY(F379)</f>
        <v/>
      </c>
      <c r="Q17" s="5" t="n">
        <v>0</v>
      </c>
      <c r="R17" s="5" t="n">
        <v>0</v>
      </c>
    </row>
    <row r="18" hidden="1">
      <c r="A18" s="5" t="n">
        <v>466</v>
      </c>
      <c r="B18" s="5" t="inlineStr">
        <is>
          <t>NPS Estudiantes</t>
        </is>
      </c>
      <c r="C18" s="5" t="inlineStr">
        <is>
          <t>Servicio</t>
        </is>
      </c>
      <c r="D18" s="5" t="inlineStr">
        <is>
          <t>Semestral</t>
        </is>
      </c>
      <c r="E18" s="5" t="inlineStr">
        <is>
          <t>Positivo</t>
        </is>
      </c>
      <c r="F18" s="6" t="n">
        <v>45473</v>
      </c>
      <c r="G18" s="5">
        <f>YEAR(F384)</f>
        <v/>
      </c>
      <c r="H18" s="5">
        <f>PROPER(TEXT(F384,"mmmm"))</f>
        <v/>
      </c>
      <c r="I18" s="6">
        <f>IF(OR(H384="Enero",H384="Febrero",H384="Marzo",H384="Abril",H384="Mayo",H384="Junio"),G384&amp;"-1",IF(OR(H384="Julio",H384="Agosto",H384="Septiembre",H384="Octubre",H384="Noviembre",H384="Diciembre"),G384&amp;"-2"))</f>
        <v/>
      </c>
      <c r="J18" s="5" t="n">
        <v>50</v>
      </c>
      <c r="K18" s="5" t="n">
        <v>59.59</v>
      </c>
      <c r="L18" s="28" t="n">
        <v>1.1918</v>
      </c>
      <c r="M18" s="28" t="n">
        <v>1.1918</v>
      </c>
      <c r="N18" s="5" t="inlineStr">
        <is>
          <t>ENT</t>
        </is>
      </c>
      <c r="O18" s="5" t="inlineStr">
        <is>
          <t>DEC</t>
        </is>
      </c>
      <c r="P18" s="5">
        <f>A384&amp;"-"&amp;YEAR(F384)&amp;"-"&amp;IF(LEN(MONTH(F384))=1,"0"&amp;MONTH(F384),MONTH(F384))&amp;"-"&amp;DAY(F384)</f>
        <v/>
      </c>
      <c r="Q18" s="5" t="n">
        <v>1</v>
      </c>
      <c r="R18" s="5" t="n">
        <v>1</v>
      </c>
    </row>
    <row r="19" hidden="1">
      <c r="A19" s="39" t="n">
        <v>208</v>
      </c>
      <c r="B19" s="5" t="inlineStr">
        <is>
          <t>Consumo de Agua m3 Mensual</t>
        </is>
      </c>
      <c r="C19" s="5" t="inlineStr">
        <is>
          <t>GESTIÓN AMBIENTAL</t>
        </is>
      </c>
      <c r="D19" s="5" t="inlineStr">
        <is>
          <t>Mensual</t>
        </is>
      </c>
      <c r="E19" s="5" t="inlineStr">
        <is>
          <t>Negativo</t>
        </is>
      </c>
      <c r="F19" s="6" t="n">
        <v>45107</v>
      </c>
      <c r="G19" s="5">
        <f>YEAR(F423)</f>
        <v/>
      </c>
      <c r="H19" s="5">
        <f>PROPER(TEXT(F423,"mmmm"))</f>
        <v/>
      </c>
      <c r="I19" s="6">
        <f>IF(OR(H423="Enero",H423="Febrero",H423="Marzo",H423="Abril",H423="Mayo",H423="Junio"),G423&amp;"-1",IF(OR(H423="Julio",H423="Agosto",H423="Septiembre",H423="Octubre",H423="Noviembre",H423="Diciembre"),G423&amp;"-2"))</f>
        <v/>
      </c>
      <c r="J19" s="5" t="n"/>
      <c r="K19" s="5" t="n">
        <v>6560</v>
      </c>
      <c r="L19" s="28" t="n"/>
      <c r="M19" s="28" t="n"/>
      <c r="N19" s="5" t="inlineStr">
        <is>
          <t>Linea base</t>
        </is>
      </c>
      <c r="O19" s="5" t="inlineStr">
        <is>
          <t>ENT</t>
        </is>
      </c>
      <c r="P19" s="5">
        <f>A423&amp;"-"&amp;YEAR(F423)&amp;"-"&amp;IF(LEN(MONTH(F423))=1,"0"&amp;MONTH(F423),MONTH(F423))&amp;"-"&amp;DAY(F423)</f>
        <v/>
      </c>
      <c r="Q19" s="5" t="n">
        <v>0</v>
      </c>
      <c r="R19" s="5" t="n">
        <v>0</v>
      </c>
    </row>
    <row r="20" hidden="1">
      <c r="A20" s="39" t="n">
        <v>208</v>
      </c>
      <c r="B20" s="5" t="inlineStr">
        <is>
          <t>Consumo de Agua m3 Mensual</t>
        </is>
      </c>
      <c r="C20" s="5" t="inlineStr">
        <is>
          <t>GESTIÓN AMBIENTAL</t>
        </is>
      </c>
      <c r="D20" s="5" t="inlineStr">
        <is>
          <t>Mensual</t>
        </is>
      </c>
      <c r="E20" s="5" t="inlineStr">
        <is>
          <t>Negativo</t>
        </is>
      </c>
      <c r="F20" s="6" t="n">
        <v>45291</v>
      </c>
      <c r="G20" s="5">
        <f>YEAR(F424)</f>
        <v/>
      </c>
      <c r="H20" s="5">
        <f>PROPER(TEXT(F424,"mmmm"))</f>
        <v/>
      </c>
      <c r="I20" s="6">
        <f>IF(OR(H424="Enero",H424="Febrero",H424="Marzo",H424="Abril",H424="Mayo",H424="Junio"),G424&amp;"-1",IF(OR(H424="Julio",H424="Agosto",H424="Septiembre",H424="Octubre",H424="Noviembre",H424="Diciembre"),G424&amp;"-2"))</f>
        <v/>
      </c>
      <c r="J20" s="5" t="n"/>
      <c r="K20" s="5" t="n">
        <v>8180</v>
      </c>
      <c r="L20" s="28" t="n"/>
      <c r="M20" s="28" t="n"/>
      <c r="N20" s="5" t="inlineStr">
        <is>
          <t>Linea base</t>
        </is>
      </c>
      <c r="O20" s="5" t="inlineStr">
        <is>
          <t>ENT</t>
        </is>
      </c>
      <c r="P20" s="5">
        <f>A424&amp;"-"&amp;YEAR(F424)&amp;"-"&amp;IF(LEN(MONTH(F424))=1,"0"&amp;MONTH(F424),MONTH(F424))&amp;"-"&amp;DAY(F424)</f>
        <v/>
      </c>
      <c r="Q20" s="5" t="n">
        <v>0</v>
      </c>
      <c r="R20" s="5" t="n">
        <v>0</v>
      </c>
    </row>
    <row r="21" hidden="1">
      <c r="A21" s="43" t="n">
        <v>219</v>
      </c>
      <c r="B21" s="5" t="inlineStr">
        <is>
          <t>Disminución del Consumo de Energía Eléctrica per Cápita</t>
        </is>
      </c>
      <c r="C21" s="5" t="inlineStr">
        <is>
          <t>GESTIÓN AMBIENTAL</t>
        </is>
      </c>
      <c r="D21" s="5" t="inlineStr">
        <is>
          <t>Semestral</t>
        </is>
      </c>
      <c r="E21" s="5" t="inlineStr">
        <is>
          <t>Positivo</t>
        </is>
      </c>
      <c r="F21" s="6" t="n">
        <v>45107</v>
      </c>
      <c r="G21" s="5">
        <f>YEAR(F472)</f>
        <v/>
      </c>
      <c r="H21" s="5">
        <f>PROPER(TEXT(F472,"mmmm"))</f>
        <v/>
      </c>
      <c r="I21" s="6">
        <f>IF(OR(H472="Enero",H472="Febrero",H472="Marzo",H472="Abril",H472="Mayo",H472="Junio"),G472&amp;"-1",IF(OR(H472="Julio",H472="Agosto",H472="Septiembre",H472="Octubre",H472="Noviembre",H472="Diciembre"),G472&amp;"-2"))</f>
        <v/>
      </c>
      <c r="J21" s="5" t="n">
        <v>1</v>
      </c>
      <c r="K21" s="5" t="n">
        <v>21.15</v>
      </c>
      <c r="L21" s="113" t="n">
        <v>1</v>
      </c>
      <c r="M21" s="28" t="n">
        <v>1</v>
      </c>
      <c r="N21" s="5" t="n"/>
      <c r="O21" s="5" t="n"/>
      <c r="P21" s="5">
        <f>A472&amp;"-"&amp;YEAR(F472)&amp;"-"&amp;IF(LEN(MONTH(F472))=1,"0"&amp;MONTH(F472),MONTH(F472))&amp;"-"&amp;DAY(F472)</f>
        <v/>
      </c>
      <c r="Q21" s="5" t="n">
        <v>0</v>
      </c>
      <c r="R21" s="5" t="n">
        <v>0</v>
      </c>
    </row>
    <row r="22" hidden="1">
      <c r="A22" s="39" t="n">
        <v>219</v>
      </c>
      <c r="B22" s="5" t="inlineStr">
        <is>
          <t>Disminución del Consumo de Energía Eléctrica per Cápita</t>
        </is>
      </c>
      <c r="C22" s="5" t="inlineStr">
        <is>
          <t>GESTIÓN AMBIENTAL</t>
        </is>
      </c>
      <c r="D22" s="5" t="inlineStr">
        <is>
          <t>Semestral</t>
        </is>
      </c>
      <c r="E22" s="5" t="inlineStr">
        <is>
          <t>Positivo</t>
        </is>
      </c>
      <c r="F22" s="6" t="n">
        <v>45291</v>
      </c>
      <c r="G22" s="5">
        <f>YEAR(F473)</f>
        <v/>
      </c>
      <c r="H22" s="5">
        <f>PROPER(TEXT(F473,"mmmm"))</f>
        <v/>
      </c>
      <c r="I22" s="6">
        <f>IF(OR(H473="Enero",H473="Febrero",H473="Marzo",H473="Abril",H473="Mayo",H473="Junio"),G473&amp;"-1",IF(OR(H473="Julio",H473="Agosto",H473="Septiembre",H473="Octubre",H473="Noviembre",H473="Diciembre"),G473&amp;"-2"))</f>
        <v/>
      </c>
      <c r="J22" s="5" t="n">
        <v>1</v>
      </c>
      <c r="K22" s="5" t="n">
        <v>-5.9</v>
      </c>
      <c r="L22" s="113">
        <f>IFERROR(K473/J473,"")</f>
        <v/>
      </c>
      <c r="M22" s="28" t="n">
        <v>0</v>
      </c>
      <c r="N22" s="5" t="n"/>
      <c r="O22" s="5" t="n"/>
      <c r="P22" s="5">
        <f>A473&amp;"-"&amp;YEAR(F473)&amp;"-"&amp;IF(LEN(MONTH(F473))=1,"0"&amp;MONTH(F473),MONTH(F473))&amp;"-"&amp;DAY(F473)</f>
        <v/>
      </c>
      <c r="Q22" s="5" t="n">
        <v>0</v>
      </c>
      <c r="R22" s="5" t="n">
        <v>0</v>
      </c>
    </row>
    <row r="23" hidden="1">
      <c r="A23" s="39" t="n">
        <v>251</v>
      </c>
      <c r="B23" s="5" t="inlineStr">
        <is>
          <t>Subprocesos Con CMI Estructurado</t>
        </is>
      </c>
      <c r="C23" s="5" t="inlineStr">
        <is>
          <t>Desempeño Institucional</t>
        </is>
      </c>
      <c r="D23" s="5" t="inlineStr">
        <is>
          <t>Trimestral</t>
        </is>
      </c>
      <c r="E23" s="5" t="inlineStr">
        <is>
          <t>Positivo</t>
        </is>
      </c>
      <c r="F23" s="6" t="n">
        <v>45473</v>
      </c>
      <c r="G23" s="5">
        <f>YEAR(F587)</f>
        <v/>
      </c>
      <c r="H23" s="5">
        <f>PROPER(TEXT(F587,"mmmm"))</f>
        <v/>
      </c>
      <c r="I23" s="6">
        <f>IF(OR(H587="Enero",H587="Febrero",H587="Marzo",H587="Abril",H587="Mayo",H587="Junio"),G587&amp;"-1",IF(OR(H587="Julio",H587="Agosto",H587="Septiembre",H587="Octubre",H587="Noviembre",H587="Diciembre"),G587&amp;"-2"))</f>
        <v/>
      </c>
      <c r="J23" s="5" t="n">
        <v>100</v>
      </c>
      <c r="K23" s="5" t="n">
        <v>92.45</v>
      </c>
      <c r="L23" s="28" t="n">
        <v>0.9245</v>
      </c>
      <c r="M23" s="28" t="n">
        <v>0.9245</v>
      </c>
      <c r="N23" s="5" t="inlineStr">
        <is>
          <t>%</t>
        </is>
      </c>
      <c r="O23" s="5" t="inlineStr">
        <is>
          <t>%</t>
        </is>
      </c>
      <c r="P23" s="5">
        <f>A587&amp;"-"&amp;YEAR(F587)&amp;"-"&amp;IF(LEN(MONTH(F587))=1,"0"&amp;MONTH(F587),MONTH(F587))&amp;"-"&amp;DAY(F587)</f>
        <v/>
      </c>
      <c r="Q23" s="5" t="n">
        <v>0</v>
      </c>
      <c r="R23" s="5" t="n">
        <v>0</v>
      </c>
    </row>
    <row r="24" hidden="1">
      <c r="A24" s="43" t="n">
        <v>262</v>
      </c>
      <c r="B24" s="5" t="inlineStr">
        <is>
          <t>Evitar erogación de dinero por multas asociadas en contra del POLI por los procesos en curso</t>
        </is>
      </c>
      <c r="C24" s="5" t="inlineStr">
        <is>
          <t>GESTIÓN JURÍDICA Y NORMATIVA</t>
        </is>
      </c>
      <c r="D24" s="5" t="inlineStr">
        <is>
          <t>Semestral</t>
        </is>
      </c>
      <c r="E24" s="5" t="inlineStr">
        <is>
          <t>Negativo</t>
        </is>
      </c>
      <c r="F24" s="6" t="n">
        <v>45107</v>
      </c>
      <c r="G24" s="5">
        <f>YEAR(F623)</f>
        <v/>
      </c>
      <c r="H24" s="5">
        <f>PROPER(TEXT(F623,"mmmm"))</f>
        <v/>
      </c>
      <c r="I24" s="6">
        <f>IF(OR(H623="Enero",H623="Febrero",H623="Marzo",H623="Abril",H623="Mayo",H623="Junio"),G623&amp;"-1",IF(OR(H623="Julio",H623="Agosto",H623="Septiembre",H623="Octubre",H623="Noviembre",H623="Diciembre"),G623&amp;"-2"))</f>
        <v/>
      </c>
      <c r="J24" s="5" t="n">
        <v>20</v>
      </c>
      <c r="K24" s="5" t="n">
        <v>0</v>
      </c>
      <c r="L24" s="8" t="n">
        <v>1</v>
      </c>
      <c r="M24" s="8" t="n">
        <v>1</v>
      </c>
      <c r="N24" s="5" t="inlineStr">
        <is>
          <t>%</t>
        </is>
      </c>
      <c r="O24" s="5" t="inlineStr">
        <is>
          <t>%</t>
        </is>
      </c>
      <c r="P24" s="5">
        <f>A623&amp;"-"&amp;YEAR(F623)&amp;"-"&amp;IF(LEN(MONTH(F623))=1,"0"&amp;MONTH(F623),MONTH(F623))&amp;"-"&amp;DAY(F623)</f>
        <v/>
      </c>
      <c r="Q24" s="5" t="n">
        <v>0</v>
      </c>
      <c r="R24" s="5" t="n">
        <v>0</v>
      </c>
    </row>
    <row r="25" hidden="1">
      <c r="A25" s="39" t="n">
        <v>262</v>
      </c>
      <c r="B25" s="5" t="inlineStr">
        <is>
          <t>Evitar erogación de dinero por multas asociadas en contra del POLI por los procesos en curso</t>
        </is>
      </c>
      <c r="C25" s="5" t="inlineStr">
        <is>
          <t>GESTIÓN JURÍDICA Y NORMATIVA</t>
        </is>
      </c>
      <c r="D25" s="5" t="inlineStr">
        <is>
          <t>Semestral</t>
        </is>
      </c>
      <c r="E25" s="5" t="inlineStr">
        <is>
          <t>Negativo</t>
        </is>
      </c>
      <c r="F25" s="6" t="n">
        <v>45291</v>
      </c>
      <c r="G25" s="5">
        <f>YEAR(F624)</f>
        <v/>
      </c>
      <c r="H25" s="5">
        <f>PROPER(TEXT(F624,"mmmm"))</f>
        <v/>
      </c>
      <c r="I25" s="6">
        <f>IF(OR(H624="Enero",H624="Febrero",H624="Marzo",H624="Abril",H624="Mayo",H624="Junio"),G624&amp;"-1",IF(OR(H624="Julio",H624="Agosto",H624="Septiembre",H624="Octubre",H624="Noviembre",H624="Diciembre"),G624&amp;"-2"))</f>
        <v/>
      </c>
      <c r="J25" s="5" t="n">
        <v>20</v>
      </c>
      <c r="K25" s="5" t="n">
        <v>11</v>
      </c>
      <c r="L25" s="8" t="n">
        <v>1</v>
      </c>
      <c r="M25" s="8" t="n">
        <v>1</v>
      </c>
      <c r="N25" s="5" t="inlineStr">
        <is>
          <t>%</t>
        </is>
      </c>
      <c r="O25" s="5" t="inlineStr">
        <is>
          <t>%</t>
        </is>
      </c>
      <c r="P25" s="5">
        <f>A624&amp;"-"&amp;YEAR(F624)&amp;"-"&amp;IF(LEN(MONTH(F624))=1,"0"&amp;MONTH(F624),MONTH(F624))&amp;"-"&amp;DAY(F624)</f>
        <v/>
      </c>
      <c r="Q25" s="5" t="n">
        <v>0</v>
      </c>
      <c r="R25" s="5" t="n">
        <v>0</v>
      </c>
    </row>
    <row r="26" hidden="1">
      <c r="A26" s="5" t="n">
        <v>262</v>
      </c>
      <c r="B26" s="5" t="inlineStr">
        <is>
          <t>Reducción de número de sentencias condenatorias en contra del Poli</t>
        </is>
      </c>
      <c r="C26" s="5" t="inlineStr">
        <is>
          <t>GESTIÓN JURÍDICA Y NORMATIVA</t>
        </is>
      </c>
      <c r="D26" s="5" t="inlineStr">
        <is>
          <t>Semestral</t>
        </is>
      </c>
      <c r="E26" s="5" t="inlineStr">
        <is>
          <t>Negativo</t>
        </is>
      </c>
      <c r="F26" s="6" t="n">
        <v>45473</v>
      </c>
      <c r="G26" s="5">
        <f>YEAR(F625)</f>
        <v/>
      </c>
      <c r="H26" s="5">
        <f>PROPER(TEXT(F625,"mmmm"))</f>
        <v/>
      </c>
      <c r="I26" s="6">
        <f>IF(OR(H625="Enero",H625="Febrero",H625="Marzo",H625="Abril",H625="Mayo",H625="Junio"),G625&amp;"-1",IF(OR(H625="Julio",H625="Agosto",H625="Septiembre",H625="Octubre",H625="Noviembre",H625="Diciembre"),G625&amp;"-2"))</f>
        <v/>
      </c>
      <c r="J26" s="5" t="n">
        <v>20</v>
      </c>
      <c r="K26" s="5" t="n">
        <v>0</v>
      </c>
      <c r="L26" s="8" t="n">
        <v>1</v>
      </c>
      <c r="M26" s="8" t="n">
        <v>1</v>
      </c>
      <c r="N26" s="5" t="inlineStr">
        <is>
          <t>%</t>
        </is>
      </c>
      <c r="O26" s="5" t="inlineStr">
        <is>
          <t>%</t>
        </is>
      </c>
      <c r="P26" s="5">
        <f>A625&amp;"-"&amp;YEAR(F625)&amp;"-"&amp;IF(LEN(MONTH(F625))=1,"0"&amp;MONTH(F625),MONTH(F625))&amp;"-"&amp;DAY(F625)</f>
        <v/>
      </c>
      <c r="Q26" s="5" t="n">
        <v>0</v>
      </c>
      <c r="R26" s="5" t="n">
        <v>0</v>
      </c>
    </row>
    <row r="27" hidden="1">
      <c r="A27" s="5" t="n">
        <v>262</v>
      </c>
      <c r="B27" s="5" t="inlineStr">
        <is>
          <t>Reducción de número de sentencias condenatorias en contra del Poli</t>
        </is>
      </c>
      <c r="C27" s="5" t="inlineStr">
        <is>
          <t>GESTIÓN JURÍDICA Y NORMATIVA</t>
        </is>
      </c>
      <c r="D27" s="5" t="inlineStr">
        <is>
          <t>Semestral</t>
        </is>
      </c>
      <c r="E27" s="5" t="inlineStr">
        <is>
          <t>Negativo</t>
        </is>
      </c>
      <c r="F27" s="6" t="n">
        <v>45657</v>
      </c>
      <c r="G27" s="5">
        <f>YEAR(F626)</f>
        <v/>
      </c>
      <c r="H27" s="5">
        <f>PROPER(TEXT(F626,"mmmm"))</f>
        <v/>
      </c>
      <c r="I27" s="6">
        <f>IF(OR(H626="Enero",H626="Febrero",H626="Marzo",H626="Abril",H626="Mayo",H626="Junio"),G626&amp;"-1",IF(OR(H626="Julio",H626="Agosto",H626="Septiembre",H626="Octubre",H626="Noviembre",H626="Diciembre"),G626&amp;"-2"))</f>
        <v/>
      </c>
      <c r="J27" s="5" t="n">
        <v>20</v>
      </c>
      <c r="K27" s="5" t="n">
        <v>0</v>
      </c>
      <c r="L27" s="8" t="n">
        <v>1</v>
      </c>
      <c r="M27" s="8" t="n">
        <v>1</v>
      </c>
      <c r="N27" s="5" t="inlineStr">
        <is>
          <t>%</t>
        </is>
      </c>
      <c r="O27" s="5" t="inlineStr">
        <is>
          <t>%</t>
        </is>
      </c>
      <c r="P27" s="5">
        <f>A626&amp;"-"&amp;YEAR(F626)&amp;"-"&amp;IF(LEN(MONTH(F626))=1,"0"&amp;MONTH(F626),MONTH(F626))&amp;"-"&amp;DAY(F626)</f>
        <v/>
      </c>
      <c r="Q27" s="5" t="n">
        <v>0</v>
      </c>
      <c r="R27" s="5" t="n">
        <v>0</v>
      </c>
    </row>
    <row r="28" hidden="1">
      <c r="A28" s="5" t="n">
        <v>325</v>
      </c>
      <c r="B28" s="5" t="inlineStr">
        <is>
          <t>Número de programas nuevos con registro calificado aprobado</t>
        </is>
      </c>
      <c r="C28" s="5" t="inlineStr">
        <is>
          <t>Creación, modificación y cierre de programas académicos</t>
        </is>
      </c>
      <c r="D28" s="5" t="inlineStr">
        <is>
          <t>Semestral</t>
        </is>
      </c>
      <c r="E28" s="5" t="inlineStr">
        <is>
          <t>Positivo</t>
        </is>
      </c>
      <c r="F28" s="6" t="n">
        <v>45473</v>
      </c>
      <c r="G28" s="5">
        <f>YEAR(F849)</f>
        <v/>
      </c>
      <c r="H28" s="5">
        <f>PROPER(TEXT(F849,"mmmm"))</f>
        <v/>
      </c>
      <c r="I28" s="6">
        <f>IF(OR(H849="Enero",H849="Febrero",H849="Marzo",H849="Abril",H849="Mayo",H849="Junio"),G849&amp;"-1",IF(OR(H849="Julio",H849="Agosto",H849="Septiembre",H849="Octubre",H849="Noviembre",H849="Diciembre"),G849&amp;"-2"))</f>
        <v/>
      </c>
      <c r="J28" s="5" t="n">
        <v>5</v>
      </c>
      <c r="K28" s="10" t="n">
        <v>5</v>
      </c>
      <c r="L28" s="28" t="n">
        <v>1</v>
      </c>
      <c r="M28" s="28" t="n">
        <v>1</v>
      </c>
      <c r="N28" s="5" t="inlineStr">
        <is>
          <t>ENT</t>
        </is>
      </c>
      <c r="O28" s="5" t="inlineStr">
        <is>
          <t>ENT</t>
        </is>
      </c>
      <c r="P28" s="5">
        <f>A849&amp;"-"&amp;YEAR(F849)&amp;"-"&amp;IF(LEN(MONTH(F849))=1,"0"&amp;MONTH(F849),MONTH(F849))&amp;"-"&amp;DAY(F849)</f>
        <v/>
      </c>
      <c r="Q28" s="5" t="n">
        <v>0</v>
      </c>
      <c r="R28" s="5" t="n">
        <v>0</v>
      </c>
    </row>
    <row r="29" hidden="1">
      <c r="A29" s="5" t="n">
        <v>325</v>
      </c>
      <c r="B29" s="5" t="inlineStr">
        <is>
          <t>Número de programas nuevos con registro calificado aprobado</t>
        </is>
      </c>
      <c r="C29" s="5" t="inlineStr">
        <is>
          <t>Creación, modificación y cierre de programas académicos</t>
        </is>
      </c>
      <c r="D29" s="5" t="inlineStr">
        <is>
          <t>Semestral</t>
        </is>
      </c>
      <c r="E29" s="5" t="inlineStr">
        <is>
          <t>Positivo</t>
        </is>
      </c>
      <c r="F29" s="6" t="n">
        <v>45657</v>
      </c>
      <c r="G29" s="5">
        <f>YEAR(F850)</f>
        <v/>
      </c>
      <c r="H29" s="5">
        <f>PROPER(TEXT(F850,"mmmm"))</f>
        <v/>
      </c>
      <c r="I29" s="6">
        <f>IF(OR(H850="Enero",H850="Febrero",H850="Marzo",H850="Abril",H850="Mayo",H850="Junio"),G850&amp;"-1",IF(OR(H850="Julio",H850="Agosto",H850="Septiembre",H850="Octubre",H850="Noviembre",H850="Diciembre"),G850&amp;"-2"))</f>
        <v/>
      </c>
      <c r="J29" s="5" t="n">
        <v>3</v>
      </c>
      <c r="K29" s="10" t="n">
        <v>3</v>
      </c>
      <c r="L29" s="28" t="n">
        <v>1</v>
      </c>
      <c r="M29" s="28" t="n">
        <v>1</v>
      </c>
      <c r="N29" s="5" t="inlineStr">
        <is>
          <t>ENT</t>
        </is>
      </c>
      <c r="O29" s="5" t="inlineStr">
        <is>
          <t>ENT</t>
        </is>
      </c>
      <c r="P29" s="5">
        <f>A850&amp;"-"&amp;YEAR(F850)&amp;"-"&amp;IF(LEN(MONTH(F850))=1,"0"&amp;MONTH(F850),MONTH(F850))&amp;"-"&amp;DAY(F850)</f>
        <v/>
      </c>
      <c r="Q29" s="5" t="n">
        <v>0</v>
      </c>
      <c r="R29" s="5" t="n">
        <v>0</v>
      </c>
    </row>
    <row r="30" hidden="1">
      <c r="A30" s="5" t="n">
        <v>327</v>
      </c>
      <c r="B30" s="5" t="inlineStr">
        <is>
          <t>Número de programas con obtención de acreditación por primera vez</t>
        </is>
      </c>
      <c r="C30" s="5" t="inlineStr">
        <is>
          <t>Autoevaluación de programas académicos</t>
        </is>
      </c>
      <c r="D30" s="5" t="inlineStr">
        <is>
          <t>Semestral</t>
        </is>
      </c>
      <c r="E30" s="5" t="inlineStr">
        <is>
          <t>Positivo</t>
        </is>
      </c>
      <c r="F30" s="6" t="n">
        <v>45473</v>
      </c>
      <c r="G30" s="5">
        <f>YEAR(F856)</f>
        <v/>
      </c>
      <c r="H30" s="5">
        <f>PROPER(TEXT(F856,"mmmm"))</f>
        <v/>
      </c>
      <c r="I30" s="6">
        <f>IF(OR(H856="Enero",H856="Febrero",H856="Marzo",H856="Abril",H856="Mayo",H856="Junio"),G856&amp;"-1",IF(OR(H856="Julio",H856="Agosto",H856="Septiembre",H856="Octubre",H856="Noviembre",H856="Diciembre"),G856&amp;"-2"))</f>
        <v/>
      </c>
      <c r="J30" s="5" t="n">
        <v>0</v>
      </c>
      <c r="K30" s="10" t="n">
        <v>0</v>
      </c>
      <c r="L30" s="28" t="n"/>
      <c r="M30" s="28" t="n"/>
      <c r="N30" s="5" t="n"/>
      <c r="O30" s="5" t="n"/>
      <c r="P30" s="5">
        <f>A856&amp;"-"&amp;YEAR(F856)&amp;"-"&amp;IF(LEN(MONTH(F856))=1,"0"&amp;MONTH(F856),MONTH(F856))&amp;"-"&amp;DAY(F856)</f>
        <v/>
      </c>
      <c r="Q30" s="5" t="n">
        <v>0</v>
      </c>
      <c r="R30" s="5" t="n">
        <v>0</v>
      </c>
    </row>
    <row r="31" hidden="1">
      <c r="A31" s="39" t="n">
        <v>347</v>
      </c>
      <c r="B31" s="5" t="inlineStr">
        <is>
          <t>Legalizaciones y anticipos</t>
        </is>
      </c>
      <c r="C31" s="5" t="inlineStr">
        <is>
          <t>Contabilidad</t>
        </is>
      </c>
      <c r="D31" s="5" t="inlineStr">
        <is>
          <t>Trimestral</t>
        </is>
      </c>
      <c r="E31" s="5" t="inlineStr">
        <is>
          <t>Negativo</t>
        </is>
      </c>
      <c r="F31" s="6" t="n">
        <v>45107</v>
      </c>
      <c r="G31" s="5">
        <f>YEAR(F901)</f>
        <v/>
      </c>
      <c r="H31" s="5">
        <f>PROPER(TEXT(F901,"mmmm"))</f>
        <v/>
      </c>
      <c r="I31" s="6">
        <f>IF(OR(H901="Enero",H901="Febrero",H901="Marzo",H901="Abril",H901="Mayo",H901="Junio"),G901&amp;"-1",IF(OR(H901="Julio",H901="Agosto",H901="Septiembre",H901="Octubre",H901="Noviembre",H901="Diciembre"),G901&amp;"-2"))</f>
        <v/>
      </c>
      <c r="J31" s="16" t="n">
        <v>1e-05</v>
      </c>
      <c r="K31" s="5" t="n">
        <v>13</v>
      </c>
      <c r="L31" s="28" t="n">
        <v>0.87</v>
      </c>
      <c r="M31" s="28" t="n">
        <v>0.87</v>
      </c>
      <c r="N31" s="5" t="inlineStr">
        <is>
          <t>ENT</t>
        </is>
      </c>
      <c r="O31" s="5" t="inlineStr">
        <is>
          <t>ENT</t>
        </is>
      </c>
      <c r="P31" s="5">
        <f>A901&amp;"-"&amp;YEAR(F901)&amp;"-"&amp;IF(LEN(MONTH(F901))=1,"0"&amp;MONTH(F901),MONTH(F901))&amp;"-"&amp;DAY(F901)</f>
        <v/>
      </c>
      <c r="Q31" s="5" t="n">
        <v>0</v>
      </c>
      <c r="R31" s="5" t="n">
        <v>0</v>
      </c>
    </row>
    <row r="32" hidden="1">
      <c r="A32" s="39" t="n">
        <v>347</v>
      </c>
      <c r="B32" s="5" t="inlineStr">
        <is>
          <t>Legalizaciones y anticipos</t>
        </is>
      </c>
      <c r="C32" s="5" t="inlineStr">
        <is>
          <t>Contabilidad</t>
        </is>
      </c>
      <c r="D32" s="5" t="inlineStr">
        <is>
          <t>Trimestral</t>
        </is>
      </c>
      <c r="E32" s="5" t="inlineStr">
        <is>
          <t>Negativo</t>
        </is>
      </c>
      <c r="F32" s="6" t="n">
        <v>45291</v>
      </c>
      <c r="G32" s="5">
        <f>YEAR(F902)</f>
        <v/>
      </c>
      <c r="H32" s="5">
        <f>PROPER(TEXT(F902,"mmmm"))</f>
        <v/>
      </c>
      <c r="I32" s="6">
        <f>IF(OR(H902="Enero",H902="Febrero",H902="Marzo",H902="Abril",H902="Mayo",H902="Junio"),G902&amp;"-1",IF(OR(H902="Julio",H902="Agosto",H902="Septiembre",H902="Octubre",H902="Noviembre",H902="Diciembre"),G902&amp;"-2"))</f>
        <v/>
      </c>
      <c r="J32" s="16" t="n">
        <v>1e-05</v>
      </c>
      <c r="K32" s="5" t="n">
        <v>14</v>
      </c>
      <c r="L32" s="28" t="n">
        <v>0.86</v>
      </c>
      <c r="M32" s="28" t="n">
        <v>0.86</v>
      </c>
      <c r="N32" s="5" t="inlineStr">
        <is>
          <t>ENT</t>
        </is>
      </c>
      <c r="O32" s="5" t="inlineStr">
        <is>
          <t>ENT</t>
        </is>
      </c>
      <c r="P32" s="5">
        <f>A902&amp;"-"&amp;YEAR(F902)&amp;"-"&amp;IF(LEN(MONTH(F902))=1,"0"&amp;MONTH(F902),MONTH(F902))&amp;"-"&amp;DAY(F902)</f>
        <v/>
      </c>
      <c r="Q32" s="5" t="n">
        <v>0</v>
      </c>
      <c r="R32" s="5" t="n">
        <v>0</v>
      </c>
    </row>
    <row r="33" hidden="1">
      <c r="A33" s="39" t="n">
        <v>351</v>
      </c>
      <c r="B33" s="5" t="inlineStr">
        <is>
          <t>Partidas conciliatorias de bancos</t>
        </is>
      </c>
      <c r="C33" s="5" t="inlineStr">
        <is>
          <t>Contabilidad</t>
        </is>
      </c>
      <c r="D33" s="5" t="inlineStr">
        <is>
          <t>Trimestral</t>
        </is>
      </c>
      <c r="E33" s="5" t="inlineStr">
        <is>
          <t>Negativo</t>
        </is>
      </c>
      <c r="F33" s="6" t="n">
        <v>45107</v>
      </c>
      <c r="G33" s="5">
        <f>YEAR(F913)</f>
        <v/>
      </c>
      <c r="H33" s="5">
        <f>PROPER(TEXT(F913,"mmmm"))</f>
        <v/>
      </c>
      <c r="I33" s="6">
        <f>IF(OR(H913="Enero",H913="Febrero",H913="Marzo",H913="Abril",H913="Mayo",H913="Junio"),G913&amp;"-1",IF(OR(H913="Julio",H913="Agosto",H913="Septiembre",H913="Octubre",H913="Noviembre",H913="Diciembre"),G913&amp;"-2"))</f>
        <v/>
      </c>
      <c r="J33" s="5" t="n">
        <v>5</v>
      </c>
      <c r="K33" s="5" t="n">
        <v>8.2333989618758</v>
      </c>
      <c r="L33" s="8" t="n">
        <v>0.929</v>
      </c>
      <c r="M33" s="8" t="n">
        <v>0.929</v>
      </c>
      <c r="N33" s="5" t="inlineStr">
        <is>
          <t>ENT</t>
        </is>
      </c>
      <c r="O33" s="5" t="inlineStr">
        <is>
          <t>ENT</t>
        </is>
      </c>
      <c r="P33" s="5">
        <f>A913&amp;"-"&amp;YEAR(F913)&amp;"-"&amp;IF(LEN(MONTH(F913))=1,"0"&amp;MONTH(F913),MONTH(F913))&amp;"-"&amp;DAY(F913)</f>
        <v/>
      </c>
      <c r="Q33" s="5" t="n">
        <v>0</v>
      </c>
      <c r="R33" s="5" t="n">
        <v>1</v>
      </c>
    </row>
    <row r="34" hidden="1">
      <c r="A34" s="5" t="n">
        <v>351</v>
      </c>
      <c r="B34" s="5" t="inlineStr">
        <is>
          <t>Partidas conciliatorias de bancos</t>
        </is>
      </c>
      <c r="C34" s="5" t="inlineStr">
        <is>
          <t>Contabilidad</t>
        </is>
      </c>
      <c r="D34" s="5" t="inlineStr">
        <is>
          <t>Trimestral</t>
        </is>
      </c>
      <c r="E34" s="5" t="inlineStr">
        <is>
          <t>Negativo</t>
        </is>
      </c>
      <c r="F34" s="6" t="n">
        <v>45473</v>
      </c>
      <c r="G34" s="5">
        <f>YEAR(F915)</f>
        <v/>
      </c>
      <c r="H34" s="5">
        <f>PROPER(TEXT(F915,"mmmm"))</f>
        <v/>
      </c>
      <c r="I34" s="6">
        <f>IF(OR(H915="Enero",H915="Febrero",H915="Marzo",H915="Abril",H915="Mayo",H915="Junio"),G915&amp;"-1",IF(OR(H915="Julio",H915="Agosto",H915="Septiembre",H915="Octubre",H915="Noviembre",H915="Diciembre"),G915&amp;"-2"))</f>
        <v/>
      </c>
      <c r="J34" s="5" t="n">
        <v>5</v>
      </c>
      <c r="K34" s="5" t="n">
        <v>8.77</v>
      </c>
      <c r="L34" s="28" t="n">
        <v>0.9</v>
      </c>
      <c r="M34" s="28" t="n">
        <v>0.9</v>
      </c>
      <c r="N34" s="5" t="inlineStr">
        <is>
          <t>ENT</t>
        </is>
      </c>
      <c r="O34" s="5" t="inlineStr">
        <is>
          <t>ENT</t>
        </is>
      </c>
      <c r="P34" s="5">
        <f>A915&amp;"-"&amp;YEAR(F915)&amp;"-"&amp;IF(LEN(MONTH(F915))=1,"0"&amp;MONTH(F915),MONTH(F915))&amp;"-"&amp;DAY(F915)</f>
        <v/>
      </c>
      <c r="Q34" s="5" t="n">
        <v>0</v>
      </c>
      <c r="R34" s="5" t="n">
        <v>1</v>
      </c>
    </row>
    <row r="35" hidden="1">
      <c r="A35" s="5" t="n">
        <v>364</v>
      </c>
      <c r="B35" s="5" t="inlineStr">
        <is>
          <t>Impacto de actividades de Responsabilidad y proyección</t>
        </is>
      </c>
      <c r="C35" s="5" t="inlineStr">
        <is>
          <t>Gestión de la Responsabilidad Social</t>
        </is>
      </c>
      <c r="D35" s="5" t="inlineStr">
        <is>
          <t>Semestral</t>
        </is>
      </c>
      <c r="E35" s="5" t="inlineStr">
        <is>
          <t>Positivo</t>
        </is>
      </c>
      <c r="F35" s="6" t="n">
        <v>45473</v>
      </c>
      <c r="G35" s="5">
        <f>YEAR(F954)</f>
        <v/>
      </c>
      <c r="H35" s="5">
        <f>PROPER(TEXT(F954,"mmmm"))</f>
        <v/>
      </c>
      <c r="I35" s="6">
        <f>IF(OR(H954="Enero",H954="Febrero",H954="Marzo",H954="Abril",H954="Mayo",H954="Junio"),G954&amp;"-1",IF(OR(H954="Julio",H954="Agosto",H954="Septiembre",H954="Octubre",H954="Noviembre",H954="Diciembre"),G954&amp;"-2"))</f>
        <v/>
      </c>
      <c r="J35" s="10" t="n">
        <v>31694</v>
      </c>
      <c r="K35" s="10" t="n">
        <v>42069</v>
      </c>
      <c r="L35" s="28" t="n">
        <v>1.013513513513514</v>
      </c>
      <c r="M35" s="28" t="n">
        <v>1.013513513513514</v>
      </c>
      <c r="N35" s="5" t="inlineStr">
        <is>
          <t>ENT</t>
        </is>
      </c>
      <c r="O35" s="5" t="inlineStr">
        <is>
          <t>ENT</t>
        </is>
      </c>
      <c r="P35" s="5">
        <f>A954&amp;"-"&amp;YEAR(F954)&amp;"-"&amp;IF(LEN(MONTH(F954))=1,"0"&amp;MONTH(F954),MONTH(F954))&amp;"-"&amp;DAY(F954)</f>
        <v/>
      </c>
      <c r="Q35" s="5" t="n">
        <v>0</v>
      </c>
      <c r="R35" s="5" t="n">
        <v>0</v>
      </c>
    </row>
    <row r="36" hidden="1">
      <c r="A36" s="5" t="n">
        <v>376</v>
      </c>
      <c r="B36" s="5" t="inlineStr">
        <is>
          <t>Cumplimiento EBIDTA</t>
        </is>
      </c>
      <c r="C36" s="5" t="inlineStr">
        <is>
          <t>Planeación Financiera</t>
        </is>
      </c>
      <c r="D36" s="5" t="inlineStr">
        <is>
          <t>Semestral</t>
        </is>
      </c>
      <c r="E36" s="5" t="inlineStr">
        <is>
          <t>Positivo</t>
        </is>
      </c>
      <c r="F36" s="6" t="n">
        <v>45473</v>
      </c>
      <c r="G36" s="5">
        <f>YEAR(F992)</f>
        <v/>
      </c>
      <c r="H36" s="5">
        <f>PROPER(TEXT(F992,"mmmm"))</f>
        <v/>
      </c>
      <c r="I36" s="6">
        <f>IF(OR(H992="Enero",H992="Febrero",H992="Marzo",H992="Abril",H992="Mayo",H992="Junio"),G992&amp;"-1",IF(OR(H992="Julio",H992="Agosto",H992="Septiembre",H992="Octubre",H992="Noviembre",H992="Diciembre"),G992&amp;"-2"))</f>
        <v/>
      </c>
      <c r="J36" s="11" t="n">
        <v>14136.961539</v>
      </c>
      <c r="K36" s="11" t="n">
        <v>14702.21981</v>
      </c>
      <c r="L36" s="28" t="n">
        <v>1.039984424477679</v>
      </c>
      <c r="M36" s="28" t="n">
        <v>1.039984424477679</v>
      </c>
      <c r="N36" s="5" t="inlineStr">
        <is>
          <t>$</t>
        </is>
      </c>
      <c r="O36" s="5" t="inlineStr">
        <is>
          <t>$</t>
        </is>
      </c>
      <c r="P36" s="5">
        <f>A992&amp;"-"&amp;YEAR(F992)&amp;"-"&amp;IF(LEN(MONTH(F992))=1,"0"&amp;MONTH(F992),MONTH(F992))&amp;"-"&amp;DAY(F992)</f>
        <v/>
      </c>
      <c r="Q36" s="5" t="n">
        <v>0</v>
      </c>
      <c r="R36" s="5" t="n">
        <v>0</v>
      </c>
    </row>
    <row r="37" hidden="1">
      <c r="A37" s="5" t="n">
        <v>377</v>
      </c>
      <c r="B37" s="5" t="inlineStr">
        <is>
          <t>CAPEX</t>
        </is>
      </c>
      <c r="C37" s="5" t="inlineStr">
        <is>
          <t>Planeación Financiera</t>
        </is>
      </c>
      <c r="D37" s="5" t="inlineStr">
        <is>
          <t>Semestral</t>
        </is>
      </c>
      <c r="E37" s="5" t="inlineStr">
        <is>
          <t>Negativo</t>
        </is>
      </c>
      <c r="F37" s="6" t="n">
        <v>45473</v>
      </c>
      <c r="G37" s="5">
        <f>YEAR(F996)</f>
        <v/>
      </c>
      <c r="H37" s="5">
        <f>PROPER(TEXT(F996,"mmmm"))</f>
        <v/>
      </c>
      <c r="I37" s="6">
        <f>IF(OR(H996="Enero",H996="Febrero",H996="Marzo",H996="Abril",H996="Mayo",H996="Junio"),G996&amp;"-1",IF(OR(H996="Julio",H996="Agosto",H996="Septiembre",H996="Octubre",H996="Noviembre",H996="Diciembre"),G996&amp;"-2"))</f>
        <v/>
      </c>
      <c r="J37" s="11" t="n">
        <v>4468.402401</v>
      </c>
      <c r="K37" s="11" t="n">
        <v>2155.477505</v>
      </c>
      <c r="L37" s="28">
        <f>IFERROR(IF((J996/K996)&gt;1.3,1.3,J996/K996),"")</f>
        <v/>
      </c>
      <c r="M37" s="28" t="n">
        <v>2.073045248969091</v>
      </c>
      <c r="N37" s="5" t="inlineStr">
        <is>
          <t>$</t>
        </is>
      </c>
      <c r="O37" s="5" t="inlineStr">
        <is>
          <t>$</t>
        </is>
      </c>
      <c r="P37" s="5">
        <f>A996&amp;"-"&amp;YEAR(F996)&amp;"-"&amp;IF(LEN(MONTH(F996))=1,"0"&amp;MONTH(F996),MONTH(F996))&amp;"-"&amp;DAY(F996)</f>
        <v/>
      </c>
      <c r="Q37" s="5" t="n">
        <v>0</v>
      </c>
      <c r="R37" s="5" t="n">
        <v>0</v>
      </c>
    </row>
    <row r="38" hidden="1">
      <c r="A38" s="39" t="n">
        <v>382</v>
      </c>
      <c r="B38" s="5" t="inlineStr">
        <is>
          <t>Cumplimiento de matrículas pregrado virtual nuevos</t>
        </is>
      </c>
      <c r="C38" s="5" t="inlineStr">
        <is>
          <t>Inscripción, admisión y matrícula de estudiantes nuevos</t>
        </is>
      </c>
      <c r="D38" s="5" t="inlineStr">
        <is>
          <t>Semestral</t>
        </is>
      </c>
      <c r="E38" s="5" t="inlineStr">
        <is>
          <t>Positivo</t>
        </is>
      </c>
      <c r="F38" s="6" t="n">
        <v>45473</v>
      </c>
      <c r="G38" s="5">
        <f>YEAR(F1022)</f>
        <v/>
      </c>
      <c r="H38" s="5">
        <f>PROPER(TEXT(F1022,"mmmm"))</f>
        <v/>
      </c>
      <c r="I38" s="6">
        <f>IF(OR(H1022="Enero",H1022="Febrero",H1022="Marzo",H1022="Abril",H1022="Mayo",H1022="Junio"),G1022&amp;"-1",IF(OR(H1022="Julio",H1022="Agosto",H1022="Septiembre",H1022="Octubre",H1022="Noviembre",H1022="Diciembre"),G1022&amp;"-2"))</f>
        <v/>
      </c>
      <c r="J38" s="5" t="n">
        <v>10220</v>
      </c>
      <c r="K38" s="5" t="n">
        <v>9547</v>
      </c>
      <c r="L38" s="113">
        <f>IFERROR(K1022/J1022,"")</f>
        <v/>
      </c>
      <c r="M38" s="28" t="n">
        <v>1.006252056597565</v>
      </c>
      <c r="N38" s="5" t="inlineStr">
        <is>
          <t>ENT</t>
        </is>
      </c>
      <c r="O38" s="5" t="inlineStr">
        <is>
          <t>ENT</t>
        </is>
      </c>
      <c r="P38" s="5" t="inlineStr">
        <is>
          <t>382-2023-06-30</t>
        </is>
      </c>
      <c r="Q38" s="5" t="n">
        <v>0</v>
      </c>
      <c r="R38" s="5" t="n">
        <v>0</v>
      </c>
    </row>
    <row r="39" hidden="1">
      <c r="A39" s="39" t="n">
        <v>383</v>
      </c>
      <c r="B39" s="5" t="inlineStr">
        <is>
          <t>Cumplimiento de matrículas posgrado virtual nuevos</t>
        </is>
      </c>
      <c r="C39" s="5" t="inlineStr">
        <is>
          <t>Inscripción, admisión y matrícula de estudiantes nuevos</t>
        </is>
      </c>
      <c r="D39" s="5" t="inlineStr">
        <is>
          <t>Semestral</t>
        </is>
      </c>
      <c r="E39" s="5" t="inlineStr">
        <is>
          <t>Positivo</t>
        </is>
      </c>
      <c r="F39" s="6" t="n">
        <v>45473</v>
      </c>
      <c r="G39" s="5">
        <f>YEAR(F1028)</f>
        <v/>
      </c>
      <c r="H39" s="5">
        <f>PROPER(TEXT(F1028,"mmmm"))</f>
        <v/>
      </c>
      <c r="I39" s="6">
        <f>IF(OR(H1028="Enero",H1028="Febrero",H1028="Marzo",H1028="Abril",H1028="Mayo",H1028="Junio"),G1028&amp;"-1",IF(OR(H1028="Julio",H1028="Agosto",H1028="Septiembre",H1028="Octubre",H1028="Noviembre",H1028="Diciembre"),G1028&amp;"-2"))</f>
        <v/>
      </c>
      <c r="J39" s="3" t="n">
        <v>1525</v>
      </c>
      <c r="K39" s="114" t="n">
        <v>1506</v>
      </c>
      <c r="L39" s="113" t="n">
        <v>1.077404222048475</v>
      </c>
      <c r="M39" s="28" t="n">
        <v>1.077404222048475</v>
      </c>
      <c r="N39" s="5" t="inlineStr">
        <is>
          <t>ENT</t>
        </is>
      </c>
      <c r="O39" s="5" t="inlineStr">
        <is>
          <t>ENT</t>
        </is>
      </c>
      <c r="P39" s="5" t="inlineStr">
        <is>
          <t>383-2023-06-30</t>
        </is>
      </c>
      <c r="Q39" s="5" t="n">
        <v>0</v>
      </c>
      <c r="R39" s="5" t="n">
        <v>0</v>
      </c>
    </row>
    <row r="40" hidden="1">
      <c r="A40" s="5" t="n">
        <v>386</v>
      </c>
      <c r="B40" s="5" t="inlineStr">
        <is>
          <t>Cumplimiento Meta comercial Educación para toda la vida por linea</t>
        </is>
      </c>
      <c r="C40" s="5" t="inlineStr">
        <is>
          <t>Mercadeo y venta de educación para la vida</t>
        </is>
      </c>
      <c r="D40" s="5" t="inlineStr">
        <is>
          <t>Semestral</t>
        </is>
      </c>
      <c r="E40" s="5" t="inlineStr">
        <is>
          <t>Positivo</t>
        </is>
      </c>
      <c r="F40" s="6" t="n">
        <v>45473</v>
      </c>
      <c r="G40" s="5">
        <f>YEAR(F1045)</f>
        <v/>
      </c>
      <c r="H40" s="5">
        <f>PROPER(TEXT(F1045,"mmmm"))</f>
        <v/>
      </c>
      <c r="I40" s="6">
        <f>IF(OR(H1045="Enero",H1045="Febrero",H1045="Marzo",H1045="Abril",H1045="Mayo",H1045="Junio"),G1045&amp;"-1",IF(OR(H1045="Julio",H1045="Agosto",H1045="Septiembre",H1045="Octubre",H1045="Noviembre",H1045="Diciembre"),G1045&amp;"-2"))</f>
        <v/>
      </c>
      <c r="J40" s="114" t="n">
        <v>5441.458845</v>
      </c>
      <c r="K40" s="114" t="n">
        <v>6182.862063</v>
      </c>
      <c r="L40" s="28">
        <f>IFERROR(IF((K1045/J1045)&gt;1.3,1.3,K1045/J1045),"")</f>
        <v/>
      </c>
      <c r="M40" s="28" t="n">
        <v>1.136250817863164</v>
      </c>
      <c r="N40" s="5" t="inlineStr">
        <is>
          <t>$</t>
        </is>
      </c>
      <c r="O40" s="5" t="inlineStr">
        <is>
          <t>$</t>
        </is>
      </c>
      <c r="P40" s="5">
        <f>A1045&amp;"-"&amp;YEAR(F1045)&amp;"-"&amp;IF(LEN(MONTH(F1045))=1,"0"&amp;MONTH(F1045),MONTH(F1045))&amp;"-"&amp;DAY(F1045)</f>
        <v/>
      </c>
      <c r="Q40" s="5" t="n">
        <v>0</v>
      </c>
      <c r="R40" s="5" t="n">
        <v>0</v>
      </c>
    </row>
    <row r="41" hidden="1">
      <c r="A41" s="43" t="n">
        <v>404</v>
      </c>
      <c r="B41" s="5" t="inlineStr">
        <is>
          <t>Casos presentados y solucionados</t>
        </is>
      </c>
      <c r="C41" s="5" t="inlineStr">
        <is>
          <t>LEI</t>
        </is>
      </c>
      <c r="D41" s="5" t="inlineStr">
        <is>
          <t>Semestral</t>
        </is>
      </c>
      <c r="E41" s="5" t="inlineStr">
        <is>
          <t>Negativo</t>
        </is>
      </c>
      <c r="F41" s="6" t="n">
        <v>45107</v>
      </c>
      <c r="G41" s="5">
        <f>YEAR(F1106)</f>
        <v/>
      </c>
      <c r="H41" s="5">
        <f>PROPER(TEXT(F1106,"mmmm"))</f>
        <v/>
      </c>
      <c r="I41" s="6">
        <f>IF(OR(H1106="Enero",H1106="Febrero",H1106="Marzo",H1106="Abril",H1106="Mayo",H1106="Junio"),G1106&amp;"-1",IF(OR(H1106="Julio",H1106="Agosto",H1106="Septiembre",H1106="Octubre",H1106="Noviembre",H1106="Diciembre"),G1106&amp;"-2"))</f>
        <v/>
      </c>
      <c r="J41" s="5" t="n">
        <v>20</v>
      </c>
      <c r="K41" s="5" t="n">
        <v>2</v>
      </c>
      <c r="L41" s="28" t="n">
        <v>1</v>
      </c>
      <c r="M41" s="28" t="n">
        <v>1</v>
      </c>
      <c r="N41" s="5" t="inlineStr">
        <is>
          <t>%</t>
        </is>
      </c>
      <c r="O41" s="5" t="inlineStr">
        <is>
          <t>%</t>
        </is>
      </c>
      <c r="P41" s="5">
        <f>A1106&amp;"-"&amp;YEAR(F1106)&amp;"-"&amp;IF(LEN(MONTH(F1106))=1,"0"&amp;MONTH(F1106),MONTH(F1106))&amp;"-"&amp;DAY(F1106)</f>
        <v/>
      </c>
      <c r="Q41" s="5" t="n">
        <v>0</v>
      </c>
      <c r="R41" s="5" t="n">
        <v>0</v>
      </c>
    </row>
    <row r="42" hidden="1">
      <c r="A42" s="39" t="n">
        <v>404</v>
      </c>
      <c r="B42" s="5" t="inlineStr">
        <is>
          <t>Casos presentados y solucionados</t>
        </is>
      </c>
      <c r="C42" s="5" t="inlineStr">
        <is>
          <t>LEI</t>
        </is>
      </c>
      <c r="D42" s="5" t="inlineStr">
        <is>
          <t>Semestral</t>
        </is>
      </c>
      <c r="E42" s="5" t="inlineStr">
        <is>
          <t>Negativo</t>
        </is>
      </c>
      <c r="F42" s="6" t="n">
        <v>45291</v>
      </c>
      <c r="G42" s="5">
        <f>YEAR(F1107)</f>
        <v/>
      </c>
      <c r="H42" s="5">
        <f>PROPER(TEXT(F1107,"mmmm"))</f>
        <v/>
      </c>
      <c r="I42" s="6">
        <f>IF(OR(H1107="Enero",H1107="Febrero",H1107="Marzo",H1107="Abril",H1107="Mayo",H1107="Junio"),G1107&amp;"-1",IF(OR(H1107="Julio",H1107="Agosto",H1107="Septiembre",H1107="Octubre",H1107="Noviembre",H1107="Diciembre"),G1107&amp;"-2"))</f>
        <v/>
      </c>
      <c r="J42" s="5" t="n">
        <v>20</v>
      </c>
      <c r="K42" s="5" t="n">
        <v>1.31</v>
      </c>
      <c r="L42" s="28" t="n">
        <v>1</v>
      </c>
      <c r="M42" s="28" t="n">
        <v>1</v>
      </c>
      <c r="N42" s="5" t="inlineStr">
        <is>
          <t>%</t>
        </is>
      </c>
      <c r="O42" s="5" t="inlineStr">
        <is>
          <t>%</t>
        </is>
      </c>
      <c r="P42" s="5">
        <f>A1107&amp;"-"&amp;YEAR(F1107)&amp;"-"&amp;IF(LEN(MONTH(F1107))=1,"0"&amp;MONTH(F1107),MONTH(F1107))&amp;"-"&amp;DAY(F1107)</f>
        <v/>
      </c>
      <c r="Q42" s="5" t="n">
        <v>0</v>
      </c>
      <c r="R42" s="5" t="n">
        <v>0</v>
      </c>
    </row>
    <row r="43" hidden="1">
      <c r="A43" s="26" t="n">
        <v>900</v>
      </c>
      <c r="B43" s="23" t="inlineStr">
        <is>
          <t>Experiencia Institucional - Fase 3- Hub de experiencia</t>
        </is>
      </c>
      <c r="C43" s="5" t="inlineStr">
        <is>
          <t>EXPERIENCIA INSTITUCIONAL</t>
        </is>
      </c>
      <c r="D43" s="5" t="inlineStr">
        <is>
          <t>Mensual</t>
        </is>
      </c>
      <c r="E43" s="5" t="inlineStr">
        <is>
          <t>Positivo</t>
        </is>
      </c>
      <c r="F43" s="6" t="n">
        <v>45473</v>
      </c>
      <c r="G43" s="5">
        <f>YEAR(F1346)</f>
        <v/>
      </c>
      <c r="H43" s="5">
        <f>PROPER(TEXT(F1346,"mmmm"))</f>
        <v/>
      </c>
      <c r="I43" s="6">
        <f>IF(OR(H1346="Enero",H1346="Febrero",H1346="Marzo",H1346="Abril",H1346="Mayo",H1346="Junio"),G1346&amp;"-1",IF(OR(H1346="Julio",H1346="Agosto",H1346="Septiembre",H1346="Octubre",H1346="Noviembre",H1346="Diciembre"),G1346&amp;"-2"))</f>
        <v/>
      </c>
      <c r="J43" s="11" t="n">
        <v>100</v>
      </c>
      <c r="K43" s="11" t="n">
        <v>99</v>
      </c>
      <c r="L43" s="28" t="n">
        <v>0.99</v>
      </c>
      <c r="M43" s="28" t="n">
        <v>0.99</v>
      </c>
      <c r="N43" s="5" t="inlineStr">
        <is>
          <t>%</t>
        </is>
      </c>
      <c r="O43" s="5" t="inlineStr">
        <is>
          <t>%</t>
        </is>
      </c>
      <c r="P43" s="5">
        <f>A1346&amp;"-"&amp;YEAR(F1346)&amp;"-"&amp;IF(LEN(MONTH(F1346))=1,"0"&amp;MONTH(F1346),MONTH(F1346))&amp;"-"&amp;DAY(F1346)</f>
        <v/>
      </c>
      <c r="Q43" s="5" t="n">
        <v>0</v>
      </c>
      <c r="R43" s="5" t="n">
        <v>0</v>
      </c>
    </row>
    <row r="44" hidden="1">
      <c r="A44" s="26" t="n">
        <v>902</v>
      </c>
      <c r="B44" s="23" t="inlineStr">
        <is>
          <t>CREA Centro de Recursos y Experiencias para el aprendizaje - Fase de Adecuación</t>
        </is>
      </c>
      <c r="C44" s="5" t="inlineStr">
        <is>
          <t>Biblioteca Institucional</t>
        </is>
      </c>
      <c r="D44" s="5" t="inlineStr">
        <is>
          <t>Mensual</t>
        </is>
      </c>
      <c r="E44" s="5" t="inlineStr">
        <is>
          <t>Positivo</t>
        </is>
      </c>
      <c r="F44" s="6" t="n">
        <v>45473</v>
      </c>
      <c r="G44" s="5">
        <f>YEAR(F1349)</f>
        <v/>
      </c>
      <c r="H44" s="5">
        <f>PROPER(TEXT(F1349,"mmmm"))</f>
        <v/>
      </c>
      <c r="I44" s="6">
        <f>IF(OR(H1349="Enero",H1349="Febrero",H1349="Marzo",H1349="Abril",H1349="Mayo",H1349="Junio"),G1349&amp;"-1",IF(OR(H1349="Julio",H1349="Agosto",H1349="Septiembre",H1349="Octubre",H1349="Noviembre",H1349="Diciembre"),G1349&amp;"-2"))</f>
        <v/>
      </c>
      <c r="J44" s="11" t="n">
        <v>58</v>
      </c>
      <c r="K44" s="11" t="n">
        <v>60</v>
      </c>
      <c r="L44" s="28" t="n">
        <v>1.03448275862069</v>
      </c>
      <c r="M44" s="28" t="n">
        <v>1.03448275862069</v>
      </c>
      <c r="N44" s="5" t="inlineStr">
        <is>
          <t>%</t>
        </is>
      </c>
      <c r="O44" s="5" t="inlineStr">
        <is>
          <t>%</t>
        </is>
      </c>
      <c r="P44" s="5">
        <f>A1349&amp;"-"&amp;YEAR(F1349)&amp;"-"&amp;IF(LEN(MONTH(F1349))=1,"0"&amp;MONTH(F1349),MONTH(F1349))&amp;"-"&amp;DAY(F1349)</f>
        <v/>
      </c>
      <c r="Q44" s="5" t="n">
        <v>0</v>
      </c>
      <c r="R44" s="5" t="n">
        <v>0</v>
      </c>
    </row>
    <row r="45" hidden="1">
      <c r="A45" s="26" t="n">
        <v>903</v>
      </c>
      <c r="B45" s="23" t="inlineStr">
        <is>
          <t>Actualización sistema de transporte rotativo</t>
        </is>
      </c>
      <c r="C45" s="5" t="inlineStr">
        <is>
          <t>Gestión Infraestructura Física</t>
        </is>
      </c>
      <c r="D45" s="5" t="inlineStr">
        <is>
          <t>Mensual</t>
        </is>
      </c>
      <c r="E45" s="5" t="inlineStr">
        <is>
          <t>Positivo</t>
        </is>
      </c>
      <c r="F45" s="6" t="n">
        <v>45473</v>
      </c>
      <c r="G45" s="5">
        <f>YEAR(F1351)</f>
        <v/>
      </c>
      <c r="H45" s="5">
        <f>PROPER(TEXT(F1351,"mmmm"))</f>
        <v/>
      </c>
      <c r="I45" s="6">
        <f>IF(OR(H1351="Enero",H1351="Febrero",H1351="Marzo",H1351="Abril",H1351="Mayo",H1351="Junio"),G1351&amp;"-1",IF(OR(H1351="Julio",H1351="Agosto",H1351="Septiembre",H1351="Octubre",H1351="Noviembre",H1351="Diciembre"),G1351&amp;"-2"))</f>
        <v/>
      </c>
      <c r="J45" s="11" t="n">
        <v>37</v>
      </c>
      <c r="K45" s="11" t="n">
        <v>37</v>
      </c>
      <c r="L45" s="28" t="n">
        <v>1</v>
      </c>
      <c r="M45" s="28" t="n">
        <v>1</v>
      </c>
      <c r="N45" s="5" t="inlineStr">
        <is>
          <t>%</t>
        </is>
      </c>
      <c r="O45" s="5" t="inlineStr">
        <is>
          <t>%</t>
        </is>
      </c>
      <c r="P45" s="5">
        <f>A1351&amp;"-"&amp;YEAR(F1351)&amp;"-"&amp;IF(LEN(MONTH(F1351))=1,"0"&amp;MONTH(F1351),MONTH(F1351))&amp;"-"&amp;DAY(F1351)</f>
        <v/>
      </c>
      <c r="Q45" s="5" t="n">
        <v>0</v>
      </c>
      <c r="R45" s="5" t="n">
        <v>0</v>
      </c>
    </row>
    <row r="46" hidden="1">
      <c r="A46" s="26" t="n">
        <v>906</v>
      </c>
      <c r="B46" s="23" t="inlineStr">
        <is>
          <t>Ser PRO Fase III</t>
        </is>
      </c>
      <c r="C46" s="5" t="inlineStr">
        <is>
          <t>Gestión de unidades académicas</t>
        </is>
      </c>
      <c r="D46" s="5" t="inlineStr">
        <is>
          <t>Mensual</t>
        </is>
      </c>
      <c r="E46" s="5" t="inlineStr">
        <is>
          <t>Positivo</t>
        </is>
      </c>
      <c r="F46" s="6" t="n">
        <v>45473</v>
      </c>
      <c r="G46" s="5">
        <f>YEAR(F1356)</f>
        <v/>
      </c>
      <c r="H46" s="5">
        <f>PROPER(TEXT(F1356,"mmmm"))</f>
        <v/>
      </c>
      <c r="I46" s="6">
        <f>IF(OR(H1356="Enero",H1356="Febrero",H1356="Marzo",H1356="Abril",H1356="Mayo",H1356="Junio"),G1356&amp;"-1",IF(OR(H1356="Julio",H1356="Agosto",H1356="Septiembre",H1356="Octubre",H1356="Noviembre",H1356="Diciembre"),G1356&amp;"-2"))</f>
        <v/>
      </c>
      <c r="J46" s="11" t="n">
        <v>68</v>
      </c>
      <c r="K46" s="11" t="n">
        <v>57</v>
      </c>
      <c r="L46" s="28" t="n">
        <v>0.8382352941176471</v>
      </c>
      <c r="M46" s="28" t="n">
        <v>0.8382352941176471</v>
      </c>
      <c r="N46" s="5" t="inlineStr">
        <is>
          <t>%</t>
        </is>
      </c>
      <c r="O46" s="5" t="inlineStr">
        <is>
          <t>%</t>
        </is>
      </c>
      <c r="P46" s="5">
        <f>A1356&amp;"-"&amp;YEAR(F1356)&amp;"-"&amp;IF(LEN(MONTH(F1356))=1,"0"&amp;MONTH(F1356),MONTH(F1356))&amp;"-"&amp;DAY(F1356)</f>
        <v/>
      </c>
      <c r="Q46" s="5" t="n">
        <v>0</v>
      </c>
      <c r="R46" s="5" t="n">
        <v>0</v>
      </c>
    </row>
    <row r="47" hidden="1">
      <c r="A47" s="26" t="n">
        <v>907</v>
      </c>
      <c r="B47" s="23" t="inlineStr">
        <is>
          <t>Cultura de una buena docencia</t>
        </is>
      </c>
      <c r="C47" s="5" t="inlineStr">
        <is>
          <t>Gestión de unidades académicas</t>
        </is>
      </c>
      <c r="D47" s="5" t="inlineStr">
        <is>
          <t>Mensual</t>
        </is>
      </c>
      <c r="E47" s="5" t="inlineStr">
        <is>
          <t>Positivo</t>
        </is>
      </c>
      <c r="F47" s="6" t="n">
        <v>45473</v>
      </c>
      <c r="G47" s="5">
        <f>YEAR(F1357)</f>
        <v/>
      </c>
      <c r="H47" s="5">
        <f>PROPER(TEXT(F1357,"mmmm"))</f>
        <v/>
      </c>
      <c r="I47" s="6">
        <f>IF(OR(H1357="Enero",H1357="Febrero",H1357="Marzo",H1357="Abril",H1357="Mayo",H1357="Junio"),G1357&amp;"-1",IF(OR(H1357="Julio",H1357="Agosto",H1357="Septiembre",H1357="Octubre",H1357="Noviembre",H1357="Diciembre"),G1357&amp;"-2"))</f>
        <v/>
      </c>
      <c r="J47" s="11" t="n">
        <v>12</v>
      </c>
      <c r="K47" s="11" t="n">
        <v>52</v>
      </c>
      <c r="L47" s="28" t="n">
        <v>1.3</v>
      </c>
      <c r="M47" s="28" t="n">
        <v>4.333333333333333</v>
      </c>
      <c r="N47" s="5" t="inlineStr">
        <is>
          <t>%</t>
        </is>
      </c>
      <c r="O47" s="5" t="inlineStr">
        <is>
          <t>%</t>
        </is>
      </c>
      <c r="P47" s="5">
        <f>A1357&amp;"-"&amp;YEAR(F1357)&amp;"-"&amp;IF(LEN(MONTH(F1357))=1,"0"&amp;MONTH(F1357),MONTH(F1357))&amp;"-"&amp;DAY(F1357)</f>
        <v/>
      </c>
      <c r="Q47" s="5" t="n">
        <v>0</v>
      </c>
      <c r="R47" s="5" t="n">
        <v>0</v>
      </c>
    </row>
    <row r="48" hidden="1">
      <c r="A48" s="26" t="n">
        <v>907</v>
      </c>
      <c r="B48" s="23" t="inlineStr">
        <is>
          <t>Cultura de una buena docencia</t>
        </is>
      </c>
      <c r="C48" s="5" t="inlineStr">
        <is>
          <t>Gestión de unidades académicas</t>
        </is>
      </c>
      <c r="D48" s="5" t="inlineStr">
        <is>
          <t>Mensual</t>
        </is>
      </c>
      <c r="E48" s="5" t="inlineStr">
        <is>
          <t>Positivo</t>
        </is>
      </c>
      <c r="F48" s="6" t="n">
        <v>45657</v>
      </c>
      <c r="G48" s="5">
        <f>YEAR(F1358)</f>
        <v/>
      </c>
      <c r="H48" s="5">
        <f>PROPER(TEXT(F1358,"mmmm"))</f>
        <v/>
      </c>
      <c r="I48" s="6">
        <f>IF(OR(H1358="Enero",H1358="Febrero",H1358="Marzo",H1358="Abril",H1358="Mayo",H1358="Junio"),G1358&amp;"-1",IF(OR(H1358="Julio",H1358="Agosto",H1358="Septiembre",H1358="Octubre",H1358="Noviembre",H1358="Diciembre"),G1358&amp;"-2"))</f>
        <v/>
      </c>
      <c r="J48" s="11" t="n">
        <v>100</v>
      </c>
      <c r="K48" s="11" t="n">
        <v>100</v>
      </c>
      <c r="L48" s="28" t="n">
        <v>1.3</v>
      </c>
      <c r="M48" s="28" t="n">
        <v>4.333333333333333</v>
      </c>
      <c r="N48" s="5" t="inlineStr">
        <is>
          <t>%</t>
        </is>
      </c>
      <c r="O48" s="5" t="inlineStr">
        <is>
          <t>%</t>
        </is>
      </c>
      <c r="P48" s="5">
        <f>A1358&amp;"-"&amp;YEAR(F1358)&amp;"-"&amp;IF(LEN(MONTH(F1358))=1,"0"&amp;MONTH(F1358),MONTH(F1358))&amp;"-"&amp;DAY(F1358)</f>
        <v/>
      </c>
      <c r="Q48" s="5" t="n">
        <v>0</v>
      </c>
      <c r="R48" s="5" t="n">
        <v>0</v>
      </c>
    </row>
    <row r="49" hidden="1">
      <c r="A49" s="26" t="n">
        <v>908</v>
      </c>
      <c r="B49" s="23" t="inlineStr">
        <is>
          <t>Proyecto Silver</t>
        </is>
      </c>
      <c r="C49" s="5" t="inlineStr">
        <is>
          <t>Mercadeo de programas académicos</t>
        </is>
      </c>
      <c r="D49" s="5" t="inlineStr">
        <is>
          <t>Mensual</t>
        </is>
      </c>
      <c r="E49" s="5" t="inlineStr">
        <is>
          <t>Positivo</t>
        </is>
      </c>
      <c r="F49" s="6" t="n">
        <v>45473</v>
      </c>
      <c r="G49" s="5">
        <f>YEAR(F1359)</f>
        <v/>
      </c>
      <c r="H49" s="5">
        <f>PROPER(TEXT(F1359,"mmmm"))</f>
        <v/>
      </c>
      <c r="I49" s="6">
        <f>IF(OR(H1359="Enero",H1359="Febrero",H1359="Marzo",H1359="Abril",H1359="Mayo",H1359="Junio"),G1359&amp;"-1",IF(OR(H1359="Julio",H1359="Agosto",H1359="Septiembre",H1359="Octubre",H1359="Noviembre",H1359="Diciembre"),G1359&amp;"-2"))</f>
        <v/>
      </c>
      <c r="J49" s="11" t="n">
        <v>20</v>
      </c>
      <c r="K49" s="11" t="n">
        <v>20</v>
      </c>
      <c r="L49" s="28" t="n">
        <v>1</v>
      </c>
      <c r="M49" s="28" t="n">
        <v>1</v>
      </c>
      <c r="N49" s="5" t="inlineStr">
        <is>
          <t>%</t>
        </is>
      </c>
      <c r="O49" s="5" t="inlineStr">
        <is>
          <t>%</t>
        </is>
      </c>
      <c r="P49" s="5">
        <f>A1359&amp;"-"&amp;YEAR(F1359)&amp;"-"&amp;IF(LEN(MONTH(F1359))=1,"0"&amp;MONTH(F1359),MONTH(F1359))&amp;"-"&amp;DAY(F1359)</f>
        <v/>
      </c>
      <c r="Q49" s="5" t="n">
        <v>0</v>
      </c>
      <c r="R49" s="5" t="n">
        <v>0</v>
      </c>
    </row>
    <row r="50" hidden="1">
      <c r="A50" s="26" t="inlineStr">
        <is>
          <t>386.2</t>
        </is>
      </c>
      <c r="B50" s="23" t="inlineStr">
        <is>
          <t>B2G</t>
        </is>
      </c>
      <c r="C50" s="5" t="inlineStr">
        <is>
          <t>Mercadeo y venta de educación para la vida</t>
        </is>
      </c>
      <c r="D50" s="5" t="inlineStr">
        <is>
          <t>Semestral</t>
        </is>
      </c>
      <c r="E50" s="5" t="inlineStr">
        <is>
          <t>Positivo</t>
        </is>
      </c>
      <c r="F50" s="6" t="n">
        <v>45657</v>
      </c>
      <c r="G50" s="5">
        <f>YEAR(F1416)</f>
        <v/>
      </c>
      <c r="H50" s="5">
        <f>PROPER(TEXT(F1416,"mmmm"))</f>
        <v/>
      </c>
      <c r="I50" s="6">
        <f>IF(OR(H1416="Enero",H1416="Febrero",H1416="Marzo",H1416="Abril",H1416="Mayo",H1416="Junio"),G1416&amp;"-1",IF(OR(H1416="Julio",H1416="Agosto",H1416="Septiembre",H1416="Octubre",H1416="Noviembre",H1416="Diciembre"),G1416&amp;"-2"))</f>
        <v/>
      </c>
      <c r="J50" s="11" t="n">
        <v>5036.1600211</v>
      </c>
      <c r="K50" s="11" t="n">
        <v>1255.13023</v>
      </c>
      <c r="L50" s="28" t="n">
        <v>1.089941353417109</v>
      </c>
      <c r="M50" s="28" t="n">
        <v>1.089941353417109</v>
      </c>
      <c r="N50" s="5" t="inlineStr">
        <is>
          <t>$</t>
        </is>
      </c>
      <c r="O50" s="5" t="inlineStr">
        <is>
          <t>$</t>
        </is>
      </c>
      <c r="P50" s="5">
        <f>A1416&amp;"-"&amp;YEAR(F1416)&amp;"-"&amp;IF(LEN(MONTH(F1416))=1,"0"&amp;MONTH(F1416),MONTH(F1416))&amp;"-"&amp;DAY(F1416)</f>
        <v/>
      </c>
      <c r="Q50" s="5" t="n">
        <v>0</v>
      </c>
      <c r="R50" s="5" t="n">
        <v>0</v>
      </c>
    </row>
    <row r="51" hidden="1">
      <c r="A51" s="26" t="inlineStr">
        <is>
          <t>386.3</t>
        </is>
      </c>
      <c r="B51" s="23" t="inlineStr">
        <is>
          <t>Otros ingresos (Cursos -Opciones de grado)</t>
        </is>
      </c>
      <c r="C51" s="5" t="inlineStr">
        <is>
          <t>Mercadeo y venta de educación para la vida</t>
        </is>
      </c>
      <c r="D51" s="5" t="inlineStr">
        <is>
          <t>Semestral</t>
        </is>
      </c>
      <c r="E51" s="5" t="inlineStr">
        <is>
          <t>Positivo</t>
        </is>
      </c>
      <c r="F51" s="6" t="n">
        <v>45657</v>
      </c>
      <c r="G51" s="5">
        <f>YEAR(F1420)</f>
        <v/>
      </c>
      <c r="H51" s="5">
        <f>PROPER(TEXT(F1420,"mmmm"))</f>
        <v/>
      </c>
      <c r="I51" s="6">
        <f>IF(OR(H1420="Enero",H1420="Febrero",H1420="Marzo",H1420="Abril",H1420="Mayo",H1420="Junio"),G1420&amp;"-1",IF(OR(H1420="Julio",H1420="Agosto",H1420="Septiembre",H1420="Octubre",H1420="Noviembre",H1420="Diciembre"),G1420&amp;"-2"))</f>
        <v/>
      </c>
      <c r="J51" s="87" t="n">
        <v>2423.373907699999</v>
      </c>
      <c r="K51" s="11" t="n">
        <v>2187.30995</v>
      </c>
      <c r="L51" s="28" t="n">
        <v>1.124253643371372</v>
      </c>
      <c r="M51" s="28" t="n">
        <v>1.124253643371372</v>
      </c>
      <c r="N51" s="5" t="inlineStr">
        <is>
          <t>$</t>
        </is>
      </c>
      <c r="O51" s="5" t="inlineStr">
        <is>
          <t>$</t>
        </is>
      </c>
      <c r="P51" s="5">
        <f>A1420&amp;"-"&amp;YEAR(F1420)&amp;"-"&amp;IF(LEN(MONTH(F1420))=1,"0"&amp;MONTH(F1420),MONTH(F1420))&amp;"-"&amp;DAY(F1420)</f>
        <v/>
      </c>
      <c r="Q51" s="5" t="n">
        <v>0</v>
      </c>
      <c r="R51" s="5" t="n">
        <v>0</v>
      </c>
    </row>
    <row r="52" hidden="1">
      <c r="A52" s="5" t="n">
        <v>124</v>
      </c>
      <c r="B52" s="5" t="inlineStr">
        <is>
          <t>Indice de Frecuencia de accidentalidad</t>
        </is>
      </c>
      <c r="C52" s="5" t="inlineStr">
        <is>
          <t>GESTIÓN DE SEGURIDAD Y SALUD EN EL TRABAJO</t>
        </is>
      </c>
      <c r="D52" s="5" t="inlineStr">
        <is>
          <t>Mensual</t>
        </is>
      </c>
      <c r="E52" s="5" t="inlineStr">
        <is>
          <t>Negativo</t>
        </is>
      </c>
      <c r="F52" s="6" t="n">
        <v>45838</v>
      </c>
      <c r="G52" s="16">
        <f>YEAR(F1442)</f>
        <v/>
      </c>
      <c r="H52" s="6">
        <f>PROPER(TEXT(F1442,"mmmm"))</f>
        <v/>
      </c>
      <c r="I52" s="6">
        <f>IF(OR(H1442="Enero",H1442="Febrero",H1442="Marzo",H1442="Abril",H1442="Mayo",H1442="Junio"),G1442&amp;"-1",IF(OR(H1442="Julio",H1442="Agosto",H1442="Septiembre",H1442="Octubre",H1442="Noviembre",H1442="Diciembre"),G1442&amp;"-2"))</f>
        <v/>
      </c>
      <c r="J52" s="5" t="n">
        <v>0.2</v>
      </c>
      <c r="K52" s="5" t="n">
        <v>0.0352</v>
      </c>
      <c r="L52" s="28" t="n">
        <v>1</v>
      </c>
      <c r="M52" s="28" t="n">
        <v>1</v>
      </c>
      <c r="N52" s="5" t="inlineStr">
        <is>
          <t>DEC</t>
        </is>
      </c>
      <c r="O52" s="5" t="inlineStr">
        <is>
          <t>DEC</t>
        </is>
      </c>
      <c r="P52" s="5">
        <f>A1442&amp;"-"&amp;YEAR(F1442)&amp;"-"&amp;IF(LEN(MONTH(F1442))=1,"0"&amp;MONTH(F1442),MONTH(F1442))&amp;"-"&amp;DAY(F1442)</f>
        <v/>
      </c>
      <c r="Q52" s="5" t="n">
        <v>1</v>
      </c>
      <c r="R52" s="5" t="n">
        <v>2</v>
      </c>
    </row>
    <row r="53" hidden="1">
      <c r="A53" s="5" t="n">
        <v>124</v>
      </c>
      <c r="B53" s="5" t="inlineStr">
        <is>
          <t>Indice de Frecuencia de accidentalidad</t>
        </is>
      </c>
      <c r="C53" s="5" t="inlineStr">
        <is>
          <t>GESTIÓN DE SEGURIDAD Y SALUD EN EL TRABAJO</t>
        </is>
      </c>
      <c r="D53" s="5" t="inlineStr">
        <is>
          <t>Mensual</t>
        </is>
      </c>
      <c r="E53" s="5" t="inlineStr">
        <is>
          <t>Negativo</t>
        </is>
      </c>
      <c r="F53" s="6" t="n">
        <v>45869</v>
      </c>
      <c r="G53" s="16">
        <f>YEAR(F1460)</f>
        <v/>
      </c>
      <c r="H53" s="6">
        <f>PROPER(TEXT(F1460,"mmmm"))</f>
        <v/>
      </c>
      <c r="I53" s="6">
        <f>IF(OR(H1460="Enero",H1460="Febrero",H1460="Marzo",H1460="Abril",H1460="Mayo",H1460="Junio"),G1460&amp;"-1",IF(OR(H1460="Julio",H1460="Agosto",H1460="Septiembre",H1460="Octubre",H1460="Noviembre",H1460="Diciembre"),G1460&amp;"-2"))</f>
        <v/>
      </c>
      <c r="J53" s="5" t="n">
        <v>0.2</v>
      </c>
      <c r="K53" s="5" t="n">
        <v>0.08</v>
      </c>
      <c r="L53" s="28" t="n">
        <v>1</v>
      </c>
      <c r="M53" s="28" t="n">
        <v>1</v>
      </c>
      <c r="N53" s="5" t="inlineStr">
        <is>
          <t>DEC</t>
        </is>
      </c>
      <c r="O53" s="5" t="inlineStr">
        <is>
          <t>DEC</t>
        </is>
      </c>
      <c r="P53" s="5">
        <f>A1460&amp;"-"&amp;YEAR(F1460)&amp;"-"&amp;IF(LEN(MONTH(F1460))=1,"0"&amp;MONTH(F1460),MONTH(F1460))&amp;"-"&amp;DAY(F1460)</f>
        <v/>
      </c>
      <c r="Q53" s="5" t="n">
        <v>1</v>
      </c>
      <c r="R53" s="5" t="n">
        <v>2</v>
      </c>
    </row>
    <row r="54" hidden="1">
      <c r="A54" s="5" t="n">
        <v>262</v>
      </c>
      <c r="B54" s="5" t="inlineStr">
        <is>
          <t>Reducción de número de sentencias condenatorias en contra del Poli</t>
        </is>
      </c>
      <c r="C54" s="5" t="inlineStr">
        <is>
          <t>GESTIÓN JURÍDICA Y NORMATIVA</t>
        </is>
      </c>
      <c r="D54" s="5" t="inlineStr">
        <is>
          <t>Semestral</t>
        </is>
      </c>
      <c r="E54" s="5" t="inlineStr">
        <is>
          <t>Negativo</t>
        </is>
      </c>
      <c r="F54" s="6" t="n">
        <v>45838</v>
      </c>
      <c r="G54" s="16">
        <f>YEAR(F1464)</f>
        <v/>
      </c>
      <c r="H54" s="6">
        <f>PROPER(TEXT(F1464,"mmmm"))</f>
        <v/>
      </c>
      <c r="I54" s="6">
        <f>IF(OR(H1464="Enero",H1464="Febrero",H1464="Marzo",H1464="Abril",H1464="Mayo",H1464="Junio"),G1464&amp;"-1",IF(OR(H1464="Julio",H1464="Agosto",H1464="Septiembre",H1464="Octubre",H1464="Noviembre",H1464="Diciembre"),G1464&amp;"-2"))</f>
        <v/>
      </c>
      <c r="J54" s="5" t="n">
        <v>10</v>
      </c>
      <c r="K54" s="5" t="n">
        <v>0</v>
      </c>
      <c r="L54" s="8" t="n">
        <v>1</v>
      </c>
      <c r="M54" s="8" t="n">
        <v>1</v>
      </c>
      <c r="N54" s="5" t="inlineStr">
        <is>
          <t>%</t>
        </is>
      </c>
      <c r="O54" s="5" t="inlineStr">
        <is>
          <t>%</t>
        </is>
      </c>
      <c r="P54" s="5">
        <f>A1464&amp;"-"&amp;YEAR(F1464)&amp;"-"&amp;IF(LEN(MONTH(F1464))=1,"0"&amp;MONTH(F1464),MONTH(F1464))&amp;"-"&amp;DAY(F1464)</f>
        <v/>
      </c>
      <c r="Q54" s="5" t="n">
        <v>0</v>
      </c>
      <c r="R54" s="5" t="n">
        <v>0</v>
      </c>
    </row>
    <row r="55" hidden="1">
      <c r="A55" s="5" t="n">
        <v>294</v>
      </c>
      <c r="B55" s="5" t="inlineStr">
        <is>
          <t>Participación en actividades culturales</t>
        </is>
      </c>
      <c r="C55" s="5" t="inlineStr">
        <is>
          <t>Cultura y Deporte</t>
        </is>
      </c>
      <c r="D55" s="5" t="inlineStr">
        <is>
          <t>Semestral</t>
        </is>
      </c>
      <c r="E55" s="5" t="inlineStr">
        <is>
          <t>Positivo</t>
        </is>
      </c>
      <c r="F55" s="6" t="n">
        <v>45838</v>
      </c>
      <c r="G55" s="5">
        <f>YEAR(F1505)</f>
        <v/>
      </c>
      <c r="H55" s="5">
        <f>PROPER(TEXT(F1505,"mmmm"))</f>
        <v/>
      </c>
      <c r="I55" s="6">
        <f>IF(OR(H1505="Enero",H1505="Febrero",H1505="Marzo",H1505="Abril",H1505="Mayo",H1505="Junio"),G1505&amp;"-1",IF(OR(H1505="Julio",H1505="Agosto",H1505="Septiembre",H1505="Octubre",H1505="Noviembre",H1505="Diciembre"),G1505&amp;"-2"))</f>
        <v/>
      </c>
      <c r="J55" s="5" t="n">
        <v>8</v>
      </c>
      <c r="K55" s="10" t="n">
        <v>-9.19</v>
      </c>
      <c r="L55" s="28" t="n">
        <v>0</v>
      </c>
      <c r="M55" s="28" t="n">
        <v>0</v>
      </c>
      <c r="N55" s="5" t="inlineStr">
        <is>
          <t>%</t>
        </is>
      </c>
      <c r="O55" s="5" t="inlineStr">
        <is>
          <t>%</t>
        </is>
      </c>
      <c r="P55" s="5">
        <f>A1505&amp;"-"&amp;YEAR(F1505)&amp;"-"&amp;IF(LEN(MONTH(F1505))=1,"0"&amp;MONTH(F1505),MONTH(F1505))&amp;"-"&amp;DAY(F1505)</f>
        <v/>
      </c>
      <c r="Q55" s="5" t="n">
        <v>0</v>
      </c>
      <c r="R55" s="5" t="n">
        <v>0</v>
      </c>
    </row>
    <row r="56" hidden="1">
      <c r="A56" s="5" t="n">
        <v>327</v>
      </c>
      <c r="B56" s="5" t="inlineStr">
        <is>
          <t>Número de programas con obtención de acreditación por primera vez</t>
        </is>
      </c>
      <c r="C56" s="5" t="inlineStr">
        <is>
          <t>Autoevaluación de programas académicos</t>
        </is>
      </c>
      <c r="D56" s="5" t="inlineStr">
        <is>
          <t>Semestral</t>
        </is>
      </c>
      <c r="E56" s="5" t="inlineStr">
        <is>
          <t>Positivo</t>
        </is>
      </c>
      <c r="F56" s="6" t="n">
        <v>45838</v>
      </c>
      <c r="G56" s="5">
        <f>YEAR(F1510)</f>
        <v/>
      </c>
      <c r="H56" s="5">
        <f>PROPER(TEXT(F1510,"mmmm"))</f>
        <v/>
      </c>
      <c r="I56" s="6">
        <f>IF(OR(H1510="Enero",H1510="Febrero",H1510="Marzo",H1510="Abril",H1510="Mayo",H1510="Junio"),G1510&amp;"-1",IF(OR(H1510="Julio",H1510="Agosto",H1510="Septiembre",H1510="Octubre",H1510="Noviembre",H1510="Diciembre"),G1510&amp;"-2"))</f>
        <v/>
      </c>
      <c r="J56" s="5" t="n">
        <v>1</v>
      </c>
      <c r="K56" s="10" t="n">
        <v>1</v>
      </c>
      <c r="L56" s="28" t="n"/>
      <c r="M56" s="28" t="n"/>
      <c r="N56" s="5" t="inlineStr">
        <is>
          <t>ENT</t>
        </is>
      </c>
      <c r="O56" s="5" t="inlineStr">
        <is>
          <t>ENT</t>
        </is>
      </c>
      <c r="P56" s="5">
        <f>A1510&amp;"-"&amp;YEAR(F1510)&amp;"-"&amp;IF(LEN(MONTH(F1510))=1,"0"&amp;MONTH(F1510),MONTH(F1510))&amp;"-"&amp;DAY(F1510)</f>
        <v/>
      </c>
      <c r="Q56" s="5" t="n">
        <v>0</v>
      </c>
      <c r="R56" s="5" t="n">
        <v>0</v>
      </c>
    </row>
    <row r="57" hidden="1">
      <c r="A57" s="5" t="n">
        <v>376</v>
      </c>
      <c r="B57" s="5" t="inlineStr">
        <is>
          <t>Cumplimiento EBIDTA</t>
        </is>
      </c>
      <c r="C57" s="5" t="inlineStr">
        <is>
          <t>Planeación Financiera</t>
        </is>
      </c>
      <c r="D57" s="5" t="inlineStr">
        <is>
          <t>Semestral</t>
        </is>
      </c>
      <c r="E57" s="5" t="inlineStr">
        <is>
          <t>Positivo</t>
        </is>
      </c>
      <c r="F57" s="6" t="n">
        <v>45838</v>
      </c>
      <c r="G57" s="5">
        <f>YEAR(F1530)</f>
        <v/>
      </c>
      <c r="H57" s="5">
        <f>PROPER(TEXT(F1530,"mmmm"))</f>
        <v/>
      </c>
      <c r="I57" s="6">
        <f>IF(OR(H1530="Enero",H1530="Febrero",H1530="Marzo",H1530="Abril",H1530="Mayo",H1530="Junio"),G1530&amp;"-1",IF(OR(H1530="Julio",H1530="Agosto",H1530="Septiembre",H1530="Octubre",H1530="Noviembre",H1530="Diciembre"),G1530&amp;"-2"))</f>
        <v/>
      </c>
      <c r="J57" s="11" t="n">
        <v>18705.796226</v>
      </c>
      <c r="K57" s="11" t="n">
        <v>22048.226769</v>
      </c>
      <c r="L57" s="28" t="n">
        <v>1.039984424477679</v>
      </c>
      <c r="M57" s="28" t="n">
        <v>1.039984424477679</v>
      </c>
      <c r="N57" s="5" t="inlineStr">
        <is>
          <t>$</t>
        </is>
      </c>
      <c r="O57" s="5" t="inlineStr">
        <is>
          <t>$</t>
        </is>
      </c>
      <c r="P57" s="5">
        <f>A1530&amp;"-"&amp;YEAR(F1530)&amp;"-"&amp;IF(LEN(MONTH(F1530))=1,"0"&amp;MONTH(F1530),MONTH(F1530))&amp;"-"&amp;DAY(F1530)</f>
        <v/>
      </c>
      <c r="Q57" s="5" t="n">
        <v>0</v>
      </c>
      <c r="R57" s="5" t="n">
        <v>0</v>
      </c>
    </row>
    <row r="58" hidden="1">
      <c r="A58" s="5" t="n">
        <v>386</v>
      </c>
      <c r="B58" s="5" t="inlineStr">
        <is>
          <t>Cumplimiento Meta comercial Educación para toda la vida por linea</t>
        </is>
      </c>
      <c r="C58" s="5" t="inlineStr">
        <is>
          <t>Mercadeo y venta de educación para la vida</t>
        </is>
      </c>
      <c r="D58" s="5" t="inlineStr">
        <is>
          <t>Semestral</t>
        </is>
      </c>
      <c r="E58" s="5" t="inlineStr">
        <is>
          <t>Positivo</t>
        </is>
      </c>
      <c r="F58" s="6" t="n">
        <v>45838</v>
      </c>
      <c r="G58" s="5">
        <f>YEAR(F1535)</f>
        <v/>
      </c>
      <c r="H58" s="5">
        <f>PROPER(TEXT(F1535,"mmmm"))</f>
        <v/>
      </c>
      <c r="I58" s="6">
        <f>IF(OR(H1535="Enero",H1535="Febrero",H1535="Marzo",H1535="Abril",H1535="Mayo",H1535="Junio"),G1535&amp;"-1",IF(OR(H1535="Julio",H1535="Agosto",H1535="Septiembre",H1535="Octubre",H1535="Noviembre",H1535="Diciembre"),G1535&amp;"-2"))</f>
        <v/>
      </c>
      <c r="J58" s="114">
        <f>6845877311/1000000</f>
        <v/>
      </c>
      <c r="K58" s="114">
        <f>8141046202/1000000</f>
        <v/>
      </c>
      <c r="L58" s="28">
        <f>IFERROR(IF((K1535/J1535)&gt;1.3,1.3,K1535/J1535),"")</f>
        <v/>
      </c>
      <c r="M58" s="28" t="n">
        <v>1.136250817863164</v>
      </c>
      <c r="N58" s="5" t="inlineStr">
        <is>
          <t>$</t>
        </is>
      </c>
      <c r="O58" s="5" t="inlineStr">
        <is>
          <t>$</t>
        </is>
      </c>
      <c r="P58" s="5">
        <f>A1535&amp;"-"&amp;YEAR(F1535)&amp;"-"&amp;IF(LEN(MONTH(F1535))=1,"0"&amp;MONTH(F1535),MONTH(F1535))&amp;"-"&amp;DAY(F1535)</f>
        <v/>
      </c>
      <c r="Q58" s="5" t="n">
        <v>0</v>
      </c>
      <c r="R58" s="5" t="n">
        <v>0</v>
      </c>
    </row>
    <row r="59" hidden="1">
      <c r="A59" s="25" t="inlineStr">
        <is>
          <t>14.1</t>
        </is>
      </c>
      <c r="B59" s="23" t="inlineStr">
        <is>
          <t>Estudiantes Presencial</t>
        </is>
      </c>
      <c r="C59" s="5" t="inlineStr">
        <is>
          <t>Permanencia</t>
        </is>
      </c>
      <c r="D59" s="5" t="inlineStr">
        <is>
          <t>Semestral</t>
        </is>
      </c>
      <c r="E59" s="5" t="inlineStr">
        <is>
          <t>Positivo</t>
        </is>
      </c>
      <c r="F59" s="6" t="n">
        <v>45838</v>
      </c>
      <c r="G59" s="5">
        <f>YEAR(F1561)</f>
        <v/>
      </c>
      <c r="H59" s="5">
        <f>PROPER(TEXT(F1561,"mmmm"))</f>
        <v/>
      </c>
      <c r="I59" s="6">
        <f>IF(OR(H1561="Enero",H1561="Febrero",H1561="Marzo",H1561="Abril",H1561="Mayo",H1561="Junio"),G1561&amp;"-1",IF(OR(H1561="Julio",H1561="Agosto",H1561="Septiembre",H1561="Octubre",H1561="Noviembre",H1561="Diciembre"),G1561&amp;"-2"))</f>
        <v/>
      </c>
      <c r="J59" s="5" t="n">
        <v>8471</v>
      </c>
      <c r="K59" s="5" t="n">
        <v>8743</v>
      </c>
      <c r="L59" s="28">
        <f>IFERROR(IF((K1561/J1561)&gt;1.3,1.3,K1561/J1561),"")</f>
        <v/>
      </c>
      <c r="M59" s="28" t="n">
        <v>1.031341821743389</v>
      </c>
      <c r="N59" s="5" t="inlineStr">
        <is>
          <t>ENT</t>
        </is>
      </c>
      <c r="O59" s="5" t="inlineStr">
        <is>
          <t>ENT</t>
        </is>
      </c>
      <c r="P59" s="5" t="inlineStr">
        <is>
          <t>14.1-2024-06-30</t>
        </is>
      </c>
      <c r="Q59" s="5" t="n">
        <v>0</v>
      </c>
      <c r="R59" s="5" t="n">
        <v>0</v>
      </c>
    </row>
    <row r="60" hidden="1">
      <c r="A60" s="25" t="inlineStr">
        <is>
          <t>14.1</t>
        </is>
      </c>
      <c r="B60" s="23" t="inlineStr">
        <is>
          <t>Estudiantes Presencial</t>
        </is>
      </c>
      <c r="C60" s="5" t="inlineStr">
        <is>
          <t>Permanencia</t>
        </is>
      </c>
      <c r="D60" s="5" t="inlineStr">
        <is>
          <t>Semestral</t>
        </is>
      </c>
      <c r="E60" s="5" t="inlineStr">
        <is>
          <t>Positivo</t>
        </is>
      </c>
      <c r="F60" s="6" t="n">
        <v>46022</v>
      </c>
      <c r="G60" s="5">
        <f>YEAR(F1562)</f>
        <v/>
      </c>
      <c r="H60" s="5">
        <f>PROPER(TEXT(F1562,"mmmm"))</f>
        <v/>
      </c>
      <c r="I60" s="6">
        <f>IF(OR(H1562="Enero",H1562="Febrero",H1562="Marzo",H1562="Abril",H1562="Mayo",H1562="Junio"),G1562&amp;"-1",IF(OR(H1562="Julio",H1562="Agosto",H1562="Septiembre",H1562="Octubre",H1562="Noviembre",H1562="Diciembre"),G1562&amp;"-2"))</f>
        <v/>
      </c>
      <c r="J60" s="5" t="n">
        <v>8200</v>
      </c>
      <c r="K60" s="5" t="n">
        <v>8735</v>
      </c>
      <c r="L60" s="28">
        <f>IFERROR(IF((K1562/J1562)&gt;1.3,1.3,K1562/J1562),"")</f>
        <v/>
      </c>
      <c r="M60" s="28" t="n">
        <v>1.031976744186047</v>
      </c>
      <c r="N60" s="5" t="inlineStr">
        <is>
          <t>ENT</t>
        </is>
      </c>
      <c r="O60" s="5" t="inlineStr">
        <is>
          <t>ENT</t>
        </is>
      </c>
      <c r="P60" s="5" t="inlineStr">
        <is>
          <t>14.1-2024-12-31</t>
        </is>
      </c>
      <c r="Q60" s="5" t="n">
        <v>0</v>
      </c>
      <c r="R60" s="5" t="n">
        <v>0</v>
      </c>
    </row>
    <row r="61" hidden="1">
      <c r="A61" t="n">
        <v>100</v>
      </c>
      <c r="B61" t="inlineStr">
        <is>
          <t>Cumplimiento de requisitos legales SST</t>
        </is>
      </c>
      <c r="C61" t="inlineStr">
        <is>
          <t>GESTIÓN DE SEGURIDAD Y SALUD EN EL TRABAJO</t>
        </is>
      </c>
      <c r="D61" t="inlineStr">
        <is>
          <t>Anual</t>
        </is>
      </c>
      <c r="E61" t="inlineStr">
        <is>
          <t>Positivo</t>
        </is>
      </c>
      <c r="F61" s="112" t="n">
        <v>44561</v>
      </c>
      <c r="G61" t="n">
        <v>100</v>
      </c>
      <c r="H61" t="n">
        <v>100</v>
      </c>
      <c r="I61" s="61" t="n">
        <v>1</v>
      </c>
      <c r="J61" s="61" t="n">
        <v>1</v>
      </c>
      <c r="K61" t="inlineStr">
        <is>
          <t>%</t>
        </is>
      </c>
      <c r="L61" t="inlineStr">
        <is>
          <t>%</t>
        </is>
      </c>
      <c r="M61" t="n">
        <v>2021</v>
      </c>
      <c r="N61" t="inlineStr">
        <is>
          <t>Diciembre</t>
        </is>
      </c>
      <c r="O61" t="inlineStr">
        <is>
          <t>2021-2</t>
        </is>
      </c>
      <c r="P61" t="n">
        <v>0</v>
      </c>
      <c r="Q61" t="n">
        <v>0</v>
      </c>
      <c r="R61" t="n">
        <v>0</v>
      </c>
      <c r="S61" t="inlineStr"/>
      <c r="T61" t="inlineStr">
        <is>
          <t>100-2021-12-31</t>
        </is>
      </c>
      <c r="U61" t="n">
        <v>31</v>
      </c>
      <c r="V61" t="inlineStr"/>
    </row>
    <row r="62" hidden="1">
      <c r="A62" t="n">
        <v>100</v>
      </c>
      <c r="B62" t="inlineStr">
        <is>
          <t>Cumplimiento de requisitos legales SST</t>
        </is>
      </c>
      <c r="C62" t="inlineStr">
        <is>
          <t>GESTIÓN DE SEGURIDAD Y SALUD EN EL TRABAJO</t>
        </is>
      </c>
      <c r="D62" t="inlineStr">
        <is>
          <t>Anual</t>
        </is>
      </c>
      <c r="E62" t="inlineStr">
        <is>
          <t>Positivo</t>
        </is>
      </c>
      <c r="F62" s="112" t="n">
        <v>44926</v>
      </c>
      <c r="G62" t="n">
        <v>100</v>
      </c>
      <c r="H62" t="n">
        <v>98.3</v>
      </c>
      <c r="I62" s="61" t="n">
        <v>0.983</v>
      </c>
      <c r="J62" s="61" t="n">
        <v>0.983</v>
      </c>
      <c r="K62" t="inlineStr">
        <is>
          <t>%</t>
        </is>
      </c>
      <c r="L62" t="inlineStr">
        <is>
          <t>%</t>
        </is>
      </c>
      <c r="M62" t="n">
        <v>2022</v>
      </c>
      <c r="N62" t="inlineStr">
        <is>
          <t>Diciembre</t>
        </is>
      </c>
      <c r="O62" t="inlineStr">
        <is>
          <t>2022-2</t>
        </is>
      </c>
      <c r="P62" t="n">
        <v>0</v>
      </c>
      <c r="Q62" t="n">
        <v>0</v>
      </c>
      <c r="R62" t="n">
        <v>0</v>
      </c>
      <c r="S62" t="inlineStr"/>
      <c r="T62" t="inlineStr">
        <is>
          <t>100-2022-12-31</t>
        </is>
      </c>
      <c r="U62" t="n">
        <v>31</v>
      </c>
      <c r="V62" t="inlineStr"/>
    </row>
    <row r="63" hidden="1">
      <c r="A63" t="n">
        <v>100</v>
      </c>
      <c r="B63" t="inlineStr">
        <is>
          <t>Cumplimiento de requisitos legales SST</t>
        </is>
      </c>
      <c r="C63" t="inlineStr">
        <is>
          <t>GESTIÓN DE SEGURIDAD Y SALUD EN EL TRABAJO</t>
        </is>
      </c>
      <c r="D63" t="inlineStr">
        <is>
          <t>Anual</t>
        </is>
      </c>
      <c r="E63" t="inlineStr">
        <is>
          <t>Positivo</t>
        </is>
      </c>
      <c r="F63" s="112" t="n">
        <v>46022</v>
      </c>
      <c r="G63" t="n">
        <v>100</v>
      </c>
      <c r="H63" t="n">
        <v>100</v>
      </c>
      <c r="I63" s="61" t="n">
        <v>1</v>
      </c>
      <c r="J63" s="61" t="n">
        <v>1</v>
      </c>
      <c r="K63" t="inlineStr">
        <is>
          <t>%</t>
        </is>
      </c>
      <c r="L63" t="inlineStr">
        <is>
          <t>%</t>
        </is>
      </c>
      <c r="M63" t="n">
        <v>2025</v>
      </c>
      <c r="N63" t="inlineStr">
        <is>
          <t>Diciembre</t>
        </is>
      </c>
      <c r="O63" t="inlineStr">
        <is>
          <t>2025-2</t>
        </is>
      </c>
      <c r="P63" t="n">
        <v>0</v>
      </c>
      <c r="Q63" t="n">
        <v>0</v>
      </c>
      <c r="R63" t="n">
        <v>0</v>
      </c>
      <c r="S63" t="inlineStr"/>
      <c r="T63" t="inlineStr">
        <is>
          <t>100-2025-12-31</t>
        </is>
      </c>
      <c r="U63" t="n">
        <v>31</v>
      </c>
      <c r="V63" t="inlineStr"/>
    </row>
    <row r="64" hidden="1">
      <c r="A64" t="n">
        <v>104</v>
      </c>
      <c r="B64" t="inlineStr">
        <is>
          <t>Tasa de accidentalidad</t>
        </is>
      </c>
      <c r="C64" t="inlineStr">
        <is>
          <t>GESTIÓN DE SEGURIDAD Y SALUD EN EL TRABAJO</t>
        </is>
      </c>
      <c r="D64" t="inlineStr">
        <is>
          <t>Anual</t>
        </is>
      </c>
      <c r="E64" t="inlineStr">
        <is>
          <t>Negativo</t>
        </is>
      </c>
      <c r="F64" s="112" t="n">
        <v>44561</v>
      </c>
      <c r="G64" t="n">
        <v>2.14</v>
      </c>
      <c r="H64" t="n">
        <v>0.34</v>
      </c>
      <c r="I64" s="61" t="n">
        <v>1.3</v>
      </c>
      <c r="J64" s="61" t="n">
        <v>6.294117647058823</v>
      </c>
      <c r="K64" t="inlineStr">
        <is>
          <t>DEC</t>
        </is>
      </c>
      <c r="L64" t="inlineStr">
        <is>
          <t>DEC</t>
        </is>
      </c>
      <c r="M64" t="n">
        <v>2021</v>
      </c>
      <c r="N64" t="inlineStr">
        <is>
          <t>Diciembre</t>
        </is>
      </c>
      <c r="O64" t="inlineStr">
        <is>
          <t>2021-2</t>
        </is>
      </c>
      <c r="P64" t="n">
        <v>0</v>
      </c>
      <c r="Q64" t="n">
        <v>0</v>
      </c>
      <c r="R64" t="n">
        <v>0</v>
      </c>
      <c r="S64" t="inlineStr"/>
      <c r="T64" t="inlineStr">
        <is>
          <t>104-2021-12-31</t>
        </is>
      </c>
      <c r="U64" t="n">
        <v>31</v>
      </c>
      <c r="V64" t="inlineStr"/>
    </row>
    <row r="65" hidden="1">
      <c r="A65" t="n">
        <v>104</v>
      </c>
      <c r="B65" t="inlineStr">
        <is>
          <t>Tasa de accidentalidad</t>
        </is>
      </c>
      <c r="C65" t="inlineStr">
        <is>
          <t>GESTIÓN DE SEGURIDAD Y SALUD EN EL TRABAJO</t>
        </is>
      </c>
      <c r="D65" t="inlineStr">
        <is>
          <t>Anual</t>
        </is>
      </c>
      <c r="E65" t="inlineStr">
        <is>
          <t>Negativo</t>
        </is>
      </c>
      <c r="F65" s="112" t="n">
        <v>44926</v>
      </c>
      <c r="G65" t="n">
        <v>2.14</v>
      </c>
      <c r="H65" t="n">
        <v>0.37174721189591</v>
      </c>
      <c r="I65" s="61" t="n">
        <v>1.3</v>
      </c>
      <c r="J65" s="61" t="n">
        <v>5.756600000000013</v>
      </c>
      <c r="K65" t="inlineStr">
        <is>
          <t>DEC</t>
        </is>
      </c>
      <c r="L65" t="inlineStr">
        <is>
          <t>DEC</t>
        </is>
      </c>
      <c r="M65" t="n">
        <v>2022</v>
      </c>
      <c r="N65" t="inlineStr">
        <is>
          <t>Diciembre</t>
        </is>
      </c>
      <c r="O65" t="inlineStr">
        <is>
          <t>2022-2</t>
        </is>
      </c>
      <c r="P65" t="n">
        <v>0</v>
      </c>
      <c r="Q65" t="n">
        <v>0</v>
      </c>
      <c r="R65" t="n">
        <v>0</v>
      </c>
      <c r="S65" t="inlineStr"/>
      <c r="T65" t="inlineStr">
        <is>
          <t>104-2022-12-31</t>
        </is>
      </c>
      <c r="U65" t="n">
        <v>31</v>
      </c>
      <c r="V65" t="inlineStr"/>
    </row>
    <row r="66" hidden="1">
      <c r="A66" t="n">
        <v>104</v>
      </c>
      <c r="B66" t="inlineStr">
        <is>
          <t>Tasa de accidentalidad</t>
        </is>
      </c>
      <c r="C66" t="inlineStr">
        <is>
          <t>GESTIÓN DE SEGURIDAD Y SALUD EN EL TRABAJO</t>
        </is>
      </c>
      <c r="D66" t="inlineStr">
        <is>
          <t>Anual</t>
        </is>
      </c>
      <c r="E66" t="inlineStr">
        <is>
          <t>Negativo</t>
        </is>
      </c>
      <c r="F66" s="112" t="n">
        <v>46022</v>
      </c>
      <c r="G66" t="n">
        <v>2.14</v>
      </c>
      <c r="H66" t="n">
        <v>0.21</v>
      </c>
      <c r="I66" s="61" t="n">
        <v>1.3</v>
      </c>
      <c r="J66" s="61" t="n">
        <v>10.19047619047619</v>
      </c>
      <c r="K66" t="inlineStr">
        <is>
          <t>DEC</t>
        </is>
      </c>
      <c r="L66" t="inlineStr">
        <is>
          <t>DEC</t>
        </is>
      </c>
      <c r="M66" t="n">
        <v>2025</v>
      </c>
      <c r="N66" t="inlineStr">
        <is>
          <t>Diciembre</t>
        </is>
      </c>
      <c r="O66" t="inlineStr">
        <is>
          <t>2025-2</t>
        </is>
      </c>
      <c r="P66" t="n">
        <v>0</v>
      </c>
      <c r="Q66" t="n">
        <v>0</v>
      </c>
      <c r="R66" t="n">
        <v>0</v>
      </c>
      <c r="S66" t="inlineStr"/>
      <c r="T66" t="inlineStr">
        <is>
          <t>104-2025-12-31</t>
        </is>
      </c>
      <c r="U66" t="n">
        <v>31</v>
      </c>
      <c r="V66" t="inlineStr"/>
    </row>
    <row r="67" hidden="1">
      <c r="A67" t="n">
        <v>106</v>
      </c>
      <c r="B67" t="inlineStr">
        <is>
          <t>Mortalidad de los accidentes laborales</t>
        </is>
      </c>
      <c r="C67" t="inlineStr">
        <is>
          <t>GESTIÓN DE SEGURIDAD Y SALUD EN EL TRABAJO</t>
        </is>
      </c>
      <c r="D67" t="inlineStr">
        <is>
          <t>Anual</t>
        </is>
      </c>
      <c r="E67" t="inlineStr">
        <is>
          <t>Negativo</t>
        </is>
      </c>
      <c r="F67" s="112" t="n">
        <v>44561</v>
      </c>
      <c r="G67" t="n">
        <v>0</v>
      </c>
      <c r="H67" t="n">
        <v>0</v>
      </c>
      <c r="K67" t="inlineStr">
        <is>
          <t>DEC</t>
        </is>
      </c>
      <c r="L67" t="inlineStr">
        <is>
          <t>DEC</t>
        </is>
      </c>
      <c r="M67" t="n">
        <v>2021</v>
      </c>
      <c r="N67" t="inlineStr">
        <is>
          <t>Diciembre</t>
        </is>
      </c>
      <c r="O67" t="inlineStr">
        <is>
          <t>2021-2</t>
        </is>
      </c>
      <c r="P67" t="n">
        <v>0</v>
      </c>
      <c r="Q67" t="n">
        <v>0</v>
      </c>
      <c r="R67" t="n">
        <v>0</v>
      </c>
      <c r="S67" t="inlineStr"/>
      <c r="T67" t="inlineStr">
        <is>
          <t>106-2021-12-31</t>
        </is>
      </c>
      <c r="U67" t="n">
        <v>31</v>
      </c>
      <c r="V67" t="inlineStr"/>
    </row>
    <row r="68" hidden="1">
      <c r="A68" t="n">
        <v>106</v>
      </c>
      <c r="B68" t="inlineStr">
        <is>
          <t>Mortalidad de los accidentes laborales</t>
        </is>
      </c>
      <c r="C68" t="inlineStr">
        <is>
          <t>GESTIÓN DE SEGURIDAD Y SALUD EN EL TRABAJO</t>
        </is>
      </c>
      <c r="D68" t="inlineStr">
        <is>
          <t>Anual</t>
        </is>
      </c>
      <c r="E68" t="inlineStr">
        <is>
          <t>Negativo</t>
        </is>
      </c>
      <c r="F68" s="112" t="n">
        <v>44926</v>
      </c>
      <c r="G68" t="n">
        <v>0</v>
      </c>
      <c r="H68" t="n">
        <v>0</v>
      </c>
      <c r="K68" t="inlineStr">
        <is>
          <t>DEC</t>
        </is>
      </c>
      <c r="L68" t="inlineStr">
        <is>
          <t>DEC</t>
        </is>
      </c>
      <c r="M68" t="n">
        <v>2022</v>
      </c>
      <c r="N68" t="inlineStr">
        <is>
          <t>Diciembre</t>
        </is>
      </c>
      <c r="O68" t="inlineStr">
        <is>
          <t>2022-2</t>
        </is>
      </c>
      <c r="P68" t="n">
        <v>0</v>
      </c>
      <c r="Q68" t="n">
        <v>0</v>
      </c>
      <c r="R68" t="n">
        <v>0</v>
      </c>
      <c r="S68" t="inlineStr"/>
      <c r="T68" t="inlineStr">
        <is>
          <t>106-2022-12-31</t>
        </is>
      </c>
      <c r="U68" t="n">
        <v>31</v>
      </c>
      <c r="V68" t="inlineStr"/>
    </row>
    <row r="69" hidden="1">
      <c r="A69" t="n">
        <v>106</v>
      </c>
      <c r="B69" t="inlineStr">
        <is>
          <t>Mortalidad de los accidentes laborales</t>
        </is>
      </c>
      <c r="C69" t="inlineStr">
        <is>
          <t>GESTIÓN DE SEGURIDAD Y SALUD EN EL TRABAJO</t>
        </is>
      </c>
      <c r="D69" t="inlineStr">
        <is>
          <t>Anual</t>
        </is>
      </c>
      <c r="E69" t="inlineStr">
        <is>
          <t>Negativo</t>
        </is>
      </c>
      <c r="F69" s="112" t="n">
        <v>46022</v>
      </c>
      <c r="G69" t="n">
        <v>0</v>
      </c>
      <c r="H69" t="n">
        <v>0</v>
      </c>
      <c r="K69" t="inlineStr">
        <is>
          <t>DEC</t>
        </is>
      </c>
      <c r="L69" t="inlineStr">
        <is>
          <t>DEC</t>
        </is>
      </c>
      <c r="M69" t="n">
        <v>2025</v>
      </c>
      <c r="N69" t="inlineStr">
        <is>
          <t>Diciembre</t>
        </is>
      </c>
      <c r="O69" t="inlineStr">
        <is>
          <t>2025-2</t>
        </is>
      </c>
      <c r="P69" t="n">
        <v>0</v>
      </c>
      <c r="Q69" t="n">
        <v>0</v>
      </c>
      <c r="R69" t="n">
        <v>0</v>
      </c>
      <c r="S69" t="inlineStr"/>
      <c r="T69" t="inlineStr">
        <is>
          <t>106-2025-12-31</t>
        </is>
      </c>
      <c r="U69" t="n">
        <v>31</v>
      </c>
      <c r="V69" t="inlineStr"/>
    </row>
    <row r="70" hidden="1">
      <c r="A70" t="n">
        <v>111</v>
      </c>
      <c r="B70" t="inlineStr">
        <is>
          <t>Nivel de Satisfacción Servicios Prestados</t>
        </is>
      </c>
      <c r="C70" t="inlineStr">
        <is>
          <t>GESTIÓN DE ABASTECIMIENTO</t>
        </is>
      </c>
      <c r="D70" t="inlineStr">
        <is>
          <t>Trimestral</t>
        </is>
      </c>
      <c r="E70" t="inlineStr">
        <is>
          <t>Positivo</t>
        </is>
      </c>
      <c r="F70" s="112" t="n">
        <v>46022</v>
      </c>
      <c r="G70" t="n">
        <v>80</v>
      </c>
      <c r="H70" t="n">
        <v>96.59999999999999</v>
      </c>
      <c r="I70" s="61" t="n">
        <v>1.2075</v>
      </c>
      <c r="J70" s="61" t="n">
        <v>1.2075</v>
      </c>
      <c r="K70" t="inlineStr">
        <is>
          <t>%</t>
        </is>
      </c>
      <c r="L70" t="inlineStr">
        <is>
          <t>%</t>
        </is>
      </c>
      <c r="M70" t="n">
        <v>2025</v>
      </c>
      <c r="N70" t="inlineStr">
        <is>
          <t>Diciembre</t>
        </is>
      </c>
      <c r="O70" t="inlineStr">
        <is>
          <t>2025-2</t>
        </is>
      </c>
      <c r="P70" t="n">
        <v>0</v>
      </c>
      <c r="Q70" t="n">
        <v>0</v>
      </c>
      <c r="R70" t="n">
        <v>0</v>
      </c>
      <c r="S70" t="inlineStr"/>
      <c r="T70" t="inlineStr">
        <is>
          <t>111-2025-12-31</t>
        </is>
      </c>
      <c r="U70" t="n">
        <v>31</v>
      </c>
      <c r="V70" t="inlineStr"/>
    </row>
    <row r="71" hidden="1">
      <c r="A71" t="n">
        <v>116</v>
      </c>
      <c r="B71" t="inlineStr">
        <is>
          <t>Nivel de Satisfacción Servicios Prestados</t>
        </is>
      </c>
      <c r="C71" t="inlineStr">
        <is>
          <t>AUDITORÍA INTERNA</t>
        </is>
      </c>
      <c r="D71" t="inlineStr">
        <is>
          <t>Anual</t>
        </is>
      </c>
      <c r="E71" t="inlineStr">
        <is>
          <t>Positivo</t>
        </is>
      </c>
      <c r="F71" s="112" t="n">
        <v>46022</v>
      </c>
      <c r="G71" t="n">
        <v>80</v>
      </c>
      <c r="H71" t="n">
        <v>100</v>
      </c>
      <c r="I71" s="61" t="n">
        <v>1.25</v>
      </c>
      <c r="J71" s="61" t="n">
        <v>1.25</v>
      </c>
      <c r="K71" t="inlineStr">
        <is>
          <t>%</t>
        </is>
      </c>
      <c r="L71" t="inlineStr">
        <is>
          <t>%</t>
        </is>
      </c>
      <c r="M71" t="n">
        <v>2025</v>
      </c>
      <c r="N71" t="inlineStr">
        <is>
          <t>Diciembre</t>
        </is>
      </c>
      <c r="O71" t="inlineStr">
        <is>
          <t>2025-2</t>
        </is>
      </c>
      <c r="P71" t="n">
        <v>0</v>
      </c>
      <c r="Q71" t="n">
        <v>0</v>
      </c>
      <c r="R71" t="n">
        <v>0</v>
      </c>
      <c r="S71" t="inlineStr"/>
      <c r="T71" t="inlineStr">
        <is>
          <t>116-2025-12-31</t>
        </is>
      </c>
      <c r="U71" t="n">
        <v>31</v>
      </c>
      <c r="V71" t="inlineStr"/>
    </row>
    <row r="72" hidden="1">
      <c r="A72" t="n">
        <v>121</v>
      </c>
      <c r="B72" t="inlineStr">
        <is>
          <t>Ejecución presupuestal de la nómina acumulada</t>
        </is>
      </c>
      <c r="C72" t="inlineStr">
        <is>
          <t>GESTIÓN Y DESARROLLO DEL TALENTO HUMANO</t>
        </is>
      </c>
      <c r="D72" t="inlineStr">
        <is>
          <t>Mensual</t>
        </is>
      </c>
      <c r="E72" t="inlineStr">
        <is>
          <t>Negativo</t>
        </is>
      </c>
      <c r="F72" s="112" t="n">
        <v>44377</v>
      </c>
      <c r="G72" t="n">
        <v>44018878</v>
      </c>
      <c r="H72" t="n">
        <v>44176651</v>
      </c>
      <c r="I72" s="61" t="n">
        <v>0.9964285884867099</v>
      </c>
      <c r="J72" s="61" t="n">
        <v>0.9964285884867099</v>
      </c>
      <c r="K72" t="inlineStr">
        <is>
          <t>$</t>
        </is>
      </c>
      <c r="L72" t="inlineStr">
        <is>
          <t>$</t>
        </is>
      </c>
      <c r="M72" t="n">
        <v>2021</v>
      </c>
      <c r="N72" t="inlineStr">
        <is>
          <t>Junio</t>
        </is>
      </c>
      <c r="O72" t="inlineStr">
        <is>
          <t>2021-1</t>
        </is>
      </c>
      <c r="P72" t="n">
        <v>0</v>
      </c>
      <c r="Q72" t="n">
        <v>0</v>
      </c>
      <c r="R72" t="n">
        <v>0</v>
      </c>
      <c r="S72" t="inlineStr"/>
      <c r="T72" t="inlineStr">
        <is>
          <t>121-2021-06-30</t>
        </is>
      </c>
      <c r="U72" t="n">
        <v>30</v>
      </c>
      <c r="V72" t="inlineStr"/>
    </row>
    <row r="73" hidden="1">
      <c r="A73" t="n">
        <v>121</v>
      </c>
      <c r="B73" t="inlineStr">
        <is>
          <t>Ejecución presupuestal de la nómina acumulada</t>
        </is>
      </c>
      <c r="C73" t="inlineStr">
        <is>
          <t>GESTIÓN Y DESARROLLO DEL TALENTO HUMANO</t>
        </is>
      </c>
      <c r="D73" t="inlineStr">
        <is>
          <t>Mensual</t>
        </is>
      </c>
      <c r="E73" t="inlineStr">
        <is>
          <t>Negativo</t>
        </is>
      </c>
      <c r="F73" s="112" t="n">
        <v>44561</v>
      </c>
      <c r="G73" t="n">
        <v>90960569</v>
      </c>
      <c r="H73" t="n">
        <v>90981985</v>
      </c>
      <c r="I73" s="61" t="n">
        <v>0.9997646127417422</v>
      </c>
      <c r="J73" s="61" t="n">
        <v>0.9997646127417422</v>
      </c>
      <c r="K73" t="inlineStr">
        <is>
          <t>$</t>
        </is>
      </c>
      <c r="L73" t="inlineStr">
        <is>
          <t>$</t>
        </is>
      </c>
      <c r="M73" t="n">
        <v>2021</v>
      </c>
      <c r="N73" t="inlineStr">
        <is>
          <t>Diciembre</t>
        </is>
      </c>
      <c r="O73" t="inlineStr">
        <is>
          <t>2021-2</t>
        </is>
      </c>
      <c r="P73" t="n">
        <v>0</v>
      </c>
      <c r="Q73" t="n">
        <v>0</v>
      </c>
      <c r="R73" t="n">
        <v>0</v>
      </c>
      <c r="S73" t="inlineStr"/>
      <c r="T73" t="inlineStr">
        <is>
          <t>121-2021-12-31</t>
        </is>
      </c>
      <c r="U73" t="n">
        <v>31</v>
      </c>
      <c r="V73" t="inlineStr"/>
    </row>
    <row r="74" hidden="1">
      <c r="A74" t="n">
        <v>121</v>
      </c>
      <c r="B74" t="inlineStr">
        <is>
          <t>Ejecución presupuestal de la nómina acumulada</t>
        </is>
      </c>
      <c r="C74" t="inlineStr">
        <is>
          <t>GESTIÓN Y DESARROLLO DEL TALENTO HUMANO</t>
        </is>
      </c>
      <c r="D74" t="inlineStr">
        <is>
          <t>Mensual</t>
        </is>
      </c>
      <c r="E74" t="inlineStr">
        <is>
          <t>Negativo</t>
        </is>
      </c>
      <c r="F74" s="112" t="n">
        <v>46022</v>
      </c>
      <c r="G74" t="n">
        <v>121139779</v>
      </c>
      <c r="H74" t="n">
        <v>128479127</v>
      </c>
      <c r="I74" s="61" t="n">
        <v>0.9428751722449048</v>
      </c>
      <c r="J74" s="61" t="n">
        <v>0.9428751722449048</v>
      </c>
      <c r="K74" t="inlineStr">
        <is>
          <t>$</t>
        </is>
      </c>
      <c r="L74" t="inlineStr">
        <is>
          <t>$</t>
        </is>
      </c>
      <c r="M74" t="n">
        <v>2025</v>
      </c>
      <c r="N74" t="inlineStr">
        <is>
          <t>Diciembre</t>
        </is>
      </c>
      <c r="O74" t="inlineStr">
        <is>
          <t>2025-2</t>
        </is>
      </c>
      <c r="P74" t="n">
        <v>0</v>
      </c>
      <c r="Q74" t="n">
        <v>0</v>
      </c>
      <c r="R74" t="n">
        <v>0</v>
      </c>
      <c r="S74" t="inlineStr"/>
      <c r="T74" t="inlineStr">
        <is>
          <t>121-2025-12-31</t>
        </is>
      </c>
      <c r="U74" t="n">
        <v>31</v>
      </c>
      <c r="V74" t="inlineStr"/>
    </row>
    <row r="75" hidden="1">
      <c r="A75" t="n">
        <v>122</v>
      </c>
      <c r="B75" t="inlineStr">
        <is>
          <t>Eficacia en la solicitud documental- por periodo</t>
        </is>
      </c>
      <c r="C75" t="inlineStr">
        <is>
          <t>Gestión de calidad</t>
        </is>
      </c>
      <c r="D75" t="inlineStr">
        <is>
          <t>Mensual</t>
        </is>
      </c>
      <c r="E75" t="inlineStr">
        <is>
          <t>Positivo</t>
        </is>
      </c>
      <c r="F75" s="112" t="n">
        <v>44742</v>
      </c>
      <c r="G75" t="n">
        <v>80</v>
      </c>
      <c r="H75" t="n">
        <v>47.619047619048</v>
      </c>
      <c r="I75" s="61" t="n">
        <v>0.5952380952381</v>
      </c>
      <c r="J75" s="61" t="n">
        <v>0.5952380952381</v>
      </c>
      <c r="K75" t="inlineStr">
        <is>
          <t>%</t>
        </is>
      </c>
      <c r="L75" t="inlineStr">
        <is>
          <t>%</t>
        </is>
      </c>
      <c r="M75" t="n">
        <v>2022</v>
      </c>
      <c r="N75" t="inlineStr">
        <is>
          <t>Junio</t>
        </is>
      </c>
      <c r="O75" t="inlineStr">
        <is>
          <t>2022-1</t>
        </is>
      </c>
      <c r="P75" t="n">
        <v>0</v>
      </c>
      <c r="Q75" t="n">
        <v>0</v>
      </c>
      <c r="R75" t="n">
        <v>0</v>
      </c>
      <c r="S75" t="inlineStr"/>
      <c r="T75" t="inlineStr">
        <is>
          <t>122-2022-06-30</t>
        </is>
      </c>
      <c r="U75" t="n">
        <v>30</v>
      </c>
      <c r="V75" t="inlineStr"/>
    </row>
    <row r="76" hidden="1">
      <c r="A76" t="n">
        <v>122</v>
      </c>
      <c r="B76" t="inlineStr">
        <is>
          <t>Eficacia en la solicitud documental- por periodo</t>
        </is>
      </c>
      <c r="C76" t="inlineStr">
        <is>
          <t>Gestión de calidad</t>
        </is>
      </c>
      <c r="D76" t="inlineStr">
        <is>
          <t>Mensual</t>
        </is>
      </c>
      <c r="E76" t="inlineStr">
        <is>
          <t>Positivo</t>
        </is>
      </c>
      <c r="F76" s="112" t="n">
        <v>44926</v>
      </c>
      <c r="G76" t="n">
        <v>80</v>
      </c>
      <c r="H76" t="n">
        <v>100</v>
      </c>
      <c r="I76" s="61" t="n">
        <v>1.25</v>
      </c>
      <c r="J76" s="61" t="n">
        <v>1.25</v>
      </c>
      <c r="K76" t="inlineStr">
        <is>
          <t>%</t>
        </is>
      </c>
      <c r="L76" t="inlineStr">
        <is>
          <t>%</t>
        </is>
      </c>
      <c r="M76" t="n">
        <v>2022</v>
      </c>
      <c r="N76" t="inlineStr">
        <is>
          <t>Diciembre</t>
        </is>
      </c>
      <c r="O76" t="inlineStr">
        <is>
          <t>2022-2</t>
        </is>
      </c>
      <c r="P76" t="n">
        <v>0</v>
      </c>
      <c r="Q76" t="n">
        <v>0</v>
      </c>
      <c r="R76" t="n">
        <v>0</v>
      </c>
      <c r="S76" t="inlineStr"/>
      <c r="T76" t="inlineStr">
        <is>
          <t>122-2022-12-31</t>
        </is>
      </c>
      <c r="U76" t="n">
        <v>31</v>
      </c>
      <c r="V76" t="inlineStr"/>
    </row>
    <row r="77" hidden="1">
      <c r="A77" t="n">
        <v>122</v>
      </c>
      <c r="B77" t="inlineStr">
        <is>
          <t>Eficacia en la solicitud documental- por periodo</t>
        </is>
      </c>
      <c r="C77" t="inlineStr">
        <is>
          <t>Gestión de calidad</t>
        </is>
      </c>
      <c r="D77" t="inlineStr">
        <is>
          <t>Mensual</t>
        </is>
      </c>
      <c r="E77" t="inlineStr">
        <is>
          <t>Positivo</t>
        </is>
      </c>
      <c r="F77" s="112" t="n">
        <v>46022</v>
      </c>
      <c r="G77" t="n">
        <v>90</v>
      </c>
      <c r="H77" t="n">
        <v>100</v>
      </c>
      <c r="I77" s="61" t="n">
        <v>1.111111111111111</v>
      </c>
      <c r="J77" s="61" t="n">
        <v>1.111111111111111</v>
      </c>
      <c r="K77" t="inlineStr">
        <is>
          <t>%</t>
        </is>
      </c>
      <c r="L77" t="inlineStr">
        <is>
          <t>%</t>
        </is>
      </c>
      <c r="M77" t="n">
        <v>2025</v>
      </c>
      <c r="N77" t="inlineStr">
        <is>
          <t>Diciembre</t>
        </is>
      </c>
      <c r="O77" t="inlineStr">
        <is>
          <t>2025-2</t>
        </is>
      </c>
      <c r="P77" t="n">
        <v>0</v>
      </c>
      <c r="Q77" t="n">
        <v>0</v>
      </c>
      <c r="R77" t="n">
        <v>0</v>
      </c>
      <c r="S77" t="inlineStr"/>
      <c r="T77" t="inlineStr">
        <is>
          <t>122-2025-12-31</t>
        </is>
      </c>
      <c r="U77" t="n">
        <v>31</v>
      </c>
      <c r="V77" t="inlineStr"/>
    </row>
    <row r="78" hidden="1">
      <c r="A78" t="n">
        <v>124</v>
      </c>
      <c r="B78" t="inlineStr">
        <is>
          <t>Indice de Frecuencia de accidentalidad</t>
        </is>
      </c>
      <c r="C78" t="inlineStr">
        <is>
          <t>GESTIÓN DE SEGURIDAD Y SALUD EN EL TRABAJO</t>
        </is>
      </c>
      <c r="D78" t="inlineStr">
        <is>
          <t>Mensual</t>
        </is>
      </c>
      <c r="E78" t="inlineStr">
        <is>
          <t>Negativo</t>
        </is>
      </c>
      <c r="F78" s="112" t="n">
        <v>44377</v>
      </c>
      <c r="G78" t="n">
        <v>1.6</v>
      </c>
      <c r="H78" t="n">
        <v>0</v>
      </c>
      <c r="K78" t="inlineStr">
        <is>
          <t>DEC</t>
        </is>
      </c>
      <c r="L78" t="inlineStr">
        <is>
          <t>DEC</t>
        </is>
      </c>
      <c r="M78" t="n">
        <v>2021</v>
      </c>
      <c r="N78" t="inlineStr">
        <is>
          <t>Junio</t>
        </is>
      </c>
      <c r="O78" t="inlineStr">
        <is>
          <t>2021-1</t>
        </is>
      </c>
      <c r="P78" t="n">
        <v>0</v>
      </c>
      <c r="Q78" t="n">
        <v>0</v>
      </c>
      <c r="R78" t="n">
        <v>0</v>
      </c>
      <c r="S78" t="inlineStr"/>
      <c r="T78" t="inlineStr">
        <is>
          <t>124-2021-06-30</t>
        </is>
      </c>
      <c r="U78" t="n">
        <v>30</v>
      </c>
      <c r="V78" t="inlineStr"/>
    </row>
    <row r="79" hidden="1">
      <c r="A79" t="n">
        <v>124</v>
      </c>
      <c r="B79" t="inlineStr">
        <is>
          <t>Indice de Frecuencia de accidentalidad</t>
        </is>
      </c>
      <c r="C79" t="inlineStr">
        <is>
          <t>GESTIÓN DE SEGURIDAD Y SALUD EN EL TRABAJO</t>
        </is>
      </c>
      <c r="D79" t="inlineStr">
        <is>
          <t>Mensual</t>
        </is>
      </c>
      <c r="E79" t="inlineStr">
        <is>
          <t>Negativo</t>
        </is>
      </c>
      <c r="F79" s="112" t="n">
        <v>44561</v>
      </c>
      <c r="G79" t="n">
        <v>1.6</v>
      </c>
      <c r="H79" t="n">
        <v>0</v>
      </c>
      <c r="K79" t="inlineStr">
        <is>
          <t>DEC</t>
        </is>
      </c>
      <c r="L79" t="inlineStr">
        <is>
          <t>DEC</t>
        </is>
      </c>
      <c r="M79" t="n">
        <v>2021</v>
      </c>
      <c r="N79" t="inlineStr">
        <is>
          <t>Diciembre</t>
        </is>
      </c>
      <c r="O79" t="inlineStr">
        <is>
          <t>2021-2</t>
        </is>
      </c>
      <c r="P79" t="n">
        <v>0</v>
      </c>
      <c r="Q79" t="n">
        <v>0</v>
      </c>
      <c r="R79" t="n">
        <v>0</v>
      </c>
      <c r="S79" t="inlineStr"/>
      <c r="T79" t="inlineStr">
        <is>
          <t>124-2021-12-31</t>
        </is>
      </c>
      <c r="U79" t="n">
        <v>31</v>
      </c>
      <c r="V79" t="inlineStr"/>
    </row>
    <row r="80" hidden="1">
      <c r="A80" t="n">
        <v>124</v>
      </c>
      <c r="B80" t="inlineStr">
        <is>
          <t>Indice de Frecuencia de accidentalidad</t>
        </is>
      </c>
      <c r="C80" t="inlineStr">
        <is>
          <t>GESTIÓN DE SEGURIDAD Y SALUD EN EL TRABAJO</t>
        </is>
      </c>
      <c r="D80" t="inlineStr">
        <is>
          <t>Mensual</t>
        </is>
      </c>
      <c r="E80" t="inlineStr">
        <is>
          <t>Negativo</t>
        </is>
      </c>
      <c r="F80" s="112" t="n">
        <v>46022</v>
      </c>
      <c r="G80" t="n">
        <v>0.2</v>
      </c>
      <c r="H80" t="n">
        <v>0</v>
      </c>
      <c r="K80" t="inlineStr">
        <is>
          <t>DEC</t>
        </is>
      </c>
      <c r="L80" t="inlineStr">
        <is>
          <t>DEC</t>
        </is>
      </c>
      <c r="M80" t="n">
        <v>2025</v>
      </c>
      <c r="N80" t="inlineStr">
        <is>
          <t>Diciembre</t>
        </is>
      </c>
      <c r="O80" t="inlineStr">
        <is>
          <t>2025-2</t>
        </is>
      </c>
      <c r="P80" t="n">
        <v>0</v>
      </c>
      <c r="Q80" t="n">
        <v>0</v>
      </c>
      <c r="R80" t="n">
        <v>0</v>
      </c>
      <c r="S80" t="inlineStr"/>
      <c r="T80" t="inlineStr">
        <is>
          <t>124-2025-12-31</t>
        </is>
      </c>
      <c r="U80" t="n">
        <v>31</v>
      </c>
      <c r="V80" t="inlineStr"/>
    </row>
    <row r="81" hidden="1">
      <c r="A81" t="n">
        <v>125</v>
      </c>
      <c r="B81" t="inlineStr">
        <is>
          <t>Indice de severidad</t>
        </is>
      </c>
      <c r="C81" t="inlineStr">
        <is>
          <t>GESTIÓN DE SEGURIDAD Y SALUD EN EL TRABAJO</t>
        </is>
      </c>
      <c r="D81" t="inlineStr">
        <is>
          <t>Mensual</t>
        </is>
      </c>
      <c r="E81" t="inlineStr">
        <is>
          <t>Negativo</t>
        </is>
      </c>
      <c r="F81" s="112" t="n">
        <v>44377</v>
      </c>
      <c r="G81" t="n">
        <v>4.7</v>
      </c>
      <c r="H81" t="n">
        <v>0</v>
      </c>
      <c r="K81" t="inlineStr">
        <is>
          <t>DEC</t>
        </is>
      </c>
      <c r="L81" t="inlineStr">
        <is>
          <t>DEC</t>
        </is>
      </c>
      <c r="M81" t="n">
        <v>2021</v>
      </c>
      <c r="N81" t="inlineStr">
        <is>
          <t>Junio</t>
        </is>
      </c>
      <c r="O81" t="inlineStr">
        <is>
          <t>2021-1</t>
        </is>
      </c>
      <c r="P81" t="n">
        <v>0</v>
      </c>
      <c r="Q81" t="n">
        <v>0</v>
      </c>
      <c r="R81" t="n">
        <v>0</v>
      </c>
      <c r="S81" t="inlineStr"/>
      <c r="T81" t="inlineStr">
        <is>
          <t>125-2021-06-30</t>
        </is>
      </c>
      <c r="U81" t="n">
        <v>30</v>
      </c>
      <c r="V81" t="inlineStr"/>
    </row>
    <row r="82" hidden="1">
      <c r="A82" t="n">
        <v>125</v>
      </c>
      <c r="B82" t="inlineStr">
        <is>
          <t>Indice de severidad</t>
        </is>
      </c>
      <c r="C82" t="inlineStr">
        <is>
          <t>GESTIÓN DE SEGURIDAD Y SALUD EN EL TRABAJO</t>
        </is>
      </c>
      <c r="D82" t="inlineStr">
        <is>
          <t>Mensual</t>
        </is>
      </c>
      <c r="E82" t="inlineStr">
        <is>
          <t>Negativo</t>
        </is>
      </c>
      <c r="F82" s="112" t="n">
        <v>44561</v>
      </c>
      <c r="G82" t="n">
        <v>4.7</v>
      </c>
      <c r="H82" t="n">
        <v>0</v>
      </c>
      <c r="K82" t="inlineStr">
        <is>
          <t>DEC</t>
        </is>
      </c>
      <c r="L82" t="inlineStr">
        <is>
          <t>DEC</t>
        </is>
      </c>
      <c r="M82" t="n">
        <v>2021</v>
      </c>
      <c r="N82" t="inlineStr">
        <is>
          <t>Diciembre</t>
        </is>
      </c>
      <c r="O82" t="inlineStr">
        <is>
          <t>2021-2</t>
        </is>
      </c>
      <c r="P82" t="n">
        <v>0</v>
      </c>
      <c r="Q82" t="n">
        <v>0</v>
      </c>
      <c r="R82" t="n">
        <v>0</v>
      </c>
      <c r="S82" t="inlineStr"/>
      <c r="T82" t="inlineStr">
        <is>
          <t>125-2021-12-31</t>
        </is>
      </c>
      <c r="U82" t="n">
        <v>31</v>
      </c>
      <c r="V82" t="inlineStr"/>
    </row>
    <row r="83" hidden="1">
      <c r="A83" t="n">
        <v>125</v>
      </c>
      <c r="B83" t="inlineStr">
        <is>
          <t>Indice de severidad</t>
        </is>
      </c>
      <c r="C83" t="inlineStr">
        <is>
          <t>GESTIÓN DE SEGURIDAD Y SALUD EN EL TRABAJO</t>
        </is>
      </c>
      <c r="D83" t="inlineStr">
        <is>
          <t>Mensual</t>
        </is>
      </c>
      <c r="E83" t="inlineStr">
        <is>
          <t>Negativo</t>
        </is>
      </c>
      <c r="F83" s="112" t="n">
        <v>46022</v>
      </c>
      <c r="G83" t="n">
        <v>1.9</v>
      </c>
      <c r="H83" t="n">
        <v>0</v>
      </c>
      <c r="K83" t="inlineStr">
        <is>
          <t>DEC</t>
        </is>
      </c>
      <c r="L83" t="inlineStr">
        <is>
          <t>DEC</t>
        </is>
      </c>
      <c r="M83" t="n">
        <v>2025</v>
      </c>
      <c r="N83" t="inlineStr">
        <is>
          <t>Diciembre</t>
        </is>
      </c>
      <c r="O83" t="inlineStr">
        <is>
          <t>2025-2</t>
        </is>
      </c>
      <c r="P83" t="n">
        <v>0</v>
      </c>
      <c r="Q83" t="n">
        <v>0</v>
      </c>
      <c r="R83" t="n">
        <v>0</v>
      </c>
      <c r="S83" t="inlineStr"/>
      <c r="T83" t="inlineStr">
        <is>
          <t>125-2025-12-31</t>
        </is>
      </c>
      <c r="U83" t="n">
        <v>31</v>
      </c>
      <c r="V83" t="inlineStr"/>
    </row>
    <row r="84" hidden="1">
      <c r="A84" t="n">
        <v>126</v>
      </c>
      <c r="B84" t="inlineStr">
        <is>
          <t>Indice de Prevalencia EL Enfermedad laboral</t>
        </is>
      </c>
      <c r="C84" t="inlineStr">
        <is>
          <t>GESTIÓN DE SEGURIDAD Y SALUD EN EL TRABAJO</t>
        </is>
      </c>
      <c r="D84" t="inlineStr">
        <is>
          <t>Anual</t>
        </is>
      </c>
      <c r="E84" t="inlineStr">
        <is>
          <t>Negativo</t>
        </is>
      </c>
      <c r="F84" s="112" t="n">
        <v>44561</v>
      </c>
      <c r="G84" t="n">
        <v>2</v>
      </c>
      <c r="H84" t="n">
        <v>0.1370801919122687</v>
      </c>
      <c r="I84" s="61" t="n">
        <v>1.3</v>
      </c>
      <c r="J84" s="61" t="n">
        <v>14.59</v>
      </c>
      <c r="K84" t="inlineStr">
        <is>
          <t>ENT</t>
        </is>
      </c>
      <c r="L84" t="inlineStr">
        <is>
          <t>DEC</t>
        </is>
      </c>
      <c r="M84" t="n">
        <v>2021</v>
      </c>
      <c r="N84" t="inlineStr">
        <is>
          <t>Diciembre</t>
        </is>
      </c>
      <c r="O84" t="inlineStr">
        <is>
          <t>2021-2</t>
        </is>
      </c>
      <c r="P84" t="n">
        <v>0</v>
      </c>
      <c r="Q84" t="n">
        <v>0</v>
      </c>
      <c r="R84" t="n">
        <v>0</v>
      </c>
      <c r="S84" t="inlineStr"/>
      <c r="T84" t="inlineStr">
        <is>
          <t>126-2021-12-31</t>
        </is>
      </c>
      <c r="U84" t="n">
        <v>31</v>
      </c>
      <c r="V84" t="inlineStr"/>
    </row>
    <row r="85" hidden="1">
      <c r="A85" t="n">
        <v>126</v>
      </c>
      <c r="B85" t="inlineStr">
        <is>
          <t>Indice de Prevalencia EL Enfermedad laboral</t>
        </is>
      </c>
      <c r="C85" t="inlineStr">
        <is>
          <t>GESTIÓN DE SEGURIDAD Y SALUD EN EL TRABAJO</t>
        </is>
      </c>
      <c r="D85" t="inlineStr">
        <is>
          <t>Anual</t>
        </is>
      </c>
      <c r="E85" t="inlineStr">
        <is>
          <t>Negativo</t>
        </is>
      </c>
      <c r="F85" s="112" t="n">
        <v>46022</v>
      </c>
      <c r="G85" t="n">
        <v>2</v>
      </c>
      <c r="H85" t="n">
        <v>0.16</v>
      </c>
      <c r="I85" s="61" t="n">
        <v>1.3</v>
      </c>
      <c r="J85" s="61" t="n">
        <v>12.5</v>
      </c>
      <c r="K85" t="inlineStr">
        <is>
          <t>ENT</t>
        </is>
      </c>
      <c r="L85" t="inlineStr">
        <is>
          <t>DEC</t>
        </is>
      </c>
      <c r="M85" t="n">
        <v>2025</v>
      </c>
      <c r="N85" t="inlineStr">
        <is>
          <t>Diciembre</t>
        </is>
      </c>
      <c r="O85" t="inlineStr">
        <is>
          <t>2025-2</t>
        </is>
      </c>
      <c r="P85" t="n">
        <v>0</v>
      </c>
      <c r="Q85" t="n">
        <v>0</v>
      </c>
      <c r="R85" t="n">
        <v>0</v>
      </c>
      <c r="S85" t="inlineStr"/>
      <c r="T85" t="inlineStr">
        <is>
          <t>126-2025-12-31</t>
        </is>
      </c>
      <c r="U85" t="n">
        <v>31</v>
      </c>
      <c r="V85" t="inlineStr"/>
    </row>
    <row r="86" hidden="1">
      <c r="A86" t="n">
        <v>127</v>
      </c>
      <c r="B86" t="inlineStr">
        <is>
          <t>Indice de Incidencia EL Enfermedad laboral</t>
        </is>
      </c>
      <c r="C86" t="inlineStr">
        <is>
          <t>GESTIÓN DE SEGURIDAD Y SALUD EN EL TRABAJO</t>
        </is>
      </c>
      <c r="D86" t="inlineStr">
        <is>
          <t>Anual</t>
        </is>
      </c>
      <c r="E86" t="inlineStr">
        <is>
          <t>Negativo</t>
        </is>
      </c>
      <c r="F86" s="112" t="n">
        <v>44561</v>
      </c>
      <c r="G86" t="n">
        <v>0</v>
      </c>
      <c r="H86" t="n">
        <v>0</v>
      </c>
      <c r="K86" t="inlineStr">
        <is>
          <t>ENT</t>
        </is>
      </c>
      <c r="L86" t="inlineStr">
        <is>
          <t>DEC</t>
        </is>
      </c>
      <c r="M86" t="n">
        <v>2021</v>
      </c>
      <c r="N86" t="inlineStr">
        <is>
          <t>Diciembre</t>
        </is>
      </c>
      <c r="O86" t="inlineStr">
        <is>
          <t>2021-2</t>
        </is>
      </c>
      <c r="P86" t="n">
        <v>0</v>
      </c>
      <c r="Q86" t="n">
        <v>0</v>
      </c>
      <c r="R86" t="n">
        <v>0</v>
      </c>
      <c r="S86" t="inlineStr"/>
      <c r="T86" t="inlineStr">
        <is>
          <t>127-2021-12-31</t>
        </is>
      </c>
      <c r="U86" t="n">
        <v>31</v>
      </c>
      <c r="V86" t="inlineStr"/>
    </row>
    <row r="87" hidden="1">
      <c r="A87" t="n">
        <v>127</v>
      </c>
      <c r="B87" t="inlineStr">
        <is>
          <t>Indice de Incidencia EL Enfermedad laboral</t>
        </is>
      </c>
      <c r="C87" t="inlineStr">
        <is>
          <t>GESTIÓN DE SEGURIDAD Y SALUD EN EL TRABAJO</t>
        </is>
      </c>
      <c r="D87" t="inlineStr">
        <is>
          <t>Anual</t>
        </is>
      </c>
      <c r="E87" t="inlineStr">
        <is>
          <t>Negativo</t>
        </is>
      </c>
      <c r="F87" s="112" t="n">
        <v>46022</v>
      </c>
      <c r="G87" t="n">
        <v>0</v>
      </c>
      <c r="H87" t="n">
        <v>0</v>
      </c>
      <c r="K87" t="inlineStr">
        <is>
          <t>ENT</t>
        </is>
      </c>
      <c r="L87" t="inlineStr">
        <is>
          <t>DEC</t>
        </is>
      </c>
      <c r="M87" t="n">
        <v>2025</v>
      </c>
      <c r="N87" t="inlineStr">
        <is>
          <t>Diciembre</t>
        </is>
      </c>
      <c r="O87" t="inlineStr">
        <is>
          <t>2025-2</t>
        </is>
      </c>
      <c r="P87" t="n">
        <v>0</v>
      </c>
      <c r="Q87" t="n">
        <v>0</v>
      </c>
      <c r="R87" t="n">
        <v>0</v>
      </c>
      <c r="S87" t="inlineStr"/>
      <c r="T87" t="inlineStr">
        <is>
          <t>127-2025-12-31</t>
        </is>
      </c>
      <c r="U87" t="n">
        <v>31</v>
      </c>
      <c r="V87" t="inlineStr"/>
    </row>
    <row r="88" hidden="1">
      <c r="A88" t="n">
        <v>128</v>
      </c>
      <c r="B88" t="inlineStr">
        <is>
          <t>Ausentísmo por causa médica</t>
        </is>
      </c>
      <c r="C88" t="inlineStr">
        <is>
          <t>GESTIÓN DE SEGURIDAD Y SALUD EN EL TRABAJO</t>
        </is>
      </c>
      <c r="D88" t="inlineStr">
        <is>
          <t>Mensual</t>
        </is>
      </c>
      <c r="E88" t="inlineStr">
        <is>
          <t>Negativo</t>
        </is>
      </c>
      <c r="F88" s="112" t="n">
        <v>44377</v>
      </c>
      <c r="G88" t="n">
        <v>1</v>
      </c>
      <c r="H88" t="n">
        <v>0.85006273525721</v>
      </c>
      <c r="I88" s="61" t="n">
        <v>1.176383763837645</v>
      </c>
      <c r="J88" s="61" t="n">
        <v>1.176383763837645</v>
      </c>
      <c r="K88" t="inlineStr">
        <is>
          <t>ENT</t>
        </is>
      </c>
      <c r="L88" t="inlineStr">
        <is>
          <t>DEC</t>
        </is>
      </c>
      <c r="M88" t="n">
        <v>2021</v>
      </c>
      <c r="N88" t="inlineStr">
        <is>
          <t>Junio</t>
        </is>
      </c>
      <c r="O88" t="inlineStr">
        <is>
          <t>2021-1</t>
        </is>
      </c>
      <c r="P88" t="n">
        <v>0</v>
      </c>
      <c r="Q88" t="n">
        <v>0</v>
      </c>
      <c r="R88" t="n">
        <v>0</v>
      </c>
      <c r="S88" t="inlineStr"/>
      <c r="T88" t="inlineStr">
        <is>
          <t>128-2021-06-30</t>
        </is>
      </c>
      <c r="U88" t="n">
        <v>30</v>
      </c>
      <c r="V88" t="inlineStr"/>
    </row>
    <row r="89" hidden="1">
      <c r="A89" t="n">
        <v>128</v>
      </c>
      <c r="B89" t="inlineStr">
        <is>
          <t>Ausentísmo por causa médica</t>
        </is>
      </c>
      <c r="C89" t="inlineStr">
        <is>
          <t>GESTIÓN DE SEGURIDAD Y SALUD EN EL TRABAJO</t>
        </is>
      </c>
      <c r="D89" t="inlineStr">
        <is>
          <t>Mensual</t>
        </is>
      </c>
      <c r="E89" t="inlineStr">
        <is>
          <t>Negativo</t>
        </is>
      </c>
      <c r="F89" s="112" t="n">
        <v>44561</v>
      </c>
      <c r="G89" t="n">
        <v>1</v>
      </c>
      <c r="H89" t="n">
        <v>0.7171314741035857</v>
      </c>
      <c r="I89" s="61" t="n">
        <v>1.3</v>
      </c>
      <c r="J89" s="61" t="n">
        <v>1.394444444444444</v>
      </c>
      <c r="K89" t="inlineStr">
        <is>
          <t>ENT</t>
        </is>
      </c>
      <c r="L89" t="inlineStr">
        <is>
          <t>DEC</t>
        </is>
      </c>
      <c r="M89" t="n">
        <v>2021</v>
      </c>
      <c r="N89" t="inlineStr">
        <is>
          <t>Diciembre</t>
        </is>
      </c>
      <c r="O89" t="inlineStr">
        <is>
          <t>2021-2</t>
        </is>
      </c>
      <c r="P89" t="n">
        <v>0</v>
      </c>
      <c r="Q89" t="n">
        <v>0</v>
      </c>
      <c r="R89" t="n">
        <v>0</v>
      </c>
      <c r="S89" t="inlineStr"/>
      <c r="T89" t="inlineStr">
        <is>
          <t>128-2021-12-31</t>
        </is>
      </c>
      <c r="U89" t="n">
        <v>31</v>
      </c>
      <c r="V89" t="inlineStr"/>
    </row>
    <row r="90" hidden="1">
      <c r="A90" t="n">
        <v>128</v>
      </c>
      <c r="B90" t="inlineStr">
        <is>
          <t>Ausentísmo por causa médica</t>
        </is>
      </c>
      <c r="C90" t="inlineStr">
        <is>
          <t>GESTIÓN DE SEGURIDAD Y SALUD EN EL TRABAJO</t>
        </is>
      </c>
      <c r="D90" t="inlineStr">
        <is>
          <t>Mensual</t>
        </is>
      </c>
      <c r="E90" t="inlineStr">
        <is>
          <t>Negativo</t>
        </is>
      </c>
      <c r="F90" s="112" t="n">
        <v>46022</v>
      </c>
      <c r="G90" t="n">
        <v>1</v>
      </c>
      <c r="H90" t="n">
        <v>0.97</v>
      </c>
      <c r="I90" s="61" t="n">
        <v>1.030927835051547</v>
      </c>
      <c r="J90" s="61" t="n">
        <v>1.030927835051547</v>
      </c>
      <c r="K90" t="inlineStr">
        <is>
          <t>ENT</t>
        </is>
      </c>
      <c r="L90" t="inlineStr">
        <is>
          <t>DEC</t>
        </is>
      </c>
      <c r="M90" t="n">
        <v>2025</v>
      </c>
      <c r="N90" t="inlineStr">
        <is>
          <t>Diciembre</t>
        </is>
      </c>
      <c r="O90" t="inlineStr">
        <is>
          <t>2025-2</t>
        </is>
      </c>
      <c r="P90" t="n">
        <v>0</v>
      </c>
      <c r="Q90" t="n">
        <v>0</v>
      </c>
      <c r="R90" t="n">
        <v>0</v>
      </c>
      <c r="S90" t="inlineStr"/>
      <c r="T90" t="inlineStr">
        <is>
          <t>128-2025-12-31</t>
        </is>
      </c>
      <c r="U90" t="n">
        <v>31</v>
      </c>
      <c r="V90" t="inlineStr"/>
    </row>
    <row r="91" hidden="1">
      <c r="A91" t="n">
        <v>139</v>
      </c>
      <c r="B91" t="inlineStr">
        <is>
          <t>Ejecución presupuestal del gasto</t>
        </is>
      </c>
      <c r="C91" t="inlineStr">
        <is>
          <t>Biblioteca Institucional</t>
        </is>
      </c>
      <c r="D91" t="inlineStr">
        <is>
          <t>Mensual</t>
        </is>
      </c>
      <c r="E91" t="inlineStr">
        <is>
          <t>Negativo</t>
        </is>
      </c>
      <c r="F91" s="112" t="n">
        <v>44377</v>
      </c>
      <c r="G91" t="n">
        <v>100</v>
      </c>
      <c r="H91" t="n">
        <v>89.491435987393</v>
      </c>
      <c r="I91" s="61" t="n">
        <v>1.117425359160483</v>
      </c>
      <c r="J91" s="61" t="n">
        <v>1.117425359160483</v>
      </c>
      <c r="K91" t="inlineStr">
        <is>
          <t>$</t>
        </is>
      </c>
      <c r="L91" t="inlineStr">
        <is>
          <t>$</t>
        </is>
      </c>
      <c r="M91" t="n">
        <v>2021</v>
      </c>
      <c r="N91" t="inlineStr">
        <is>
          <t>Junio</t>
        </is>
      </c>
      <c r="O91" t="inlineStr">
        <is>
          <t>2021-1</t>
        </is>
      </c>
      <c r="P91" t="n">
        <v>0</v>
      </c>
      <c r="Q91" t="n">
        <v>0</v>
      </c>
      <c r="R91" t="n">
        <v>0</v>
      </c>
      <c r="S91" t="inlineStr"/>
      <c r="T91" t="inlineStr">
        <is>
          <t>139-2021-06-30</t>
        </is>
      </c>
      <c r="U91" t="n">
        <v>30</v>
      </c>
      <c r="V91" t="inlineStr"/>
    </row>
    <row r="92" hidden="1">
      <c r="A92" t="n">
        <v>139</v>
      </c>
      <c r="B92" t="inlineStr">
        <is>
          <t>Ejecución presupuestal del gasto</t>
        </is>
      </c>
      <c r="C92" t="inlineStr">
        <is>
          <t>Biblioteca Institucional</t>
        </is>
      </c>
      <c r="D92" t="inlineStr">
        <is>
          <t>Mensual</t>
        </is>
      </c>
      <c r="E92" t="inlineStr">
        <is>
          <t>Negativo</t>
        </is>
      </c>
      <c r="F92" s="112" t="n">
        <v>44561</v>
      </c>
      <c r="G92" t="n">
        <v>100</v>
      </c>
      <c r="H92" t="n">
        <v>107.0374146644206</v>
      </c>
      <c r="I92" s="61" t="n">
        <v>0.9342527593133297</v>
      </c>
      <c r="J92" s="61" t="n">
        <v>0.9342527593133297</v>
      </c>
      <c r="K92" t="inlineStr">
        <is>
          <t>$</t>
        </is>
      </c>
      <c r="L92" t="inlineStr">
        <is>
          <t>$</t>
        </is>
      </c>
      <c r="M92" t="n">
        <v>2021</v>
      </c>
      <c r="N92" t="inlineStr">
        <is>
          <t>Diciembre</t>
        </is>
      </c>
      <c r="O92" t="inlineStr">
        <is>
          <t>2021-2</t>
        </is>
      </c>
      <c r="P92" t="n">
        <v>0</v>
      </c>
      <c r="Q92" t="n">
        <v>0</v>
      </c>
      <c r="R92" t="n">
        <v>0</v>
      </c>
      <c r="S92" t="inlineStr"/>
      <c r="T92" t="inlineStr">
        <is>
          <t>139-2021-12-31</t>
        </is>
      </c>
      <c r="U92" t="n">
        <v>31</v>
      </c>
      <c r="V92" t="inlineStr"/>
    </row>
    <row r="93" hidden="1">
      <c r="A93" t="n">
        <v>143</v>
      </c>
      <c r="B93" t="inlineStr">
        <is>
          <t>Proyectos de investigación e innovación- Metrica</t>
        </is>
      </c>
      <c r="C93" t="inlineStr">
        <is>
          <t>Investigación, desarrollo tecnológico, innovación y creación</t>
        </is>
      </c>
      <c r="D93" t="inlineStr">
        <is>
          <t>Semestral</t>
        </is>
      </c>
      <c r="E93" t="inlineStr">
        <is>
          <t>Positivo</t>
        </is>
      </c>
      <c r="F93" s="112" t="n">
        <v>44377</v>
      </c>
      <c r="G93" t="n">
        <v>100</v>
      </c>
      <c r="H93" t="n">
        <v>86</v>
      </c>
      <c r="I93" s="61" t="n">
        <v>0.86</v>
      </c>
      <c r="J93" s="61" t="n">
        <v>0.86</v>
      </c>
      <c r="K93" t="inlineStr">
        <is>
          <t>Metrica</t>
        </is>
      </c>
      <c r="L93" t="n">
        <v/>
      </c>
      <c r="M93" t="n">
        <v>2021</v>
      </c>
      <c r="N93" t="inlineStr">
        <is>
          <t>Junio</t>
        </is>
      </c>
      <c r="O93" t="inlineStr">
        <is>
          <t>2021-1</t>
        </is>
      </c>
      <c r="P93" t="n">
        <v>0</v>
      </c>
      <c r="Q93" t="n">
        <v>0</v>
      </c>
      <c r="R93" t="n">
        <v>0</v>
      </c>
      <c r="S93" t="inlineStr"/>
      <c r="T93" t="inlineStr">
        <is>
          <t>143-2021-06-30</t>
        </is>
      </c>
      <c r="U93" t="n">
        <v>30</v>
      </c>
      <c r="V93" t="inlineStr">
        <is>
          <t>Metrica</t>
        </is>
      </c>
    </row>
    <row r="94" hidden="1">
      <c r="A94" t="n">
        <v>143</v>
      </c>
      <c r="B94" t="inlineStr">
        <is>
          <t>Proyectos de investigación e innovación- Metrica</t>
        </is>
      </c>
      <c r="C94" t="inlineStr">
        <is>
          <t>Investigación, desarrollo tecnológico, innovación y creación</t>
        </is>
      </c>
      <c r="D94" t="inlineStr">
        <is>
          <t>Semestral</t>
        </is>
      </c>
      <c r="E94" t="inlineStr">
        <is>
          <t>Positivo</t>
        </is>
      </c>
      <c r="F94" s="112" t="n">
        <v>44561</v>
      </c>
      <c r="G94" t="n">
        <v>100</v>
      </c>
      <c r="H94" t="n">
        <v>144</v>
      </c>
      <c r="I94" s="61" t="n">
        <v>1.3</v>
      </c>
      <c r="J94" s="61" t="n">
        <v>1.44</v>
      </c>
      <c r="K94" t="inlineStr">
        <is>
          <t>Metrica</t>
        </is>
      </c>
      <c r="L94" t="n">
        <v/>
      </c>
      <c r="M94" t="n">
        <v>2021</v>
      </c>
      <c r="N94" t="inlineStr">
        <is>
          <t>Diciembre</t>
        </is>
      </c>
      <c r="O94" t="inlineStr">
        <is>
          <t>2021-2</t>
        </is>
      </c>
      <c r="P94" t="n">
        <v>0</v>
      </c>
      <c r="Q94" t="n">
        <v>0</v>
      </c>
      <c r="R94" t="n">
        <v>0</v>
      </c>
      <c r="S94" t="inlineStr"/>
      <c r="T94" t="inlineStr">
        <is>
          <t>143-2021-12-31</t>
        </is>
      </c>
      <c r="U94" t="n">
        <v>31</v>
      </c>
      <c r="V94" t="inlineStr">
        <is>
          <t>Metrica</t>
        </is>
      </c>
    </row>
    <row r="95" hidden="1">
      <c r="A95" t="n">
        <v>143</v>
      </c>
      <c r="B95" t="inlineStr">
        <is>
          <t>Proyectos de investigación e innovación- Metrica</t>
        </is>
      </c>
      <c r="C95" t="inlineStr">
        <is>
          <t>Investigación, desarrollo tecnológico, innovación y creación</t>
        </is>
      </c>
      <c r="D95" t="inlineStr">
        <is>
          <t>Semestral</t>
        </is>
      </c>
      <c r="E95" t="inlineStr">
        <is>
          <t>Positivo</t>
        </is>
      </c>
      <c r="F95" s="112" t="n">
        <v>44742</v>
      </c>
      <c r="G95" t="n">
        <v>100</v>
      </c>
      <c r="H95" t="n">
        <v>147</v>
      </c>
      <c r="I95" s="61" t="n">
        <v>1.3</v>
      </c>
      <c r="J95" s="61" t="n">
        <v>1.47</v>
      </c>
      <c r="K95" t="inlineStr">
        <is>
          <t>Metrica</t>
        </is>
      </c>
      <c r="L95" t="n">
        <v/>
      </c>
      <c r="M95" t="n">
        <v>2022</v>
      </c>
      <c r="N95" t="inlineStr">
        <is>
          <t>Junio</t>
        </is>
      </c>
      <c r="O95" t="inlineStr">
        <is>
          <t>2022-1</t>
        </is>
      </c>
      <c r="P95" t="n">
        <v>0</v>
      </c>
      <c r="Q95" t="n">
        <v>0</v>
      </c>
      <c r="R95" t="n">
        <v>0</v>
      </c>
      <c r="S95" t="inlineStr"/>
      <c r="T95" t="inlineStr">
        <is>
          <t>143-2022-06-30</t>
        </is>
      </c>
      <c r="U95" t="n">
        <v>30</v>
      </c>
      <c r="V95" t="inlineStr">
        <is>
          <t>Metrica</t>
        </is>
      </c>
    </row>
    <row r="96" hidden="1">
      <c r="A96" t="n">
        <v>143</v>
      </c>
      <c r="B96" t="inlineStr">
        <is>
          <t>Proyectos de investigación e innovación- Metrica</t>
        </is>
      </c>
      <c r="C96" t="inlineStr">
        <is>
          <t>Investigación, desarrollo tecnológico, innovación y creación</t>
        </is>
      </c>
      <c r="D96" t="inlineStr">
        <is>
          <t>Semestral</t>
        </is>
      </c>
      <c r="E96" t="inlineStr">
        <is>
          <t>Positivo</t>
        </is>
      </c>
      <c r="F96" s="112" t="n">
        <v>44926</v>
      </c>
      <c r="G96" t="n">
        <v>100</v>
      </c>
      <c r="H96" t="n">
        <v>158</v>
      </c>
      <c r="I96" s="61" t="n">
        <v>1.3</v>
      </c>
      <c r="J96" s="61" t="n">
        <v>1.58</v>
      </c>
      <c r="K96" t="inlineStr">
        <is>
          <t>Metrica</t>
        </is>
      </c>
      <c r="L96" t="n">
        <v/>
      </c>
      <c r="M96" t="n">
        <v>2022</v>
      </c>
      <c r="N96" t="inlineStr">
        <is>
          <t>Diciembre</t>
        </is>
      </c>
      <c r="O96" t="inlineStr">
        <is>
          <t>2022-2</t>
        </is>
      </c>
      <c r="P96" t="n">
        <v>0</v>
      </c>
      <c r="Q96" t="n">
        <v>0</v>
      </c>
      <c r="R96" t="n">
        <v>0</v>
      </c>
      <c r="S96" t="inlineStr"/>
      <c r="T96" t="inlineStr">
        <is>
          <t>143-2022-12-31</t>
        </is>
      </c>
      <c r="U96" t="n">
        <v>31</v>
      </c>
      <c r="V96" t="inlineStr">
        <is>
          <t>Metrica</t>
        </is>
      </c>
    </row>
    <row r="97" hidden="1">
      <c r="A97" t="n">
        <v>143</v>
      </c>
      <c r="B97" t="inlineStr">
        <is>
          <t>Proyectos de investigación e innovación- Metrica</t>
        </is>
      </c>
      <c r="C97" t="inlineStr">
        <is>
          <t>Investigación, desarrollo tecnológico, innovación y creación</t>
        </is>
      </c>
      <c r="D97" t="inlineStr">
        <is>
          <t>Semestral</t>
        </is>
      </c>
      <c r="E97" t="inlineStr">
        <is>
          <t>Positivo</t>
        </is>
      </c>
      <c r="F97" s="112" t="n">
        <v>46022</v>
      </c>
      <c r="G97" t="n">
        <v>100</v>
      </c>
      <c r="H97" t="n">
        <v>191</v>
      </c>
      <c r="I97" s="61" t="n">
        <v>1.3</v>
      </c>
      <c r="J97" s="61" t="n">
        <v>1.91</v>
      </c>
      <c r="K97" t="inlineStr">
        <is>
          <t>Metrica</t>
        </is>
      </c>
      <c r="L97" t="n">
        <v/>
      </c>
      <c r="M97" t="n">
        <v>2025</v>
      </c>
      <c r="N97" t="inlineStr">
        <is>
          <t>Diciembre</t>
        </is>
      </c>
      <c r="O97" t="inlineStr">
        <is>
          <t>2025-2</t>
        </is>
      </c>
      <c r="P97" t="n">
        <v>0</v>
      </c>
      <c r="Q97" t="n">
        <v>0</v>
      </c>
      <c r="R97" t="n">
        <v>0</v>
      </c>
      <c r="S97" t="inlineStr"/>
      <c r="T97" t="inlineStr">
        <is>
          <t>143-2025-12-31</t>
        </is>
      </c>
      <c r="U97" t="n">
        <v>31</v>
      </c>
      <c r="V97" t="inlineStr">
        <is>
          <t>Metrica</t>
        </is>
      </c>
    </row>
    <row r="98" hidden="1">
      <c r="A98" t="n">
        <v>144</v>
      </c>
      <c r="B98" t="inlineStr">
        <is>
          <t>Productos de investigación</t>
        </is>
      </c>
      <c r="C98" t="inlineStr">
        <is>
          <t>Investigación, desarrollo tecnológico, innovación y creación</t>
        </is>
      </c>
      <c r="D98" t="inlineStr">
        <is>
          <t>Anual</t>
        </is>
      </c>
      <c r="E98" t="inlineStr">
        <is>
          <t>Positivo</t>
        </is>
      </c>
      <c r="F98" s="112" t="n">
        <v>44561</v>
      </c>
      <c r="G98" t="n">
        <v>3</v>
      </c>
      <c r="H98" t="n">
        <v>2.944444444444445</v>
      </c>
      <c r="I98" s="61" t="n">
        <v>0.9814814814814817</v>
      </c>
      <c r="J98" s="61" t="n">
        <v>0.9814814814814817</v>
      </c>
      <c r="K98" t="inlineStr">
        <is>
          <t>ENT</t>
        </is>
      </c>
      <c r="L98" t="inlineStr">
        <is>
          <t>DEC</t>
        </is>
      </c>
      <c r="M98" t="n">
        <v>2021</v>
      </c>
      <c r="N98" t="inlineStr">
        <is>
          <t>Diciembre</t>
        </is>
      </c>
      <c r="O98" t="inlineStr">
        <is>
          <t>2021-2</t>
        </is>
      </c>
      <c r="P98" t="n">
        <v>0</v>
      </c>
      <c r="Q98" t="n">
        <v>0</v>
      </c>
      <c r="R98" t="n">
        <v>0</v>
      </c>
      <c r="S98" t="inlineStr"/>
      <c r="T98" t="inlineStr">
        <is>
          <t>144-2021-12-31</t>
        </is>
      </c>
      <c r="U98" t="n">
        <v>31</v>
      </c>
      <c r="V98" t="inlineStr"/>
    </row>
    <row r="99" hidden="1">
      <c r="A99" t="n">
        <v>144</v>
      </c>
      <c r="B99" t="inlineStr">
        <is>
          <t>Productos de investigación</t>
        </is>
      </c>
      <c r="C99" t="inlineStr">
        <is>
          <t>Investigación, desarrollo tecnológico, innovación y creación</t>
        </is>
      </c>
      <c r="D99" t="inlineStr">
        <is>
          <t>Anual</t>
        </is>
      </c>
      <c r="E99" t="inlineStr">
        <is>
          <t>Positivo</t>
        </is>
      </c>
      <c r="F99" s="112" t="n">
        <v>44742</v>
      </c>
      <c r="G99" t="n">
        <v>3</v>
      </c>
      <c r="H99" t="n">
        <v>3.2169811320755</v>
      </c>
      <c r="I99" s="61" t="n">
        <v>1.072327044025167</v>
      </c>
      <c r="J99" s="61" t="n">
        <v>1.072327044025167</v>
      </c>
      <c r="K99" t="inlineStr">
        <is>
          <t>ENT</t>
        </is>
      </c>
      <c r="L99" t="inlineStr">
        <is>
          <t>DEC</t>
        </is>
      </c>
      <c r="M99" t="n">
        <v>2022</v>
      </c>
      <c r="N99" t="inlineStr">
        <is>
          <t>Junio</t>
        </is>
      </c>
      <c r="O99" t="inlineStr">
        <is>
          <t>2022-1</t>
        </is>
      </c>
      <c r="P99" t="n">
        <v>0</v>
      </c>
      <c r="Q99" t="n">
        <v>0</v>
      </c>
      <c r="R99" t="n">
        <v>0</v>
      </c>
      <c r="S99" t="inlineStr"/>
      <c r="T99" t="inlineStr">
        <is>
          <t>144-2022-06-30</t>
        </is>
      </c>
      <c r="U99" t="n">
        <v>30</v>
      </c>
      <c r="V99" t="inlineStr"/>
    </row>
    <row r="100" hidden="1">
      <c r="A100" t="n">
        <v>144</v>
      </c>
      <c r="B100" t="inlineStr">
        <is>
          <t>Productos de investigación</t>
        </is>
      </c>
      <c r="C100" t="inlineStr">
        <is>
          <t>Investigación, desarrollo tecnológico, innovación y creación</t>
        </is>
      </c>
      <c r="D100" t="inlineStr">
        <is>
          <t>Anual</t>
        </is>
      </c>
      <c r="E100" t="inlineStr">
        <is>
          <t>Positivo</t>
        </is>
      </c>
      <c r="F100" s="112" t="n">
        <v>44926</v>
      </c>
      <c r="G100" t="n">
        <v>3</v>
      </c>
      <c r="H100" t="n">
        <v>3.55</v>
      </c>
      <c r="I100" s="61" t="n">
        <v>1.183333333333333</v>
      </c>
      <c r="J100" s="61" t="n">
        <v>1.183333333333333</v>
      </c>
      <c r="K100" t="inlineStr">
        <is>
          <t>ENT</t>
        </is>
      </c>
      <c r="L100" t="inlineStr">
        <is>
          <t>DEC</t>
        </is>
      </c>
      <c r="M100" t="n">
        <v>2022</v>
      </c>
      <c r="N100" t="inlineStr">
        <is>
          <t>Diciembre</t>
        </is>
      </c>
      <c r="O100" t="inlineStr">
        <is>
          <t>2022-2</t>
        </is>
      </c>
      <c r="P100" t="n">
        <v>0</v>
      </c>
      <c r="Q100" t="n">
        <v>0</v>
      </c>
      <c r="R100" t="n">
        <v>0</v>
      </c>
      <c r="S100" t="inlineStr"/>
      <c r="T100" t="inlineStr">
        <is>
          <t>144-2022-12-31</t>
        </is>
      </c>
      <c r="U100" t="n">
        <v>31</v>
      </c>
      <c r="V100" t="inlineStr"/>
    </row>
    <row r="101" hidden="1">
      <c r="A101" t="n">
        <v>144</v>
      </c>
      <c r="B101" t="inlineStr">
        <is>
          <t>Productos de investigación</t>
        </is>
      </c>
      <c r="C101" t="inlineStr">
        <is>
          <t>Investigación, desarrollo tecnológico, innovación y creación</t>
        </is>
      </c>
      <c r="D101" t="inlineStr">
        <is>
          <t>Anual</t>
        </is>
      </c>
      <c r="E101" t="inlineStr">
        <is>
          <t>Positivo</t>
        </is>
      </c>
      <c r="F101" s="112" t="n">
        <v>46022</v>
      </c>
      <c r="G101" t="n">
        <v>4</v>
      </c>
      <c r="H101" t="n">
        <v>1.95</v>
      </c>
      <c r="I101" s="61" t="n">
        <v>0.4875</v>
      </c>
      <c r="J101" s="61" t="n">
        <v>0.4875</v>
      </c>
      <c r="K101" t="inlineStr">
        <is>
          <t>ENT</t>
        </is>
      </c>
      <c r="L101" t="inlineStr">
        <is>
          <t>DEC</t>
        </is>
      </c>
      <c r="M101" t="n">
        <v>2025</v>
      </c>
      <c r="N101" t="inlineStr">
        <is>
          <t>Diciembre</t>
        </is>
      </c>
      <c r="O101" t="inlineStr">
        <is>
          <t>2025-2</t>
        </is>
      </c>
      <c r="P101" t="n">
        <v>0</v>
      </c>
      <c r="Q101" t="n">
        <v>0</v>
      </c>
      <c r="R101" t="n">
        <v>0</v>
      </c>
      <c r="S101" t="inlineStr"/>
      <c r="T101" t="inlineStr">
        <is>
          <t>144-2025-12-31</t>
        </is>
      </c>
      <c r="U101" t="n">
        <v>31</v>
      </c>
      <c r="V101" t="inlineStr"/>
    </row>
    <row r="102" hidden="1">
      <c r="A102" t="n">
        <v>145</v>
      </c>
      <c r="B102" t="inlineStr">
        <is>
          <t>Semilleros de Investigación, Innovación y Creación</t>
        </is>
      </c>
      <c r="C102" t="inlineStr">
        <is>
          <t>Formación para la investigación, creación e innovación</t>
        </is>
      </c>
      <c r="D102" t="inlineStr">
        <is>
          <t>Semestral</t>
        </is>
      </c>
      <c r="E102" t="inlineStr">
        <is>
          <t>Positivo</t>
        </is>
      </c>
      <c r="F102" s="112" t="n">
        <v>44377</v>
      </c>
      <c r="G102" t="n">
        <v>1</v>
      </c>
      <c r="H102" t="n">
        <v>2.096774193548387</v>
      </c>
      <c r="I102" s="61" t="n">
        <v>1.3</v>
      </c>
      <c r="J102" s="61" t="n">
        <v>2.096774193548387</v>
      </c>
      <c r="K102" t="inlineStr">
        <is>
          <t>ENT</t>
        </is>
      </c>
      <c r="L102" t="inlineStr">
        <is>
          <t>DEC</t>
        </is>
      </c>
      <c r="M102" t="n">
        <v>2021</v>
      </c>
      <c r="N102" t="inlineStr">
        <is>
          <t>Junio</t>
        </is>
      </c>
      <c r="O102" t="inlineStr">
        <is>
          <t>2021-1</t>
        </is>
      </c>
      <c r="P102" t="n">
        <v>0</v>
      </c>
      <c r="Q102" t="n">
        <v>0</v>
      </c>
      <c r="R102" t="n">
        <v>0</v>
      </c>
      <c r="S102" t="inlineStr"/>
      <c r="T102" t="inlineStr">
        <is>
          <t>145-2021-06-30</t>
        </is>
      </c>
      <c r="U102" t="n">
        <v>30</v>
      </c>
      <c r="V102" t="inlineStr"/>
    </row>
    <row r="103" hidden="1">
      <c r="A103" t="n">
        <v>145</v>
      </c>
      <c r="B103" t="inlineStr">
        <is>
          <t>Semilleros de Investigación, Innovación y Creación</t>
        </is>
      </c>
      <c r="C103" t="inlineStr">
        <is>
          <t>Formación para la investigación, creación e innovación</t>
        </is>
      </c>
      <c r="D103" t="inlineStr">
        <is>
          <t>Semestral</t>
        </is>
      </c>
      <c r="E103" t="inlineStr">
        <is>
          <t>Positivo</t>
        </is>
      </c>
      <c r="F103" s="112" t="n">
        <v>44561</v>
      </c>
      <c r="G103" t="n">
        <v>1</v>
      </c>
      <c r="H103" t="n">
        <v>2.145161290322581</v>
      </c>
      <c r="I103" s="61" t="n">
        <v>1.3</v>
      </c>
      <c r="J103" s="61" t="n">
        <v>2.145161290322581</v>
      </c>
      <c r="K103" t="inlineStr">
        <is>
          <t>ENT</t>
        </is>
      </c>
      <c r="L103" t="inlineStr">
        <is>
          <t>DEC</t>
        </is>
      </c>
      <c r="M103" t="n">
        <v>2021</v>
      </c>
      <c r="N103" t="inlineStr">
        <is>
          <t>Diciembre</t>
        </is>
      </c>
      <c r="O103" t="inlineStr">
        <is>
          <t>2021-2</t>
        </is>
      </c>
      <c r="P103" t="n">
        <v>0</v>
      </c>
      <c r="Q103" t="n">
        <v>0</v>
      </c>
      <c r="R103" t="n">
        <v>0</v>
      </c>
      <c r="S103" t="inlineStr"/>
      <c r="T103" t="inlineStr">
        <is>
          <t>145-2021-12-31</t>
        </is>
      </c>
      <c r="U103" t="n">
        <v>31</v>
      </c>
      <c r="V103" t="inlineStr"/>
    </row>
    <row r="104" hidden="1">
      <c r="A104" t="n">
        <v>145</v>
      </c>
      <c r="B104" t="inlineStr">
        <is>
          <t>Semilleros de Investigación, Innovación y Creación</t>
        </is>
      </c>
      <c r="C104" t="inlineStr">
        <is>
          <t>Formación para la investigación, creación e innovación</t>
        </is>
      </c>
      <c r="D104" t="inlineStr">
        <is>
          <t>Semestral</t>
        </is>
      </c>
      <c r="E104" t="inlineStr">
        <is>
          <t>Positivo</t>
        </is>
      </c>
      <c r="F104" s="112" t="n">
        <v>44742</v>
      </c>
      <c r="G104" t="n">
        <v>1</v>
      </c>
      <c r="H104" t="n">
        <v>2.1186440677966</v>
      </c>
      <c r="I104" s="61" t="n">
        <v>1.3</v>
      </c>
      <c r="J104" s="61" t="n">
        <v>2.1186440677966</v>
      </c>
      <c r="K104" t="inlineStr">
        <is>
          <t>ENT</t>
        </is>
      </c>
      <c r="L104" t="inlineStr">
        <is>
          <t>DEC</t>
        </is>
      </c>
      <c r="M104" t="n">
        <v>2022</v>
      </c>
      <c r="N104" t="inlineStr">
        <is>
          <t>Junio</t>
        </is>
      </c>
      <c r="O104" t="inlineStr">
        <is>
          <t>2022-1</t>
        </is>
      </c>
      <c r="P104" t="n">
        <v>0</v>
      </c>
      <c r="Q104" t="n">
        <v>0</v>
      </c>
      <c r="R104" t="n">
        <v>0</v>
      </c>
      <c r="S104" t="inlineStr"/>
      <c r="T104" t="inlineStr">
        <is>
          <t>145-2022-06-30</t>
        </is>
      </c>
      <c r="U104" t="n">
        <v>30</v>
      </c>
      <c r="V104" t="inlineStr"/>
    </row>
    <row r="105" hidden="1">
      <c r="A105" t="n">
        <v>145</v>
      </c>
      <c r="B105" t="inlineStr">
        <is>
          <t>Semilleros de Investigación, Innovación y Creación</t>
        </is>
      </c>
      <c r="C105" t="inlineStr">
        <is>
          <t>Formación para la investigación, creación e innovación</t>
        </is>
      </c>
      <c r="D105" t="inlineStr">
        <is>
          <t>Semestral</t>
        </is>
      </c>
      <c r="E105" t="inlineStr">
        <is>
          <t>Positivo</t>
        </is>
      </c>
      <c r="F105" s="112" t="n">
        <v>44926</v>
      </c>
      <c r="G105" t="n">
        <v>1</v>
      </c>
      <c r="H105" t="n">
        <v>2.1186440677966</v>
      </c>
      <c r="I105" s="61" t="n">
        <v>1.3</v>
      </c>
      <c r="J105" s="61" t="n">
        <v>2.1186440677966</v>
      </c>
      <c r="K105" t="inlineStr">
        <is>
          <t>ENT</t>
        </is>
      </c>
      <c r="L105" t="inlineStr">
        <is>
          <t>DEC</t>
        </is>
      </c>
      <c r="M105" t="n">
        <v>2022</v>
      </c>
      <c r="N105" t="inlineStr">
        <is>
          <t>Diciembre</t>
        </is>
      </c>
      <c r="O105" t="inlineStr">
        <is>
          <t>2022-2</t>
        </is>
      </c>
      <c r="P105" t="n">
        <v>0</v>
      </c>
      <c r="Q105" t="n">
        <v>0</v>
      </c>
      <c r="R105" t="n">
        <v>0</v>
      </c>
      <c r="S105" t="inlineStr"/>
      <c r="T105" t="inlineStr">
        <is>
          <t>145-2022-12-31</t>
        </is>
      </c>
      <c r="U105" t="n">
        <v>31</v>
      </c>
      <c r="V105" t="inlineStr"/>
    </row>
    <row r="106" hidden="1">
      <c r="A106" t="n">
        <v>145</v>
      </c>
      <c r="B106" t="inlineStr">
        <is>
          <t>Semilleros de Investigación, Innovación y Creación</t>
        </is>
      </c>
      <c r="C106" t="inlineStr">
        <is>
          <t>Formación para la investigación, creación e innovación</t>
        </is>
      </c>
      <c r="D106" t="inlineStr">
        <is>
          <t>Semestral</t>
        </is>
      </c>
      <c r="E106" t="inlineStr">
        <is>
          <t>Positivo</t>
        </is>
      </c>
      <c r="F106" s="112" t="n">
        <v>46022</v>
      </c>
      <c r="G106" t="n">
        <v>1</v>
      </c>
      <c r="H106" t="n">
        <v>1.62</v>
      </c>
      <c r="I106" s="61" t="n">
        <v>1.3</v>
      </c>
      <c r="J106" s="61" t="n">
        <v>1.62</v>
      </c>
      <c r="K106" t="inlineStr">
        <is>
          <t>ENT</t>
        </is>
      </c>
      <c r="L106" t="inlineStr">
        <is>
          <t>DEC</t>
        </is>
      </c>
      <c r="M106" t="n">
        <v>2025</v>
      </c>
      <c r="N106" t="inlineStr">
        <is>
          <t>Diciembre</t>
        </is>
      </c>
      <c r="O106" t="inlineStr">
        <is>
          <t>2025-2</t>
        </is>
      </c>
      <c r="P106" t="n">
        <v>0</v>
      </c>
      <c r="Q106" t="n">
        <v>0</v>
      </c>
      <c r="R106" t="n">
        <v>0</v>
      </c>
      <c r="S106" t="inlineStr"/>
      <c r="T106" t="inlineStr">
        <is>
          <t>145-2025-12-31</t>
        </is>
      </c>
      <c r="U106" t="n">
        <v>31</v>
      </c>
      <c r="V106" t="inlineStr"/>
    </row>
    <row r="107" hidden="1">
      <c r="A107" t="n">
        <v>146</v>
      </c>
      <c r="B107" t="inlineStr">
        <is>
          <t>Docentes vinculados a investigación</t>
        </is>
      </c>
      <c r="C107" t="inlineStr">
        <is>
          <t>Investigación, desarrollo tecnológico, innovación y creación</t>
        </is>
      </c>
      <c r="D107" t="inlineStr">
        <is>
          <t>Semestral</t>
        </is>
      </c>
      <c r="E107" t="inlineStr">
        <is>
          <t>Positivo</t>
        </is>
      </c>
      <c r="F107" s="112" t="n">
        <v>44377</v>
      </c>
      <c r="G107" t="n">
        <v>230</v>
      </c>
      <c r="H107" t="n">
        <v>83.48</v>
      </c>
      <c r="I107" s="61" t="n">
        <v>0.3629565217391305</v>
      </c>
      <c r="J107" s="61" t="n">
        <v>0.3629565217391305</v>
      </c>
      <c r="K107" t="inlineStr">
        <is>
          <t>ENT</t>
        </is>
      </c>
      <c r="L107" t="inlineStr">
        <is>
          <t>ENT</t>
        </is>
      </c>
      <c r="M107" t="n">
        <v>2021</v>
      </c>
      <c r="N107" t="inlineStr">
        <is>
          <t>Junio</t>
        </is>
      </c>
      <c r="O107" t="inlineStr">
        <is>
          <t>2021-1</t>
        </is>
      </c>
      <c r="P107" t="n">
        <v>0</v>
      </c>
      <c r="Q107" t="n">
        <v>0</v>
      </c>
      <c r="R107" t="n">
        <v>0</v>
      </c>
      <c r="S107" t="inlineStr"/>
      <c r="T107" t="inlineStr">
        <is>
          <t>146-2021-06-30</t>
        </is>
      </c>
      <c r="U107" t="n">
        <v>30</v>
      </c>
      <c r="V107" t="inlineStr"/>
    </row>
    <row r="108" hidden="1">
      <c r="A108" t="n">
        <v>146</v>
      </c>
      <c r="B108" t="inlineStr">
        <is>
          <t>Docentes vinculados a investigación</t>
        </is>
      </c>
      <c r="C108" t="inlineStr">
        <is>
          <t>Investigación, desarrollo tecnológico, innovación y creación</t>
        </is>
      </c>
      <c r="D108" t="inlineStr">
        <is>
          <t>Semestral</t>
        </is>
      </c>
      <c r="E108" t="inlineStr">
        <is>
          <t>Positivo</t>
        </is>
      </c>
      <c r="F108" s="112" t="n">
        <v>44561</v>
      </c>
      <c r="G108" t="n">
        <v>230</v>
      </c>
      <c r="H108" t="n">
        <v>103.91</v>
      </c>
      <c r="I108" s="61" t="n">
        <v>0.4517826086956522</v>
      </c>
      <c r="J108" s="61" t="n">
        <v>0.4517826086956522</v>
      </c>
      <c r="K108" t="inlineStr">
        <is>
          <t>ENT</t>
        </is>
      </c>
      <c r="L108" t="inlineStr">
        <is>
          <t>ENT</t>
        </is>
      </c>
      <c r="M108" t="n">
        <v>2021</v>
      </c>
      <c r="N108" t="inlineStr">
        <is>
          <t>Diciembre</t>
        </is>
      </c>
      <c r="O108" t="inlineStr">
        <is>
          <t>2021-2</t>
        </is>
      </c>
      <c r="P108" t="n">
        <v>0</v>
      </c>
      <c r="Q108" t="n">
        <v>0</v>
      </c>
      <c r="R108" t="n">
        <v>0</v>
      </c>
      <c r="S108" t="inlineStr"/>
      <c r="T108" t="inlineStr">
        <is>
          <t>146-2021-12-31</t>
        </is>
      </c>
      <c r="U108" t="n">
        <v>31</v>
      </c>
      <c r="V108" t="inlineStr"/>
    </row>
    <row r="109" hidden="1">
      <c r="A109" t="n">
        <v>146</v>
      </c>
      <c r="B109" t="inlineStr">
        <is>
          <t>Docentes vinculados a investigación</t>
        </is>
      </c>
      <c r="C109" t="inlineStr">
        <is>
          <t>Investigación, desarrollo tecnológico, innovación y creación</t>
        </is>
      </c>
      <c r="D109" t="inlineStr">
        <is>
          <t>Semestral</t>
        </is>
      </c>
      <c r="E109" t="inlineStr">
        <is>
          <t>Positivo</t>
        </is>
      </c>
      <c r="F109" s="112" t="n">
        <v>44742</v>
      </c>
      <c r="G109" t="n">
        <v>230</v>
      </c>
      <c r="H109" t="n">
        <v>100.43</v>
      </c>
      <c r="I109" s="61" t="n">
        <v>0.4366521739130435</v>
      </c>
      <c r="J109" s="61" t="n">
        <v>0.4366521739130435</v>
      </c>
      <c r="K109" t="inlineStr">
        <is>
          <t>ENT</t>
        </is>
      </c>
      <c r="L109" t="inlineStr">
        <is>
          <t>ENT</t>
        </is>
      </c>
      <c r="M109" t="n">
        <v>2022</v>
      </c>
      <c r="N109" t="inlineStr">
        <is>
          <t>Junio</t>
        </is>
      </c>
      <c r="O109" t="inlineStr">
        <is>
          <t>2022-1</t>
        </is>
      </c>
      <c r="P109" t="n">
        <v>0</v>
      </c>
      <c r="Q109" t="n">
        <v>0</v>
      </c>
      <c r="R109" t="n">
        <v>0</v>
      </c>
      <c r="S109" t="inlineStr"/>
      <c r="T109" t="inlineStr">
        <is>
          <t>146-2022-06-30</t>
        </is>
      </c>
      <c r="U109" t="n">
        <v>30</v>
      </c>
      <c r="V109" t="inlineStr"/>
    </row>
    <row r="110" hidden="1">
      <c r="A110" t="n">
        <v>146</v>
      </c>
      <c r="B110" t="inlineStr">
        <is>
          <t>Docentes vinculados a investigación</t>
        </is>
      </c>
      <c r="C110" t="inlineStr">
        <is>
          <t>Investigación, desarrollo tecnológico, innovación y creación</t>
        </is>
      </c>
      <c r="D110" t="inlineStr">
        <is>
          <t>Semestral</t>
        </is>
      </c>
      <c r="E110" t="inlineStr">
        <is>
          <t>Positivo</t>
        </is>
      </c>
      <c r="F110" s="112" t="n">
        <v>44926</v>
      </c>
      <c r="G110" t="n">
        <v>230</v>
      </c>
      <c r="H110" t="n">
        <v>121.74</v>
      </c>
      <c r="I110" s="61" t="n">
        <v>0.5293043478260869</v>
      </c>
      <c r="J110" s="61" t="n">
        <v>0.5293043478260869</v>
      </c>
      <c r="K110" t="inlineStr">
        <is>
          <t>ENT</t>
        </is>
      </c>
      <c r="L110" t="inlineStr">
        <is>
          <t>ENT</t>
        </is>
      </c>
      <c r="M110" t="n">
        <v>2022</v>
      </c>
      <c r="N110" t="inlineStr">
        <is>
          <t>Diciembre</t>
        </is>
      </c>
      <c r="O110" t="inlineStr">
        <is>
          <t>2022-2</t>
        </is>
      </c>
      <c r="P110" t="n">
        <v>0</v>
      </c>
      <c r="Q110" t="n">
        <v>0</v>
      </c>
      <c r="R110" t="n">
        <v>0</v>
      </c>
      <c r="S110" t="inlineStr"/>
      <c r="T110" t="inlineStr">
        <is>
          <t>146-2022-12-31</t>
        </is>
      </c>
      <c r="U110" t="n">
        <v>31</v>
      </c>
      <c r="V110" t="inlineStr"/>
    </row>
    <row r="111" hidden="1">
      <c r="A111" t="n">
        <v>146</v>
      </c>
      <c r="B111" t="inlineStr">
        <is>
          <t>Docentes vinculados a investigación</t>
        </is>
      </c>
      <c r="C111" t="inlineStr">
        <is>
          <t>Investigación, desarrollo tecnológico, innovación y creación</t>
        </is>
      </c>
      <c r="D111" t="inlineStr">
        <is>
          <t>Semestral</t>
        </is>
      </c>
      <c r="E111" t="inlineStr">
        <is>
          <t>Positivo</t>
        </is>
      </c>
      <c r="F111" s="112" t="n">
        <v>46022</v>
      </c>
      <c r="G111" t="n">
        <v>100</v>
      </c>
      <c r="H111" t="n">
        <v>133</v>
      </c>
      <c r="I111" s="61" t="n">
        <v>1.3</v>
      </c>
      <c r="J111" s="61" t="n">
        <v>1.33</v>
      </c>
      <c r="K111" t="inlineStr">
        <is>
          <t>ENT</t>
        </is>
      </c>
      <c r="L111" t="inlineStr">
        <is>
          <t>ENT</t>
        </is>
      </c>
      <c r="M111" t="n">
        <v>2025</v>
      </c>
      <c r="N111" t="inlineStr">
        <is>
          <t>Diciembre</t>
        </is>
      </c>
      <c r="O111" t="inlineStr">
        <is>
          <t>2025-2</t>
        </is>
      </c>
      <c r="P111" t="n">
        <v>0</v>
      </c>
      <c r="Q111" t="n">
        <v>0</v>
      </c>
      <c r="R111" t="n">
        <v>0</v>
      </c>
      <c r="S111" t="inlineStr"/>
      <c r="T111" t="inlineStr">
        <is>
          <t>146-2025-12-31</t>
        </is>
      </c>
      <c r="U111" t="n">
        <v>31</v>
      </c>
      <c r="V111" t="inlineStr"/>
    </row>
    <row r="112" hidden="1">
      <c r="A112" t="n">
        <v>147</v>
      </c>
      <c r="B112" t="inlineStr">
        <is>
          <t>Grupos de investigación categorizados</t>
        </is>
      </c>
      <c r="C112" t="inlineStr">
        <is>
          <t>Investigación, desarrollo tecnológico, innovación y creación</t>
        </is>
      </c>
      <c r="D112" t="inlineStr">
        <is>
          <t>Anual</t>
        </is>
      </c>
      <c r="E112" t="inlineStr">
        <is>
          <t>Positivo</t>
        </is>
      </c>
      <c r="F112" s="112" t="n">
        <v>44926</v>
      </c>
      <c r="G112" t="n">
        <v>18</v>
      </c>
      <c r="H112" t="n">
        <v>11</v>
      </c>
      <c r="I112" s="61" t="n">
        <v>0.6111111111111112</v>
      </c>
      <c r="J112" s="61" t="n">
        <v>0.6111111111111112</v>
      </c>
      <c r="K112" t="inlineStr">
        <is>
          <t>ENT</t>
        </is>
      </c>
      <c r="L112" t="inlineStr">
        <is>
          <t>ENT</t>
        </is>
      </c>
      <c r="M112" t="n">
        <v>2022</v>
      </c>
      <c r="N112" t="inlineStr">
        <is>
          <t>Diciembre</t>
        </is>
      </c>
      <c r="O112" t="inlineStr">
        <is>
          <t>2022-2</t>
        </is>
      </c>
      <c r="P112" t="n">
        <v>0</v>
      </c>
      <c r="Q112" t="n">
        <v>0</v>
      </c>
      <c r="R112" t="n">
        <v>0</v>
      </c>
      <c r="S112" t="inlineStr"/>
      <c r="T112" t="inlineStr">
        <is>
          <t>147-2022-12-31</t>
        </is>
      </c>
      <c r="U112" t="n">
        <v>31</v>
      </c>
      <c r="V112" t="inlineStr"/>
    </row>
    <row r="113" hidden="1">
      <c r="A113" t="n">
        <v>147</v>
      </c>
      <c r="B113" t="inlineStr">
        <is>
          <t>Grupos de investigación categorizados</t>
        </is>
      </c>
      <c r="C113" t="inlineStr">
        <is>
          <t>Investigación, desarrollo tecnológico, innovación y creación</t>
        </is>
      </c>
      <c r="D113" t="inlineStr">
        <is>
          <t>Anual</t>
        </is>
      </c>
      <c r="E113" t="inlineStr">
        <is>
          <t>Positivo</t>
        </is>
      </c>
      <c r="F113" s="112" t="n">
        <v>46022</v>
      </c>
      <c r="G113" t="n">
        <v>16</v>
      </c>
      <c r="H113" t="n">
        <v>16</v>
      </c>
      <c r="I113" s="61" t="n">
        <v>1</v>
      </c>
      <c r="J113" s="61" t="n">
        <v>1</v>
      </c>
      <c r="K113" t="inlineStr">
        <is>
          <t>ENT</t>
        </is>
      </c>
      <c r="L113" t="inlineStr">
        <is>
          <t>ENT</t>
        </is>
      </c>
      <c r="M113" t="n">
        <v>2025</v>
      </c>
      <c r="N113" t="inlineStr">
        <is>
          <t>Diciembre</t>
        </is>
      </c>
      <c r="O113" t="inlineStr">
        <is>
          <t>2025-2</t>
        </is>
      </c>
      <c r="P113" t="n">
        <v>0</v>
      </c>
      <c r="Q113" t="n">
        <v>0</v>
      </c>
      <c r="R113" t="n">
        <v>0</v>
      </c>
      <c r="S113" t="inlineStr"/>
      <c r="T113" t="inlineStr">
        <is>
          <t>147-2025-12-31</t>
        </is>
      </c>
      <c r="U113" t="n">
        <v>31</v>
      </c>
      <c r="V113" t="inlineStr"/>
    </row>
    <row r="114" hidden="1">
      <c r="A114" t="n">
        <v>148</v>
      </c>
      <c r="B114" t="inlineStr">
        <is>
          <t>Estudiantes vinculados a investigación</t>
        </is>
      </c>
      <c r="C114" t="inlineStr">
        <is>
          <t>Formación para la investigación, creación e innovación</t>
        </is>
      </c>
      <c r="D114" t="inlineStr">
        <is>
          <t>Semestral</t>
        </is>
      </c>
      <c r="E114" t="inlineStr">
        <is>
          <t>Positivo</t>
        </is>
      </c>
      <c r="F114" s="112" t="n">
        <v>44377</v>
      </c>
      <c r="G114" t="n">
        <v>5</v>
      </c>
      <c r="H114" t="n">
        <v>4.415752620714778</v>
      </c>
      <c r="I114" s="61" t="n">
        <v>0.8831505241429556</v>
      </c>
      <c r="J114" s="61" t="n">
        <v>0.8831505241429556</v>
      </c>
      <c r="K114" t="inlineStr">
        <is>
          <t>%</t>
        </is>
      </c>
      <c r="L114" t="inlineStr">
        <is>
          <t>%</t>
        </is>
      </c>
      <c r="M114" t="n">
        <v>2021</v>
      </c>
      <c r="N114" t="inlineStr">
        <is>
          <t>Junio</t>
        </is>
      </c>
      <c r="O114" t="inlineStr">
        <is>
          <t>2021-1</t>
        </is>
      </c>
      <c r="P114" t="n">
        <v>0</v>
      </c>
      <c r="Q114" t="n">
        <v>0</v>
      </c>
      <c r="R114" t="n">
        <v>0</v>
      </c>
      <c r="S114" t="inlineStr"/>
      <c r="T114" t="inlineStr">
        <is>
          <t>148-2021-06-30</t>
        </is>
      </c>
      <c r="U114" t="n">
        <v>30</v>
      </c>
      <c r="V114" t="inlineStr"/>
    </row>
    <row r="115" hidden="1">
      <c r="A115" t="n">
        <v>148</v>
      </c>
      <c r="B115" t="inlineStr">
        <is>
          <t>Estudiantes vinculados a investigación</t>
        </is>
      </c>
      <c r="C115" t="inlineStr">
        <is>
          <t>Formación para la investigación, creación e innovación</t>
        </is>
      </c>
      <c r="D115" t="inlineStr">
        <is>
          <t>Semestral</t>
        </is>
      </c>
      <c r="E115" t="inlineStr">
        <is>
          <t>Positivo</t>
        </is>
      </c>
      <c r="F115" s="112" t="n">
        <v>44561</v>
      </c>
      <c r="G115" t="n">
        <v>5</v>
      </c>
      <c r="H115" t="n">
        <v>2.771289021023572</v>
      </c>
      <c r="I115" s="61" t="n">
        <v>0.5542578042047144</v>
      </c>
      <c r="J115" s="61" t="n">
        <v>0.5542578042047144</v>
      </c>
      <c r="K115" t="inlineStr">
        <is>
          <t>%</t>
        </is>
      </c>
      <c r="L115" t="inlineStr">
        <is>
          <t>%</t>
        </is>
      </c>
      <c r="M115" t="n">
        <v>2021</v>
      </c>
      <c r="N115" t="inlineStr">
        <is>
          <t>Diciembre</t>
        </is>
      </c>
      <c r="O115" t="inlineStr">
        <is>
          <t>2021-2</t>
        </is>
      </c>
      <c r="P115" t="n">
        <v>0</v>
      </c>
      <c r="Q115" t="n">
        <v>0</v>
      </c>
      <c r="R115" t="n">
        <v>0</v>
      </c>
      <c r="S115" t="inlineStr"/>
      <c r="T115" t="inlineStr">
        <is>
          <t>148-2021-12-31</t>
        </is>
      </c>
      <c r="U115" t="n">
        <v>31</v>
      </c>
      <c r="V115" t="inlineStr"/>
    </row>
    <row r="116" hidden="1">
      <c r="A116" t="n">
        <v>148</v>
      </c>
      <c r="B116" t="inlineStr">
        <is>
          <t>Estudiantes vinculados a investigación</t>
        </is>
      </c>
      <c r="C116" t="inlineStr">
        <is>
          <t>Formación para la investigación, creación e innovación</t>
        </is>
      </c>
      <c r="D116" t="inlineStr">
        <is>
          <t>Semestral</t>
        </is>
      </c>
      <c r="E116" t="inlineStr">
        <is>
          <t>Positivo</t>
        </is>
      </c>
      <c r="F116" s="112" t="n">
        <v>44742</v>
      </c>
      <c r="G116" t="n">
        <v>2</v>
      </c>
      <c r="H116" t="n">
        <v>1.56749025217</v>
      </c>
      <c r="I116" s="61" t="n">
        <v>0.783745126085</v>
      </c>
      <c r="J116" s="61" t="n">
        <v>0.783745126085</v>
      </c>
      <c r="K116" t="inlineStr">
        <is>
          <t>%</t>
        </is>
      </c>
      <c r="L116" t="inlineStr">
        <is>
          <t>%</t>
        </is>
      </c>
      <c r="M116" t="n">
        <v>2022</v>
      </c>
      <c r="N116" t="inlineStr">
        <is>
          <t>Junio</t>
        </is>
      </c>
      <c r="O116" t="inlineStr">
        <is>
          <t>2022-1</t>
        </is>
      </c>
      <c r="P116" t="n">
        <v>0</v>
      </c>
      <c r="Q116" t="n">
        <v>0</v>
      </c>
      <c r="R116" t="n">
        <v>0</v>
      </c>
      <c r="S116" t="inlineStr"/>
      <c r="T116" t="inlineStr">
        <is>
          <t>148-2022-06-30</t>
        </is>
      </c>
      <c r="U116" t="n">
        <v>30</v>
      </c>
      <c r="V116" t="inlineStr"/>
    </row>
    <row r="117" hidden="1">
      <c r="A117" t="n">
        <v>148</v>
      </c>
      <c r="B117" t="inlineStr">
        <is>
          <t>Estudiantes vinculados a investigación</t>
        </is>
      </c>
      <c r="C117" t="inlineStr">
        <is>
          <t>Formación para la investigación, creación e innovación</t>
        </is>
      </c>
      <c r="D117" t="inlineStr">
        <is>
          <t>Semestral</t>
        </is>
      </c>
      <c r="E117" t="inlineStr">
        <is>
          <t>Positivo</t>
        </is>
      </c>
      <c r="F117" s="112" t="n">
        <v>44926</v>
      </c>
      <c r="G117" t="n">
        <v>2</v>
      </c>
      <c r="H117" t="n">
        <v>3.0897703549061</v>
      </c>
      <c r="I117" s="61" t="n">
        <v>1.3</v>
      </c>
      <c r="J117" s="61" t="n">
        <v>1.54488517745305</v>
      </c>
      <c r="K117" t="inlineStr">
        <is>
          <t>%</t>
        </is>
      </c>
      <c r="L117" t="inlineStr">
        <is>
          <t>%</t>
        </is>
      </c>
      <c r="M117" t="n">
        <v>2022</v>
      </c>
      <c r="N117" t="inlineStr">
        <is>
          <t>Diciembre</t>
        </is>
      </c>
      <c r="O117" t="inlineStr">
        <is>
          <t>2022-2</t>
        </is>
      </c>
      <c r="P117" t="n">
        <v>0</v>
      </c>
      <c r="Q117" t="n">
        <v>0</v>
      </c>
      <c r="R117" t="n">
        <v>0</v>
      </c>
      <c r="S117" t="inlineStr"/>
      <c r="T117" t="inlineStr">
        <is>
          <t>148-2022-12-31</t>
        </is>
      </c>
      <c r="U117" t="n">
        <v>31</v>
      </c>
      <c r="V117" t="inlineStr"/>
    </row>
    <row r="118" hidden="1">
      <c r="A118" t="n">
        <v>148</v>
      </c>
      <c r="B118" t="inlineStr">
        <is>
          <t>Estudiantes vinculados a investigación</t>
        </is>
      </c>
      <c r="C118" t="inlineStr">
        <is>
          <t>Formación para la investigación, creación e innovación</t>
        </is>
      </c>
      <c r="D118" t="inlineStr">
        <is>
          <t>Semestral</t>
        </is>
      </c>
      <c r="E118" t="inlineStr">
        <is>
          <t>Positivo</t>
        </is>
      </c>
      <c r="F118" s="112" t="n">
        <v>46022</v>
      </c>
      <c r="G118" t="n">
        <v>5</v>
      </c>
      <c r="H118" t="n">
        <v>6.78</v>
      </c>
      <c r="I118" s="61" t="n">
        <v>1.3</v>
      </c>
      <c r="J118" s="61" t="n">
        <v>1.356</v>
      </c>
      <c r="K118" t="inlineStr">
        <is>
          <t>%</t>
        </is>
      </c>
      <c r="L118" t="inlineStr">
        <is>
          <t>%</t>
        </is>
      </c>
      <c r="M118" t="n">
        <v>2025</v>
      </c>
      <c r="N118" t="inlineStr">
        <is>
          <t>Diciembre</t>
        </is>
      </c>
      <c r="O118" t="inlineStr">
        <is>
          <t>2025-2</t>
        </is>
      </c>
      <c r="P118" t="n">
        <v>0</v>
      </c>
      <c r="Q118" t="n">
        <v>0</v>
      </c>
      <c r="R118" t="n">
        <v>0</v>
      </c>
      <c r="S118" t="inlineStr"/>
      <c r="T118" t="inlineStr">
        <is>
          <t>148-2025-12-31</t>
        </is>
      </c>
      <c r="U118" t="n">
        <v>31</v>
      </c>
      <c r="V118" t="inlineStr"/>
    </row>
    <row r="119" hidden="1">
      <c r="A119" t="n">
        <v>159</v>
      </c>
      <c r="B119" t="inlineStr">
        <is>
          <t>Nivel de Satisfacción Servicios Prestados</t>
        </is>
      </c>
      <c r="C119" t="inlineStr">
        <is>
          <t>Editorial y Publicaciones</t>
        </is>
      </c>
      <c r="D119" t="inlineStr">
        <is>
          <t>Semestral</t>
        </is>
      </c>
      <c r="E119" t="inlineStr">
        <is>
          <t>Positivo</t>
        </is>
      </c>
      <c r="F119" s="112" t="n">
        <v>44742</v>
      </c>
      <c r="G119" t="n">
        <v>80</v>
      </c>
      <c r="K119" t="inlineStr">
        <is>
          <t>%</t>
        </is>
      </c>
      <c r="L119" t="inlineStr">
        <is>
          <t>No Aplica</t>
        </is>
      </c>
      <c r="M119" t="n">
        <v>2022</v>
      </c>
      <c r="N119" t="inlineStr">
        <is>
          <t>Junio</t>
        </is>
      </c>
      <c r="O119" t="inlineStr">
        <is>
          <t>2022-1</t>
        </is>
      </c>
      <c r="P119" t="n">
        <v>0</v>
      </c>
      <c r="Q119" t="n">
        <v>0</v>
      </c>
      <c r="R119" t="n">
        <v>0</v>
      </c>
      <c r="S119" t="inlineStr"/>
      <c r="T119" t="inlineStr">
        <is>
          <t>159-2022-06-30</t>
        </is>
      </c>
      <c r="U119" t="n">
        <v>30</v>
      </c>
      <c r="V119" t="inlineStr">
        <is>
          <t>No Aplica</t>
        </is>
      </c>
    </row>
    <row r="120" hidden="1">
      <c r="A120" t="n">
        <v>159</v>
      </c>
      <c r="B120" t="inlineStr">
        <is>
          <t>Nivel de Satisfacción Servicios Prestados</t>
        </is>
      </c>
      <c r="C120" t="inlineStr">
        <is>
          <t>Editorial y Publicaciones</t>
        </is>
      </c>
      <c r="D120" t="inlineStr">
        <is>
          <t>Semestral</t>
        </is>
      </c>
      <c r="E120" t="inlineStr">
        <is>
          <t>Positivo</t>
        </is>
      </c>
      <c r="F120" s="112" t="n">
        <v>44926</v>
      </c>
      <c r="G120" t="n">
        <v>80</v>
      </c>
      <c r="H120" t="n">
        <v>70</v>
      </c>
      <c r="I120" s="61" t="n">
        <v>0.875</v>
      </c>
      <c r="J120" s="61" t="n">
        <v>0.875</v>
      </c>
      <c r="K120" t="inlineStr">
        <is>
          <t>%</t>
        </is>
      </c>
      <c r="L120" t="inlineStr">
        <is>
          <t>%</t>
        </is>
      </c>
      <c r="M120" t="n">
        <v>2022</v>
      </c>
      <c r="N120" t="inlineStr">
        <is>
          <t>Diciembre</t>
        </is>
      </c>
      <c r="O120" t="inlineStr">
        <is>
          <t>2022-2</t>
        </is>
      </c>
      <c r="P120" t="n">
        <v>0</v>
      </c>
      <c r="Q120" t="n">
        <v>0</v>
      </c>
      <c r="R120" t="n">
        <v>0</v>
      </c>
      <c r="S120" t="inlineStr"/>
      <c r="T120" t="inlineStr">
        <is>
          <t>159-2022-12-31</t>
        </is>
      </c>
      <c r="U120" t="n">
        <v>31</v>
      </c>
      <c r="V120" t="inlineStr"/>
    </row>
    <row r="121" hidden="1">
      <c r="A121" t="n">
        <v>159</v>
      </c>
      <c r="B121" t="inlineStr">
        <is>
          <t>Nivel de Satisfacción Servicios Prestados</t>
        </is>
      </c>
      <c r="C121" t="inlineStr">
        <is>
          <t>Editorial y Publicaciones</t>
        </is>
      </c>
      <c r="D121" t="inlineStr">
        <is>
          <t>Semestral</t>
        </is>
      </c>
      <c r="E121" t="inlineStr">
        <is>
          <t>Positivo</t>
        </is>
      </c>
      <c r="F121" s="112" t="n">
        <v>46022</v>
      </c>
      <c r="G121" t="n">
        <v>80</v>
      </c>
      <c r="H121" t="n">
        <v>100</v>
      </c>
      <c r="I121" s="61" t="n">
        <v>1.25</v>
      </c>
      <c r="J121" s="61" t="n">
        <v>1.25</v>
      </c>
      <c r="K121" t="inlineStr">
        <is>
          <t>%</t>
        </is>
      </c>
      <c r="L121" t="inlineStr">
        <is>
          <t>%</t>
        </is>
      </c>
      <c r="M121" t="n">
        <v>2025</v>
      </c>
      <c r="N121" t="inlineStr">
        <is>
          <t>Diciembre</t>
        </is>
      </c>
      <c r="O121" t="inlineStr">
        <is>
          <t>2025-2</t>
        </is>
      </c>
      <c r="P121" t="n">
        <v>0</v>
      </c>
      <c r="Q121" t="n">
        <v>0</v>
      </c>
      <c r="R121" t="n">
        <v>0</v>
      </c>
      <c r="S121" t="inlineStr"/>
      <c r="T121" t="inlineStr">
        <is>
          <t>159-2025-12-31</t>
        </is>
      </c>
      <c r="U121" t="n">
        <v>31</v>
      </c>
      <c r="V121" t="inlineStr"/>
    </row>
    <row r="122" hidden="1">
      <c r="A122" t="n">
        <v>167</v>
      </c>
      <c r="B122" t="inlineStr">
        <is>
          <t>Satisfacción actividades plan de bienestar</t>
        </is>
      </c>
      <c r="C122" t="inlineStr">
        <is>
          <t>GESTIÓN Y DESARROLLO DEL TALENTO HUMANO</t>
        </is>
      </c>
      <c r="D122" t="inlineStr">
        <is>
          <t>Semestral</t>
        </is>
      </c>
      <c r="E122" t="inlineStr">
        <is>
          <t>Positivo</t>
        </is>
      </c>
      <c r="F122" s="112" t="n">
        <v>44742</v>
      </c>
      <c r="G122" t="n">
        <v>80</v>
      </c>
      <c r="H122" t="n">
        <v>97.64</v>
      </c>
      <c r="I122" s="61" t="n">
        <v>1.2205</v>
      </c>
      <c r="J122" s="61" t="n">
        <v>1.2205</v>
      </c>
      <c r="K122" t="inlineStr">
        <is>
          <t>%</t>
        </is>
      </c>
      <c r="L122" t="inlineStr">
        <is>
          <t>%</t>
        </is>
      </c>
      <c r="M122" t="n">
        <v>2022</v>
      </c>
      <c r="N122" t="inlineStr">
        <is>
          <t>Junio</t>
        </is>
      </c>
      <c r="O122" t="inlineStr">
        <is>
          <t>2022-1</t>
        </is>
      </c>
      <c r="P122" t="n">
        <v>0</v>
      </c>
      <c r="Q122" t="n">
        <v>0</v>
      </c>
      <c r="R122" t="n">
        <v>0</v>
      </c>
      <c r="S122" t="inlineStr"/>
      <c r="T122" t="inlineStr">
        <is>
          <t>167-2022-06-30</t>
        </is>
      </c>
      <c r="U122" t="n">
        <v>30</v>
      </c>
      <c r="V122" t="inlineStr"/>
    </row>
    <row r="123" hidden="1">
      <c r="A123" t="n">
        <v>167</v>
      </c>
      <c r="B123" t="inlineStr">
        <is>
          <t>Satisfacción actividades plan de bienestar</t>
        </is>
      </c>
      <c r="C123" t="inlineStr">
        <is>
          <t>GESTIÓN Y DESARROLLO DEL TALENTO HUMANO</t>
        </is>
      </c>
      <c r="D123" t="inlineStr">
        <is>
          <t>Semestral</t>
        </is>
      </c>
      <c r="E123" t="inlineStr">
        <is>
          <t>Positivo</t>
        </is>
      </c>
      <c r="F123" s="112" t="n">
        <v>44926</v>
      </c>
      <c r="G123" t="n">
        <v>80</v>
      </c>
      <c r="H123" t="n">
        <v>96.55</v>
      </c>
      <c r="I123" s="61" t="n">
        <v>1.206875</v>
      </c>
      <c r="J123" s="61" t="n">
        <v>1.206875</v>
      </c>
      <c r="K123" t="inlineStr">
        <is>
          <t>%</t>
        </is>
      </c>
      <c r="L123" t="inlineStr">
        <is>
          <t>%</t>
        </is>
      </c>
      <c r="M123" t="n">
        <v>2022</v>
      </c>
      <c r="N123" t="inlineStr">
        <is>
          <t>Diciembre</t>
        </is>
      </c>
      <c r="O123" t="inlineStr">
        <is>
          <t>2022-2</t>
        </is>
      </c>
      <c r="P123" t="n">
        <v>0</v>
      </c>
      <c r="Q123" t="n">
        <v>0</v>
      </c>
      <c r="R123" t="n">
        <v>0</v>
      </c>
      <c r="S123" t="inlineStr"/>
      <c r="T123" t="inlineStr">
        <is>
          <t>167-2022-12-31</t>
        </is>
      </c>
      <c r="U123" t="n">
        <v>31</v>
      </c>
      <c r="V123" t="inlineStr"/>
    </row>
    <row r="124" hidden="1">
      <c r="A124" t="n">
        <v>167</v>
      </c>
      <c r="B124" t="inlineStr">
        <is>
          <t>Satisfacción actividades plan de bienestar</t>
        </is>
      </c>
      <c r="C124" t="inlineStr">
        <is>
          <t>GESTIÓN Y DESARROLLO DEL TALENTO HUMANO</t>
        </is>
      </c>
      <c r="D124" t="inlineStr">
        <is>
          <t>Semestral</t>
        </is>
      </c>
      <c r="E124" t="inlineStr">
        <is>
          <t>Positivo</t>
        </is>
      </c>
      <c r="F124" s="112" t="n">
        <v>46022</v>
      </c>
      <c r="G124" t="n">
        <v>90</v>
      </c>
      <c r="H124" t="n">
        <v>94</v>
      </c>
      <c r="I124" s="61" t="n">
        <v>1.044444444444445</v>
      </c>
      <c r="J124" s="61" t="n">
        <v>1.044444444444445</v>
      </c>
      <c r="K124" t="inlineStr">
        <is>
          <t>%</t>
        </is>
      </c>
      <c r="L124" t="inlineStr">
        <is>
          <t>%</t>
        </is>
      </c>
      <c r="M124" t="n">
        <v>2025</v>
      </c>
      <c r="N124" t="inlineStr">
        <is>
          <t>Diciembre</t>
        </is>
      </c>
      <c r="O124" t="inlineStr">
        <is>
          <t>2025-2</t>
        </is>
      </c>
      <c r="P124" t="n">
        <v>0</v>
      </c>
      <c r="Q124" t="n">
        <v>0</v>
      </c>
      <c r="R124" t="n">
        <v>0</v>
      </c>
      <c r="S124" t="inlineStr"/>
      <c r="T124" t="inlineStr">
        <is>
          <t>167-2025-12-31</t>
        </is>
      </c>
      <c r="U124" t="n">
        <v>31</v>
      </c>
      <c r="V124" t="inlineStr"/>
    </row>
    <row r="125" hidden="1">
      <c r="A125" t="n">
        <v>172</v>
      </c>
      <c r="B125" t="inlineStr">
        <is>
          <t>Cumplimiento plan operativo del SGC</t>
        </is>
      </c>
      <c r="C125" t="inlineStr">
        <is>
          <t>Gestión de calidad</t>
        </is>
      </c>
      <c r="D125" t="inlineStr">
        <is>
          <t>Mensual</t>
        </is>
      </c>
      <c r="E125" t="inlineStr">
        <is>
          <t>Positivo</t>
        </is>
      </c>
      <c r="F125" s="112" t="n">
        <v>46022</v>
      </c>
      <c r="G125" t="n">
        <v>95</v>
      </c>
      <c r="H125" t="n">
        <v>98.44</v>
      </c>
      <c r="I125" s="61" t="n">
        <v>1.036210526315789</v>
      </c>
      <c r="J125" s="61" t="n">
        <v>1.036210526315789</v>
      </c>
      <c r="K125" t="inlineStr">
        <is>
          <t>%</t>
        </is>
      </c>
      <c r="L125" t="inlineStr">
        <is>
          <t>%</t>
        </is>
      </c>
      <c r="M125" t="n">
        <v>2025</v>
      </c>
      <c r="N125" t="inlineStr">
        <is>
          <t>Diciembre</t>
        </is>
      </c>
      <c r="O125" t="inlineStr">
        <is>
          <t>2025-2</t>
        </is>
      </c>
      <c r="P125" t="n">
        <v>0</v>
      </c>
      <c r="Q125" t="n">
        <v>0</v>
      </c>
      <c r="R125" t="n">
        <v>0</v>
      </c>
      <c r="S125" t="inlineStr"/>
      <c r="T125" t="inlineStr">
        <is>
          <t>172-2025-12-31</t>
        </is>
      </c>
      <c r="U125" t="n">
        <v>31</v>
      </c>
      <c r="V125" t="inlineStr"/>
    </row>
    <row r="126" hidden="1">
      <c r="A126" t="n">
        <v>193</v>
      </c>
      <c r="B126" t="inlineStr">
        <is>
          <t>Porcentaje de Cumplimiento del Acuerdo de Nivel de Servicio (ANS)</t>
        </is>
      </c>
      <c r="C126" t="inlineStr">
        <is>
          <t>Servicio</t>
        </is>
      </c>
      <c r="D126" t="inlineStr">
        <is>
          <t>Semestral</t>
        </is>
      </c>
      <c r="E126" t="inlineStr">
        <is>
          <t>Positivo</t>
        </is>
      </c>
      <c r="F126" s="112" t="n">
        <v>46022</v>
      </c>
      <c r="G126" t="n">
        <v>94</v>
      </c>
      <c r="H126" t="n">
        <v>95</v>
      </c>
      <c r="I126" s="61" t="n">
        <v>1.01063829787234</v>
      </c>
      <c r="J126" s="61" t="n">
        <v>1.01063829787234</v>
      </c>
      <c r="K126" t="inlineStr">
        <is>
          <t>%</t>
        </is>
      </c>
      <c r="L126" t="inlineStr">
        <is>
          <t>%</t>
        </is>
      </c>
      <c r="M126" t="n">
        <v>2025</v>
      </c>
      <c r="N126" t="inlineStr">
        <is>
          <t>Diciembre</t>
        </is>
      </c>
      <c r="O126" t="inlineStr">
        <is>
          <t>2025-2</t>
        </is>
      </c>
      <c r="P126" t="n">
        <v>0</v>
      </c>
      <c r="Q126" t="n">
        <v>0</v>
      </c>
      <c r="R126" t="n">
        <v>0</v>
      </c>
      <c r="S126" t="inlineStr"/>
      <c r="T126" t="inlineStr">
        <is>
          <t>193-2025-12-31</t>
        </is>
      </c>
      <c r="U126" t="n">
        <v>31</v>
      </c>
      <c r="V126" t="inlineStr"/>
    </row>
    <row r="127" hidden="1">
      <c r="A127" t="n">
        <v>197</v>
      </c>
      <c r="B127" t="inlineStr">
        <is>
          <t>Cumplimiento cronograma Mantenimiento de Equipos</t>
        </is>
      </c>
      <c r="C127" t="inlineStr">
        <is>
          <t>Gestión Infraestructura Física</t>
        </is>
      </c>
      <c r="D127" t="inlineStr">
        <is>
          <t>Trimestral</t>
        </is>
      </c>
      <c r="E127" t="inlineStr">
        <is>
          <t>Positivo</t>
        </is>
      </c>
      <c r="F127" s="112" t="n">
        <v>44742</v>
      </c>
      <c r="G127" t="n">
        <v>85</v>
      </c>
      <c r="K127" t="inlineStr">
        <is>
          <t>%</t>
        </is>
      </c>
      <c r="L127" t="inlineStr">
        <is>
          <t>No Aplica</t>
        </is>
      </c>
      <c r="M127" t="n">
        <v>2022</v>
      </c>
      <c r="N127" t="inlineStr">
        <is>
          <t>Junio</t>
        </is>
      </c>
      <c r="O127" t="inlineStr">
        <is>
          <t>2022-1</t>
        </is>
      </c>
      <c r="P127" t="n">
        <v>0</v>
      </c>
      <c r="Q127" t="n">
        <v>0</v>
      </c>
      <c r="R127" t="n">
        <v>0</v>
      </c>
      <c r="S127" t="inlineStr"/>
      <c r="T127" t="inlineStr">
        <is>
          <t>197-2022-06-30</t>
        </is>
      </c>
      <c r="U127" t="n">
        <v>30</v>
      </c>
      <c r="V127" t="inlineStr">
        <is>
          <t>No Aplica</t>
        </is>
      </c>
    </row>
    <row r="128" hidden="1">
      <c r="A128" t="n">
        <v>197</v>
      </c>
      <c r="B128" t="inlineStr">
        <is>
          <t>Cumplimiento cronograma Mantenimiento de Equipos</t>
        </is>
      </c>
      <c r="C128" t="inlineStr">
        <is>
          <t>Gestión Infraestructura Física</t>
        </is>
      </c>
      <c r="D128" t="inlineStr">
        <is>
          <t>Trimestral</t>
        </is>
      </c>
      <c r="E128" t="inlineStr">
        <is>
          <t>Positivo</t>
        </is>
      </c>
      <c r="F128" s="112" t="n">
        <v>44926</v>
      </c>
      <c r="G128" t="n">
        <v>90</v>
      </c>
      <c r="H128" t="n">
        <v>100</v>
      </c>
      <c r="I128" s="61" t="n">
        <v>1.111111111111111</v>
      </c>
      <c r="J128" s="61" t="n">
        <v>1.111111111111111</v>
      </c>
      <c r="K128" t="inlineStr">
        <is>
          <t>%</t>
        </is>
      </c>
      <c r="L128" t="inlineStr">
        <is>
          <t>%</t>
        </is>
      </c>
      <c r="M128" t="n">
        <v>2022</v>
      </c>
      <c r="N128" t="inlineStr">
        <is>
          <t>Diciembre</t>
        </is>
      </c>
      <c r="O128" t="inlineStr">
        <is>
          <t>2022-2</t>
        </is>
      </c>
      <c r="P128" t="n">
        <v>0</v>
      </c>
      <c r="Q128" t="n">
        <v>0</v>
      </c>
      <c r="R128" t="n">
        <v>0</v>
      </c>
      <c r="S128" t="inlineStr"/>
      <c r="T128" t="inlineStr">
        <is>
          <t>197-2022-12-31</t>
        </is>
      </c>
      <c r="U128" t="n">
        <v>31</v>
      </c>
      <c r="V128" t="inlineStr"/>
    </row>
    <row r="129" hidden="1">
      <c r="A129" t="n">
        <v>197</v>
      </c>
      <c r="B129" t="inlineStr">
        <is>
          <t>Cumplimiento cronograma Mantenimiento de Equipos</t>
        </is>
      </c>
      <c r="C129" t="inlineStr">
        <is>
          <t>Gestión Infraestructura Física</t>
        </is>
      </c>
      <c r="D129" t="inlineStr">
        <is>
          <t>Trimestral</t>
        </is>
      </c>
      <c r="E129" t="inlineStr">
        <is>
          <t>Positivo</t>
        </is>
      </c>
      <c r="F129" s="112" t="n">
        <v>46022</v>
      </c>
      <c r="G129" t="n">
        <v>97</v>
      </c>
      <c r="H129" t="n">
        <v>100</v>
      </c>
      <c r="I129" s="61" t="n">
        <v>1.030927835051546</v>
      </c>
      <c r="J129" s="61" t="n">
        <v>1.030927835051546</v>
      </c>
      <c r="K129" t="inlineStr">
        <is>
          <t>%</t>
        </is>
      </c>
      <c r="L129" t="inlineStr">
        <is>
          <t>%</t>
        </is>
      </c>
      <c r="M129" t="n">
        <v>2025</v>
      </c>
      <c r="N129" t="inlineStr">
        <is>
          <t>Diciembre</t>
        </is>
      </c>
      <c r="O129" t="inlineStr">
        <is>
          <t>2025-2</t>
        </is>
      </c>
      <c r="P129" t="n">
        <v>0</v>
      </c>
      <c r="Q129" t="n">
        <v>0</v>
      </c>
      <c r="R129" t="n">
        <v>0</v>
      </c>
      <c r="S129" t="inlineStr"/>
      <c r="T129" t="inlineStr">
        <is>
          <t>197-2025-12-31</t>
        </is>
      </c>
      <c r="U129" t="n">
        <v>31</v>
      </c>
      <c r="V129" t="inlineStr"/>
    </row>
    <row r="130" hidden="1">
      <c r="A130" t="n">
        <v>199</v>
      </c>
      <c r="B130" t="inlineStr">
        <is>
          <t>Nivel de cumplimiento de eficacia las capacitaciones</t>
        </is>
      </c>
      <c r="C130" t="inlineStr">
        <is>
          <t>GESTIÓN Y DESARROLLO DEL TALENTO HUMANO</t>
        </is>
      </c>
      <c r="D130" t="inlineStr">
        <is>
          <t>Semestral</t>
        </is>
      </c>
      <c r="E130" t="inlineStr">
        <is>
          <t>Positivo</t>
        </is>
      </c>
      <c r="F130" s="112" t="n">
        <v>44742</v>
      </c>
      <c r="G130" t="n">
        <v>80</v>
      </c>
      <c r="K130" t="inlineStr">
        <is>
          <t>%</t>
        </is>
      </c>
      <c r="L130" t="inlineStr">
        <is>
          <t>No Aplica</t>
        </is>
      </c>
      <c r="M130" t="n">
        <v>2022</v>
      </c>
      <c r="N130" t="inlineStr">
        <is>
          <t>Junio</t>
        </is>
      </c>
      <c r="O130" t="inlineStr">
        <is>
          <t>2022-1</t>
        </is>
      </c>
      <c r="P130" t="n">
        <v>0</v>
      </c>
      <c r="Q130" t="n">
        <v>0</v>
      </c>
      <c r="R130" t="n">
        <v>0</v>
      </c>
      <c r="S130" t="inlineStr"/>
      <c r="T130" t="inlineStr">
        <is>
          <t>199-2022-06-30</t>
        </is>
      </c>
      <c r="U130" t="n">
        <v>30</v>
      </c>
      <c r="V130" t="inlineStr">
        <is>
          <t>No Aplica</t>
        </is>
      </c>
    </row>
    <row r="131" hidden="1">
      <c r="A131" t="n">
        <v>199</v>
      </c>
      <c r="B131" t="inlineStr">
        <is>
          <t>Nivel de cumplimiento de eficacia las capacitaciones</t>
        </is>
      </c>
      <c r="C131" t="inlineStr">
        <is>
          <t>GESTIÓN Y DESARROLLO DEL TALENTO HUMANO</t>
        </is>
      </c>
      <c r="D131" t="inlineStr">
        <is>
          <t>Semestral</t>
        </is>
      </c>
      <c r="E131" t="inlineStr">
        <is>
          <t>Positivo</t>
        </is>
      </c>
      <c r="F131" s="112" t="n">
        <v>44926</v>
      </c>
      <c r="G131" t="n">
        <v>80</v>
      </c>
      <c r="K131" t="inlineStr">
        <is>
          <t>%</t>
        </is>
      </c>
      <c r="L131" t="inlineStr">
        <is>
          <t>No Aplica</t>
        </is>
      </c>
      <c r="M131" t="n">
        <v>2022</v>
      </c>
      <c r="N131" t="inlineStr">
        <is>
          <t>Diciembre</t>
        </is>
      </c>
      <c r="O131" t="inlineStr">
        <is>
          <t>2022-2</t>
        </is>
      </c>
      <c r="P131" t="n">
        <v>0</v>
      </c>
      <c r="Q131" t="n">
        <v>0</v>
      </c>
      <c r="R131" t="n">
        <v>0</v>
      </c>
      <c r="S131" t="inlineStr"/>
      <c r="T131" t="inlineStr">
        <is>
          <t>199-2022-12-31</t>
        </is>
      </c>
      <c r="U131" t="n">
        <v>31</v>
      </c>
      <c r="V131" t="inlineStr">
        <is>
          <t>No Aplica</t>
        </is>
      </c>
    </row>
    <row r="132" hidden="1">
      <c r="A132" t="n">
        <v>199</v>
      </c>
      <c r="B132" t="inlineStr">
        <is>
          <t>Nivel de cumplimiento de eficacia las capacitaciones</t>
        </is>
      </c>
      <c r="C132" t="inlineStr">
        <is>
          <t>GESTIÓN Y DESARROLLO DEL TALENTO HUMANO</t>
        </is>
      </c>
      <c r="D132" t="inlineStr">
        <is>
          <t>Semestral</t>
        </is>
      </c>
      <c r="E132" t="inlineStr">
        <is>
          <t>Positivo</t>
        </is>
      </c>
      <c r="F132" s="112" t="n">
        <v>45838</v>
      </c>
      <c r="G132" t="n">
        <v>80</v>
      </c>
      <c r="H132" t="n">
        <v>92.09999999999999</v>
      </c>
      <c r="I132" s="61" t="n">
        <v>1.15125</v>
      </c>
      <c r="J132" s="61" t="n">
        <v>1.15125</v>
      </c>
      <c r="K132" t="inlineStr">
        <is>
          <t>%</t>
        </is>
      </c>
      <c r="L132" t="inlineStr">
        <is>
          <t>%</t>
        </is>
      </c>
      <c r="M132" t="n">
        <v>2025</v>
      </c>
      <c r="N132" t="inlineStr">
        <is>
          <t>Junio</t>
        </is>
      </c>
      <c r="O132" t="inlineStr">
        <is>
          <t>2025-1</t>
        </is>
      </c>
      <c r="P132" t="n">
        <v>0</v>
      </c>
      <c r="Q132" t="n">
        <v>0</v>
      </c>
      <c r="R132" t="n">
        <v>0</v>
      </c>
      <c r="S132" t="inlineStr"/>
      <c r="T132" t="inlineStr">
        <is>
          <t>199-2025-06-30</t>
        </is>
      </c>
      <c r="U132" t="n">
        <v>30</v>
      </c>
      <c r="V132" t="inlineStr"/>
    </row>
    <row r="133" hidden="1">
      <c r="A133" t="n">
        <v>199</v>
      </c>
      <c r="B133" t="inlineStr">
        <is>
          <t>Nivel de cumplimiento de eficacia las capacitaciones</t>
        </is>
      </c>
      <c r="C133" t="inlineStr">
        <is>
          <t>GESTIÓN Y DESARROLLO DEL TALENTO HUMANO</t>
        </is>
      </c>
      <c r="D133" t="inlineStr">
        <is>
          <t>Semestral</t>
        </is>
      </c>
      <c r="E133" t="inlineStr">
        <is>
          <t>Positivo</t>
        </is>
      </c>
      <c r="F133" s="112" t="n">
        <v>46022</v>
      </c>
      <c r="G133" t="n">
        <v>80</v>
      </c>
      <c r="H133" t="n">
        <v>92.89</v>
      </c>
      <c r="I133" s="61" t="n">
        <v>1.161125</v>
      </c>
      <c r="J133" s="61" t="n">
        <v>1.161125</v>
      </c>
      <c r="K133" t="inlineStr">
        <is>
          <t>%</t>
        </is>
      </c>
      <c r="L133" t="inlineStr">
        <is>
          <t>%</t>
        </is>
      </c>
      <c r="M133" t="n">
        <v>2025</v>
      </c>
      <c r="N133" t="inlineStr">
        <is>
          <t>Diciembre</t>
        </is>
      </c>
      <c r="O133" t="inlineStr">
        <is>
          <t>2025-2</t>
        </is>
      </c>
      <c r="P133" t="n">
        <v>0</v>
      </c>
      <c r="Q133" t="n">
        <v>0</v>
      </c>
      <c r="R133" t="n">
        <v>0</v>
      </c>
      <c r="S133" t="inlineStr"/>
      <c r="T133" t="inlineStr">
        <is>
          <t>199-2025-12-31</t>
        </is>
      </c>
      <c r="U133" t="n">
        <v>31</v>
      </c>
      <c r="V133" t="inlineStr"/>
    </row>
    <row r="134" hidden="1">
      <c r="A134" t="n">
        <v>200</v>
      </c>
      <c r="B134" t="inlineStr">
        <is>
          <t>Nivel de efectividad de las capacitaciones</t>
        </is>
      </c>
      <c r="C134" t="inlineStr">
        <is>
          <t>GESTIÓN Y DESARROLLO DEL TALENTO HUMANO</t>
        </is>
      </c>
      <c r="D134" t="inlineStr">
        <is>
          <t>Anual</t>
        </is>
      </c>
      <c r="E134" t="inlineStr">
        <is>
          <t>Positivo</t>
        </is>
      </c>
      <c r="F134" s="112" t="n">
        <v>44926</v>
      </c>
      <c r="G134" t="n">
        <v>70</v>
      </c>
      <c r="K134" t="inlineStr">
        <is>
          <t>%</t>
        </is>
      </c>
      <c r="L134" t="inlineStr">
        <is>
          <t>No Aplica</t>
        </is>
      </c>
      <c r="M134" t="n">
        <v>2022</v>
      </c>
      <c r="N134" t="inlineStr">
        <is>
          <t>Diciembre</t>
        </is>
      </c>
      <c r="O134" t="inlineStr">
        <is>
          <t>2022-2</t>
        </is>
      </c>
      <c r="P134" t="n">
        <v>0</v>
      </c>
      <c r="Q134" t="n">
        <v>0</v>
      </c>
      <c r="R134" t="n">
        <v>0</v>
      </c>
      <c r="S134" t="inlineStr"/>
      <c r="T134" t="inlineStr">
        <is>
          <t>200-2022-12-31</t>
        </is>
      </c>
      <c r="U134" t="n">
        <v>31</v>
      </c>
      <c r="V134" t="inlineStr">
        <is>
          <t>No Aplica</t>
        </is>
      </c>
    </row>
    <row r="135" hidden="1">
      <c r="A135" t="n">
        <v>200</v>
      </c>
      <c r="B135" t="inlineStr">
        <is>
          <t>Nivel de efectividad de las capacitaciones</t>
        </is>
      </c>
      <c r="C135" t="inlineStr">
        <is>
          <t>GESTIÓN Y DESARROLLO DEL TALENTO HUMANO</t>
        </is>
      </c>
      <c r="D135" t="inlineStr">
        <is>
          <t>Anual</t>
        </is>
      </c>
      <c r="E135" t="inlineStr">
        <is>
          <t>Positivo</t>
        </is>
      </c>
      <c r="F135" s="112" t="n">
        <v>46022</v>
      </c>
      <c r="G135" t="n">
        <v>87</v>
      </c>
      <c r="H135" t="n">
        <v>90.84999999999999</v>
      </c>
      <c r="I135" s="61" t="n">
        <v>1.044252873563218</v>
      </c>
      <c r="J135" s="61" t="n">
        <v>1.044252873563218</v>
      </c>
      <c r="K135" t="inlineStr">
        <is>
          <t>%</t>
        </is>
      </c>
      <c r="L135" t="inlineStr">
        <is>
          <t>%</t>
        </is>
      </c>
      <c r="M135" t="n">
        <v>2025</v>
      </c>
      <c r="N135" t="inlineStr">
        <is>
          <t>Diciembre</t>
        </is>
      </c>
      <c r="O135" t="inlineStr">
        <is>
          <t>2025-2</t>
        </is>
      </c>
      <c r="P135" t="n">
        <v>0</v>
      </c>
      <c r="Q135" t="n">
        <v>0</v>
      </c>
      <c r="R135" t="n">
        <v>0</v>
      </c>
      <c r="S135" t="inlineStr"/>
      <c r="T135" t="inlineStr">
        <is>
          <t>200-2025-12-31</t>
        </is>
      </c>
      <c r="U135" t="n">
        <v>31</v>
      </c>
      <c r="V135" t="inlineStr"/>
    </row>
    <row r="136" hidden="1">
      <c r="A136" t="n">
        <v>202</v>
      </c>
      <c r="B136" t="inlineStr">
        <is>
          <t>Great Place to Work</t>
        </is>
      </c>
      <c r="C136" t="inlineStr">
        <is>
          <t>GESTIÓN Y DESARROLLO DEL TALENTO HUMANO</t>
        </is>
      </c>
      <c r="D136" t="inlineStr">
        <is>
          <t>Anual</t>
        </is>
      </c>
      <c r="E136" t="inlineStr">
        <is>
          <t>Positivo</t>
        </is>
      </c>
      <c r="F136" s="112" t="n">
        <v>46022</v>
      </c>
      <c r="G136" t="n">
        <v>68.7</v>
      </c>
      <c r="H136" t="n">
        <v>81</v>
      </c>
      <c r="I136" s="61" t="n">
        <v>1.179039301310044</v>
      </c>
      <c r="J136" s="61" t="n">
        <v>1.179039301310044</v>
      </c>
      <c r="K136" t="inlineStr">
        <is>
          <t>DEC</t>
        </is>
      </c>
      <c r="L136" t="inlineStr">
        <is>
          <t>DEC</t>
        </is>
      </c>
      <c r="M136" t="n">
        <v>2025</v>
      </c>
      <c r="N136" t="inlineStr">
        <is>
          <t>Diciembre</t>
        </is>
      </c>
      <c r="O136" t="inlineStr">
        <is>
          <t>2025-2</t>
        </is>
      </c>
      <c r="P136" t="n">
        <v>0</v>
      </c>
      <c r="Q136" t="n">
        <v>0</v>
      </c>
      <c r="R136" t="n">
        <v>0</v>
      </c>
      <c r="S136" t="inlineStr"/>
      <c r="T136" t="inlineStr">
        <is>
          <t>202-2025-12-31</t>
        </is>
      </c>
      <c r="U136" t="n">
        <v>31</v>
      </c>
      <c r="V136" t="inlineStr"/>
    </row>
    <row r="137" hidden="1">
      <c r="A137" t="n">
        <v>203</v>
      </c>
      <c r="B137" t="inlineStr">
        <is>
          <t>Cumplimiento de Ingresos</t>
        </is>
      </c>
      <c r="C137" t="inlineStr">
        <is>
          <t>Planeación Financiera</t>
        </is>
      </c>
      <c r="D137" t="inlineStr">
        <is>
          <t>Semestral</t>
        </is>
      </c>
      <c r="E137" t="inlineStr">
        <is>
          <t>Positivo</t>
        </is>
      </c>
      <c r="F137" s="112" t="n">
        <v>46022</v>
      </c>
      <c r="G137" t="n">
        <v>285</v>
      </c>
      <c r="H137" t="n">
        <v>336.1900024414062</v>
      </c>
      <c r="I137" s="61" t="n">
        <v>1.179614043654057</v>
      </c>
      <c r="J137" s="61" t="n">
        <v>1.179614043654057</v>
      </c>
      <c r="K137" t="inlineStr">
        <is>
          <t>$</t>
        </is>
      </c>
      <c r="L137" t="inlineStr">
        <is>
          <t>$</t>
        </is>
      </c>
      <c r="M137" t="n">
        <v>2025</v>
      </c>
      <c r="N137" t="inlineStr">
        <is>
          <t>Diciembre</t>
        </is>
      </c>
      <c r="O137" t="inlineStr">
        <is>
          <t>2025-2</t>
        </is>
      </c>
      <c r="P137" t="n">
        <v>0</v>
      </c>
      <c r="Q137" t="n">
        <v>0</v>
      </c>
      <c r="R137" t="n">
        <v>0</v>
      </c>
      <c r="S137" t="inlineStr"/>
      <c r="T137" t="inlineStr">
        <is>
          <t>203-2025-12-31</t>
        </is>
      </c>
      <c r="U137" t="n">
        <v>31</v>
      </c>
      <c r="V137" t="inlineStr"/>
    </row>
    <row r="138" hidden="1">
      <c r="A138" t="n">
        <v>204</v>
      </c>
      <c r="B138" t="inlineStr">
        <is>
          <t>Caja</t>
        </is>
      </c>
      <c r="C138" t="inlineStr">
        <is>
          <t>Planeación Financiera</t>
        </is>
      </c>
      <c r="D138" t="inlineStr">
        <is>
          <t>Semestral</t>
        </is>
      </c>
      <c r="E138" t="inlineStr">
        <is>
          <t>Positivo</t>
        </is>
      </c>
      <c r="F138" s="112" t="n">
        <v>46022</v>
      </c>
      <c r="G138" t="n">
        <v>128448131182</v>
      </c>
      <c r="H138" t="n">
        <v>195548387375</v>
      </c>
      <c r="I138" s="61" t="n">
        <v>1.3</v>
      </c>
      <c r="J138" s="61" t="n">
        <v>1.522391844673276</v>
      </c>
      <c r="K138" t="inlineStr">
        <is>
          <t>$</t>
        </is>
      </c>
      <c r="L138" t="inlineStr">
        <is>
          <t>$</t>
        </is>
      </c>
      <c r="M138" t="n">
        <v>2025</v>
      </c>
      <c r="N138" t="inlineStr">
        <is>
          <t>Diciembre</t>
        </is>
      </c>
      <c r="O138" t="inlineStr">
        <is>
          <t>2025-2</t>
        </is>
      </c>
      <c r="P138" t="n">
        <v>0</v>
      </c>
      <c r="Q138" t="n">
        <v>0</v>
      </c>
      <c r="R138" t="n">
        <v>0</v>
      </c>
      <c r="S138" t="inlineStr"/>
      <c r="T138" t="inlineStr">
        <is>
          <t>204-2025-12-31</t>
        </is>
      </c>
      <c r="U138" t="n">
        <v>31</v>
      </c>
      <c r="V138" t="inlineStr"/>
    </row>
    <row r="139" hidden="1">
      <c r="A139" t="n">
        <v>205</v>
      </c>
      <c r="B139" t="inlineStr">
        <is>
          <t>Utilidad Neta</t>
        </is>
      </c>
      <c r="C139" t="inlineStr">
        <is>
          <t>Planeación Financiera</t>
        </is>
      </c>
      <c r="D139" t="inlineStr">
        <is>
          <t>Semestral</t>
        </is>
      </c>
      <c r="E139" t="inlineStr">
        <is>
          <t>Positivo</t>
        </is>
      </c>
      <c r="F139" s="112" t="n">
        <v>46022</v>
      </c>
      <c r="G139" t="n">
        <v>4684155397</v>
      </c>
      <c r="H139" t="n">
        <v>5763937304</v>
      </c>
      <c r="I139" s="61" t="n">
        <v>1.230517951580247</v>
      </c>
      <c r="J139" s="61" t="n">
        <v>1.230517951580247</v>
      </c>
      <c r="K139" t="inlineStr">
        <is>
          <t>$</t>
        </is>
      </c>
      <c r="L139" t="inlineStr">
        <is>
          <t>$</t>
        </is>
      </c>
      <c r="M139" t="n">
        <v>2025</v>
      </c>
      <c r="N139" t="inlineStr">
        <is>
          <t>Diciembre</t>
        </is>
      </c>
      <c r="O139" t="inlineStr">
        <is>
          <t>2025-2</t>
        </is>
      </c>
      <c r="P139" t="n">
        <v>0</v>
      </c>
      <c r="Q139" t="n">
        <v>0</v>
      </c>
      <c r="R139" t="n">
        <v>0</v>
      </c>
      <c r="S139" t="inlineStr"/>
      <c r="T139" t="inlineStr">
        <is>
          <t>205-2025-12-31</t>
        </is>
      </c>
      <c r="U139" t="n">
        <v>31</v>
      </c>
      <c r="V139" t="inlineStr"/>
    </row>
    <row r="140" hidden="1">
      <c r="A140" t="n">
        <v>206</v>
      </c>
      <c r="B140" t="inlineStr">
        <is>
          <t>Inversión en CAPEX de la utilidad anterior</t>
        </is>
      </c>
      <c r="C140" t="inlineStr">
        <is>
          <t>Planeación Financiera</t>
        </is>
      </c>
      <c r="D140" t="inlineStr">
        <is>
          <t>Anual</t>
        </is>
      </c>
      <c r="E140" t="inlineStr">
        <is>
          <t>Positivo</t>
        </is>
      </c>
      <c r="F140" s="112" t="n">
        <v>46022</v>
      </c>
      <c r="G140" t="n">
        <v>5141102865</v>
      </c>
      <c r="H140" t="n">
        <v>11016899103</v>
      </c>
      <c r="I140" s="61" t="n">
        <v>1.3</v>
      </c>
      <c r="J140" s="61" t="n">
        <v>2.142905791284921</v>
      </c>
      <c r="K140" t="inlineStr">
        <is>
          <t>%</t>
        </is>
      </c>
      <c r="L140" t="inlineStr">
        <is>
          <t>%</t>
        </is>
      </c>
      <c r="M140" t="n">
        <v>2025</v>
      </c>
      <c r="N140" t="inlineStr">
        <is>
          <t>Diciembre</t>
        </is>
      </c>
      <c r="O140" t="inlineStr">
        <is>
          <t>2025-2</t>
        </is>
      </c>
      <c r="P140" t="n">
        <v>0</v>
      </c>
      <c r="Q140" t="n">
        <v>0</v>
      </c>
      <c r="R140" t="n">
        <v>0</v>
      </c>
      <c r="S140" t="inlineStr"/>
      <c r="T140" t="inlineStr">
        <is>
          <t>206-2025-12-31</t>
        </is>
      </c>
      <c r="U140" t="n">
        <v>31</v>
      </c>
      <c r="V140" t="inlineStr"/>
    </row>
    <row r="141" hidden="1">
      <c r="A141" t="n">
        <v>207</v>
      </c>
      <c r="B141" t="inlineStr">
        <is>
          <t>Nivel de Cumplimiento Opex</t>
        </is>
      </c>
      <c r="C141" t="inlineStr">
        <is>
          <t>Planeación Financiera</t>
        </is>
      </c>
      <c r="D141" t="inlineStr">
        <is>
          <t>Semestral</t>
        </is>
      </c>
      <c r="E141" t="inlineStr">
        <is>
          <t>Negativo</t>
        </is>
      </c>
      <c r="F141" s="112" t="n">
        <v>46022</v>
      </c>
      <c r="G141" t="n">
        <v>277178213544</v>
      </c>
      <c r="H141" t="n">
        <v>306600939456</v>
      </c>
      <c r="I141" s="61" t="n">
        <v>0.904035760737705</v>
      </c>
      <c r="J141" s="61" t="n">
        <v>0.904035760737705</v>
      </c>
      <c r="K141" t="inlineStr">
        <is>
          <t>$</t>
        </is>
      </c>
      <c r="L141" t="inlineStr">
        <is>
          <t>$</t>
        </is>
      </c>
      <c r="M141" t="n">
        <v>2025</v>
      </c>
      <c r="N141" t="inlineStr">
        <is>
          <t>Diciembre</t>
        </is>
      </c>
      <c r="O141" t="inlineStr">
        <is>
          <t>2025-2</t>
        </is>
      </c>
      <c r="P141" t="n">
        <v>0</v>
      </c>
      <c r="Q141" t="n">
        <v>0</v>
      </c>
      <c r="R141" t="n">
        <v>0</v>
      </c>
      <c r="S141" t="inlineStr"/>
      <c r="T141" t="inlineStr">
        <is>
          <t>207-2025-12-31</t>
        </is>
      </c>
      <c r="U141" t="n">
        <v>31</v>
      </c>
      <c r="V141" t="inlineStr"/>
    </row>
    <row r="142" hidden="1">
      <c r="A142" t="n">
        <v>208</v>
      </c>
      <c r="B142" t="inlineStr">
        <is>
          <t>Consumo de Agua m3 Mensual</t>
        </is>
      </c>
      <c r="C142" t="inlineStr">
        <is>
          <t>GESTIÓN AMBIENTAL</t>
        </is>
      </c>
      <c r="D142" t="inlineStr">
        <is>
          <t>Mensual</t>
        </is>
      </c>
      <c r="E142" t="inlineStr">
        <is>
          <t>Negativo</t>
        </is>
      </c>
      <c r="F142" s="112" t="n">
        <v>44377</v>
      </c>
      <c r="G142" t="n">
        <v>1700</v>
      </c>
      <c r="H142" t="n">
        <v>206</v>
      </c>
      <c r="I142" s="61" t="n">
        <v>1.3</v>
      </c>
      <c r="J142" s="61" t="n">
        <v>8.25242718446602</v>
      </c>
      <c r="K142" t="inlineStr">
        <is>
          <t>m3</t>
        </is>
      </c>
      <c r="L142" t="inlineStr">
        <is>
          <t>m3</t>
        </is>
      </c>
      <c r="M142" t="n">
        <v>2021</v>
      </c>
      <c r="N142" t="inlineStr">
        <is>
          <t>Junio</t>
        </is>
      </c>
      <c r="O142" t="inlineStr">
        <is>
          <t>2021-1</t>
        </is>
      </c>
      <c r="P142" t="n">
        <v>0</v>
      </c>
      <c r="Q142" t="n">
        <v>0</v>
      </c>
      <c r="R142" t="n">
        <v>0</v>
      </c>
      <c r="S142" t="inlineStr"/>
      <c r="T142" t="inlineStr">
        <is>
          <t>208-2021-06-30</t>
        </is>
      </c>
      <c r="U142" t="n">
        <v>30</v>
      </c>
      <c r="V142" t="inlineStr"/>
    </row>
    <row r="143" hidden="1">
      <c r="A143" t="n">
        <v>208</v>
      </c>
      <c r="B143" t="inlineStr">
        <is>
          <t>Consumo de Agua m3 Mensual</t>
        </is>
      </c>
      <c r="C143" t="inlineStr">
        <is>
          <t>GESTIÓN AMBIENTAL</t>
        </is>
      </c>
      <c r="D143" t="inlineStr">
        <is>
          <t>Mensual</t>
        </is>
      </c>
      <c r="E143" t="inlineStr">
        <is>
          <t>Negativo</t>
        </is>
      </c>
      <c r="F143" s="112" t="n">
        <v>44561</v>
      </c>
      <c r="G143" t="n">
        <v>1700</v>
      </c>
      <c r="H143" t="n">
        <v>0</v>
      </c>
      <c r="K143" t="inlineStr">
        <is>
          <t>m3</t>
        </is>
      </c>
      <c r="L143" t="inlineStr">
        <is>
          <t>m3</t>
        </is>
      </c>
      <c r="M143" t="n">
        <v>2021</v>
      </c>
      <c r="N143" t="inlineStr">
        <is>
          <t>Diciembre</t>
        </is>
      </c>
      <c r="O143" t="inlineStr">
        <is>
          <t>2021-2</t>
        </is>
      </c>
      <c r="P143" t="n">
        <v>0</v>
      </c>
      <c r="Q143" t="n">
        <v>0</v>
      </c>
      <c r="R143" t="n">
        <v>0</v>
      </c>
      <c r="S143" t="inlineStr"/>
      <c r="T143" t="inlineStr">
        <is>
          <t>208-2021-12-31</t>
        </is>
      </c>
      <c r="U143" t="n">
        <v>31</v>
      </c>
      <c r="V143" t="inlineStr"/>
    </row>
    <row r="144" hidden="1">
      <c r="A144" t="n">
        <v>208</v>
      </c>
      <c r="B144" t="inlineStr">
        <is>
          <t>Consumo de Agua m3 Mensual</t>
        </is>
      </c>
      <c r="C144" t="inlineStr">
        <is>
          <t>GESTIÓN AMBIENTAL</t>
        </is>
      </c>
      <c r="D144" t="inlineStr">
        <is>
          <t>Mensual</t>
        </is>
      </c>
      <c r="E144" t="inlineStr">
        <is>
          <t>Negativo</t>
        </is>
      </c>
      <c r="F144" s="112" t="n">
        <v>44742</v>
      </c>
      <c r="G144" t="n">
        <v>1700</v>
      </c>
      <c r="H144" t="n">
        <v>0</v>
      </c>
      <c r="K144" t="inlineStr">
        <is>
          <t>m3</t>
        </is>
      </c>
      <c r="L144" t="inlineStr">
        <is>
          <t>m3</t>
        </is>
      </c>
      <c r="M144" t="n">
        <v>2022</v>
      </c>
      <c r="N144" t="inlineStr">
        <is>
          <t>Junio</t>
        </is>
      </c>
      <c r="O144" t="inlineStr">
        <is>
          <t>2022-1</t>
        </is>
      </c>
      <c r="P144" t="n">
        <v>0</v>
      </c>
      <c r="Q144" t="n">
        <v>0</v>
      </c>
      <c r="R144" t="n">
        <v>0</v>
      </c>
      <c r="S144" t="inlineStr"/>
      <c r="T144" t="inlineStr">
        <is>
          <t>208-2022-06-30</t>
        </is>
      </c>
      <c r="U144" t="n">
        <v>30</v>
      </c>
      <c r="V144" t="inlineStr"/>
    </row>
    <row r="145" hidden="1">
      <c r="A145" t="n">
        <v>208</v>
      </c>
      <c r="B145" t="inlineStr">
        <is>
          <t>Consumo de Agua m3 Mensual</t>
        </is>
      </c>
      <c r="C145" t="inlineStr">
        <is>
          <t>GESTIÓN AMBIENTAL</t>
        </is>
      </c>
      <c r="D145" t="inlineStr">
        <is>
          <t>Mensual</t>
        </is>
      </c>
      <c r="E145" t="inlineStr">
        <is>
          <t>Negativo</t>
        </is>
      </c>
      <c r="F145" s="112" t="n">
        <v>44926</v>
      </c>
      <c r="G145" t="n">
        <v>1700</v>
      </c>
      <c r="H145" t="n">
        <v>0</v>
      </c>
      <c r="K145" t="inlineStr">
        <is>
          <t>m3</t>
        </is>
      </c>
      <c r="L145" t="inlineStr">
        <is>
          <t>m3</t>
        </is>
      </c>
      <c r="M145" t="n">
        <v>2022</v>
      </c>
      <c r="N145" t="inlineStr">
        <is>
          <t>Diciembre</t>
        </is>
      </c>
      <c r="O145" t="inlineStr">
        <is>
          <t>2022-2</t>
        </is>
      </c>
      <c r="P145" t="n">
        <v>0</v>
      </c>
      <c r="Q145" t="n">
        <v>0</v>
      </c>
      <c r="R145" t="n">
        <v>0</v>
      </c>
      <c r="S145" t="inlineStr"/>
      <c r="T145" t="inlineStr">
        <is>
          <t>208-2022-12-31</t>
        </is>
      </c>
      <c r="U145" t="n">
        <v>31</v>
      </c>
      <c r="V145" t="inlineStr"/>
    </row>
    <row r="146" hidden="1">
      <c r="A146" t="n">
        <v>208</v>
      </c>
      <c r="B146" t="inlineStr">
        <is>
          <t>Consumo de Agua m3 Mensual</t>
        </is>
      </c>
      <c r="C146" t="inlineStr">
        <is>
          <t>GESTIÓN AMBIENTAL</t>
        </is>
      </c>
      <c r="D146" t="inlineStr">
        <is>
          <t>Mensual</t>
        </is>
      </c>
      <c r="E146" t="inlineStr">
        <is>
          <t>Negativo</t>
        </is>
      </c>
      <c r="F146" s="112" t="n">
        <v>46022</v>
      </c>
      <c r="G146" t="n">
        <v>1550</v>
      </c>
      <c r="H146" t="n">
        <v>1059</v>
      </c>
      <c r="I146" s="61" t="n">
        <v>1.3</v>
      </c>
      <c r="J146" s="61" t="n">
        <v>1.463644948064212</v>
      </c>
      <c r="K146" t="inlineStr">
        <is>
          <t>m3</t>
        </is>
      </c>
      <c r="L146" t="inlineStr">
        <is>
          <t>m3</t>
        </is>
      </c>
      <c r="M146" t="n">
        <v>2025</v>
      </c>
      <c r="N146" t="inlineStr">
        <is>
          <t>Diciembre</t>
        </is>
      </c>
      <c r="O146" t="inlineStr">
        <is>
          <t>2025-2</t>
        </is>
      </c>
      <c r="P146" t="n">
        <v>0</v>
      </c>
      <c r="Q146" t="n">
        <v>0</v>
      </c>
      <c r="R146" t="n">
        <v>0</v>
      </c>
      <c r="S146" t="inlineStr"/>
      <c r="T146" t="inlineStr">
        <is>
          <t>208-2025-12-31</t>
        </is>
      </c>
      <c r="U146" t="n">
        <v>31</v>
      </c>
      <c r="V146" t="inlineStr"/>
    </row>
    <row r="147" hidden="1">
      <c r="A147" t="n">
        <v>213</v>
      </c>
      <c r="B147" t="inlineStr">
        <is>
          <t>Cumplimiento del Plan Anual del Sistema de Gestión Ambiental</t>
        </is>
      </c>
      <c r="C147" t="inlineStr">
        <is>
          <t>GESTIÓN AMBIENTAL</t>
        </is>
      </c>
      <c r="D147" t="inlineStr">
        <is>
          <t>Trimestral</t>
        </is>
      </c>
      <c r="E147" t="inlineStr">
        <is>
          <t>Positivo</t>
        </is>
      </c>
      <c r="F147" s="112" t="n">
        <v>44377</v>
      </c>
      <c r="G147" t="n">
        <v>90</v>
      </c>
      <c r="H147" t="n">
        <v>0</v>
      </c>
      <c r="I147" s="61" t="n">
        <v>0</v>
      </c>
      <c r="J147" s="61" t="n">
        <v>0</v>
      </c>
      <c r="K147" t="inlineStr">
        <is>
          <t>%</t>
        </is>
      </c>
      <c r="L147" t="inlineStr">
        <is>
          <t>%</t>
        </is>
      </c>
      <c r="M147" t="n">
        <v>2021</v>
      </c>
      <c r="N147" t="inlineStr">
        <is>
          <t>Junio</t>
        </is>
      </c>
      <c r="O147" t="inlineStr">
        <is>
          <t>2021-1</t>
        </is>
      </c>
      <c r="P147" t="n">
        <v>0</v>
      </c>
      <c r="Q147" t="n">
        <v>0</v>
      </c>
      <c r="R147" t="n">
        <v>0</v>
      </c>
      <c r="S147" t="inlineStr"/>
      <c r="T147" t="inlineStr">
        <is>
          <t>213-2021-06-30</t>
        </is>
      </c>
      <c r="U147" t="n">
        <v>30</v>
      </c>
      <c r="V147" t="inlineStr"/>
    </row>
    <row r="148" hidden="1">
      <c r="A148" t="n">
        <v>213</v>
      </c>
      <c r="B148" t="inlineStr">
        <is>
          <t>Cumplimiento del Plan Anual del Sistema de Gestión Ambiental</t>
        </is>
      </c>
      <c r="C148" t="inlineStr">
        <is>
          <t>GESTIÓN AMBIENTAL</t>
        </is>
      </c>
      <c r="D148" t="inlineStr">
        <is>
          <t>Trimestral</t>
        </is>
      </c>
      <c r="E148" t="inlineStr">
        <is>
          <t>Positivo</t>
        </is>
      </c>
      <c r="F148" s="112" t="n">
        <v>44561</v>
      </c>
      <c r="G148" t="n">
        <v>90</v>
      </c>
      <c r="H148" t="n">
        <v>0</v>
      </c>
      <c r="I148" s="61" t="n">
        <v>0</v>
      </c>
      <c r="J148" s="61" t="n">
        <v>0</v>
      </c>
      <c r="K148" t="inlineStr">
        <is>
          <t>%</t>
        </is>
      </c>
      <c r="L148" t="inlineStr">
        <is>
          <t>%</t>
        </is>
      </c>
      <c r="M148" t="n">
        <v>2021</v>
      </c>
      <c r="N148" t="inlineStr">
        <is>
          <t>Diciembre</t>
        </is>
      </c>
      <c r="O148" t="inlineStr">
        <is>
          <t>2021-2</t>
        </is>
      </c>
      <c r="P148" t="n">
        <v>0</v>
      </c>
      <c r="Q148" t="n">
        <v>0</v>
      </c>
      <c r="R148" t="n">
        <v>0</v>
      </c>
      <c r="S148" t="inlineStr"/>
      <c r="T148" t="inlineStr">
        <is>
          <t>213-2021-12-31</t>
        </is>
      </c>
      <c r="U148" t="n">
        <v>31</v>
      </c>
      <c r="V148" t="inlineStr"/>
    </row>
    <row r="149" hidden="1">
      <c r="A149" t="n">
        <v>213</v>
      </c>
      <c r="B149" t="inlineStr">
        <is>
          <t>Cumplimiento del Plan Anual del Sistema de Gestión Ambiental</t>
        </is>
      </c>
      <c r="C149" t="inlineStr">
        <is>
          <t>GESTIÓN AMBIENTAL</t>
        </is>
      </c>
      <c r="D149" t="inlineStr">
        <is>
          <t>Trimestral</t>
        </is>
      </c>
      <c r="E149" t="inlineStr">
        <is>
          <t>Positivo</t>
        </is>
      </c>
      <c r="F149" s="112" t="n">
        <v>44742</v>
      </c>
      <c r="G149" t="n">
        <v>90</v>
      </c>
      <c r="H149" t="n">
        <v>0</v>
      </c>
      <c r="I149" s="61" t="n">
        <v>0</v>
      </c>
      <c r="J149" s="61" t="n">
        <v>0</v>
      </c>
      <c r="K149" t="inlineStr">
        <is>
          <t>%</t>
        </is>
      </c>
      <c r="L149" t="inlineStr">
        <is>
          <t>%</t>
        </is>
      </c>
      <c r="M149" t="n">
        <v>2022</v>
      </c>
      <c r="N149" t="inlineStr">
        <is>
          <t>Junio</t>
        </is>
      </c>
      <c r="O149" t="inlineStr">
        <is>
          <t>2022-1</t>
        </is>
      </c>
      <c r="P149" t="n">
        <v>0</v>
      </c>
      <c r="Q149" t="n">
        <v>0</v>
      </c>
      <c r="R149" t="n">
        <v>0</v>
      </c>
      <c r="S149" t="inlineStr"/>
      <c r="T149" t="inlineStr">
        <is>
          <t>213-2022-06-30</t>
        </is>
      </c>
      <c r="U149" t="n">
        <v>30</v>
      </c>
      <c r="V149" t="inlineStr"/>
    </row>
    <row r="150" hidden="1">
      <c r="A150" t="n">
        <v>213</v>
      </c>
      <c r="B150" t="inlineStr">
        <is>
          <t>Cumplimiento del Plan Anual del Sistema de Gestión Ambiental</t>
        </is>
      </c>
      <c r="C150" t="inlineStr">
        <is>
          <t>GESTIÓN AMBIENTAL</t>
        </is>
      </c>
      <c r="D150" t="inlineStr">
        <is>
          <t>Trimestral</t>
        </is>
      </c>
      <c r="E150" t="inlineStr">
        <is>
          <t>Positivo</t>
        </is>
      </c>
      <c r="F150" s="112" t="n">
        <v>44926</v>
      </c>
      <c r="G150" t="n">
        <v>90</v>
      </c>
      <c r="H150" t="n">
        <v>0</v>
      </c>
      <c r="I150" s="61" t="n">
        <v>0</v>
      </c>
      <c r="J150" s="61" t="n">
        <v>0</v>
      </c>
      <c r="K150" t="inlineStr">
        <is>
          <t>%</t>
        </is>
      </c>
      <c r="L150" t="inlineStr">
        <is>
          <t>%</t>
        </is>
      </c>
      <c r="M150" t="n">
        <v>2022</v>
      </c>
      <c r="N150" t="inlineStr">
        <is>
          <t>Diciembre</t>
        </is>
      </c>
      <c r="O150" t="inlineStr">
        <is>
          <t>2022-2</t>
        </is>
      </c>
      <c r="P150" t="n">
        <v>0</v>
      </c>
      <c r="Q150" t="n">
        <v>0</v>
      </c>
      <c r="R150" t="n">
        <v>0</v>
      </c>
      <c r="S150" t="inlineStr"/>
      <c r="T150" t="inlineStr">
        <is>
          <t>213-2022-12-31</t>
        </is>
      </c>
      <c r="U150" t="n">
        <v>31</v>
      </c>
      <c r="V150" t="inlineStr"/>
    </row>
    <row r="151" hidden="1">
      <c r="A151" t="n">
        <v>213</v>
      </c>
      <c r="B151" t="inlineStr">
        <is>
          <t>Cumplimiento del Plan Anual del Sistema de Gestión Ambiental</t>
        </is>
      </c>
      <c r="C151" t="inlineStr">
        <is>
          <t>GESTIÓN AMBIENTAL</t>
        </is>
      </c>
      <c r="D151" t="inlineStr">
        <is>
          <t>Trimestral</t>
        </is>
      </c>
      <c r="E151" t="inlineStr">
        <is>
          <t>Positivo</t>
        </is>
      </c>
      <c r="F151" s="112" t="n">
        <v>45838</v>
      </c>
      <c r="G151" t="n">
        <v>90</v>
      </c>
      <c r="H151" t="n">
        <v>94.63</v>
      </c>
      <c r="I151" s="61" t="n">
        <v>1.051444444444444</v>
      </c>
      <c r="J151" s="61" t="n">
        <v>1.051444444444444</v>
      </c>
      <c r="K151" t="inlineStr">
        <is>
          <t>%</t>
        </is>
      </c>
      <c r="L151" t="inlineStr">
        <is>
          <t>%</t>
        </is>
      </c>
      <c r="M151" t="n">
        <v>2025</v>
      </c>
      <c r="N151" t="inlineStr">
        <is>
          <t>Junio</t>
        </is>
      </c>
      <c r="O151" t="inlineStr">
        <is>
          <t>2025-1</t>
        </is>
      </c>
      <c r="P151" t="n">
        <v>0</v>
      </c>
      <c r="Q151" t="n">
        <v>0</v>
      </c>
      <c r="R151" t="n">
        <v>0</v>
      </c>
      <c r="S151" t="inlineStr"/>
      <c r="T151" t="inlineStr">
        <is>
          <t>213-2025-06-30</t>
        </is>
      </c>
      <c r="U151" t="n">
        <v>30</v>
      </c>
      <c r="V151" t="inlineStr"/>
    </row>
    <row r="152" hidden="1">
      <c r="A152" t="n">
        <v>213</v>
      </c>
      <c r="B152" t="inlineStr">
        <is>
          <t>Cumplimiento del Plan Anual del Sistema de Gestión Ambiental</t>
        </is>
      </c>
      <c r="C152" t="inlineStr">
        <is>
          <t>GESTIÓN AMBIENTAL</t>
        </is>
      </c>
      <c r="D152" t="inlineStr">
        <is>
          <t>Trimestral</t>
        </is>
      </c>
      <c r="E152" t="inlineStr">
        <is>
          <t>Positivo</t>
        </is>
      </c>
      <c r="F152" s="112" t="n">
        <v>46022</v>
      </c>
      <c r="G152" t="n">
        <v>90</v>
      </c>
      <c r="H152" t="n">
        <v>100</v>
      </c>
      <c r="I152" s="61" t="n">
        <v>1.111111111111111</v>
      </c>
      <c r="J152" s="61" t="n">
        <v>1.111111111111111</v>
      </c>
      <c r="K152" t="inlineStr">
        <is>
          <t>%</t>
        </is>
      </c>
      <c r="L152" t="inlineStr">
        <is>
          <t>%</t>
        </is>
      </c>
      <c r="M152" t="n">
        <v>2025</v>
      </c>
      <c r="N152" t="inlineStr">
        <is>
          <t>Diciembre</t>
        </is>
      </c>
      <c r="O152" t="inlineStr">
        <is>
          <t>2025-2</t>
        </is>
      </c>
      <c r="P152" t="n">
        <v>0</v>
      </c>
      <c r="Q152" t="n">
        <v>0</v>
      </c>
      <c r="R152" t="n">
        <v>0</v>
      </c>
      <c r="S152" t="inlineStr"/>
      <c r="T152" t="inlineStr">
        <is>
          <t>213-2025-12-31</t>
        </is>
      </c>
      <c r="U152" t="n">
        <v>31</v>
      </c>
      <c r="V152" t="inlineStr"/>
    </row>
    <row r="153" hidden="1">
      <c r="A153" t="n">
        <v>214</v>
      </c>
      <c r="B153" t="inlineStr">
        <is>
          <t>Generación de Residuos Sólidos Mensual</t>
        </is>
      </c>
      <c r="C153" t="inlineStr">
        <is>
          <t>GESTIÓN AMBIENTAL</t>
        </is>
      </c>
      <c r="D153" t="inlineStr">
        <is>
          <t>Mensual</t>
        </is>
      </c>
      <c r="E153" t="inlineStr">
        <is>
          <t>Negativo</t>
        </is>
      </c>
      <c r="F153" s="112" t="n">
        <v>44561</v>
      </c>
      <c r="G153" t="n">
        <v>7500</v>
      </c>
      <c r="H153" t="n">
        <v>0</v>
      </c>
      <c r="K153" t="inlineStr">
        <is>
          <t>Kg</t>
        </is>
      </c>
      <c r="L153" t="inlineStr">
        <is>
          <t>Kg</t>
        </is>
      </c>
      <c r="M153" t="n">
        <v>2021</v>
      </c>
      <c r="N153" t="inlineStr">
        <is>
          <t>Diciembre</t>
        </is>
      </c>
      <c r="O153" t="inlineStr">
        <is>
          <t>2021-2</t>
        </is>
      </c>
      <c r="P153" t="n">
        <v>0</v>
      </c>
      <c r="Q153" t="n">
        <v>0</v>
      </c>
      <c r="R153" t="n">
        <v>0</v>
      </c>
      <c r="S153" t="inlineStr"/>
      <c r="T153" t="inlineStr">
        <is>
          <t>214-2021-12-31</t>
        </is>
      </c>
      <c r="U153" t="n">
        <v>31</v>
      </c>
      <c r="V153" t="inlineStr"/>
    </row>
    <row r="154" hidden="1">
      <c r="A154" t="n">
        <v>214</v>
      </c>
      <c r="B154" t="inlineStr">
        <is>
          <t>Generación de Residuos Sólidos Mensual</t>
        </is>
      </c>
      <c r="C154" t="inlineStr">
        <is>
          <t>GESTIÓN AMBIENTAL</t>
        </is>
      </c>
      <c r="D154" t="inlineStr">
        <is>
          <t>Mensual</t>
        </is>
      </c>
      <c r="E154" t="inlineStr">
        <is>
          <t>Negativo</t>
        </is>
      </c>
      <c r="F154" s="112" t="n">
        <v>44742</v>
      </c>
      <c r="G154" t="n">
        <v>7500</v>
      </c>
      <c r="H154" t="n">
        <v>0</v>
      </c>
      <c r="K154" t="inlineStr">
        <is>
          <t>Kg</t>
        </is>
      </c>
      <c r="L154" t="inlineStr">
        <is>
          <t>Kg</t>
        </is>
      </c>
      <c r="M154" t="n">
        <v>2022</v>
      </c>
      <c r="N154" t="inlineStr">
        <is>
          <t>Junio</t>
        </is>
      </c>
      <c r="O154" t="inlineStr">
        <is>
          <t>2022-1</t>
        </is>
      </c>
      <c r="P154" t="n">
        <v>0</v>
      </c>
      <c r="Q154" t="n">
        <v>0</v>
      </c>
      <c r="R154" t="n">
        <v>0</v>
      </c>
      <c r="S154" t="inlineStr"/>
      <c r="T154" t="inlineStr">
        <is>
          <t>214-2022-06-30</t>
        </is>
      </c>
      <c r="U154" t="n">
        <v>30</v>
      </c>
      <c r="V154" t="inlineStr"/>
    </row>
    <row r="155" hidden="1">
      <c r="A155" t="n">
        <v>214</v>
      </c>
      <c r="B155" t="inlineStr">
        <is>
          <t>Generación de Residuos Sólidos Mensual</t>
        </is>
      </c>
      <c r="C155" t="inlineStr">
        <is>
          <t>GESTIÓN AMBIENTAL</t>
        </is>
      </c>
      <c r="D155" t="inlineStr">
        <is>
          <t>Mensual</t>
        </is>
      </c>
      <c r="E155" t="inlineStr">
        <is>
          <t>Negativo</t>
        </is>
      </c>
      <c r="F155" s="112" t="n">
        <v>44926</v>
      </c>
      <c r="G155" t="n">
        <v>7500</v>
      </c>
      <c r="H155" t="n">
        <v>0</v>
      </c>
      <c r="K155" t="inlineStr">
        <is>
          <t>Kg</t>
        </is>
      </c>
      <c r="L155" t="inlineStr">
        <is>
          <t>Kg</t>
        </is>
      </c>
      <c r="M155" t="n">
        <v>2022</v>
      </c>
      <c r="N155" t="inlineStr">
        <is>
          <t>Diciembre</t>
        </is>
      </c>
      <c r="O155" t="inlineStr">
        <is>
          <t>2022-2</t>
        </is>
      </c>
      <c r="P155" t="n">
        <v>0</v>
      </c>
      <c r="Q155" t="n">
        <v>0</v>
      </c>
      <c r="R155" t="n">
        <v>0</v>
      </c>
      <c r="S155" t="inlineStr"/>
      <c r="T155" t="inlineStr">
        <is>
          <t>214-2022-12-31</t>
        </is>
      </c>
      <c r="U155" t="n">
        <v>31</v>
      </c>
      <c r="V155" t="inlineStr"/>
    </row>
    <row r="156" hidden="1">
      <c r="A156" t="n">
        <v>214</v>
      </c>
      <c r="B156" t="inlineStr">
        <is>
          <t>Generación de Residuos Sólidos Mensual</t>
        </is>
      </c>
      <c r="C156" t="inlineStr">
        <is>
          <t>GESTIÓN AMBIENTAL</t>
        </is>
      </c>
      <c r="D156" t="inlineStr">
        <is>
          <t>Mensual</t>
        </is>
      </c>
      <c r="E156" t="inlineStr">
        <is>
          <t>Negativo</t>
        </is>
      </c>
      <c r="F156" s="112" t="n">
        <v>46022</v>
      </c>
      <c r="G156" t="n">
        <v>7500</v>
      </c>
      <c r="H156" t="n">
        <v>2169.54</v>
      </c>
      <c r="I156" s="61" t="n">
        <v>1.3</v>
      </c>
      <c r="J156" s="61" t="n">
        <v>3.456954008683868</v>
      </c>
      <c r="K156" t="inlineStr">
        <is>
          <t>Kg</t>
        </is>
      </c>
      <c r="L156" t="inlineStr">
        <is>
          <t>Kg</t>
        </is>
      </c>
      <c r="M156" t="n">
        <v>2025</v>
      </c>
      <c r="N156" t="inlineStr">
        <is>
          <t>Diciembre</t>
        </is>
      </c>
      <c r="O156" t="inlineStr">
        <is>
          <t>2025-2</t>
        </is>
      </c>
      <c r="P156" t="n">
        <v>0</v>
      </c>
      <c r="Q156" t="n">
        <v>0</v>
      </c>
      <c r="R156" t="n">
        <v>0</v>
      </c>
      <c r="S156" t="inlineStr"/>
      <c r="T156" t="inlineStr">
        <is>
          <t>214-2025-12-31</t>
        </is>
      </c>
      <c r="U156" t="n">
        <v>31</v>
      </c>
      <c r="V156" t="inlineStr"/>
    </row>
    <row r="157" hidden="1">
      <c r="A157" t="n">
        <v>215</v>
      </c>
      <c r="B157" t="inlineStr">
        <is>
          <t>Disminución de la Generación de Residuos per Cápita</t>
        </is>
      </c>
      <c r="C157" t="inlineStr">
        <is>
          <t>GESTIÓN AMBIENTAL</t>
        </is>
      </c>
      <c r="D157" t="inlineStr">
        <is>
          <t>Semestral</t>
        </is>
      </c>
      <c r="E157" t="inlineStr">
        <is>
          <t>Positivo</t>
        </is>
      </c>
      <c r="F157" s="112" t="n">
        <v>44742</v>
      </c>
      <c r="G157" t="n">
        <v>1</v>
      </c>
      <c r="K157" t="inlineStr">
        <is>
          <t>%</t>
        </is>
      </c>
      <c r="L157" t="inlineStr">
        <is>
          <t>No Aplica</t>
        </is>
      </c>
      <c r="M157" t="n">
        <v>2022</v>
      </c>
      <c r="N157" t="inlineStr">
        <is>
          <t>Junio</t>
        </is>
      </c>
      <c r="O157" t="inlineStr">
        <is>
          <t>2022-1</t>
        </is>
      </c>
      <c r="P157" t="n">
        <v>0</v>
      </c>
      <c r="Q157" t="n">
        <v>0</v>
      </c>
      <c r="R157" t="n">
        <v>0</v>
      </c>
      <c r="S157" t="inlineStr"/>
      <c r="T157" t="inlineStr">
        <is>
          <t>215-2022-06-30</t>
        </is>
      </c>
      <c r="U157" t="n">
        <v>30</v>
      </c>
      <c r="V157" t="inlineStr">
        <is>
          <t>No Aplica</t>
        </is>
      </c>
    </row>
    <row r="158" hidden="1">
      <c r="A158" t="n">
        <v>215</v>
      </c>
      <c r="B158" t="inlineStr">
        <is>
          <t>Disminución de la Generación de Residuos per Cápita</t>
        </is>
      </c>
      <c r="C158" t="inlineStr">
        <is>
          <t>GESTIÓN AMBIENTAL</t>
        </is>
      </c>
      <c r="D158" t="inlineStr">
        <is>
          <t>Semestral</t>
        </is>
      </c>
      <c r="E158" t="inlineStr">
        <is>
          <t>Positivo</t>
        </is>
      </c>
      <c r="F158" s="112" t="n">
        <v>44926</v>
      </c>
      <c r="G158" t="n">
        <v>1</v>
      </c>
      <c r="H158" t="n">
        <v>-23.628691983122</v>
      </c>
      <c r="I158" s="61" t="n">
        <v>0</v>
      </c>
      <c r="J158" s="61" t="n">
        <v>0</v>
      </c>
      <c r="K158" t="inlineStr">
        <is>
          <t>%</t>
        </is>
      </c>
      <c r="L158" t="inlineStr">
        <is>
          <t>%</t>
        </is>
      </c>
      <c r="M158" t="n">
        <v>2022</v>
      </c>
      <c r="N158" t="inlineStr">
        <is>
          <t>Diciembre</t>
        </is>
      </c>
      <c r="O158" t="inlineStr">
        <is>
          <t>2022-2</t>
        </is>
      </c>
      <c r="P158" t="n">
        <v>0</v>
      </c>
      <c r="Q158" t="n">
        <v>0</v>
      </c>
      <c r="R158" t="n">
        <v>0</v>
      </c>
      <c r="S158" t="inlineStr"/>
      <c r="T158" t="inlineStr">
        <is>
          <t>215-2022-12-31</t>
        </is>
      </c>
      <c r="U158" t="n">
        <v>31</v>
      </c>
      <c r="V158" t="inlineStr"/>
    </row>
    <row r="159" hidden="1">
      <c r="A159" t="n">
        <v>215</v>
      </c>
      <c r="B159" t="inlineStr">
        <is>
          <t>Disminución de la Generación de Residuos per Cápita</t>
        </is>
      </c>
      <c r="C159" t="inlineStr">
        <is>
          <t>GESTIÓN AMBIENTAL</t>
        </is>
      </c>
      <c r="D159" t="inlineStr">
        <is>
          <t>Semestral</t>
        </is>
      </c>
      <c r="E159" t="inlineStr">
        <is>
          <t>Positivo</t>
        </is>
      </c>
      <c r="F159" s="112" t="n">
        <v>45838</v>
      </c>
      <c r="G159" t="n">
        <v>1</v>
      </c>
      <c r="H159" t="n">
        <v>-114.55</v>
      </c>
      <c r="I159" s="61" t="n">
        <v>0</v>
      </c>
      <c r="J159" s="61" t="n">
        <v>0</v>
      </c>
      <c r="K159" t="inlineStr">
        <is>
          <t>%</t>
        </is>
      </c>
      <c r="L159" t="inlineStr">
        <is>
          <t>%</t>
        </is>
      </c>
      <c r="M159" t="n">
        <v>2025</v>
      </c>
      <c r="N159" t="inlineStr">
        <is>
          <t>Junio</t>
        </is>
      </c>
      <c r="O159" t="inlineStr">
        <is>
          <t>2025-1</t>
        </is>
      </c>
      <c r="P159" t="n">
        <v>0</v>
      </c>
      <c r="Q159" t="n">
        <v>0</v>
      </c>
      <c r="R159" t="n">
        <v>0</v>
      </c>
      <c r="S159" t="inlineStr"/>
      <c r="T159" t="inlineStr">
        <is>
          <t>215-2025-06-30</t>
        </is>
      </c>
      <c r="U159" t="n">
        <v>30</v>
      </c>
      <c r="V159" t="inlineStr"/>
    </row>
    <row r="160" hidden="1">
      <c r="A160" t="n">
        <v>215</v>
      </c>
      <c r="B160" t="inlineStr">
        <is>
          <t>Disminución de la Generación de Residuos per Cápita</t>
        </is>
      </c>
      <c r="C160" t="inlineStr">
        <is>
          <t>GESTIÓN AMBIENTAL</t>
        </is>
      </c>
      <c r="D160" t="inlineStr">
        <is>
          <t>Semestral</t>
        </is>
      </c>
      <c r="E160" t="inlineStr">
        <is>
          <t>Positivo</t>
        </is>
      </c>
      <c r="F160" s="112" t="n">
        <v>46022</v>
      </c>
      <c r="G160" t="n">
        <v>1</v>
      </c>
      <c r="H160" t="n">
        <v>-6.43</v>
      </c>
      <c r="I160" s="61" t="n">
        <v>0</v>
      </c>
      <c r="J160" s="61" t="n">
        <v>0</v>
      </c>
      <c r="K160" t="inlineStr">
        <is>
          <t>%</t>
        </is>
      </c>
      <c r="L160" t="inlineStr">
        <is>
          <t>%</t>
        </is>
      </c>
      <c r="M160" t="n">
        <v>2025</v>
      </c>
      <c r="N160" t="inlineStr">
        <is>
          <t>Diciembre</t>
        </is>
      </c>
      <c r="O160" t="inlineStr">
        <is>
          <t>2025-2</t>
        </is>
      </c>
      <c r="P160" t="n">
        <v>0</v>
      </c>
      <c r="Q160" t="n">
        <v>0</v>
      </c>
      <c r="R160" t="n">
        <v>0</v>
      </c>
      <c r="S160" t="inlineStr"/>
      <c r="T160" t="inlineStr">
        <is>
          <t>215-2025-12-31</t>
        </is>
      </c>
      <c r="U160" t="n">
        <v>31</v>
      </c>
      <c r="V160" t="inlineStr"/>
    </row>
    <row r="161" hidden="1">
      <c r="A161" t="n">
        <v>216</v>
      </c>
      <c r="B161" t="inlineStr">
        <is>
          <t>Disposición Ambientalmente Adecuada de Residuos Peligrosos</t>
        </is>
      </c>
      <c r="C161" t="inlineStr">
        <is>
          <t>GESTIÓN AMBIENTAL</t>
        </is>
      </c>
      <c r="D161" t="inlineStr">
        <is>
          <t>Anual</t>
        </is>
      </c>
      <c r="E161" t="inlineStr">
        <is>
          <t>Positivo</t>
        </is>
      </c>
      <c r="F161" s="112" t="n">
        <v>44561</v>
      </c>
      <c r="G161" t="n">
        <v>100</v>
      </c>
      <c r="H161" t="n">
        <v>0</v>
      </c>
      <c r="I161" s="61" t="n">
        <v>0</v>
      </c>
      <c r="J161" s="61" t="n">
        <v>0</v>
      </c>
      <c r="K161" t="inlineStr">
        <is>
          <t>%</t>
        </is>
      </c>
      <c r="L161" t="inlineStr">
        <is>
          <t>%</t>
        </is>
      </c>
      <c r="M161" t="n">
        <v>2021</v>
      </c>
      <c r="N161" t="inlineStr">
        <is>
          <t>Diciembre</t>
        </is>
      </c>
      <c r="O161" t="inlineStr">
        <is>
          <t>2021-2</t>
        </is>
      </c>
      <c r="P161" t="n">
        <v>0</v>
      </c>
      <c r="Q161" t="n">
        <v>0</v>
      </c>
      <c r="R161" t="n">
        <v>0</v>
      </c>
      <c r="S161" t="inlineStr"/>
      <c r="T161" t="inlineStr">
        <is>
          <t>216-2021-12-31</t>
        </is>
      </c>
      <c r="U161" t="n">
        <v>31</v>
      </c>
      <c r="V161" t="inlineStr"/>
    </row>
    <row r="162" hidden="1">
      <c r="A162" t="n">
        <v>216</v>
      </c>
      <c r="B162" t="inlineStr">
        <is>
          <t>Disposición Ambientalmente Adecuada de Residuos Peligrosos</t>
        </is>
      </c>
      <c r="C162" t="inlineStr">
        <is>
          <t>GESTIÓN AMBIENTAL</t>
        </is>
      </c>
      <c r="D162" t="inlineStr">
        <is>
          <t>Anual</t>
        </is>
      </c>
      <c r="E162" t="inlineStr">
        <is>
          <t>Positivo</t>
        </is>
      </c>
      <c r="F162" s="112" t="n">
        <v>44926</v>
      </c>
      <c r="G162" t="n">
        <v>100</v>
      </c>
      <c r="H162" t="n">
        <v>0</v>
      </c>
      <c r="I162" s="61" t="n">
        <v>0</v>
      </c>
      <c r="J162" s="61" t="n">
        <v>0</v>
      </c>
      <c r="K162" t="inlineStr">
        <is>
          <t>%</t>
        </is>
      </c>
      <c r="L162" t="inlineStr">
        <is>
          <t>%</t>
        </is>
      </c>
      <c r="M162" t="n">
        <v>2022</v>
      </c>
      <c r="N162" t="inlineStr">
        <is>
          <t>Diciembre</t>
        </is>
      </c>
      <c r="O162" t="inlineStr">
        <is>
          <t>2022-2</t>
        </is>
      </c>
      <c r="P162" t="n">
        <v>0</v>
      </c>
      <c r="Q162" t="n">
        <v>0</v>
      </c>
      <c r="R162" t="n">
        <v>0</v>
      </c>
      <c r="S162" t="inlineStr"/>
      <c r="T162" t="inlineStr">
        <is>
          <t>216-2022-12-31</t>
        </is>
      </c>
      <c r="U162" t="n">
        <v>31</v>
      </c>
      <c r="V162" t="inlineStr"/>
    </row>
    <row r="163" hidden="1">
      <c r="A163" t="n">
        <v>216</v>
      </c>
      <c r="B163" t="inlineStr">
        <is>
          <t>Disposición Ambientalmente Adecuada de Residuos Peligrosos</t>
        </is>
      </c>
      <c r="C163" t="inlineStr">
        <is>
          <t>GESTIÓN AMBIENTAL</t>
        </is>
      </c>
      <c r="D163" t="inlineStr">
        <is>
          <t>Anual</t>
        </is>
      </c>
      <c r="E163" t="inlineStr">
        <is>
          <t>Positivo</t>
        </is>
      </c>
      <c r="F163" s="112" t="n">
        <v>46022</v>
      </c>
      <c r="G163" t="n">
        <v>100</v>
      </c>
      <c r="H163" t="n">
        <v>100</v>
      </c>
      <c r="I163" s="61" t="n">
        <v>1</v>
      </c>
      <c r="J163" s="61" t="n">
        <v>1</v>
      </c>
      <c r="K163" t="inlineStr">
        <is>
          <t>%</t>
        </is>
      </c>
      <c r="L163" t="inlineStr">
        <is>
          <t>%</t>
        </is>
      </c>
      <c r="M163" t="n">
        <v>2025</v>
      </c>
      <c r="N163" t="inlineStr">
        <is>
          <t>Diciembre</t>
        </is>
      </c>
      <c r="O163" t="inlineStr">
        <is>
          <t>2025-2</t>
        </is>
      </c>
      <c r="P163" t="n">
        <v>0</v>
      </c>
      <c r="Q163" t="n">
        <v>0</v>
      </c>
      <c r="R163" t="n">
        <v>0</v>
      </c>
      <c r="S163" t="inlineStr"/>
      <c r="T163" t="inlineStr">
        <is>
          <t>216-2025-12-31</t>
        </is>
      </c>
      <c r="U163" t="n">
        <v>31</v>
      </c>
      <c r="V163" t="inlineStr"/>
    </row>
    <row r="164" hidden="1">
      <c r="A164" t="n">
        <v>217</v>
      </c>
      <c r="B164" t="inlineStr">
        <is>
          <t>Aprovechamiento de Residuos</t>
        </is>
      </c>
      <c r="C164" t="inlineStr">
        <is>
          <t>GESTIÓN AMBIENTAL</t>
        </is>
      </c>
      <c r="D164" t="inlineStr">
        <is>
          <t>Mensual</t>
        </is>
      </c>
      <c r="E164" t="inlineStr">
        <is>
          <t>Positivo</t>
        </is>
      </c>
      <c r="F164" s="112" t="n">
        <v>44742</v>
      </c>
      <c r="G164" t="n">
        <v>20</v>
      </c>
      <c r="K164" t="inlineStr">
        <is>
          <t>%</t>
        </is>
      </c>
      <c r="L164" t="inlineStr">
        <is>
          <t>No Aplica</t>
        </is>
      </c>
      <c r="M164" t="n">
        <v>2022</v>
      </c>
      <c r="N164" t="inlineStr">
        <is>
          <t>Junio</t>
        </is>
      </c>
      <c r="O164" t="inlineStr">
        <is>
          <t>2022-1</t>
        </is>
      </c>
      <c r="P164" t="n">
        <v>0</v>
      </c>
      <c r="Q164" t="n">
        <v>0</v>
      </c>
      <c r="R164" t="n">
        <v>0</v>
      </c>
      <c r="S164" t="inlineStr"/>
      <c r="T164" t="inlineStr">
        <is>
          <t>217-2022-06-30</t>
        </is>
      </c>
      <c r="U164" t="n">
        <v>30</v>
      </c>
      <c r="V164" t="inlineStr">
        <is>
          <t>No Aplica</t>
        </is>
      </c>
    </row>
    <row r="165" hidden="1">
      <c r="A165" t="n">
        <v>217</v>
      </c>
      <c r="B165" t="inlineStr">
        <is>
          <t>Aprovechamiento de Residuos</t>
        </is>
      </c>
      <c r="C165" t="inlineStr">
        <is>
          <t>GESTIÓN AMBIENTAL</t>
        </is>
      </c>
      <c r="D165" t="inlineStr">
        <is>
          <t>Mensual</t>
        </is>
      </c>
      <c r="E165" t="inlineStr">
        <is>
          <t>Positivo</t>
        </is>
      </c>
      <c r="F165" s="112" t="n">
        <v>44926</v>
      </c>
      <c r="G165" t="n">
        <v>20</v>
      </c>
      <c r="K165" t="inlineStr">
        <is>
          <t>%</t>
        </is>
      </c>
      <c r="L165" t="inlineStr">
        <is>
          <t>No Aplica</t>
        </is>
      </c>
      <c r="M165" t="n">
        <v>2022</v>
      </c>
      <c r="N165" t="inlineStr">
        <is>
          <t>Diciembre</t>
        </is>
      </c>
      <c r="O165" t="inlineStr">
        <is>
          <t>2022-2</t>
        </is>
      </c>
      <c r="P165" t="n">
        <v>0</v>
      </c>
      <c r="Q165" t="n">
        <v>0</v>
      </c>
      <c r="R165" t="n">
        <v>0</v>
      </c>
      <c r="S165" t="inlineStr"/>
      <c r="T165" t="inlineStr">
        <is>
          <t>217-2022-12-31</t>
        </is>
      </c>
      <c r="U165" t="n">
        <v>31</v>
      </c>
      <c r="V165" t="inlineStr">
        <is>
          <t>No Aplica</t>
        </is>
      </c>
    </row>
    <row r="166" hidden="1">
      <c r="A166" t="n">
        <v>217</v>
      </c>
      <c r="B166" t="inlineStr">
        <is>
          <t>Aprovechamiento de Residuos</t>
        </is>
      </c>
      <c r="C166" t="inlineStr">
        <is>
          <t>GESTIÓN AMBIENTAL</t>
        </is>
      </c>
      <c r="D166" t="inlineStr">
        <is>
          <t>Mensual</t>
        </is>
      </c>
      <c r="E166" t="inlineStr">
        <is>
          <t>Positivo</t>
        </is>
      </c>
      <c r="F166" s="112" t="n">
        <v>46022</v>
      </c>
      <c r="G166" t="n">
        <v>20</v>
      </c>
      <c r="H166" t="n">
        <v>48.34</v>
      </c>
      <c r="I166" s="61" t="n">
        <v>1.3</v>
      </c>
      <c r="J166" s="61" t="n">
        <v>2.417</v>
      </c>
      <c r="K166" t="inlineStr">
        <is>
          <t>%</t>
        </is>
      </c>
      <c r="L166" t="inlineStr">
        <is>
          <t>%</t>
        </is>
      </c>
      <c r="M166" t="n">
        <v>2025</v>
      </c>
      <c r="N166" t="inlineStr">
        <is>
          <t>Diciembre</t>
        </is>
      </c>
      <c r="O166" t="inlineStr">
        <is>
          <t>2025-2</t>
        </is>
      </c>
      <c r="P166" t="n">
        <v>0</v>
      </c>
      <c r="Q166" t="n">
        <v>0</v>
      </c>
      <c r="R166" t="n">
        <v>0</v>
      </c>
      <c r="S166" t="inlineStr"/>
      <c r="T166" t="inlineStr">
        <is>
          <t>217-2025-12-31</t>
        </is>
      </c>
      <c r="U166" t="n">
        <v>31</v>
      </c>
      <c r="V166" t="inlineStr"/>
    </row>
    <row r="167" hidden="1">
      <c r="A167" t="n">
        <v>218</v>
      </c>
      <c r="B167" t="inlineStr">
        <is>
          <t>Consumo de Energía Eléctrica kWh Mensual</t>
        </is>
      </c>
      <c r="C167" t="inlineStr">
        <is>
          <t>GESTIÓN AMBIENTAL</t>
        </is>
      </c>
      <c r="D167" t="inlineStr">
        <is>
          <t>Mensual</t>
        </is>
      </c>
      <c r="E167" t="inlineStr">
        <is>
          <t>Negativo</t>
        </is>
      </c>
      <c r="F167" s="112" t="n">
        <v>44377</v>
      </c>
      <c r="G167" t="n">
        <v>172000</v>
      </c>
      <c r="H167" t="n">
        <v>78502</v>
      </c>
      <c r="I167" s="61" t="n">
        <v>1.3</v>
      </c>
      <c r="J167" s="61" t="n">
        <v>2.191026980204326</v>
      </c>
      <c r="K167" t="inlineStr">
        <is>
          <t>kWh</t>
        </is>
      </c>
      <c r="L167" t="inlineStr">
        <is>
          <t>kWh</t>
        </is>
      </c>
      <c r="M167" t="n">
        <v>2021</v>
      </c>
      <c r="N167" t="inlineStr">
        <is>
          <t>Junio</t>
        </is>
      </c>
      <c r="O167" t="inlineStr">
        <is>
          <t>2021-1</t>
        </is>
      </c>
      <c r="P167" t="n">
        <v>0</v>
      </c>
      <c r="Q167" t="n">
        <v>0</v>
      </c>
      <c r="R167" t="n">
        <v>0</v>
      </c>
      <c r="S167" t="inlineStr"/>
      <c r="T167" t="inlineStr">
        <is>
          <t>218-2021-06-30</t>
        </is>
      </c>
      <c r="U167" t="n">
        <v>30</v>
      </c>
      <c r="V167" t="inlineStr"/>
    </row>
    <row r="168" hidden="1">
      <c r="A168" t="n">
        <v>218</v>
      </c>
      <c r="B168" t="inlineStr">
        <is>
          <t>Consumo de Energía Eléctrica kWh Mensual</t>
        </is>
      </c>
      <c r="C168" t="inlineStr">
        <is>
          <t>GESTIÓN AMBIENTAL</t>
        </is>
      </c>
      <c r="D168" t="inlineStr">
        <is>
          <t>Mensual</t>
        </is>
      </c>
      <c r="E168" t="inlineStr">
        <is>
          <t>Negativo</t>
        </is>
      </c>
      <c r="F168" s="112" t="n">
        <v>44561</v>
      </c>
      <c r="G168" t="n">
        <v>172000</v>
      </c>
      <c r="H168" t="n">
        <v>0</v>
      </c>
      <c r="K168" t="inlineStr">
        <is>
          <t>kWh</t>
        </is>
      </c>
      <c r="L168" t="inlineStr">
        <is>
          <t>kWh</t>
        </is>
      </c>
      <c r="M168" t="n">
        <v>2021</v>
      </c>
      <c r="N168" t="inlineStr">
        <is>
          <t>Diciembre</t>
        </is>
      </c>
      <c r="O168" t="inlineStr">
        <is>
          <t>2021-2</t>
        </is>
      </c>
      <c r="P168" t="n">
        <v>0</v>
      </c>
      <c r="Q168" t="n">
        <v>0</v>
      </c>
      <c r="R168" t="n">
        <v>0</v>
      </c>
      <c r="S168" t="inlineStr"/>
      <c r="T168" t="inlineStr">
        <is>
          <t>218-2021-12-31</t>
        </is>
      </c>
      <c r="U168" t="n">
        <v>31</v>
      </c>
      <c r="V168" t="inlineStr"/>
    </row>
    <row r="169" hidden="1">
      <c r="A169" t="n">
        <v>218</v>
      </c>
      <c r="B169" t="inlineStr">
        <is>
          <t>Consumo de Energía Eléctrica kWh Mensual</t>
        </is>
      </c>
      <c r="C169" t="inlineStr">
        <is>
          <t>GESTIÓN AMBIENTAL</t>
        </is>
      </c>
      <c r="D169" t="inlineStr">
        <is>
          <t>Mensual</t>
        </is>
      </c>
      <c r="E169" t="inlineStr">
        <is>
          <t>Negativo</t>
        </is>
      </c>
      <c r="F169" s="112" t="n">
        <v>44742</v>
      </c>
      <c r="G169" t="n">
        <v>172000</v>
      </c>
      <c r="H169" t="n">
        <v>0</v>
      </c>
      <c r="K169" t="inlineStr">
        <is>
          <t>kWh</t>
        </is>
      </c>
      <c r="L169" t="inlineStr">
        <is>
          <t>kWh</t>
        </is>
      </c>
      <c r="M169" t="n">
        <v>2022</v>
      </c>
      <c r="N169" t="inlineStr">
        <is>
          <t>Junio</t>
        </is>
      </c>
      <c r="O169" t="inlineStr">
        <is>
          <t>2022-1</t>
        </is>
      </c>
      <c r="P169" t="n">
        <v>0</v>
      </c>
      <c r="Q169" t="n">
        <v>0</v>
      </c>
      <c r="R169" t="n">
        <v>0</v>
      </c>
      <c r="S169" t="inlineStr"/>
      <c r="T169" t="inlineStr">
        <is>
          <t>218-2022-06-30</t>
        </is>
      </c>
      <c r="U169" t="n">
        <v>30</v>
      </c>
      <c r="V169" t="inlineStr"/>
    </row>
    <row r="170" hidden="1">
      <c r="A170" t="n">
        <v>218</v>
      </c>
      <c r="B170" t="inlineStr">
        <is>
          <t>Consumo de Energía Eléctrica kWh Mensual</t>
        </is>
      </c>
      <c r="C170" t="inlineStr">
        <is>
          <t>GESTIÓN AMBIENTAL</t>
        </is>
      </c>
      <c r="D170" t="inlineStr">
        <is>
          <t>Mensual</t>
        </is>
      </c>
      <c r="E170" t="inlineStr">
        <is>
          <t>Negativo</t>
        </is>
      </c>
      <c r="F170" s="112" t="n">
        <v>44926</v>
      </c>
      <c r="G170" t="n">
        <v>172000</v>
      </c>
      <c r="H170" t="n">
        <v>0</v>
      </c>
      <c r="K170" t="inlineStr">
        <is>
          <t>kWh</t>
        </is>
      </c>
      <c r="L170" t="inlineStr">
        <is>
          <t>kWh</t>
        </is>
      </c>
      <c r="M170" t="n">
        <v>2022</v>
      </c>
      <c r="N170" t="inlineStr">
        <is>
          <t>Diciembre</t>
        </is>
      </c>
      <c r="O170" t="inlineStr">
        <is>
          <t>2022-2</t>
        </is>
      </c>
      <c r="P170" t="n">
        <v>0</v>
      </c>
      <c r="Q170" t="n">
        <v>0</v>
      </c>
      <c r="R170" t="n">
        <v>0</v>
      </c>
      <c r="S170" t="inlineStr"/>
      <c r="T170" t="inlineStr">
        <is>
          <t>218-2022-12-31</t>
        </is>
      </c>
      <c r="U170" t="n">
        <v>31</v>
      </c>
      <c r="V170" t="inlineStr"/>
    </row>
    <row r="171" hidden="1">
      <c r="A171" t="n">
        <v>218</v>
      </c>
      <c r="B171" t="inlineStr">
        <is>
          <t>Consumo de Energía Eléctrica kWh Mensual</t>
        </is>
      </c>
      <c r="C171" t="inlineStr">
        <is>
          <t>GESTIÓN AMBIENTAL</t>
        </is>
      </c>
      <c r="D171" t="inlineStr">
        <is>
          <t>Mensual</t>
        </is>
      </c>
      <c r="E171" t="inlineStr">
        <is>
          <t>Negativo</t>
        </is>
      </c>
      <c r="F171" s="112" t="n">
        <v>46022</v>
      </c>
      <c r="G171" t="n">
        <v>172000</v>
      </c>
      <c r="H171" t="n">
        <v>123820.04</v>
      </c>
      <c r="I171" s="61" t="n">
        <v>1.3</v>
      </c>
      <c r="J171" s="61" t="n">
        <v>1.389112780128322</v>
      </c>
      <c r="K171" t="inlineStr">
        <is>
          <t>kWh</t>
        </is>
      </c>
      <c r="L171" t="inlineStr">
        <is>
          <t>kWh</t>
        </is>
      </c>
      <c r="M171" t="n">
        <v>2025</v>
      </c>
      <c r="N171" t="inlineStr">
        <is>
          <t>Diciembre</t>
        </is>
      </c>
      <c r="O171" t="inlineStr">
        <is>
          <t>2025-2</t>
        </is>
      </c>
      <c r="P171" t="n">
        <v>0</v>
      </c>
      <c r="Q171" t="n">
        <v>0</v>
      </c>
      <c r="R171" t="n">
        <v>0</v>
      </c>
      <c r="S171" t="inlineStr"/>
      <c r="T171" t="inlineStr">
        <is>
          <t>218-2025-12-31</t>
        </is>
      </c>
      <c r="U171" t="n">
        <v>31</v>
      </c>
      <c r="V171" t="inlineStr"/>
    </row>
    <row r="172" hidden="1">
      <c r="A172" t="n">
        <v>219</v>
      </c>
      <c r="B172" t="inlineStr">
        <is>
          <t>Disminución del Consumo de Energía Eléctrica per Cápita</t>
        </is>
      </c>
      <c r="C172" t="inlineStr">
        <is>
          <t>GESTIÓN AMBIENTAL</t>
        </is>
      </c>
      <c r="D172" t="inlineStr">
        <is>
          <t>Semestral</t>
        </is>
      </c>
      <c r="E172" t="inlineStr">
        <is>
          <t>Positivo</t>
        </is>
      </c>
      <c r="F172" s="112" t="n">
        <v>44742</v>
      </c>
      <c r="G172" t="n">
        <v>1</v>
      </c>
      <c r="H172" t="n">
        <v>16.685183396325</v>
      </c>
      <c r="I172" s="61" t="n">
        <v>1.3</v>
      </c>
      <c r="J172" s="61" t="n">
        <v>16.685183396325</v>
      </c>
      <c r="K172" t="inlineStr">
        <is>
          <t>%</t>
        </is>
      </c>
      <c r="L172" t="inlineStr">
        <is>
          <t>%</t>
        </is>
      </c>
      <c r="M172" t="n">
        <v>2022</v>
      </c>
      <c r="N172" t="inlineStr">
        <is>
          <t>Junio</t>
        </is>
      </c>
      <c r="O172" t="inlineStr">
        <is>
          <t>2022-1</t>
        </is>
      </c>
      <c r="P172" t="n">
        <v>0</v>
      </c>
      <c r="Q172" t="n">
        <v>0</v>
      </c>
      <c r="R172" t="n">
        <v>0</v>
      </c>
      <c r="S172" t="inlineStr"/>
      <c r="T172" t="inlineStr">
        <is>
          <t>219-2022-06-30</t>
        </is>
      </c>
      <c r="U172" t="n">
        <v>30</v>
      </c>
      <c r="V172" t="inlineStr"/>
    </row>
    <row r="173" hidden="1">
      <c r="A173" t="n">
        <v>219</v>
      </c>
      <c r="B173" t="inlineStr">
        <is>
          <t>Disminución del Consumo de Energía Eléctrica per Cápita</t>
        </is>
      </c>
      <c r="C173" t="inlineStr">
        <is>
          <t>GESTIÓN AMBIENTAL</t>
        </is>
      </c>
      <c r="D173" t="inlineStr">
        <is>
          <t>Semestral</t>
        </is>
      </c>
      <c r="E173" t="inlineStr">
        <is>
          <t>Positivo</t>
        </is>
      </c>
      <c r="F173" s="112" t="n">
        <v>44926</v>
      </c>
      <c r="G173" t="n">
        <v>1</v>
      </c>
      <c r="H173" t="n">
        <v>-68.789622683372</v>
      </c>
      <c r="I173" s="61" t="n">
        <v>0</v>
      </c>
      <c r="J173" s="61" t="n">
        <v>0</v>
      </c>
      <c r="K173" t="inlineStr">
        <is>
          <t>%</t>
        </is>
      </c>
      <c r="L173" t="inlineStr">
        <is>
          <t>%</t>
        </is>
      </c>
      <c r="M173" t="n">
        <v>2022</v>
      </c>
      <c r="N173" t="inlineStr">
        <is>
          <t>Diciembre</t>
        </is>
      </c>
      <c r="O173" t="inlineStr">
        <is>
          <t>2022-2</t>
        </is>
      </c>
      <c r="P173" t="n">
        <v>0</v>
      </c>
      <c r="Q173" t="n">
        <v>0</v>
      </c>
      <c r="R173" t="n">
        <v>0</v>
      </c>
      <c r="S173" t="inlineStr"/>
      <c r="T173" t="inlineStr">
        <is>
          <t>219-2022-12-31</t>
        </is>
      </c>
      <c r="U173" t="n">
        <v>31</v>
      </c>
      <c r="V173" t="inlineStr"/>
    </row>
    <row r="174" hidden="1">
      <c r="A174" t="n">
        <v>219</v>
      </c>
      <c r="B174" t="inlineStr">
        <is>
          <t>Disminución del Consumo de Energía Eléctrica per Cápita</t>
        </is>
      </c>
      <c r="C174" t="inlineStr">
        <is>
          <t>GESTIÓN AMBIENTAL</t>
        </is>
      </c>
      <c r="D174" t="inlineStr">
        <is>
          <t>Semestral</t>
        </is>
      </c>
      <c r="E174" t="inlineStr">
        <is>
          <t>Positivo</t>
        </is>
      </c>
      <c r="F174" s="112" t="n">
        <v>45838</v>
      </c>
      <c r="G174" t="n">
        <v>1</v>
      </c>
      <c r="H174" t="n">
        <v>18.43</v>
      </c>
      <c r="I174" s="61" t="n">
        <v>1.3</v>
      </c>
      <c r="J174" s="61" t="n">
        <v>18.43</v>
      </c>
      <c r="K174" t="inlineStr">
        <is>
          <t>%</t>
        </is>
      </c>
      <c r="L174" t="inlineStr">
        <is>
          <t>%</t>
        </is>
      </c>
      <c r="M174" t="n">
        <v>2025</v>
      </c>
      <c r="N174" t="inlineStr">
        <is>
          <t>Junio</t>
        </is>
      </c>
      <c r="O174" t="inlineStr">
        <is>
          <t>2025-1</t>
        </is>
      </c>
      <c r="P174" t="n">
        <v>0</v>
      </c>
      <c r="Q174" t="n">
        <v>0</v>
      </c>
      <c r="R174" t="n">
        <v>0</v>
      </c>
      <c r="S174" t="inlineStr"/>
      <c r="T174" t="inlineStr">
        <is>
          <t>219-2025-06-30</t>
        </is>
      </c>
      <c r="U174" t="n">
        <v>30</v>
      </c>
      <c r="V174" t="inlineStr"/>
    </row>
    <row r="175" hidden="1">
      <c r="A175" t="n">
        <v>219</v>
      </c>
      <c r="B175" t="inlineStr">
        <is>
          <t>Disminución del Consumo de Energía Eléctrica per Cápita</t>
        </is>
      </c>
      <c r="C175" t="inlineStr">
        <is>
          <t>GESTIÓN AMBIENTAL</t>
        </is>
      </c>
      <c r="D175" t="inlineStr">
        <is>
          <t>Semestral</t>
        </is>
      </c>
      <c r="E175" t="inlineStr">
        <is>
          <t>Positivo</t>
        </is>
      </c>
      <c r="F175" s="112" t="n">
        <v>46022</v>
      </c>
      <c r="G175" t="n">
        <v>1</v>
      </c>
      <c r="H175" t="n">
        <v>-18.28</v>
      </c>
      <c r="I175" s="61" t="n">
        <v>0</v>
      </c>
      <c r="J175" s="61" t="n">
        <v>0</v>
      </c>
      <c r="K175" t="inlineStr">
        <is>
          <t>%</t>
        </is>
      </c>
      <c r="L175" t="inlineStr">
        <is>
          <t>%</t>
        </is>
      </c>
      <c r="M175" t="n">
        <v>2025</v>
      </c>
      <c r="N175" t="inlineStr">
        <is>
          <t>Diciembre</t>
        </is>
      </c>
      <c r="O175" t="inlineStr">
        <is>
          <t>2025-2</t>
        </is>
      </c>
      <c r="P175" t="n">
        <v>0</v>
      </c>
      <c r="Q175" t="n">
        <v>0</v>
      </c>
      <c r="R175" t="n">
        <v>0</v>
      </c>
      <c r="S175" t="inlineStr"/>
      <c r="T175" t="inlineStr">
        <is>
          <t>219-2025-12-31</t>
        </is>
      </c>
      <c r="U175" t="n">
        <v>31</v>
      </c>
      <c r="V175" t="inlineStr"/>
    </row>
    <row r="176" hidden="1">
      <c r="A176" t="n">
        <v>220</v>
      </c>
      <c r="B176" t="inlineStr">
        <is>
          <t>Disminución del Consumo de Agua per Cápita</t>
        </is>
      </c>
      <c r="C176" t="inlineStr">
        <is>
          <t>GESTIÓN AMBIENTAL</t>
        </is>
      </c>
      <c r="D176" t="inlineStr">
        <is>
          <t>Semestral</t>
        </is>
      </c>
      <c r="E176" t="inlineStr">
        <is>
          <t>Positivo</t>
        </is>
      </c>
      <c r="F176" s="112" t="n">
        <v>44742</v>
      </c>
      <c r="G176" t="n">
        <v>1</v>
      </c>
      <c r="H176" t="n">
        <v>-88.60356590106301</v>
      </c>
      <c r="I176" s="61" t="n">
        <v>0</v>
      </c>
      <c r="J176" s="61" t="n">
        <v>0</v>
      </c>
      <c r="K176" t="inlineStr">
        <is>
          <t>%</t>
        </is>
      </c>
      <c r="L176" t="inlineStr">
        <is>
          <t>%</t>
        </is>
      </c>
      <c r="M176" t="n">
        <v>2022</v>
      </c>
      <c r="N176" t="inlineStr">
        <is>
          <t>Junio</t>
        </is>
      </c>
      <c r="O176" t="inlineStr">
        <is>
          <t>2022-1</t>
        </is>
      </c>
      <c r="P176" t="n">
        <v>0</v>
      </c>
      <c r="Q176" t="n">
        <v>0</v>
      </c>
      <c r="R176" t="n">
        <v>0</v>
      </c>
      <c r="S176" t="inlineStr"/>
      <c r="T176" t="inlineStr">
        <is>
          <t>220-2022-06-30</t>
        </is>
      </c>
      <c r="U176" t="n">
        <v>30</v>
      </c>
      <c r="V176" t="inlineStr"/>
    </row>
    <row r="177" hidden="1">
      <c r="A177" t="n">
        <v>220</v>
      </c>
      <c r="B177" t="inlineStr">
        <is>
          <t>Disminución del Consumo de Agua per Cápita</t>
        </is>
      </c>
      <c r="C177" t="inlineStr">
        <is>
          <t>GESTIÓN AMBIENTAL</t>
        </is>
      </c>
      <c r="D177" t="inlineStr">
        <is>
          <t>Semestral</t>
        </is>
      </c>
      <c r="E177" t="inlineStr">
        <is>
          <t>Positivo</t>
        </is>
      </c>
      <c r="F177" s="112" t="n">
        <v>44926</v>
      </c>
      <c r="G177" t="n">
        <v>1</v>
      </c>
      <c r="H177" t="n">
        <v>-85.889409840455</v>
      </c>
      <c r="I177" s="61" t="n">
        <v>0</v>
      </c>
      <c r="J177" s="61" t="n">
        <v>0</v>
      </c>
      <c r="K177" t="inlineStr">
        <is>
          <t>%</t>
        </is>
      </c>
      <c r="L177" t="inlineStr">
        <is>
          <t>%</t>
        </is>
      </c>
      <c r="M177" t="n">
        <v>2022</v>
      </c>
      <c r="N177" t="inlineStr">
        <is>
          <t>Diciembre</t>
        </is>
      </c>
      <c r="O177" t="inlineStr">
        <is>
          <t>2022-2</t>
        </is>
      </c>
      <c r="P177" t="n">
        <v>0</v>
      </c>
      <c r="Q177" t="n">
        <v>0</v>
      </c>
      <c r="R177" t="n">
        <v>0</v>
      </c>
      <c r="S177" t="inlineStr"/>
      <c r="T177" t="inlineStr">
        <is>
          <t>220-2022-12-31</t>
        </is>
      </c>
      <c r="U177" t="n">
        <v>31</v>
      </c>
      <c r="V177" t="inlineStr"/>
    </row>
    <row r="178" hidden="1">
      <c r="A178" t="n">
        <v>220</v>
      </c>
      <c r="B178" t="inlineStr">
        <is>
          <t>Disminución del Consumo de Agua per Cápita</t>
        </is>
      </c>
      <c r="C178" t="inlineStr">
        <is>
          <t>GESTIÓN AMBIENTAL</t>
        </is>
      </c>
      <c r="D178" t="inlineStr">
        <is>
          <t>Semestral</t>
        </is>
      </c>
      <c r="E178" t="inlineStr">
        <is>
          <t>Positivo</t>
        </is>
      </c>
      <c r="F178" s="112" t="n">
        <v>45838</v>
      </c>
      <c r="G178" t="n">
        <v>1</v>
      </c>
      <c r="H178" t="n">
        <v>33.98</v>
      </c>
      <c r="I178" s="61" t="n">
        <v>1.3</v>
      </c>
      <c r="J178" s="61" t="n">
        <v>33.98</v>
      </c>
      <c r="K178" t="inlineStr">
        <is>
          <t>%</t>
        </is>
      </c>
      <c r="L178" t="inlineStr">
        <is>
          <t>%</t>
        </is>
      </c>
      <c r="M178" t="n">
        <v>2025</v>
      </c>
      <c r="N178" t="inlineStr">
        <is>
          <t>Junio</t>
        </is>
      </c>
      <c r="O178" t="inlineStr">
        <is>
          <t>2025-1</t>
        </is>
      </c>
      <c r="P178" t="n">
        <v>0</v>
      </c>
      <c r="Q178" t="n">
        <v>0</v>
      </c>
      <c r="R178" t="n">
        <v>0</v>
      </c>
      <c r="S178" t="inlineStr"/>
      <c r="T178" t="inlineStr">
        <is>
          <t>220-2025-06-30</t>
        </is>
      </c>
      <c r="U178" t="n">
        <v>30</v>
      </c>
      <c r="V178" t="inlineStr"/>
    </row>
    <row r="179" hidden="1">
      <c r="A179" t="n">
        <v>220</v>
      </c>
      <c r="B179" t="inlineStr">
        <is>
          <t>Disminución del Consumo de Agua per Cápita</t>
        </is>
      </c>
      <c r="C179" t="inlineStr">
        <is>
          <t>GESTIÓN AMBIENTAL</t>
        </is>
      </c>
      <c r="D179" t="inlineStr">
        <is>
          <t>Semestral</t>
        </is>
      </c>
      <c r="E179" t="inlineStr">
        <is>
          <t>Positivo</t>
        </is>
      </c>
      <c r="F179" s="112" t="n">
        <v>46022</v>
      </c>
      <c r="G179" t="n">
        <v>1</v>
      </c>
      <c r="H179" t="n">
        <v>-10.18</v>
      </c>
      <c r="I179" s="61" t="n">
        <v>0</v>
      </c>
      <c r="J179" s="61" t="n">
        <v>0</v>
      </c>
      <c r="K179" t="inlineStr">
        <is>
          <t>%</t>
        </is>
      </c>
      <c r="L179" t="inlineStr">
        <is>
          <t>%</t>
        </is>
      </c>
      <c r="M179" t="n">
        <v>2025</v>
      </c>
      <c r="N179" t="inlineStr">
        <is>
          <t>Diciembre</t>
        </is>
      </c>
      <c r="O179" t="inlineStr">
        <is>
          <t>2025-2</t>
        </is>
      </c>
      <c r="P179" t="n">
        <v>0</v>
      </c>
      <c r="Q179" t="n">
        <v>0</v>
      </c>
      <c r="R179" t="n">
        <v>0</v>
      </c>
      <c r="S179" t="inlineStr"/>
      <c r="T179" t="inlineStr">
        <is>
          <t>220-2025-12-31</t>
        </is>
      </c>
      <c r="U179" t="n">
        <v>31</v>
      </c>
      <c r="V179" t="inlineStr"/>
    </row>
    <row r="180" hidden="1">
      <c r="A180" t="n">
        <v>221</v>
      </c>
      <c r="B180" t="inlineStr">
        <is>
          <t>Riesgo de la Calidad del Agua Potable</t>
        </is>
      </c>
      <c r="C180" t="inlineStr">
        <is>
          <t>GESTIÓN AMBIENTAL</t>
        </is>
      </c>
      <c r="D180" t="inlineStr">
        <is>
          <t>Anual</t>
        </is>
      </c>
      <c r="E180" t="inlineStr">
        <is>
          <t>Positivo</t>
        </is>
      </c>
      <c r="F180" s="112" t="n">
        <v>44561</v>
      </c>
      <c r="G180" t="n">
        <v>100</v>
      </c>
      <c r="H180" t="n">
        <v>0</v>
      </c>
      <c r="I180" s="61" t="n">
        <v>0</v>
      </c>
      <c r="J180" s="61" t="n">
        <v>0</v>
      </c>
      <c r="K180" t="inlineStr">
        <is>
          <t>%</t>
        </is>
      </c>
      <c r="L180" t="inlineStr">
        <is>
          <t>%</t>
        </is>
      </c>
      <c r="M180" t="n">
        <v>2021</v>
      </c>
      <c r="N180" t="inlineStr">
        <is>
          <t>Diciembre</t>
        </is>
      </c>
      <c r="O180" t="inlineStr">
        <is>
          <t>2021-2</t>
        </is>
      </c>
      <c r="P180" t="n">
        <v>0</v>
      </c>
      <c r="Q180" t="n">
        <v>0</v>
      </c>
      <c r="R180" t="n">
        <v>0</v>
      </c>
      <c r="S180" t="inlineStr"/>
      <c r="T180" t="inlineStr">
        <is>
          <t>221-2021-12-31</t>
        </is>
      </c>
      <c r="U180" t="n">
        <v>31</v>
      </c>
      <c r="V180" t="inlineStr"/>
    </row>
    <row r="181" hidden="1">
      <c r="A181" t="n">
        <v>221</v>
      </c>
      <c r="B181" t="inlineStr">
        <is>
          <t>Riesgo de la Calidad del Agua Potable</t>
        </is>
      </c>
      <c r="C181" t="inlineStr">
        <is>
          <t>GESTIÓN AMBIENTAL</t>
        </is>
      </c>
      <c r="D181" t="inlineStr">
        <is>
          <t>Anual</t>
        </is>
      </c>
      <c r="E181" t="inlineStr">
        <is>
          <t>Positivo</t>
        </is>
      </c>
      <c r="F181" s="112" t="n">
        <v>44926</v>
      </c>
      <c r="G181" t="n">
        <v>100</v>
      </c>
      <c r="H181" t="n">
        <v>0</v>
      </c>
      <c r="I181" s="61" t="n">
        <v>0</v>
      </c>
      <c r="J181" s="61" t="n">
        <v>0</v>
      </c>
      <c r="K181" t="inlineStr">
        <is>
          <t>%</t>
        </is>
      </c>
      <c r="L181" t="inlineStr">
        <is>
          <t>%</t>
        </is>
      </c>
      <c r="M181" t="n">
        <v>2022</v>
      </c>
      <c r="N181" t="inlineStr">
        <is>
          <t>Diciembre</t>
        </is>
      </c>
      <c r="O181" t="inlineStr">
        <is>
          <t>2022-2</t>
        </is>
      </c>
      <c r="P181" t="n">
        <v>0</v>
      </c>
      <c r="Q181" t="n">
        <v>0</v>
      </c>
      <c r="R181" t="n">
        <v>0</v>
      </c>
      <c r="S181" t="inlineStr"/>
      <c r="T181" t="inlineStr">
        <is>
          <t>221-2022-12-31</t>
        </is>
      </c>
      <c r="U181" t="n">
        <v>31</v>
      </c>
      <c r="V181" t="inlineStr"/>
    </row>
    <row r="182" hidden="1">
      <c r="A182" t="n">
        <v>221</v>
      </c>
      <c r="B182" t="inlineStr">
        <is>
          <t>Riesgo de la Calidad del Agua Potable</t>
        </is>
      </c>
      <c r="C182" t="inlineStr">
        <is>
          <t>GESTIÓN AMBIENTAL</t>
        </is>
      </c>
      <c r="D182" t="inlineStr">
        <is>
          <t>Anual</t>
        </is>
      </c>
      <c r="E182" t="inlineStr">
        <is>
          <t>Positivo</t>
        </is>
      </c>
      <c r="F182" s="112" t="n">
        <v>46022</v>
      </c>
      <c r="G182" t="n">
        <v>100</v>
      </c>
      <c r="H182" t="n">
        <v>27.5</v>
      </c>
      <c r="I182" s="61" t="n">
        <v>0.275</v>
      </c>
      <c r="J182" s="61" t="n">
        <v>0.275</v>
      </c>
      <c r="K182" t="inlineStr">
        <is>
          <t>%</t>
        </is>
      </c>
      <c r="L182" t="inlineStr">
        <is>
          <t>%</t>
        </is>
      </c>
      <c r="M182" t="n">
        <v>2025</v>
      </c>
      <c r="N182" t="inlineStr">
        <is>
          <t>Diciembre</t>
        </is>
      </c>
      <c r="O182" t="inlineStr">
        <is>
          <t>2025-2</t>
        </is>
      </c>
      <c r="P182" t="n">
        <v>0</v>
      </c>
      <c r="Q182" t="n">
        <v>0</v>
      </c>
      <c r="R182" t="n">
        <v>0</v>
      </c>
      <c r="S182" t="inlineStr"/>
      <c r="T182" t="inlineStr">
        <is>
          <t>221-2025-12-31</t>
        </is>
      </c>
      <c r="U182" t="n">
        <v>31</v>
      </c>
      <c r="V182" t="inlineStr"/>
    </row>
    <row r="183" hidden="1">
      <c r="A183" t="n">
        <v>222</v>
      </c>
      <c r="B183" t="inlineStr">
        <is>
          <t>Calidad de las Aguas Residuales Domesticas</t>
        </is>
      </c>
      <c r="C183" t="inlineStr">
        <is>
          <t>GESTIÓN AMBIENTAL</t>
        </is>
      </c>
      <c r="D183" t="inlineStr">
        <is>
          <t>Anual</t>
        </is>
      </c>
      <c r="E183" t="inlineStr">
        <is>
          <t>Positivo</t>
        </is>
      </c>
      <c r="F183" s="112" t="n">
        <v>44561</v>
      </c>
      <c r="G183" t="n">
        <v>90</v>
      </c>
      <c r="H183" t="n">
        <v>0</v>
      </c>
      <c r="I183" s="61" t="n">
        <v>0</v>
      </c>
      <c r="J183" s="61" t="n">
        <v>0</v>
      </c>
      <c r="K183" t="inlineStr">
        <is>
          <t>%</t>
        </is>
      </c>
      <c r="L183" t="inlineStr">
        <is>
          <t>%</t>
        </is>
      </c>
      <c r="M183" t="n">
        <v>2021</v>
      </c>
      <c r="N183" t="inlineStr">
        <is>
          <t>Diciembre</t>
        </is>
      </c>
      <c r="O183" t="inlineStr">
        <is>
          <t>2021-2</t>
        </is>
      </c>
      <c r="P183" t="n">
        <v>0</v>
      </c>
      <c r="Q183" t="n">
        <v>0</v>
      </c>
      <c r="R183" t="n">
        <v>0</v>
      </c>
      <c r="S183" t="inlineStr"/>
      <c r="T183" t="inlineStr">
        <is>
          <t>222-2021-12-31</t>
        </is>
      </c>
      <c r="U183" t="n">
        <v>31</v>
      </c>
      <c r="V183" t="inlineStr"/>
    </row>
    <row r="184" hidden="1">
      <c r="A184" t="n">
        <v>222</v>
      </c>
      <c r="B184" t="inlineStr">
        <is>
          <t>Calidad de las Aguas Residuales Domesticas</t>
        </is>
      </c>
      <c r="C184" t="inlineStr">
        <is>
          <t>GESTIÓN AMBIENTAL</t>
        </is>
      </c>
      <c r="D184" t="inlineStr">
        <is>
          <t>Anual</t>
        </is>
      </c>
      <c r="E184" t="inlineStr">
        <is>
          <t>Positivo</t>
        </is>
      </c>
      <c r="F184" s="112" t="n">
        <v>46022</v>
      </c>
      <c r="G184" t="n">
        <v>90</v>
      </c>
      <c r="H184" t="n">
        <v>68.75</v>
      </c>
      <c r="I184" s="61" t="n">
        <v>0.7638888888888888</v>
      </c>
      <c r="J184" s="61" t="n">
        <v>0.7638888888888888</v>
      </c>
      <c r="K184" t="inlineStr">
        <is>
          <t>%</t>
        </is>
      </c>
      <c r="L184" t="inlineStr">
        <is>
          <t>%</t>
        </is>
      </c>
      <c r="M184" t="n">
        <v>2025</v>
      </c>
      <c r="N184" t="inlineStr">
        <is>
          <t>Diciembre</t>
        </is>
      </c>
      <c r="O184" t="inlineStr">
        <is>
          <t>2025-2</t>
        </is>
      </c>
      <c r="P184" t="n">
        <v>0</v>
      </c>
      <c r="Q184" t="n">
        <v>0</v>
      </c>
      <c r="R184" t="n">
        <v>0</v>
      </c>
      <c r="S184" t="inlineStr"/>
      <c r="T184" t="inlineStr">
        <is>
          <t>222-2025-12-31</t>
        </is>
      </c>
      <c r="U184" t="n">
        <v>31</v>
      </c>
      <c r="V184" t="inlineStr"/>
    </row>
    <row r="185" hidden="1">
      <c r="A185" t="n">
        <v>223</v>
      </c>
      <c r="B185" t="inlineStr">
        <is>
          <t>Registro de Publicidad Exterior Visual</t>
        </is>
      </c>
      <c r="C185" t="inlineStr">
        <is>
          <t>GESTIÓN AMBIENTAL</t>
        </is>
      </c>
      <c r="D185" t="inlineStr">
        <is>
          <t>Anual</t>
        </is>
      </c>
      <c r="E185" t="inlineStr">
        <is>
          <t>Positivo</t>
        </is>
      </c>
      <c r="F185" s="112" t="n">
        <v>44561</v>
      </c>
      <c r="G185" t="n">
        <v>100</v>
      </c>
      <c r="H185" t="n">
        <v>0</v>
      </c>
      <c r="I185" s="61" t="n">
        <v>0</v>
      </c>
      <c r="J185" s="61" t="n">
        <v>0</v>
      </c>
      <c r="K185" t="inlineStr">
        <is>
          <t>%</t>
        </is>
      </c>
      <c r="L185" t="inlineStr">
        <is>
          <t>%</t>
        </is>
      </c>
      <c r="M185" t="n">
        <v>2021</v>
      </c>
      <c r="N185" t="inlineStr">
        <is>
          <t>Diciembre</t>
        </is>
      </c>
      <c r="O185" t="inlineStr">
        <is>
          <t>2021-2</t>
        </is>
      </c>
      <c r="P185" t="n">
        <v>0</v>
      </c>
      <c r="Q185" t="n">
        <v>0</v>
      </c>
      <c r="R185" t="n">
        <v>0</v>
      </c>
      <c r="S185" t="inlineStr"/>
      <c r="T185" t="inlineStr">
        <is>
          <t>223-2021-12-31</t>
        </is>
      </c>
      <c r="U185" t="n">
        <v>31</v>
      </c>
      <c r="V185" t="inlineStr"/>
    </row>
    <row r="186" hidden="1">
      <c r="A186" t="n">
        <v>223</v>
      </c>
      <c r="B186" t="inlineStr">
        <is>
          <t>Registro de Publicidad Exterior Visual</t>
        </is>
      </c>
      <c r="C186" t="inlineStr">
        <is>
          <t>GESTIÓN AMBIENTAL</t>
        </is>
      </c>
      <c r="D186" t="inlineStr">
        <is>
          <t>Anual</t>
        </is>
      </c>
      <c r="E186" t="inlineStr">
        <is>
          <t>Positivo</t>
        </is>
      </c>
      <c r="F186" s="112" t="n">
        <v>44742</v>
      </c>
      <c r="G186" t="n">
        <v>100</v>
      </c>
      <c r="K186" t="inlineStr">
        <is>
          <t>%</t>
        </is>
      </c>
      <c r="L186" t="inlineStr">
        <is>
          <t>No Aplica</t>
        </is>
      </c>
      <c r="M186" t="n">
        <v>2022</v>
      </c>
      <c r="N186" t="inlineStr">
        <is>
          <t>Junio</t>
        </is>
      </c>
      <c r="O186" t="inlineStr">
        <is>
          <t>2022-1</t>
        </is>
      </c>
      <c r="P186" t="n">
        <v>0</v>
      </c>
      <c r="Q186" t="n">
        <v>0</v>
      </c>
      <c r="R186" t="n">
        <v>0</v>
      </c>
      <c r="S186" t="inlineStr"/>
      <c r="T186" t="inlineStr">
        <is>
          <t>223-2022-06-30</t>
        </is>
      </c>
      <c r="U186" t="n">
        <v>30</v>
      </c>
      <c r="V186" t="inlineStr">
        <is>
          <t>No Aplica</t>
        </is>
      </c>
    </row>
    <row r="187" hidden="1">
      <c r="A187" t="n">
        <v>223</v>
      </c>
      <c r="B187" t="inlineStr">
        <is>
          <t>Registro de Publicidad Exterior Visual</t>
        </is>
      </c>
      <c r="C187" t="inlineStr">
        <is>
          <t>GESTIÓN AMBIENTAL</t>
        </is>
      </c>
      <c r="D187" t="inlineStr">
        <is>
          <t>Anual</t>
        </is>
      </c>
      <c r="E187" t="inlineStr">
        <is>
          <t>Positivo</t>
        </is>
      </c>
      <c r="F187" s="112" t="n">
        <v>44926</v>
      </c>
      <c r="G187" t="n">
        <v>100</v>
      </c>
      <c r="H187" t="n">
        <v>0</v>
      </c>
      <c r="I187" s="61" t="n">
        <v>0</v>
      </c>
      <c r="J187" s="61" t="n">
        <v>0</v>
      </c>
      <c r="K187" t="inlineStr">
        <is>
          <t>%</t>
        </is>
      </c>
      <c r="L187" t="inlineStr">
        <is>
          <t>%</t>
        </is>
      </c>
      <c r="M187" t="n">
        <v>2022</v>
      </c>
      <c r="N187" t="inlineStr">
        <is>
          <t>Diciembre</t>
        </is>
      </c>
      <c r="O187" t="inlineStr">
        <is>
          <t>2022-2</t>
        </is>
      </c>
      <c r="P187" t="n">
        <v>0</v>
      </c>
      <c r="Q187" t="n">
        <v>0</v>
      </c>
      <c r="R187" t="n">
        <v>0</v>
      </c>
      <c r="S187" t="inlineStr"/>
      <c r="T187" t="inlineStr">
        <is>
          <t>223-2022-12-31</t>
        </is>
      </c>
      <c r="U187" t="n">
        <v>31</v>
      </c>
      <c r="V187" t="inlineStr"/>
    </row>
    <row r="188" hidden="1">
      <c r="A188" t="n">
        <v>223</v>
      </c>
      <c r="B188" t="inlineStr">
        <is>
          <t>Registro de Publicidad Exterior Visual</t>
        </is>
      </c>
      <c r="C188" t="inlineStr">
        <is>
          <t>GESTIÓN AMBIENTAL</t>
        </is>
      </c>
      <c r="D188" t="inlineStr">
        <is>
          <t>Anual</t>
        </is>
      </c>
      <c r="E188" t="inlineStr">
        <is>
          <t>Positivo</t>
        </is>
      </c>
      <c r="F188" s="112" t="n">
        <v>46022</v>
      </c>
      <c r="G188" t="n">
        <v>100</v>
      </c>
      <c r="H188" t="n">
        <v>91.67</v>
      </c>
      <c r="I188" s="61" t="n">
        <v>0.9167000000000001</v>
      </c>
      <c r="J188" s="61" t="n">
        <v>0.9167000000000001</v>
      </c>
      <c r="K188" t="inlineStr">
        <is>
          <t>%</t>
        </is>
      </c>
      <c r="L188" t="inlineStr">
        <is>
          <t>%</t>
        </is>
      </c>
      <c r="M188" t="n">
        <v>2025</v>
      </c>
      <c r="N188" t="inlineStr">
        <is>
          <t>Diciembre</t>
        </is>
      </c>
      <c r="O188" t="inlineStr">
        <is>
          <t>2025-2</t>
        </is>
      </c>
      <c r="P188" t="n">
        <v>0</v>
      </c>
      <c r="Q188" t="n">
        <v>0</v>
      </c>
      <c r="R188" t="n">
        <v>0</v>
      </c>
      <c r="S188" t="inlineStr"/>
      <c r="T188" t="inlineStr">
        <is>
          <t>223-2025-12-31</t>
        </is>
      </c>
      <c r="U188" t="n">
        <v>31</v>
      </c>
      <c r="V188" t="inlineStr"/>
    </row>
    <row r="189" hidden="1">
      <c r="A189" t="n">
        <v>224</v>
      </c>
      <c r="B189" t="inlineStr">
        <is>
          <t>Cumplimiento Nivel de Emisión de Ruido</t>
        </is>
      </c>
      <c r="C189" t="inlineStr">
        <is>
          <t>GESTIÓN AMBIENTAL</t>
        </is>
      </c>
      <c r="D189" t="inlineStr">
        <is>
          <t>Anual</t>
        </is>
      </c>
      <c r="E189" t="inlineStr">
        <is>
          <t>Positivo</t>
        </is>
      </c>
      <c r="F189" s="112" t="n">
        <v>44926</v>
      </c>
      <c r="G189" t="n">
        <v>100</v>
      </c>
      <c r="H189" t="n">
        <v>71.42857142857143</v>
      </c>
      <c r="I189" s="61" t="n">
        <v>0.7142857142857143</v>
      </c>
      <c r="J189" s="61" t="n">
        <v>0.7142857142857143</v>
      </c>
      <c r="K189" t="inlineStr">
        <is>
          <t>%</t>
        </is>
      </c>
      <c r="L189" t="inlineStr">
        <is>
          <t>%</t>
        </is>
      </c>
      <c r="M189" t="n">
        <v>2022</v>
      </c>
      <c r="N189" t="inlineStr">
        <is>
          <t>Diciembre</t>
        </is>
      </c>
      <c r="O189" t="inlineStr">
        <is>
          <t>2022-2</t>
        </is>
      </c>
      <c r="P189" t="n">
        <v>0</v>
      </c>
      <c r="Q189" t="n">
        <v>0</v>
      </c>
      <c r="R189" t="n">
        <v>0</v>
      </c>
      <c r="S189" t="inlineStr"/>
      <c r="T189" t="inlineStr">
        <is>
          <t>224-2022-12-31</t>
        </is>
      </c>
      <c r="U189" t="n">
        <v>31</v>
      </c>
      <c r="V189" t="inlineStr"/>
    </row>
    <row r="190" hidden="1">
      <c r="A190" t="n">
        <v>224</v>
      </c>
      <c r="B190" t="inlineStr">
        <is>
          <t>Cumplimiento Nivel de Emisión de Ruido</t>
        </is>
      </c>
      <c r="C190" t="inlineStr">
        <is>
          <t>GESTIÓN AMBIENTAL</t>
        </is>
      </c>
      <c r="D190" t="inlineStr">
        <is>
          <t>Anual</t>
        </is>
      </c>
      <c r="E190" t="inlineStr">
        <is>
          <t>Positivo</t>
        </is>
      </c>
      <c r="F190" s="112" t="n">
        <v>46022</v>
      </c>
      <c r="G190" t="n">
        <v>100</v>
      </c>
      <c r="H190" t="n">
        <v>100</v>
      </c>
      <c r="I190" s="61" t="n">
        <v>1</v>
      </c>
      <c r="J190" s="61" t="n">
        <v>1</v>
      </c>
      <c r="K190" t="inlineStr">
        <is>
          <t>%</t>
        </is>
      </c>
      <c r="L190" t="inlineStr">
        <is>
          <t>%</t>
        </is>
      </c>
      <c r="M190" t="n">
        <v>2025</v>
      </c>
      <c r="N190" t="inlineStr">
        <is>
          <t>Diciembre</t>
        </is>
      </c>
      <c r="O190" t="inlineStr">
        <is>
          <t>2025-2</t>
        </is>
      </c>
      <c r="P190" t="n">
        <v>0</v>
      </c>
      <c r="Q190" t="n">
        <v>0</v>
      </c>
      <c r="R190" t="n">
        <v>0</v>
      </c>
      <c r="S190" t="inlineStr"/>
      <c r="T190" t="inlineStr">
        <is>
          <t>224-2025-12-31</t>
        </is>
      </c>
      <c r="U190" t="n">
        <v>31</v>
      </c>
      <c r="V190" t="inlineStr"/>
    </row>
    <row r="191" hidden="1">
      <c r="A191" t="n">
        <v>225</v>
      </c>
      <c r="B191" t="inlineStr">
        <is>
          <t>Acciones para el Cuidado y Mantenimiento de las Especies de Flora y el Suelo de las Áreas Naturales</t>
        </is>
      </c>
      <c r="C191" t="inlineStr">
        <is>
          <t>GESTIÓN AMBIENTAL</t>
        </is>
      </c>
      <c r="D191" t="inlineStr">
        <is>
          <t>Mensual</t>
        </is>
      </c>
      <c r="E191" t="inlineStr">
        <is>
          <t>Positivo</t>
        </is>
      </c>
      <c r="F191" s="112" t="n">
        <v>44377</v>
      </c>
      <c r="G191" t="n">
        <v>1</v>
      </c>
      <c r="H191" t="n">
        <v>0</v>
      </c>
      <c r="I191" s="61" t="n">
        <v>0</v>
      </c>
      <c r="J191" s="61" t="n">
        <v>0</v>
      </c>
      <c r="K191" t="inlineStr">
        <is>
          <t>%</t>
        </is>
      </c>
      <c r="L191" t="inlineStr">
        <is>
          <t>%</t>
        </is>
      </c>
      <c r="M191" t="n">
        <v>2021</v>
      </c>
      <c r="N191" t="inlineStr">
        <is>
          <t>Junio</t>
        </is>
      </c>
      <c r="O191" t="inlineStr">
        <is>
          <t>2021-1</t>
        </is>
      </c>
      <c r="P191" t="n">
        <v>0</v>
      </c>
      <c r="Q191" t="n">
        <v>0</v>
      </c>
      <c r="R191" t="n">
        <v>0</v>
      </c>
      <c r="S191" t="inlineStr"/>
      <c r="T191" t="inlineStr">
        <is>
          <t>225-2021-06-30</t>
        </is>
      </c>
      <c r="U191" t="n">
        <v>30</v>
      </c>
      <c r="V191" t="inlineStr"/>
    </row>
    <row r="192" hidden="1">
      <c r="A192" t="n">
        <v>225</v>
      </c>
      <c r="B192" t="inlineStr">
        <is>
          <t>Acciones para el Cuidado y Mantenimiento de las Especies de Flora y el Suelo de las Áreas Naturales</t>
        </is>
      </c>
      <c r="C192" t="inlineStr">
        <is>
          <t>GESTIÓN AMBIENTAL</t>
        </is>
      </c>
      <c r="D192" t="inlineStr">
        <is>
          <t>Mensual</t>
        </is>
      </c>
      <c r="E192" t="inlineStr">
        <is>
          <t>Positivo</t>
        </is>
      </c>
      <c r="F192" s="112" t="n">
        <v>44561</v>
      </c>
      <c r="G192" t="n">
        <v>1</v>
      </c>
      <c r="H192" t="n">
        <v>0</v>
      </c>
      <c r="I192" s="61" t="n">
        <v>0</v>
      </c>
      <c r="J192" s="61" t="n">
        <v>0</v>
      </c>
      <c r="K192" t="inlineStr">
        <is>
          <t>%</t>
        </is>
      </c>
      <c r="L192" t="inlineStr">
        <is>
          <t>%</t>
        </is>
      </c>
      <c r="M192" t="n">
        <v>2021</v>
      </c>
      <c r="N192" t="inlineStr">
        <is>
          <t>Diciembre</t>
        </is>
      </c>
      <c r="O192" t="inlineStr">
        <is>
          <t>2021-2</t>
        </is>
      </c>
      <c r="P192" t="n">
        <v>0</v>
      </c>
      <c r="Q192" t="n">
        <v>0</v>
      </c>
      <c r="R192" t="n">
        <v>0</v>
      </c>
      <c r="S192" t="inlineStr"/>
      <c r="T192" t="inlineStr">
        <is>
          <t>225-2021-12-31</t>
        </is>
      </c>
      <c r="U192" t="n">
        <v>31</v>
      </c>
      <c r="V192" t="inlineStr"/>
    </row>
    <row r="193" hidden="1">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12" t="n">
        <v>44742</v>
      </c>
      <c r="G193" t="n">
        <v>1</v>
      </c>
      <c r="H193" t="n">
        <v>0</v>
      </c>
      <c r="I193" s="61" t="n">
        <v>0</v>
      </c>
      <c r="J193" s="61" t="n">
        <v>0</v>
      </c>
      <c r="K193" t="inlineStr">
        <is>
          <t>%</t>
        </is>
      </c>
      <c r="L193" t="inlineStr">
        <is>
          <t>%</t>
        </is>
      </c>
      <c r="M193" t="n">
        <v>2022</v>
      </c>
      <c r="N193" t="inlineStr">
        <is>
          <t>Junio</t>
        </is>
      </c>
      <c r="O193" t="inlineStr">
        <is>
          <t>2022-1</t>
        </is>
      </c>
      <c r="P193" t="n">
        <v>0</v>
      </c>
      <c r="Q193" t="n">
        <v>0</v>
      </c>
      <c r="R193" t="n">
        <v>0</v>
      </c>
      <c r="S193" t="inlineStr"/>
      <c r="T193" t="inlineStr">
        <is>
          <t>225-2022-06-30</t>
        </is>
      </c>
      <c r="U193" t="n">
        <v>30</v>
      </c>
      <c r="V193" t="inlineStr"/>
    </row>
    <row r="194" hidden="1">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12" t="n">
        <v>44926</v>
      </c>
      <c r="G194" t="n">
        <v>1</v>
      </c>
      <c r="H194" t="n">
        <v>0</v>
      </c>
      <c r="I194" s="61" t="n">
        <v>0</v>
      </c>
      <c r="J194" s="61" t="n">
        <v>0</v>
      </c>
      <c r="K194" t="inlineStr">
        <is>
          <t>%</t>
        </is>
      </c>
      <c r="L194" t="inlineStr">
        <is>
          <t>%</t>
        </is>
      </c>
      <c r="M194" t="n">
        <v>2022</v>
      </c>
      <c r="N194" t="inlineStr">
        <is>
          <t>Diciembre</t>
        </is>
      </c>
      <c r="O194" t="inlineStr">
        <is>
          <t>2022-2</t>
        </is>
      </c>
      <c r="P194" t="n">
        <v>0</v>
      </c>
      <c r="Q194" t="n">
        <v>0</v>
      </c>
      <c r="R194" t="n">
        <v>0</v>
      </c>
      <c r="S194" t="inlineStr"/>
      <c r="T194" t="inlineStr">
        <is>
          <t>225-2022-12-31</t>
        </is>
      </c>
      <c r="U194" t="n">
        <v>31</v>
      </c>
      <c r="V194" t="inlineStr"/>
    </row>
    <row r="195" hidden="1">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12" t="n">
        <v>46022</v>
      </c>
      <c r="G195" t="n">
        <v>1</v>
      </c>
      <c r="H195" t="n">
        <v>0</v>
      </c>
      <c r="I195" s="61" t="n">
        <v>0</v>
      </c>
      <c r="J195" s="61" t="n">
        <v>0</v>
      </c>
      <c r="K195" t="inlineStr">
        <is>
          <t>%</t>
        </is>
      </c>
      <c r="L195" t="inlineStr">
        <is>
          <t>%</t>
        </is>
      </c>
      <c r="M195" t="n">
        <v>2025</v>
      </c>
      <c r="N195" t="inlineStr">
        <is>
          <t>Diciembre</t>
        </is>
      </c>
      <c r="O195" t="inlineStr">
        <is>
          <t>2025-2</t>
        </is>
      </c>
      <c r="P195" t="n">
        <v>0</v>
      </c>
      <c r="Q195" t="n">
        <v>0</v>
      </c>
      <c r="R195" t="n">
        <v>0</v>
      </c>
      <c r="S195" t="inlineStr"/>
      <c r="T195" t="inlineStr">
        <is>
          <t>225-2025-12-31</t>
        </is>
      </c>
      <c r="U195" t="n">
        <v>31</v>
      </c>
      <c r="V195" t="inlineStr"/>
    </row>
    <row r="196" hidden="1">
      <c r="A196" t="n">
        <v>226</v>
      </c>
      <c r="B196" t="inlineStr">
        <is>
          <t>Generación de Gases de Efecto Invernadero</t>
        </is>
      </c>
      <c r="C196" t="inlineStr">
        <is>
          <t>GESTIÓN AMBIENTAL</t>
        </is>
      </c>
      <c r="D196" t="inlineStr">
        <is>
          <t>Anual</t>
        </is>
      </c>
      <c r="E196" t="inlineStr">
        <is>
          <t>Positivo</t>
        </is>
      </c>
      <c r="F196" s="112" t="n">
        <v>44561</v>
      </c>
      <c r="G196" t="n">
        <v>2</v>
      </c>
      <c r="H196" t="n">
        <v>0</v>
      </c>
      <c r="I196" s="61" t="n">
        <v>0</v>
      </c>
      <c r="J196" s="61" t="n">
        <v>0</v>
      </c>
      <c r="K196" t="inlineStr">
        <is>
          <t>%</t>
        </is>
      </c>
      <c r="L196" t="inlineStr">
        <is>
          <t>%</t>
        </is>
      </c>
      <c r="M196" t="n">
        <v>2021</v>
      </c>
      <c r="N196" t="inlineStr">
        <is>
          <t>Diciembre</t>
        </is>
      </c>
      <c r="O196" t="inlineStr">
        <is>
          <t>2021-2</t>
        </is>
      </c>
      <c r="P196" t="n">
        <v>0</v>
      </c>
      <c r="Q196" t="n">
        <v>0</v>
      </c>
      <c r="R196" t="n">
        <v>0</v>
      </c>
      <c r="S196" t="inlineStr"/>
      <c r="T196" t="inlineStr">
        <is>
          <t>226-2021-12-31</t>
        </is>
      </c>
      <c r="U196" t="n">
        <v>31</v>
      </c>
      <c r="V196" t="inlineStr"/>
    </row>
    <row r="197" hidden="1">
      <c r="A197" t="n">
        <v>226</v>
      </c>
      <c r="B197" t="inlineStr">
        <is>
          <t>Generación de Gases de Efecto Invernadero</t>
        </is>
      </c>
      <c r="C197" t="inlineStr">
        <is>
          <t>GESTIÓN AMBIENTAL</t>
        </is>
      </c>
      <c r="D197" t="inlineStr">
        <is>
          <t>Anual</t>
        </is>
      </c>
      <c r="E197" t="inlineStr">
        <is>
          <t>Positivo</t>
        </is>
      </c>
      <c r="F197" s="112" t="n">
        <v>46022</v>
      </c>
      <c r="G197" t="n">
        <v>2</v>
      </c>
      <c r="K197" t="inlineStr">
        <is>
          <t>%</t>
        </is>
      </c>
      <c r="L197" t="inlineStr">
        <is>
          <t>No Aplica</t>
        </is>
      </c>
      <c r="M197" t="n">
        <v>2025</v>
      </c>
      <c r="N197" t="inlineStr">
        <is>
          <t>Diciembre</t>
        </is>
      </c>
      <c r="O197" t="inlineStr">
        <is>
          <t>2025-2</t>
        </is>
      </c>
      <c r="P197" t="n">
        <v>0</v>
      </c>
      <c r="Q197" t="n">
        <v>0</v>
      </c>
      <c r="R197" t="n">
        <v>0</v>
      </c>
      <c r="S197" t="inlineStr"/>
      <c r="T197" t="inlineStr">
        <is>
          <t>226-2025-12-31</t>
        </is>
      </c>
      <c r="U197" t="n">
        <v>31</v>
      </c>
      <c r="V197" t="inlineStr">
        <is>
          <t>No Aplica</t>
        </is>
      </c>
    </row>
    <row r="198" hidden="1">
      <c r="A198" t="n">
        <v>227</v>
      </c>
      <c r="B198" t="inlineStr">
        <is>
          <t>Generación de Gases de Efecto Invernadero per Cápita</t>
        </is>
      </c>
      <c r="C198" t="inlineStr">
        <is>
          <t>GESTIÓN AMBIENTAL</t>
        </is>
      </c>
      <c r="D198" t="inlineStr">
        <is>
          <t>Anual</t>
        </is>
      </c>
      <c r="E198" t="inlineStr">
        <is>
          <t>Negativo</t>
        </is>
      </c>
      <c r="F198" s="112" t="n">
        <v>44561</v>
      </c>
      <c r="G198" t="n">
        <v>0.3</v>
      </c>
      <c r="H198" t="n">
        <v>0</v>
      </c>
      <c r="K198" t="inlineStr">
        <is>
          <t>%</t>
        </is>
      </c>
      <c r="L198" t="inlineStr">
        <is>
          <t>%</t>
        </is>
      </c>
      <c r="M198" t="n">
        <v>2021</v>
      </c>
      <c r="N198" t="inlineStr">
        <is>
          <t>Diciembre</t>
        </is>
      </c>
      <c r="O198" t="inlineStr">
        <is>
          <t>2021-2</t>
        </is>
      </c>
      <c r="P198" t="n">
        <v>0</v>
      </c>
      <c r="Q198" t="n">
        <v>0</v>
      </c>
      <c r="R198" t="n">
        <v>0</v>
      </c>
      <c r="S198" t="inlineStr"/>
      <c r="T198" t="inlineStr">
        <is>
          <t>227-2021-12-31</t>
        </is>
      </c>
      <c r="U198" t="n">
        <v>31</v>
      </c>
      <c r="V198" t="inlineStr"/>
    </row>
    <row r="199" hidden="1">
      <c r="A199" t="n">
        <v>227</v>
      </c>
      <c r="B199" t="inlineStr">
        <is>
          <t>Generación de Gases de Efecto Invernadero per Cápita</t>
        </is>
      </c>
      <c r="C199" t="inlineStr">
        <is>
          <t>GESTIÓN AMBIENTAL</t>
        </is>
      </c>
      <c r="D199" t="inlineStr">
        <is>
          <t>Anual</t>
        </is>
      </c>
      <c r="E199" t="inlineStr">
        <is>
          <t>Negativo</t>
        </is>
      </c>
      <c r="F199" s="112" t="n">
        <v>44926</v>
      </c>
      <c r="G199" t="n">
        <v>0.3</v>
      </c>
      <c r="H199" t="n">
        <v>0.01</v>
      </c>
      <c r="I199" s="61" t="n">
        <v>1.3</v>
      </c>
      <c r="J199" s="61" t="n">
        <v>30</v>
      </c>
      <c r="K199" t="inlineStr">
        <is>
          <t>%</t>
        </is>
      </c>
      <c r="L199" t="inlineStr">
        <is>
          <t>%</t>
        </is>
      </c>
      <c r="M199" t="n">
        <v>2022</v>
      </c>
      <c r="N199" t="inlineStr">
        <is>
          <t>Diciembre</t>
        </is>
      </c>
      <c r="O199" t="inlineStr">
        <is>
          <t>2022-2</t>
        </is>
      </c>
      <c r="P199" t="n">
        <v>0</v>
      </c>
      <c r="Q199" t="n">
        <v>0</v>
      </c>
      <c r="R199" t="n">
        <v>0</v>
      </c>
      <c r="S199" t="inlineStr"/>
      <c r="T199" t="inlineStr">
        <is>
          <t>227-2022-12-31</t>
        </is>
      </c>
      <c r="U199" t="n">
        <v>31</v>
      </c>
      <c r="V199" t="inlineStr"/>
    </row>
    <row r="200" hidden="1">
      <c r="A200" t="n">
        <v>227</v>
      </c>
      <c r="B200" t="inlineStr">
        <is>
          <t>Generación de Gases de Efecto Invernadero per Cápita</t>
        </is>
      </c>
      <c r="C200" t="inlineStr">
        <is>
          <t>GESTIÓN AMBIENTAL</t>
        </is>
      </c>
      <c r="D200" t="inlineStr">
        <is>
          <t>Anual</t>
        </is>
      </c>
      <c r="E200" t="inlineStr">
        <is>
          <t>Negativo</t>
        </is>
      </c>
      <c r="F200" s="112" t="n">
        <v>46022</v>
      </c>
      <c r="G200" t="n">
        <v>0.3</v>
      </c>
      <c r="K200" t="inlineStr">
        <is>
          <t>%</t>
        </is>
      </c>
      <c r="L200" t="inlineStr">
        <is>
          <t>No Aplica</t>
        </is>
      </c>
      <c r="M200" t="n">
        <v>2025</v>
      </c>
      <c r="N200" t="inlineStr">
        <is>
          <t>Diciembre</t>
        </is>
      </c>
      <c r="O200" t="inlineStr">
        <is>
          <t>2025-2</t>
        </is>
      </c>
      <c r="P200" t="n">
        <v>0</v>
      </c>
      <c r="Q200" t="n">
        <v>0</v>
      </c>
      <c r="R200" t="n">
        <v>0</v>
      </c>
      <c r="S200" t="inlineStr"/>
      <c r="T200" t="inlineStr">
        <is>
          <t>227-2025-12-31</t>
        </is>
      </c>
      <c r="U200" t="n">
        <v>31</v>
      </c>
      <c r="V200" t="inlineStr">
        <is>
          <t>No Aplica</t>
        </is>
      </c>
    </row>
    <row r="201" hidden="1">
      <c r="A201" t="n">
        <v>228</v>
      </c>
      <c r="B201" t="inlineStr">
        <is>
          <t>Compensación de Gases de Efecto Invernadero</t>
        </is>
      </c>
      <c r="C201" t="inlineStr">
        <is>
          <t>GESTIÓN AMBIENTAL</t>
        </is>
      </c>
      <c r="D201" t="inlineStr">
        <is>
          <t>Anual</t>
        </is>
      </c>
      <c r="E201" t="inlineStr">
        <is>
          <t>Positivo</t>
        </is>
      </c>
      <c r="F201" s="112" t="n">
        <v>44561</v>
      </c>
      <c r="G201" t="n">
        <v>100</v>
      </c>
      <c r="H201" t="n">
        <v>137.4349377156559</v>
      </c>
      <c r="I201" s="61" t="n">
        <v>1.3</v>
      </c>
      <c r="J201" s="61" t="n">
        <v>1.374349377156559</v>
      </c>
      <c r="K201" t="inlineStr">
        <is>
          <t>tCO2e</t>
        </is>
      </c>
      <c r="L201" t="inlineStr">
        <is>
          <t>tCO2e</t>
        </is>
      </c>
      <c r="M201" t="n">
        <v>2021</v>
      </c>
      <c r="N201" t="inlineStr">
        <is>
          <t>Diciembre</t>
        </is>
      </c>
      <c r="O201" t="inlineStr">
        <is>
          <t>2021-2</t>
        </is>
      </c>
      <c r="P201" t="n">
        <v>0</v>
      </c>
      <c r="Q201" t="n">
        <v>0</v>
      </c>
      <c r="R201" t="n">
        <v>0</v>
      </c>
      <c r="S201" t="inlineStr"/>
      <c r="T201" t="inlineStr">
        <is>
          <t>228-2021-12-31</t>
        </is>
      </c>
      <c r="U201" t="n">
        <v>31</v>
      </c>
      <c r="V201" t="inlineStr"/>
    </row>
    <row r="202" hidden="1">
      <c r="A202" t="n">
        <v>228</v>
      </c>
      <c r="B202" t="inlineStr">
        <is>
          <t>Compensación de Gases de Efecto Invernadero</t>
        </is>
      </c>
      <c r="C202" t="inlineStr">
        <is>
          <t>GESTIÓN AMBIENTAL</t>
        </is>
      </c>
      <c r="D202" t="inlineStr">
        <is>
          <t>Anual</t>
        </is>
      </c>
      <c r="E202" t="inlineStr">
        <is>
          <t>Positivo</t>
        </is>
      </c>
      <c r="F202" s="112" t="n">
        <v>45291</v>
      </c>
      <c r="G202" t="n">
        <v>100</v>
      </c>
      <c r="H202" t="n">
        <v>100</v>
      </c>
      <c r="I202" s="61" t="n">
        <v>1</v>
      </c>
      <c r="J202" s="61" t="n">
        <v>1</v>
      </c>
      <c r="K202" t="inlineStr">
        <is>
          <t>tCO2e</t>
        </is>
      </c>
      <c r="L202" t="inlineStr">
        <is>
          <t>tCO2e</t>
        </is>
      </c>
      <c r="M202" t="n">
        <v>2023</v>
      </c>
      <c r="N202" t="inlineStr">
        <is>
          <t>Diciembre</t>
        </is>
      </c>
      <c r="O202" t="inlineStr">
        <is>
          <t>2023-2</t>
        </is>
      </c>
      <c r="P202" t="n">
        <v>0</v>
      </c>
      <c r="Q202" t="n">
        <v>0</v>
      </c>
      <c r="R202" t="n">
        <v>0</v>
      </c>
      <c r="S202" t="inlineStr"/>
      <c r="T202" t="inlineStr">
        <is>
          <t>228-2023-12-31</t>
        </is>
      </c>
      <c r="U202" t="n">
        <v>31</v>
      </c>
      <c r="V202" t="inlineStr"/>
    </row>
    <row r="203" hidden="1">
      <c r="A203" t="n">
        <v>230</v>
      </c>
      <c r="B203" t="inlineStr">
        <is>
          <t>Ejecución de Eventos de Formación en Materia Ambiental</t>
        </is>
      </c>
      <c r="C203" t="inlineStr">
        <is>
          <t>GESTIÓN AMBIENTAL</t>
        </is>
      </c>
      <c r="D203" t="inlineStr">
        <is>
          <t>Semestral</t>
        </is>
      </c>
      <c r="E203" t="inlineStr">
        <is>
          <t>Positivo</t>
        </is>
      </c>
      <c r="F203" s="112" t="n">
        <v>45838</v>
      </c>
      <c r="G203" t="n">
        <v>90</v>
      </c>
      <c r="H203" t="n">
        <v>96.77</v>
      </c>
      <c r="I203" s="61" t="n">
        <v>1.075222222222222</v>
      </c>
      <c r="J203" s="61" t="n">
        <v>1.075222222222222</v>
      </c>
      <c r="K203" t="inlineStr">
        <is>
          <t>%</t>
        </is>
      </c>
      <c r="L203" t="inlineStr">
        <is>
          <t>%</t>
        </is>
      </c>
      <c r="M203" t="n">
        <v>2025</v>
      </c>
      <c r="N203" t="inlineStr">
        <is>
          <t>Junio</t>
        </is>
      </c>
      <c r="O203" t="inlineStr">
        <is>
          <t>2025-1</t>
        </is>
      </c>
      <c r="P203" t="n">
        <v>0</v>
      </c>
      <c r="Q203" t="n">
        <v>0</v>
      </c>
      <c r="R203" t="n">
        <v>0</v>
      </c>
      <c r="S203" t="inlineStr"/>
      <c r="T203" t="inlineStr">
        <is>
          <t>230-2025-06-30</t>
        </is>
      </c>
      <c r="U203" t="n">
        <v>30</v>
      </c>
      <c r="V203" t="inlineStr"/>
    </row>
    <row r="204" hidden="1">
      <c r="A204" t="n">
        <v>230</v>
      </c>
      <c r="B204" t="inlineStr">
        <is>
          <t>Ejecución de Eventos de Formación en Materia Ambiental</t>
        </is>
      </c>
      <c r="C204" t="inlineStr">
        <is>
          <t>GESTIÓN AMBIENTAL</t>
        </is>
      </c>
      <c r="D204" t="inlineStr">
        <is>
          <t>Semestral</t>
        </is>
      </c>
      <c r="E204" t="inlineStr">
        <is>
          <t>Positivo</t>
        </is>
      </c>
      <c r="F204" s="112" t="n">
        <v>46022</v>
      </c>
      <c r="G204" t="n">
        <v>90</v>
      </c>
      <c r="H204" t="n">
        <v>96.72</v>
      </c>
      <c r="I204" s="61" t="n">
        <v>1.074666666666667</v>
      </c>
      <c r="J204" s="61" t="n">
        <v>1.074666666666667</v>
      </c>
      <c r="K204" t="inlineStr">
        <is>
          <t>%</t>
        </is>
      </c>
      <c r="L204" t="inlineStr">
        <is>
          <t>%</t>
        </is>
      </c>
      <c r="M204" t="n">
        <v>2025</v>
      </c>
      <c r="N204" t="inlineStr">
        <is>
          <t>Diciembre</t>
        </is>
      </c>
      <c r="O204" t="inlineStr">
        <is>
          <t>2025-2</t>
        </is>
      </c>
      <c r="P204" t="n">
        <v>0</v>
      </c>
      <c r="Q204" t="n">
        <v>0</v>
      </c>
      <c r="R204" t="n">
        <v>0</v>
      </c>
      <c r="S204" t="inlineStr"/>
      <c r="T204" t="inlineStr">
        <is>
          <t>230-2025-12-31</t>
        </is>
      </c>
      <c r="U204" t="n">
        <v>31</v>
      </c>
      <c r="V204" t="inlineStr"/>
    </row>
    <row r="205" hidden="1">
      <c r="A205" t="n">
        <v>231</v>
      </c>
      <c r="B205" t="inlineStr">
        <is>
          <t>Asistencia Eventos de Formación en Materia Ambiental</t>
        </is>
      </c>
      <c r="C205" t="inlineStr">
        <is>
          <t>GESTIÓN AMBIENTAL</t>
        </is>
      </c>
      <c r="D205" t="inlineStr">
        <is>
          <t>Semestral</t>
        </is>
      </c>
      <c r="E205" t="inlineStr">
        <is>
          <t>Positivo</t>
        </is>
      </c>
      <c r="F205" s="112" t="n">
        <v>45838</v>
      </c>
      <c r="G205" t="n">
        <v>35</v>
      </c>
      <c r="H205" t="n">
        <v>570.89</v>
      </c>
      <c r="I205" s="61" t="n">
        <v>1.3</v>
      </c>
      <c r="J205" s="61" t="n">
        <v>16.31114285714286</v>
      </c>
      <c r="K205" t="inlineStr">
        <is>
          <t>%</t>
        </is>
      </c>
      <c r="L205" t="inlineStr">
        <is>
          <t>%</t>
        </is>
      </c>
      <c r="M205" t="n">
        <v>2025</v>
      </c>
      <c r="N205" t="inlineStr">
        <is>
          <t>Junio</t>
        </is>
      </c>
      <c r="O205" t="inlineStr">
        <is>
          <t>2025-1</t>
        </is>
      </c>
      <c r="P205" t="n">
        <v>0</v>
      </c>
      <c r="Q205" t="n">
        <v>0</v>
      </c>
      <c r="R205" t="n">
        <v>0</v>
      </c>
      <c r="S205" t="inlineStr"/>
      <c r="T205" t="inlineStr">
        <is>
          <t>231-2025-06-30</t>
        </is>
      </c>
      <c r="U205" t="n">
        <v>30</v>
      </c>
      <c r="V205" t="inlineStr"/>
    </row>
    <row r="206" hidden="1">
      <c r="A206" t="n">
        <v>231</v>
      </c>
      <c r="B206" t="inlineStr">
        <is>
          <t>Asistencia Eventos de Formación en Materia Ambiental</t>
        </is>
      </c>
      <c r="C206" t="inlineStr">
        <is>
          <t>GESTIÓN AMBIENTAL</t>
        </is>
      </c>
      <c r="D206" t="inlineStr">
        <is>
          <t>Semestral</t>
        </is>
      </c>
      <c r="E206" t="inlineStr">
        <is>
          <t>Positivo</t>
        </is>
      </c>
      <c r="F206" s="112" t="n">
        <v>46022</v>
      </c>
      <c r="G206" t="n">
        <v>35</v>
      </c>
      <c r="H206" t="n">
        <v>7277.98</v>
      </c>
      <c r="I206" s="61" t="n">
        <v>1.3</v>
      </c>
      <c r="J206" s="61" t="n">
        <v>207.9422857142857</v>
      </c>
      <c r="K206" t="inlineStr">
        <is>
          <t>%</t>
        </is>
      </c>
      <c r="L206" t="inlineStr">
        <is>
          <t>%</t>
        </is>
      </c>
      <c r="M206" t="n">
        <v>2025</v>
      </c>
      <c r="N206" t="inlineStr">
        <is>
          <t>Diciembre</t>
        </is>
      </c>
      <c r="O206" t="inlineStr">
        <is>
          <t>2025-2</t>
        </is>
      </c>
      <c r="P206" t="n">
        <v>0</v>
      </c>
      <c r="Q206" t="n">
        <v>0</v>
      </c>
      <c r="R206" t="n">
        <v>0</v>
      </c>
      <c r="S206" t="inlineStr"/>
      <c r="T206" t="inlineStr">
        <is>
          <t>231-2025-12-31</t>
        </is>
      </c>
      <c r="U206" t="n">
        <v>31</v>
      </c>
      <c r="V206" t="inlineStr"/>
    </row>
    <row r="207" hidden="1">
      <c r="A207" t="n">
        <v>232</v>
      </c>
      <c r="B207" t="inlineStr">
        <is>
          <t>Ejecución de las Comunicaciones en Materia Ambiental</t>
        </is>
      </c>
      <c r="C207" t="inlineStr">
        <is>
          <t>GESTIÓN AMBIENTAL</t>
        </is>
      </c>
      <c r="D207" t="inlineStr">
        <is>
          <t>Semestral</t>
        </is>
      </c>
      <c r="E207" t="inlineStr">
        <is>
          <t>Positivo</t>
        </is>
      </c>
      <c r="F207" s="112" t="n">
        <v>45838</v>
      </c>
      <c r="G207" t="n">
        <v>90</v>
      </c>
      <c r="H207" t="n">
        <v>85.70999999999999</v>
      </c>
      <c r="I207" s="61" t="n">
        <v>0.9523333333333333</v>
      </c>
      <c r="J207" s="61" t="n">
        <v>0.9523333333333333</v>
      </c>
      <c r="K207" t="inlineStr">
        <is>
          <t>%</t>
        </is>
      </c>
      <c r="L207" t="inlineStr">
        <is>
          <t>%</t>
        </is>
      </c>
      <c r="M207" t="n">
        <v>2025</v>
      </c>
      <c r="N207" t="inlineStr">
        <is>
          <t>Junio</t>
        </is>
      </c>
      <c r="O207" t="inlineStr">
        <is>
          <t>2025-1</t>
        </is>
      </c>
      <c r="P207" t="n">
        <v>0</v>
      </c>
      <c r="Q207" t="n">
        <v>0</v>
      </c>
      <c r="R207" t="n">
        <v>0</v>
      </c>
      <c r="S207" t="inlineStr"/>
      <c r="T207" t="inlineStr">
        <is>
          <t>232-2025-06-30</t>
        </is>
      </c>
      <c r="U207" t="n">
        <v>30</v>
      </c>
      <c r="V207" t="inlineStr"/>
    </row>
    <row r="208" hidden="1">
      <c r="A208" t="n">
        <v>232</v>
      </c>
      <c r="B208" t="inlineStr">
        <is>
          <t>Ejecución de las Comunicaciones en Materia Ambiental</t>
        </is>
      </c>
      <c r="C208" t="inlineStr">
        <is>
          <t>GESTIÓN AMBIENTAL</t>
        </is>
      </c>
      <c r="D208" t="inlineStr">
        <is>
          <t>Semestral</t>
        </is>
      </c>
      <c r="E208" t="inlineStr">
        <is>
          <t>Positivo</t>
        </is>
      </c>
      <c r="F208" s="112" t="n">
        <v>46022</v>
      </c>
      <c r="G208" t="n">
        <v>90</v>
      </c>
      <c r="H208" t="n">
        <v>80.84999999999999</v>
      </c>
      <c r="I208" s="61" t="n">
        <v>0.8983333333333333</v>
      </c>
      <c r="J208" s="61" t="n">
        <v>0.8983333333333333</v>
      </c>
      <c r="K208" t="inlineStr">
        <is>
          <t>%</t>
        </is>
      </c>
      <c r="L208" t="inlineStr">
        <is>
          <t>%</t>
        </is>
      </c>
      <c r="M208" t="n">
        <v>2025</v>
      </c>
      <c r="N208" t="inlineStr">
        <is>
          <t>Diciembre</t>
        </is>
      </c>
      <c r="O208" t="inlineStr">
        <is>
          <t>2025-2</t>
        </is>
      </c>
      <c r="P208" t="n">
        <v>0</v>
      </c>
      <c r="Q208" t="n">
        <v>0</v>
      </c>
      <c r="R208" t="n">
        <v>0</v>
      </c>
      <c r="S208" t="inlineStr"/>
      <c r="T208" t="inlineStr">
        <is>
          <t>232-2025-12-31</t>
        </is>
      </c>
      <c r="U208" t="n">
        <v>31</v>
      </c>
      <c r="V208" t="inlineStr"/>
    </row>
    <row r="209" hidden="1">
      <c r="A209" t="n">
        <v>233</v>
      </c>
      <c r="B209" t="inlineStr">
        <is>
          <t>Impacto de las Comunicaciones Correo Electrónico</t>
        </is>
      </c>
      <c r="C209" t="inlineStr">
        <is>
          <t>GESTIÓN AMBIENTAL</t>
        </is>
      </c>
      <c r="D209" t="inlineStr">
        <is>
          <t>Trimestral</t>
        </is>
      </c>
      <c r="E209" t="inlineStr">
        <is>
          <t>Positivo</t>
        </is>
      </c>
      <c r="F209" s="112" t="n">
        <v>45838</v>
      </c>
      <c r="G209" t="n">
        <v>20</v>
      </c>
      <c r="H209" t="n">
        <v>11.77</v>
      </c>
      <c r="I209" s="61" t="n">
        <v>0.5885</v>
      </c>
      <c r="J209" s="61" t="n">
        <v>0.5885</v>
      </c>
      <c r="K209" t="inlineStr">
        <is>
          <t>%</t>
        </is>
      </c>
      <c r="L209" t="inlineStr">
        <is>
          <t>%</t>
        </is>
      </c>
      <c r="M209" t="n">
        <v>2025</v>
      </c>
      <c r="N209" t="inlineStr">
        <is>
          <t>Junio</t>
        </is>
      </c>
      <c r="O209" t="inlineStr">
        <is>
          <t>2025-1</t>
        </is>
      </c>
      <c r="P209" t="n">
        <v>0</v>
      </c>
      <c r="Q209" t="n">
        <v>0</v>
      </c>
      <c r="R209" t="n">
        <v>0</v>
      </c>
      <c r="S209" t="inlineStr"/>
      <c r="T209" t="inlineStr">
        <is>
          <t>233-2025-06-30</t>
        </is>
      </c>
      <c r="U209" t="n">
        <v>30</v>
      </c>
      <c r="V209" t="inlineStr"/>
    </row>
    <row r="210" hidden="1">
      <c r="A210" t="n">
        <v>234</v>
      </c>
      <c r="B210" t="inlineStr">
        <is>
          <t>Impacto de las Comunicaciones en Materia Ambiental a Través de Redes Sociales - Instagram</t>
        </is>
      </c>
      <c r="C210" t="inlineStr">
        <is>
          <t>GESTIÓN AMBIENTAL</t>
        </is>
      </c>
      <c r="D210" t="inlineStr">
        <is>
          <t>Trimestral</t>
        </is>
      </c>
      <c r="E210" t="inlineStr">
        <is>
          <t>Positivo</t>
        </is>
      </c>
      <c r="F210" s="112" t="n">
        <v>45838</v>
      </c>
      <c r="G210" t="n">
        <v>4000</v>
      </c>
      <c r="H210" t="n">
        <v>14042.5</v>
      </c>
      <c r="I210" s="61" t="n">
        <v>1.3</v>
      </c>
      <c r="J210" s="61" t="n">
        <v>3.510625</v>
      </c>
      <c r="K210" t="inlineStr">
        <is>
          <t>ENT</t>
        </is>
      </c>
      <c r="L210" t="inlineStr">
        <is>
          <t>ENT</t>
        </is>
      </c>
      <c r="M210" t="n">
        <v>2025</v>
      </c>
      <c r="N210" t="inlineStr">
        <is>
          <t>Junio</t>
        </is>
      </c>
      <c r="O210" t="inlineStr">
        <is>
          <t>2025-1</t>
        </is>
      </c>
      <c r="P210" t="n">
        <v>0</v>
      </c>
      <c r="Q210" t="n">
        <v>0</v>
      </c>
      <c r="R210" t="n">
        <v>0</v>
      </c>
      <c r="S210" t="inlineStr"/>
      <c r="T210" t="inlineStr">
        <is>
          <t>234-2025-06-30</t>
        </is>
      </c>
      <c r="U210" t="n">
        <v>30</v>
      </c>
      <c r="V210" t="inlineStr"/>
    </row>
    <row r="211" hidden="1">
      <c r="A211" t="n">
        <v>236</v>
      </c>
      <c r="B211" t="inlineStr">
        <is>
          <t>Actos Administrativos o Decisiones Judiciales Ambientales</t>
        </is>
      </c>
      <c r="C211" t="inlineStr">
        <is>
          <t>GESTIÓN AMBIENTAL</t>
        </is>
      </c>
      <c r="D211" t="inlineStr">
        <is>
          <t>Anual</t>
        </is>
      </c>
      <c r="E211" t="inlineStr">
        <is>
          <t>Negativo</t>
        </is>
      </c>
      <c r="F211" s="112" t="n">
        <v>46022</v>
      </c>
      <c r="G211" t="n">
        <v>0</v>
      </c>
      <c r="H211" t="n">
        <v>0</v>
      </c>
      <c r="K211" t="inlineStr">
        <is>
          <t>%</t>
        </is>
      </c>
      <c r="L211" t="inlineStr">
        <is>
          <t>%</t>
        </is>
      </c>
      <c r="M211" t="n">
        <v>2025</v>
      </c>
      <c r="N211" t="inlineStr">
        <is>
          <t>Diciembre</t>
        </is>
      </c>
      <c r="O211" t="inlineStr">
        <is>
          <t>2025-2</t>
        </is>
      </c>
      <c r="P211" t="n">
        <v>0</v>
      </c>
      <c r="Q211" t="n">
        <v>0</v>
      </c>
      <c r="R211" t="n">
        <v>0</v>
      </c>
      <c r="S211" t="inlineStr"/>
      <c r="T211" t="inlineStr">
        <is>
          <t>236-2025-12-31</t>
        </is>
      </c>
      <c r="U211" t="n">
        <v>31</v>
      </c>
      <c r="V211" t="inlineStr"/>
    </row>
    <row r="212" hidden="1">
      <c r="A212" t="n">
        <v>238</v>
      </c>
      <c r="B212" t="inlineStr">
        <is>
          <t>Cumplimiento de la Protección del Medio Ambiente</t>
        </is>
      </c>
      <c r="C212" t="inlineStr">
        <is>
          <t>GESTIÓN AMBIENTAL</t>
        </is>
      </c>
      <c r="D212" t="inlineStr">
        <is>
          <t>Trimestral</t>
        </is>
      </c>
      <c r="E212" t="inlineStr">
        <is>
          <t>Positivo</t>
        </is>
      </c>
      <c r="F212" s="112" t="n">
        <v>44742</v>
      </c>
      <c r="G212" t="n">
        <v>90</v>
      </c>
      <c r="K212" t="inlineStr">
        <is>
          <t>Sin Reporte</t>
        </is>
      </c>
      <c r="L212" t="inlineStr">
        <is>
          <t>No Aplica</t>
        </is>
      </c>
      <c r="M212" t="n">
        <v>2022</v>
      </c>
      <c r="N212" t="inlineStr">
        <is>
          <t>Junio</t>
        </is>
      </c>
      <c r="O212" t="inlineStr">
        <is>
          <t>2022-1</t>
        </is>
      </c>
      <c r="P212" t="n">
        <v>0</v>
      </c>
      <c r="Q212" t="n">
        <v>0</v>
      </c>
      <c r="R212" t="n">
        <v>0</v>
      </c>
      <c r="S212" t="inlineStr"/>
      <c r="T212" t="inlineStr">
        <is>
          <t>238-2022-06-30</t>
        </is>
      </c>
      <c r="U212" t="n">
        <v>30</v>
      </c>
      <c r="V212" t="inlineStr">
        <is>
          <t>No Aplica</t>
        </is>
      </c>
    </row>
    <row r="213" hidden="1">
      <c r="A213" t="n">
        <v>238</v>
      </c>
      <c r="B213" t="inlineStr">
        <is>
          <t>Cumplimiento de la Protección del Medio Ambiente</t>
        </is>
      </c>
      <c r="C213" t="inlineStr">
        <is>
          <t>GESTIÓN AMBIENTAL</t>
        </is>
      </c>
      <c r="D213" t="inlineStr">
        <is>
          <t>Trimestral</t>
        </is>
      </c>
      <c r="E213" t="inlineStr">
        <is>
          <t>Positivo</t>
        </is>
      </c>
      <c r="F213" s="112" t="n">
        <v>44926</v>
      </c>
      <c r="G213" t="n">
        <v>90</v>
      </c>
      <c r="K213" t="inlineStr">
        <is>
          <t>Sin Reporte</t>
        </is>
      </c>
      <c r="L213" t="inlineStr">
        <is>
          <t>No Aplica</t>
        </is>
      </c>
      <c r="M213" t="n">
        <v>2022</v>
      </c>
      <c r="N213" t="inlineStr">
        <is>
          <t>Diciembre</t>
        </is>
      </c>
      <c r="O213" t="inlineStr">
        <is>
          <t>2022-2</t>
        </is>
      </c>
      <c r="P213" t="n">
        <v>0</v>
      </c>
      <c r="Q213" t="n">
        <v>0</v>
      </c>
      <c r="R213" t="n">
        <v>0</v>
      </c>
      <c r="S213" t="inlineStr"/>
      <c r="T213" t="inlineStr">
        <is>
          <t>238-2022-12-31</t>
        </is>
      </c>
      <c r="U213" t="n">
        <v>31</v>
      </c>
      <c r="V213" t="inlineStr">
        <is>
          <t>No Aplica</t>
        </is>
      </c>
    </row>
    <row r="214" hidden="1">
      <c r="A214" t="n">
        <v>238</v>
      </c>
      <c r="B214" t="inlineStr">
        <is>
          <t>Cumplimiento de la Protección del Medio Ambiente</t>
        </is>
      </c>
      <c r="C214" t="inlineStr">
        <is>
          <t>GESTIÓN AMBIENTAL</t>
        </is>
      </c>
      <c r="D214" t="inlineStr">
        <is>
          <t>Trimestral</t>
        </is>
      </c>
      <c r="E214" t="inlineStr">
        <is>
          <t>Positivo</t>
        </is>
      </c>
      <c r="F214" s="112" t="n">
        <v>45838</v>
      </c>
      <c r="G214" t="n">
        <v>90</v>
      </c>
      <c r="H214" t="n">
        <v>90.48</v>
      </c>
      <c r="I214" s="61" t="n">
        <v>1.005333333333333</v>
      </c>
      <c r="J214" s="61" t="n">
        <v>1.005333333333333</v>
      </c>
      <c r="K214" t="inlineStr">
        <is>
          <t>Sin Reporte</t>
        </is>
      </c>
      <c r="L214" t="inlineStr">
        <is>
          <t>Sin Reporte</t>
        </is>
      </c>
      <c r="M214" t="n">
        <v>2025</v>
      </c>
      <c r="N214" t="inlineStr">
        <is>
          <t>Junio</t>
        </is>
      </c>
      <c r="O214" t="inlineStr">
        <is>
          <t>2025-1</t>
        </is>
      </c>
      <c r="P214" t="n">
        <v>0</v>
      </c>
      <c r="Q214" t="n">
        <v>0</v>
      </c>
      <c r="R214" t="n">
        <v>0</v>
      </c>
      <c r="S214" t="inlineStr"/>
      <c r="T214" t="inlineStr">
        <is>
          <t>238-2025-06-30</t>
        </is>
      </c>
      <c r="U214" t="n">
        <v>30</v>
      </c>
      <c r="V214" t="inlineStr"/>
    </row>
    <row r="215" hidden="1">
      <c r="A215" t="n">
        <v>238</v>
      </c>
      <c r="B215" t="inlineStr">
        <is>
          <t>Cumplimiento de la Protección del Medio Ambiente</t>
        </is>
      </c>
      <c r="C215" t="inlineStr">
        <is>
          <t>GESTIÓN AMBIENTAL</t>
        </is>
      </c>
      <c r="D215" t="inlineStr">
        <is>
          <t>Trimestral</t>
        </is>
      </c>
      <c r="E215" t="inlineStr">
        <is>
          <t>Positivo</t>
        </is>
      </c>
      <c r="F215" s="112" t="n">
        <v>46022</v>
      </c>
      <c r="G215" t="n">
        <v>90</v>
      </c>
      <c r="H215" t="n">
        <v>68</v>
      </c>
      <c r="I215" s="61" t="n">
        <v>0.7555555555555555</v>
      </c>
      <c r="J215" s="61" t="n">
        <v>0.7555555555555555</v>
      </c>
      <c r="K215" t="inlineStr">
        <is>
          <t>Sin Reporte</t>
        </is>
      </c>
      <c r="L215" t="inlineStr">
        <is>
          <t>Sin Reporte</t>
        </is>
      </c>
      <c r="M215" t="n">
        <v>2025</v>
      </c>
      <c r="N215" t="inlineStr">
        <is>
          <t>Diciembre</t>
        </is>
      </c>
      <c r="O215" t="inlineStr">
        <is>
          <t>2025-2</t>
        </is>
      </c>
      <c r="P215" t="n">
        <v>0</v>
      </c>
      <c r="Q215" t="n">
        <v>0</v>
      </c>
      <c r="R215" t="n">
        <v>0</v>
      </c>
      <c r="S215" t="inlineStr"/>
      <c r="T215" t="inlineStr">
        <is>
          <t>238-2025-12-31</t>
        </is>
      </c>
      <c r="U215" t="n">
        <v>31</v>
      </c>
      <c r="V215" t="inlineStr"/>
    </row>
    <row r="216" hidden="1">
      <c r="A216" t="n">
        <v>239</v>
      </c>
      <c r="B216" t="inlineStr">
        <is>
          <t>Portafolio de Proyectos - Metrica</t>
        </is>
      </c>
      <c r="C216" t="inlineStr">
        <is>
          <t>Gestión de Proyectos</t>
        </is>
      </c>
      <c r="D216" t="inlineStr">
        <is>
          <t>Mensual</t>
        </is>
      </c>
      <c r="E216" t="inlineStr">
        <is>
          <t>Positivo</t>
        </is>
      </c>
      <c r="F216" s="112" t="n">
        <v>44377</v>
      </c>
      <c r="H216" t="n">
        <v>0</v>
      </c>
      <c r="K216" t="inlineStr">
        <is>
          <t>Metrica</t>
        </is>
      </c>
      <c r="L216" t="inlineStr">
        <is>
          <t>ENT</t>
        </is>
      </c>
      <c r="M216" t="n">
        <v>2021</v>
      </c>
      <c r="N216" t="inlineStr">
        <is>
          <t>Junio</t>
        </is>
      </c>
      <c r="O216" t="inlineStr">
        <is>
          <t>2021-1</t>
        </is>
      </c>
      <c r="P216" t="n">
        <v>0</v>
      </c>
      <c r="Q216" t="n">
        <v>0</v>
      </c>
      <c r="R216" t="n">
        <v>0</v>
      </c>
      <c r="S216" t="inlineStr"/>
      <c r="T216" t="inlineStr">
        <is>
          <t>239-2021-06-30</t>
        </is>
      </c>
      <c r="U216" t="n">
        <v>30</v>
      </c>
      <c r="V216" t="inlineStr">
        <is>
          <t>Metrica</t>
        </is>
      </c>
    </row>
    <row r="217" hidden="1">
      <c r="A217" t="n">
        <v>239</v>
      </c>
      <c r="B217" t="inlineStr">
        <is>
          <t>Portafolio de Proyectos - Metrica</t>
        </is>
      </c>
      <c r="C217" t="inlineStr">
        <is>
          <t>Gestión de Proyectos</t>
        </is>
      </c>
      <c r="D217" t="inlineStr">
        <is>
          <t>Mensual</t>
        </is>
      </c>
      <c r="E217" t="inlineStr">
        <is>
          <t>Positivo</t>
        </is>
      </c>
      <c r="F217" s="112" t="n">
        <v>44561</v>
      </c>
      <c r="H217" t="n">
        <v>0</v>
      </c>
      <c r="K217" t="inlineStr">
        <is>
          <t>Metrica</t>
        </is>
      </c>
      <c r="L217" t="inlineStr">
        <is>
          <t>ENT</t>
        </is>
      </c>
      <c r="M217" t="n">
        <v>2021</v>
      </c>
      <c r="N217" t="inlineStr">
        <is>
          <t>Diciembre</t>
        </is>
      </c>
      <c r="O217" t="inlineStr">
        <is>
          <t>2021-2</t>
        </is>
      </c>
      <c r="P217" t="n">
        <v>0</v>
      </c>
      <c r="Q217" t="n">
        <v>0</v>
      </c>
      <c r="R217" t="n">
        <v>0</v>
      </c>
      <c r="S217" t="inlineStr"/>
      <c r="T217" t="inlineStr">
        <is>
          <t>239-2021-12-31</t>
        </is>
      </c>
      <c r="U217" t="n">
        <v>31</v>
      </c>
      <c r="V217" t="inlineStr">
        <is>
          <t>Metrica</t>
        </is>
      </c>
    </row>
    <row r="218" hidden="1">
      <c r="A218" t="n">
        <v>239</v>
      </c>
      <c r="B218" t="inlineStr">
        <is>
          <t>Portafolio de Proyectos - Metrica</t>
        </is>
      </c>
      <c r="C218" t="inlineStr">
        <is>
          <t>Gestión de Proyectos</t>
        </is>
      </c>
      <c r="D218" t="inlineStr">
        <is>
          <t>Mensual</t>
        </is>
      </c>
      <c r="E218" t="inlineStr">
        <is>
          <t>Positivo</t>
        </is>
      </c>
      <c r="F218" s="112" t="n">
        <v>44742</v>
      </c>
      <c r="H218" t="n">
        <v>0</v>
      </c>
      <c r="K218" t="inlineStr">
        <is>
          <t>Metrica</t>
        </is>
      </c>
      <c r="L218" t="inlineStr">
        <is>
          <t>ENT</t>
        </is>
      </c>
      <c r="M218" t="n">
        <v>2022</v>
      </c>
      <c r="N218" t="inlineStr">
        <is>
          <t>Junio</t>
        </is>
      </c>
      <c r="O218" t="inlineStr">
        <is>
          <t>2022-1</t>
        </is>
      </c>
      <c r="P218" t="n">
        <v>0</v>
      </c>
      <c r="Q218" t="n">
        <v>0</v>
      </c>
      <c r="R218" t="n">
        <v>0</v>
      </c>
      <c r="S218" t="inlineStr"/>
      <c r="T218" t="inlineStr">
        <is>
          <t>239-2022-06-30</t>
        </is>
      </c>
      <c r="U218" t="n">
        <v>30</v>
      </c>
      <c r="V218" t="inlineStr">
        <is>
          <t>Metrica</t>
        </is>
      </c>
    </row>
    <row r="219" hidden="1">
      <c r="A219" t="n">
        <v>239</v>
      </c>
      <c r="B219" t="inlineStr">
        <is>
          <t>Portafolio de Proyectos - Metrica</t>
        </is>
      </c>
      <c r="C219" t="inlineStr">
        <is>
          <t>Gestión de Proyectos</t>
        </is>
      </c>
      <c r="D219" t="inlineStr">
        <is>
          <t>Mensual</t>
        </is>
      </c>
      <c r="E219" t="inlineStr">
        <is>
          <t>Positivo</t>
        </is>
      </c>
      <c r="F219" s="112" t="n">
        <v>44926</v>
      </c>
      <c r="H219" t="n">
        <v>0</v>
      </c>
      <c r="K219" t="inlineStr">
        <is>
          <t>Metrica</t>
        </is>
      </c>
      <c r="L219" t="inlineStr">
        <is>
          <t>ENT</t>
        </is>
      </c>
      <c r="M219" t="n">
        <v>2022</v>
      </c>
      <c r="N219" t="inlineStr">
        <is>
          <t>Diciembre</t>
        </is>
      </c>
      <c r="O219" t="inlineStr">
        <is>
          <t>2022-2</t>
        </is>
      </c>
      <c r="P219" t="n">
        <v>0</v>
      </c>
      <c r="Q219" t="n">
        <v>0</v>
      </c>
      <c r="R219" t="n">
        <v>0</v>
      </c>
      <c r="S219" t="inlineStr"/>
      <c r="T219" t="inlineStr">
        <is>
          <t>239-2022-12-31</t>
        </is>
      </c>
      <c r="U219" t="n">
        <v>31</v>
      </c>
      <c r="V219" t="inlineStr">
        <is>
          <t>Metrica</t>
        </is>
      </c>
    </row>
    <row r="220" hidden="1">
      <c r="A220" t="n">
        <v>239</v>
      </c>
      <c r="B220" t="inlineStr">
        <is>
          <t>Portafolio de Proyectos - Metrica</t>
        </is>
      </c>
      <c r="C220" t="inlineStr">
        <is>
          <t>Gestión de Proyectos</t>
        </is>
      </c>
      <c r="D220" t="inlineStr">
        <is>
          <t>Mensual</t>
        </is>
      </c>
      <c r="E220" t="inlineStr">
        <is>
          <t>Positivo</t>
        </is>
      </c>
      <c r="F220" s="112" t="n">
        <v>46022</v>
      </c>
      <c r="H220" t="n">
        <v>44</v>
      </c>
      <c r="K220" t="inlineStr">
        <is>
          <t>Metrica</t>
        </is>
      </c>
      <c r="L220" t="inlineStr">
        <is>
          <t>ENT</t>
        </is>
      </c>
      <c r="M220" t="n">
        <v>2025</v>
      </c>
      <c r="N220" t="inlineStr">
        <is>
          <t>Diciembre</t>
        </is>
      </c>
      <c r="O220" t="inlineStr">
        <is>
          <t>2025-2</t>
        </is>
      </c>
      <c r="P220" t="n">
        <v>0</v>
      </c>
      <c r="Q220" t="n">
        <v>0</v>
      </c>
      <c r="R220" t="n">
        <v>0</v>
      </c>
      <c r="S220" t="inlineStr"/>
      <c r="T220" t="inlineStr">
        <is>
          <t>239-2025-12-31</t>
        </is>
      </c>
      <c r="U220" t="n">
        <v>31</v>
      </c>
      <c r="V220" t="inlineStr">
        <is>
          <t>Metrica</t>
        </is>
      </c>
    </row>
    <row r="221" hidden="1">
      <c r="A221" t="n">
        <v>240</v>
      </c>
      <c r="B221" t="inlineStr">
        <is>
          <t>Cumplimiento de Gestión De Proyectos Cerrados</t>
        </is>
      </c>
      <c r="C221" t="inlineStr">
        <is>
          <t>Gestión de Proyectos</t>
        </is>
      </c>
      <c r="D221" t="inlineStr">
        <is>
          <t>Trimestral</t>
        </is>
      </c>
      <c r="E221" t="inlineStr">
        <is>
          <t>Positivo</t>
        </is>
      </c>
      <c r="F221" s="112" t="n">
        <v>46022</v>
      </c>
      <c r="G221" t="n">
        <v>100</v>
      </c>
      <c r="H221" t="n">
        <v>100</v>
      </c>
      <c r="I221" s="61" t="n">
        <v>1</v>
      </c>
      <c r="J221" s="61" t="n">
        <v>1</v>
      </c>
      <c r="K221" t="inlineStr">
        <is>
          <t>%</t>
        </is>
      </c>
      <c r="L221" t="inlineStr">
        <is>
          <t>%</t>
        </is>
      </c>
      <c r="M221" t="n">
        <v>2025</v>
      </c>
      <c r="N221" t="inlineStr">
        <is>
          <t>Diciembre</t>
        </is>
      </c>
      <c r="O221" t="inlineStr">
        <is>
          <t>2025-2</t>
        </is>
      </c>
      <c r="P221" t="n">
        <v>0</v>
      </c>
      <c r="Q221" t="n">
        <v>0</v>
      </c>
      <c r="R221" t="n">
        <v>0</v>
      </c>
      <c r="S221" t="inlineStr"/>
      <c r="T221" t="inlineStr">
        <is>
          <t>240-2025-12-31</t>
        </is>
      </c>
      <c r="U221" t="n">
        <v>31</v>
      </c>
      <c r="V221" t="inlineStr"/>
    </row>
    <row r="222" hidden="1">
      <c r="A222" t="n">
        <v>241</v>
      </c>
      <c r="B222" t="inlineStr">
        <is>
          <t>Cumplimiento de gestión de proyectos fase inicio</t>
        </is>
      </c>
      <c r="C222" t="inlineStr">
        <is>
          <t>Gestión de Proyectos</t>
        </is>
      </c>
      <c r="D222" t="inlineStr">
        <is>
          <t>Mensual</t>
        </is>
      </c>
      <c r="E222" t="inlineStr">
        <is>
          <t>Positivo</t>
        </is>
      </c>
      <c r="F222" s="112" t="n">
        <v>46022</v>
      </c>
      <c r="G222" t="n">
        <v>80</v>
      </c>
      <c r="H222" t="n">
        <v>91.67</v>
      </c>
      <c r="I222" s="61" t="n">
        <v>1.145875</v>
      </c>
      <c r="J222" s="61" t="n">
        <v>1.145875</v>
      </c>
      <c r="K222" t="inlineStr">
        <is>
          <t>%</t>
        </is>
      </c>
      <c r="L222" t="inlineStr">
        <is>
          <t>%</t>
        </is>
      </c>
      <c r="M222" t="n">
        <v>2025</v>
      </c>
      <c r="N222" t="inlineStr">
        <is>
          <t>Diciembre</t>
        </is>
      </c>
      <c r="O222" t="inlineStr">
        <is>
          <t>2025-2</t>
        </is>
      </c>
      <c r="P222" t="n">
        <v>0</v>
      </c>
      <c r="Q222" t="n">
        <v>0</v>
      </c>
      <c r="R222" t="n">
        <v>0</v>
      </c>
      <c r="S222" t="inlineStr"/>
      <c r="T222" t="inlineStr">
        <is>
          <t>241-2025-12-31</t>
        </is>
      </c>
      <c r="U222" t="n">
        <v>31</v>
      </c>
      <c r="V222" t="inlineStr"/>
    </row>
    <row r="223" hidden="1">
      <c r="A223" t="n">
        <v>244</v>
      </c>
      <c r="B223" t="inlineStr">
        <is>
          <t>GreenMetric - Nacional</t>
        </is>
      </c>
      <c r="C223" t="inlineStr">
        <is>
          <t>GESTIÓN AMBIENTAL</t>
        </is>
      </c>
      <c r="D223" t="inlineStr">
        <is>
          <t>Anual</t>
        </is>
      </c>
      <c r="E223" t="inlineStr">
        <is>
          <t>Negativo</t>
        </is>
      </c>
      <c r="F223" s="112" t="n">
        <v>44561</v>
      </c>
      <c r="H223" t="n">
        <v>20</v>
      </c>
      <c r="K223" t="inlineStr">
        <is>
          <t>ENT</t>
        </is>
      </c>
      <c r="L223" t="inlineStr">
        <is>
          <t>ENT</t>
        </is>
      </c>
      <c r="M223" t="n">
        <v>2021</v>
      </c>
      <c r="N223" t="inlineStr">
        <is>
          <t>Diciembre</t>
        </is>
      </c>
      <c r="O223" t="inlineStr">
        <is>
          <t>2021-2</t>
        </is>
      </c>
      <c r="P223" t="n">
        <v>0</v>
      </c>
      <c r="Q223" t="n">
        <v>0</v>
      </c>
      <c r="R223" t="n">
        <v>0</v>
      </c>
      <c r="S223" t="inlineStr"/>
      <c r="T223" t="inlineStr">
        <is>
          <t>244-2021-12-31</t>
        </is>
      </c>
      <c r="U223" t="n">
        <v>31</v>
      </c>
      <c r="V223" t="inlineStr"/>
    </row>
    <row r="224" hidden="1">
      <c r="A224" t="n">
        <v>244</v>
      </c>
      <c r="B224" t="inlineStr">
        <is>
          <t>GreenMetric - Nacional</t>
        </is>
      </c>
      <c r="C224" t="inlineStr">
        <is>
          <t>GESTIÓN AMBIENTAL</t>
        </is>
      </c>
      <c r="D224" t="inlineStr">
        <is>
          <t>Anual</t>
        </is>
      </c>
      <c r="E224" t="inlineStr">
        <is>
          <t>Negativo</t>
        </is>
      </c>
      <c r="F224" s="112" t="n">
        <v>44926</v>
      </c>
      <c r="H224" t="n">
        <v>27</v>
      </c>
      <c r="K224" t="inlineStr">
        <is>
          <t>ENT</t>
        </is>
      </c>
      <c r="L224" t="inlineStr">
        <is>
          <t>ENT</t>
        </is>
      </c>
      <c r="M224" t="n">
        <v>2022</v>
      </c>
      <c r="N224" t="inlineStr">
        <is>
          <t>Diciembre</t>
        </is>
      </c>
      <c r="O224" t="inlineStr">
        <is>
          <t>2022-2</t>
        </is>
      </c>
      <c r="P224" t="n">
        <v>0</v>
      </c>
      <c r="Q224" t="n">
        <v>0</v>
      </c>
      <c r="R224" t="n">
        <v>0</v>
      </c>
      <c r="S224" t="inlineStr"/>
      <c r="T224" t="inlineStr">
        <is>
          <t>244-2022-12-31</t>
        </is>
      </c>
      <c r="U224" t="n">
        <v>31</v>
      </c>
      <c r="V224" t="inlineStr"/>
    </row>
    <row r="225" hidden="1">
      <c r="A225" t="n">
        <v>244</v>
      </c>
      <c r="B225" t="inlineStr">
        <is>
          <t>GreenMetric - Nacional</t>
        </is>
      </c>
      <c r="C225" t="inlineStr">
        <is>
          <t>GESTIÓN AMBIENTAL</t>
        </is>
      </c>
      <c r="D225" t="inlineStr">
        <is>
          <t>Anual</t>
        </is>
      </c>
      <c r="E225" t="inlineStr">
        <is>
          <t>Negativo</t>
        </is>
      </c>
      <c r="F225" s="112" t="n">
        <v>46022</v>
      </c>
      <c r="G225" t="n">
        <v>25</v>
      </c>
      <c r="H225" t="n">
        <v>13</v>
      </c>
      <c r="I225" s="61" t="n">
        <v>1.3</v>
      </c>
      <c r="J225" s="61" t="n">
        <v>1.923076923076923</v>
      </c>
      <c r="K225" t="inlineStr">
        <is>
          <t>ENT</t>
        </is>
      </c>
      <c r="L225" t="inlineStr">
        <is>
          <t>ENT</t>
        </is>
      </c>
      <c r="M225" t="n">
        <v>2025</v>
      </c>
      <c r="N225" t="inlineStr">
        <is>
          <t>Diciembre</t>
        </is>
      </c>
      <c r="O225" t="inlineStr">
        <is>
          <t>2025-2</t>
        </is>
      </c>
      <c r="P225" t="n">
        <v>0</v>
      </c>
      <c r="Q225" t="n">
        <v>0</v>
      </c>
      <c r="R225" t="n">
        <v>0</v>
      </c>
      <c r="S225" t="inlineStr"/>
      <c r="T225" t="inlineStr">
        <is>
          <t>244-2025-12-31</t>
        </is>
      </c>
      <c r="U225" t="n">
        <v>31</v>
      </c>
      <c r="V225" t="inlineStr"/>
    </row>
    <row r="226" hidden="1">
      <c r="A226" t="n">
        <v>246</v>
      </c>
      <c r="B226" t="inlineStr">
        <is>
          <t>Satisfacción del proceso de grados presencial</t>
        </is>
      </c>
      <c r="C226" t="inlineStr">
        <is>
          <t>Registro y Control</t>
        </is>
      </c>
      <c r="D226" t="inlineStr">
        <is>
          <t>Semestral</t>
        </is>
      </c>
      <c r="E226" t="inlineStr">
        <is>
          <t>Positivo</t>
        </is>
      </c>
      <c r="F226" s="112" t="n">
        <v>46022</v>
      </c>
      <c r="G226" t="n">
        <v>90</v>
      </c>
      <c r="H226" t="n">
        <v>92.7</v>
      </c>
      <c r="I226" s="61" t="n">
        <v>1.03</v>
      </c>
      <c r="J226" s="61" t="n">
        <v>1.03</v>
      </c>
      <c r="K226" t="inlineStr">
        <is>
          <t>%</t>
        </is>
      </c>
      <c r="L226" t="inlineStr">
        <is>
          <t>%</t>
        </is>
      </c>
      <c r="M226" t="n">
        <v>2025</v>
      </c>
      <c r="N226" t="inlineStr">
        <is>
          <t>Diciembre</t>
        </is>
      </c>
      <c r="O226" t="inlineStr">
        <is>
          <t>2025-2</t>
        </is>
      </c>
      <c r="P226" t="n">
        <v>0</v>
      </c>
      <c r="Q226" t="n">
        <v>0</v>
      </c>
      <c r="R226" t="n">
        <v>0</v>
      </c>
      <c r="S226" t="inlineStr"/>
      <c r="T226" t="inlineStr">
        <is>
          <t>246-2025-12-31</t>
        </is>
      </c>
      <c r="U226" t="n">
        <v>31</v>
      </c>
      <c r="V226" t="inlineStr"/>
    </row>
    <row r="227" hidden="1">
      <c r="A227" t="n">
        <v>251</v>
      </c>
      <c r="B227" t="inlineStr">
        <is>
          <t>Subprocesos Con indicadores definidos</t>
        </is>
      </c>
      <c r="C227" t="inlineStr">
        <is>
          <t>Desempeño Institucional</t>
        </is>
      </c>
      <c r="D227" t="inlineStr">
        <is>
          <t>Trimestral</t>
        </is>
      </c>
      <c r="E227" t="inlineStr">
        <is>
          <t>Positivo</t>
        </is>
      </c>
      <c r="F227" s="112" t="n">
        <v>46022</v>
      </c>
      <c r="G227" t="n">
        <v>100</v>
      </c>
      <c r="H227" t="n">
        <v>100</v>
      </c>
      <c r="I227" s="61" t="n">
        <v>1</v>
      </c>
      <c r="J227" s="61" t="n">
        <v>1</v>
      </c>
      <c r="K227" t="inlineStr">
        <is>
          <t>%</t>
        </is>
      </c>
      <c r="L227" t="inlineStr">
        <is>
          <t>%</t>
        </is>
      </c>
      <c r="M227" t="n">
        <v>2025</v>
      </c>
      <c r="N227" t="inlineStr">
        <is>
          <t>Diciembre</t>
        </is>
      </c>
      <c r="O227" t="inlineStr">
        <is>
          <t>2025-2</t>
        </is>
      </c>
      <c r="P227" t="n">
        <v>0</v>
      </c>
      <c r="Q227" t="n">
        <v>0</v>
      </c>
      <c r="R227" t="n">
        <v>0</v>
      </c>
      <c r="S227" t="inlineStr"/>
      <c r="T227" t="inlineStr">
        <is>
          <t>251-2025-12-31</t>
        </is>
      </c>
      <c r="U227" t="n">
        <v>31</v>
      </c>
      <c r="V227" t="inlineStr"/>
    </row>
    <row r="228" hidden="1">
      <c r="A228" t="n">
        <v>252</v>
      </c>
      <c r="B228" t="inlineStr">
        <is>
          <t>Tasa de Permanencia Intersemestral de Estudiantes Ingresantes</t>
        </is>
      </c>
      <c r="C228" t="inlineStr">
        <is>
          <t>Permanencia</t>
        </is>
      </c>
      <c r="D228" t="inlineStr">
        <is>
          <t>Semestral</t>
        </is>
      </c>
      <c r="E228" t="inlineStr">
        <is>
          <t>Positivo</t>
        </is>
      </c>
      <c r="F228" s="112" t="n">
        <v>46022</v>
      </c>
      <c r="G228" t="n">
        <v>100</v>
      </c>
      <c r="H228" t="n">
        <v>104.31</v>
      </c>
      <c r="I228" s="61" t="n">
        <v>1.0431</v>
      </c>
      <c r="J228" s="61" t="n">
        <v>1.0431</v>
      </c>
      <c r="K228" t="inlineStr">
        <is>
          <t>%</t>
        </is>
      </c>
      <c r="L228" t="inlineStr">
        <is>
          <t>%</t>
        </is>
      </c>
      <c r="M228" t="n">
        <v>2025</v>
      </c>
      <c r="N228" t="inlineStr">
        <is>
          <t>Diciembre</t>
        </is>
      </c>
      <c r="O228" t="inlineStr">
        <is>
          <t>2025-2</t>
        </is>
      </c>
      <c r="P228" t="n">
        <v>0</v>
      </c>
      <c r="Q228" t="n">
        <v>0</v>
      </c>
      <c r="R228" t="n">
        <v>0</v>
      </c>
      <c r="S228" t="inlineStr"/>
      <c r="T228" t="inlineStr">
        <is>
          <t>252-2025-12-31</t>
        </is>
      </c>
      <c r="U228" t="n">
        <v>31</v>
      </c>
      <c r="V228" t="inlineStr"/>
    </row>
    <row r="229" hidden="1">
      <c r="A229" t="n">
        <v>254</v>
      </c>
      <c r="B229" t="inlineStr">
        <is>
          <t>Áreas con reportes de plan de retos</t>
        </is>
      </c>
      <c r="C229" t="inlineStr">
        <is>
          <t>Planeación Estratégica</t>
        </is>
      </c>
      <c r="D229" t="inlineStr">
        <is>
          <t>Trimestral</t>
        </is>
      </c>
      <c r="E229" t="inlineStr">
        <is>
          <t>Positivo</t>
        </is>
      </c>
      <c r="F229" s="112" t="n">
        <v>46022</v>
      </c>
      <c r="G229" t="n">
        <v>100</v>
      </c>
      <c r="H229" t="n">
        <v>100</v>
      </c>
      <c r="I229" s="61" t="n">
        <v>1</v>
      </c>
      <c r="J229" s="61" t="n">
        <v>1</v>
      </c>
      <c r="K229" t="inlineStr">
        <is>
          <t>ENT</t>
        </is>
      </c>
      <c r="L229" t="inlineStr">
        <is>
          <t>ENT</t>
        </is>
      </c>
      <c r="M229" t="n">
        <v>2025</v>
      </c>
      <c r="N229" t="inlineStr">
        <is>
          <t>Diciembre</t>
        </is>
      </c>
      <c r="O229" t="inlineStr">
        <is>
          <t>2025-2</t>
        </is>
      </c>
      <c r="P229" t="n">
        <v>0</v>
      </c>
      <c r="Q229" t="n">
        <v>0</v>
      </c>
      <c r="R229" t="n">
        <v>0</v>
      </c>
      <c r="S229" t="inlineStr"/>
      <c r="T229" t="inlineStr">
        <is>
          <t>254-2025-12-31</t>
        </is>
      </c>
      <c r="U229" t="n">
        <v>31</v>
      </c>
      <c r="V229" t="inlineStr"/>
    </row>
    <row r="230" hidden="1">
      <c r="A230" t="n">
        <v>255</v>
      </c>
      <c r="B230" t="inlineStr">
        <is>
          <t>Informe anual de índice H</t>
        </is>
      </c>
      <c r="C230" t="inlineStr">
        <is>
          <t>Editorial y Publicaciones</t>
        </is>
      </c>
      <c r="D230" t="inlineStr">
        <is>
          <t>Anual</t>
        </is>
      </c>
      <c r="E230" t="inlineStr">
        <is>
          <t>Positivo</t>
        </is>
      </c>
      <c r="F230" s="112" t="n">
        <v>44926</v>
      </c>
      <c r="K230" t="inlineStr">
        <is>
          <t>ENT</t>
        </is>
      </c>
      <c r="L230" t="inlineStr">
        <is>
          <t>No Aplica</t>
        </is>
      </c>
      <c r="M230" t="n">
        <v>2022</v>
      </c>
      <c r="N230" t="inlineStr">
        <is>
          <t>Diciembre</t>
        </is>
      </c>
      <c r="O230" t="inlineStr">
        <is>
          <t>2022-2</t>
        </is>
      </c>
      <c r="P230" t="n">
        <v>0</v>
      </c>
      <c r="Q230" t="n">
        <v>0</v>
      </c>
      <c r="R230" t="n">
        <v>0</v>
      </c>
      <c r="S230" t="inlineStr"/>
      <c r="T230" t="inlineStr">
        <is>
          <t>255-2022-12-31</t>
        </is>
      </c>
      <c r="U230" t="n">
        <v>31</v>
      </c>
      <c r="V230" t="inlineStr">
        <is>
          <t>No Aplica</t>
        </is>
      </c>
    </row>
    <row r="231" hidden="1">
      <c r="A231" t="n">
        <v>255</v>
      </c>
      <c r="B231" t="inlineStr">
        <is>
          <t>Informe anual de índice H</t>
        </is>
      </c>
      <c r="C231" t="inlineStr">
        <is>
          <t>Editorial y Publicaciones</t>
        </is>
      </c>
      <c r="D231" t="inlineStr">
        <is>
          <t>Anual</t>
        </is>
      </c>
      <c r="E231" t="inlineStr">
        <is>
          <t>Positivo</t>
        </is>
      </c>
      <c r="F231" s="112" t="n">
        <v>46022</v>
      </c>
      <c r="G231" t="n">
        <v>100</v>
      </c>
      <c r="K231" t="inlineStr">
        <is>
          <t>ENT</t>
        </is>
      </c>
      <c r="L231" t="inlineStr">
        <is>
          <t>No Aplica</t>
        </is>
      </c>
      <c r="M231" t="n">
        <v>2025</v>
      </c>
      <c r="N231" t="inlineStr">
        <is>
          <t>Diciembre</t>
        </is>
      </c>
      <c r="O231" t="inlineStr">
        <is>
          <t>2025-2</t>
        </is>
      </c>
      <c r="P231" t="n">
        <v>0</v>
      </c>
      <c r="Q231" t="n">
        <v>0</v>
      </c>
      <c r="R231" t="n">
        <v>0</v>
      </c>
      <c r="S231" t="inlineStr"/>
      <c r="T231" t="inlineStr">
        <is>
          <t>255-2025-12-31</t>
        </is>
      </c>
      <c r="U231" t="n">
        <v>31</v>
      </c>
      <c r="V231" t="inlineStr">
        <is>
          <t>No Aplica</t>
        </is>
      </c>
    </row>
    <row r="232" hidden="1">
      <c r="A232" t="n">
        <v>260</v>
      </c>
      <c r="B232" t="inlineStr">
        <is>
          <t>CES- Costumer Effort Score del proceso de Rematrícula</t>
        </is>
      </c>
      <c r="C232" t="inlineStr">
        <is>
          <t>Rematrícula</t>
        </is>
      </c>
      <c r="D232" t="inlineStr">
        <is>
          <t>Semestral</t>
        </is>
      </c>
      <c r="E232" t="inlineStr">
        <is>
          <t>Negativo</t>
        </is>
      </c>
      <c r="F232" s="112" t="n">
        <v>46022</v>
      </c>
      <c r="G232" t="n">
        <v>2.1</v>
      </c>
      <c r="H232" t="n">
        <v>1.9</v>
      </c>
      <c r="I232" s="61" t="n">
        <v>1.105263157894737</v>
      </c>
      <c r="J232" s="61" t="n">
        <v>1.105263157894737</v>
      </c>
      <c r="K232" t="inlineStr">
        <is>
          <t>DEC</t>
        </is>
      </c>
      <c r="L232" t="inlineStr">
        <is>
          <t>DEC</t>
        </is>
      </c>
      <c r="M232" t="n">
        <v>2025</v>
      </c>
      <c r="N232" t="inlineStr">
        <is>
          <t>Diciembre</t>
        </is>
      </c>
      <c r="O232" t="inlineStr">
        <is>
          <t>2025-2</t>
        </is>
      </c>
      <c r="P232" t="n">
        <v>0</v>
      </c>
      <c r="Q232" t="n">
        <v>0</v>
      </c>
      <c r="R232" t="n">
        <v>0</v>
      </c>
      <c r="S232" t="inlineStr"/>
      <c r="T232" t="inlineStr">
        <is>
          <t>260-2025-12-31</t>
        </is>
      </c>
      <c r="U232" t="n">
        <v>31</v>
      </c>
      <c r="V232" t="inlineStr"/>
    </row>
    <row r="233" hidden="1">
      <c r="A233" t="n">
        <v>261</v>
      </c>
      <c r="B233" t="inlineStr">
        <is>
          <t>CES- Costumer Effort Score del proceso de Saber Pro</t>
        </is>
      </c>
      <c r="C233" t="inlineStr">
        <is>
          <t>Servicio</t>
        </is>
      </c>
      <c r="D233" t="inlineStr">
        <is>
          <t>Semestral</t>
        </is>
      </c>
      <c r="E233" t="inlineStr">
        <is>
          <t>Negativo</t>
        </is>
      </c>
      <c r="F233" s="112" t="n">
        <v>46022</v>
      </c>
      <c r="G233" t="n">
        <v>3</v>
      </c>
      <c r="H233" t="n">
        <v>2.1</v>
      </c>
      <c r="I233" s="61" t="n">
        <v>1.3</v>
      </c>
      <c r="J233" s="61" t="n">
        <v>1.428571428571429</v>
      </c>
      <c r="K233" t="inlineStr">
        <is>
          <t>ENT</t>
        </is>
      </c>
      <c r="L233" t="inlineStr">
        <is>
          <t>DEC</t>
        </is>
      </c>
      <c r="M233" t="n">
        <v>2025</v>
      </c>
      <c r="N233" t="inlineStr">
        <is>
          <t>Diciembre</t>
        </is>
      </c>
      <c r="O233" t="inlineStr">
        <is>
          <t>2025-2</t>
        </is>
      </c>
      <c r="P233" t="n">
        <v>0</v>
      </c>
      <c r="Q233" t="n">
        <v>0</v>
      </c>
      <c r="R233" t="n">
        <v>0</v>
      </c>
      <c r="S233" t="inlineStr"/>
      <c r="T233" t="inlineStr">
        <is>
          <t>261-2025-12-31</t>
        </is>
      </c>
      <c r="U233" t="n">
        <v>31</v>
      </c>
      <c r="V233" t="inlineStr"/>
    </row>
    <row r="234" hidden="1">
      <c r="A234" t="n">
        <v>262</v>
      </c>
      <c r="B234" t="inlineStr">
        <is>
          <t>Reducción de número de sentencias condenatorias en contra del Poli</t>
        </is>
      </c>
      <c r="C234" t="inlineStr">
        <is>
          <t>GESTIÓN JURÍDICA Y NORMATIVA</t>
        </is>
      </c>
      <c r="D234" t="inlineStr">
        <is>
          <t>Semestral</t>
        </is>
      </c>
      <c r="E234" t="inlineStr">
        <is>
          <t>Negativo</t>
        </is>
      </c>
      <c r="F234" s="112" t="n">
        <v>46022</v>
      </c>
      <c r="H234" t="n">
        <v>0</v>
      </c>
      <c r="K234" t="inlineStr">
        <is>
          <t>%</t>
        </is>
      </c>
      <c r="L234" t="inlineStr">
        <is>
          <t>%</t>
        </is>
      </c>
      <c r="M234" t="n">
        <v>2025</v>
      </c>
      <c r="N234" t="inlineStr">
        <is>
          <t>Diciembre</t>
        </is>
      </c>
      <c r="O234" t="inlineStr">
        <is>
          <t>2025-2</t>
        </is>
      </c>
      <c r="P234" t="n">
        <v>0</v>
      </c>
      <c r="Q234" t="n">
        <v>0</v>
      </c>
      <c r="R234" t="n">
        <v>0</v>
      </c>
      <c r="S234" t="inlineStr"/>
      <c r="T234" t="inlineStr">
        <is>
          <t>262-2025-12-31</t>
        </is>
      </c>
      <c r="U234" t="n">
        <v>31</v>
      </c>
      <c r="V234" t="inlineStr"/>
    </row>
    <row r="235" hidden="1">
      <c r="A235" t="n">
        <v>263</v>
      </c>
      <c r="B235" t="inlineStr">
        <is>
          <t>Oportunidad de respuesta de PQRS</t>
        </is>
      </c>
      <c r="C235" t="inlineStr">
        <is>
          <t>GESTIÓN JURÍDICA Y NORMATIVA</t>
        </is>
      </c>
      <c r="D235" t="inlineStr">
        <is>
          <t>Trimestral</t>
        </is>
      </c>
      <c r="E235" t="inlineStr">
        <is>
          <t>Positivo</t>
        </is>
      </c>
      <c r="F235" s="112" t="n">
        <v>46022</v>
      </c>
      <c r="G235" t="n">
        <v>100</v>
      </c>
      <c r="H235" t="n">
        <v>100</v>
      </c>
      <c r="I235" s="61" t="n">
        <v>1</v>
      </c>
      <c r="J235" s="61" t="n">
        <v>1</v>
      </c>
      <c r="K235" t="inlineStr">
        <is>
          <t>%</t>
        </is>
      </c>
      <c r="L235" t="inlineStr">
        <is>
          <t>%</t>
        </is>
      </c>
      <c r="M235" t="n">
        <v>2025</v>
      </c>
      <c r="N235" t="inlineStr">
        <is>
          <t>Diciembre</t>
        </is>
      </c>
      <c r="O235" t="inlineStr">
        <is>
          <t>2025-2</t>
        </is>
      </c>
      <c r="P235" t="n">
        <v>0</v>
      </c>
      <c r="Q235" t="n">
        <v>0</v>
      </c>
      <c r="R235" t="n">
        <v>0</v>
      </c>
      <c r="S235" t="inlineStr"/>
      <c r="T235" t="inlineStr">
        <is>
          <t>263-2025-12-31</t>
        </is>
      </c>
      <c r="U235" t="n">
        <v>31</v>
      </c>
      <c r="V235" t="inlineStr"/>
    </row>
    <row r="236" hidden="1">
      <c r="A236" t="n">
        <v>265</v>
      </c>
      <c r="B236" t="inlineStr">
        <is>
          <t>Eficiencia Emisión De Conceptos Jurídicos (Jurídicos)</t>
        </is>
      </c>
      <c r="C236" t="inlineStr">
        <is>
          <t>GESTIÓN JURÍDICA Y NORMATIVA</t>
        </is>
      </c>
      <c r="D236" t="inlineStr">
        <is>
          <t>Trimestral</t>
        </is>
      </c>
      <c r="E236" t="inlineStr">
        <is>
          <t>Positivo</t>
        </is>
      </c>
      <c r="F236" s="112" t="n">
        <v>46022</v>
      </c>
      <c r="G236" t="n">
        <v>95</v>
      </c>
      <c r="H236" t="n">
        <v>100</v>
      </c>
      <c r="I236" s="61" t="n">
        <v>1.052631578947368</v>
      </c>
      <c r="J236" s="61" t="n">
        <v>1.052631578947368</v>
      </c>
      <c r="K236" t="inlineStr">
        <is>
          <t>%</t>
        </is>
      </c>
      <c r="L236" t="inlineStr">
        <is>
          <t>%</t>
        </is>
      </c>
      <c r="M236" t="n">
        <v>2025</v>
      </c>
      <c r="N236" t="inlineStr">
        <is>
          <t>Diciembre</t>
        </is>
      </c>
      <c r="O236" t="inlineStr">
        <is>
          <t>2025-2</t>
        </is>
      </c>
      <c r="P236" t="n">
        <v>0</v>
      </c>
      <c r="Q236" t="n">
        <v>0</v>
      </c>
      <c r="R236" t="n">
        <v>0</v>
      </c>
      <c r="S236" t="inlineStr"/>
      <c r="T236" t="inlineStr">
        <is>
          <t>265-2025-12-31</t>
        </is>
      </c>
      <c r="U236" t="n">
        <v>31</v>
      </c>
      <c r="V236" t="inlineStr"/>
    </row>
    <row r="237" hidden="1">
      <c r="A237" t="n">
        <v>266</v>
      </c>
      <c r="B237" t="inlineStr">
        <is>
          <t>Oportunidad en la elaboración de contratos</t>
        </is>
      </c>
      <c r="C237" t="inlineStr">
        <is>
          <t>GESTIÓN JURÍDICA Y NORMATIVA</t>
        </is>
      </c>
      <c r="D237" t="inlineStr">
        <is>
          <t>Trimestral</t>
        </is>
      </c>
      <c r="E237" t="inlineStr">
        <is>
          <t>Positivo</t>
        </is>
      </c>
      <c r="F237" s="112" t="n">
        <v>46022</v>
      </c>
      <c r="G237" t="n">
        <v>95</v>
      </c>
      <c r="H237" t="n">
        <v>96.2</v>
      </c>
      <c r="I237" s="61" t="n">
        <v>1.012631578947369</v>
      </c>
      <c r="J237" s="61" t="n">
        <v>1.012631578947369</v>
      </c>
      <c r="K237" t="inlineStr">
        <is>
          <t>%</t>
        </is>
      </c>
      <c r="L237" t="inlineStr">
        <is>
          <t>%</t>
        </is>
      </c>
      <c r="M237" t="n">
        <v>2025</v>
      </c>
      <c r="N237" t="inlineStr">
        <is>
          <t>Diciembre</t>
        </is>
      </c>
      <c r="O237" t="inlineStr">
        <is>
          <t>2025-2</t>
        </is>
      </c>
      <c r="P237" t="n">
        <v>0</v>
      </c>
      <c r="Q237" t="n">
        <v>0</v>
      </c>
      <c r="R237" t="n">
        <v>0</v>
      </c>
      <c r="S237" t="inlineStr"/>
      <c r="T237" t="inlineStr">
        <is>
          <t>266-2025-12-31</t>
        </is>
      </c>
      <c r="U237" t="n">
        <v>31</v>
      </c>
      <c r="V237" t="inlineStr"/>
    </row>
    <row r="238" hidden="1">
      <c r="A238" t="n">
        <v>268</v>
      </c>
      <c r="B238" t="inlineStr">
        <is>
          <t>Cantidad de usuarios - (Metrica)</t>
        </is>
      </c>
      <c r="C238" t="inlineStr">
        <is>
          <t>Centro de Medios Audiovisuales</t>
        </is>
      </c>
      <c r="D238" t="inlineStr">
        <is>
          <t>Semestral</t>
        </is>
      </c>
      <c r="E238" t="inlineStr">
        <is>
          <t>Positivo</t>
        </is>
      </c>
      <c r="F238" s="112" t="n">
        <v>45838</v>
      </c>
      <c r="H238" t="n">
        <v>765</v>
      </c>
      <c r="K238" t="inlineStr">
        <is>
          <t>%</t>
        </is>
      </c>
      <c r="L238" t="inlineStr">
        <is>
          <t>ENT</t>
        </is>
      </c>
      <c r="M238" t="n">
        <v>2025</v>
      </c>
      <c r="N238" t="inlineStr">
        <is>
          <t>Junio</t>
        </is>
      </c>
      <c r="O238" t="inlineStr">
        <is>
          <t>2025-1</t>
        </is>
      </c>
      <c r="P238" t="n">
        <v>0</v>
      </c>
      <c r="Q238" t="n">
        <v>0</v>
      </c>
      <c r="R238" t="n">
        <v>0</v>
      </c>
      <c r="S238" t="inlineStr"/>
      <c r="T238" t="inlineStr">
        <is>
          <t>268-2025-06-30</t>
        </is>
      </c>
      <c r="U238" t="n">
        <v>30</v>
      </c>
      <c r="V238" t="inlineStr">
        <is>
          <t>Metrica</t>
        </is>
      </c>
    </row>
    <row r="239" hidden="1">
      <c r="A239" t="n">
        <v>268</v>
      </c>
      <c r="B239" t="inlineStr">
        <is>
          <t>Cantidad de usuarios - (Metrica)</t>
        </is>
      </c>
      <c r="C239" t="inlineStr">
        <is>
          <t>Centro de Medios Audiovisuales</t>
        </is>
      </c>
      <c r="D239" t="inlineStr">
        <is>
          <t>Semestral</t>
        </is>
      </c>
      <c r="E239" t="inlineStr">
        <is>
          <t>Positivo</t>
        </is>
      </c>
      <c r="F239" s="112" t="n">
        <v>46022</v>
      </c>
      <c r="H239" t="n">
        <v>877</v>
      </c>
      <c r="K239" t="inlineStr">
        <is>
          <t>%</t>
        </is>
      </c>
      <c r="L239" t="inlineStr">
        <is>
          <t>ENT</t>
        </is>
      </c>
      <c r="M239" t="n">
        <v>2025</v>
      </c>
      <c r="N239" t="inlineStr">
        <is>
          <t>Diciembre</t>
        </is>
      </c>
      <c r="O239" t="inlineStr">
        <is>
          <t>2025-2</t>
        </is>
      </c>
      <c r="P239" t="n">
        <v>0</v>
      </c>
      <c r="Q239" t="n">
        <v>0</v>
      </c>
      <c r="R239" t="n">
        <v>0</v>
      </c>
      <c r="S239" t="inlineStr"/>
      <c r="T239" t="inlineStr">
        <is>
          <t>268-2025-12-31</t>
        </is>
      </c>
      <c r="U239" t="n">
        <v>31</v>
      </c>
      <c r="V239" t="inlineStr">
        <is>
          <t>Metrica</t>
        </is>
      </c>
    </row>
    <row r="240" hidden="1">
      <c r="A240" t="n">
        <v>269</v>
      </c>
      <c r="B240" t="inlineStr">
        <is>
          <t>N de personas promedio por evento - (Metrica)</t>
        </is>
      </c>
      <c r="C240" t="inlineStr">
        <is>
          <t>Centro de Medios Audiovisuales</t>
        </is>
      </c>
      <c r="D240" t="inlineStr">
        <is>
          <t>Semestral</t>
        </is>
      </c>
      <c r="E240" t="inlineStr">
        <is>
          <t>Positivo</t>
        </is>
      </c>
      <c r="F240" s="112" t="n">
        <v>45838</v>
      </c>
      <c r="H240" t="n">
        <v>1.83</v>
      </c>
      <c r="K240" t="inlineStr">
        <is>
          <t>DEC</t>
        </is>
      </c>
      <c r="L240" t="inlineStr">
        <is>
          <t>DEC</t>
        </is>
      </c>
      <c r="M240" t="n">
        <v>2025</v>
      </c>
      <c r="N240" t="inlineStr">
        <is>
          <t>Junio</t>
        </is>
      </c>
      <c r="O240" t="inlineStr">
        <is>
          <t>2025-1</t>
        </is>
      </c>
      <c r="P240" t="n">
        <v>0</v>
      </c>
      <c r="Q240" t="n">
        <v>0</v>
      </c>
      <c r="R240" t="n">
        <v>0</v>
      </c>
      <c r="S240" t="inlineStr"/>
      <c r="T240" t="inlineStr">
        <is>
          <t>269-2025-06-30</t>
        </is>
      </c>
      <c r="U240" t="n">
        <v>30</v>
      </c>
      <c r="V240" t="inlineStr">
        <is>
          <t>Metrica</t>
        </is>
      </c>
    </row>
    <row r="241" hidden="1">
      <c r="A241" t="n">
        <v>269</v>
      </c>
      <c r="B241" t="inlineStr">
        <is>
          <t>N de personas promedio por evento - (Metrica)</t>
        </is>
      </c>
      <c r="C241" t="inlineStr">
        <is>
          <t>Centro de Medios Audiovisuales</t>
        </is>
      </c>
      <c r="D241" t="inlineStr">
        <is>
          <t>Semestral</t>
        </is>
      </c>
      <c r="E241" t="inlineStr">
        <is>
          <t>Positivo</t>
        </is>
      </c>
      <c r="F241" s="112" t="n">
        <v>46022</v>
      </c>
      <c r="H241" t="n">
        <v>1.65</v>
      </c>
      <c r="K241" t="inlineStr">
        <is>
          <t>DEC</t>
        </is>
      </c>
      <c r="L241" t="inlineStr">
        <is>
          <t>DEC</t>
        </is>
      </c>
      <c r="M241" t="n">
        <v>2025</v>
      </c>
      <c r="N241" t="inlineStr">
        <is>
          <t>Diciembre</t>
        </is>
      </c>
      <c r="O241" t="inlineStr">
        <is>
          <t>2025-2</t>
        </is>
      </c>
      <c r="P241" t="n">
        <v>0</v>
      </c>
      <c r="Q241" t="n">
        <v>0</v>
      </c>
      <c r="R241" t="n">
        <v>0</v>
      </c>
      <c r="S241" t="inlineStr"/>
      <c r="T241" t="inlineStr">
        <is>
          <t>269-2025-12-31</t>
        </is>
      </c>
      <c r="U241" t="n">
        <v>31</v>
      </c>
      <c r="V241" t="inlineStr">
        <is>
          <t>Metrica</t>
        </is>
      </c>
    </row>
    <row r="242" hidden="1">
      <c r="A242" t="n">
        <v>270</v>
      </c>
      <c r="B242" t="inlineStr">
        <is>
          <t>N de horas promedio por evento - (Metrica)</t>
        </is>
      </c>
      <c r="C242" t="inlineStr">
        <is>
          <t>Centro de Medios Audiovisuales</t>
        </is>
      </c>
      <c r="D242" t="inlineStr">
        <is>
          <t>Semestral</t>
        </is>
      </c>
      <c r="E242" t="inlineStr">
        <is>
          <t>Positivo</t>
        </is>
      </c>
      <c r="F242" s="112" t="n">
        <v>45838</v>
      </c>
      <c r="H242" t="n">
        <v>4.17</v>
      </c>
      <c r="K242" t="inlineStr">
        <is>
          <t>DEC</t>
        </is>
      </c>
      <c r="L242" t="inlineStr">
        <is>
          <t>ENT</t>
        </is>
      </c>
      <c r="M242" t="n">
        <v>2025</v>
      </c>
      <c r="N242" t="inlineStr">
        <is>
          <t>Junio</t>
        </is>
      </c>
      <c r="O242" t="inlineStr">
        <is>
          <t>2025-1</t>
        </is>
      </c>
      <c r="P242" t="n">
        <v>0</v>
      </c>
      <c r="Q242" t="n">
        <v>0</v>
      </c>
      <c r="R242" t="n">
        <v>0</v>
      </c>
      <c r="S242" t="inlineStr"/>
      <c r="T242" t="inlineStr">
        <is>
          <t>270-2025-06-30</t>
        </is>
      </c>
      <c r="U242" t="n">
        <v>30</v>
      </c>
      <c r="V242" t="inlineStr">
        <is>
          <t>Metrica</t>
        </is>
      </c>
    </row>
    <row r="243" hidden="1">
      <c r="A243" t="n">
        <v>270</v>
      </c>
      <c r="B243" t="inlineStr">
        <is>
          <t>N de horas promedio por evento - (Metrica)</t>
        </is>
      </c>
      <c r="C243" t="inlineStr">
        <is>
          <t>Centro de Medios Audiovisuales</t>
        </is>
      </c>
      <c r="D243" t="inlineStr">
        <is>
          <t>Semestral</t>
        </is>
      </c>
      <c r="E243" t="inlineStr">
        <is>
          <t>Positivo</t>
        </is>
      </c>
      <c r="F243" s="112" t="n">
        <v>46022</v>
      </c>
      <c r="H243" t="n">
        <v>4.3</v>
      </c>
      <c r="K243" t="inlineStr">
        <is>
          <t>DEC</t>
        </is>
      </c>
      <c r="L243" t="inlineStr">
        <is>
          <t>ENT</t>
        </is>
      </c>
      <c r="M243" t="n">
        <v>2025</v>
      </c>
      <c r="N243" t="inlineStr">
        <is>
          <t>Diciembre</t>
        </is>
      </c>
      <c r="O243" t="inlineStr">
        <is>
          <t>2025-2</t>
        </is>
      </c>
      <c r="P243" t="n">
        <v>0</v>
      </c>
      <c r="Q243" t="n">
        <v>0</v>
      </c>
      <c r="R243" t="n">
        <v>0</v>
      </c>
      <c r="S243" t="inlineStr"/>
      <c r="T243" t="inlineStr">
        <is>
          <t>270-2025-12-31</t>
        </is>
      </c>
      <c r="U243" t="n">
        <v>31</v>
      </c>
      <c r="V243" t="inlineStr">
        <is>
          <t>Metrica</t>
        </is>
      </c>
    </row>
    <row r="244" hidden="1">
      <c r="A244" t="n">
        <v>271</v>
      </c>
      <c r="B244" t="inlineStr">
        <is>
          <t>N de horas por solicitud - (Metrica)</t>
        </is>
      </c>
      <c r="C244" t="inlineStr">
        <is>
          <t>Centro de Medios Audiovisuales</t>
        </is>
      </c>
      <c r="D244" t="inlineStr">
        <is>
          <t>Semestral</t>
        </is>
      </c>
      <c r="E244" t="inlineStr">
        <is>
          <t>Positivo</t>
        </is>
      </c>
      <c r="F244" s="112" t="n">
        <v>45838</v>
      </c>
      <c r="H244" t="n">
        <v>23.85</v>
      </c>
      <c r="K244" t="n">
        <v>0</v>
      </c>
      <c r="L244" t="inlineStr">
        <is>
          <t>ENT</t>
        </is>
      </c>
      <c r="M244" t="n">
        <v>2025</v>
      </c>
      <c r="N244" t="inlineStr">
        <is>
          <t>Junio</t>
        </is>
      </c>
      <c r="O244" t="inlineStr">
        <is>
          <t>2025-1</t>
        </is>
      </c>
      <c r="P244" t="n">
        <v>0</v>
      </c>
      <c r="Q244" t="n">
        <v>0</v>
      </c>
      <c r="R244" t="n">
        <v>0</v>
      </c>
      <c r="S244" t="inlineStr"/>
      <c r="T244" t="inlineStr">
        <is>
          <t>271-2025-06-30</t>
        </is>
      </c>
      <c r="U244" t="n">
        <v>30</v>
      </c>
      <c r="V244" t="inlineStr">
        <is>
          <t>Metrica</t>
        </is>
      </c>
    </row>
    <row r="245" hidden="1">
      <c r="A245" t="n">
        <v>271</v>
      </c>
      <c r="B245" t="inlineStr">
        <is>
          <t>N de horas por solicitud - (Metrica)</t>
        </is>
      </c>
      <c r="C245" t="inlineStr">
        <is>
          <t>Centro de Medios Audiovisuales</t>
        </is>
      </c>
      <c r="D245" t="inlineStr">
        <is>
          <t>Semestral</t>
        </is>
      </c>
      <c r="E245" t="inlineStr">
        <is>
          <t>Positivo</t>
        </is>
      </c>
      <c r="F245" s="112" t="n">
        <v>46022</v>
      </c>
      <c r="H245" t="n">
        <v>19.93</v>
      </c>
      <c r="K245" t="n">
        <v>0</v>
      </c>
      <c r="L245" t="inlineStr">
        <is>
          <t>ENT</t>
        </is>
      </c>
      <c r="M245" t="n">
        <v>2025</v>
      </c>
      <c r="N245" t="inlineStr">
        <is>
          <t>Diciembre</t>
        </is>
      </c>
      <c r="O245" t="inlineStr">
        <is>
          <t>2025-2</t>
        </is>
      </c>
      <c r="P245" t="n">
        <v>0</v>
      </c>
      <c r="Q245" t="n">
        <v>0</v>
      </c>
      <c r="R245" t="n">
        <v>0</v>
      </c>
      <c r="S245" t="inlineStr"/>
      <c r="T245" t="inlineStr">
        <is>
          <t>271-2025-12-31</t>
        </is>
      </c>
      <c r="U245" t="n">
        <v>31</v>
      </c>
      <c r="V245" t="inlineStr">
        <is>
          <t>Metrica</t>
        </is>
      </c>
    </row>
    <row r="246" hidden="1">
      <c r="A246" t="n">
        <v>272</v>
      </c>
      <c r="B246" t="inlineStr">
        <is>
          <t>Proporción de accidentes de trabajo mortales</t>
        </is>
      </c>
      <c r="C246" t="inlineStr">
        <is>
          <t>GESTIÓN DE SEGURIDAD Y SALUD EN EL TRABAJO</t>
        </is>
      </c>
      <c r="D246" t="inlineStr">
        <is>
          <t>Anual</t>
        </is>
      </c>
      <c r="E246" t="inlineStr">
        <is>
          <t>Negativo</t>
        </is>
      </c>
      <c r="F246" s="112" t="n">
        <v>44561</v>
      </c>
      <c r="G246" t="n">
        <v>0</v>
      </c>
      <c r="H246" t="n">
        <v>0</v>
      </c>
      <c r="K246" t="n">
        <v>0</v>
      </c>
      <c r="L246" t="inlineStr">
        <is>
          <t>ENT</t>
        </is>
      </c>
      <c r="M246" t="n">
        <v>2021</v>
      </c>
      <c r="N246" t="inlineStr">
        <is>
          <t>Diciembre</t>
        </is>
      </c>
      <c r="O246" t="inlineStr">
        <is>
          <t>2021-2</t>
        </is>
      </c>
      <c r="P246" t="n">
        <v>0</v>
      </c>
      <c r="Q246" t="n">
        <v>0</v>
      </c>
      <c r="R246" t="n">
        <v>0</v>
      </c>
      <c r="S246" t="inlineStr"/>
      <c r="T246" t="inlineStr">
        <is>
          <t>272-2021-12-31</t>
        </is>
      </c>
      <c r="U246" t="n">
        <v>31</v>
      </c>
      <c r="V246" t="inlineStr"/>
    </row>
    <row r="247" hidden="1">
      <c r="A247" t="n">
        <v>272</v>
      </c>
      <c r="B247" t="inlineStr">
        <is>
          <t>Proporción de accidentes de trabajo mortales</t>
        </is>
      </c>
      <c r="C247" t="inlineStr">
        <is>
          <t>GESTIÓN DE SEGURIDAD Y SALUD EN EL TRABAJO</t>
        </is>
      </c>
      <c r="D247" t="inlineStr">
        <is>
          <t>Anual</t>
        </is>
      </c>
      <c r="E247" t="inlineStr">
        <is>
          <t>Negativo</t>
        </is>
      </c>
      <c r="F247" s="112" t="n">
        <v>44926</v>
      </c>
      <c r="G247" t="n">
        <v>0</v>
      </c>
      <c r="H247" t="n">
        <v>0</v>
      </c>
      <c r="K247" t="n">
        <v>0</v>
      </c>
      <c r="L247" t="inlineStr">
        <is>
          <t>ENT</t>
        </is>
      </c>
      <c r="M247" t="n">
        <v>2022</v>
      </c>
      <c r="N247" t="inlineStr">
        <is>
          <t>Diciembre</t>
        </is>
      </c>
      <c r="O247" t="inlineStr">
        <is>
          <t>2022-2</t>
        </is>
      </c>
      <c r="P247" t="n">
        <v>0</v>
      </c>
      <c r="Q247" t="n">
        <v>0</v>
      </c>
      <c r="R247" t="n">
        <v>0</v>
      </c>
      <c r="S247" t="inlineStr"/>
      <c r="T247" t="inlineStr">
        <is>
          <t>272-2022-12-31</t>
        </is>
      </c>
      <c r="U247" t="n">
        <v>31</v>
      </c>
      <c r="V247" t="inlineStr"/>
    </row>
    <row r="248" hidden="1">
      <c r="A248" t="n">
        <v>272</v>
      </c>
      <c r="B248" t="inlineStr">
        <is>
          <t>Proporción de accidentes de trabajo mortales</t>
        </is>
      </c>
      <c r="C248" t="inlineStr">
        <is>
          <t>GESTIÓN DE SEGURIDAD Y SALUD EN EL TRABAJO</t>
        </is>
      </c>
      <c r="D248" t="inlineStr">
        <is>
          <t>Anual</t>
        </is>
      </c>
      <c r="E248" t="inlineStr">
        <is>
          <t>Negativo</t>
        </is>
      </c>
      <c r="F248" s="112" t="n">
        <v>46022</v>
      </c>
      <c r="G248" t="n">
        <v>0</v>
      </c>
      <c r="H248" t="n">
        <v>0</v>
      </c>
      <c r="K248" t="n">
        <v>0</v>
      </c>
      <c r="L248" t="inlineStr">
        <is>
          <t>ENT</t>
        </is>
      </c>
      <c r="M248" t="n">
        <v>2025</v>
      </c>
      <c r="N248" t="inlineStr">
        <is>
          <t>Diciembre</t>
        </is>
      </c>
      <c r="O248" t="inlineStr">
        <is>
          <t>2025-2</t>
        </is>
      </c>
      <c r="P248" t="n">
        <v>0</v>
      </c>
      <c r="Q248" t="n">
        <v>0</v>
      </c>
      <c r="R248" t="n">
        <v>0</v>
      </c>
      <c r="S248" t="inlineStr"/>
      <c r="T248" t="inlineStr">
        <is>
          <t>272-2025-12-31</t>
        </is>
      </c>
      <c r="U248" t="n">
        <v>31</v>
      </c>
      <c r="V248" t="inlineStr"/>
    </row>
    <row r="249" hidden="1">
      <c r="A249" t="n">
        <v>273</v>
      </c>
      <c r="B249" t="inlineStr">
        <is>
          <t>Número de programas con condiciones iniciales elaboradas y analizadas institucionalmente</t>
        </is>
      </c>
      <c r="C249" t="inlineStr">
        <is>
          <t>Autoevaluación de programas académicos</t>
        </is>
      </c>
      <c r="D249" t="inlineStr">
        <is>
          <t>Semestral</t>
        </is>
      </c>
      <c r="E249" t="inlineStr">
        <is>
          <t>Positivo</t>
        </is>
      </c>
      <c r="F249" s="112" t="n">
        <v>46022</v>
      </c>
      <c r="G249" t="n">
        <v>100</v>
      </c>
      <c r="H249" t="n">
        <v>100</v>
      </c>
      <c r="I249" s="61" t="n">
        <v>1</v>
      </c>
      <c r="J249" s="61" t="n">
        <v>1</v>
      </c>
      <c r="K249" t="inlineStr">
        <is>
          <t>ENT</t>
        </is>
      </c>
      <c r="L249" t="inlineStr">
        <is>
          <t>ENT</t>
        </is>
      </c>
      <c r="M249" t="n">
        <v>2025</v>
      </c>
      <c r="N249" t="inlineStr">
        <is>
          <t>Diciembre</t>
        </is>
      </c>
      <c r="O249" t="inlineStr">
        <is>
          <t>2025-2</t>
        </is>
      </c>
      <c r="P249" t="n">
        <v>0</v>
      </c>
      <c r="Q249" t="n">
        <v>0</v>
      </c>
      <c r="R249" t="n">
        <v>0</v>
      </c>
      <c r="S249" t="inlineStr"/>
      <c r="T249" t="inlineStr">
        <is>
          <t>273-2025-12-31</t>
        </is>
      </c>
      <c r="U249" t="n">
        <v>31</v>
      </c>
      <c r="V249" t="inlineStr"/>
    </row>
    <row r="250" hidden="1">
      <c r="A250" t="n">
        <v>275</v>
      </c>
      <c r="B250" t="inlineStr">
        <is>
          <t>Satisfacción Institucional por grupo de interes</t>
        </is>
      </c>
      <c r="C250" t="inlineStr">
        <is>
          <t>EXPERIENCIA INSTITUCIONAL</t>
        </is>
      </c>
      <c r="D250" t="inlineStr">
        <is>
          <t>Semestral</t>
        </is>
      </c>
      <c r="E250" t="inlineStr">
        <is>
          <t>Positivo</t>
        </is>
      </c>
      <c r="F250" s="112" t="n">
        <v>44561</v>
      </c>
      <c r="G250" t="n">
        <v>80</v>
      </c>
      <c r="H250" t="n">
        <v>0</v>
      </c>
      <c r="I250" s="61" t="n">
        <v>0</v>
      </c>
      <c r="J250" s="61" t="n">
        <v>0</v>
      </c>
      <c r="K250" t="inlineStr">
        <is>
          <t>%</t>
        </is>
      </c>
      <c r="L250" t="inlineStr">
        <is>
          <t>%</t>
        </is>
      </c>
      <c r="M250" t="n">
        <v>2021</v>
      </c>
      <c r="N250" t="inlineStr">
        <is>
          <t>Diciembre</t>
        </is>
      </c>
      <c r="O250" t="inlineStr">
        <is>
          <t>2021-2</t>
        </is>
      </c>
      <c r="P250" t="n">
        <v>0</v>
      </c>
      <c r="Q250" t="n">
        <v>0</v>
      </c>
      <c r="R250" t="n">
        <v>0</v>
      </c>
      <c r="S250" t="inlineStr"/>
      <c r="T250" t="inlineStr">
        <is>
          <t>275-2021-12-31</t>
        </is>
      </c>
      <c r="U250" t="n">
        <v>31</v>
      </c>
      <c r="V250" t="inlineStr"/>
    </row>
    <row r="251" hidden="1">
      <c r="A251" t="n">
        <v>275</v>
      </c>
      <c r="B251" t="inlineStr">
        <is>
          <t>Satisfacción Institucional por grupo de interes</t>
        </is>
      </c>
      <c r="C251" t="inlineStr">
        <is>
          <t>EXPERIENCIA INSTITUCIONAL</t>
        </is>
      </c>
      <c r="D251" t="inlineStr">
        <is>
          <t>Semestral</t>
        </is>
      </c>
      <c r="E251" t="inlineStr">
        <is>
          <t>Positivo</t>
        </is>
      </c>
      <c r="F251" s="112" t="n">
        <v>44742</v>
      </c>
      <c r="G251" t="n">
        <v>80</v>
      </c>
      <c r="K251" t="inlineStr">
        <is>
          <t>%</t>
        </is>
      </c>
      <c r="L251" t="inlineStr">
        <is>
          <t>No Aplica</t>
        </is>
      </c>
      <c r="M251" t="n">
        <v>2022</v>
      </c>
      <c r="N251" t="inlineStr">
        <is>
          <t>Junio</t>
        </is>
      </c>
      <c r="O251" t="inlineStr">
        <is>
          <t>2022-1</t>
        </is>
      </c>
      <c r="P251" t="n">
        <v>0</v>
      </c>
      <c r="Q251" t="n">
        <v>0</v>
      </c>
      <c r="R251" t="n">
        <v>0</v>
      </c>
      <c r="S251" t="inlineStr"/>
      <c r="T251" t="inlineStr">
        <is>
          <t>275-2022-06-30</t>
        </is>
      </c>
      <c r="U251" t="n">
        <v>30</v>
      </c>
      <c r="V251" t="inlineStr">
        <is>
          <t>No Aplica</t>
        </is>
      </c>
    </row>
    <row r="252" hidden="1">
      <c r="A252" t="n">
        <v>275</v>
      </c>
      <c r="B252" t="inlineStr">
        <is>
          <t>Satisfacción Institucional por grupo de interes</t>
        </is>
      </c>
      <c r="C252" t="inlineStr">
        <is>
          <t>EXPERIENCIA INSTITUCIONAL</t>
        </is>
      </c>
      <c r="D252" t="inlineStr">
        <is>
          <t>Semestral</t>
        </is>
      </c>
      <c r="E252" t="inlineStr">
        <is>
          <t>Positivo</t>
        </is>
      </c>
      <c r="F252" s="112" t="n">
        <v>44926</v>
      </c>
      <c r="G252" t="n">
        <v>80</v>
      </c>
      <c r="H252" t="n">
        <v>0</v>
      </c>
      <c r="I252" s="61" t="n">
        <v>0</v>
      </c>
      <c r="J252" s="61" t="n">
        <v>0</v>
      </c>
      <c r="K252" t="inlineStr">
        <is>
          <t>%</t>
        </is>
      </c>
      <c r="L252" t="inlineStr">
        <is>
          <t>%</t>
        </is>
      </c>
      <c r="M252" t="n">
        <v>2022</v>
      </c>
      <c r="N252" t="inlineStr">
        <is>
          <t>Diciembre</t>
        </is>
      </c>
      <c r="O252" t="inlineStr">
        <is>
          <t>2022-2</t>
        </is>
      </c>
      <c r="P252" t="n">
        <v>0</v>
      </c>
      <c r="Q252" t="n">
        <v>0</v>
      </c>
      <c r="R252" t="n">
        <v>0</v>
      </c>
      <c r="S252" t="inlineStr"/>
      <c r="T252" t="inlineStr">
        <is>
          <t>275-2022-12-31</t>
        </is>
      </c>
      <c r="U252" t="n">
        <v>31</v>
      </c>
      <c r="V252" t="inlineStr"/>
    </row>
    <row r="253" hidden="1">
      <c r="A253" t="n">
        <v>275</v>
      </c>
      <c r="B253" t="inlineStr">
        <is>
          <t>Satisfacción Institucional por grupo de interes</t>
        </is>
      </c>
      <c r="C253" t="inlineStr">
        <is>
          <t>EXPERIENCIA INSTITUCIONAL</t>
        </is>
      </c>
      <c r="D253" t="inlineStr">
        <is>
          <t>Semestral</t>
        </is>
      </c>
      <c r="E253" t="inlineStr">
        <is>
          <t>Positivo</t>
        </is>
      </c>
      <c r="F253" s="112" t="n">
        <v>45107</v>
      </c>
      <c r="G253" t="n">
        <v>80</v>
      </c>
      <c r="K253" t="inlineStr">
        <is>
          <t>%</t>
        </is>
      </c>
      <c r="L253" t="inlineStr">
        <is>
          <t>No Aplica</t>
        </is>
      </c>
      <c r="M253" t="n">
        <v>2023</v>
      </c>
      <c r="N253" t="inlineStr">
        <is>
          <t>Junio</t>
        </is>
      </c>
      <c r="O253" t="inlineStr">
        <is>
          <t>2023-1</t>
        </is>
      </c>
      <c r="P253" t="n">
        <v>0</v>
      </c>
      <c r="Q253" t="n">
        <v>0</v>
      </c>
      <c r="R253" t="n">
        <v>0</v>
      </c>
      <c r="S253" t="inlineStr"/>
      <c r="T253" t="inlineStr">
        <is>
          <t>275-2023-06-30</t>
        </is>
      </c>
      <c r="U253" t="n">
        <v>30</v>
      </c>
      <c r="V253" t="inlineStr">
        <is>
          <t>No Aplica</t>
        </is>
      </c>
    </row>
    <row r="254" hidden="1">
      <c r="A254" t="n">
        <v>275</v>
      </c>
      <c r="B254" t="inlineStr">
        <is>
          <t>Satisfacción Institucional por grupo de interes</t>
        </is>
      </c>
      <c r="C254" t="inlineStr">
        <is>
          <t>EXPERIENCIA INSTITUCIONAL</t>
        </is>
      </c>
      <c r="D254" t="inlineStr">
        <is>
          <t>Semestral</t>
        </is>
      </c>
      <c r="E254" t="inlineStr">
        <is>
          <t>Positivo</t>
        </is>
      </c>
      <c r="F254" s="112" t="n">
        <v>45838</v>
      </c>
      <c r="G254" t="n">
        <v>80</v>
      </c>
      <c r="H254" t="n">
        <v>90</v>
      </c>
      <c r="I254" s="61" t="n">
        <v>1.125</v>
      </c>
      <c r="J254" s="61" t="n">
        <v>1.125</v>
      </c>
      <c r="K254" t="inlineStr">
        <is>
          <t>%</t>
        </is>
      </c>
      <c r="L254" t="inlineStr">
        <is>
          <t>%</t>
        </is>
      </c>
      <c r="M254" t="n">
        <v>2025</v>
      </c>
      <c r="N254" t="inlineStr">
        <is>
          <t>Junio</t>
        </is>
      </c>
      <c r="O254" t="inlineStr">
        <is>
          <t>2025-1</t>
        </is>
      </c>
      <c r="P254" t="n">
        <v>0</v>
      </c>
      <c r="Q254" t="n">
        <v>0</v>
      </c>
      <c r="R254" t="n">
        <v>0</v>
      </c>
      <c r="S254" t="inlineStr"/>
      <c r="T254" t="inlineStr">
        <is>
          <t>275-2025-06-30</t>
        </is>
      </c>
      <c r="U254" t="n">
        <v>30</v>
      </c>
      <c r="V254" t="inlineStr"/>
    </row>
    <row r="255" hidden="1">
      <c r="A255" t="n">
        <v>275</v>
      </c>
      <c r="B255" t="inlineStr">
        <is>
          <t>Satisfacción Institucional por grupo de interes</t>
        </is>
      </c>
      <c r="C255" t="inlineStr">
        <is>
          <t>EXPERIENCIA INSTITUCIONAL</t>
        </is>
      </c>
      <c r="D255" t="inlineStr">
        <is>
          <t>Semestral</t>
        </is>
      </c>
      <c r="E255" t="inlineStr">
        <is>
          <t>Positivo</t>
        </is>
      </c>
      <c r="F255" s="112" t="n">
        <v>46022</v>
      </c>
      <c r="G255" t="n">
        <v>80</v>
      </c>
      <c r="H255" t="n">
        <v>91.67</v>
      </c>
      <c r="I255" s="61" t="n">
        <v>1.145875</v>
      </c>
      <c r="J255" s="61" t="n">
        <v>1.145875</v>
      </c>
      <c r="K255" t="inlineStr">
        <is>
          <t>%</t>
        </is>
      </c>
      <c r="L255" t="inlineStr">
        <is>
          <t>%</t>
        </is>
      </c>
      <c r="M255" t="n">
        <v>2025</v>
      </c>
      <c r="N255" t="inlineStr">
        <is>
          <t>Diciembre</t>
        </is>
      </c>
      <c r="O255" t="inlineStr">
        <is>
          <t>2025-2</t>
        </is>
      </c>
      <c r="P255" t="n">
        <v>0</v>
      </c>
      <c r="Q255" t="n">
        <v>0</v>
      </c>
      <c r="R255" t="n">
        <v>0</v>
      </c>
      <c r="S255" t="inlineStr"/>
      <c r="T255" t="inlineStr">
        <is>
          <t>275-2025-12-31</t>
        </is>
      </c>
      <c r="U255" t="n">
        <v>31</v>
      </c>
      <c r="V255" t="inlineStr"/>
    </row>
    <row r="256" hidden="1">
      <c r="A256" t="n">
        <v>276</v>
      </c>
      <c r="B256" t="inlineStr">
        <is>
          <t>Relación Estudiante-Docente Tiempo completo</t>
        </is>
      </c>
      <c r="C256" t="inlineStr">
        <is>
          <t>Gestión Docente</t>
        </is>
      </c>
      <c r="D256" t="inlineStr">
        <is>
          <t>Semestral</t>
        </is>
      </c>
      <c r="E256" t="inlineStr">
        <is>
          <t>Negativo</t>
        </is>
      </c>
      <c r="F256" s="112" t="n">
        <v>45838</v>
      </c>
      <c r="G256" t="n">
        <v>81</v>
      </c>
      <c r="H256" t="n">
        <v>84.18000000000001</v>
      </c>
      <c r="I256" s="61" t="n">
        <v>0.9622238061297219</v>
      </c>
      <c r="J256" s="61" t="n">
        <v>0.9622238061297219</v>
      </c>
      <c r="K256" t="inlineStr">
        <is>
          <t>ENT</t>
        </is>
      </c>
      <c r="L256" t="inlineStr">
        <is>
          <t>DEC</t>
        </is>
      </c>
      <c r="M256" t="n">
        <v>2025</v>
      </c>
      <c r="N256" t="inlineStr">
        <is>
          <t>Junio</t>
        </is>
      </c>
      <c r="O256" t="inlineStr">
        <is>
          <t>2025-1</t>
        </is>
      </c>
      <c r="P256" t="n">
        <v>0</v>
      </c>
      <c r="Q256" t="n">
        <v>0</v>
      </c>
      <c r="R256" t="n">
        <v>0</v>
      </c>
      <c r="S256" t="inlineStr"/>
      <c r="T256" t="inlineStr">
        <is>
          <t>276-2025-06-30</t>
        </is>
      </c>
      <c r="U256" t="n">
        <v>30</v>
      </c>
      <c r="V256" t="inlineStr"/>
    </row>
    <row r="257" hidden="1">
      <c r="A257" t="n">
        <v>276</v>
      </c>
      <c r="B257" t="inlineStr">
        <is>
          <t>Relación Estudiante-Docente Tiempo completo</t>
        </is>
      </c>
      <c r="C257" t="inlineStr">
        <is>
          <t>Gestión Docente</t>
        </is>
      </c>
      <c r="D257" t="inlineStr">
        <is>
          <t>Semestral</t>
        </is>
      </c>
      <c r="E257" t="inlineStr">
        <is>
          <t>Negativo</t>
        </is>
      </c>
      <c r="F257" s="112" t="n">
        <v>46022</v>
      </c>
      <c r="G257" t="n">
        <v>81</v>
      </c>
      <c r="H257" t="n">
        <v>82.81</v>
      </c>
      <c r="I257" s="61" t="n">
        <v>0.9781427363844946</v>
      </c>
      <c r="J257" s="61" t="n">
        <v>0.9781427363844946</v>
      </c>
      <c r="K257" t="inlineStr">
        <is>
          <t>ENT</t>
        </is>
      </c>
      <c r="L257" t="inlineStr">
        <is>
          <t>DEC</t>
        </is>
      </c>
      <c r="M257" t="n">
        <v>2025</v>
      </c>
      <c r="N257" t="inlineStr">
        <is>
          <t>Diciembre</t>
        </is>
      </c>
      <c r="O257" t="inlineStr">
        <is>
          <t>2025-2</t>
        </is>
      </c>
      <c r="P257" t="n">
        <v>0</v>
      </c>
      <c r="Q257" t="n">
        <v>0</v>
      </c>
      <c r="R257" t="n">
        <v>0</v>
      </c>
      <c r="S257" t="inlineStr"/>
      <c r="T257" t="inlineStr">
        <is>
          <t>276-2025-12-31</t>
        </is>
      </c>
      <c r="U257" t="n">
        <v>31</v>
      </c>
      <c r="V257" t="inlineStr"/>
    </row>
    <row r="258" hidden="1">
      <c r="A258" t="n">
        <v>277</v>
      </c>
      <c r="B258" t="inlineStr">
        <is>
          <t>Relación estudiante docente TCE (Tiempo Completo Equivalente)</t>
        </is>
      </c>
      <c r="C258" t="inlineStr">
        <is>
          <t>Gestión Docente</t>
        </is>
      </c>
      <c r="D258" t="inlineStr">
        <is>
          <t>Semestral</t>
        </is>
      </c>
      <c r="E258" t="inlineStr">
        <is>
          <t>Negativo</t>
        </is>
      </c>
      <c r="F258" s="112" t="n">
        <v>46022</v>
      </c>
      <c r="G258" t="n">
        <v>71</v>
      </c>
      <c r="H258" t="n">
        <v>68.40000000000001</v>
      </c>
      <c r="I258" s="61" t="n">
        <v>1.038011695906433</v>
      </c>
      <c r="J258" s="61" t="n">
        <v>1.038011695906433</v>
      </c>
      <c r="K258" t="inlineStr">
        <is>
          <t>ENT</t>
        </is>
      </c>
      <c r="L258" t="inlineStr">
        <is>
          <t>DEC</t>
        </is>
      </c>
      <c r="M258" t="n">
        <v>2025</v>
      </c>
      <c r="N258" t="inlineStr">
        <is>
          <t>Diciembre</t>
        </is>
      </c>
      <c r="O258" t="inlineStr">
        <is>
          <t>2025-2</t>
        </is>
      </c>
      <c r="P258" t="n">
        <v>0</v>
      </c>
      <c r="Q258" t="n">
        <v>0</v>
      </c>
      <c r="R258" t="n">
        <v>0</v>
      </c>
      <c r="S258" t="inlineStr"/>
      <c r="T258" t="inlineStr">
        <is>
          <t>277-2025-12-31</t>
        </is>
      </c>
      <c r="U258" t="n">
        <v>31</v>
      </c>
      <c r="V258" t="inlineStr"/>
    </row>
    <row r="259" hidden="1">
      <c r="A259" t="n">
        <v>278</v>
      </c>
      <c r="B259" t="inlineStr">
        <is>
          <t>Docentes contratados - Metrica</t>
        </is>
      </c>
      <c r="C259" t="inlineStr">
        <is>
          <t>Gestión Docente</t>
        </is>
      </c>
      <c r="D259" t="inlineStr">
        <is>
          <t>Semestral</t>
        </is>
      </c>
      <c r="E259" t="inlineStr">
        <is>
          <t>Positivo</t>
        </is>
      </c>
      <c r="F259" s="112" t="n">
        <v>44377</v>
      </c>
      <c r="H259" t="n">
        <v>0</v>
      </c>
      <c r="K259" t="inlineStr">
        <is>
          <t>Metrica</t>
        </is>
      </c>
      <c r="L259" t="inlineStr">
        <is>
          <t>Metrica</t>
        </is>
      </c>
      <c r="M259" t="n">
        <v>2021</v>
      </c>
      <c r="N259" t="inlineStr">
        <is>
          <t>Junio</t>
        </is>
      </c>
      <c r="O259" t="inlineStr">
        <is>
          <t>2021-1</t>
        </is>
      </c>
      <c r="P259" t="n">
        <v>0</v>
      </c>
      <c r="Q259" t="n">
        <v>0</v>
      </c>
      <c r="R259" t="n">
        <v>0</v>
      </c>
      <c r="S259" t="inlineStr"/>
      <c r="T259" t="inlineStr">
        <is>
          <t>278-2021-06-30</t>
        </is>
      </c>
      <c r="U259" t="n">
        <v>30</v>
      </c>
      <c r="V259" t="inlineStr">
        <is>
          <t>Metrica</t>
        </is>
      </c>
    </row>
    <row r="260" hidden="1">
      <c r="A260" t="n">
        <v>278</v>
      </c>
      <c r="B260" t="inlineStr">
        <is>
          <t>Docentes contratados - Metrica</t>
        </is>
      </c>
      <c r="C260" t="inlineStr">
        <is>
          <t>Gestión Docente</t>
        </is>
      </c>
      <c r="D260" t="inlineStr">
        <is>
          <t>Semestral</t>
        </is>
      </c>
      <c r="E260" t="inlineStr">
        <is>
          <t>Positivo</t>
        </is>
      </c>
      <c r="F260" s="112" t="n">
        <v>44561</v>
      </c>
      <c r="H260" t="n">
        <v>0</v>
      </c>
      <c r="K260" t="inlineStr">
        <is>
          <t>Metrica</t>
        </is>
      </c>
      <c r="L260" t="inlineStr">
        <is>
          <t>Metrica</t>
        </is>
      </c>
      <c r="M260" t="n">
        <v>2021</v>
      </c>
      <c r="N260" t="inlineStr">
        <is>
          <t>Diciembre</t>
        </is>
      </c>
      <c r="O260" t="inlineStr">
        <is>
          <t>2021-2</t>
        </is>
      </c>
      <c r="P260" t="n">
        <v>0</v>
      </c>
      <c r="Q260" t="n">
        <v>0</v>
      </c>
      <c r="R260" t="n">
        <v>0</v>
      </c>
      <c r="S260" t="inlineStr"/>
      <c r="T260" t="inlineStr">
        <is>
          <t>278-2021-12-31</t>
        </is>
      </c>
      <c r="U260" t="n">
        <v>31</v>
      </c>
      <c r="V260" t="inlineStr">
        <is>
          <t>Metrica</t>
        </is>
      </c>
    </row>
    <row r="261" hidden="1">
      <c r="A261" t="n">
        <v>278</v>
      </c>
      <c r="B261" t="inlineStr">
        <is>
          <t>Docentes contratados - Metrica</t>
        </is>
      </c>
      <c r="C261" t="inlineStr">
        <is>
          <t>Gestión Docente</t>
        </is>
      </c>
      <c r="D261" t="inlineStr">
        <is>
          <t>Semestral</t>
        </is>
      </c>
      <c r="E261" t="inlineStr">
        <is>
          <t>Positivo</t>
        </is>
      </c>
      <c r="F261" s="112" t="n">
        <v>44742</v>
      </c>
      <c r="H261" t="n">
        <v>0</v>
      </c>
      <c r="K261" t="inlineStr">
        <is>
          <t>Metrica</t>
        </is>
      </c>
      <c r="L261" t="inlineStr">
        <is>
          <t>Metrica</t>
        </is>
      </c>
      <c r="M261" t="n">
        <v>2022</v>
      </c>
      <c r="N261" t="inlineStr">
        <is>
          <t>Junio</t>
        </is>
      </c>
      <c r="O261" t="inlineStr">
        <is>
          <t>2022-1</t>
        </is>
      </c>
      <c r="P261" t="n">
        <v>0</v>
      </c>
      <c r="Q261" t="n">
        <v>0</v>
      </c>
      <c r="R261" t="n">
        <v>0</v>
      </c>
      <c r="S261" t="inlineStr"/>
      <c r="T261" t="inlineStr">
        <is>
          <t>278-2022-06-30</t>
        </is>
      </c>
      <c r="U261" t="n">
        <v>30</v>
      </c>
      <c r="V261" t="inlineStr">
        <is>
          <t>Metrica</t>
        </is>
      </c>
    </row>
    <row r="262" hidden="1">
      <c r="A262" t="n">
        <v>278</v>
      </c>
      <c r="B262" t="inlineStr">
        <is>
          <t>Docentes contratados - Metrica</t>
        </is>
      </c>
      <c r="C262" t="inlineStr">
        <is>
          <t>Gestión Docente</t>
        </is>
      </c>
      <c r="D262" t="inlineStr">
        <is>
          <t>Semestral</t>
        </is>
      </c>
      <c r="E262" t="inlineStr">
        <is>
          <t>Positivo</t>
        </is>
      </c>
      <c r="F262" s="112" t="n">
        <v>44926</v>
      </c>
      <c r="H262" t="n">
        <v>0</v>
      </c>
      <c r="K262" t="inlineStr">
        <is>
          <t>Metrica</t>
        </is>
      </c>
      <c r="L262" t="inlineStr">
        <is>
          <t>Metrica</t>
        </is>
      </c>
      <c r="M262" t="n">
        <v>2022</v>
      </c>
      <c r="N262" t="inlineStr">
        <is>
          <t>Diciembre</t>
        </is>
      </c>
      <c r="O262" t="inlineStr">
        <is>
          <t>2022-2</t>
        </is>
      </c>
      <c r="P262" t="n">
        <v>0</v>
      </c>
      <c r="Q262" t="n">
        <v>0</v>
      </c>
      <c r="R262" t="n">
        <v>0</v>
      </c>
      <c r="S262" t="inlineStr"/>
      <c r="T262" t="inlineStr">
        <is>
          <t>278-2022-12-31</t>
        </is>
      </c>
      <c r="U262" t="n">
        <v>31</v>
      </c>
      <c r="V262" t="inlineStr">
        <is>
          <t>Metrica</t>
        </is>
      </c>
    </row>
    <row r="263" hidden="1">
      <c r="A263" t="n">
        <v>278</v>
      </c>
      <c r="B263" t="inlineStr">
        <is>
          <t>Docentes contratados - Metrica</t>
        </is>
      </c>
      <c r="C263" t="inlineStr">
        <is>
          <t>Gestión Docente</t>
        </is>
      </c>
      <c r="D263" t="inlineStr">
        <is>
          <t>Semestral</t>
        </is>
      </c>
      <c r="E263" t="inlineStr">
        <is>
          <t>Positivo</t>
        </is>
      </c>
      <c r="F263" s="112" t="n">
        <v>45838</v>
      </c>
      <c r="H263" t="n">
        <v>1099</v>
      </c>
      <c r="K263" t="inlineStr">
        <is>
          <t>Metrica</t>
        </is>
      </c>
      <c r="L263" t="inlineStr">
        <is>
          <t>Metrica</t>
        </is>
      </c>
      <c r="M263" t="n">
        <v>2025</v>
      </c>
      <c r="N263" t="inlineStr">
        <is>
          <t>Junio</t>
        </is>
      </c>
      <c r="O263" t="inlineStr">
        <is>
          <t>2025-1</t>
        </is>
      </c>
      <c r="P263" t="n">
        <v>0</v>
      </c>
      <c r="Q263" t="n">
        <v>0</v>
      </c>
      <c r="R263" t="n">
        <v>0</v>
      </c>
      <c r="S263" t="inlineStr"/>
      <c r="T263" t="inlineStr">
        <is>
          <t>278-2025-06-30</t>
        </is>
      </c>
      <c r="U263" t="n">
        <v>30</v>
      </c>
      <c r="V263" t="inlineStr">
        <is>
          <t>Metrica</t>
        </is>
      </c>
    </row>
    <row r="264" hidden="1">
      <c r="A264" t="n">
        <v>278</v>
      </c>
      <c r="B264" t="inlineStr">
        <is>
          <t>Docentes contratados - Metrica</t>
        </is>
      </c>
      <c r="C264" t="inlineStr">
        <is>
          <t>Gestión Docente</t>
        </is>
      </c>
      <c r="D264" t="inlineStr">
        <is>
          <t>Semestral</t>
        </is>
      </c>
      <c r="E264" t="inlineStr">
        <is>
          <t>Positivo</t>
        </is>
      </c>
      <c r="F264" s="112" t="n">
        <v>46022</v>
      </c>
      <c r="H264" t="n">
        <v>1071</v>
      </c>
      <c r="K264" t="inlineStr">
        <is>
          <t>Metrica</t>
        </is>
      </c>
      <c r="L264" t="inlineStr">
        <is>
          <t>Metrica</t>
        </is>
      </c>
      <c r="M264" t="n">
        <v>2025</v>
      </c>
      <c r="N264" t="inlineStr">
        <is>
          <t>Diciembre</t>
        </is>
      </c>
      <c r="O264" t="inlineStr">
        <is>
          <t>2025-2</t>
        </is>
      </c>
      <c r="P264" t="n">
        <v>0</v>
      </c>
      <c r="Q264" t="n">
        <v>0</v>
      </c>
      <c r="R264" t="n">
        <v>0</v>
      </c>
      <c r="S264" t="inlineStr"/>
      <c r="T264" t="inlineStr">
        <is>
          <t>278-2025-12-31</t>
        </is>
      </c>
      <c r="U264" t="n">
        <v>31</v>
      </c>
      <c r="V264" t="inlineStr">
        <is>
          <t>Metrica</t>
        </is>
      </c>
    </row>
    <row r="265" hidden="1">
      <c r="A265" t="n">
        <v>282</v>
      </c>
      <c r="B265" t="inlineStr">
        <is>
          <t>Docentes evaluados</t>
        </is>
      </c>
      <c r="C265" t="inlineStr">
        <is>
          <t>Gestión Docente</t>
        </is>
      </c>
      <c r="D265" t="inlineStr">
        <is>
          <t>Semestral</t>
        </is>
      </c>
      <c r="E265" t="inlineStr">
        <is>
          <t>Positivo</t>
        </is>
      </c>
      <c r="F265" s="112" t="n">
        <v>46022</v>
      </c>
      <c r="G265" t="n">
        <v>97</v>
      </c>
      <c r="H265" t="n">
        <v>97.56</v>
      </c>
      <c r="I265" s="61" t="n">
        <v>1.005773195876289</v>
      </c>
      <c r="J265" s="61" t="n">
        <v>1.005773195876289</v>
      </c>
      <c r="K265" t="inlineStr">
        <is>
          <t>%</t>
        </is>
      </c>
      <c r="L265" t="inlineStr">
        <is>
          <t>%</t>
        </is>
      </c>
      <c r="M265" t="n">
        <v>2025</v>
      </c>
      <c r="N265" t="inlineStr">
        <is>
          <t>Diciembre</t>
        </is>
      </c>
      <c r="O265" t="inlineStr">
        <is>
          <t>2025-2</t>
        </is>
      </c>
      <c r="P265" t="n">
        <v>0</v>
      </c>
      <c r="Q265" t="n">
        <v>0</v>
      </c>
      <c r="R265" t="n">
        <v>0</v>
      </c>
      <c r="S265" t="inlineStr"/>
      <c r="T265" t="inlineStr">
        <is>
          <t>282-2025-12-31</t>
        </is>
      </c>
      <c r="U265" t="n">
        <v>31</v>
      </c>
      <c r="V265" t="inlineStr"/>
    </row>
    <row r="266" hidden="1">
      <c r="A266" t="n">
        <v>283</v>
      </c>
      <c r="B266" t="inlineStr">
        <is>
          <t>Resultado evaluación docente</t>
        </is>
      </c>
      <c r="C266" t="inlineStr">
        <is>
          <t>Gestión Docente</t>
        </is>
      </c>
      <c r="D266" t="inlineStr">
        <is>
          <t>Semestral</t>
        </is>
      </c>
      <c r="E266" t="inlineStr">
        <is>
          <t>Positivo</t>
        </is>
      </c>
      <c r="F266" s="112" t="n">
        <v>46022</v>
      </c>
      <c r="G266" t="n">
        <v>4.6</v>
      </c>
      <c r="H266" t="n">
        <v>4.67</v>
      </c>
      <c r="I266" s="61" t="n">
        <v>1.015217391304348</v>
      </c>
      <c r="J266" s="61" t="n">
        <v>1.015217391304348</v>
      </c>
      <c r="K266" t="inlineStr">
        <is>
          <t>DEC</t>
        </is>
      </c>
      <c r="L266" t="inlineStr">
        <is>
          <t>DEC</t>
        </is>
      </c>
      <c r="M266" t="n">
        <v>2025</v>
      </c>
      <c r="N266" t="inlineStr">
        <is>
          <t>Diciembre</t>
        </is>
      </c>
      <c r="O266" t="inlineStr">
        <is>
          <t>2025-2</t>
        </is>
      </c>
      <c r="P266" t="n">
        <v>0</v>
      </c>
      <c r="Q266" t="n">
        <v>0</v>
      </c>
      <c r="R266" t="n">
        <v>0</v>
      </c>
      <c r="S266" t="inlineStr"/>
      <c r="T266" t="inlineStr">
        <is>
          <t>283-2025-12-31</t>
        </is>
      </c>
      <c r="U266" t="n">
        <v>31</v>
      </c>
      <c r="V266" t="inlineStr"/>
    </row>
    <row r="267" hidden="1">
      <c r="A267" t="n">
        <v>285</v>
      </c>
      <c r="B267" t="inlineStr">
        <is>
          <t>Docentes con plan de trabajo asignado</t>
        </is>
      </c>
      <c r="C267" t="inlineStr">
        <is>
          <t>Gestión Docente</t>
        </is>
      </c>
      <c r="D267" t="inlineStr">
        <is>
          <t>Semestral</t>
        </is>
      </c>
      <c r="E267" t="inlineStr">
        <is>
          <t>Positivo</t>
        </is>
      </c>
      <c r="F267" s="112" t="n">
        <v>46022</v>
      </c>
      <c r="G267" t="n">
        <v>100</v>
      </c>
      <c r="H267" t="n">
        <v>100</v>
      </c>
      <c r="I267" s="61" t="n">
        <v>1</v>
      </c>
      <c r="J267" s="61" t="n">
        <v>1</v>
      </c>
      <c r="K267" t="inlineStr">
        <is>
          <t>%</t>
        </is>
      </c>
      <c r="L267" t="inlineStr">
        <is>
          <t>%</t>
        </is>
      </c>
      <c r="M267" t="n">
        <v>2025</v>
      </c>
      <c r="N267" t="inlineStr">
        <is>
          <t>Diciembre</t>
        </is>
      </c>
      <c r="O267" t="inlineStr">
        <is>
          <t>2025-2</t>
        </is>
      </c>
      <c r="P267" t="n">
        <v>0</v>
      </c>
      <c r="Q267" t="n">
        <v>0</v>
      </c>
      <c r="R267" t="n">
        <v>0</v>
      </c>
      <c r="S267" t="inlineStr"/>
      <c r="T267" t="inlineStr">
        <is>
          <t>285-2025-12-31</t>
        </is>
      </c>
      <c r="U267" t="n">
        <v>31</v>
      </c>
      <c r="V267" t="inlineStr"/>
    </row>
    <row r="268" hidden="1">
      <c r="A268" t="n">
        <v>286</v>
      </c>
      <c r="B268" t="inlineStr">
        <is>
          <t>Total docentes por nivel de estudios - Metrica</t>
        </is>
      </c>
      <c r="C268" t="inlineStr">
        <is>
          <t>Gestión Docente</t>
        </is>
      </c>
      <c r="D268" t="inlineStr">
        <is>
          <t>Semestral</t>
        </is>
      </c>
      <c r="E268" t="inlineStr">
        <is>
          <t>Positivo</t>
        </is>
      </c>
      <c r="F268" s="112" t="n">
        <v>44377</v>
      </c>
      <c r="H268" t="n">
        <v>0</v>
      </c>
      <c r="K268" t="inlineStr">
        <is>
          <t>Metrica</t>
        </is>
      </c>
      <c r="L268" t="inlineStr">
        <is>
          <t>Metrica</t>
        </is>
      </c>
      <c r="M268" t="n">
        <v>2021</v>
      </c>
      <c r="N268" t="inlineStr">
        <is>
          <t>Junio</t>
        </is>
      </c>
      <c r="O268" t="inlineStr">
        <is>
          <t>2021-1</t>
        </is>
      </c>
      <c r="P268" t="n">
        <v>0</v>
      </c>
      <c r="Q268" t="n">
        <v>0</v>
      </c>
      <c r="R268" t="n">
        <v>0</v>
      </c>
      <c r="S268" t="inlineStr"/>
      <c r="T268" t="inlineStr">
        <is>
          <t>286-2021-06-30</t>
        </is>
      </c>
      <c r="U268" t="n">
        <v>30</v>
      </c>
      <c r="V268" t="inlineStr">
        <is>
          <t>Metrica</t>
        </is>
      </c>
    </row>
    <row r="269" hidden="1">
      <c r="A269" t="n">
        <v>286</v>
      </c>
      <c r="B269" t="inlineStr">
        <is>
          <t>Total docentes por nivel de estudios - Metrica</t>
        </is>
      </c>
      <c r="C269" t="inlineStr">
        <is>
          <t>Gestión Docente</t>
        </is>
      </c>
      <c r="D269" t="inlineStr">
        <is>
          <t>Semestral</t>
        </is>
      </c>
      <c r="E269" t="inlineStr">
        <is>
          <t>Positivo</t>
        </is>
      </c>
      <c r="F269" s="112" t="n">
        <v>44561</v>
      </c>
      <c r="H269" t="n">
        <v>0</v>
      </c>
      <c r="K269" t="inlineStr">
        <is>
          <t>Metrica</t>
        </is>
      </c>
      <c r="L269" t="inlineStr">
        <is>
          <t>Metrica</t>
        </is>
      </c>
      <c r="M269" t="n">
        <v>2021</v>
      </c>
      <c r="N269" t="inlineStr">
        <is>
          <t>Diciembre</t>
        </is>
      </c>
      <c r="O269" t="inlineStr">
        <is>
          <t>2021-2</t>
        </is>
      </c>
      <c r="P269" t="n">
        <v>0</v>
      </c>
      <c r="Q269" t="n">
        <v>0</v>
      </c>
      <c r="R269" t="n">
        <v>0</v>
      </c>
      <c r="S269" t="inlineStr"/>
      <c r="T269" t="inlineStr">
        <is>
          <t>286-2021-12-31</t>
        </is>
      </c>
      <c r="U269" t="n">
        <v>31</v>
      </c>
      <c r="V269" t="inlineStr">
        <is>
          <t>Metrica</t>
        </is>
      </c>
    </row>
    <row r="270" hidden="1">
      <c r="A270" t="n">
        <v>286</v>
      </c>
      <c r="B270" t="inlineStr">
        <is>
          <t>Total docentes por nivel de estudios - Metrica</t>
        </is>
      </c>
      <c r="C270" t="inlineStr">
        <is>
          <t>Gestión Docente</t>
        </is>
      </c>
      <c r="D270" t="inlineStr">
        <is>
          <t>Semestral</t>
        </is>
      </c>
      <c r="E270" t="inlineStr">
        <is>
          <t>Positivo</t>
        </is>
      </c>
      <c r="F270" s="112" t="n">
        <v>44742</v>
      </c>
      <c r="H270" t="n">
        <v>0</v>
      </c>
      <c r="K270" t="inlineStr">
        <is>
          <t>Metrica</t>
        </is>
      </c>
      <c r="L270" t="inlineStr">
        <is>
          <t>Metrica</t>
        </is>
      </c>
      <c r="M270" t="n">
        <v>2022</v>
      </c>
      <c r="N270" t="inlineStr">
        <is>
          <t>Junio</t>
        </is>
      </c>
      <c r="O270" t="inlineStr">
        <is>
          <t>2022-1</t>
        </is>
      </c>
      <c r="P270" t="n">
        <v>0</v>
      </c>
      <c r="Q270" t="n">
        <v>0</v>
      </c>
      <c r="R270" t="n">
        <v>0</v>
      </c>
      <c r="S270" t="inlineStr"/>
      <c r="T270" t="inlineStr">
        <is>
          <t>286-2022-06-30</t>
        </is>
      </c>
      <c r="U270" t="n">
        <v>30</v>
      </c>
      <c r="V270" t="inlineStr">
        <is>
          <t>Metrica</t>
        </is>
      </c>
    </row>
    <row r="271" hidden="1">
      <c r="A271" t="n">
        <v>286</v>
      </c>
      <c r="B271" t="inlineStr">
        <is>
          <t>Total docentes por nivel de estudios - Metrica</t>
        </is>
      </c>
      <c r="C271" t="inlineStr">
        <is>
          <t>Gestión Docente</t>
        </is>
      </c>
      <c r="D271" t="inlineStr">
        <is>
          <t>Semestral</t>
        </is>
      </c>
      <c r="E271" t="inlineStr">
        <is>
          <t>Positivo</t>
        </is>
      </c>
      <c r="F271" s="112" t="n">
        <v>44926</v>
      </c>
      <c r="H271" t="n">
        <v>0</v>
      </c>
      <c r="K271" t="inlineStr">
        <is>
          <t>Metrica</t>
        </is>
      </c>
      <c r="L271" t="inlineStr">
        <is>
          <t>Metrica</t>
        </is>
      </c>
      <c r="M271" t="n">
        <v>2022</v>
      </c>
      <c r="N271" t="inlineStr">
        <is>
          <t>Diciembre</t>
        </is>
      </c>
      <c r="O271" t="inlineStr">
        <is>
          <t>2022-2</t>
        </is>
      </c>
      <c r="P271" t="n">
        <v>0</v>
      </c>
      <c r="Q271" t="n">
        <v>0</v>
      </c>
      <c r="R271" t="n">
        <v>0</v>
      </c>
      <c r="S271" t="inlineStr"/>
      <c r="T271" t="inlineStr">
        <is>
          <t>286-2022-12-31</t>
        </is>
      </c>
      <c r="U271" t="n">
        <v>31</v>
      </c>
      <c r="V271" t="inlineStr">
        <is>
          <t>Metrica</t>
        </is>
      </c>
    </row>
    <row r="272" hidden="1">
      <c r="A272" t="n">
        <v>286</v>
      </c>
      <c r="B272" t="inlineStr">
        <is>
          <t>Total docentes por nivel de estudios - Metrica</t>
        </is>
      </c>
      <c r="C272" t="inlineStr">
        <is>
          <t>Gestión Docente</t>
        </is>
      </c>
      <c r="D272" t="inlineStr">
        <is>
          <t>Semestral</t>
        </is>
      </c>
      <c r="E272" t="inlineStr">
        <is>
          <t>Positivo</t>
        </is>
      </c>
      <c r="F272" s="112" t="n">
        <v>45838</v>
      </c>
      <c r="H272" t="n">
        <v>1099</v>
      </c>
      <c r="K272" t="inlineStr">
        <is>
          <t>Metrica</t>
        </is>
      </c>
      <c r="L272" t="inlineStr">
        <is>
          <t>Metrica</t>
        </is>
      </c>
      <c r="M272" t="n">
        <v>2025</v>
      </c>
      <c r="N272" t="inlineStr">
        <is>
          <t>Junio</t>
        </is>
      </c>
      <c r="O272" t="inlineStr">
        <is>
          <t>2025-1</t>
        </is>
      </c>
      <c r="P272" t="n">
        <v>0</v>
      </c>
      <c r="Q272" t="n">
        <v>0</v>
      </c>
      <c r="R272" t="n">
        <v>0</v>
      </c>
      <c r="S272" t="inlineStr"/>
      <c r="T272" t="inlineStr">
        <is>
          <t>286-2025-06-30</t>
        </is>
      </c>
      <c r="U272" t="n">
        <v>30</v>
      </c>
      <c r="V272" t="inlineStr">
        <is>
          <t>Metrica</t>
        </is>
      </c>
    </row>
    <row r="273" hidden="1">
      <c r="A273" t="n">
        <v>286</v>
      </c>
      <c r="B273" t="inlineStr">
        <is>
          <t>Total docentes por nivel de estudios - Metrica</t>
        </is>
      </c>
      <c r="C273" t="inlineStr">
        <is>
          <t>Gestión Docente</t>
        </is>
      </c>
      <c r="D273" t="inlineStr">
        <is>
          <t>Semestral</t>
        </is>
      </c>
      <c r="E273" t="inlineStr">
        <is>
          <t>Positivo</t>
        </is>
      </c>
      <c r="F273" s="112" t="n">
        <v>46022</v>
      </c>
      <c r="H273" t="n">
        <v>1071</v>
      </c>
      <c r="K273" t="inlineStr">
        <is>
          <t>Metrica</t>
        </is>
      </c>
      <c r="L273" t="inlineStr">
        <is>
          <t>Metrica</t>
        </is>
      </c>
      <c r="M273" t="n">
        <v>2025</v>
      </c>
      <c r="N273" t="inlineStr">
        <is>
          <t>Diciembre</t>
        </is>
      </c>
      <c r="O273" t="inlineStr">
        <is>
          <t>2025-2</t>
        </is>
      </c>
      <c r="P273" t="n">
        <v>0</v>
      </c>
      <c r="Q273" t="n">
        <v>0</v>
      </c>
      <c r="R273" t="n">
        <v>0</v>
      </c>
      <c r="S273" t="inlineStr"/>
      <c r="T273" t="inlineStr">
        <is>
          <t>286-2025-12-31</t>
        </is>
      </c>
      <c r="U273" t="n">
        <v>31</v>
      </c>
      <c r="V273" t="inlineStr">
        <is>
          <t>Metrica</t>
        </is>
      </c>
    </row>
    <row r="274" hidden="1">
      <c r="A274" t="n">
        <v>288</v>
      </c>
      <c r="B274" t="inlineStr">
        <is>
          <t>Número docentes escalafonados presentados en convocatoria</t>
        </is>
      </c>
      <c r="C274" t="inlineStr">
        <is>
          <t>Gestión Docente</t>
        </is>
      </c>
      <c r="D274" t="inlineStr">
        <is>
          <t>Anual</t>
        </is>
      </c>
      <c r="E274" t="inlineStr">
        <is>
          <t>Positivo</t>
        </is>
      </c>
      <c r="F274" s="112" t="n">
        <v>45838</v>
      </c>
      <c r="G274" t="n">
        <v>100</v>
      </c>
      <c r="H274" t="n">
        <v>100</v>
      </c>
      <c r="I274" s="61" t="n">
        <v>1</v>
      </c>
      <c r="J274" s="61" t="n">
        <v>1</v>
      </c>
      <c r="K274" t="inlineStr">
        <is>
          <t>ENT</t>
        </is>
      </c>
      <c r="L274" t="inlineStr">
        <is>
          <t>ENT</t>
        </is>
      </c>
      <c r="M274" t="n">
        <v>2025</v>
      </c>
      <c r="N274" t="inlineStr">
        <is>
          <t>Junio</t>
        </is>
      </c>
      <c r="O274" t="inlineStr">
        <is>
          <t>2025-1</t>
        </is>
      </c>
      <c r="P274" t="n">
        <v>0</v>
      </c>
      <c r="Q274" t="n">
        <v>0</v>
      </c>
      <c r="R274" t="n">
        <v>0</v>
      </c>
      <c r="S274" t="inlineStr"/>
      <c r="T274" t="inlineStr">
        <is>
          <t>288-2025-06-30</t>
        </is>
      </c>
      <c r="U274" t="n">
        <v>30</v>
      </c>
      <c r="V274" t="inlineStr"/>
    </row>
    <row r="275" hidden="1">
      <c r="A275" t="n">
        <v>290</v>
      </c>
      <c r="B275" t="inlineStr">
        <is>
          <t>Cierre eficaz de las oportunidades de mejora</t>
        </is>
      </c>
      <c r="C275" t="inlineStr">
        <is>
          <t>Planificación POLISIGS</t>
        </is>
      </c>
      <c r="D275" t="inlineStr">
        <is>
          <t>Bimestral</t>
        </is>
      </c>
      <c r="E275" t="inlineStr">
        <is>
          <t>Positivo</t>
        </is>
      </c>
      <c r="F275" s="112" t="n">
        <v>44742</v>
      </c>
      <c r="K275" t="inlineStr">
        <is>
          <t>%</t>
        </is>
      </c>
      <c r="L275" t="inlineStr">
        <is>
          <t>No Aplica</t>
        </is>
      </c>
      <c r="M275" t="n">
        <v>2022</v>
      </c>
      <c r="N275" t="inlineStr">
        <is>
          <t>Junio</t>
        </is>
      </c>
      <c r="O275" t="inlineStr">
        <is>
          <t>2022-1</t>
        </is>
      </c>
      <c r="P275" t="n">
        <v>0</v>
      </c>
      <c r="Q275" t="n">
        <v>0</v>
      </c>
      <c r="R275" t="n">
        <v>0</v>
      </c>
      <c r="S275" t="inlineStr"/>
      <c r="T275" t="inlineStr">
        <is>
          <t>290-2022-06-30</t>
        </is>
      </c>
      <c r="U275" t="n">
        <v>30</v>
      </c>
      <c r="V275" t="inlineStr">
        <is>
          <t>No Aplica</t>
        </is>
      </c>
    </row>
    <row r="276" hidden="1">
      <c r="A276" t="n">
        <v>290</v>
      </c>
      <c r="B276" t="inlineStr">
        <is>
          <t>Cierre eficaz de las oportunidades de mejora</t>
        </is>
      </c>
      <c r="C276" t="inlineStr">
        <is>
          <t>Planificación POLISIGS</t>
        </is>
      </c>
      <c r="D276" t="inlineStr">
        <is>
          <t>Bimestral</t>
        </is>
      </c>
      <c r="E276" t="inlineStr">
        <is>
          <t>Positivo</t>
        </is>
      </c>
      <c r="F276" s="112" t="n">
        <v>44926</v>
      </c>
      <c r="K276" t="inlineStr">
        <is>
          <t>%</t>
        </is>
      </c>
      <c r="L276" t="inlineStr">
        <is>
          <t>No Aplica</t>
        </is>
      </c>
      <c r="M276" t="n">
        <v>2022</v>
      </c>
      <c r="N276" t="inlineStr">
        <is>
          <t>Diciembre</t>
        </is>
      </c>
      <c r="O276" t="inlineStr">
        <is>
          <t>2022-2</t>
        </is>
      </c>
      <c r="P276" t="n">
        <v>0</v>
      </c>
      <c r="Q276" t="n">
        <v>0</v>
      </c>
      <c r="R276" t="n">
        <v>0</v>
      </c>
      <c r="S276" t="inlineStr"/>
      <c r="T276" t="inlineStr">
        <is>
          <t>290-2022-12-31</t>
        </is>
      </c>
      <c r="U276" t="n">
        <v>31</v>
      </c>
      <c r="V276" t="inlineStr">
        <is>
          <t>No Aplica</t>
        </is>
      </c>
    </row>
    <row r="277" hidden="1">
      <c r="A277" t="n">
        <v>292</v>
      </c>
      <c r="B277" t="inlineStr">
        <is>
          <t>Participación en Actividades deportivas</t>
        </is>
      </c>
      <c r="C277" t="inlineStr">
        <is>
          <t>Cultura y Deporte</t>
        </is>
      </c>
      <c r="D277" t="inlineStr">
        <is>
          <t>Semestral</t>
        </is>
      </c>
      <c r="E277" t="inlineStr">
        <is>
          <t>Positivo</t>
        </is>
      </c>
      <c r="F277" s="112" t="n">
        <v>44742</v>
      </c>
      <c r="K277" t="inlineStr">
        <is>
          <t>%</t>
        </is>
      </c>
      <c r="L277" t="inlineStr">
        <is>
          <t>No Aplica</t>
        </is>
      </c>
      <c r="M277" t="n">
        <v>2022</v>
      </c>
      <c r="N277" t="inlineStr">
        <is>
          <t>Junio</t>
        </is>
      </c>
      <c r="O277" t="inlineStr">
        <is>
          <t>2022-1</t>
        </is>
      </c>
      <c r="P277" t="n">
        <v>0</v>
      </c>
      <c r="Q277" t="n">
        <v>0</v>
      </c>
      <c r="R277" t="n">
        <v>0</v>
      </c>
      <c r="S277" t="inlineStr"/>
      <c r="T277" t="inlineStr">
        <is>
          <t>292-2022-06-30</t>
        </is>
      </c>
      <c r="U277" t="n">
        <v>30</v>
      </c>
      <c r="V277" t="inlineStr">
        <is>
          <t>No Aplica</t>
        </is>
      </c>
    </row>
    <row r="278" hidden="1">
      <c r="A278" t="n">
        <v>292</v>
      </c>
      <c r="B278" t="inlineStr">
        <is>
          <t>Participación en Actividades deportivas</t>
        </is>
      </c>
      <c r="C278" t="inlineStr">
        <is>
          <t>Cultura y Deporte</t>
        </is>
      </c>
      <c r="D278" t="inlineStr">
        <is>
          <t>Semestral</t>
        </is>
      </c>
      <c r="E278" t="inlineStr">
        <is>
          <t>Positivo</t>
        </is>
      </c>
      <c r="F278" s="112" t="n">
        <v>44926</v>
      </c>
      <c r="K278" t="inlineStr">
        <is>
          <t>%</t>
        </is>
      </c>
      <c r="L278" t="inlineStr">
        <is>
          <t>No Aplica</t>
        </is>
      </c>
      <c r="M278" t="n">
        <v>2022</v>
      </c>
      <c r="N278" t="inlineStr">
        <is>
          <t>Diciembre</t>
        </is>
      </c>
      <c r="O278" t="inlineStr">
        <is>
          <t>2022-2</t>
        </is>
      </c>
      <c r="P278" t="n">
        <v>0</v>
      </c>
      <c r="Q278" t="n">
        <v>0</v>
      </c>
      <c r="R278" t="n">
        <v>0</v>
      </c>
      <c r="S278" t="inlineStr"/>
      <c r="T278" t="inlineStr">
        <is>
          <t>292-2022-12-31</t>
        </is>
      </c>
      <c r="U278" t="n">
        <v>31</v>
      </c>
      <c r="V278" t="inlineStr">
        <is>
          <t>No Aplica</t>
        </is>
      </c>
    </row>
    <row r="279" hidden="1">
      <c r="A279" t="n">
        <v>292</v>
      </c>
      <c r="B279" t="inlineStr">
        <is>
          <t>Participación en Actividades deportivas</t>
        </is>
      </c>
      <c r="C279" t="inlineStr">
        <is>
          <t>Cultura y Deporte</t>
        </is>
      </c>
      <c r="D279" t="inlineStr">
        <is>
          <t>Semestral</t>
        </is>
      </c>
      <c r="E279" t="inlineStr">
        <is>
          <t>Positivo</t>
        </is>
      </c>
      <c r="F279" s="112" t="n">
        <v>46022</v>
      </c>
      <c r="G279" t="n">
        <v>8</v>
      </c>
      <c r="H279" t="n">
        <v>11.21</v>
      </c>
      <c r="I279" s="61" t="n">
        <v>1.3</v>
      </c>
      <c r="J279" s="61" t="n">
        <v>1.40125</v>
      </c>
      <c r="K279" t="inlineStr">
        <is>
          <t>%</t>
        </is>
      </c>
      <c r="L279" t="inlineStr">
        <is>
          <t>%</t>
        </is>
      </c>
      <c r="M279" t="n">
        <v>2025</v>
      </c>
      <c r="N279" t="inlineStr">
        <is>
          <t>Diciembre</t>
        </is>
      </c>
      <c r="O279" t="inlineStr">
        <is>
          <t>2025-2</t>
        </is>
      </c>
      <c r="P279" t="n">
        <v>0</v>
      </c>
      <c r="Q279" t="n">
        <v>0</v>
      </c>
      <c r="R279" t="n">
        <v>0</v>
      </c>
      <c r="S279" t="inlineStr"/>
      <c r="T279" t="inlineStr">
        <is>
          <t>292-2025-12-31</t>
        </is>
      </c>
      <c r="U279" t="n">
        <v>31</v>
      </c>
      <c r="V279" t="inlineStr"/>
    </row>
    <row r="280" hidden="1">
      <c r="A280" t="n">
        <v>294</v>
      </c>
      <c r="B280" t="inlineStr">
        <is>
          <t>Participación en actividades culturales</t>
        </is>
      </c>
      <c r="C280" t="inlineStr">
        <is>
          <t>Cultura y Deporte</t>
        </is>
      </c>
      <c r="D280" t="inlineStr">
        <is>
          <t>Semestral</t>
        </is>
      </c>
      <c r="E280" t="inlineStr">
        <is>
          <t>Positivo</t>
        </is>
      </c>
      <c r="F280" s="112" t="n">
        <v>44742</v>
      </c>
      <c r="K280" t="inlineStr">
        <is>
          <t>%</t>
        </is>
      </c>
      <c r="L280" t="inlineStr">
        <is>
          <t>No Aplica</t>
        </is>
      </c>
      <c r="M280" t="n">
        <v>2022</v>
      </c>
      <c r="N280" t="inlineStr">
        <is>
          <t>Junio</t>
        </is>
      </c>
      <c r="O280" t="inlineStr">
        <is>
          <t>2022-1</t>
        </is>
      </c>
      <c r="P280" t="n">
        <v>0</v>
      </c>
      <c r="Q280" t="n">
        <v>0</v>
      </c>
      <c r="R280" t="n">
        <v>0</v>
      </c>
      <c r="S280" t="inlineStr"/>
      <c r="T280" t="inlineStr">
        <is>
          <t>294-2022-06-30</t>
        </is>
      </c>
      <c r="U280" t="n">
        <v>30</v>
      </c>
      <c r="V280" t="inlineStr">
        <is>
          <t>No Aplica</t>
        </is>
      </c>
    </row>
    <row r="281" hidden="1">
      <c r="A281" t="n">
        <v>294</v>
      </c>
      <c r="B281" t="inlineStr">
        <is>
          <t>Participación en actividades culturales</t>
        </is>
      </c>
      <c r="C281" t="inlineStr">
        <is>
          <t>Cultura y Deporte</t>
        </is>
      </c>
      <c r="D281" t="inlineStr">
        <is>
          <t>Semestral</t>
        </is>
      </c>
      <c r="E281" t="inlineStr">
        <is>
          <t>Positivo</t>
        </is>
      </c>
      <c r="F281" s="112" t="n">
        <v>44926</v>
      </c>
      <c r="K281" t="inlineStr">
        <is>
          <t>%</t>
        </is>
      </c>
      <c r="L281" t="inlineStr">
        <is>
          <t>No Aplica</t>
        </is>
      </c>
      <c r="M281" t="n">
        <v>2022</v>
      </c>
      <c r="N281" t="inlineStr">
        <is>
          <t>Diciembre</t>
        </is>
      </c>
      <c r="O281" t="inlineStr">
        <is>
          <t>2022-2</t>
        </is>
      </c>
      <c r="P281" t="n">
        <v>0</v>
      </c>
      <c r="Q281" t="n">
        <v>0</v>
      </c>
      <c r="R281" t="n">
        <v>0</v>
      </c>
      <c r="S281" t="inlineStr"/>
      <c r="T281" t="inlineStr">
        <is>
          <t>294-2022-12-31</t>
        </is>
      </c>
      <c r="U281" t="n">
        <v>31</v>
      </c>
      <c r="V281" t="inlineStr">
        <is>
          <t>No Aplica</t>
        </is>
      </c>
    </row>
    <row r="282" hidden="1">
      <c r="A282" t="n">
        <v>294</v>
      </c>
      <c r="B282" t="inlineStr">
        <is>
          <t>Participación en actividades culturales</t>
        </is>
      </c>
      <c r="C282" t="inlineStr">
        <is>
          <t>Cultura y Deporte</t>
        </is>
      </c>
      <c r="D282" t="inlineStr">
        <is>
          <t>Semestral</t>
        </is>
      </c>
      <c r="E282" t="inlineStr">
        <is>
          <t>Positivo</t>
        </is>
      </c>
      <c r="F282" s="112" t="n">
        <v>46022</v>
      </c>
      <c r="G282" t="n">
        <v>8</v>
      </c>
      <c r="H282" t="n">
        <v>54.02</v>
      </c>
      <c r="I282" s="61" t="n">
        <v>1.3</v>
      </c>
      <c r="J282" s="61" t="n">
        <v>6.7525</v>
      </c>
      <c r="K282" t="inlineStr">
        <is>
          <t>%</t>
        </is>
      </c>
      <c r="L282" t="inlineStr">
        <is>
          <t>%</t>
        </is>
      </c>
      <c r="M282" t="n">
        <v>2025</v>
      </c>
      <c r="N282" t="inlineStr">
        <is>
          <t>Diciembre</t>
        </is>
      </c>
      <c r="O282" t="inlineStr">
        <is>
          <t>2025-2</t>
        </is>
      </c>
      <c r="P282" t="n">
        <v>0</v>
      </c>
      <c r="Q282" t="n">
        <v>0</v>
      </c>
      <c r="R282" t="n">
        <v>0</v>
      </c>
      <c r="S282" t="inlineStr"/>
      <c r="T282" t="inlineStr">
        <is>
          <t>294-2025-12-31</t>
        </is>
      </c>
      <c r="U282" t="n">
        <v>31</v>
      </c>
      <c r="V282" t="inlineStr"/>
    </row>
    <row r="283" hidden="1">
      <c r="A283" t="n">
        <v>300</v>
      </c>
      <c r="B283" t="inlineStr">
        <is>
          <t>Cumplimiento de Inspecciones de control</t>
        </is>
      </c>
      <c r="C283" t="inlineStr">
        <is>
          <t>Administración de Servicios Generales</t>
        </is>
      </c>
      <c r="D283" t="inlineStr">
        <is>
          <t>Trimestral</t>
        </is>
      </c>
      <c r="E283" t="inlineStr">
        <is>
          <t>Positivo</t>
        </is>
      </c>
      <c r="F283" s="112" t="n">
        <v>46022</v>
      </c>
      <c r="G283" t="n">
        <v>100</v>
      </c>
      <c r="H283" t="n">
        <v>100</v>
      </c>
      <c r="I283" s="61" t="n">
        <v>1</v>
      </c>
      <c r="J283" s="61" t="n">
        <v>1</v>
      </c>
      <c r="K283" t="inlineStr">
        <is>
          <t>%</t>
        </is>
      </c>
      <c r="L283" t="inlineStr">
        <is>
          <t>%</t>
        </is>
      </c>
      <c r="M283" t="n">
        <v>2025</v>
      </c>
      <c r="N283" t="inlineStr">
        <is>
          <t>Diciembre</t>
        </is>
      </c>
      <c r="O283" t="inlineStr">
        <is>
          <t>2025-2</t>
        </is>
      </c>
      <c r="P283" t="n">
        <v>0</v>
      </c>
      <c r="Q283" t="n">
        <v>0</v>
      </c>
      <c r="R283" t="n">
        <v>0</v>
      </c>
      <c r="S283" t="inlineStr"/>
      <c r="T283" t="inlineStr">
        <is>
          <t>300-2025-12-31</t>
        </is>
      </c>
      <c r="U283" t="n">
        <v>31</v>
      </c>
      <c r="V283" t="inlineStr"/>
    </row>
    <row r="284" hidden="1">
      <c r="A284" t="n">
        <v>301</v>
      </c>
      <c r="B284" t="inlineStr">
        <is>
          <t>Cumplimiento plan de trabajo</t>
        </is>
      </c>
      <c r="C284" t="inlineStr">
        <is>
          <t>Administración de Servicios Generales</t>
        </is>
      </c>
      <c r="D284" t="inlineStr">
        <is>
          <t>Trimestral</t>
        </is>
      </c>
      <c r="E284" t="inlineStr">
        <is>
          <t>Positivo</t>
        </is>
      </c>
      <c r="F284" s="112" t="n">
        <v>46022</v>
      </c>
      <c r="G284" t="n">
        <v>100</v>
      </c>
      <c r="H284" t="n">
        <v>100</v>
      </c>
      <c r="I284" s="61" t="n">
        <v>1</v>
      </c>
      <c r="J284" s="61" t="n">
        <v>1</v>
      </c>
      <c r="K284" t="inlineStr">
        <is>
          <t>%</t>
        </is>
      </c>
      <c r="L284" t="inlineStr">
        <is>
          <t>%</t>
        </is>
      </c>
      <c r="M284" t="n">
        <v>2025</v>
      </c>
      <c r="N284" t="inlineStr">
        <is>
          <t>Diciembre</t>
        </is>
      </c>
      <c r="O284" t="inlineStr">
        <is>
          <t>2025-2</t>
        </is>
      </c>
      <c r="P284" t="n">
        <v>0</v>
      </c>
      <c r="Q284" t="n">
        <v>0</v>
      </c>
      <c r="R284" t="n">
        <v>0</v>
      </c>
      <c r="S284" t="inlineStr"/>
      <c r="T284" t="inlineStr">
        <is>
          <t>301-2025-12-31</t>
        </is>
      </c>
      <c r="U284" t="n">
        <v>31</v>
      </c>
      <c r="V284" t="inlineStr"/>
    </row>
    <row r="285" hidden="1">
      <c r="A285" t="n">
        <v>302</v>
      </c>
      <c r="B285" t="inlineStr">
        <is>
          <t>N de solicitudes radicadas - (Metrica)</t>
        </is>
      </c>
      <c r="C285" t="inlineStr">
        <is>
          <t>Centro de Medios Audiovisuales</t>
        </is>
      </c>
      <c r="D285" t="inlineStr">
        <is>
          <t>Semestral</t>
        </is>
      </c>
      <c r="E285" t="inlineStr">
        <is>
          <t>Positivo</t>
        </is>
      </c>
      <c r="F285" s="112" t="n">
        <v>44377</v>
      </c>
      <c r="H285" t="n">
        <v>0</v>
      </c>
      <c r="K285" t="inlineStr">
        <is>
          <t>%</t>
        </is>
      </c>
      <c r="L285" t="inlineStr">
        <is>
          <t>ENT</t>
        </is>
      </c>
      <c r="M285" t="n">
        <v>2021</v>
      </c>
      <c r="N285" t="inlineStr">
        <is>
          <t>Junio</t>
        </is>
      </c>
      <c r="O285" t="inlineStr">
        <is>
          <t>2021-1</t>
        </is>
      </c>
      <c r="P285" t="n">
        <v>0</v>
      </c>
      <c r="Q285" t="n">
        <v>0</v>
      </c>
      <c r="R285" t="n">
        <v>0</v>
      </c>
      <c r="S285" t="inlineStr"/>
      <c r="T285" t="inlineStr">
        <is>
          <t>302-2021-06-30</t>
        </is>
      </c>
      <c r="U285" t="n">
        <v>30</v>
      </c>
      <c r="V285" t="inlineStr">
        <is>
          <t>Metrica</t>
        </is>
      </c>
    </row>
    <row r="286" hidden="1">
      <c r="A286" t="n">
        <v>302</v>
      </c>
      <c r="B286" t="inlineStr">
        <is>
          <t>N de solicitudes radicadas - (Metrica)</t>
        </is>
      </c>
      <c r="C286" t="inlineStr">
        <is>
          <t>Centro de Medios Audiovisuales</t>
        </is>
      </c>
      <c r="D286" t="inlineStr">
        <is>
          <t>Semestral</t>
        </is>
      </c>
      <c r="E286" t="inlineStr">
        <is>
          <t>Positivo</t>
        </is>
      </c>
      <c r="F286" s="112" t="n">
        <v>44561</v>
      </c>
      <c r="H286" t="n">
        <v>0</v>
      </c>
      <c r="K286" t="inlineStr">
        <is>
          <t>%</t>
        </is>
      </c>
      <c r="L286" t="inlineStr">
        <is>
          <t>ENT</t>
        </is>
      </c>
      <c r="M286" t="n">
        <v>2021</v>
      </c>
      <c r="N286" t="inlineStr">
        <is>
          <t>Diciembre</t>
        </is>
      </c>
      <c r="O286" t="inlineStr">
        <is>
          <t>2021-2</t>
        </is>
      </c>
      <c r="P286" t="n">
        <v>0</v>
      </c>
      <c r="Q286" t="n">
        <v>0</v>
      </c>
      <c r="R286" t="n">
        <v>0</v>
      </c>
      <c r="S286" t="inlineStr"/>
      <c r="T286" t="inlineStr">
        <is>
          <t>302-2021-12-31</t>
        </is>
      </c>
      <c r="U286" t="n">
        <v>31</v>
      </c>
      <c r="V286" t="inlineStr">
        <is>
          <t>Metrica</t>
        </is>
      </c>
    </row>
    <row r="287" hidden="1">
      <c r="A287" t="n">
        <v>302</v>
      </c>
      <c r="B287" t="inlineStr">
        <is>
          <t>N de solicitudes radicadas - (Metrica)</t>
        </is>
      </c>
      <c r="C287" t="inlineStr">
        <is>
          <t>Centro de Medios Audiovisuales</t>
        </is>
      </c>
      <c r="D287" t="inlineStr">
        <is>
          <t>Semestral</t>
        </is>
      </c>
      <c r="E287" t="inlineStr">
        <is>
          <t>Positivo</t>
        </is>
      </c>
      <c r="F287" s="112" t="n">
        <v>44742</v>
      </c>
      <c r="H287" t="n">
        <v>0</v>
      </c>
      <c r="K287" t="inlineStr">
        <is>
          <t>%</t>
        </is>
      </c>
      <c r="L287" t="inlineStr">
        <is>
          <t>ENT</t>
        </is>
      </c>
      <c r="M287" t="n">
        <v>2022</v>
      </c>
      <c r="N287" t="inlineStr">
        <is>
          <t>Junio</t>
        </is>
      </c>
      <c r="O287" t="inlineStr">
        <is>
          <t>2022-1</t>
        </is>
      </c>
      <c r="P287" t="n">
        <v>0</v>
      </c>
      <c r="Q287" t="n">
        <v>0</v>
      </c>
      <c r="R287" t="n">
        <v>0</v>
      </c>
      <c r="S287" t="inlineStr"/>
      <c r="T287" t="inlineStr">
        <is>
          <t>302-2022-06-30</t>
        </is>
      </c>
      <c r="U287" t="n">
        <v>30</v>
      </c>
      <c r="V287" t="inlineStr">
        <is>
          <t>Metrica</t>
        </is>
      </c>
    </row>
    <row r="288" hidden="1">
      <c r="A288" t="n">
        <v>302</v>
      </c>
      <c r="B288" t="inlineStr">
        <is>
          <t>N de solicitudes radicadas - (Metrica)</t>
        </is>
      </c>
      <c r="C288" t="inlineStr">
        <is>
          <t>Centro de Medios Audiovisuales</t>
        </is>
      </c>
      <c r="D288" t="inlineStr">
        <is>
          <t>Semestral</t>
        </is>
      </c>
      <c r="E288" t="inlineStr">
        <is>
          <t>Positivo</t>
        </is>
      </c>
      <c r="F288" s="112" t="n">
        <v>44926</v>
      </c>
      <c r="H288" t="n">
        <v>0</v>
      </c>
      <c r="K288" t="inlineStr">
        <is>
          <t>%</t>
        </is>
      </c>
      <c r="L288" t="inlineStr">
        <is>
          <t>ENT</t>
        </is>
      </c>
      <c r="M288" t="n">
        <v>2022</v>
      </c>
      <c r="N288" t="inlineStr">
        <is>
          <t>Diciembre</t>
        </is>
      </c>
      <c r="O288" t="inlineStr">
        <is>
          <t>2022-2</t>
        </is>
      </c>
      <c r="P288" t="n">
        <v>0</v>
      </c>
      <c r="Q288" t="n">
        <v>0</v>
      </c>
      <c r="R288" t="n">
        <v>0</v>
      </c>
      <c r="S288" t="inlineStr"/>
      <c r="T288" t="inlineStr">
        <is>
          <t>302-2022-12-31</t>
        </is>
      </c>
      <c r="U288" t="n">
        <v>31</v>
      </c>
      <c r="V288" t="inlineStr">
        <is>
          <t>Metrica</t>
        </is>
      </c>
    </row>
    <row r="289" hidden="1">
      <c r="A289" t="n">
        <v>302</v>
      </c>
      <c r="B289" t="inlineStr">
        <is>
          <t>N de solicitudes radicadas - (Metrica)</t>
        </is>
      </c>
      <c r="C289" t="inlineStr">
        <is>
          <t>Centro de Medios Audiovisuales</t>
        </is>
      </c>
      <c r="D289" t="inlineStr">
        <is>
          <t>Semestral</t>
        </is>
      </c>
      <c r="E289" t="inlineStr">
        <is>
          <t>Positivo</t>
        </is>
      </c>
      <c r="F289" s="112" t="n">
        <v>45838</v>
      </c>
      <c r="H289" t="n">
        <v>21712</v>
      </c>
      <c r="K289" t="inlineStr">
        <is>
          <t>%</t>
        </is>
      </c>
      <c r="L289" t="inlineStr">
        <is>
          <t>ENT</t>
        </is>
      </c>
      <c r="M289" t="n">
        <v>2025</v>
      </c>
      <c r="N289" t="inlineStr">
        <is>
          <t>Junio</t>
        </is>
      </c>
      <c r="O289" t="inlineStr">
        <is>
          <t>2025-1</t>
        </is>
      </c>
      <c r="P289" t="n">
        <v>0</v>
      </c>
      <c r="Q289" t="n">
        <v>0</v>
      </c>
      <c r="R289" t="n">
        <v>0</v>
      </c>
      <c r="S289" t="inlineStr"/>
      <c r="T289" t="inlineStr">
        <is>
          <t>302-2025-06-30</t>
        </is>
      </c>
      <c r="U289" t="n">
        <v>30</v>
      </c>
      <c r="V289" t="inlineStr">
        <is>
          <t>Metrica</t>
        </is>
      </c>
    </row>
    <row r="290" hidden="1">
      <c r="A290" t="n">
        <v>302</v>
      </c>
      <c r="B290" t="inlineStr">
        <is>
          <t>N de solicitudes radicadas - (Metrica)</t>
        </is>
      </c>
      <c r="C290" t="inlineStr">
        <is>
          <t>Centro de Medios Audiovisuales</t>
        </is>
      </c>
      <c r="D290" t="inlineStr">
        <is>
          <t>Semestral</t>
        </is>
      </c>
      <c r="E290" t="inlineStr">
        <is>
          <t>Positivo</t>
        </is>
      </c>
      <c r="F290" s="112" t="n">
        <v>46022</v>
      </c>
      <c r="H290" t="n">
        <v>31371</v>
      </c>
      <c r="K290" t="inlineStr">
        <is>
          <t>%</t>
        </is>
      </c>
      <c r="L290" t="inlineStr">
        <is>
          <t>ENT</t>
        </is>
      </c>
      <c r="M290" t="n">
        <v>2025</v>
      </c>
      <c r="N290" t="inlineStr">
        <is>
          <t>Diciembre</t>
        </is>
      </c>
      <c r="O290" t="inlineStr">
        <is>
          <t>2025-2</t>
        </is>
      </c>
      <c r="P290" t="n">
        <v>0</v>
      </c>
      <c r="Q290" t="n">
        <v>0</v>
      </c>
      <c r="R290" t="n">
        <v>0</v>
      </c>
      <c r="S290" t="inlineStr"/>
      <c r="T290" t="inlineStr">
        <is>
          <t>302-2025-12-31</t>
        </is>
      </c>
      <c r="U290" t="n">
        <v>31</v>
      </c>
      <c r="V290" t="inlineStr">
        <is>
          <t>Metrica</t>
        </is>
      </c>
    </row>
    <row r="291" hidden="1">
      <c r="A291" t="n">
        <v>303</v>
      </c>
      <c r="B291" t="inlineStr">
        <is>
          <t>Cumplimiento del cronograma de actividades de salud</t>
        </is>
      </c>
      <c r="C291" t="inlineStr">
        <is>
          <t>Servicio de Salud</t>
        </is>
      </c>
      <c r="D291" t="inlineStr">
        <is>
          <t>Semestral</t>
        </is>
      </c>
      <c r="E291" t="inlineStr">
        <is>
          <t>Positivo</t>
        </is>
      </c>
      <c r="F291" s="112" t="n">
        <v>44742</v>
      </c>
      <c r="G291" t="n">
        <v>100</v>
      </c>
      <c r="K291" t="inlineStr">
        <is>
          <t>%</t>
        </is>
      </c>
      <c r="L291" t="inlineStr">
        <is>
          <t>No Aplica</t>
        </is>
      </c>
      <c r="M291" t="n">
        <v>2022</v>
      </c>
      <c r="N291" t="inlineStr">
        <is>
          <t>Junio</t>
        </is>
      </c>
      <c r="O291" t="inlineStr">
        <is>
          <t>2022-1</t>
        </is>
      </c>
      <c r="P291" t="n">
        <v>0</v>
      </c>
      <c r="Q291" t="n">
        <v>0</v>
      </c>
      <c r="R291" t="n">
        <v>0</v>
      </c>
      <c r="S291" t="inlineStr"/>
      <c r="T291" t="inlineStr">
        <is>
          <t>303-2022-06-30</t>
        </is>
      </c>
      <c r="U291" t="n">
        <v>30</v>
      </c>
      <c r="V291" t="inlineStr">
        <is>
          <t>No Aplica</t>
        </is>
      </c>
    </row>
    <row r="292" hidden="1">
      <c r="A292" t="n">
        <v>303</v>
      </c>
      <c r="B292" t="inlineStr">
        <is>
          <t>Cumplimiento del cronograma de actividades de salud</t>
        </is>
      </c>
      <c r="C292" t="inlineStr">
        <is>
          <t>Servicio de Salud</t>
        </is>
      </c>
      <c r="D292" t="inlineStr">
        <is>
          <t>Semestral</t>
        </is>
      </c>
      <c r="E292" t="inlineStr">
        <is>
          <t>Positivo</t>
        </is>
      </c>
      <c r="F292" s="112" t="n">
        <v>44926</v>
      </c>
      <c r="G292" t="n">
        <v>100</v>
      </c>
      <c r="K292" t="inlineStr">
        <is>
          <t>%</t>
        </is>
      </c>
      <c r="L292" t="inlineStr">
        <is>
          <t>No Aplica</t>
        </is>
      </c>
      <c r="M292" t="n">
        <v>2022</v>
      </c>
      <c r="N292" t="inlineStr">
        <is>
          <t>Diciembre</t>
        </is>
      </c>
      <c r="O292" t="inlineStr">
        <is>
          <t>2022-2</t>
        </is>
      </c>
      <c r="P292" t="n">
        <v>0</v>
      </c>
      <c r="Q292" t="n">
        <v>0</v>
      </c>
      <c r="R292" t="n">
        <v>0</v>
      </c>
      <c r="S292" t="inlineStr"/>
      <c r="T292" t="inlineStr">
        <is>
          <t>303-2022-12-31</t>
        </is>
      </c>
      <c r="U292" t="n">
        <v>31</v>
      </c>
      <c r="V292" t="inlineStr">
        <is>
          <t>No Aplica</t>
        </is>
      </c>
    </row>
    <row r="293" hidden="1">
      <c r="A293" t="n">
        <v>303</v>
      </c>
      <c r="B293" t="inlineStr">
        <is>
          <t>Cumplimiento del cronograma de actividades de salud</t>
        </is>
      </c>
      <c r="C293" t="inlineStr">
        <is>
          <t>Servicio de Salud</t>
        </is>
      </c>
      <c r="D293" t="inlineStr">
        <is>
          <t>Semestral</t>
        </is>
      </c>
      <c r="E293" t="inlineStr">
        <is>
          <t>Positivo</t>
        </is>
      </c>
      <c r="F293" s="112" t="n">
        <v>46022</v>
      </c>
      <c r="G293" t="n">
        <v>95</v>
      </c>
      <c r="H293" t="n">
        <v>100</v>
      </c>
      <c r="I293" s="61" t="n">
        <v>1.052631578947368</v>
      </c>
      <c r="J293" s="61" t="n">
        <v>1.052631578947368</v>
      </c>
      <c r="K293" t="inlineStr">
        <is>
          <t>%</t>
        </is>
      </c>
      <c r="L293" t="inlineStr">
        <is>
          <t>%</t>
        </is>
      </c>
      <c r="M293" t="n">
        <v>2025</v>
      </c>
      <c r="N293" t="inlineStr">
        <is>
          <t>Diciembre</t>
        </is>
      </c>
      <c r="O293" t="inlineStr">
        <is>
          <t>2025-2</t>
        </is>
      </c>
      <c r="P293" t="n">
        <v>0</v>
      </c>
      <c r="Q293" t="n">
        <v>0</v>
      </c>
      <c r="R293" t="n">
        <v>0</v>
      </c>
      <c r="S293" t="inlineStr"/>
      <c r="T293" t="inlineStr">
        <is>
          <t>303-2025-12-31</t>
        </is>
      </c>
      <c r="U293" t="n">
        <v>31</v>
      </c>
      <c r="V293" t="inlineStr"/>
    </row>
    <row r="294" hidden="1">
      <c r="A294" t="n">
        <v>304</v>
      </c>
      <c r="B294" t="inlineStr">
        <is>
          <t>Impacto de Campañas de promoción y prevención</t>
        </is>
      </c>
      <c r="C294" t="inlineStr">
        <is>
          <t>Servicio de Salud</t>
        </is>
      </c>
      <c r="D294" t="inlineStr">
        <is>
          <t>Semestral</t>
        </is>
      </c>
      <c r="E294" t="inlineStr">
        <is>
          <t>Positivo</t>
        </is>
      </c>
      <c r="F294" s="112" t="n">
        <v>46022</v>
      </c>
      <c r="G294" t="n">
        <v>3400</v>
      </c>
      <c r="H294" t="n">
        <v>3947</v>
      </c>
      <c r="I294" s="61" t="n">
        <v>1.160882352941176</v>
      </c>
      <c r="J294" s="61" t="n">
        <v>1.160882352941176</v>
      </c>
      <c r="K294" t="inlineStr">
        <is>
          <t>ENT</t>
        </is>
      </c>
      <c r="L294" t="inlineStr">
        <is>
          <t>ENT</t>
        </is>
      </c>
      <c r="M294" t="n">
        <v>2025</v>
      </c>
      <c r="N294" t="inlineStr">
        <is>
          <t>Diciembre</t>
        </is>
      </c>
      <c r="O294" t="inlineStr">
        <is>
          <t>2025-2</t>
        </is>
      </c>
      <c r="P294" t="n">
        <v>0</v>
      </c>
      <c r="Q294" t="n">
        <v>0</v>
      </c>
      <c r="R294" t="n">
        <v>0</v>
      </c>
      <c r="S294" t="inlineStr"/>
      <c r="T294" t="inlineStr">
        <is>
          <t>304-2025-12-31</t>
        </is>
      </c>
      <c r="U294" t="n">
        <v>31</v>
      </c>
      <c r="V294" t="inlineStr"/>
    </row>
    <row r="295" hidden="1">
      <c r="A295" t="n">
        <v>306</v>
      </c>
      <c r="B295" t="inlineStr">
        <is>
          <t>Seguimiento KPI Plan de Desarrollo Institucional</t>
        </is>
      </c>
      <c r="C295" t="inlineStr">
        <is>
          <t>Desempeño Institucional</t>
        </is>
      </c>
      <c r="D295" t="inlineStr">
        <is>
          <t>Trimestral</t>
        </is>
      </c>
      <c r="E295" t="inlineStr">
        <is>
          <t>Positivo</t>
        </is>
      </c>
      <c r="F295" s="112" t="n">
        <v>44377</v>
      </c>
      <c r="G295" t="n">
        <v>100</v>
      </c>
      <c r="H295" t="n">
        <v>0</v>
      </c>
      <c r="I295" s="61" t="n">
        <v>0</v>
      </c>
      <c r="J295" s="61" t="n">
        <v>0</v>
      </c>
      <c r="K295" t="inlineStr">
        <is>
          <t>%</t>
        </is>
      </c>
      <c r="L295" t="inlineStr">
        <is>
          <t>%</t>
        </is>
      </c>
      <c r="M295" t="n">
        <v>2021</v>
      </c>
      <c r="N295" t="inlineStr">
        <is>
          <t>Junio</t>
        </is>
      </c>
      <c r="O295" t="inlineStr">
        <is>
          <t>2021-1</t>
        </is>
      </c>
      <c r="P295" t="n">
        <v>0</v>
      </c>
      <c r="Q295" t="n">
        <v>0</v>
      </c>
      <c r="R295" t="n">
        <v>0</v>
      </c>
      <c r="S295" t="inlineStr"/>
      <c r="T295" t="inlineStr">
        <is>
          <t>306-2021-06-30</t>
        </is>
      </c>
      <c r="U295" t="n">
        <v>30</v>
      </c>
      <c r="V295" t="inlineStr"/>
    </row>
    <row r="296" hidden="1">
      <c r="A296" t="n">
        <v>306</v>
      </c>
      <c r="B296" t="inlineStr">
        <is>
          <t>Seguimiento KPI Plan de Desarrollo Institucional</t>
        </is>
      </c>
      <c r="C296" t="inlineStr">
        <is>
          <t>Desempeño Institucional</t>
        </is>
      </c>
      <c r="D296" t="inlineStr">
        <is>
          <t>Trimestral</t>
        </is>
      </c>
      <c r="E296" t="inlineStr">
        <is>
          <t>Positivo</t>
        </is>
      </c>
      <c r="F296" s="112" t="n">
        <v>44561</v>
      </c>
      <c r="G296" t="n">
        <v>100</v>
      </c>
      <c r="H296" t="n">
        <v>0</v>
      </c>
      <c r="I296" s="61" t="n">
        <v>0</v>
      </c>
      <c r="J296" s="61" t="n">
        <v>0</v>
      </c>
      <c r="K296" t="inlineStr">
        <is>
          <t>%</t>
        </is>
      </c>
      <c r="L296" t="inlineStr">
        <is>
          <t>%</t>
        </is>
      </c>
      <c r="M296" t="n">
        <v>2021</v>
      </c>
      <c r="N296" t="inlineStr">
        <is>
          <t>Diciembre</t>
        </is>
      </c>
      <c r="O296" t="inlineStr">
        <is>
          <t>2021-2</t>
        </is>
      </c>
      <c r="P296" t="n">
        <v>0</v>
      </c>
      <c r="Q296" t="n">
        <v>0</v>
      </c>
      <c r="R296" t="n">
        <v>0</v>
      </c>
      <c r="S296" t="inlineStr"/>
      <c r="T296" t="inlineStr">
        <is>
          <t>306-2021-12-31</t>
        </is>
      </c>
      <c r="U296" t="n">
        <v>31</v>
      </c>
      <c r="V296" t="inlineStr"/>
    </row>
    <row r="297" hidden="1">
      <c r="A297" t="n">
        <v>306</v>
      </c>
      <c r="B297" t="inlineStr">
        <is>
          <t>Seguimiento KPI Plan de Desarrollo Institucional</t>
        </is>
      </c>
      <c r="C297" t="inlineStr">
        <is>
          <t>Desempeño Institucional</t>
        </is>
      </c>
      <c r="D297" t="inlineStr">
        <is>
          <t>Trimestral</t>
        </is>
      </c>
      <c r="E297" t="inlineStr">
        <is>
          <t>Positivo</t>
        </is>
      </c>
      <c r="F297" s="112" t="n">
        <v>44742</v>
      </c>
      <c r="G297" t="n">
        <v>100</v>
      </c>
      <c r="H297" t="n">
        <v>0</v>
      </c>
      <c r="I297" s="61" t="n">
        <v>0</v>
      </c>
      <c r="J297" s="61" t="n">
        <v>0</v>
      </c>
      <c r="K297" t="inlineStr">
        <is>
          <t>%</t>
        </is>
      </c>
      <c r="L297" t="inlineStr">
        <is>
          <t>%</t>
        </is>
      </c>
      <c r="M297" t="n">
        <v>2022</v>
      </c>
      <c r="N297" t="inlineStr">
        <is>
          <t>Junio</t>
        </is>
      </c>
      <c r="O297" t="inlineStr">
        <is>
          <t>2022-1</t>
        </is>
      </c>
      <c r="P297" t="n">
        <v>0</v>
      </c>
      <c r="Q297" t="n">
        <v>0</v>
      </c>
      <c r="R297" t="n">
        <v>0</v>
      </c>
      <c r="S297" t="inlineStr"/>
      <c r="T297" t="inlineStr">
        <is>
          <t>306-2022-06-30</t>
        </is>
      </c>
      <c r="U297" t="n">
        <v>30</v>
      </c>
      <c r="V297" t="inlineStr"/>
    </row>
    <row r="298" hidden="1">
      <c r="A298" t="n">
        <v>306</v>
      </c>
      <c r="B298" t="inlineStr">
        <is>
          <t>Seguimiento KPI Plan de Desarrollo Institucional</t>
        </is>
      </c>
      <c r="C298" t="inlineStr">
        <is>
          <t>Desempeño Institucional</t>
        </is>
      </c>
      <c r="D298" t="inlineStr">
        <is>
          <t>Trimestral</t>
        </is>
      </c>
      <c r="E298" t="inlineStr">
        <is>
          <t>Positivo</t>
        </is>
      </c>
      <c r="F298" s="112" t="n">
        <v>44926</v>
      </c>
      <c r="G298" t="n">
        <v>100</v>
      </c>
      <c r="H298" t="n">
        <v>0</v>
      </c>
      <c r="I298" s="61" t="n">
        <v>0</v>
      </c>
      <c r="J298" s="61" t="n">
        <v>0</v>
      </c>
      <c r="K298" t="inlineStr">
        <is>
          <t>%</t>
        </is>
      </c>
      <c r="L298" t="inlineStr">
        <is>
          <t>%</t>
        </is>
      </c>
      <c r="M298" t="n">
        <v>2022</v>
      </c>
      <c r="N298" t="inlineStr">
        <is>
          <t>Diciembre</t>
        </is>
      </c>
      <c r="O298" t="inlineStr">
        <is>
          <t>2022-2</t>
        </is>
      </c>
      <c r="P298" t="n">
        <v>0</v>
      </c>
      <c r="Q298" t="n">
        <v>0</v>
      </c>
      <c r="R298" t="n">
        <v>0</v>
      </c>
      <c r="S298" t="inlineStr"/>
      <c r="T298" t="inlineStr">
        <is>
          <t>306-2022-12-31</t>
        </is>
      </c>
      <c r="U298" t="n">
        <v>31</v>
      </c>
      <c r="V298" t="inlineStr"/>
    </row>
    <row r="299" hidden="1">
      <c r="A299" t="n">
        <v>306</v>
      </c>
      <c r="B299" t="inlineStr">
        <is>
          <t>Seguimiento KPI Plan de Desarrollo Institucional</t>
        </is>
      </c>
      <c r="C299" t="inlineStr">
        <is>
          <t>Desempeño Institucional</t>
        </is>
      </c>
      <c r="D299" t="inlineStr">
        <is>
          <t>Trimestral</t>
        </is>
      </c>
      <c r="E299" t="inlineStr">
        <is>
          <t>Positivo</t>
        </is>
      </c>
      <c r="F299" s="112" t="n">
        <v>45838</v>
      </c>
      <c r="G299" t="n">
        <v>100</v>
      </c>
      <c r="H299" t="n">
        <v>108.67</v>
      </c>
      <c r="I299" s="61" t="n">
        <v>1.0867</v>
      </c>
      <c r="J299" s="61" t="n">
        <v>1.0867</v>
      </c>
      <c r="K299" t="inlineStr">
        <is>
          <t>%</t>
        </is>
      </c>
      <c r="L299" t="inlineStr">
        <is>
          <t>%</t>
        </is>
      </c>
      <c r="M299" t="n">
        <v>2025</v>
      </c>
      <c r="N299" t="inlineStr">
        <is>
          <t>Junio</t>
        </is>
      </c>
      <c r="O299" t="inlineStr">
        <is>
          <t>2025-1</t>
        </is>
      </c>
      <c r="P299" t="n">
        <v>0</v>
      </c>
      <c r="Q299" t="n">
        <v>0</v>
      </c>
      <c r="R299" t="n">
        <v>0</v>
      </c>
      <c r="S299" t="inlineStr"/>
      <c r="T299" t="inlineStr">
        <is>
          <t>306-2025-06-30</t>
        </is>
      </c>
      <c r="U299" t="n">
        <v>30</v>
      </c>
      <c r="V299" t="inlineStr"/>
    </row>
    <row r="300" hidden="1">
      <c r="A300" t="n">
        <v>306</v>
      </c>
      <c r="B300" t="inlineStr">
        <is>
          <t>Seguimiento KPI Plan de Desarrollo Institucional</t>
        </is>
      </c>
      <c r="C300" t="inlineStr">
        <is>
          <t>Desempeño Institucional</t>
        </is>
      </c>
      <c r="D300" t="inlineStr">
        <is>
          <t>Trimestral</t>
        </is>
      </c>
      <c r="E300" t="inlineStr">
        <is>
          <t>Positivo</t>
        </is>
      </c>
      <c r="F300" s="112" t="n">
        <v>46022</v>
      </c>
      <c r="G300" t="n">
        <v>100</v>
      </c>
      <c r="K300" t="inlineStr">
        <is>
          <t>%</t>
        </is>
      </c>
      <c r="L300" t="inlineStr">
        <is>
          <t>No Aplica</t>
        </is>
      </c>
      <c r="M300" t="n">
        <v>2025</v>
      </c>
      <c r="N300" t="inlineStr">
        <is>
          <t>Diciembre</t>
        </is>
      </c>
      <c r="O300" t="inlineStr">
        <is>
          <t>2025-2</t>
        </is>
      </c>
      <c r="P300" t="n">
        <v>0</v>
      </c>
      <c r="Q300" t="n">
        <v>0</v>
      </c>
      <c r="R300" t="n">
        <v>0</v>
      </c>
      <c r="S300" t="inlineStr"/>
      <c r="T300" t="inlineStr">
        <is>
          <t>306-2025-12-31</t>
        </is>
      </c>
      <c r="U300" t="n">
        <v>31</v>
      </c>
      <c r="V300" t="inlineStr">
        <is>
          <t>No Aplica</t>
        </is>
      </c>
    </row>
    <row r="301" hidden="1">
      <c r="A301" t="n">
        <v>318</v>
      </c>
      <c r="B301" t="inlineStr">
        <is>
          <t>Convenios, alianzas activas con actividades en los últimos 5 años</t>
        </is>
      </c>
      <c r="C301" t="inlineStr">
        <is>
          <t>VISIBILIDAD NACIONAL E INTERNACIONAL</t>
        </is>
      </c>
      <c r="D301" t="inlineStr">
        <is>
          <t>Anual</t>
        </is>
      </c>
      <c r="E301" t="inlineStr">
        <is>
          <t>Positivo</t>
        </is>
      </c>
      <c r="F301" s="112" t="n">
        <v>46022</v>
      </c>
      <c r="G301" t="n">
        <v>85</v>
      </c>
      <c r="H301" t="n">
        <v>86.16</v>
      </c>
      <c r="I301" s="61" t="n">
        <v>1.013647058823529</v>
      </c>
      <c r="J301" s="61" t="n">
        <v>1.013647058823529</v>
      </c>
      <c r="K301" t="inlineStr">
        <is>
          <t>%</t>
        </is>
      </c>
      <c r="L301" t="inlineStr">
        <is>
          <t>%</t>
        </is>
      </c>
      <c r="M301" t="n">
        <v>2025</v>
      </c>
      <c r="N301" t="inlineStr">
        <is>
          <t>Diciembre</t>
        </is>
      </c>
      <c r="O301" t="inlineStr">
        <is>
          <t>2025-2</t>
        </is>
      </c>
      <c r="P301" t="n">
        <v>0</v>
      </c>
      <c r="Q301" t="n">
        <v>0</v>
      </c>
      <c r="R301" t="n">
        <v>0</v>
      </c>
      <c r="S301" t="inlineStr"/>
      <c r="T301" t="inlineStr">
        <is>
          <t>318-2025-12-31</t>
        </is>
      </c>
      <c r="U301" t="n">
        <v>31</v>
      </c>
      <c r="V301" t="inlineStr"/>
    </row>
    <row r="302" hidden="1">
      <c r="A302" t="n">
        <v>323</v>
      </c>
      <c r="B302" t="inlineStr">
        <is>
          <t>Número de renovaciones de registro calificado</t>
        </is>
      </c>
      <c r="C302" t="inlineStr">
        <is>
          <t>Creación, modificación y cierre de programas académicos</t>
        </is>
      </c>
      <c r="D302" t="inlineStr">
        <is>
          <t>Semestral</t>
        </is>
      </c>
      <c r="E302" t="inlineStr">
        <is>
          <t>Positivo</t>
        </is>
      </c>
      <c r="F302" s="112" t="n">
        <v>46022</v>
      </c>
      <c r="G302" t="n">
        <v>100</v>
      </c>
      <c r="H302" t="n">
        <v>100</v>
      </c>
      <c r="I302" s="61" t="n">
        <v>1</v>
      </c>
      <c r="J302" s="61" t="n">
        <v>1</v>
      </c>
      <c r="K302" t="inlineStr">
        <is>
          <t>ENT</t>
        </is>
      </c>
      <c r="L302" t="inlineStr">
        <is>
          <t>ENT</t>
        </is>
      </c>
      <c r="M302" t="n">
        <v>2025</v>
      </c>
      <c r="N302" t="inlineStr">
        <is>
          <t>Diciembre</t>
        </is>
      </c>
      <c r="O302" t="inlineStr">
        <is>
          <t>2025-2</t>
        </is>
      </c>
      <c r="P302" t="n">
        <v>0</v>
      </c>
      <c r="Q302" t="n">
        <v>0</v>
      </c>
      <c r="R302" t="n">
        <v>0</v>
      </c>
      <c r="S302" t="inlineStr"/>
      <c r="T302" t="inlineStr">
        <is>
          <t>323-2025-12-31</t>
        </is>
      </c>
      <c r="U302" t="n">
        <v>31</v>
      </c>
      <c r="V302" t="inlineStr"/>
    </row>
    <row r="303" hidden="1">
      <c r="A303" t="n">
        <v>324</v>
      </c>
      <c r="B303" t="inlineStr">
        <is>
          <t>Número de programas nuevos radicados en el Ministerio de Educación</t>
        </is>
      </c>
      <c r="C303" t="inlineStr">
        <is>
          <t>Creación, modificación y cierre de programas académicos</t>
        </is>
      </c>
      <c r="D303" t="inlineStr">
        <is>
          <t>Semestral</t>
        </is>
      </c>
      <c r="E303" t="inlineStr">
        <is>
          <t>Positivo</t>
        </is>
      </c>
      <c r="F303" s="112" t="n">
        <v>46022</v>
      </c>
      <c r="G303" t="n">
        <v>100</v>
      </c>
      <c r="H303" t="n">
        <v>200</v>
      </c>
      <c r="I303" s="61" t="n">
        <v>1.3</v>
      </c>
      <c r="J303" s="61" t="n">
        <v>2</v>
      </c>
      <c r="K303" t="inlineStr">
        <is>
          <t>ENT</t>
        </is>
      </c>
      <c r="L303" t="inlineStr">
        <is>
          <t>ENT</t>
        </is>
      </c>
      <c r="M303" t="n">
        <v>2025</v>
      </c>
      <c r="N303" t="inlineStr">
        <is>
          <t>Diciembre</t>
        </is>
      </c>
      <c r="O303" t="inlineStr">
        <is>
          <t>2025-2</t>
        </is>
      </c>
      <c r="P303" t="n">
        <v>0</v>
      </c>
      <c r="Q303" t="n">
        <v>0</v>
      </c>
      <c r="R303" t="n">
        <v>0</v>
      </c>
      <c r="S303" t="inlineStr"/>
      <c r="T303" t="inlineStr">
        <is>
          <t>324-2025-12-31</t>
        </is>
      </c>
      <c r="U303" t="n">
        <v>31</v>
      </c>
      <c r="V303" t="inlineStr"/>
    </row>
    <row r="304" hidden="1">
      <c r="A304" t="n">
        <v>325</v>
      </c>
      <c r="B304" t="inlineStr">
        <is>
          <t>Número de programas nuevos con registro calificado aprobado - Metrica</t>
        </is>
      </c>
      <c r="C304" t="inlineStr">
        <is>
          <t>Creación, modificación y cierre de programas académicos</t>
        </is>
      </c>
      <c r="D304" t="inlineStr">
        <is>
          <t>Semestral</t>
        </is>
      </c>
      <c r="E304" t="inlineStr">
        <is>
          <t>Positivo</t>
        </is>
      </c>
      <c r="F304" s="112" t="n">
        <v>46022</v>
      </c>
      <c r="H304" t="n">
        <v>100</v>
      </c>
      <c r="K304" t="inlineStr">
        <is>
          <t>ENT</t>
        </is>
      </c>
      <c r="L304" t="inlineStr">
        <is>
          <t>ENT</t>
        </is>
      </c>
      <c r="M304" t="n">
        <v>2025</v>
      </c>
      <c r="N304" t="inlineStr">
        <is>
          <t>Diciembre</t>
        </is>
      </c>
      <c r="O304" t="inlineStr">
        <is>
          <t>2025-2</t>
        </is>
      </c>
      <c r="P304" t="n">
        <v>0</v>
      </c>
      <c r="Q304" t="n">
        <v>0</v>
      </c>
      <c r="R304" t="n">
        <v>0</v>
      </c>
      <c r="S304" t="inlineStr"/>
      <c r="T304" t="inlineStr">
        <is>
          <t>325-2025-12-31</t>
        </is>
      </c>
      <c r="U304" t="n">
        <v>31</v>
      </c>
      <c r="V304" t="inlineStr">
        <is>
          <t>Metrica</t>
        </is>
      </c>
    </row>
    <row r="305" hidden="1">
      <c r="A305" t="n">
        <v>326</v>
      </c>
      <c r="B305" t="inlineStr">
        <is>
          <t>Número de informes de autoevaluación con fines de acreditación en alta calidad radicados- Metrica</t>
        </is>
      </c>
      <c r="C305" t="inlineStr">
        <is>
          <t>Autoevaluación de programas académicos</t>
        </is>
      </c>
      <c r="D305" t="inlineStr">
        <is>
          <t>Anual</t>
        </is>
      </c>
      <c r="E305" t="inlineStr">
        <is>
          <t>Positivo</t>
        </is>
      </c>
      <c r="F305" s="112" t="n">
        <v>46022</v>
      </c>
      <c r="H305" t="n">
        <v>100</v>
      </c>
      <c r="K305" t="inlineStr">
        <is>
          <t>ENT</t>
        </is>
      </c>
      <c r="L305" t="inlineStr">
        <is>
          <t>ENT</t>
        </is>
      </c>
      <c r="M305" t="n">
        <v>2025</v>
      </c>
      <c r="N305" t="inlineStr">
        <is>
          <t>Diciembre</t>
        </is>
      </c>
      <c r="O305" t="inlineStr">
        <is>
          <t>2025-2</t>
        </is>
      </c>
      <c r="P305" t="n">
        <v>0</v>
      </c>
      <c r="Q305" t="n">
        <v>0</v>
      </c>
      <c r="R305" t="n">
        <v>0</v>
      </c>
      <c r="S305" t="inlineStr"/>
      <c r="T305" t="inlineStr">
        <is>
          <t>326-2025-12-31</t>
        </is>
      </c>
      <c r="U305" t="n">
        <v>31</v>
      </c>
      <c r="V305" t="inlineStr">
        <is>
          <t>Metrica</t>
        </is>
      </c>
    </row>
    <row r="306" hidden="1">
      <c r="A306" t="n">
        <v>327</v>
      </c>
      <c r="B306" t="inlineStr">
        <is>
          <t>Número de programas con obtención de acreditación por primera vez- Metrica</t>
        </is>
      </c>
      <c r="C306" t="inlineStr">
        <is>
          <t>Autoevaluación de programas académicos</t>
        </is>
      </c>
      <c r="D306" t="inlineStr">
        <is>
          <t>Semestral</t>
        </is>
      </c>
      <c r="E306" t="inlineStr">
        <is>
          <t>Positivo</t>
        </is>
      </c>
      <c r="F306" s="112" t="n">
        <v>46022</v>
      </c>
      <c r="G306" t="n">
        <v>100</v>
      </c>
      <c r="H306" t="n">
        <v>100</v>
      </c>
      <c r="I306" s="61" t="n">
        <v>1</v>
      </c>
      <c r="J306" s="61" t="n">
        <v>1</v>
      </c>
      <c r="K306" t="inlineStr">
        <is>
          <t>ENT</t>
        </is>
      </c>
      <c r="L306" t="inlineStr">
        <is>
          <t>ENT</t>
        </is>
      </c>
      <c r="M306" t="n">
        <v>2025</v>
      </c>
      <c r="N306" t="inlineStr">
        <is>
          <t>Diciembre</t>
        </is>
      </c>
      <c r="O306" t="inlineStr">
        <is>
          <t>2025-2</t>
        </is>
      </c>
      <c r="P306" t="n">
        <v>0</v>
      </c>
      <c r="Q306" t="n">
        <v>0</v>
      </c>
      <c r="R306" t="n">
        <v>0</v>
      </c>
      <c r="S306" t="inlineStr"/>
      <c r="T306" t="inlineStr">
        <is>
          <t>327-2025-12-31</t>
        </is>
      </c>
      <c r="U306" t="n">
        <v>31</v>
      </c>
      <c r="V306" t="inlineStr">
        <is>
          <t>Metrica</t>
        </is>
      </c>
    </row>
    <row r="307" hidden="1">
      <c r="A307" t="n">
        <v>332</v>
      </c>
      <c r="B307" t="inlineStr">
        <is>
          <t>Índice de rotación</t>
        </is>
      </c>
      <c r="C307" t="inlineStr">
        <is>
          <t>GESTIÓN Y DESARROLLO DEL TALENTO HUMANO</t>
        </is>
      </c>
      <c r="D307" t="inlineStr">
        <is>
          <t>Semestral</t>
        </is>
      </c>
      <c r="E307" t="inlineStr">
        <is>
          <t>Negativo</t>
        </is>
      </c>
      <c r="F307" s="112" t="n">
        <v>46022</v>
      </c>
      <c r="G307" t="n">
        <v>1.18</v>
      </c>
      <c r="H307" t="n">
        <v>0.93</v>
      </c>
      <c r="I307" s="61" t="n">
        <v>1.268817204301075</v>
      </c>
      <c r="J307" s="61" t="n">
        <v>1.268817204301075</v>
      </c>
      <c r="K307" t="inlineStr">
        <is>
          <t>DEC</t>
        </is>
      </c>
      <c r="L307" t="inlineStr">
        <is>
          <t>DEC</t>
        </is>
      </c>
      <c r="M307" t="n">
        <v>2025</v>
      </c>
      <c r="N307" t="inlineStr">
        <is>
          <t>Diciembre</t>
        </is>
      </c>
      <c r="O307" t="inlineStr">
        <is>
          <t>2025-2</t>
        </is>
      </c>
      <c r="P307" t="n">
        <v>0</v>
      </c>
      <c r="Q307" t="n">
        <v>0</v>
      </c>
      <c r="R307" t="n">
        <v>0</v>
      </c>
      <c r="S307" t="inlineStr"/>
      <c r="T307" t="inlineStr">
        <is>
          <t>332-2025-12-31</t>
        </is>
      </c>
      <c r="U307" t="n">
        <v>31</v>
      </c>
      <c r="V307" t="inlineStr"/>
    </row>
    <row r="308" hidden="1">
      <c r="A308" t="n">
        <v>334</v>
      </c>
      <c r="B308" t="inlineStr">
        <is>
          <t>Resultado de la evaluación 360 (evaluación por competencias)</t>
        </is>
      </c>
      <c r="C308" t="inlineStr">
        <is>
          <t>GESTIÓN Y DESARROLLO DEL TALENTO HUMANO</t>
        </is>
      </c>
      <c r="D308" t="inlineStr">
        <is>
          <t>Anual</t>
        </is>
      </c>
      <c r="E308" t="inlineStr">
        <is>
          <t>Positivo</t>
        </is>
      </c>
      <c r="F308" s="112" t="n">
        <v>44926</v>
      </c>
      <c r="H308" t="n">
        <v>86</v>
      </c>
      <c r="K308" t="inlineStr">
        <is>
          <t>ENT</t>
        </is>
      </c>
      <c r="L308" t="inlineStr">
        <is>
          <t>DEC</t>
        </is>
      </c>
      <c r="M308" t="n">
        <v>2022</v>
      </c>
      <c r="N308" t="inlineStr">
        <is>
          <t>Diciembre</t>
        </is>
      </c>
      <c r="O308" t="inlineStr">
        <is>
          <t>2022-2</t>
        </is>
      </c>
      <c r="P308" t="n">
        <v>0</v>
      </c>
      <c r="Q308" t="n">
        <v>0</v>
      </c>
      <c r="R308" t="n">
        <v>0</v>
      </c>
      <c r="S308" t="inlineStr"/>
      <c r="T308" t="inlineStr">
        <is>
          <t>334-2022-12-31</t>
        </is>
      </c>
      <c r="U308" t="n">
        <v>31</v>
      </c>
      <c r="V308" t="inlineStr"/>
    </row>
    <row r="309" hidden="1">
      <c r="A309" t="n">
        <v>334</v>
      </c>
      <c r="B309" t="inlineStr">
        <is>
          <t>Resultado de la evaluación 360 (evaluación por competencias)</t>
        </is>
      </c>
      <c r="C309" t="inlineStr">
        <is>
          <t>GESTIÓN Y DESARROLLO DEL TALENTO HUMANO</t>
        </is>
      </c>
      <c r="D309" t="inlineStr">
        <is>
          <t>Anual</t>
        </is>
      </c>
      <c r="E309" t="inlineStr">
        <is>
          <t>Positivo</t>
        </is>
      </c>
      <c r="F309" s="112" t="n">
        <v>46022</v>
      </c>
      <c r="G309" t="n">
        <v>89</v>
      </c>
      <c r="H309" t="n">
        <v>90.09999999999999</v>
      </c>
      <c r="I309" s="61" t="n">
        <v>1.012359550561798</v>
      </c>
      <c r="J309" s="61" t="n">
        <v>1.012359550561798</v>
      </c>
      <c r="K309" t="inlineStr">
        <is>
          <t>ENT</t>
        </is>
      </c>
      <c r="L309" t="inlineStr">
        <is>
          <t>DEC</t>
        </is>
      </c>
      <c r="M309" t="n">
        <v>2025</v>
      </c>
      <c r="N309" t="inlineStr">
        <is>
          <t>Diciembre</t>
        </is>
      </c>
      <c r="O309" t="inlineStr">
        <is>
          <t>2025-2</t>
        </is>
      </c>
      <c r="P309" t="n">
        <v>0</v>
      </c>
      <c r="Q309" t="n">
        <v>0</v>
      </c>
      <c r="R309" t="n">
        <v>0</v>
      </c>
      <c r="S309" t="inlineStr"/>
      <c r="T309" t="inlineStr">
        <is>
          <t>334-2025-12-31</t>
        </is>
      </c>
      <c r="U309" t="n">
        <v>31</v>
      </c>
      <c r="V309" t="inlineStr"/>
    </row>
    <row r="310" hidden="1">
      <c r="A310" t="n">
        <v>336</v>
      </c>
      <c r="B310" t="inlineStr">
        <is>
          <t>Materiales bibliográficos en formato físico con estado de perdida</t>
        </is>
      </c>
      <c r="C310" t="inlineStr">
        <is>
          <t>Biblioteca Institucional</t>
        </is>
      </c>
      <c r="D310" t="inlineStr">
        <is>
          <t>Anual</t>
        </is>
      </c>
      <c r="E310" t="inlineStr">
        <is>
          <t>Negativo</t>
        </is>
      </c>
      <c r="F310" s="112" t="n">
        <v>46022</v>
      </c>
      <c r="H310" t="n">
        <v>0.36</v>
      </c>
      <c r="K310" t="inlineStr">
        <is>
          <t>%</t>
        </is>
      </c>
      <c r="L310" t="inlineStr">
        <is>
          <t>%</t>
        </is>
      </c>
      <c r="M310" t="n">
        <v>2025</v>
      </c>
      <c r="N310" t="inlineStr">
        <is>
          <t>Diciembre</t>
        </is>
      </c>
      <c r="O310" t="inlineStr">
        <is>
          <t>2025-2</t>
        </is>
      </c>
      <c r="P310" t="n">
        <v>0</v>
      </c>
      <c r="Q310" t="n">
        <v>0</v>
      </c>
      <c r="R310" t="n">
        <v>0</v>
      </c>
      <c r="S310" t="inlineStr"/>
      <c r="T310" t="inlineStr">
        <is>
          <t>336-2025-12-31</t>
        </is>
      </c>
      <c r="U310" t="n">
        <v>31</v>
      </c>
      <c r="V310" t="inlineStr"/>
    </row>
    <row r="311" hidden="1">
      <c r="A311" t="n">
        <v>337</v>
      </c>
      <c r="B311" t="inlineStr">
        <is>
          <t>Número de programas con renovación de acreditación en alta calidad - Metrica</t>
        </is>
      </c>
      <c r="C311" t="inlineStr">
        <is>
          <t>Autoevaluación de programas académicos</t>
        </is>
      </c>
      <c r="D311" t="inlineStr">
        <is>
          <t>Semestral</t>
        </is>
      </c>
      <c r="E311" t="inlineStr">
        <is>
          <t>Positivo</t>
        </is>
      </c>
      <c r="F311" s="112" t="n">
        <v>45838</v>
      </c>
      <c r="G311" t="n">
        <v>100</v>
      </c>
      <c r="K311" t="n">
        <v/>
      </c>
      <c r="L311" t="inlineStr">
        <is>
          <t>No Aplica</t>
        </is>
      </c>
      <c r="M311" t="n">
        <v>2025</v>
      </c>
      <c r="N311" t="inlineStr">
        <is>
          <t>Junio</t>
        </is>
      </c>
      <c r="O311" t="inlineStr">
        <is>
          <t>2025-1</t>
        </is>
      </c>
      <c r="P311" t="n">
        <v>0</v>
      </c>
      <c r="Q311" t="n">
        <v>0</v>
      </c>
      <c r="R311" t="n">
        <v>0</v>
      </c>
      <c r="S311" t="inlineStr"/>
      <c r="T311" t="inlineStr">
        <is>
          <t>337-2025-06-30</t>
        </is>
      </c>
      <c r="U311" t="n">
        <v>30</v>
      </c>
      <c r="V311" t="inlineStr">
        <is>
          <t>Metrica</t>
        </is>
      </c>
    </row>
    <row r="312" hidden="1">
      <c r="A312" t="n">
        <v>337</v>
      </c>
      <c r="B312" t="inlineStr">
        <is>
          <t>Número de programas con renovación de acreditación en alta calidad - Metrica</t>
        </is>
      </c>
      <c r="C312" t="inlineStr">
        <is>
          <t>Autoevaluación de programas académicos</t>
        </is>
      </c>
      <c r="D312" t="inlineStr">
        <is>
          <t>Semestral</t>
        </is>
      </c>
      <c r="E312" t="inlineStr">
        <is>
          <t>Positivo</t>
        </is>
      </c>
      <c r="F312" s="112" t="n">
        <v>46022</v>
      </c>
      <c r="G312" t="n">
        <v>100</v>
      </c>
      <c r="K312" t="n">
        <v/>
      </c>
      <c r="L312" t="inlineStr">
        <is>
          <t>No Aplica</t>
        </is>
      </c>
      <c r="M312" t="n">
        <v>2025</v>
      </c>
      <c r="N312" t="inlineStr">
        <is>
          <t>Diciembre</t>
        </is>
      </c>
      <c r="O312" t="inlineStr">
        <is>
          <t>2025-2</t>
        </is>
      </c>
      <c r="P312" t="n">
        <v>0</v>
      </c>
      <c r="Q312" t="n">
        <v>0</v>
      </c>
      <c r="R312" t="n">
        <v>0</v>
      </c>
      <c r="S312" t="inlineStr"/>
      <c r="T312" t="inlineStr">
        <is>
          <t>337-2025-12-31</t>
        </is>
      </c>
      <c r="U312" t="n">
        <v>31</v>
      </c>
      <c r="V312" t="inlineStr">
        <is>
          <t>Metrica</t>
        </is>
      </c>
    </row>
    <row r="313" hidden="1">
      <c r="A313" t="n">
        <v>338</v>
      </c>
      <c r="B313" t="inlineStr">
        <is>
          <t>Número de programas con condiciones iniciales aprobadas (indicador externo)- Metrica</t>
        </is>
      </c>
      <c r="C313" t="inlineStr">
        <is>
          <t>Autoevaluación de programas académicos</t>
        </is>
      </c>
      <c r="D313" t="inlineStr">
        <is>
          <t>Semestral</t>
        </is>
      </c>
      <c r="E313" t="inlineStr">
        <is>
          <t>Positivo</t>
        </is>
      </c>
      <c r="F313" s="112" t="n">
        <v>46022</v>
      </c>
      <c r="G313" t="n">
        <v>100</v>
      </c>
      <c r="H313" t="n">
        <v>100</v>
      </c>
      <c r="I313" s="61" t="n">
        <v>1</v>
      </c>
      <c r="J313" s="61" t="n">
        <v>1</v>
      </c>
      <c r="K313" t="inlineStr">
        <is>
          <t>ENT</t>
        </is>
      </c>
      <c r="L313" t="inlineStr">
        <is>
          <t>ENT</t>
        </is>
      </c>
      <c r="M313" t="n">
        <v>2025</v>
      </c>
      <c r="N313" t="inlineStr">
        <is>
          <t>Diciembre</t>
        </is>
      </c>
      <c r="O313" t="inlineStr">
        <is>
          <t>2025-2</t>
        </is>
      </c>
      <c r="P313" t="n">
        <v>0</v>
      </c>
      <c r="Q313" t="n">
        <v>0</v>
      </c>
      <c r="R313" t="n">
        <v>0</v>
      </c>
      <c r="S313" t="inlineStr"/>
      <c r="T313" t="inlineStr">
        <is>
          <t>338-2025-12-31</t>
        </is>
      </c>
      <c r="U313" t="n">
        <v>31</v>
      </c>
      <c r="V313" t="inlineStr">
        <is>
          <t>Metrica</t>
        </is>
      </c>
    </row>
    <row r="314" hidden="1">
      <c r="A314" t="n">
        <v>339</v>
      </c>
      <c r="B314" t="inlineStr">
        <is>
          <t>Programas acreditables acreditados Sede Bogotá</t>
        </is>
      </c>
      <c r="C314" t="inlineStr">
        <is>
          <t>Autoevaluación institucional</t>
        </is>
      </c>
      <c r="D314" t="inlineStr">
        <is>
          <t>Anual</t>
        </is>
      </c>
      <c r="E314" t="inlineStr">
        <is>
          <t>Positivo</t>
        </is>
      </c>
      <c r="F314" s="112" t="n">
        <v>46022</v>
      </c>
      <c r="G314" t="n">
        <v>30</v>
      </c>
      <c r="H314" t="n">
        <v>35.29</v>
      </c>
      <c r="I314" s="61" t="n">
        <v>1.176333333333333</v>
      </c>
      <c r="J314" s="61" t="n">
        <v>1.176333333333333</v>
      </c>
      <c r="K314" t="inlineStr">
        <is>
          <t>%</t>
        </is>
      </c>
      <c r="L314" t="inlineStr">
        <is>
          <t>%</t>
        </is>
      </c>
      <c r="M314" t="n">
        <v>2025</v>
      </c>
      <c r="N314" t="inlineStr">
        <is>
          <t>Diciembre</t>
        </is>
      </c>
      <c r="O314" t="inlineStr">
        <is>
          <t>2025-2</t>
        </is>
      </c>
      <c r="P314" t="n">
        <v>0</v>
      </c>
      <c r="Q314" t="n">
        <v>0</v>
      </c>
      <c r="R314" t="n">
        <v>0</v>
      </c>
      <c r="S314" t="inlineStr"/>
      <c r="T314" t="inlineStr">
        <is>
          <t>339-2025-12-31</t>
        </is>
      </c>
      <c r="U314" t="n">
        <v>31</v>
      </c>
      <c r="V314" t="inlineStr"/>
    </row>
    <row r="315" hidden="1">
      <c r="A315" t="n">
        <v>341</v>
      </c>
      <c r="B315" t="inlineStr">
        <is>
          <t>Eficiencia en la reducción de costos en la gestión del abastecimiento</t>
        </is>
      </c>
      <c r="C315" t="inlineStr">
        <is>
          <t>GESTIÓN DE ABASTECIMIENTO</t>
        </is>
      </c>
      <c r="D315" t="inlineStr">
        <is>
          <t>Semestral</t>
        </is>
      </c>
      <c r="E315" t="inlineStr">
        <is>
          <t>Positivo</t>
        </is>
      </c>
      <c r="F315" s="112" t="n">
        <v>46022</v>
      </c>
      <c r="G315" t="n">
        <v>900000000</v>
      </c>
      <c r="H315" t="n">
        <v>923878000</v>
      </c>
      <c r="I315" s="61" t="n">
        <v>1.026531111111111</v>
      </c>
      <c r="J315" s="61" t="n">
        <v>1.026531111111111</v>
      </c>
      <c r="K315" t="inlineStr">
        <is>
          <t>$</t>
        </is>
      </c>
      <c r="L315" t="inlineStr">
        <is>
          <t>$</t>
        </is>
      </c>
      <c r="M315" t="n">
        <v>2025</v>
      </c>
      <c r="N315" t="inlineStr">
        <is>
          <t>Diciembre</t>
        </is>
      </c>
      <c r="O315" t="inlineStr">
        <is>
          <t>2025-2</t>
        </is>
      </c>
      <c r="P315" t="n">
        <v>0</v>
      </c>
      <c r="Q315" t="n">
        <v>0</v>
      </c>
      <c r="R315" t="n">
        <v>0</v>
      </c>
      <c r="S315" t="inlineStr"/>
      <c r="T315" t="inlineStr">
        <is>
          <t>341-2025-12-31</t>
        </is>
      </c>
      <c r="U315" t="n">
        <v>31</v>
      </c>
      <c r="V315" t="inlineStr"/>
    </row>
    <row r="316" hidden="1">
      <c r="A316" t="n">
        <v>344</v>
      </c>
      <c r="B316" t="inlineStr">
        <is>
          <t>Cumplimiento del plan de Inducción institucional</t>
        </is>
      </c>
      <c r="C316" t="inlineStr">
        <is>
          <t>GESTIÓN Y DESARROLLO DEL TALENTO HUMANO</t>
        </is>
      </c>
      <c r="D316" t="inlineStr">
        <is>
          <t>Semestral</t>
        </is>
      </c>
      <c r="E316" t="inlineStr">
        <is>
          <t>Positivo</t>
        </is>
      </c>
      <c r="F316" s="112" t="n">
        <v>45838</v>
      </c>
      <c r="G316" t="n">
        <v>93</v>
      </c>
      <c r="H316" t="n">
        <v>99.43000000000001</v>
      </c>
      <c r="I316" s="61" t="n">
        <v>1.069139784946237</v>
      </c>
      <c r="J316" s="61" t="n">
        <v>1.069139784946237</v>
      </c>
      <c r="K316" t="inlineStr">
        <is>
          <t>%</t>
        </is>
      </c>
      <c r="L316" t="inlineStr">
        <is>
          <t>%</t>
        </is>
      </c>
      <c r="M316" t="n">
        <v>2025</v>
      </c>
      <c r="N316" t="inlineStr">
        <is>
          <t>Junio</t>
        </is>
      </c>
      <c r="O316" t="inlineStr">
        <is>
          <t>2025-1</t>
        </is>
      </c>
      <c r="P316" t="n">
        <v>0</v>
      </c>
      <c r="Q316" t="n">
        <v>0</v>
      </c>
      <c r="R316" t="n">
        <v>0</v>
      </c>
      <c r="S316" t="inlineStr"/>
      <c r="T316" t="inlineStr">
        <is>
          <t>344-2025-06-30</t>
        </is>
      </c>
      <c r="U316" t="n">
        <v>30</v>
      </c>
      <c r="V316" t="inlineStr"/>
    </row>
    <row r="317" hidden="1">
      <c r="A317" t="n">
        <v>344</v>
      </c>
      <c r="B317" t="inlineStr">
        <is>
          <t>Cumplimiento del plan de Inducción institucional</t>
        </is>
      </c>
      <c r="C317" t="inlineStr">
        <is>
          <t>GESTIÓN Y DESARROLLO DEL TALENTO HUMANO</t>
        </is>
      </c>
      <c r="D317" t="inlineStr">
        <is>
          <t>Semestral</t>
        </is>
      </c>
      <c r="E317" t="inlineStr">
        <is>
          <t>Positivo</t>
        </is>
      </c>
      <c r="F317" s="112" t="n">
        <v>46022</v>
      </c>
      <c r="G317" t="n">
        <v>93</v>
      </c>
      <c r="H317" t="n">
        <v>100</v>
      </c>
      <c r="I317" s="61" t="n">
        <v>1.075268817204301</v>
      </c>
      <c r="J317" s="61" t="n">
        <v>1.075268817204301</v>
      </c>
      <c r="K317" t="inlineStr">
        <is>
          <t>%</t>
        </is>
      </c>
      <c r="L317" t="inlineStr">
        <is>
          <t>%</t>
        </is>
      </c>
      <c r="M317" t="n">
        <v>2025</v>
      </c>
      <c r="N317" t="inlineStr">
        <is>
          <t>Diciembre</t>
        </is>
      </c>
      <c r="O317" t="inlineStr">
        <is>
          <t>2025-2</t>
        </is>
      </c>
      <c r="P317" t="n">
        <v>0</v>
      </c>
      <c r="Q317" t="n">
        <v>0</v>
      </c>
      <c r="R317" t="n">
        <v>0</v>
      </c>
      <c r="S317" t="inlineStr"/>
      <c r="T317" t="inlineStr">
        <is>
          <t>344-2025-12-31</t>
        </is>
      </c>
      <c r="U317" t="n">
        <v>31</v>
      </c>
      <c r="V317" t="inlineStr"/>
    </row>
    <row r="318" hidden="1">
      <c r="A318" t="n">
        <v>346</v>
      </c>
      <c r="B318" t="inlineStr">
        <is>
          <t>% de profesores impactados en actividades de Bienestar</t>
        </is>
      </c>
      <c r="C318" t="inlineStr">
        <is>
          <t>GESTIÓN Y DESARROLLO DEL TALENTO HUMANO</t>
        </is>
      </c>
      <c r="D318" t="inlineStr">
        <is>
          <t>Anual</t>
        </is>
      </c>
      <c r="E318" t="inlineStr">
        <is>
          <t>Positivo</t>
        </is>
      </c>
      <c r="F318" s="112" t="n">
        <v>46022</v>
      </c>
      <c r="G318" t="n">
        <v>85</v>
      </c>
      <c r="H318" t="n">
        <v>97.28</v>
      </c>
      <c r="I318" s="61" t="n">
        <v>1.144470588235294</v>
      </c>
      <c r="J318" s="61" t="n">
        <v>1.144470588235294</v>
      </c>
      <c r="K318" t="inlineStr">
        <is>
          <t>Linea Base</t>
        </is>
      </c>
      <c r="L318" t="inlineStr">
        <is>
          <t>%</t>
        </is>
      </c>
      <c r="M318" t="n">
        <v>2025</v>
      </c>
      <c r="N318" t="inlineStr">
        <is>
          <t>Diciembre</t>
        </is>
      </c>
      <c r="O318" t="inlineStr">
        <is>
          <t>2025-2</t>
        </is>
      </c>
      <c r="P318" t="n">
        <v>0</v>
      </c>
      <c r="Q318" t="n">
        <v>0</v>
      </c>
      <c r="R318" t="n">
        <v>0</v>
      </c>
      <c r="S318" t="inlineStr"/>
      <c r="T318" t="inlineStr">
        <is>
          <t>346-2025-12-31</t>
        </is>
      </c>
      <c r="U318" t="n">
        <v>31</v>
      </c>
      <c r="V318" t="inlineStr"/>
    </row>
    <row r="319" hidden="1">
      <c r="A319" t="n">
        <v>347</v>
      </c>
      <c r="B319" t="inlineStr">
        <is>
          <t>Legalizaciones y anticipos</t>
        </is>
      </c>
      <c r="C319" t="inlineStr">
        <is>
          <t>Contabilidad</t>
        </is>
      </c>
      <c r="D319" t="inlineStr">
        <is>
          <t>Trimestral</t>
        </is>
      </c>
      <c r="E319" t="inlineStr">
        <is>
          <t>Negativo</t>
        </is>
      </c>
      <c r="F319" s="112" t="n">
        <v>46022</v>
      </c>
      <c r="G319" t="n">
        <v>5</v>
      </c>
      <c r="H319" t="n">
        <v>1</v>
      </c>
      <c r="I319" s="61" t="n">
        <v>1.3</v>
      </c>
      <c r="J319" s="61" t="n">
        <v>5</v>
      </c>
      <c r="K319" t="inlineStr">
        <is>
          <t>ENT</t>
        </is>
      </c>
      <c r="L319" t="inlineStr">
        <is>
          <t>ENT</t>
        </is>
      </c>
      <c r="M319" t="n">
        <v>2025</v>
      </c>
      <c r="N319" t="inlineStr">
        <is>
          <t>Diciembre</t>
        </is>
      </c>
      <c r="O319" t="inlineStr">
        <is>
          <t>2025-2</t>
        </is>
      </c>
      <c r="P319" t="n">
        <v>0</v>
      </c>
      <c r="Q319" t="n">
        <v>0</v>
      </c>
      <c r="R319" t="n">
        <v>0</v>
      </c>
      <c r="S319" t="inlineStr"/>
      <c r="T319" t="inlineStr">
        <is>
          <t>347-2025-12-31</t>
        </is>
      </c>
      <c r="U319" t="n">
        <v>31</v>
      </c>
      <c r="V319" t="inlineStr"/>
    </row>
    <row r="320" hidden="1">
      <c r="A320" t="n">
        <v>348</v>
      </c>
      <c r="B320" t="inlineStr">
        <is>
          <t>Cuentas por pagar</t>
        </is>
      </c>
      <c r="C320" t="inlineStr">
        <is>
          <t>Contabilidad</t>
        </is>
      </c>
      <c r="D320" t="inlineStr">
        <is>
          <t>Trimestral</t>
        </is>
      </c>
      <c r="E320" t="inlineStr">
        <is>
          <t>Positivo</t>
        </is>
      </c>
      <c r="F320" s="112" t="n">
        <v>46022</v>
      </c>
      <c r="G320" t="n">
        <v>99</v>
      </c>
      <c r="H320" t="n">
        <v>100</v>
      </c>
      <c r="I320" s="61" t="n">
        <v>1.01010101010101</v>
      </c>
      <c r="J320" s="61" t="n">
        <v>1.01010101010101</v>
      </c>
      <c r="K320" t="inlineStr">
        <is>
          <t>%</t>
        </is>
      </c>
      <c r="L320" t="inlineStr">
        <is>
          <t>%</t>
        </is>
      </c>
      <c r="M320" t="n">
        <v>2025</v>
      </c>
      <c r="N320" t="inlineStr">
        <is>
          <t>Diciembre</t>
        </is>
      </c>
      <c r="O320" t="inlineStr">
        <is>
          <t>2025-2</t>
        </is>
      </c>
      <c r="P320" t="n">
        <v>0</v>
      </c>
      <c r="Q320" t="n">
        <v>0</v>
      </c>
      <c r="R320" t="n">
        <v>0</v>
      </c>
      <c r="S320" t="inlineStr"/>
      <c r="T320" t="inlineStr">
        <is>
          <t>348-2025-12-31</t>
        </is>
      </c>
      <c r="U320" t="n">
        <v>31</v>
      </c>
      <c r="V320" t="inlineStr"/>
    </row>
    <row r="321" hidden="1">
      <c r="A321" t="n">
        <v>355</v>
      </c>
      <c r="B321" t="inlineStr">
        <is>
          <t>Indice de liquidez</t>
        </is>
      </c>
      <c r="C321" t="inlineStr">
        <is>
          <t>Tesorería</t>
        </is>
      </c>
      <c r="D321" t="inlineStr">
        <is>
          <t>Anual</t>
        </is>
      </c>
      <c r="E321" t="inlineStr">
        <is>
          <t>Positivo</t>
        </is>
      </c>
      <c r="F321" s="112" t="n">
        <v>45107</v>
      </c>
      <c r="G321" t="n">
        <v>1</v>
      </c>
      <c r="H321" t="n">
        <v>0.31754780991781</v>
      </c>
      <c r="I321" s="61" t="n">
        <v>0.31754780991781</v>
      </c>
      <c r="J321" s="61" t="n">
        <v>0.31754780991781</v>
      </c>
      <c r="K321" t="inlineStr">
        <is>
          <t>ENT</t>
        </is>
      </c>
      <c r="L321" t="inlineStr">
        <is>
          <t>DEC</t>
        </is>
      </c>
      <c r="M321" t="n">
        <v>2023</v>
      </c>
      <c r="N321" t="inlineStr">
        <is>
          <t>Junio</t>
        </is>
      </c>
      <c r="O321" t="inlineStr">
        <is>
          <t>2023-1</t>
        </is>
      </c>
      <c r="P321" t="n">
        <v>0</v>
      </c>
      <c r="Q321" t="n">
        <v>0</v>
      </c>
      <c r="R321" t="n">
        <v>0</v>
      </c>
      <c r="S321" t="inlineStr"/>
      <c r="T321" t="inlineStr">
        <is>
          <t>355-2023-06-30</t>
        </is>
      </c>
      <c r="U321" t="n">
        <v>30</v>
      </c>
      <c r="V321" t="inlineStr"/>
    </row>
    <row r="322" hidden="1">
      <c r="A322" t="n">
        <v>355</v>
      </c>
      <c r="B322" t="inlineStr">
        <is>
          <t>Indice de liquidez</t>
        </is>
      </c>
      <c r="C322" t="inlineStr">
        <is>
          <t>Tesorería</t>
        </is>
      </c>
      <c r="D322" t="inlineStr">
        <is>
          <t>Anual</t>
        </is>
      </c>
      <c r="E322" t="inlineStr">
        <is>
          <t>Positivo</t>
        </is>
      </c>
      <c r="F322" s="112" t="n">
        <v>46022</v>
      </c>
      <c r="G322" t="n">
        <v>1.4</v>
      </c>
      <c r="H322" t="n">
        <v>1.56</v>
      </c>
      <c r="I322" s="61" t="n">
        <v>1.114285714285714</v>
      </c>
      <c r="J322" s="61" t="n">
        <v>1.114285714285714</v>
      </c>
      <c r="K322" t="inlineStr">
        <is>
          <t>ENT</t>
        </is>
      </c>
      <c r="L322" t="inlineStr">
        <is>
          <t>DEC</t>
        </is>
      </c>
      <c r="M322" t="n">
        <v>2025</v>
      </c>
      <c r="N322" t="inlineStr">
        <is>
          <t>Diciembre</t>
        </is>
      </c>
      <c r="O322" t="inlineStr">
        <is>
          <t>2025-2</t>
        </is>
      </c>
      <c r="P322" t="n">
        <v>0</v>
      </c>
      <c r="Q322" t="n">
        <v>0</v>
      </c>
      <c r="R322" t="n">
        <v>0</v>
      </c>
      <c r="S322" t="inlineStr"/>
      <c r="T322" t="inlineStr">
        <is>
          <t>355-2025-12-31</t>
        </is>
      </c>
      <c r="U322" t="n">
        <v>31</v>
      </c>
      <c r="V322" t="inlineStr"/>
    </row>
    <row r="323" hidden="1">
      <c r="A323" t="n">
        <v>356</v>
      </c>
      <c r="B323" t="inlineStr">
        <is>
          <t>Indice de Endeudamiento</t>
        </is>
      </c>
      <c r="C323" t="inlineStr">
        <is>
          <t>Tesorería</t>
        </is>
      </c>
      <c r="D323" t="inlineStr">
        <is>
          <t>Semestral</t>
        </is>
      </c>
      <c r="E323" t="inlineStr">
        <is>
          <t>Negativo</t>
        </is>
      </c>
      <c r="F323" s="112" t="n">
        <v>46022</v>
      </c>
      <c r="G323" t="n">
        <v>60</v>
      </c>
      <c r="H323" t="n">
        <v>64.77</v>
      </c>
      <c r="I323" s="61" t="n">
        <v>0.9263547938860585</v>
      </c>
      <c r="J323" s="61" t="n">
        <v>0.9263547938860585</v>
      </c>
      <c r="K323" t="inlineStr">
        <is>
          <t>%</t>
        </is>
      </c>
      <c r="L323" t="inlineStr">
        <is>
          <t>%</t>
        </is>
      </c>
      <c r="M323" t="n">
        <v>2025</v>
      </c>
      <c r="N323" t="inlineStr">
        <is>
          <t>Diciembre</t>
        </is>
      </c>
      <c r="O323" t="inlineStr">
        <is>
          <t>2025-2</t>
        </is>
      </c>
      <c r="P323" t="n">
        <v>0</v>
      </c>
      <c r="Q323" t="n">
        <v>0</v>
      </c>
      <c r="R323" t="n">
        <v>0</v>
      </c>
      <c r="S323" t="inlineStr"/>
      <c r="T323" t="inlineStr">
        <is>
          <t>356-2025-12-31</t>
        </is>
      </c>
      <c r="U323" t="n">
        <v>31</v>
      </c>
      <c r="V323" t="inlineStr"/>
    </row>
    <row r="324" hidden="1">
      <c r="A324" t="n">
        <v>358</v>
      </c>
      <c r="B324" t="inlineStr">
        <is>
          <t>Nivel de acompañamiento a estudiantes en práctica</t>
        </is>
      </c>
      <c r="C324" t="inlineStr">
        <is>
          <t>Prácticas</t>
        </is>
      </c>
      <c r="D324" t="inlineStr">
        <is>
          <t>Semestral</t>
        </is>
      </c>
      <c r="E324" t="inlineStr">
        <is>
          <t>Positivo</t>
        </is>
      </c>
      <c r="F324" s="112" t="n">
        <v>46022</v>
      </c>
      <c r="G324" t="n">
        <v>100</v>
      </c>
      <c r="H324" t="n">
        <v>100</v>
      </c>
      <c r="I324" s="61" t="n">
        <v>1</v>
      </c>
      <c r="J324" s="61" t="n">
        <v>1</v>
      </c>
      <c r="K324" t="inlineStr">
        <is>
          <t>%</t>
        </is>
      </c>
      <c r="L324" t="inlineStr">
        <is>
          <t>%</t>
        </is>
      </c>
      <c r="M324" t="n">
        <v>2025</v>
      </c>
      <c r="N324" t="inlineStr">
        <is>
          <t>Diciembre</t>
        </is>
      </c>
      <c r="O324" t="inlineStr">
        <is>
          <t>2025-2</t>
        </is>
      </c>
      <c r="P324" t="n">
        <v>0</v>
      </c>
      <c r="Q324" t="n">
        <v>0</v>
      </c>
      <c r="R324" t="n">
        <v>0</v>
      </c>
      <c r="S324" t="inlineStr"/>
      <c r="T324" t="inlineStr">
        <is>
          <t>358-2025-12-31</t>
        </is>
      </c>
      <c r="U324" t="n">
        <v>31</v>
      </c>
      <c r="V324" t="inlineStr"/>
    </row>
    <row r="325" hidden="1">
      <c r="A325" t="n">
        <v>359</v>
      </c>
      <c r="B325" t="inlineStr">
        <is>
          <t>Satisfacción Institucional CSAT</t>
        </is>
      </c>
      <c r="C325" t="inlineStr">
        <is>
          <t>EXPERIENCIA INSTITUCIONAL</t>
        </is>
      </c>
      <c r="D325" t="inlineStr">
        <is>
          <t>Semestral</t>
        </is>
      </c>
      <c r="E325" t="inlineStr">
        <is>
          <t>Positivo</t>
        </is>
      </c>
      <c r="F325" s="112" t="n">
        <v>45473</v>
      </c>
      <c r="G325" t="n">
        <v>80</v>
      </c>
      <c r="K325" t="inlineStr">
        <is>
          <t>%</t>
        </is>
      </c>
      <c r="L325" t="inlineStr">
        <is>
          <t>No Aplica</t>
        </is>
      </c>
      <c r="M325" t="n">
        <v>2024</v>
      </c>
      <c r="N325" t="inlineStr">
        <is>
          <t>Junio</t>
        </is>
      </c>
      <c r="O325" t="inlineStr">
        <is>
          <t>2024-1</t>
        </is>
      </c>
      <c r="P325" t="n">
        <v>0</v>
      </c>
      <c r="Q325" t="n">
        <v>0</v>
      </c>
      <c r="R325" t="n">
        <v>0</v>
      </c>
      <c r="S325" t="inlineStr"/>
      <c r="T325" t="inlineStr">
        <is>
          <t>359-2024-06-30</t>
        </is>
      </c>
      <c r="U325" t="n">
        <v>30</v>
      </c>
      <c r="V325" t="inlineStr">
        <is>
          <t>No Aplica</t>
        </is>
      </c>
    </row>
    <row r="326" hidden="1">
      <c r="A326" t="n">
        <v>359</v>
      </c>
      <c r="B326" t="inlineStr">
        <is>
          <t>Satisfacción Institucional CSAT</t>
        </is>
      </c>
      <c r="C326" t="inlineStr">
        <is>
          <t>EXPERIENCIA INSTITUCIONAL</t>
        </is>
      </c>
      <c r="D326" t="inlineStr">
        <is>
          <t>Semestral</t>
        </is>
      </c>
      <c r="E326" t="inlineStr">
        <is>
          <t>Positivo</t>
        </is>
      </c>
      <c r="F326" s="112" t="n">
        <v>46022</v>
      </c>
      <c r="G326" t="n">
        <v>85</v>
      </c>
      <c r="H326" t="n">
        <v>89.90000000000001</v>
      </c>
      <c r="I326" s="61" t="n">
        <v>1.057647058823529</v>
      </c>
      <c r="J326" s="61" t="n">
        <v>1.057647058823529</v>
      </c>
      <c r="K326" t="inlineStr">
        <is>
          <t>%</t>
        </is>
      </c>
      <c r="L326" t="inlineStr">
        <is>
          <t>%</t>
        </is>
      </c>
      <c r="M326" t="n">
        <v>2025</v>
      </c>
      <c r="N326" t="inlineStr">
        <is>
          <t>Diciembre</t>
        </is>
      </c>
      <c r="O326" t="inlineStr">
        <is>
          <t>2025-2</t>
        </is>
      </c>
      <c r="P326" t="n">
        <v>0</v>
      </c>
      <c r="Q326" t="n">
        <v>0</v>
      </c>
      <c r="R326" t="n">
        <v>0</v>
      </c>
      <c r="S326" t="inlineStr"/>
      <c r="T326" t="inlineStr">
        <is>
          <t>359-2025-12-31</t>
        </is>
      </c>
      <c r="U326" t="n">
        <v>31</v>
      </c>
      <c r="V326" t="inlineStr"/>
    </row>
    <row r="327" hidden="1">
      <c r="A327" t="n">
        <v>361</v>
      </c>
      <c r="B327" t="inlineStr">
        <is>
          <t>Índice de Inclusión</t>
        </is>
      </c>
      <c r="C327" t="inlineStr">
        <is>
          <t>Gestión de la Responsabilidad Social</t>
        </is>
      </c>
      <c r="D327" t="inlineStr">
        <is>
          <t>Anual</t>
        </is>
      </c>
      <c r="E327" t="inlineStr">
        <is>
          <t>Positivo</t>
        </is>
      </c>
      <c r="F327" s="112" t="n">
        <v>46022</v>
      </c>
      <c r="G327" t="n">
        <v>4.6</v>
      </c>
      <c r="H327" t="n">
        <v>4.78</v>
      </c>
      <c r="I327" s="61" t="n">
        <v>1.039130434782609</v>
      </c>
      <c r="J327" s="61" t="n">
        <v>1.039130434782609</v>
      </c>
      <c r="K327" t="inlineStr">
        <is>
          <t>DEC</t>
        </is>
      </c>
      <c r="L327" t="inlineStr">
        <is>
          <t>DEC</t>
        </is>
      </c>
      <c r="M327" t="n">
        <v>2025</v>
      </c>
      <c r="N327" t="inlineStr">
        <is>
          <t>Diciembre</t>
        </is>
      </c>
      <c r="O327" t="inlineStr">
        <is>
          <t>2025-2</t>
        </is>
      </c>
      <c r="P327" t="n">
        <v>0</v>
      </c>
      <c r="Q327" t="n">
        <v>0</v>
      </c>
      <c r="R327" t="n">
        <v>0</v>
      </c>
      <c r="S327" t="inlineStr"/>
      <c r="T327" t="inlineStr">
        <is>
          <t>361-2025-12-31</t>
        </is>
      </c>
      <c r="U327" t="n">
        <v>31</v>
      </c>
      <c r="V327" t="inlineStr"/>
    </row>
    <row r="328" hidden="1">
      <c r="A328" t="n">
        <v>362</v>
      </c>
      <c r="B328" t="inlineStr">
        <is>
          <t>Aseguramiento de matricula académica presencial</t>
        </is>
      </c>
      <c r="C328" t="inlineStr">
        <is>
          <t>Operaciones Académicas</t>
        </is>
      </c>
      <c r="D328" t="inlineStr">
        <is>
          <t>Semestral</t>
        </is>
      </c>
      <c r="E328" t="inlineStr">
        <is>
          <t>Positivo</t>
        </is>
      </c>
      <c r="F328" s="112" t="n">
        <v>44742</v>
      </c>
      <c r="K328" t="inlineStr">
        <is>
          <t>%</t>
        </is>
      </c>
      <c r="L328" t="inlineStr">
        <is>
          <t>No Aplica</t>
        </is>
      </c>
      <c r="M328" t="n">
        <v>2022</v>
      </c>
      <c r="N328" t="inlineStr">
        <is>
          <t>Junio</t>
        </is>
      </c>
      <c r="O328" t="inlineStr">
        <is>
          <t>2022-1</t>
        </is>
      </c>
      <c r="P328" t="n">
        <v>0</v>
      </c>
      <c r="Q328" t="n">
        <v>0</v>
      </c>
      <c r="R328" t="n">
        <v>0</v>
      </c>
      <c r="S328" t="inlineStr"/>
      <c r="T328" t="inlineStr">
        <is>
          <t>362-2022-06-30</t>
        </is>
      </c>
      <c r="U328" t="n">
        <v>30</v>
      </c>
      <c r="V328" t="inlineStr">
        <is>
          <t>No Aplica</t>
        </is>
      </c>
    </row>
    <row r="329" hidden="1">
      <c r="A329" t="n">
        <v>362</v>
      </c>
      <c r="B329" t="inlineStr">
        <is>
          <t>Aseguramiento de matricula académica presencial</t>
        </is>
      </c>
      <c r="C329" t="inlineStr">
        <is>
          <t>Operaciones Académicas</t>
        </is>
      </c>
      <c r="D329" t="inlineStr">
        <is>
          <t>Semestral</t>
        </is>
      </c>
      <c r="E329" t="inlineStr">
        <is>
          <t>Positivo</t>
        </is>
      </c>
      <c r="F329" s="112" t="n">
        <v>44926</v>
      </c>
      <c r="K329" t="inlineStr">
        <is>
          <t>%</t>
        </is>
      </c>
      <c r="L329" t="inlineStr">
        <is>
          <t>No Aplica</t>
        </is>
      </c>
      <c r="M329" t="n">
        <v>2022</v>
      </c>
      <c r="N329" t="inlineStr">
        <is>
          <t>Diciembre</t>
        </is>
      </c>
      <c r="O329" t="inlineStr">
        <is>
          <t>2022-2</t>
        </is>
      </c>
      <c r="P329" t="n">
        <v>0</v>
      </c>
      <c r="Q329" t="n">
        <v>0</v>
      </c>
      <c r="R329" t="n">
        <v>0</v>
      </c>
      <c r="S329" t="inlineStr"/>
      <c r="T329" t="inlineStr">
        <is>
          <t>362-2022-12-31</t>
        </is>
      </c>
      <c r="U329" t="n">
        <v>31</v>
      </c>
      <c r="V329" t="inlineStr">
        <is>
          <t>No Aplica</t>
        </is>
      </c>
    </row>
    <row r="330" hidden="1">
      <c r="A330" t="n">
        <v>362</v>
      </c>
      <c r="B330" t="inlineStr">
        <is>
          <t>Aseguramiento de matricula académica presencial</t>
        </is>
      </c>
      <c r="C330" t="inlineStr">
        <is>
          <t>Operaciones Académicas</t>
        </is>
      </c>
      <c r="D330" t="inlineStr">
        <is>
          <t>Semestral</t>
        </is>
      </c>
      <c r="E330" t="inlineStr">
        <is>
          <t>Positivo</t>
        </is>
      </c>
      <c r="F330" s="112" t="n">
        <v>45107</v>
      </c>
      <c r="K330" t="inlineStr">
        <is>
          <t>%</t>
        </is>
      </c>
      <c r="L330" t="inlineStr">
        <is>
          <t>No Aplica</t>
        </is>
      </c>
      <c r="M330" t="n">
        <v>2023</v>
      </c>
      <c r="N330" t="inlineStr">
        <is>
          <t>Junio</t>
        </is>
      </c>
      <c r="O330" t="inlineStr">
        <is>
          <t>2023-1</t>
        </is>
      </c>
      <c r="P330" t="n">
        <v>0</v>
      </c>
      <c r="Q330" t="n">
        <v>0</v>
      </c>
      <c r="R330" t="n">
        <v>0</v>
      </c>
      <c r="S330" t="inlineStr"/>
      <c r="T330" t="inlineStr">
        <is>
          <t>362-2023-06-30</t>
        </is>
      </c>
      <c r="U330" t="n">
        <v>30</v>
      </c>
      <c r="V330" t="inlineStr">
        <is>
          <t>No Aplica</t>
        </is>
      </c>
    </row>
    <row r="331" hidden="1">
      <c r="A331" t="n">
        <v>362</v>
      </c>
      <c r="B331" t="inlineStr">
        <is>
          <t>Aseguramiento de matricula académica presencial</t>
        </is>
      </c>
      <c r="C331" t="inlineStr">
        <is>
          <t>Operaciones Académicas</t>
        </is>
      </c>
      <c r="D331" t="inlineStr">
        <is>
          <t>Semestral</t>
        </is>
      </c>
      <c r="E331" t="inlineStr">
        <is>
          <t>Positivo</t>
        </is>
      </c>
      <c r="F331" s="112" t="n">
        <v>46022</v>
      </c>
      <c r="G331" t="n">
        <v>98</v>
      </c>
      <c r="H331" t="n">
        <v>99.7</v>
      </c>
      <c r="I331" s="61" t="n">
        <v>1.01734693877551</v>
      </c>
      <c r="J331" s="61" t="n">
        <v>1.01734693877551</v>
      </c>
      <c r="K331" t="inlineStr">
        <is>
          <t>%</t>
        </is>
      </c>
      <c r="L331" t="inlineStr">
        <is>
          <t>%</t>
        </is>
      </c>
      <c r="M331" t="n">
        <v>2025</v>
      </c>
      <c r="N331" t="inlineStr">
        <is>
          <t>Diciembre</t>
        </is>
      </c>
      <c r="O331" t="inlineStr">
        <is>
          <t>2025-2</t>
        </is>
      </c>
      <c r="P331" t="n">
        <v>0</v>
      </c>
      <c r="Q331" t="n">
        <v>0</v>
      </c>
      <c r="R331" t="n">
        <v>0</v>
      </c>
      <c r="S331" t="inlineStr"/>
      <c r="T331" t="inlineStr">
        <is>
          <t>362-2025-12-31</t>
        </is>
      </c>
      <c r="U331" t="n">
        <v>31</v>
      </c>
      <c r="V331" t="inlineStr"/>
    </row>
    <row r="332" hidden="1">
      <c r="A332" t="n">
        <v>363</v>
      </c>
      <c r="B332" t="inlineStr">
        <is>
          <t>Seguimiento a la parametrización de aulas master y secciones de asignaturas</t>
        </is>
      </c>
      <c r="C332" t="inlineStr">
        <is>
          <t>Operaciones Académicas</t>
        </is>
      </c>
      <c r="D332" t="inlineStr">
        <is>
          <t>Semestral</t>
        </is>
      </c>
      <c r="E332" t="inlineStr">
        <is>
          <t>Positivo</t>
        </is>
      </c>
      <c r="F332" s="112" t="n">
        <v>46022</v>
      </c>
      <c r="G332" t="n">
        <v>100</v>
      </c>
      <c r="H332" t="n">
        <v>100</v>
      </c>
      <c r="I332" s="61" t="n">
        <v>1</v>
      </c>
      <c r="J332" s="61" t="n">
        <v>1</v>
      </c>
      <c r="K332" t="inlineStr">
        <is>
          <t>%</t>
        </is>
      </c>
      <c r="L332" t="inlineStr">
        <is>
          <t>%</t>
        </is>
      </c>
      <c r="M332" t="n">
        <v>2025</v>
      </c>
      <c r="N332" t="inlineStr">
        <is>
          <t>Diciembre</t>
        </is>
      </c>
      <c r="O332" t="inlineStr">
        <is>
          <t>2025-2</t>
        </is>
      </c>
      <c r="P332" t="n">
        <v>0</v>
      </c>
      <c r="Q332" t="n">
        <v>0</v>
      </c>
      <c r="R332" t="n">
        <v>0</v>
      </c>
      <c r="S332" t="inlineStr"/>
      <c r="T332" t="inlineStr">
        <is>
          <t>363-2025-12-31</t>
        </is>
      </c>
      <c r="U332" t="n">
        <v>31</v>
      </c>
      <c r="V332" t="inlineStr"/>
    </row>
    <row r="333" hidden="1">
      <c r="A333" t="n">
        <v>364</v>
      </c>
      <c r="B333" t="inlineStr">
        <is>
          <t>Impacto de actividades de Responsabilidad y proyección</t>
        </is>
      </c>
      <c r="C333" t="inlineStr">
        <is>
          <t>Gestión de la Responsabilidad Social</t>
        </is>
      </c>
      <c r="D333" t="inlineStr">
        <is>
          <t>Semestral</t>
        </is>
      </c>
      <c r="E333" t="inlineStr">
        <is>
          <t>Positivo</t>
        </is>
      </c>
      <c r="F333" s="112" t="n">
        <v>45838</v>
      </c>
      <c r="G333" t="n">
        <v>100</v>
      </c>
      <c r="H333" t="n">
        <v>93.89</v>
      </c>
      <c r="I333" s="61" t="n">
        <v>0.9389</v>
      </c>
      <c r="J333" s="61" t="n">
        <v>0.9389</v>
      </c>
      <c r="K333" t="inlineStr">
        <is>
          <t>ENT</t>
        </is>
      </c>
      <c r="L333" t="inlineStr">
        <is>
          <t>ENT</t>
        </is>
      </c>
      <c r="M333" t="n">
        <v>2025</v>
      </c>
      <c r="N333" t="inlineStr">
        <is>
          <t>Junio</t>
        </is>
      </c>
      <c r="O333" t="inlineStr">
        <is>
          <t>2025-1</t>
        </is>
      </c>
      <c r="P333" t="n">
        <v>0</v>
      </c>
      <c r="Q333" t="n">
        <v>0</v>
      </c>
      <c r="R333" t="n">
        <v>0</v>
      </c>
      <c r="S333" t="inlineStr"/>
      <c r="T333" t="inlineStr">
        <is>
          <t>364-2025-06-30</t>
        </is>
      </c>
      <c r="U333" t="n">
        <v>30</v>
      </c>
      <c r="V333" t="inlineStr"/>
    </row>
    <row r="334" hidden="1">
      <c r="A334" t="n">
        <v>364</v>
      </c>
      <c r="B334" t="inlineStr">
        <is>
          <t>Impacto de actividades de Responsabilidad y proyección</t>
        </is>
      </c>
      <c r="C334" t="inlineStr">
        <is>
          <t>Gestión de la Responsabilidad Social</t>
        </is>
      </c>
      <c r="D334" t="inlineStr">
        <is>
          <t>Semestral</t>
        </is>
      </c>
      <c r="E334" t="inlineStr">
        <is>
          <t>Positivo</t>
        </is>
      </c>
      <c r="F334" s="112" t="n">
        <v>46022</v>
      </c>
      <c r="G334" t="n">
        <v>100</v>
      </c>
      <c r="H334" t="n">
        <v>78.11</v>
      </c>
      <c r="I334" s="61" t="n">
        <v>0.7811</v>
      </c>
      <c r="J334" s="61" t="n">
        <v>0.7811</v>
      </c>
      <c r="K334" t="inlineStr">
        <is>
          <t>ENT</t>
        </is>
      </c>
      <c r="L334" t="inlineStr">
        <is>
          <t>ENT</t>
        </is>
      </c>
      <c r="M334" t="n">
        <v>2025</v>
      </c>
      <c r="N334" t="inlineStr">
        <is>
          <t>Diciembre</t>
        </is>
      </c>
      <c r="O334" t="inlineStr">
        <is>
          <t>2025-2</t>
        </is>
      </c>
      <c r="P334" t="n">
        <v>0</v>
      </c>
      <c r="Q334" t="n">
        <v>0</v>
      </c>
      <c r="R334" t="n">
        <v>0</v>
      </c>
      <c r="S334" t="inlineStr"/>
      <c r="T334" t="inlineStr">
        <is>
          <t>364-2025-12-31</t>
        </is>
      </c>
      <c r="U334" t="n">
        <v>31</v>
      </c>
      <c r="V334" t="inlineStr"/>
    </row>
    <row r="335" hidden="1">
      <c r="A335" t="n">
        <v>366</v>
      </c>
      <c r="B335" t="inlineStr">
        <is>
          <t>Normalización de cobros pecuniarios</t>
        </is>
      </c>
      <c r="C335" t="inlineStr">
        <is>
          <t>Operaciones Académicas</t>
        </is>
      </c>
      <c r="D335" t="inlineStr">
        <is>
          <t>Anual</t>
        </is>
      </c>
      <c r="E335" t="inlineStr">
        <is>
          <t>Positivo</t>
        </is>
      </c>
      <c r="F335" s="112" t="n">
        <v>46022</v>
      </c>
      <c r="G335" t="n">
        <v>100</v>
      </c>
      <c r="H335" t="n">
        <v>100</v>
      </c>
      <c r="I335" s="61" t="n">
        <v>1</v>
      </c>
      <c r="J335" s="61" t="n">
        <v>1</v>
      </c>
      <c r="K335" t="inlineStr">
        <is>
          <t>ENT</t>
        </is>
      </c>
      <c r="L335" t="inlineStr">
        <is>
          <t>ENT</t>
        </is>
      </c>
      <c r="M335" t="n">
        <v>2025</v>
      </c>
      <c r="N335" t="inlineStr">
        <is>
          <t>Diciembre</t>
        </is>
      </c>
      <c r="O335" t="inlineStr">
        <is>
          <t>2025-2</t>
        </is>
      </c>
      <c r="P335" t="n">
        <v>0</v>
      </c>
      <c r="Q335" t="n">
        <v>0</v>
      </c>
      <c r="R335" t="n">
        <v>0</v>
      </c>
      <c r="S335" t="inlineStr"/>
      <c r="T335" t="inlineStr">
        <is>
          <t>366-2025-12-31</t>
        </is>
      </c>
      <c r="U335" t="n">
        <v>31</v>
      </c>
      <c r="V335" t="inlineStr"/>
    </row>
    <row r="336" hidden="1">
      <c r="A336" t="n">
        <v>367</v>
      </c>
      <c r="B336" t="inlineStr">
        <is>
          <t>Estudiantes con Becas</t>
        </is>
      </c>
      <c r="C336" t="inlineStr">
        <is>
          <t>Gestión de la Responsabilidad Social</t>
        </is>
      </c>
      <c r="D336" t="inlineStr">
        <is>
          <t>Anual</t>
        </is>
      </c>
      <c r="E336" t="inlineStr">
        <is>
          <t>Positivo</t>
        </is>
      </c>
      <c r="F336" s="112" t="n">
        <v>46022</v>
      </c>
      <c r="G336" t="n">
        <v>5</v>
      </c>
      <c r="H336" t="n">
        <v>3.82</v>
      </c>
      <c r="I336" s="61" t="n">
        <v>0.764</v>
      </c>
      <c r="J336" s="61" t="n">
        <v>0.764</v>
      </c>
      <c r="K336" t="inlineStr">
        <is>
          <t>%</t>
        </is>
      </c>
      <c r="L336" t="inlineStr">
        <is>
          <t>%</t>
        </is>
      </c>
      <c r="M336" t="n">
        <v>2025</v>
      </c>
      <c r="N336" t="inlineStr">
        <is>
          <t>Diciembre</t>
        </is>
      </c>
      <c r="O336" t="inlineStr">
        <is>
          <t>2025-2</t>
        </is>
      </c>
      <c r="P336" t="n">
        <v>0</v>
      </c>
      <c r="Q336" t="n">
        <v>0</v>
      </c>
      <c r="R336" t="n">
        <v>0</v>
      </c>
      <c r="S336" t="inlineStr"/>
      <c r="T336" t="inlineStr">
        <is>
          <t>367-2025-12-31</t>
        </is>
      </c>
      <c r="U336" t="n">
        <v>31</v>
      </c>
      <c r="V336" t="inlineStr"/>
    </row>
    <row r="337" hidden="1">
      <c r="A337" t="n">
        <v>368</v>
      </c>
      <c r="B337" t="inlineStr">
        <is>
          <t>Satisfacción de los estudiantes de Educación para toda la vida</t>
        </is>
      </c>
      <c r="C337" t="inlineStr">
        <is>
          <t>Operación de nuevos negocios y CI</t>
        </is>
      </c>
      <c r="D337" t="inlineStr">
        <is>
          <t>Trimestral</t>
        </is>
      </c>
      <c r="E337" t="inlineStr">
        <is>
          <t>Positivo</t>
        </is>
      </c>
      <c r="F337" s="112" t="n">
        <v>46022</v>
      </c>
      <c r="G337" t="n">
        <v>93</v>
      </c>
      <c r="H337" t="n">
        <v>95</v>
      </c>
      <c r="I337" s="61" t="n">
        <v>1.021505376344086</v>
      </c>
      <c r="J337" s="61" t="n">
        <v>1.021505376344086</v>
      </c>
      <c r="K337" t="inlineStr">
        <is>
          <t>%</t>
        </is>
      </c>
      <c r="L337" t="inlineStr">
        <is>
          <t>%</t>
        </is>
      </c>
      <c r="M337" t="n">
        <v>2025</v>
      </c>
      <c r="N337" t="inlineStr">
        <is>
          <t>Diciembre</t>
        </is>
      </c>
      <c r="O337" t="inlineStr">
        <is>
          <t>2025-2</t>
        </is>
      </c>
      <c r="P337" t="n">
        <v>0</v>
      </c>
      <c r="Q337" t="n">
        <v>0</v>
      </c>
      <c r="R337" t="n">
        <v>0</v>
      </c>
      <c r="S337" t="inlineStr"/>
      <c r="T337" t="inlineStr">
        <is>
          <t>368-2025-12-31</t>
        </is>
      </c>
      <c r="U337" t="n">
        <v>31</v>
      </c>
      <c r="V337" t="inlineStr"/>
    </row>
    <row r="338" hidden="1">
      <c r="A338" t="n">
        <v>369</v>
      </c>
      <c r="B338" t="inlineStr">
        <is>
          <t>Participación de POLI- voluntariados (Estudiantes- Colaboradores)</t>
        </is>
      </c>
      <c r="C338" t="inlineStr">
        <is>
          <t>Gestión de la Responsabilidad Social</t>
        </is>
      </c>
      <c r="D338" t="inlineStr">
        <is>
          <t>Semestral</t>
        </is>
      </c>
      <c r="E338" t="inlineStr">
        <is>
          <t>Positivo</t>
        </is>
      </c>
      <c r="F338" s="112" t="n">
        <v>44377</v>
      </c>
      <c r="H338" t="n">
        <v>0</v>
      </c>
      <c r="K338" t="inlineStr">
        <is>
          <t>ENT</t>
        </is>
      </c>
      <c r="L338" t="inlineStr">
        <is>
          <t>ENT</t>
        </is>
      </c>
      <c r="M338" t="n">
        <v>2021</v>
      </c>
      <c r="N338" t="inlineStr">
        <is>
          <t>Junio</t>
        </is>
      </c>
      <c r="O338" t="inlineStr">
        <is>
          <t>2021-1</t>
        </is>
      </c>
      <c r="P338" t="n">
        <v>0</v>
      </c>
      <c r="Q338" t="n">
        <v>0</v>
      </c>
      <c r="R338" t="n">
        <v>0</v>
      </c>
      <c r="S338" t="inlineStr"/>
      <c r="T338" t="inlineStr">
        <is>
          <t>369-2021-06-30</t>
        </is>
      </c>
      <c r="U338" t="n">
        <v>30</v>
      </c>
      <c r="V338" t="inlineStr"/>
    </row>
    <row r="339" hidden="1">
      <c r="A339" t="n">
        <v>369</v>
      </c>
      <c r="B339" t="inlineStr">
        <is>
          <t>Participación de POLI- voluntariados (Estudiantes- Colaboradores)</t>
        </is>
      </c>
      <c r="C339" t="inlineStr">
        <is>
          <t>Gestión de la Responsabilidad Social</t>
        </is>
      </c>
      <c r="D339" t="inlineStr">
        <is>
          <t>Semestral</t>
        </is>
      </c>
      <c r="E339" t="inlineStr">
        <is>
          <t>Positivo</t>
        </is>
      </c>
      <c r="F339" s="112" t="n">
        <v>44561</v>
      </c>
      <c r="H339" t="n">
        <v>0</v>
      </c>
      <c r="K339" t="inlineStr">
        <is>
          <t>ENT</t>
        </is>
      </c>
      <c r="L339" t="inlineStr">
        <is>
          <t>ENT</t>
        </is>
      </c>
      <c r="M339" t="n">
        <v>2021</v>
      </c>
      <c r="N339" t="inlineStr">
        <is>
          <t>Diciembre</t>
        </is>
      </c>
      <c r="O339" t="inlineStr">
        <is>
          <t>2021-2</t>
        </is>
      </c>
      <c r="P339" t="n">
        <v>0</v>
      </c>
      <c r="Q339" t="n">
        <v>0</v>
      </c>
      <c r="R339" t="n">
        <v>0</v>
      </c>
      <c r="S339" t="inlineStr"/>
      <c r="T339" t="inlineStr">
        <is>
          <t>369-2021-12-31</t>
        </is>
      </c>
      <c r="U339" t="n">
        <v>31</v>
      </c>
      <c r="V339" t="inlineStr"/>
    </row>
    <row r="340" hidden="1">
      <c r="A340" t="n">
        <v>369</v>
      </c>
      <c r="B340" t="inlineStr">
        <is>
          <t>Participación de POLI- voluntariados (Estudiantes- Colaboradores)</t>
        </is>
      </c>
      <c r="C340" t="inlineStr">
        <is>
          <t>Gestión de la Responsabilidad Social</t>
        </is>
      </c>
      <c r="D340" t="inlineStr">
        <is>
          <t>Semestral</t>
        </is>
      </c>
      <c r="E340" t="inlineStr">
        <is>
          <t>Positivo</t>
        </is>
      </c>
      <c r="F340" s="112" t="n">
        <v>44742</v>
      </c>
      <c r="H340" t="n">
        <v>0</v>
      </c>
      <c r="K340" t="inlineStr">
        <is>
          <t>ENT</t>
        </is>
      </c>
      <c r="L340" t="inlineStr">
        <is>
          <t>ENT</t>
        </is>
      </c>
      <c r="M340" t="n">
        <v>2022</v>
      </c>
      <c r="N340" t="inlineStr">
        <is>
          <t>Junio</t>
        </is>
      </c>
      <c r="O340" t="inlineStr">
        <is>
          <t>2022-1</t>
        </is>
      </c>
      <c r="P340" t="n">
        <v>0</v>
      </c>
      <c r="Q340" t="n">
        <v>0</v>
      </c>
      <c r="R340" t="n">
        <v>0</v>
      </c>
      <c r="S340" t="inlineStr"/>
      <c r="T340" t="inlineStr">
        <is>
          <t>369-2022-06-30</t>
        </is>
      </c>
      <c r="U340" t="n">
        <v>30</v>
      </c>
      <c r="V340" t="inlineStr"/>
    </row>
    <row r="341" hidden="1">
      <c r="A341" t="n">
        <v>369</v>
      </c>
      <c r="B341" t="inlineStr">
        <is>
          <t>Participación de POLI- voluntariados (Estudiantes- Colaboradores)</t>
        </is>
      </c>
      <c r="C341" t="inlineStr">
        <is>
          <t>Gestión de la Responsabilidad Social</t>
        </is>
      </c>
      <c r="D341" t="inlineStr">
        <is>
          <t>Semestral</t>
        </is>
      </c>
      <c r="E341" t="inlineStr">
        <is>
          <t>Positivo</t>
        </is>
      </c>
      <c r="F341" s="112" t="n">
        <v>44926</v>
      </c>
      <c r="H341" t="n">
        <v>0</v>
      </c>
      <c r="K341" t="inlineStr">
        <is>
          <t>ENT</t>
        </is>
      </c>
      <c r="L341" t="inlineStr">
        <is>
          <t>ENT</t>
        </is>
      </c>
      <c r="M341" t="n">
        <v>2022</v>
      </c>
      <c r="N341" t="inlineStr">
        <is>
          <t>Diciembre</t>
        </is>
      </c>
      <c r="O341" t="inlineStr">
        <is>
          <t>2022-2</t>
        </is>
      </c>
      <c r="P341" t="n">
        <v>0</v>
      </c>
      <c r="Q341" t="n">
        <v>0</v>
      </c>
      <c r="R341" t="n">
        <v>0</v>
      </c>
      <c r="S341" t="inlineStr"/>
      <c r="T341" t="inlineStr">
        <is>
          <t>369-2022-12-31</t>
        </is>
      </c>
      <c r="U341" t="n">
        <v>31</v>
      </c>
      <c r="V341" t="inlineStr"/>
    </row>
    <row r="342" hidden="1">
      <c r="A342" t="n">
        <v>369</v>
      </c>
      <c r="B342" t="inlineStr">
        <is>
          <t>Participación de POLI- voluntariados (Estudiantes- Colaboradores)</t>
        </is>
      </c>
      <c r="C342" t="inlineStr">
        <is>
          <t>Gestión de la Responsabilidad Social</t>
        </is>
      </c>
      <c r="D342" t="inlineStr">
        <is>
          <t>Semestral</t>
        </is>
      </c>
      <c r="E342" t="inlineStr">
        <is>
          <t>Positivo</t>
        </is>
      </c>
      <c r="F342" s="112" t="n">
        <v>45838</v>
      </c>
      <c r="G342" t="n">
        <v>100</v>
      </c>
      <c r="H342" t="n">
        <v>88.89</v>
      </c>
      <c r="I342" s="61" t="n">
        <v>0.8889</v>
      </c>
      <c r="J342" s="61" t="n">
        <v>0.8889</v>
      </c>
      <c r="K342" t="inlineStr">
        <is>
          <t>ENT</t>
        </is>
      </c>
      <c r="L342" t="inlineStr">
        <is>
          <t>ENT</t>
        </is>
      </c>
      <c r="M342" t="n">
        <v>2025</v>
      </c>
      <c r="N342" t="inlineStr">
        <is>
          <t>Junio</t>
        </is>
      </c>
      <c r="O342" t="inlineStr">
        <is>
          <t>2025-1</t>
        </is>
      </c>
      <c r="P342" t="n">
        <v>0</v>
      </c>
      <c r="Q342" t="n">
        <v>0</v>
      </c>
      <c r="R342" t="n">
        <v>0</v>
      </c>
      <c r="S342" t="inlineStr"/>
      <c r="T342" t="inlineStr">
        <is>
          <t>369-2025-06-30</t>
        </is>
      </c>
      <c r="U342" t="n">
        <v>30</v>
      </c>
      <c r="V342" t="inlineStr"/>
    </row>
    <row r="343" hidden="1">
      <c r="A343" t="n">
        <v>369</v>
      </c>
      <c r="B343" t="inlineStr">
        <is>
          <t>Participación de POLI- voluntariados (Estudiantes- Colaboradores)</t>
        </is>
      </c>
      <c r="C343" t="inlineStr">
        <is>
          <t>Gestión de la Responsabilidad Social</t>
        </is>
      </c>
      <c r="D343" t="inlineStr">
        <is>
          <t>Semestral</t>
        </is>
      </c>
      <c r="E343" t="inlineStr">
        <is>
          <t>Positivo</t>
        </is>
      </c>
      <c r="F343" s="112" t="n">
        <v>46022</v>
      </c>
      <c r="G343" t="n">
        <v>100</v>
      </c>
      <c r="H343" t="n">
        <v>108.26</v>
      </c>
      <c r="I343" s="61" t="n">
        <v>1.0826</v>
      </c>
      <c r="J343" s="61" t="n">
        <v>1.0826</v>
      </c>
      <c r="K343" t="inlineStr">
        <is>
          <t>ENT</t>
        </is>
      </c>
      <c r="L343" t="inlineStr">
        <is>
          <t>ENT</t>
        </is>
      </c>
      <c r="M343" t="n">
        <v>2025</v>
      </c>
      <c r="N343" t="inlineStr">
        <is>
          <t>Diciembre</t>
        </is>
      </c>
      <c r="O343" t="inlineStr">
        <is>
          <t>2025-2</t>
        </is>
      </c>
      <c r="P343" t="n">
        <v>0</v>
      </c>
      <c r="Q343" t="n">
        <v>0</v>
      </c>
      <c r="R343" t="n">
        <v>0</v>
      </c>
      <c r="S343" t="inlineStr"/>
      <c r="T343" t="inlineStr">
        <is>
          <t>369-2025-12-31</t>
        </is>
      </c>
      <c r="U343" t="n">
        <v>31</v>
      </c>
      <c r="V343" t="inlineStr"/>
    </row>
    <row r="344" hidden="1">
      <c r="A344" t="n">
        <v>371</v>
      </c>
      <c r="B344" t="inlineStr">
        <is>
          <t>Recaudación de fondos</t>
        </is>
      </c>
      <c r="C344" t="inlineStr">
        <is>
          <t>Gestión de la Responsabilidad Social</t>
        </is>
      </c>
      <c r="D344" t="inlineStr">
        <is>
          <t>Semestral</t>
        </is>
      </c>
      <c r="E344" t="inlineStr">
        <is>
          <t>Positivo</t>
        </is>
      </c>
      <c r="F344" s="112" t="n">
        <v>46022</v>
      </c>
      <c r="G344" t="n">
        <v>189200000</v>
      </c>
      <c r="H344" t="n">
        <v>157833523</v>
      </c>
      <c r="I344" s="61" t="n">
        <v>0.8342152378435518</v>
      </c>
      <c r="J344" s="61" t="n">
        <v>0.8342152378435518</v>
      </c>
      <c r="K344" t="inlineStr">
        <is>
          <t>$</t>
        </is>
      </c>
      <c r="L344" t="inlineStr">
        <is>
          <t>$</t>
        </is>
      </c>
      <c r="M344" t="n">
        <v>2025</v>
      </c>
      <c r="N344" t="inlineStr">
        <is>
          <t>Diciembre</t>
        </is>
      </c>
      <c r="O344" t="inlineStr">
        <is>
          <t>2025-2</t>
        </is>
      </c>
      <c r="P344" t="n">
        <v>0</v>
      </c>
      <c r="Q344" t="n">
        <v>0</v>
      </c>
      <c r="R344" t="n">
        <v>0</v>
      </c>
      <c r="S344" t="inlineStr"/>
      <c r="T344" t="inlineStr">
        <is>
          <t>371-2025-12-31</t>
        </is>
      </c>
      <c r="U344" t="n">
        <v>31</v>
      </c>
      <c r="V344" t="inlineStr"/>
    </row>
    <row r="345" hidden="1">
      <c r="A345" t="n">
        <v>372</v>
      </c>
      <c r="B345" t="inlineStr">
        <is>
          <t>Satisfacción de los clientes corporativos Educación para toda la vida</t>
        </is>
      </c>
      <c r="C345" t="inlineStr">
        <is>
          <t>Operación de nuevos negocios y CI</t>
        </is>
      </c>
      <c r="D345" t="inlineStr">
        <is>
          <t>Trimestral</t>
        </is>
      </c>
      <c r="E345" t="inlineStr">
        <is>
          <t>Positivo</t>
        </is>
      </c>
      <c r="F345" s="112" t="n">
        <v>46022</v>
      </c>
      <c r="G345" t="n">
        <v>90</v>
      </c>
      <c r="H345" t="n">
        <v>97</v>
      </c>
      <c r="I345" s="61" t="n">
        <v>1.077777777777778</v>
      </c>
      <c r="J345" s="61" t="n">
        <v>1.077777777777778</v>
      </c>
      <c r="K345" t="inlineStr">
        <is>
          <t>%</t>
        </is>
      </c>
      <c r="L345" t="inlineStr">
        <is>
          <t>%</t>
        </is>
      </c>
      <c r="M345" t="n">
        <v>2025</v>
      </c>
      <c r="N345" t="inlineStr">
        <is>
          <t>Diciembre</t>
        </is>
      </c>
      <c r="O345" t="inlineStr">
        <is>
          <t>2025-2</t>
        </is>
      </c>
      <c r="P345" t="n">
        <v>0</v>
      </c>
      <c r="Q345" t="n">
        <v>0</v>
      </c>
      <c r="R345" t="n">
        <v>0</v>
      </c>
      <c r="S345" t="inlineStr"/>
      <c r="T345" t="inlineStr">
        <is>
          <t>372-2025-12-31</t>
        </is>
      </c>
      <c r="U345" t="n">
        <v>31</v>
      </c>
      <c r="V345" t="inlineStr"/>
    </row>
    <row r="346" hidden="1">
      <c r="A346" t="n">
        <v>373</v>
      </c>
      <c r="B346" t="inlineStr">
        <is>
          <t>Cumplimiento de planes anuales por líneas</t>
        </is>
      </c>
      <c r="C346" t="inlineStr">
        <is>
          <t>Planeación Estratégica</t>
        </is>
      </c>
      <c r="D346" t="inlineStr">
        <is>
          <t>Trimestral</t>
        </is>
      </c>
      <c r="E346" t="inlineStr">
        <is>
          <t>Positivo</t>
        </is>
      </c>
      <c r="F346" s="112" t="n">
        <v>44377</v>
      </c>
      <c r="H346" t="n">
        <v>0</v>
      </c>
      <c r="K346" t="inlineStr">
        <is>
          <t>%</t>
        </is>
      </c>
      <c r="L346" t="inlineStr">
        <is>
          <t>%</t>
        </is>
      </c>
      <c r="M346" t="n">
        <v>2021</v>
      </c>
      <c r="N346" t="inlineStr">
        <is>
          <t>Junio</t>
        </is>
      </c>
      <c r="O346" t="inlineStr">
        <is>
          <t>2021-1</t>
        </is>
      </c>
      <c r="P346" t="n">
        <v>0</v>
      </c>
      <c r="Q346" t="n">
        <v>0</v>
      </c>
      <c r="R346" t="n">
        <v>0</v>
      </c>
      <c r="S346" t="inlineStr"/>
      <c r="T346" t="inlineStr">
        <is>
          <t>373-2021-06-30</t>
        </is>
      </c>
      <c r="U346" t="n">
        <v>30</v>
      </c>
      <c r="V346" t="inlineStr"/>
    </row>
    <row r="347" hidden="1">
      <c r="A347" t="n">
        <v>373</v>
      </c>
      <c r="B347" t="inlineStr">
        <is>
          <t>Cumplimiento de planes anuales por líneas</t>
        </is>
      </c>
      <c r="C347" t="inlineStr">
        <is>
          <t>Planeación Estratégica</t>
        </is>
      </c>
      <c r="D347" t="inlineStr">
        <is>
          <t>Trimestral</t>
        </is>
      </c>
      <c r="E347" t="inlineStr">
        <is>
          <t>Positivo</t>
        </is>
      </c>
      <c r="F347" s="112" t="n">
        <v>44561</v>
      </c>
      <c r="H347" t="n">
        <v>0</v>
      </c>
      <c r="K347" t="inlineStr">
        <is>
          <t>%</t>
        </is>
      </c>
      <c r="L347" t="inlineStr">
        <is>
          <t>%</t>
        </is>
      </c>
      <c r="M347" t="n">
        <v>2021</v>
      </c>
      <c r="N347" t="inlineStr">
        <is>
          <t>Diciembre</t>
        </is>
      </c>
      <c r="O347" t="inlineStr">
        <is>
          <t>2021-2</t>
        </is>
      </c>
      <c r="P347" t="n">
        <v>0</v>
      </c>
      <c r="Q347" t="n">
        <v>0</v>
      </c>
      <c r="R347" t="n">
        <v>0</v>
      </c>
      <c r="S347" t="inlineStr"/>
      <c r="T347" t="inlineStr">
        <is>
          <t>373-2021-12-31</t>
        </is>
      </c>
      <c r="U347" t="n">
        <v>31</v>
      </c>
      <c r="V347" t="inlineStr"/>
    </row>
    <row r="348" hidden="1">
      <c r="A348" t="n">
        <v>373</v>
      </c>
      <c r="B348" t="inlineStr">
        <is>
          <t>Cumplimiento de planes anuales por líneas</t>
        </is>
      </c>
      <c r="C348" t="inlineStr">
        <is>
          <t>Planeación Estratégica</t>
        </is>
      </c>
      <c r="D348" t="inlineStr">
        <is>
          <t>Trimestral</t>
        </is>
      </c>
      <c r="E348" t="inlineStr">
        <is>
          <t>Positivo</t>
        </is>
      </c>
      <c r="F348" s="112" t="n">
        <v>44742</v>
      </c>
      <c r="H348" t="n">
        <v>0</v>
      </c>
      <c r="K348" t="inlineStr">
        <is>
          <t>%</t>
        </is>
      </c>
      <c r="L348" t="inlineStr">
        <is>
          <t>%</t>
        </is>
      </c>
      <c r="M348" t="n">
        <v>2022</v>
      </c>
      <c r="N348" t="inlineStr">
        <is>
          <t>Junio</t>
        </is>
      </c>
      <c r="O348" t="inlineStr">
        <is>
          <t>2022-1</t>
        </is>
      </c>
      <c r="P348" t="n">
        <v>0</v>
      </c>
      <c r="Q348" t="n">
        <v>0</v>
      </c>
      <c r="R348" t="n">
        <v>0</v>
      </c>
      <c r="S348" t="inlineStr"/>
      <c r="T348" t="inlineStr">
        <is>
          <t>373-2022-06-30</t>
        </is>
      </c>
      <c r="U348" t="n">
        <v>30</v>
      </c>
      <c r="V348" t="inlineStr"/>
    </row>
    <row r="349" hidden="1">
      <c r="A349" t="n">
        <v>373</v>
      </c>
      <c r="B349" t="inlineStr">
        <is>
          <t>Cumplimiento de planes anuales por líneas</t>
        </is>
      </c>
      <c r="C349" t="inlineStr">
        <is>
          <t>Planeación Estratégica</t>
        </is>
      </c>
      <c r="D349" t="inlineStr">
        <is>
          <t>Trimestral</t>
        </is>
      </c>
      <c r="E349" t="inlineStr">
        <is>
          <t>Positivo</t>
        </is>
      </c>
      <c r="F349" s="112" t="n">
        <v>44926</v>
      </c>
      <c r="H349" t="n">
        <v>0</v>
      </c>
      <c r="K349" t="inlineStr">
        <is>
          <t>%</t>
        </is>
      </c>
      <c r="L349" t="inlineStr">
        <is>
          <t>%</t>
        </is>
      </c>
      <c r="M349" t="n">
        <v>2022</v>
      </c>
      <c r="N349" t="inlineStr">
        <is>
          <t>Diciembre</t>
        </is>
      </c>
      <c r="O349" t="inlineStr">
        <is>
          <t>2022-2</t>
        </is>
      </c>
      <c r="P349" t="n">
        <v>0</v>
      </c>
      <c r="Q349" t="n">
        <v>0</v>
      </c>
      <c r="R349" t="n">
        <v>0</v>
      </c>
      <c r="S349" t="inlineStr"/>
      <c r="T349" t="inlineStr">
        <is>
          <t>373-2022-12-31</t>
        </is>
      </c>
      <c r="U349" t="n">
        <v>31</v>
      </c>
      <c r="V349" t="inlineStr"/>
    </row>
    <row r="350" hidden="1">
      <c r="A350" t="n">
        <v>373</v>
      </c>
      <c r="B350" t="inlineStr">
        <is>
          <t>Cumplimiento de planes anuales por líneas</t>
        </is>
      </c>
      <c r="C350" t="inlineStr">
        <is>
          <t>Planeación Estratégica</t>
        </is>
      </c>
      <c r="D350" t="inlineStr">
        <is>
          <t>Trimestral</t>
        </is>
      </c>
      <c r="E350" t="inlineStr">
        <is>
          <t>Positivo</t>
        </is>
      </c>
      <c r="F350" s="112" t="n">
        <v>45838</v>
      </c>
      <c r="G350" t="n">
        <v>100</v>
      </c>
      <c r="H350" t="n">
        <v>101.75</v>
      </c>
      <c r="I350" s="61" t="n">
        <v>1.0175</v>
      </c>
      <c r="J350" s="61" t="n">
        <v>1.0175</v>
      </c>
      <c r="K350" t="inlineStr">
        <is>
          <t>%</t>
        </is>
      </c>
      <c r="L350" t="inlineStr">
        <is>
          <t>%</t>
        </is>
      </c>
      <c r="M350" t="n">
        <v>2025</v>
      </c>
      <c r="N350" t="inlineStr">
        <is>
          <t>Junio</t>
        </is>
      </c>
      <c r="O350" t="inlineStr">
        <is>
          <t>2025-1</t>
        </is>
      </c>
      <c r="P350" t="n">
        <v>0</v>
      </c>
      <c r="Q350" t="n">
        <v>0</v>
      </c>
      <c r="R350" t="n">
        <v>0</v>
      </c>
      <c r="S350" t="inlineStr"/>
      <c r="T350" t="inlineStr">
        <is>
          <t>373-2025-06-30</t>
        </is>
      </c>
      <c r="U350" t="n">
        <v>30</v>
      </c>
      <c r="V350" t="inlineStr"/>
    </row>
    <row r="351" hidden="1">
      <c r="A351" t="n">
        <v>373</v>
      </c>
      <c r="B351" t="inlineStr">
        <is>
          <t>Cumplimiento de planes anuales por líneas</t>
        </is>
      </c>
      <c r="C351" t="inlineStr">
        <is>
          <t>Planeación Estratégica</t>
        </is>
      </c>
      <c r="D351" t="inlineStr">
        <is>
          <t>Trimestral</t>
        </is>
      </c>
      <c r="E351" t="inlineStr">
        <is>
          <t>Positivo</t>
        </is>
      </c>
      <c r="F351" s="112" t="n">
        <v>46022</v>
      </c>
      <c r="G351" t="n">
        <v>100</v>
      </c>
      <c r="H351" t="n">
        <v>99.33</v>
      </c>
      <c r="I351" s="61" t="n">
        <v>0.9933</v>
      </c>
      <c r="J351" s="61" t="n">
        <v>0.9933</v>
      </c>
      <c r="K351" t="inlineStr">
        <is>
          <t>%</t>
        </is>
      </c>
      <c r="L351" t="inlineStr">
        <is>
          <t>%</t>
        </is>
      </c>
      <c r="M351" t="n">
        <v>2025</v>
      </c>
      <c r="N351" t="inlineStr">
        <is>
          <t>Diciembre</t>
        </is>
      </c>
      <c r="O351" t="inlineStr">
        <is>
          <t>2025-2</t>
        </is>
      </c>
      <c r="P351" t="n">
        <v>0</v>
      </c>
      <c r="Q351" t="n">
        <v>0</v>
      </c>
      <c r="R351" t="n">
        <v>0</v>
      </c>
      <c r="S351" t="inlineStr"/>
      <c r="T351" t="inlineStr">
        <is>
          <t>373-2025-12-31</t>
        </is>
      </c>
      <c r="U351" t="n">
        <v>31</v>
      </c>
      <c r="V351" t="inlineStr"/>
    </row>
    <row r="352" hidden="1">
      <c r="A352" t="n">
        <v>375</v>
      </c>
      <c r="B352" t="inlineStr">
        <is>
          <t>Disponibilidad de catálogo de asignaturas pregrado y posgrado presencial</t>
        </is>
      </c>
      <c r="C352" t="inlineStr">
        <is>
          <t>Operaciones Académicas</t>
        </is>
      </c>
      <c r="D352" t="inlineStr">
        <is>
          <t>Semestral</t>
        </is>
      </c>
      <c r="E352" t="inlineStr">
        <is>
          <t>Positivo</t>
        </is>
      </c>
      <c r="F352" s="112" t="n">
        <v>44377</v>
      </c>
      <c r="G352" t="n">
        <v>100</v>
      </c>
      <c r="H352" t="n">
        <v>0</v>
      </c>
      <c r="I352" s="61" t="n">
        <v>0</v>
      </c>
      <c r="J352" s="61" t="n">
        <v>0</v>
      </c>
      <c r="K352" t="inlineStr">
        <is>
          <t>%</t>
        </is>
      </c>
      <c r="L352" t="inlineStr">
        <is>
          <t>%</t>
        </is>
      </c>
      <c r="M352" t="n">
        <v>2021</v>
      </c>
      <c r="N352" t="inlineStr">
        <is>
          <t>Junio</t>
        </is>
      </c>
      <c r="O352" t="inlineStr">
        <is>
          <t>2021-1</t>
        </is>
      </c>
      <c r="P352" t="n">
        <v>0</v>
      </c>
      <c r="Q352" t="n">
        <v>0</v>
      </c>
      <c r="R352" t="n">
        <v>0</v>
      </c>
      <c r="S352" t="inlineStr"/>
      <c r="T352" t="inlineStr">
        <is>
          <t>375-2021-06-30</t>
        </is>
      </c>
      <c r="U352" t="n">
        <v>30</v>
      </c>
      <c r="V352" t="inlineStr"/>
    </row>
    <row r="353" hidden="1">
      <c r="A353" t="n">
        <v>375</v>
      </c>
      <c r="B353" t="inlineStr">
        <is>
          <t>Disponibilidad de catálogo de asignaturas pregrado y posgrado presencial</t>
        </is>
      </c>
      <c r="C353" t="inlineStr">
        <is>
          <t>Operaciones Académicas</t>
        </is>
      </c>
      <c r="D353" t="inlineStr">
        <is>
          <t>Semestral</t>
        </is>
      </c>
      <c r="E353" t="inlineStr">
        <is>
          <t>Positivo</t>
        </is>
      </c>
      <c r="F353" s="112" t="n">
        <v>44561</v>
      </c>
      <c r="G353" t="n">
        <v>100</v>
      </c>
      <c r="H353" t="n">
        <v>0</v>
      </c>
      <c r="I353" s="61" t="n">
        <v>0</v>
      </c>
      <c r="J353" s="61" t="n">
        <v>0</v>
      </c>
      <c r="K353" t="inlineStr">
        <is>
          <t>%</t>
        </is>
      </c>
      <c r="L353" t="inlineStr">
        <is>
          <t>%</t>
        </is>
      </c>
      <c r="M353" t="n">
        <v>2021</v>
      </c>
      <c r="N353" t="inlineStr">
        <is>
          <t>Diciembre</t>
        </is>
      </c>
      <c r="O353" t="inlineStr">
        <is>
          <t>2021-2</t>
        </is>
      </c>
      <c r="P353" t="n">
        <v>0</v>
      </c>
      <c r="Q353" t="n">
        <v>0</v>
      </c>
      <c r="R353" t="n">
        <v>0</v>
      </c>
      <c r="S353" t="inlineStr"/>
      <c r="T353" t="inlineStr">
        <is>
          <t>375-2021-12-31</t>
        </is>
      </c>
      <c r="U353" t="n">
        <v>31</v>
      </c>
      <c r="V353" t="inlineStr"/>
    </row>
    <row r="354" hidden="1">
      <c r="A354" t="n">
        <v>375</v>
      </c>
      <c r="B354" t="inlineStr">
        <is>
          <t>Disponibilidad de catálogo de asignaturas pregrado y posgrado presencial</t>
        </is>
      </c>
      <c r="C354" t="inlineStr">
        <is>
          <t>Operaciones Académicas</t>
        </is>
      </c>
      <c r="D354" t="inlineStr">
        <is>
          <t>Semestral</t>
        </is>
      </c>
      <c r="E354" t="inlineStr">
        <is>
          <t>Positivo</t>
        </is>
      </c>
      <c r="F354" s="112" t="n">
        <v>44742</v>
      </c>
      <c r="G354" t="n">
        <v>100</v>
      </c>
      <c r="H354" t="n">
        <v>0</v>
      </c>
      <c r="I354" s="61" t="n">
        <v>0</v>
      </c>
      <c r="J354" s="61" t="n">
        <v>0</v>
      </c>
      <c r="K354" t="inlineStr">
        <is>
          <t>%</t>
        </is>
      </c>
      <c r="L354" t="inlineStr">
        <is>
          <t>%</t>
        </is>
      </c>
      <c r="M354" t="n">
        <v>2022</v>
      </c>
      <c r="N354" t="inlineStr">
        <is>
          <t>Junio</t>
        </is>
      </c>
      <c r="O354" t="inlineStr">
        <is>
          <t>2022-1</t>
        </is>
      </c>
      <c r="P354" t="n">
        <v>0</v>
      </c>
      <c r="Q354" t="n">
        <v>0</v>
      </c>
      <c r="R354" t="n">
        <v>0</v>
      </c>
      <c r="S354" t="inlineStr"/>
      <c r="T354" t="inlineStr">
        <is>
          <t>375-2022-06-30</t>
        </is>
      </c>
      <c r="U354" t="n">
        <v>30</v>
      </c>
      <c r="V354" t="inlineStr"/>
    </row>
    <row r="355" hidden="1">
      <c r="A355" t="n">
        <v>375</v>
      </c>
      <c r="B355" t="inlineStr">
        <is>
          <t>Disponibilidad de catálogo de asignaturas pregrado y posgrado presencial</t>
        </is>
      </c>
      <c r="C355" t="inlineStr">
        <is>
          <t>Operaciones Académicas</t>
        </is>
      </c>
      <c r="D355" t="inlineStr">
        <is>
          <t>Semestral</t>
        </is>
      </c>
      <c r="E355" t="inlineStr">
        <is>
          <t>Positivo</t>
        </is>
      </c>
      <c r="F355" s="112" t="n">
        <v>44926</v>
      </c>
      <c r="G355" t="n">
        <v>100</v>
      </c>
      <c r="H355" t="n">
        <v>0</v>
      </c>
      <c r="I355" s="61" t="n">
        <v>0</v>
      </c>
      <c r="J355" s="61" t="n">
        <v>0</v>
      </c>
      <c r="K355" t="inlineStr">
        <is>
          <t>%</t>
        </is>
      </c>
      <c r="L355" t="inlineStr">
        <is>
          <t>%</t>
        </is>
      </c>
      <c r="M355" t="n">
        <v>2022</v>
      </c>
      <c r="N355" t="inlineStr">
        <is>
          <t>Diciembre</t>
        </is>
      </c>
      <c r="O355" t="inlineStr">
        <is>
          <t>2022-2</t>
        </is>
      </c>
      <c r="P355" t="n">
        <v>0</v>
      </c>
      <c r="Q355" t="n">
        <v>0</v>
      </c>
      <c r="R355" t="n">
        <v>0</v>
      </c>
      <c r="S355" t="inlineStr"/>
      <c r="T355" t="inlineStr">
        <is>
          <t>375-2022-12-31</t>
        </is>
      </c>
      <c r="U355" t="n">
        <v>31</v>
      </c>
      <c r="V355" t="inlineStr"/>
    </row>
    <row r="356" hidden="1">
      <c r="A356" t="n">
        <v>375</v>
      </c>
      <c r="B356" t="inlineStr">
        <is>
          <t>Disponibilidad de catálogo de asignaturas pregrado y posgrado presencial</t>
        </is>
      </c>
      <c r="C356" t="inlineStr">
        <is>
          <t>Operaciones Académicas</t>
        </is>
      </c>
      <c r="D356" t="inlineStr">
        <is>
          <t>Semestral</t>
        </is>
      </c>
      <c r="E356" t="inlineStr">
        <is>
          <t>Positivo</t>
        </is>
      </c>
      <c r="F356" s="112" t="n">
        <v>45107</v>
      </c>
      <c r="G356" t="n">
        <v>100</v>
      </c>
      <c r="H356" t="n">
        <v>0</v>
      </c>
      <c r="I356" s="61" t="n">
        <v>0</v>
      </c>
      <c r="J356" s="61" t="n">
        <v>0</v>
      </c>
      <c r="K356" t="inlineStr">
        <is>
          <t>%</t>
        </is>
      </c>
      <c r="L356" t="inlineStr">
        <is>
          <t>%</t>
        </is>
      </c>
      <c r="M356" t="n">
        <v>2023</v>
      </c>
      <c r="N356" t="inlineStr">
        <is>
          <t>Junio</t>
        </is>
      </c>
      <c r="O356" t="inlineStr">
        <is>
          <t>2023-1</t>
        </is>
      </c>
      <c r="P356" t="n">
        <v>0</v>
      </c>
      <c r="Q356" t="n">
        <v>0</v>
      </c>
      <c r="R356" t="n">
        <v>0</v>
      </c>
      <c r="S356" t="inlineStr"/>
      <c r="T356" t="inlineStr">
        <is>
          <t>375-2023-06-30</t>
        </is>
      </c>
      <c r="U356" t="n">
        <v>30</v>
      </c>
      <c r="V356" t="inlineStr"/>
    </row>
    <row r="357" hidden="1">
      <c r="A357" t="n">
        <v>375</v>
      </c>
      <c r="B357" t="inlineStr">
        <is>
          <t>Disponibilidad de catálogo de asignaturas pregrado y posgrado presencial</t>
        </is>
      </c>
      <c r="C357" t="inlineStr">
        <is>
          <t>Operaciones Académicas</t>
        </is>
      </c>
      <c r="D357" t="inlineStr">
        <is>
          <t>Semestral</t>
        </is>
      </c>
      <c r="E357" t="inlineStr">
        <is>
          <t>Positivo</t>
        </is>
      </c>
      <c r="F357" s="112" t="n">
        <v>46022</v>
      </c>
      <c r="G357" t="n">
        <v>100</v>
      </c>
      <c r="H357" t="n">
        <v>100</v>
      </c>
      <c r="I357" s="61" t="n">
        <v>1</v>
      </c>
      <c r="J357" s="61" t="n">
        <v>1</v>
      </c>
      <c r="K357" t="inlineStr">
        <is>
          <t>%</t>
        </is>
      </c>
      <c r="L357" t="inlineStr">
        <is>
          <t>%</t>
        </is>
      </c>
      <c r="M357" t="n">
        <v>2025</v>
      </c>
      <c r="N357" t="inlineStr">
        <is>
          <t>Diciembre</t>
        </is>
      </c>
      <c r="O357" t="inlineStr">
        <is>
          <t>2025-2</t>
        </is>
      </c>
      <c r="P357" t="n">
        <v>0</v>
      </c>
      <c r="Q357" t="n">
        <v>0</v>
      </c>
      <c r="R357" t="n">
        <v>0</v>
      </c>
      <c r="S357" t="inlineStr"/>
      <c r="T357" t="inlineStr">
        <is>
          <t>375-2025-12-31</t>
        </is>
      </c>
      <c r="U357" t="n">
        <v>31</v>
      </c>
      <c r="V357" t="inlineStr"/>
    </row>
    <row r="358" hidden="1">
      <c r="A358" t="n">
        <v>376</v>
      </c>
      <c r="B358" t="inlineStr">
        <is>
          <t>Cumplimiento EBITDA</t>
        </is>
      </c>
      <c r="C358" t="inlineStr">
        <is>
          <t>Planeación Financiera</t>
        </is>
      </c>
      <c r="D358" t="inlineStr">
        <is>
          <t>Semestral</t>
        </is>
      </c>
      <c r="E358" t="inlineStr">
        <is>
          <t>Positivo</t>
        </is>
      </c>
      <c r="F358" s="112" t="n">
        <v>46022</v>
      </c>
      <c r="G358" t="n">
        <v>32126483785</v>
      </c>
      <c r="H358" t="n">
        <v>37751457388</v>
      </c>
      <c r="I358" s="61" t="n">
        <v>1.175088367611096</v>
      </c>
      <c r="J358" s="61" t="n">
        <v>1.175088367611096</v>
      </c>
      <c r="K358" t="inlineStr">
        <is>
          <t>$</t>
        </is>
      </c>
      <c r="L358" t="inlineStr">
        <is>
          <t>$</t>
        </is>
      </c>
      <c r="M358" t="n">
        <v>2025</v>
      </c>
      <c r="N358" t="inlineStr">
        <is>
          <t>Diciembre</t>
        </is>
      </c>
      <c r="O358" t="inlineStr">
        <is>
          <t>2025-2</t>
        </is>
      </c>
      <c r="P358" t="n">
        <v>0</v>
      </c>
      <c r="Q358" t="n">
        <v>0</v>
      </c>
      <c r="R358" t="n">
        <v>0</v>
      </c>
      <c r="S358" t="inlineStr"/>
      <c r="T358" t="inlineStr">
        <is>
          <t>376-2025-12-31</t>
        </is>
      </c>
      <c r="U358" t="n">
        <v>31</v>
      </c>
      <c r="V358" t="inlineStr"/>
    </row>
    <row r="359" hidden="1">
      <c r="A359" t="n">
        <v>377</v>
      </c>
      <c r="B359" t="inlineStr">
        <is>
          <t>CAPEX</t>
        </is>
      </c>
      <c r="C359" t="inlineStr">
        <is>
          <t>Planeación Financiera</t>
        </is>
      </c>
      <c r="D359" t="inlineStr">
        <is>
          <t>Anual</t>
        </is>
      </c>
      <c r="E359" t="inlineStr">
        <is>
          <t>Positivo</t>
        </is>
      </c>
      <c r="F359" s="112" t="n">
        <v>46022</v>
      </c>
      <c r="G359" t="n">
        <v>10285243492.8143</v>
      </c>
      <c r="H359" t="n">
        <v>11016899103</v>
      </c>
      <c r="I359" s="61" t="n">
        <v>1.071136440347461</v>
      </c>
      <c r="J359" s="61" t="n">
        <v>1.071136440347461</v>
      </c>
      <c r="K359" t="inlineStr">
        <is>
          <t>$</t>
        </is>
      </c>
      <c r="L359" t="inlineStr">
        <is>
          <t>$</t>
        </is>
      </c>
      <c r="M359" t="n">
        <v>2025</v>
      </c>
      <c r="N359" t="inlineStr">
        <is>
          <t>Diciembre</t>
        </is>
      </c>
      <c r="O359" t="inlineStr">
        <is>
          <t>2025-2</t>
        </is>
      </c>
      <c r="P359" t="n">
        <v>0</v>
      </c>
      <c r="Q359" t="n">
        <v>0</v>
      </c>
      <c r="R359" t="n">
        <v>0</v>
      </c>
      <c r="S359" t="inlineStr"/>
      <c r="T359" t="inlineStr">
        <is>
          <t>377-2025-12-31</t>
        </is>
      </c>
      <c r="U359" t="n">
        <v>31</v>
      </c>
      <c r="V359" t="inlineStr"/>
    </row>
    <row r="360" hidden="1">
      <c r="A360" t="n">
        <v>379</v>
      </c>
      <c r="B360" t="inlineStr">
        <is>
          <t>Total estudiantes nuevos</t>
        </is>
      </c>
      <c r="C360" t="inlineStr">
        <is>
          <t>Inscripción, admisión y matrícula de estudiantes nuevos</t>
        </is>
      </c>
      <c r="D360" t="inlineStr">
        <is>
          <t>Semestral</t>
        </is>
      </c>
      <c r="E360" t="inlineStr">
        <is>
          <t>Positivo</t>
        </is>
      </c>
      <c r="F360" s="112" t="n">
        <v>46022</v>
      </c>
      <c r="G360" t="n">
        <v>11019</v>
      </c>
      <c r="H360" t="n">
        <v>11285</v>
      </c>
      <c r="I360" s="61" t="n">
        <v>1.024140121608131</v>
      </c>
      <c r="J360" s="61" t="n">
        <v>1.024140121608131</v>
      </c>
      <c r="K360" t="inlineStr">
        <is>
          <t>ENT</t>
        </is>
      </c>
      <c r="L360" t="inlineStr">
        <is>
          <t>ENT</t>
        </is>
      </c>
      <c r="M360" t="n">
        <v>2025</v>
      </c>
      <c r="N360" t="inlineStr">
        <is>
          <t>Diciembre</t>
        </is>
      </c>
      <c r="O360" t="inlineStr">
        <is>
          <t>2025-2</t>
        </is>
      </c>
      <c r="P360" t="n">
        <v>0</v>
      </c>
      <c r="Q360" t="n">
        <v>0</v>
      </c>
      <c r="R360" t="n">
        <v>0</v>
      </c>
      <c r="S360" t="inlineStr"/>
      <c r="T360" t="inlineStr">
        <is>
          <t>379-2025-12-31</t>
        </is>
      </c>
      <c r="U360" t="n">
        <v>31</v>
      </c>
      <c r="V360" t="inlineStr"/>
    </row>
    <row r="361" hidden="1">
      <c r="A361" t="n">
        <v>381</v>
      </c>
      <c r="B361" t="inlineStr">
        <is>
          <t>Cumplimiento de matrículas pregrado presencial nuevos</t>
        </is>
      </c>
      <c r="C361" t="inlineStr">
        <is>
          <t>Inscripción, admisión y matrícula de estudiantes nuevos</t>
        </is>
      </c>
      <c r="D361" t="inlineStr">
        <is>
          <t>Semestral</t>
        </is>
      </c>
      <c r="E361" t="inlineStr">
        <is>
          <t>Positivo</t>
        </is>
      </c>
      <c r="F361" s="112" t="n">
        <v>46022</v>
      </c>
      <c r="G361" t="n">
        <v>981</v>
      </c>
      <c r="H361" t="n">
        <v>1115</v>
      </c>
      <c r="I361" s="61" t="n">
        <v>1.136595310907238</v>
      </c>
      <c r="J361" s="61" t="n">
        <v>1.136595310907238</v>
      </c>
      <c r="K361" t="inlineStr">
        <is>
          <t>ENT</t>
        </is>
      </c>
      <c r="L361" t="inlineStr">
        <is>
          <t>ENT</t>
        </is>
      </c>
      <c r="M361" t="n">
        <v>2025</v>
      </c>
      <c r="N361" t="inlineStr">
        <is>
          <t>Diciembre</t>
        </is>
      </c>
      <c r="O361" t="inlineStr">
        <is>
          <t>2025-2</t>
        </is>
      </c>
      <c r="P361" t="n">
        <v>0</v>
      </c>
      <c r="Q361" t="n">
        <v>0</v>
      </c>
      <c r="R361" t="n">
        <v>0</v>
      </c>
      <c r="S361" t="inlineStr"/>
      <c r="T361" t="inlineStr">
        <is>
          <t>381-2025-12-31</t>
        </is>
      </c>
      <c r="U361" t="n">
        <v>31</v>
      </c>
      <c r="V361" t="inlineStr"/>
    </row>
    <row r="362" hidden="1">
      <c r="A362" t="n">
        <v>382</v>
      </c>
      <c r="B362" t="inlineStr">
        <is>
          <t>Cumplimiento de matrículas pregrado virtual nuevos</t>
        </is>
      </c>
      <c r="C362" t="inlineStr">
        <is>
          <t>Inscripción, admisión y matrícula de estudiantes nuevos</t>
        </is>
      </c>
      <c r="D362" t="inlineStr">
        <is>
          <t>Semestral</t>
        </is>
      </c>
      <c r="E362" t="inlineStr">
        <is>
          <t>Positivo</t>
        </is>
      </c>
      <c r="F362" s="112" t="n">
        <v>46022</v>
      </c>
      <c r="G362" t="n">
        <v>8507</v>
      </c>
      <c r="H362" t="n">
        <v>8270</v>
      </c>
      <c r="I362" s="61" t="n">
        <v>0.9721405901022687</v>
      </c>
      <c r="J362" s="61" t="n">
        <v>0.9721405901022687</v>
      </c>
      <c r="K362" t="inlineStr">
        <is>
          <t>ENT</t>
        </is>
      </c>
      <c r="L362" t="inlineStr">
        <is>
          <t>ENT</t>
        </is>
      </c>
      <c r="M362" t="n">
        <v>2025</v>
      </c>
      <c r="N362" t="inlineStr">
        <is>
          <t>Diciembre</t>
        </is>
      </c>
      <c r="O362" t="inlineStr">
        <is>
          <t>2025-2</t>
        </is>
      </c>
      <c r="P362" t="n">
        <v>0</v>
      </c>
      <c r="Q362" t="n">
        <v>0</v>
      </c>
      <c r="R362" t="n">
        <v>0</v>
      </c>
      <c r="S362" t="inlineStr"/>
      <c r="T362" t="inlineStr">
        <is>
          <t>382-2025-12-31</t>
        </is>
      </c>
      <c r="U362" t="n">
        <v>31</v>
      </c>
      <c r="V362" t="inlineStr"/>
    </row>
    <row r="363" hidden="1">
      <c r="A363" t="n">
        <v>383</v>
      </c>
      <c r="B363" t="inlineStr">
        <is>
          <t>Cumplimiento de matrículas posgrado virtual nuevos</t>
        </is>
      </c>
      <c r="C363" t="inlineStr">
        <is>
          <t>Inscripción, admisión y matrícula de estudiantes nuevos</t>
        </is>
      </c>
      <c r="D363" t="inlineStr">
        <is>
          <t>Semestral</t>
        </is>
      </c>
      <c r="E363" t="inlineStr">
        <is>
          <t>Positivo</t>
        </is>
      </c>
      <c r="F363" s="112" t="n">
        <v>45838</v>
      </c>
      <c r="G363" t="n">
        <v>1599</v>
      </c>
      <c r="H363" t="n">
        <v>1599</v>
      </c>
      <c r="I363" s="61" t="n">
        <v>1</v>
      </c>
      <c r="J363" s="61" t="n">
        <v>1</v>
      </c>
      <c r="K363" t="inlineStr">
        <is>
          <t>ENT</t>
        </is>
      </c>
      <c r="L363" t="inlineStr">
        <is>
          <t>ENT</t>
        </is>
      </c>
      <c r="M363" t="n">
        <v>2025</v>
      </c>
      <c r="N363" t="inlineStr">
        <is>
          <t>Junio</t>
        </is>
      </c>
      <c r="O363" t="inlineStr">
        <is>
          <t>2025-1</t>
        </is>
      </c>
      <c r="P363" t="n">
        <v>0</v>
      </c>
      <c r="Q363" t="n">
        <v>0</v>
      </c>
      <c r="R363" t="n">
        <v>0</v>
      </c>
      <c r="S363" t="inlineStr"/>
      <c r="T363" t="inlineStr">
        <is>
          <t>383-2025-06-30</t>
        </is>
      </c>
      <c r="U363" t="n">
        <v>30</v>
      </c>
      <c r="V363" t="inlineStr"/>
    </row>
    <row r="364" hidden="1">
      <c r="A364" t="n">
        <v>383</v>
      </c>
      <c r="B364" t="inlineStr">
        <is>
          <t>Cumplimiento de matrículas posgrado virtual nuevos</t>
        </is>
      </c>
      <c r="C364" t="inlineStr">
        <is>
          <t>Inscripción, admisión y matrícula de estudiantes nuevos</t>
        </is>
      </c>
      <c r="D364" t="inlineStr">
        <is>
          <t>Semestral</t>
        </is>
      </c>
      <c r="E364" t="inlineStr">
        <is>
          <t>Positivo</t>
        </is>
      </c>
      <c r="F364" s="112" t="n">
        <v>46022</v>
      </c>
      <c r="G364" t="n">
        <v>1317</v>
      </c>
      <c r="H364" t="n">
        <v>1317</v>
      </c>
      <c r="I364" s="61" t="n">
        <v>1</v>
      </c>
      <c r="J364" s="61" t="n">
        <v>1</v>
      </c>
      <c r="K364" t="inlineStr">
        <is>
          <t>ENT</t>
        </is>
      </c>
      <c r="L364" t="inlineStr">
        <is>
          <t>ENT</t>
        </is>
      </c>
      <c r="M364" t="n">
        <v>2025</v>
      </c>
      <c r="N364" t="inlineStr">
        <is>
          <t>Diciembre</t>
        </is>
      </c>
      <c r="O364" t="inlineStr">
        <is>
          <t>2025-2</t>
        </is>
      </c>
      <c r="P364" t="n">
        <v>0</v>
      </c>
      <c r="Q364" t="n">
        <v>0</v>
      </c>
      <c r="R364" t="n">
        <v>0</v>
      </c>
      <c r="S364" t="inlineStr"/>
      <c r="T364" t="inlineStr">
        <is>
          <t>383-2025-12-31</t>
        </is>
      </c>
      <c r="U364" t="n">
        <v>31</v>
      </c>
      <c r="V364" t="inlineStr"/>
    </row>
    <row r="365" hidden="1">
      <c r="A365" t="n">
        <v>384</v>
      </c>
      <c r="B365" t="inlineStr">
        <is>
          <t>Cumplimiento de matrículas posgrado presencial nuevos</t>
        </is>
      </c>
      <c r="C365" t="inlineStr">
        <is>
          <t>Inscripción, admisión y matrícula de estudiantes nuevos</t>
        </is>
      </c>
      <c r="D365" t="inlineStr">
        <is>
          <t>Semestral</t>
        </is>
      </c>
      <c r="E365" t="inlineStr">
        <is>
          <t>Positivo</t>
        </is>
      </c>
      <c r="F365" s="112" t="n">
        <v>46022</v>
      </c>
      <c r="G365" t="n">
        <v>100</v>
      </c>
      <c r="H365" t="n">
        <v>100.93</v>
      </c>
      <c r="I365" s="61" t="n">
        <v>1.0093</v>
      </c>
      <c r="J365" s="61" t="n">
        <v>1.0093</v>
      </c>
      <c r="K365" t="inlineStr">
        <is>
          <t>ENT</t>
        </is>
      </c>
      <c r="L365" t="inlineStr">
        <is>
          <t>ENT</t>
        </is>
      </c>
      <c r="M365" t="n">
        <v>2025</v>
      </c>
      <c r="N365" t="inlineStr">
        <is>
          <t>Diciembre</t>
        </is>
      </c>
      <c r="O365" t="inlineStr">
        <is>
          <t>2025-2</t>
        </is>
      </c>
      <c r="P365" t="n">
        <v>0</v>
      </c>
      <c r="Q365" t="n">
        <v>0</v>
      </c>
      <c r="R365" t="n">
        <v>0</v>
      </c>
      <c r="S365" t="inlineStr"/>
      <c r="T365" t="inlineStr">
        <is>
          <t>384-2025-12-31</t>
        </is>
      </c>
      <c r="U365" t="n">
        <v>31</v>
      </c>
      <c r="V365" t="inlineStr"/>
    </row>
    <row r="366" hidden="1">
      <c r="A366" t="n">
        <v>385</v>
      </c>
      <c r="B366" t="inlineStr">
        <is>
          <t>Ingresos totales de educación para la vida</t>
        </is>
      </c>
      <c r="C366" t="inlineStr">
        <is>
          <t>Mercadeo y venta de educación para la vida</t>
        </is>
      </c>
      <c r="D366" t="inlineStr">
        <is>
          <t>Semestral</t>
        </is>
      </c>
      <c r="E366" t="inlineStr">
        <is>
          <t>Positivo</t>
        </is>
      </c>
      <c r="F366" s="112" t="n">
        <v>46022</v>
      </c>
      <c r="G366" t="n">
        <v>17058242411</v>
      </c>
      <c r="H366" t="n">
        <v>18574150197</v>
      </c>
      <c r="I366" s="61" t="n">
        <v>1.088866587159206</v>
      </c>
      <c r="J366" s="61" t="n">
        <v>1.088866587159206</v>
      </c>
      <c r="K366" t="inlineStr">
        <is>
          <t>$</t>
        </is>
      </c>
      <c r="L366" t="inlineStr">
        <is>
          <t>$</t>
        </is>
      </c>
      <c r="M366" t="n">
        <v>2025</v>
      </c>
      <c r="N366" t="inlineStr">
        <is>
          <t>Diciembre</t>
        </is>
      </c>
      <c r="O366" t="inlineStr">
        <is>
          <t>2025-2</t>
        </is>
      </c>
      <c r="P366" t="n">
        <v>0</v>
      </c>
      <c r="Q366" t="n">
        <v>0</v>
      </c>
      <c r="R366" t="n">
        <v>0</v>
      </c>
      <c r="S366" t="inlineStr"/>
      <c r="T366" t="inlineStr">
        <is>
          <t>385-2025-12-31</t>
        </is>
      </c>
      <c r="U366" t="n">
        <v>31</v>
      </c>
      <c r="V366" t="inlineStr"/>
    </row>
    <row r="367" hidden="1">
      <c r="A367" t="n">
        <v>386</v>
      </c>
      <c r="B367" t="inlineStr">
        <is>
          <t>Cumplimiento Meta comercial Educación para toda la vida por linea</t>
        </is>
      </c>
      <c r="C367" t="inlineStr">
        <is>
          <t>Mercadeo y venta de educación para la vida</t>
        </is>
      </c>
      <c r="D367" t="inlineStr">
        <is>
          <t>Semestral</t>
        </is>
      </c>
      <c r="E367" t="inlineStr">
        <is>
          <t>Positivo</t>
        </is>
      </c>
      <c r="F367" s="112" t="n">
        <v>44742</v>
      </c>
      <c r="G367" t="n">
        <v>100</v>
      </c>
      <c r="K367" t="inlineStr">
        <is>
          <t>%</t>
        </is>
      </c>
      <c r="L367" t="inlineStr">
        <is>
          <t>No Aplica</t>
        </is>
      </c>
      <c r="M367" t="n">
        <v>2022</v>
      </c>
      <c r="N367" t="inlineStr">
        <is>
          <t>Junio</t>
        </is>
      </c>
      <c r="O367" t="inlineStr">
        <is>
          <t>2022-1</t>
        </is>
      </c>
      <c r="P367" t="n">
        <v>0</v>
      </c>
      <c r="Q367" t="n">
        <v>0</v>
      </c>
      <c r="R367" t="n">
        <v>0</v>
      </c>
      <c r="S367" t="inlineStr"/>
      <c r="T367" t="inlineStr">
        <is>
          <t>386-2022-06-30</t>
        </is>
      </c>
      <c r="U367" t="n">
        <v>30</v>
      </c>
      <c r="V367" t="inlineStr">
        <is>
          <t>No Aplica</t>
        </is>
      </c>
    </row>
    <row r="368" hidden="1">
      <c r="A368" t="n">
        <v>386</v>
      </c>
      <c r="B368" t="inlineStr">
        <is>
          <t>Cumplimiento Meta comercial Educación para toda la vida por linea</t>
        </is>
      </c>
      <c r="C368" t="inlineStr">
        <is>
          <t>Mercadeo y venta de educación para la vida</t>
        </is>
      </c>
      <c r="D368" t="inlineStr">
        <is>
          <t>Semestral</t>
        </is>
      </c>
      <c r="E368" t="inlineStr">
        <is>
          <t>Positivo</t>
        </is>
      </c>
      <c r="F368" s="112" t="n">
        <v>44926</v>
      </c>
      <c r="G368" t="n">
        <v>100</v>
      </c>
      <c r="K368" t="inlineStr">
        <is>
          <t>%</t>
        </is>
      </c>
      <c r="L368" t="inlineStr">
        <is>
          <t>No Aplica</t>
        </is>
      </c>
      <c r="M368" t="n">
        <v>2022</v>
      </c>
      <c r="N368" t="inlineStr">
        <is>
          <t>Diciembre</t>
        </is>
      </c>
      <c r="O368" t="inlineStr">
        <is>
          <t>2022-2</t>
        </is>
      </c>
      <c r="P368" t="n">
        <v>0</v>
      </c>
      <c r="Q368" t="n">
        <v>0</v>
      </c>
      <c r="R368" t="n">
        <v>0</v>
      </c>
      <c r="S368" t="inlineStr"/>
      <c r="T368" t="inlineStr">
        <is>
          <t>386-2022-12-31</t>
        </is>
      </c>
      <c r="U368" t="n">
        <v>31</v>
      </c>
      <c r="V368" t="inlineStr">
        <is>
          <t>No Aplica</t>
        </is>
      </c>
    </row>
    <row r="369" hidden="1">
      <c r="A369" t="n">
        <v>386</v>
      </c>
      <c r="B369" t="inlineStr">
        <is>
          <t>Cumplimiento Meta comercial Educación para toda la vida por linea</t>
        </is>
      </c>
      <c r="C369" t="inlineStr">
        <is>
          <t>Mercadeo y venta de educación para la vida</t>
        </is>
      </c>
      <c r="D369" t="inlineStr">
        <is>
          <t>Semestral</t>
        </is>
      </c>
      <c r="E369" t="inlineStr">
        <is>
          <t>Positivo</t>
        </is>
      </c>
      <c r="F369" s="112" t="n">
        <v>46022</v>
      </c>
      <c r="G369" t="n">
        <v>300</v>
      </c>
      <c r="H369" t="n">
        <v>325.1500015258789</v>
      </c>
      <c r="I369" s="61" t="n">
        <v>1.083833338419596</v>
      </c>
      <c r="J369" s="61" t="n">
        <v>1.083833338419596</v>
      </c>
      <c r="K369" t="inlineStr">
        <is>
          <t>%</t>
        </is>
      </c>
      <c r="L369" t="inlineStr">
        <is>
          <t>%</t>
        </is>
      </c>
      <c r="M369" t="n">
        <v>2025</v>
      </c>
      <c r="N369" t="inlineStr">
        <is>
          <t>Diciembre</t>
        </is>
      </c>
      <c r="O369" t="inlineStr">
        <is>
          <t>2025-2</t>
        </is>
      </c>
      <c r="P369" t="n">
        <v>0</v>
      </c>
      <c r="Q369" t="n">
        <v>0</v>
      </c>
      <c r="R369" t="n">
        <v>0</v>
      </c>
      <c r="S369" t="inlineStr"/>
      <c r="T369" t="inlineStr">
        <is>
          <t>386-2025-12-31</t>
        </is>
      </c>
      <c r="U369" t="n">
        <v>31</v>
      </c>
      <c r="V369" t="inlineStr"/>
    </row>
    <row r="370" hidden="1">
      <c r="A370" t="n">
        <v>389</v>
      </c>
      <c r="B370" t="inlineStr">
        <is>
          <t>Permanencia por escuela</t>
        </is>
      </c>
      <c r="C370" t="inlineStr">
        <is>
          <t>Gestión de Unidades Académicas</t>
        </is>
      </c>
      <c r="D370" t="inlineStr">
        <is>
          <t>Semestral</t>
        </is>
      </c>
      <c r="E370" t="inlineStr">
        <is>
          <t>Positivo</t>
        </is>
      </c>
      <c r="F370" s="112" t="n">
        <v>44377</v>
      </c>
      <c r="H370" t="n">
        <v>0</v>
      </c>
      <c r="K370" t="inlineStr">
        <is>
          <t>%</t>
        </is>
      </c>
      <c r="L370" t="inlineStr">
        <is>
          <t>%</t>
        </is>
      </c>
      <c r="M370" t="n">
        <v>2021</v>
      </c>
      <c r="N370" t="inlineStr">
        <is>
          <t>Junio</t>
        </is>
      </c>
      <c r="O370" t="inlineStr">
        <is>
          <t>2021-1</t>
        </is>
      </c>
      <c r="P370" t="n">
        <v>0</v>
      </c>
      <c r="Q370" t="n">
        <v>0</v>
      </c>
      <c r="R370" t="n">
        <v>0</v>
      </c>
      <c r="S370" t="inlineStr"/>
      <c r="T370" t="inlineStr">
        <is>
          <t>389-2021-06-30</t>
        </is>
      </c>
      <c r="U370" t="n">
        <v>30</v>
      </c>
      <c r="V370" t="inlineStr"/>
    </row>
    <row r="371" hidden="1">
      <c r="A371" t="n">
        <v>389</v>
      </c>
      <c r="B371" t="inlineStr">
        <is>
          <t>Permanencia por escuela</t>
        </is>
      </c>
      <c r="C371" t="inlineStr">
        <is>
          <t>Gestión de Unidades Académicas</t>
        </is>
      </c>
      <c r="D371" t="inlineStr">
        <is>
          <t>Semestral</t>
        </is>
      </c>
      <c r="E371" t="inlineStr">
        <is>
          <t>Positivo</t>
        </is>
      </c>
      <c r="F371" s="112" t="n">
        <v>44561</v>
      </c>
      <c r="H371" t="n">
        <v>0</v>
      </c>
      <c r="K371" t="inlineStr">
        <is>
          <t>%</t>
        </is>
      </c>
      <c r="L371" t="inlineStr">
        <is>
          <t>%</t>
        </is>
      </c>
      <c r="M371" t="n">
        <v>2021</v>
      </c>
      <c r="N371" t="inlineStr">
        <is>
          <t>Diciembre</t>
        </is>
      </c>
      <c r="O371" t="inlineStr">
        <is>
          <t>2021-2</t>
        </is>
      </c>
      <c r="P371" t="n">
        <v>0</v>
      </c>
      <c r="Q371" t="n">
        <v>0</v>
      </c>
      <c r="R371" t="n">
        <v>0</v>
      </c>
      <c r="S371" t="inlineStr"/>
      <c r="T371" t="inlineStr">
        <is>
          <t>389-2021-12-31</t>
        </is>
      </c>
      <c r="U371" t="n">
        <v>31</v>
      </c>
      <c r="V371" t="inlineStr"/>
    </row>
    <row r="372" hidden="1">
      <c r="A372" t="n">
        <v>389</v>
      </c>
      <c r="B372" t="inlineStr">
        <is>
          <t>Permanencia por escuela</t>
        </is>
      </c>
      <c r="C372" t="inlineStr">
        <is>
          <t>Gestión de Unidades Académicas</t>
        </is>
      </c>
      <c r="D372" t="inlineStr">
        <is>
          <t>Semestral</t>
        </is>
      </c>
      <c r="E372" t="inlineStr">
        <is>
          <t>Positivo</t>
        </is>
      </c>
      <c r="F372" s="112" t="n">
        <v>44742</v>
      </c>
      <c r="H372" t="n">
        <v>0</v>
      </c>
      <c r="K372" t="inlineStr">
        <is>
          <t>%</t>
        </is>
      </c>
      <c r="L372" t="inlineStr">
        <is>
          <t>%</t>
        </is>
      </c>
      <c r="M372" t="n">
        <v>2022</v>
      </c>
      <c r="N372" t="inlineStr">
        <is>
          <t>Junio</t>
        </is>
      </c>
      <c r="O372" t="inlineStr">
        <is>
          <t>2022-1</t>
        </is>
      </c>
      <c r="P372" t="n">
        <v>0</v>
      </c>
      <c r="Q372" t="n">
        <v>0</v>
      </c>
      <c r="R372" t="n">
        <v>0</v>
      </c>
      <c r="S372" t="inlineStr"/>
      <c r="T372" t="inlineStr">
        <is>
          <t>389-2022-06-30</t>
        </is>
      </c>
      <c r="U372" t="n">
        <v>30</v>
      </c>
      <c r="V372" t="inlineStr"/>
    </row>
    <row r="373" hidden="1">
      <c r="A373" t="n">
        <v>389</v>
      </c>
      <c r="B373" t="inlineStr">
        <is>
          <t>Permanencia por escuela</t>
        </is>
      </c>
      <c r="C373" t="inlineStr">
        <is>
          <t>Gestión de Unidades Académicas</t>
        </is>
      </c>
      <c r="D373" t="inlineStr">
        <is>
          <t>Semestral</t>
        </is>
      </c>
      <c r="E373" t="inlineStr">
        <is>
          <t>Positivo</t>
        </is>
      </c>
      <c r="F373" s="112" t="n">
        <v>44926</v>
      </c>
      <c r="H373" t="n">
        <v>0</v>
      </c>
      <c r="K373" t="inlineStr">
        <is>
          <t>%</t>
        </is>
      </c>
      <c r="L373" t="inlineStr">
        <is>
          <t>%</t>
        </is>
      </c>
      <c r="M373" t="n">
        <v>2022</v>
      </c>
      <c r="N373" t="inlineStr">
        <is>
          <t>Diciembre</t>
        </is>
      </c>
      <c r="O373" t="inlineStr">
        <is>
          <t>2022-2</t>
        </is>
      </c>
      <c r="P373" t="n">
        <v>0</v>
      </c>
      <c r="Q373" t="n">
        <v>0</v>
      </c>
      <c r="R373" t="n">
        <v>0</v>
      </c>
      <c r="S373" t="inlineStr"/>
      <c r="T373" t="inlineStr">
        <is>
          <t>389-2022-12-31</t>
        </is>
      </c>
      <c r="U373" t="n">
        <v>31</v>
      </c>
      <c r="V373" t="inlineStr"/>
    </row>
    <row r="374" hidden="1">
      <c r="A374" t="n">
        <v>389</v>
      </c>
      <c r="B374" t="inlineStr">
        <is>
          <t>Permanencia por escuela</t>
        </is>
      </c>
      <c r="C374" t="inlineStr">
        <is>
          <t>Gestión de Unidades Académicas</t>
        </is>
      </c>
      <c r="D374" t="inlineStr">
        <is>
          <t>Semestral</t>
        </is>
      </c>
      <c r="E374" t="inlineStr">
        <is>
          <t>Positivo</t>
        </is>
      </c>
      <c r="F374" s="112" t="n">
        <v>45838</v>
      </c>
      <c r="H374" t="n">
        <v>0</v>
      </c>
      <c r="K374" t="inlineStr">
        <is>
          <t>%</t>
        </is>
      </c>
      <c r="L374" t="inlineStr">
        <is>
          <t>%</t>
        </is>
      </c>
      <c r="M374" t="n">
        <v>2025</v>
      </c>
      <c r="N374" t="inlineStr">
        <is>
          <t>Junio</t>
        </is>
      </c>
      <c r="O374" t="inlineStr">
        <is>
          <t>2025-1</t>
        </is>
      </c>
      <c r="P374" t="n">
        <v>0</v>
      </c>
      <c r="Q374" t="n">
        <v>0</v>
      </c>
      <c r="R374" t="n">
        <v>0</v>
      </c>
      <c r="S374" t="inlineStr"/>
      <c r="T374" t="inlineStr">
        <is>
          <t>389-2025-06-30</t>
        </is>
      </c>
      <c r="U374" t="n">
        <v>30</v>
      </c>
      <c r="V374" t="inlineStr"/>
    </row>
    <row r="375" hidden="1">
      <c r="A375" t="n">
        <v>389</v>
      </c>
      <c r="B375" t="inlineStr">
        <is>
          <t>Permanencia por escuela</t>
        </is>
      </c>
      <c r="C375" t="inlineStr">
        <is>
          <t>Gestión de Unidades Académicas</t>
        </is>
      </c>
      <c r="D375" t="inlineStr">
        <is>
          <t>Semestral</t>
        </is>
      </c>
      <c r="E375" t="inlineStr">
        <is>
          <t>Positivo</t>
        </is>
      </c>
      <c r="F375" s="112" t="n">
        <v>46022</v>
      </c>
      <c r="K375" t="inlineStr">
        <is>
          <t>%</t>
        </is>
      </c>
      <c r="L375" t="inlineStr">
        <is>
          <t>No Aplica</t>
        </is>
      </c>
      <c r="M375" t="n">
        <v>2025</v>
      </c>
      <c r="N375" t="inlineStr">
        <is>
          <t>Diciembre</t>
        </is>
      </c>
      <c r="O375" t="inlineStr">
        <is>
          <t>2025-2</t>
        </is>
      </c>
      <c r="P375" t="n">
        <v>0</v>
      </c>
      <c r="Q375" t="n">
        <v>0</v>
      </c>
      <c r="R375" t="n">
        <v>0</v>
      </c>
      <c r="S375" t="inlineStr"/>
      <c r="T375" t="inlineStr">
        <is>
          <t>389-2025-12-31</t>
        </is>
      </c>
      <c r="U375" t="n">
        <v>31</v>
      </c>
      <c r="V375" t="inlineStr">
        <is>
          <t>No Aplica</t>
        </is>
      </c>
    </row>
    <row r="376" hidden="1">
      <c r="A376" t="n">
        <v>390</v>
      </c>
      <c r="B376" t="inlineStr">
        <is>
          <t>Cumplimiento Plan Anual por escuela</t>
        </is>
      </c>
      <c r="C376" t="inlineStr">
        <is>
          <t>Planeación Estratégica</t>
        </is>
      </c>
      <c r="D376" t="inlineStr">
        <is>
          <t>Trimestral</t>
        </is>
      </c>
      <c r="E376" t="inlineStr">
        <is>
          <t>Positivo</t>
        </is>
      </c>
      <c r="F376" s="112" t="n">
        <v>44377</v>
      </c>
      <c r="H376" t="n">
        <v>0</v>
      </c>
      <c r="K376" t="inlineStr">
        <is>
          <t>%</t>
        </is>
      </c>
      <c r="L376" t="inlineStr">
        <is>
          <t>%</t>
        </is>
      </c>
      <c r="M376" t="n">
        <v>2021</v>
      </c>
      <c r="N376" t="inlineStr">
        <is>
          <t>Junio</t>
        </is>
      </c>
      <c r="O376" t="inlineStr">
        <is>
          <t>2021-1</t>
        </is>
      </c>
      <c r="P376" t="n">
        <v>0</v>
      </c>
      <c r="Q376" t="n">
        <v>0</v>
      </c>
      <c r="R376" t="n">
        <v>0</v>
      </c>
      <c r="S376" t="inlineStr"/>
      <c r="T376" t="inlineStr">
        <is>
          <t>390-2021-06-30</t>
        </is>
      </c>
      <c r="U376" t="n">
        <v>30</v>
      </c>
      <c r="V376" t="inlineStr"/>
    </row>
    <row r="377" hidden="1">
      <c r="A377" t="n">
        <v>390</v>
      </c>
      <c r="B377" t="inlineStr">
        <is>
          <t>Cumplimiento Plan Anual por escuela</t>
        </is>
      </c>
      <c r="C377" t="inlineStr">
        <is>
          <t>Planeación Estratégica</t>
        </is>
      </c>
      <c r="D377" t="inlineStr">
        <is>
          <t>Trimestral</t>
        </is>
      </c>
      <c r="E377" t="inlineStr">
        <is>
          <t>Positivo</t>
        </is>
      </c>
      <c r="F377" s="112" t="n">
        <v>44561</v>
      </c>
      <c r="H377" t="n">
        <v>0</v>
      </c>
      <c r="K377" t="inlineStr">
        <is>
          <t>%</t>
        </is>
      </c>
      <c r="L377" t="inlineStr">
        <is>
          <t>%</t>
        </is>
      </c>
      <c r="M377" t="n">
        <v>2021</v>
      </c>
      <c r="N377" t="inlineStr">
        <is>
          <t>Diciembre</t>
        </is>
      </c>
      <c r="O377" t="inlineStr">
        <is>
          <t>2021-2</t>
        </is>
      </c>
      <c r="P377" t="n">
        <v>0</v>
      </c>
      <c r="Q377" t="n">
        <v>0</v>
      </c>
      <c r="R377" t="n">
        <v>0</v>
      </c>
      <c r="S377" t="inlineStr"/>
      <c r="T377" t="inlineStr">
        <is>
          <t>390-2021-12-31</t>
        </is>
      </c>
      <c r="U377" t="n">
        <v>31</v>
      </c>
      <c r="V377" t="inlineStr"/>
    </row>
    <row r="378" hidden="1">
      <c r="A378" t="n">
        <v>390</v>
      </c>
      <c r="B378" t="inlineStr">
        <is>
          <t>Cumplimiento Plan Anual por escuela</t>
        </is>
      </c>
      <c r="C378" t="inlineStr">
        <is>
          <t>Planeación Estratégica</t>
        </is>
      </c>
      <c r="D378" t="inlineStr">
        <is>
          <t>Trimestral</t>
        </is>
      </c>
      <c r="E378" t="inlineStr">
        <is>
          <t>Positivo</t>
        </is>
      </c>
      <c r="F378" s="112" t="n">
        <v>44742</v>
      </c>
      <c r="H378" t="n">
        <v>0</v>
      </c>
      <c r="K378" t="inlineStr">
        <is>
          <t>%</t>
        </is>
      </c>
      <c r="L378" t="inlineStr">
        <is>
          <t>%</t>
        </is>
      </c>
      <c r="M378" t="n">
        <v>2022</v>
      </c>
      <c r="N378" t="inlineStr">
        <is>
          <t>Junio</t>
        </is>
      </c>
      <c r="O378" t="inlineStr">
        <is>
          <t>2022-1</t>
        </is>
      </c>
      <c r="P378" t="n">
        <v>0</v>
      </c>
      <c r="Q378" t="n">
        <v>0</v>
      </c>
      <c r="R378" t="n">
        <v>0</v>
      </c>
      <c r="S378" t="inlineStr"/>
      <c r="T378" t="inlineStr">
        <is>
          <t>390-2022-06-30</t>
        </is>
      </c>
      <c r="U378" t="n">
        <v>30</v>
      </c>
      <c r="V378" t="inlineStr"/>
    </row>
    <row r="379" hidden="1">
      <c r="A379" t="n">
        <v>390</v>
      </c>
      <c r="B379" t="inlineStr">
        <is>
          <t>Cumplimiento Plan Anual por escuela</t>
        </is>
      </c>
      <c r="C379" t="inlineStr">
        <is>
          <t>Planeación Estratégica</t>
        </is>
      </c>
      <c r="D379" t="inlineStr">
        <is>
          <t>Trimestral</t>
        </is>
      </c>
      <c r="E379" t="inlineStr">
        <is>
          <t>Positivo</t>
        </is>
      </c>
      <c r="F379" s="112" t="n">
        <v>44926</v>
      </c>
      <c r="H379" t="n">
        <v>0</v>
      </c>
      <c r="K379" t="inlineStr">
        <is>
          <t>%</t>
        </is>
      </c>
      <c r="L379" t="inlineStr">
        <is>
          <t>%</t>
        </is>
      </c>
      <c r="M379" t="n">
        <v>2022</v>
      </c>
      <c r="N379" t="inlineStr">
        <is>
          <t>Diciembre</t>
        </is>
      </c>
      <c r="O379" t="inlineStr">
        <is>
          <t>2022-2</t>
        </is>
      </c>
      <c r="P379" t="n">
        <v>0</v>
      </c>
      <c r="Q379" t="n">
        <v>0</v>
      </c>
      <c r="R379" t="n">
        <v>0</v>
      </c>
      <c r="S379" t="inlineStr"/>
      <c r="T379" t="inlineStr">
        <is>
          <t>390-2022-12-31</t>
        </is>
      </c>
      <c r="U379" t="n">
        <v>31</v>
      </c>
      <c r="V379" t="inlineStr"/>
    </row>
    <row r="380">
      <c r="A380" t="n">
        <v>390</v>
      </c>
      <c r="B380" t="inlineStr">
        <is>
          <t>Cumplimiento Plan Anual por escuela</t>
        </is>
      </c>
      <c r="C380" t="inlineStr">
        <is>
          <t>Planeación Estratégica</t>
        </is>
      </c>
      <c r="D380" t="inlineStr">
        <is>
          <t>Trimestral</t>
        </is>
      </c>
      <c r="E380" t="inlineStr">
        <is>
          <t>Positivo</t>
        </is>
      </c>
      <c r="F380" s="112" t="n">
        <v>45838</v>
      </c>
      <c r="G380" t="n">
        <v>100</v>
      </c>
      <c r="H380" t="n">
        <v>103.55</v>
      </c>
      <c r="I380" s="61" t="n">
        <v>1.0355</v>
      </c>
      <c r="J380" s="61" t="n">
        <v>1.0355</v>
      </c>
      <c r="K380" t="inlineStr">
        <is>
          <t>%</t>
        </is>
      </c>
      <c r="L380" t="inlineStr">
        <is>
          <t>%</t>
        </is>
      </c>
      <c r="M380" t="n">
        <v>2025</v>
      </c>
      <c r="N380" t="inlineStr">
        <is>
          <t>Junio</t>
        </is>
      </c>
      <c r="O380" t="inlineStr">
        <is>
          <t>2025-1</t>
        </is>
      </c>
      <c r="P380" t="n">
        <v>0</v>
      </c>
      <c r="Q380" t="n">
        <v>0</v>
      </c>
      <c r="R380" t="n">
        <v>0</v>
      </c>
      <c r="S380" t="inlineStr"/>
      <c r="T380" t="inlineStr">
        <is>
          <t>390-2025-06-30</t>
        </is>
      </c>
      <c r="U380" t="n">
        <v>30</v>
      </c>
      <c r="V380" t="inlineStr"/>
    </row>
    <row r="381">
      <c r="A381" t="n">
        <v>390</v>
      </c>
      <c r="B381" t="inlineStr">
        <is>
          <t>Cumplimiento Plan Anual por escuela</t>
        </is>
      </c>
      <c r="C381" t="inlineStr">
        <is>
          <t>Planeación Estratégica</t>
        </is>
      </c>
      <c r="D381" t="inlineStr">
        <is>
          <t>Trimestral</t>
        </is>
      </c>
      <c r="E381" t="inlineStr">
        <is>
          <t>Positivo</t>
        </is>
      </c>
      <c r="F381" s="112" t="n">
        <v>46022</v>
      </c>
      <c r="G381" t="n">
        <v>100</v>
      </c>
      <c r="H381" t="n">
        <v>99.78</v>
      </c>
      <c r="I381" s="61" t="n">
        <v>0.9978</v>
      </c>
      <c r="J381" s="61" t="n">
        <v>0.9978</v>
      </c>
      <c r="K381" t="inlineStr">
        <is>
          <t>%</t>
        </is>
      </c>
      <c r="L381" t="inlineStr">
        <is>
          <t>%</t>
        </is>
      </c>
      <c r="M381" t="n">
        <v>2025</v>
      </c>
      <c r="N381" t="inlineStr">
        <is>
          <t>Diciembre</t>
        </is>
      </c>
      <c r="O381" t="inlineStr">
        <is>
          <t>2025-2</t>
        </is>
      </c>
      <c r="P381" t="n">
        <v>0</v>
      </c>
      <c r="Q381" t="n">
        <v>0</v>
      </c>
      <c r="R381" t="n">
        <v>0</v>
      </c>
      <c r="S381" t="inlineStr"/>
      <c r="T381" t="inlineStr">
        <is>
          <t>390-2025-12-31</t>
        </is>
      </c>
      <c r="U381" t="n">
        <v>31</v>
      </c>
      <c r="V381" t="inlineStr"/>
    </row>
    <row r="382">
      <c r="A382" t="n">
        <v>392</v>
      </c>
      <c r="B382" t="inlineStr">
        <is>
          <t>Ahorro institucional con base en la monetización de los servicios</t>
        </is>
      </c>
      <c r="C382" t="inlineStr">
        <is>
          <t>Gestión de campañas integradas de marketing</t>
        </is>
      </c>
      <c r="D382" t="inlineStr">
        <is>
          <t>Anual</t>
        </is>
      </c>
      <c r="E382" t="inlineStr">
        <is>
          <t>Positivo</t>
        </is>
      </c>
      <c r="F382" s="112" t="n">
        <v>46022</v>
      </c>
      <c r="G382" t="n">
        <v>1224000000</v>
      </c>
      <c r="H382" t="n">
        <v>1233823393</v>
      </c>
      <c r="I382" s="61" t="n">
        <v>1.008025647875817</v>
      </c>
      <c r="J382" s="61" t="n">
        <v>1.008025647875817</v>
      </c>
      <c r="K382" t="inlineStr">
        <is>
          <t>$</t>
        </is>
      </c>
      <c r="L382" t="inlineStr">
        <is>
          <t>$</t>
        </is>
      </c>
      <c r="M382" t="n">
        <v>2025</v>
      </c>
      <c r="N382" t="inlineStr">
        <is>
          <t>Diciembre</t>
        </is>
      </c>
      <c r="O382" t="inlineStr">
        <is>
          <t>2025-2</t>
        </is>
      </c>
      <c r="P382" t="n">
        <v>0</v>
      </c>
      <c r="Q382" t="n">
        <v>0</v>
      </c>
      <c r="R382" t="n">
        <v>0</v>
      </c>
      <c r="S382" t="inlineStr"/>
      <c r="T382" t="inlineStr">
        <is>
          <t>392-2025-12-31</t>
        </is>
      </c>
      <c r="U382" t="n">
        <v>31</v>
      </c>
      <c r="V382" t="inlineStr"/>
    </row>
    <row r="383">
      <c r="A383" t="n">
        <v>393</v>
      </c>
      <c r="B383" t="inlineStr">
        <is>
          <t>Disminución de los tiempos empleados en el desarrollo de las solicitudes</t>
        </is>
      </c>
      <c r="C383" t="inlineStr">
        <is>
          <t>Gestión de campañas integradas de marketing</t>
        </is>
      </c>
      <c r="D383" t="inlineStr">
        <is>
          <t>Anual</t>
        </is>
      </c>
      <c r="E383" t="inlineStr">
        <is>
          <t>Negativo</t>
        </is>
      </c>
      <c r="F383" s="112" t="n">
        <v>46022</v>
      </c>
      <c r="H383" t="n">
        <v>12</v>
      </c>
      <c r="K383" t="inlineStr">
        <is>
          <t>ENT</t>
        </is>
      </c>
      <c r="L383" t="inlineStr">
        <is>
          <t>DEC</t>
        </is>
      </c>
      <c r="M383" t="n">
        <v>2025</v>
      </c>
      <c r="N383" t="inlineStr">
        <is>
          <t>Diciembre</t>
        </is>
      </c>
      <c r="O383" t="inlineStr">
        <is>
          <t>2025-2</t>
        </is>
      </c>
      <c r="P383" t="n">
        <v>0</v>
      </c>
      <c r="Q383" t="n">
        <v>0</v>
      </c>
      <c r="R383" t="n">
        <v>0</v>
      </c>
      <c r="S383" t="inlineStr"/>
      <c r="T383" t="inlineStr">
        <is>
          <t>393-2025-12-31</t>
        </is>
      </c>
      <c r="U383" t="n">
        <v>31</v>
      </c>
      <c r="V383" t="inlineStr"/>
    </row>
    <row r="384">
      <c r="A384" t="n">
        <v>394</v>
      </c>
      <c r="B384" t="inlineStr">
        <is>
          <t>Publicaciones en medios de comunicación Tier 1 y Tier 2</t>
        </is>
      </c>
      <c r="C384" t="inlineStr">
        <is>
          <t>Comunicaciones Externas</t>
        </is>
      </c>
      <c r="D384" t="inlineStr">
        <is>
          <t>Trimestral</t>
        </is>
      </c>
      <c r="E384" t="inlineStr">
        <is>
          <t>Positivo</t>
        </is>
      </c>
      <c r="F384" s="112" t="n">
        <v>46022</v>
      </c>
      <c r="G384" t="n">
        <v>100</v>
      </c>
      <c r="H384" t="n">
        <v>137.5</v>
      </c>
      <c r="I384" s="61" t="n">
        <v>1.3</v>
      </c>
      <c r="J384" s="61" t="n">
        <v>1.375</v>
      </c>
      <c r="K384" t="inlineStr">
        <is>
          <t>ENT</t>
        </is>
      </c>
      <c r="L384" t="inlineStr">
        <is>
          <t>ENT</t>
        </is>
      </c>
      <c r="M384" t="n">
        <v>2025</v>
      </c>
      <c r="N384" t="inlineStr">
        <is>
          <t>Diciembre</t>
        </is>
      </c>
      <c r="O384" t="inlineStr">
        <is>
          <t>2025-2</t>
        </is>
      </c>
      <c r="P384" t="n">
        <v>0</v>
      </c>
      <c r="Q384" t="n">
        <v>0</v>
      </c>
      <c r="R384" t="n">
        <v>0</v>
      </c>
      <c r="S384" t="inlineStr"/>
      <c r="T384" t="inlineStr">
        <is>
          <t>394-2025-12-31</t>
        </is>
      </c>
      <c r="U384" t="n">
        <v>31</v>
      </c>
      <c r="V384" t="inlineStr"/>
    </row>
    <row r="385" hidden="1">
      <c r="A385" t="n">
        <v>395</v>
      </c>
      <c r="B385" t="inlineStr">
        <is>
          <t>Publicaciones en medios de comunicación de la región Antioquia</t>
        </is>
      </c>
      <c r="C385" t="inlineStr">
        <is>
          <t>Comunicaciones Externas</t>
        </is>
      </c>
      <c r="D385" t="inlineStr">
        <is>
          <t>Trimestral</t>
        </is>
      </c>
      <c r="E385" t="inlineStr">
        <is>
          <t>Positivo</t>
        </is>
      </c>
      <c r="F385" s="112" t="n">
        <v>46022</v>
      </c>
      <c r="G385" t="n">
        <v>100</v>
      </c>
      <c r="H385" t="n">
        <v>177.14</v>
      </c>
      <c r="I385" s="61" t="n">
        <v>1.3</v>
      </c>
      <c r="J385" s="61" t="n">
        <v>1.7714</v>
      </c>
      <c r="K385" t="inlineStr">
        <is>
          <t>ENT</t>
        </is>
      </c>
      <c r="L385" t="inlineStr">
        <is>
          <t>ENT</t>
        </is>
      </c>
      <c r="M385" t="n">
        <v>2025</v>
      </c>
      <c r="N385" t="inlineStr">
        <is>
          <t>Diciembre</t>
        </is>
      </c>
      <c r="O385" t="inlineStr">
        <is>
          <t>2025-2</t>
        </is>
      </c>
      <c r="P385" t="n">
        <v>0</v>
      </c>
      <c r="Q385" t="n">
        <v>0</v>
      </c>
      <c r="R385" t="n">
        <v>0</v>
      </c>
      <c r="S385" t="inlineStr"/>
      <c r="T385" t="inlineStr">
        <is>
          <t>395-2025-12-31</t>
        </is>
      </c>
      <c r="U385" t="n">
        <v>31</v>
      </c>
      <c r="V385" t="inlineStr"/>
    </row>
    <row r="386" hidden="1">
      <c r="A386" t="n">
        <v>397</v>
      </c>
      <c r="B386" t="inlineStr">
        <is>
          <t>Gestión de casos del Estudio de Grabación Virtual</t>
        </is>
      </c>
      <c r="C386" t="inlineStr">
        <is>
          <t>Diseño de Contenido Virtual</t>
        </is>
      </c>
      <c r="D386" t="inlineStr">
        <is>
          <t>Semestral</t>
        </is>
      </c>
      <c r="E386" t="inlineStr">
        <is>
          <t>Positivo</t>
        </is>
      </c>
      <c r="F386" s="112" t="n">
        <v>46022</v>
      </c>
      <c r="G386" t="n">
        <v>90</v>
      </c>
      <c r="H386" t="n">
        <v>96.14</v>
      </c>
      <c r="I386" s="61" t="n">
        <v>1.068222222222222</v>
      </c>
      <c r="J386" s="61" t="n">
        <v>1.068222222222222</v>
      </c>
      <c r="K386" t="inlineStr">
        <is>
          <t>%</t>
        </is>
      </c>
      <c r="L386" t="inlineStr">
        <is>
          <t>%</t>
        </is>
      </c>
      <c r="M386" t="n">
        <v>2025</v>
      </c>
      <c r="N386" t="inlineStr">
        <is>
          <t>Diciembre</t>
        </is>
      </c>
      <c r="O386" t="inlineStr">
        <is>
          <t>2025-2</t>
        </is>
      </c>
      <c r="P386" t="n">
        <v>0</v>
      </c>
      <c r="Q386" t="n">
        <v>0</v>
      </c>
      <c r="R386" t="n">
        <v>0</v>
      </c>
      <c r="S386" t="inlineStr"/>
      <c r="T386" t="inlineStr">
        <is>
          <t>397-2025-12-31</t>
        </is>
      </c>
      <c r="U386" t="n">
        <v>31</v>
      </c>
      <c r="V386" t="inlineStr"/>
    </row>
    <row r="387" hidden="1">
      <c r="A387" t="n">
        <v>398</v>
      </c>
      <c r="B387" t="inlineStr">
        <is>
          <t>Participación en actividades de desarrollo de Cultura y Formación Emprendedora</t>
        </is>
      </c>
      <c r="C387" t="inlineStr">
        <is>
          <t>Emprendimiento</t>
        </is>
      </c>
      <c r="D387" t="inlineStr">
        <is>
          <t>Semestral</t>
        </is>
      </c>
      <c r="E387" t="inlineStr">
        <is>
          <t>Positivo</t>
        </is>
      </c>
      <c r="F387" s="112" t="n">
        <v>46022</v>
      </c>
      <c r="G387" t="n">
        <v>1400</v>
      </c>
      <c r="H387" t="n">
        <v>2362</v>
      </c>
      <c r="I387" s="61" t="n">
        <v>1.3</v>
      </c>
      <c r="J387" s="61" t="n">
        <v>1.687142857142857</v>
      </c>
      <c r="K387" t="inlineStr">
        <is>
          <t>ENT</t>
        </is>
      </c>
      <c r="L387" t="inlineStr">
        <is>
          <t>ENT</t>
        </is>
      </c>
      <c r="M387" t="n">
        <v>2025</v>
      </c>
      <c r="N387" t="inlineStr">
        <is>
          <t>Diciembre</t>
        </is>
      </c>
      <c r="O387" t="inlineStr">
        <is>
          <t>2025-2</t>
        </is>
      </c>
      <c r="P387" t="n">
        <v>0</v>
      </c>
      <c r="Q387" t="n">
        <v>0</v>
      </c>
      <c r="R387" t="n">
        <v>0</v>
      </c>
      <c r="S387" t="inlineStr"/>
      <c r="T387" t="inlineStr">
        <is>
          <t>398-2025-12-31</t>
        </is>
      </c>
      <c r="U387" t="n">
        <v>31</v>
      </c>
      <c r="V387" t="inlineStr"/>
    </row>
    <row r="388" hidden="1">
      <c r="A388" t="n">
        <v>399</v>
      </c>
      <c r="B388" t="inlineStr">
        <is>
          <t>Sesiones de Acompañamiento a emprendedores en creación de empresas</t>
        </is>
      </c>
      <c r="C388" t="inlineStr">
        <is>
          <t>Emprendimiento</t>
        </is>
      </c>
      <c r="D388" t="inlineStr">
        <is>
          <t>Semestral</t>
        </is>
      </c>
      <c r="E388" t="inlineStr">
        <is>
          <t>Positivo</t>
        </is>
      </c>
      <c r="F388" s="112" t="n">
        <v>46022</v>
      </c>
      <c r="G388" t="n">
        <v>100</v>
      </c>
      <c r="H388" t="n">
        <v>106.13</v>
      </c>
      <c r="I388" s="61" t="n">
        <v>1.0613</v>
      </c>
      <c r="J388" s="61" t="n">
        <v>1.0613</v>
      </c>
      <c r="K388" t="inlineStr">
        <is>
          <t>ENT</t>
        </is>
      </c>
      <c r="L388" t="inlineStr">
        <is>
          <t>ENT</t>
        </is>
      </c>
      <c r="M388" t="n">
        <v>2025</v>
      </c>
      <c r="N388" t="inlineStr">
        <is>
          <t>Diciembre</t>
        </is>
      </c>
      <c r="O388" t="inlineStr">
        <is>
          <t>2025-2</t>
        </is>
      </c>
      <c r="P388" t="n">
        <v>0</v>
      </c>
      <c r="Q388" t="n">
        <v>0</v>
      </c>
      <c r="R388" t="n">
        <v>0</v>
      </c>
      <c r="S388" t="inlineStr"/>
      <c r="T388" t="inlineStr">
        <is>
          <t>399-2025-12-31</t>
        </is>
      </c>
      <c r="U388" t="n">
        <v>31</v>
      </c>
      <c r="V388" t="inlineStr"/>
    </row>
    <row r="389" hidden="1">
      <c r="A389" t="n">
        <v>400</v>
      </c>
      <c r="B389" t="inlineStr">
        <is>
          <t>Puesta en marcha de proyectos de emprendimiento</t>
        </is>
      </c>
      <c r="C389" t="inlineStr">
        <is>
          <t>Emprendimiento</t>
        </is>
      </c>
      <c r="D389" t="inlineStr">
        <is>
          <t>Semestral</t>
        </is>
      </c>
      <c r="E389" t="inlineStr">
        <is>
          <t>Positivo</t>
        </is>
      </c>
      <c r="F389" s="112" t="n">
        <v>46022</v>
      </c>
      <c r="G389" t="n">
        <v>100</v>
      </c>
      <c r="H389" t="n">
        <v>127.14</v>
      </c>
      <c r="I389" s="61" t="n">
        <v>1.2714</v>
      </c>
      <c r="J389" s="61" t="n">
        <v>1.2714</v>
      </c>
      <c r="K389" t="inlineStr">
        <is>
          <t>ENT</t>
        </is>
      </c>
      <c r="L389" t="inlineStr">
        <is>
          <t>ENT</t>
        </is>
      </c>
      <c r="M389" t="n">
        <v>2025</v>
      </c>
      <c r="N389" t="inlineStr">
        <is>
          <t>Diciembre</t>
        </is>
      </c>
      <c r="O389" t="inlineStr">
        <is>
          <t>2025-2</t>
        </is>
      </c>
      <c r="P389" t="n">
        <v>0</v>
      </c>
      <c r="Q389" t="n">
        <v>0</v>
      </c>
      <c r="R389" t="n">
        <v>0</v>
      </c>
      <c r="S389" t="inlineStr"/>
      <c r="T389" t="inlineStr">
        <is>
          <t>400-2025-12-31</t>
        </is>
      </c>
      <c r="U389" t="n">
        <v>31</v>
      </c>
      <c r="V389" t="inlineStr"/>
    </row>
    <row r="390" hidden="1">
      <c r="A390" t="n">
        <v>401</v>
      </c>
      <c r="B390" t="inlineStr">
        <is>
          <t>Producción de nuevos MI-Books</t>
        </is>
      </c>
      <c r="C390" t="inlineStr">
        <is>
          <t>LEI</t>
        </is>
      </c>
      <c r="D390" t="inlineStr">
        <is>
          <t>Semestral</t>
        </is>
      </c>
      <c r="E390" t="inlineStr">
        <is>
          <t>Positivo</t>
        </is>
      </c>
      <c r="F390" s="112" t="n">
        <v>46022</v>
      </c>
      <c r="G390" t="n">
        <v>100</v>
      </c>
      <c r="H390" t="n">
        <v>100</v>
      </c>
      <c r="I390" s="61" t="n">
        <v>1</v>
      </c>
      <c r="J390" s="61" t="n">
        <v>1</v>
      </c>
      <c r="K390" t="inlineStr">
        <is>
          <t>ENT</t>
        </is>
      </c>
      <c r="L390" t="inlineStr">
        <is>
          <t>ENT</t>
        </is>
      </c>
      <c r="M390" t="n">
        <v>2025</v>
      </c>
      <c r="N390" t="inlineStr">
        <is>
          <t>Diciembre</t>
        </is>
      </c>
      <c r="O390" t="inlineStr">
        <is>
          <t>2025-2</t>
        </is>
      </c>
      <c r="P390" t="n">
        <v>0</v>
      </c>
      <c r="Q390" t="n">
        <v>0</v>
      </c>
      <c r="R390" t="n">
        <v>0</v>
      </c>
      <c r="S390" t="inlineStr"/>
      <c r="T390" t="inlineStr">
        <is>
          <t>401-2025-12-31</t>
        </is>
      </c>
      <c r="U390" t="n">
        <v>31</v>
      </c>
      <c r="V390" t="inlineStr"/>
    </row>
    <row r="391" hidden="1">
      <c r="A391" t="n">
        <v>402</v>
      </c>
      <c r="B391" t="inlineStr">
        <is>
          <t>Informe anual de consulta de MI-Books</t>
        </is>
      </c>
      <c r="C391" t="inlineStr">
        <is>
          <t>LEI</t>
        </is>
      </c>
      <c r="D391" t="inlineStr">
        <is>
          <t>Anual</t>
        </is>
      </c>
      <c r="E391" t="inlineStr">
        <is>
          <t>Positivo</t>
        </is>
      </c>
      <c r="F391" s="112" t="n">
        <v>46022</v>
      </c>
      <c r="H391" t="n">
        <v>22.73</v>
      </c>
      <c r="K391" t="inlineStr">
        <is>
          <t>ENT</t>
        </is>
      </c>
      <c r="L391" t="inlineStr">
        <is>
          <t>ENT</t>
        </is>
      </c>
      <c r="M391" t="n">
        <v>2025</v>
      </c>
      <c r="N391" t="inlineStr">
        <is>
          <t>Diciembre</t>
        </is>
      </c>
      <c r="O391" t="inlineStr">
        <is>
          <t>2025-2</t>
        </is>
      </c>
      <c r="P391" t="n">
        <v>0</v>
      </c>
      <c r="Q391" t="n">
        <v>0</v>
      </c>
      <c r="R391" t="n">
        <v>0</v>
      </c>
      <c r="S391" t="inlineStr"/>
      <c r="T391" t="inlineStr">
        <is>
          <t>402-2025-12-31</t>
        </is>
      </c>
      <c r="U391" t="n">
        <v>31</v>
      </c>
      <c r="V391" t="inlineStr"/>
    </row>
    <row r="392" hidden="1">
      <c r="A392" t="n">
        <v>403</v>
      </c>
      <c r="B392" t="inlineStr">
        <is>
          <t>Número de estudiantes que ha realizado la simulación (Metrica)</t>
        </is>
      </c>
      <c r="C392" t="inlineStr">
        <is>
          <t>LEI</t>
        </is>
      </c>
      <c r="D392" t="inlineStr">
        <is>
          <t>Semestral</t>
        </is>
      </c>
      <c r="E392" t="inlineStr">
        <is>
          <t>Positivo</t>
        </is>
      </c>
      <c r="F392" s="112" t="n">
        <v>46022</v>
      </c>
      <c r="H392" t="n">
        <v>12510</v>
      </c>
      <c r="K392" t="inlineStr">
        <is>
          <t>Metrica</t>
        </is>
      </c>
      <c r="L392" t="inlineStr">
        <is>
          <t>ENT</t>
        </is>
      </c>
      <c r="M392" t="n">
        <v>2025</v>
      </c>
      <c r="N392" t="inlineStr">
        <is>
          <t>Diciembre</t>
        </is>
      </c>
      <c r="O392" t="inlineStr">
        <is>
          <t>2025-2</t>
        </is>
      </c>
      <c r="P392" t="n">
        <v>0</v>
      </c>
      <c r="Q392" t="n">
        <v>0</v>
      </c>
      <c r="R392" t="n">
        <v>0</v>
      </c>
      <c r="S392" t="inlineStr"/>
      <c r="T392" t="inlineStr">
        <is>
          <t>403-2025-12-31</t>
        </is>
      </c>
      <c r="U392" t="n">
        <v>31</v>
      </c>
      <c r="V392" t="inlineStr">
        <is>
          <t>Metrica</t>
        </is>
      </c>
    </row>
    <row r="393" hidden="1">
      <c r="A393" t="n">
        <v>408</v>
      </c>
      <c r="B393" t="inlineStr">
        <is>
          <t>Programas nuevos radicados por facultad</t>
        </is>
      </c>
      <c r="C393" t="inlineStr">
        <is>
          <t>Creación, modificación y cierre de programas académicos</t>
        </is>
      </c>
      <c r="D393" t="inlineStr">
        <is>
          <t>Semestral</t>
        </is>
      </c>
      <c r="E393" t="inlineStr">
        <is>
          <t>Positivo</t>
        </is>
      </c>
      <c r="F393" s="112" t="n">
        <v>44742</v>
      </c>
      <c r="K393" t="inlineStr">
        <is>
          <t>ENT</t>
        </is>
      </c>
      <c r="L393" t="inlineStr">
        <is>
          <t>No Aplica</t>
        </is>
      </c>
      <c r="M393" t="n">
        <v>2022</v>
      </c>
      <c r="N393" t="inlineStr">
        <is>
          <t>Junio</t>
        </is>
      </c>
      <c r="O393" t="inlineStr">
        <is>
          <t>2022-1</t>
        </is>
      </c>
      <c r="P393" t="n">
        <v>0</v>
      </c>
      <c r="Q393" t="n">
        <v>0</v>
      </c>
      <c r="R393" t="n">
        <v>0</v>
      </c>
      <c r="S393" t="inlineStr"/>
      <c r="T393" t="inlineStr">
        <is>
          <t>408-2022-06-30</t>
        </is>
      </c>
      <c r="U393" t="n">
        <v>30</v>
      </c>
      <c r="V393" t="inlineStr">
        <is>
          <t>No Aplica</t>
        </is>
      </c>
    </row>
    <row r="394" hidden="1">
      <c r="A394" t="n">
        <v>408</v>
      </c>
      <c r="B394" t="inlineStr">
        <is>
          <t>Programas nuevos radicados por facultad</t>
        </is>
      </c>
      <c r="C394" t="inlineStr">
        <is>
          <t>Creación, modificación y cierre de programas académicos</t>
        </is>
      </c>
      <c r="D394" t="inlineStr">
        <is>
          <t>Semestral</t>
        </is>
      </c>
      <c r="E394" t="inlineStr">
        <is>
          <t>Positivo</t>
        </is>
      </c>
      <c r="F394" s="112" t="n">
        <v>44926</v>
      </c>
      <c r="K394" t="inlineStr">
        <is>
          <t>ENT</t>
        </is>
      </c>
      <c r="L394" t="inlineStr">
        <is>
          <t>No Aplica</t>
        </is>
      </c>
      <c r="M394" t="n">
        <v>2022</v>
      </c>
      <c r="N394" t="inlineStr">
        <is>
          <t>Diciembre</t>
        </is>
      </c>
      <c r="O394" t="inlineStr">
        <is>
          <t>2022-2</t>
        </is>
      </c>
      <c r="P394" t="n">
        <v>0</v>
      </c>
      <c r="Q394" t="n">
        <v>0</v>
      </c>
      <c r="R394" t="n">
        <v>0</v>
      </c>
      <c r="S394" t="inlineStr"/>
      <c r="T394" t="inlineStr">
        <is>
          <t>408-2022-12-31</t>
        </is>
      </c>
      <c r="U394" t="n">
        <v>31</v>
      </c>
      <c r="V394" t="inlineStr">
        <is>
          <t>No Aplica</t>
        </is>
      </c>
    </row>
    <row r="395" hidden="1">
      <c r="A395" t="n">
        <v>408</v>
      </c>
      <c r="B395" t="inlineStr">
        <is>
          <t>Programas nuevos radicados por facultad</t>
        </is>
      </c>
      <c r="C395" t="inlineStr">
        <is>
          <t>Creación, modificación y cierre de programas académicos</t>
        </is>
      </c>
      <c r="D395" t="inlineStr">
        <is>
          <t>Semestral</t>
        </is>
      </c>
      <c r="E395" t="inlineStr">
        <is>
          <t>Positivo</t>
        </is>
      </c>
      <c r="F395" s="112" t="n">
        <v>45107</v>
      </c>
      <c r="G395" t="n">
        <v>1500</v>
      </c>
      <c r="H395" t="n">
        <v>0</v>
      </c>
      <c r="I395" s="61" t="n">
        <v>0</v>
      </c>
      <c r="J395" s="61" t="n">
        <v>0</v>
      </c>
      <c r="K395" t="inlineStr">
        <is>
          <t>ENT</t>
        </is>
      </c>
      <c r="L395" t="inlineStr">
        <is>
          <t>ENT</t>
        </is>
      </c>
      <c r="M395" t="n">
        <v>2023</v>
      </c>
      <c r="N395" t="inlineStr">
        <is>
          <t>Junio</t>
        </is>
      </c>
      <c r="O395" t="inlineStr">
        <is>
          <t>2023-1</t>
        </is>
      </c>
      <c r="P395" t="n">
        <v>0</v>
      </c>
      <c r="Q395" t="n">
        <v>0</v>
      </c>
      <c r="R395" t="n">
        <v>0</v>
      </c>
      <c r="S395" t="inlineStr"/>
      <c r="T395" t="inlineStr">
        <is>
          <t>408-2023-06-30</t>
        </is>
      </c>
      <c r="U395" t="n">
        <v>30</v>
      </c>
      <c r="V395" t="inlineStr"/>
    </row>
    <row r="396" hidden="1">
      <c r="A396" t="n">
        <v>408</v>
      </c>
      <c r="B396" t="inlineStr">
        <is>
          <t>Programas nuevos radicados por facultad</t>
        </is>
      </c>
      <c r="C396" t="inlineStr">
        <is>
          <t>Creación, modificación y cierre de programas académicos</t>
        </is>
      </c>
      <c r="D396" t="inlineStr">
        <is>
          <t>Semestral</t>
        </is>
      </c>
      <c r="E396" t="inlineStr">
        <is>
          <t>Positivo</t>
        </is>
      </c>
      <c r="F396" s="112" t="n">
        <v>45838</v>
      </c>
      <c r="G396" t="n">
        <v>100</v>
      </c>
      <c r="H396" t="n">
        <v>100</v>
      </c>
      <c r="I396" s="61" t="n">
        <v>1</v>
      </c>
      <c r="J396" s="61" t="n">
        <v>1</v>
      </c>
      <c r="K396" t="inlineStr">
        <is>
          <t>ENT</t>
        </is>
      </c>
      <c r="L396" t="inlineStr">
        <is>
          <t>ENT</t>
        </is>
      </c>
      <c r="M396" t="n">
        <v>2025</v>
      </c>
      <c r="N396" t="inlineStr">
        <is>
          <t>Junio</t>
        </is>
      </c>
      <c r="O396" t="inlineStr">
        <is>
          <t>2025-1</t>
        </is>
      </c>
      <c r="P396" t="n">
        <v>0</v>
      </c>
      <c r="Q396" t="n">
        <v>0</v>
      </c>
      <c r="R396" t="n">
        <v>0</v>
      </c>
      <c r="S396" t="inlineStr"/>
      <c r="T396" t="inlineStr">
        <is>
          <t>408-2025-06-30</t>
        </is>
      </c>
      <c r="U396" t="n">
        <v>30</v>
      </c>
      <c r="V396" t="inlineStr"/>
    </row>
    <row r="397" hidden="1">
      <c r="A397" t="n">
        <v>408</v>
      </c>
      <c r="B397" t="inlineStr">
        <is>
          <t>Programas nuevos radicados por facultad</t>
        </is>
      </c>
      <c r="C397" t="inlineStr">
        <is>
          <t>Creación, modificación y cierre de programas académicos</t>
        </is>
      </c>
      <c r="D397" t="inlineStr">
        <is>
          <t>Semestral</t>
        </is>
      </c>
      <c r="E397" t="inlineStr">
        <is>
          <t>Positivo</t>
        </is>
      </c>
      <c r="F397" s="112" t="n">
        <v>46022</v>
      </c>
      <c r="G397" t="n">
        <v>100</v>
      </c>
      <c r="H397" t="n">
        <v>100</v>
      </c>
      <c r="I397" s="61" t="n">
        <v>1</v>
      </c>
      <c r="J397" s="61" t="n">
        <v>1</v>
      </c>
      <c r="K397" t="inlineStr">
        <is>
          <t>ENT</t>
        </is>
      </c>
      <c r="L397" t="inlineStr">
        <is>
          <t>ENT</t>
        </is>
      </c>
      <c r="M397" t="n">
        <v>2025</v>
      </c>
      <c r="N397" t="inlineStr">
        <is>
          <t>Diciembre</t>
        </is>
      </c>
      <c r="O397" t="inlineStr">
        <is>
          <t>2025-2</t>
        </is>
      </c>
      <c r="P397" t="n">
        <v>0</v>
      </c>
      <c r="Q397" t="n">
        <v>0</v>
      </c>
      <c r="R397" t="n">
        <v>0</v>
      </c>
      <c r="S397" t="inlineStr"/>
      <c r="T397" t="inlineStr">
        <is>
          <t>408-2025-12-31</t>
        </is>
      </c>
      <c r="U397" t="n">
        <v>31</v>
      </c>
      <c r="V397" t="inlineStr"/>
    </row>
    <row r="398" hidden="1">
      <c r="A398" t="n">
        <v>409</v>
      </c>
      <c r="B398" t="inlineStr">
        <is>
          <t>Oportunidad en tiempo de envios</t>
        </is>
      </c>
      <c r="C398" t="inlineStr">
        <is>
          <t>GESTIÓN JURÍDICA Y NORMATIVA</t>
        </is>
      </c>
      <c r="D398" t="inlineStr">
        <is>
          <t>Trimestral</t>
        </is>
      </c>
      <c r="E398" t="inlineStr">
        <is>
          <t>Positivo</t>
        </is>
      </c>
      <c r="F398" s="112" t="n">
        <v>44742</v>
      </c>
      <c r="K398" t="inlineStr">
        <is>
          <t>%</t>
        </is>
      </c>
      <c r="L398" t="inlineStr">
        <is>
          <t>No Aplica</t>
        </is>
      </c>
      <c r="M398" t="n">
        <v>2022</v>
      </c>
      <c r="N398" t="inlineStr">
        <is>
          <t>Junio</t>
        </is>
      </c>
      <c r="O398" t="inlineStr">
        <is>
          <t>2022-1</t>
        </is>
      </c>
      <c r="P398" t="n">
        <v>0</v>
      </c>
      <c r="Q398" t="n">
        <v>0</v>
      </c>
      <c r="R398" t="n">
        <v>0</v>
      </c>
      <c r="S398" t="inlineStr"/>
      <c r="T398" t="inlineStr">
        <is>
          <t>409-2022-06-30</t>
        </is>
      </c>
      <c r="U398" t="n">
        <v>30</v>
      </c>
      <c r="V398" t="inlineStr">
        <is>
          <t>No Aplica</t>
        </is>
      </c>
    </row>
    <row r="399" hidden="1">
      <c r="A399" t="n">
        <v>409</v>
      </c>
      <c r="B399" t="inlineStr">
        <is>
          <t>Oportunidad en tiempo de envios</t>
        </is>
      </c>
      <c r="C399" t="inlineStr">
        <is>
          <t>GESTIÓN JURÍDICA Y NORMATIVA</t>
        </is>
      </c>
      <c r="D399" t="inlineStr">
        <is>
          <t>Trimestral</t>
        </is>
      </c>
      <c r="E399" t="inlineStr">
        <is>
          <t>Positivo</t>
        </is>
      </c>
      <c r="F399" s="112" t="n">
        <v>44926</v>
      </c>
      <c r="K399" t="inlineStr">
        <is>
          <t>%</t>
        </is>
      </c>
      <c r="L399" t="inlineStr">
        <is>
          <t>No Aplica</t>
        </is>
      </c>
      <c r="M399" t="n">
        <v>2022</v>
      </c>
      <c r="N399" t="inlineStr">
        <is>
          <t>Diciembre</t>
        </is>
      </c>
      <c r="O399" t="inlineStr">
        <is>
          <t>2022-2</t>
        </is>
      </c>
      <c r="P399" t="n">
        <v>0</v>
      </c>
      <c r="Q399" t="n">
        <v>0</v>
      </c>
      <c r="R399" t="n">
        <v>0</v>
      </c>
      <c r="S399" t="inlineStr"/>
      <c r="T399" t="inlineStr">
        <is>
          <t>409-2022-12-31</t>
        </is>
      </c>
      <c r="U399" t="n">
        <v>31</v>
      </c>
      <c r="V399" t="inlineStr">
        <is>
          <t>No Aplica</t>
        </is>
      </c>
    </row>
    <row r="400" hidden="1">
      <c r="A400" t="n">
        <v>409</v>
      </c>
      <c r="B400" t="inlineStr">
        <is>
          <t>Oportunidad en tiempo de envios</t>
        </is>
      </c>
      <c r="C400" t="inlineStr">
        <is>
          <t>GESTIÓN JURÍDICA Y NORMATIVA</t>
        </is>
      </c>
      <c r="D400" t="inlineStr">
        <is>
          <t>Trimestral</t>
        </is>
      </c>
      <c r="E400" t="inlineStr">
        <is>
          <t>Positivo</t>
        </is>
      </c>
      <c r="F400" s="112" t="n">
        <v>45838</v>
      </c>
      <c r="G400" t="n">
        <v>95</v>
      </c>
      <c r="K400" t="inlineStr">
        <is>
          <t>%</t>
        </is>
      </c>
      <c r="L400" t="inlineStr">
        <is>
          <t>No Aplica</t>
        </is>
      </c>
      <c r="M400" t="n">
        <v>2025</v>
      </c>
      <c r="N400" t="inlineStr">
        <is>
          <t>Junio</t>
        </is>
      </c>
      <c r="O400" t="inlineStr">
        <is>
          <t>2025-1</t>
        </is>
      </c>
      <c r="P400" t="n">
        <v>0</v>
      </c>
      <c r="Q400" t="n">
        <v>0</v>
      </c>
      <c r="R400" t="n">
        <v>0</v>
      </c>
      <c r="S400" t="inlineStr"/>
      <c r="T400" t="inlineStr">
        <is>
          <t>409-2025-06-30</t>
        </is>
      </c>
      <c r="U400" t="n">
        <v>30</v>
      </c>
      <c r="V400" t="inlineStr">
        <is>
          <t>No Aplica</t>
        </is>
      </c>
    </row>
    <row r="401" hidden="1">
      <c r="A401" t="n">
        <v>413</v>
      </c>
      <c r="B401" t="inlineStr">
        <is>
          <t>Participación del Poli como sede o patrocinador</t>
        </is>
      </c>
      <c r="C401" t="inlineStr">
        <is>
          <t>Comunicaciones Externas</t>
        </is>
      </c>
      <c r="D401" t="inlineStr">
        <is>
          <t>Anual</t>
        </is>
      </c>
      <c r="E401" t="inlineStr">
        <is>
          <t>Positivo</t>
        </is>
      </c>
      <c r="F401" s="112" t="n">
        <v>46022</v>
      </c>
      <c r="G401" t="n">
        <v>100</v>
      </c>
      <c r="H401" t="n">
        <v>100</v>
      </c>
      <c r="I401" s="61" t="n">
        <v>1</v>
      </c>
      <c r="J401" s="61" t="n">
        <v>1</v>
      </c>
      <c r="K401" t="inlineStr">
        <is>
          <t>Linea Base</t>
        </is>
      </c>
      <c r="L401" t="inlineStr">
        <is>
          <t>ENT</t>
        </is>
      </c>
      <c r="M401" t="n">
        <v>2025</v>
      </c>
      <c r="N401" t="inlineStr">
        <is>
          <t>Diciembre</t>
        </is>
      </c>
      <c r="O401" t="inlineStr">
        <is>
          <t>2025-2</t>
        </is>
      </c>
      <c r="P401" t="n">
        <v>0</v>
      </c>
      <c r="Q401" t="n">
        <v>0</v>
      </c>
      <c r="R401" t="n">
        <v>0</v>
      </c>
      <c r="S401" t="inlineStr"/>
      <c r="T401" t="inlineStr">
        <is>
          <t>413-2025-12-31</t>
        </is>
      </c>
      <c r="U401" t="n">
        <v>31</v>
      </c>
      <c r="V401" t="inlineStr"/>
    </row>
    <row r="402" hidden="1">
      <c r="A402" t="n">
        <v>414</v>
      </c>
      <c r="B402" t="inlineStr">
        <is>
          <t>Cumplimiento Plan Anual Rectoría</t>
        </is>
      </c>
      <c r="C402" t="inlineStr">
        <is>
          <t>Planeación Estratégica</t>
        </is>
      </c>
      <c r="D402" t="inlineStr">
        <is>
          <t>Trimestral</t>
        </is>
      </c>
      <c r="E402" t="inlineStr">
        <is>
          <t>Positivo</t>
        </is>
      </c>
      <c r="F402" s="112" t="n">
        <v>44377</v>
      </c>
      <c r="H402" t="n">
        <v>0</v>
      </c>
      <c r="K402" t="inlineStr">
        <is>
          <t>%</t>
        </is>
      </c>
      <c r="L402" t="inlineStr">
        <is>
          <t>%</t>
        </is>
      </c>
      <c r="M402" t="n">
        <v>2021</v>
      </c>
      <c r="N402" t="inlineStr">
        <is>
          <t>Junio</t>
        </is>
      </c>
      <c r="O402" t="inlineStr">
        <is>
          <t>2021-1</t>
        </is>
      </c>
      <c r="P402" t="n">
        <v>0</v>
      </c>
      <c r="Q402" t="n">
        <v>0</v>
      </c>
      <c r="R402" t="n">
        <v>0</v>
      </c>
      <c r="S402" t="inlineStr"/>
      <c r="T402" t="inlineStr">
        <is>
          <t>414-2021-06-30</t>
        </is>
      </c>
      <c r="U402" t="n">
        <v>30</v>
      </c>
      <c r="V402" t="inlineStr"/>
    </row>
    <row r="403" hidden="1">
      <c r="A403" t="n">
        <v>414</v>
      </c>
      <c r="B403" t="inlineStr">
        <is>
          <t>Cumplimiento Plan Anual Rectoría</t>
        </is>
      </c>
      <c r="C403" t="inlineStr">
        <is>
          <t>Planeación Estratégica</t>
        </is>
      </c>
      <c r="D403" t="inlineStr">
        <is>
          <t>Trimestral</t>
        </is>
      </c>
      <c r="E403" t="inlineStr">
        <is>
          <t>Positivo</t>
        </is>
      </c>
      <c r="F403" s="112" t="n">
        <v>44561</v>
      </c>
      <c r="H403" t="n">
        <v>0</v>
      </c>
      <c r="K403" t="inlineStr">
        <is>
          <t>%</t>
        </is>
      </c>
      <c r="L403" t="inlineStr">
        <is>
          <t>%</t>
        </is>
      </c>
      <c r="M403" t="n">
        <v>2021</v>
      </c>
      <c r="N403" t="inlineStr">
        <is>
          <t>Diciembre</t>
        </is>
      </c>
      <c r="O403" t="inlineStr">
        <is>
          <t>2021-2</t>
        </is>
      </c>
      <c r="P403" t="n">
        <v>0</v>
      </c>
      <c r="Q403" t="n">
        <v>0</v>
      </c>
      <c r="R403" t="n">
        <v>0</v>
      </c>
      <c r="S403" t="inlineStr"/>
      <c r="T403" t="inlineStr">
        <is>
          <t>414-2021-12-31</t>
        </is>
      </c>
      <c r="U403" t="n">
        <v>31</v>
      </c>
      <c r="V403" t="inlineStr"/>
    </row>
    <row r="404" hidden="1">
      <c r="A404" t="n">
        <v>414</v>
      </c>
      <c r="B404" t="inlineStr">
        <is>
          <t>Cumplimiento Plan Anual Rectoría</t>
        </is>
      </c>
      <c r="C404" t="inlineStr">
        <is>
          <t>Planeación Estratégica</t>
        </is>
      </c>
      <c r="D404" t="inlineStr">
        <is>
          <t>Trimestral</t>
        </is>
      </c>
      <c r="E404" t="inlineStr">
        <is>
          <t>Positivo</t>
        </is>
      </c>
      <c r="F404" s="112" t="n">
        <v>44742</v>
      </c>
      <c r="H404" t="n">
        <v>0</v>
      </c>
      <c r="K404" t="inlineStr">
        <is>
          <t>%</t>
        </is>
      </c>
      <c r="L404" t="inlineStr">
        <is>
          <t>%</t>
        </is>
      </c>
      <c r="M404" t="n">
        <v>2022</v>
      </c>
      <c r="N404" t="inlineStr">
        <is>
          <t>Junio</t>
        </is>
      </c>
      <c r="O404" t="inlineStr">
        <is>
          <t>2022-1</t>
        </is>
      </c>
      <c r="P404" t="n">
        <v>0</v>
      </c>
      <c r="Q404" t="n">
        <v>0</v>
      </c>
      <c r="R404" t="n">
        <v>0</v>
      </c>
      <c r="S404" t="inlineStr"/>
      <c r="T404" t="inlineStr">
        <is>
          <t>414-2022-06-30</t>
        </is>
      </c>
      <c r="U404" t="n">
        <v>30</v>
      </c>
      <c r="V404" t="inlineStr"/>
    </row>
    <row r="405" hidden="1">
      <c r="A405" t="n">
        <v>414</v>
      </c>
      <c r="B405" t="inlineStr">
        <is>
          <t>Cumplimiento Plan Anual Rectoría</t>
        </is>
      </c>
      <c r="C405" t="inlineStr">
        <is>
          <t>Planeación Estratégica</t>
        </is>
      </c>
      <c r="D405" t="inlineStr">
        <is>
          <t>Trimestral</t>
        </is>
      </c>
      <c r="E405" t="inlineStr">
        <is>
          <t>Positivo</t>
        </is>
      </c>
      <c r="F405" s="112" t="n">
        <v>44926</v>
      </c>
      <c r="H405" t="n">
        <v>0</v>
      </c>
      <c r="K405" t="inlineStr">
        <is>
          <t>%</t>
        </is>
      </c>
      <c r="L405" t="inlineStr">
        <is>
          <t>%</t>
        </is>
      </c>
      <c r="M405" t="n">
        <v>2022</v>
      </c>
      <c r="N405" t="inlineStr">
        <is>
          <t>Diciembre</t>
        </is>
      </c>
      <c r="O405" t="inlineStr">
        <is>
          <t>2022-2</t>
        </is>
      </c>
      <c r="P405" t="n">
        <v>0</v>
      </c>
      <c r="Q405" t="n">
        <v>0</v>
      </c>
      <c r="R405" t="n">
        <v>0</v>
      </c>
      <c r="S405" t="inlineStr"/>
      <c r="T405" t="inlineStr">
        <is>
          <t>414-2022-12-31</t>
        </is>
      </c>
      <c r="U405" t="n">
        <v>31</v>
      </c>
      <c r="V405" t="inlineStr"/>
    </row>
    <row r="406" hidden="1">
      <c r="A406" t="n">
        <v>414</v>
      </c>
      <c r="B406" t="inlineStr">
        <is>
          <t>Cumplimiento Plan Anual Rectoría</t>
        </is>
      </c>
      <c r="C406" t="inlineStr">
        <is>
          <t>Planeación Estratégica</t>
        </is>
      </c>
      <c r="D406" t="inlineStr">
        <is>
          <t>Trimestral</t>
        </is>
      </c>
      <c r="E406" t="inlineStr">
        <is>
          <t>Positivo</t>
        </is>
      </c>
      <c r="F406" s="112" t="n">
        <v>45838</v>
      </c>
      <c r="G406" t="n">
        <v>100</v>
      </c>
      <c r="H406" t="n">
        <v>108.55</v>
      </c>
      <c r="I406" s="61" t="n">
        <v>1.0855</v>
      </c>
      <c r="J406" s="61" t="n">
        <v>1.0855</v>
      </c>
      <c r="K406" t="inlineStr">
        <is>
          <t>%</t>
        </is>
      </c>
      <c r="L406" t="inlineStr">
        <is>
          <t>%</t>
        </is>
      </c>
      <c r="M406" t="n">
        <v>2025</v>
      </c>
      <c r="N406" t="inlineStr">
        <is>
          <t>Junio</t>
        </is>
      </c>
      <c r="O406" t="inlineStr">
        <is>
          <t>2025-1</t>
        </is>
      </c>
      <c r="P406" t="n">
        <v>0</v>
      </c>
      <c r="Q406" t="n">
        <v>0</v>
      </c>
      <c r="R406" t="n">
        <v>0</v>
      </c>
      <c r="S406" t="inlineStr"/>
      <c r="T406" t="inlineStr">
        <is>
          <t>414-2025-06-30</t>
        </is>
      </c>
      <c r="U406" t="n">
        <v>30</v>
      </c>
      <c r="V406" t="inlineStr"/>
    </row>
    <row r="407" hidden="1">
      <c r="A407" t="n">
        <v>414</v>
      </c>
      <c r="B407" t="inlineStr">
        <is>
          <t>Cumplimiento Plan Anual Rectoría</t>
        </is>
      </c>
      <c r="C407" t="inlineStr">
        <is>
          <t>Planeación Estratégica</t>
        </is>
      </c>
      <c r="D407" t="inlineStr">
        <is>
          <t>Trimestral</t>
        </is>
      </c>
      <c r="E407" t="inlineStr">
        <is>
          <t>Positivo</t>
        </is>
      </c>
      <c r="F407" s="112" t="n">
        <v>46022</v>
      </c>
      <c r="G407" t="n">
        <v>100</v>
      </c>
      <c r="H407" t="n">
        <v>98.87</v>
      </c>
      <c r="I407" s="61" t="n">
        <v>0.9887</v>
      </c>
      <c r="J407" s="61" t="n">
        <v>0.9887</v>
      </c>
      <c r="K407" t="inlineStr">
        <is>
          <t>%</t>
        </is>
      </c>
      <c r="L407" t="inlineStr">
        <is>
          <t>%</t>
        </is>
      </c>
      <c r="M407" t="n">
        <v>2025</v>
      </c>
      <c r="N407" t="inlineStr">
        <is>
          <t>Diciembre</t>
        </is>
      </c>
      <c r="O407" t="inlineStr">
        <is>
          <t>2025-2</t>
        </is>
      </c>
      <c r="P407" t="n">
        <v>0</v>
      </c>
      <c r="Q407" t="n">
        <v>0</v>
      </c>
      <c r="R407" t="n">
        <v>0</v>
      </c>
      <c r="S407" t="inlineStr"/>
      <c r="T407" t="inlineStr">
        <is>
          <t>414-2025-12-31</t>
        </is>
      </c>
      <c r="U407" t="n">
        <v>31</v>
      </c>
      <c r="V407" t="inlineStr"/>
    </row>
    <row r="408" hidden="1">
      <c r="A408" t="n">
        <v>415</v>
      </c>
      <c r="B408" t="inlineStr">
        <is>
          <t>Cumplimiento Plan Anual Vicerrectoría del estudiante</t>
        </is>
      </c>
      <c r="C408" t="inlineStr">
        <is>
          <t>Planeación Estratégica</t>
        </is>
      </c>
      <c r="D408" t="inlineStr">
        <is>
          <t>Trimestral</t>
        </is>
      </c>
      <c r="E408" t="inlineStr">
        <is>
          <t>Positivo</t>
        </is>
      </c>
      <c r="F408" s="112" t="n">
        <v>44377</v>
      </c>
      <c r="H408" t="n">
        <v>0</v>
      </c>
      <c r="K408" t="inlineStr">
        <is>
          <t>%</t>
        </is>
      </c>
      <c r="L408" t="inlineStr">
        <is>
          <t>%</t>
        </is>
      </c>
      <c r="M408" t="n">
        <v>2021</v>
      </c>
      <c r="N408" t="inlineStr">
        <is>
          <t>Junio</t>
        </is>
      </c>
      <c r="O408" t="inlineStr">
        <is>
          <t>2021-1</t>
        </is>
      </c>
      <c r="P408" t="n">
        <v>0</v>
      </c>
      <c r="Q408" t="n">
        <v>0</v>
      </c>
      <c r="R408" t="n">
        <v>0</v>
      </c>
      <c r="S408" t="inlineStr"/>
      <c r="T408" t="inlineStr">
        <is>
          <t>415-2021-06-30</t>
        </is>
      </c>
      <c r="U408" t="n">
        <v>30</v>
      </c>
      <c r="V408" t="inlineStr"/>
    </row>
    <row r="409" hidden="1">
      <c r="A409" t="n">
        <v>415</v>
      </c>
      <c r="B409" t="inlineStr">
        <is>
          <t>Cumplimiento Plan Anual Vicerrectoría del estudiante</t>
        </is>
      </c>
      <c r="C409" t="inlineStr">
        <is>
          <t>Planeación Estratégica</t>
        </is>
      </c>
      <c r="D409" t="inlineStr">
        <is>
          <t>Trimestral</t>
        </is>
      </c>
      <c r="E409" t="inlineStr">
        <is>
          <t>Positivo</t>
        </is>
      </c>
      <c r="F409" s="112" t="n">
        <v>44561</v>
      </c>
      <c r="H409" t="n">
        <v>0</v>
      </c>
      <c r="K409" t="inlineStr">
        <is>
          <t>%</t>
        </is>
      </c>
      <c r="L409" t="inlineStr">
        <is>
          <t>%</t>
        </is>
      </c>
      <c r="M409" t="n">
        <v>2021</v>
      </c>
      <c r="N409" t="inlineStr">
        <is>
          <t>Diciembre</t>
        </is>
      </c>
      <c r="O409" t="inlineStr">
        <is>
          <t>2021-2</t>
        </is>
      </c>
      <c r="P409" t="n">
        <v>0</v>
      </c>
      <c r="Q409" t="n">
        <v>0</v>
      </c>
      <c r="R409" t="n">
        <v>0</v>
      </c>
      <c r="S409" t="inlineStr"/>
      <c r="T409" t="inlineStr">
        <is>
          <t>415-2021-12-31</t>
        </is>
      </c>
      <c r="U409" t="n">
        <v>31</v>
      </c>
      <c r="V409" t="inlineStr"/>
    </row>
    <row r="410" hidden="1">
      <c r="A410" t="n">
        <v>415</v>
      </c>
      <c r="B410" t="inlineStr">
        <is>
          <t>Cumplimiento Plan Anual Vicerrectoría del estudiante</t>
        </is>
      </c>
      <c r="C410" t="inlineStr">
        <is>
          <t>Planeación Estratégica</t>
        </is>
      </c>
      <c r="D410" t="inlineStr">
        <is>
          <t>Trimestral</t>
        </is>
      </c>
      <c r="E410" t="inlineStr">
        <is>
          <t>Positivo</t>
        </is>
      </c>
      <c r="F410" s="112" t="n">
        <v>44742</v>
      </c>
      <c r="H410" t="n">
        <v>0</v>
      </c>
      <c r="K410" t="inlineStr">
        <is>
          <t>%</t>
        </is>
      </c>
      <c r="L410" t="inlineStr">
        <is>
          <t>%</t>
        </is>
      </c>
      <c r="M410" t="n">
        <v>2022</v>
      </c>
      <c r="N410" t="inlineStr">
        <is>
          <t>Junio</t>
        </is>
      </c>
      <c r="O410" t="inlineStr">
        <is>
          <t>2022-1</t>
        </is>
      </c>
      <c r="P410" t="n">
        <v>0</v>
      </c>
      <c r="Q410" t="n">
        <v>0</v>
      </c>
      <c r="R410" t="n">
        <v>0</v>
      </c>
      <c r="S410" t="inlineStr"/>
      <c r="T410" t="inlineStr">
        <is>
          <t>415-2022-06-30</t>
        </is>
      </c>
      <c r="U410" t="n">
        <v>30</v>
      </c>
      <c r="V410" t="inlineStr"/>
    </row>
    <row r="411" hidden="1">
      <c r="A411" t="n">
        <v>415</v>
      </c>
      <c r="B411" t="inlineStr">
        <is>
          <t>Cumplimiento Plan Anual Vicerrectoría del estudiante</t>
        </is>
      </c>
      <c r="C411" t="inlineStr">
        <is>
          <t>Planeación Estratégica</t>
        </is>
      </c>
      <c r="D411" t="inlineStr">
        <is>
          <t>Trimestral</t>
        </is>
      </c>
      <c r="E411" t="inlineStr">
        <is>
          <t>Positivo</t>
        </is>
      </c>
      <c r="F411" s="112" t="n">
        <v>44926</v>
      </c>
      <c r="H411" t="n">
        <v>0</v>
      </c>
      <c r="K411" t="inlineStr">
        <is>
          <t>%</t>
        </is>
      </c>
      <c r="L411" t="inlineStr">
        <is>
          <t>%</t>
        </is>
      </c>
      <c r="M411" t="n">
        <v>2022</v>
      </c>
      <c r="N411" t="inlineStr">
        <is>
          <t>Diciembre</t>
        </is>
      </c>
      <c r="O411" t="inlineStr">
        <is>
          <t>2022-2</t>
        </is>
      </c>
      <c r="P411" t="n">
        <v>0</v>
      </c>
      <c r="Q411" t="n">
        <v>0</v>
      </c>
      <c r="R411" t="n">
        <v>0</v>
      </c>
      <c r="S411" t="inlineStr"/>
      <c r="T411" t="inlineStr">
        <is>
          <t>415-2022-12-31</t>
        </is>
      </c>
      <c r="U411" t="n">
        <v>31</v>
      </c>
      <c r="V411" t="inlineStr"/>
    </row>
    <row r="412" hidden="1">
      <c r="A412" t="n">
        <v>415</v>
      </c>
      <c r="B412" t="inlineStr">
        <is>
          <t>Cumplimiento Plan Anual Vicerrectoría del estudiante</t>
        </is>
      </c>
      <c r="C412" t="inlineStr">
        <is>
          <t>Planeación Estratégica</t>
        </is>
      </c>
      <c r="D412" t="inlineStr">
        <is>
          <t>Trimestral</t>
        </is>
      </c>
      <c r="E412" t="inlineStr">
        <is>
          <t>Positivo</t>
        </is>
      </c>
      <c r="F412" s="112" t="n">
        <v>45838</v>
      </c>
      <c r="G412" t="n">
        <v>100</v>
      </c>
      <c r="H412" t="n">
        <v>96.44</v>
      </c>
      <c r="I412" s="61" t="n">
        <v>0.9643999999999999</v>
      </c>
      <c r="J412" s="61" t="n">
        <v>0.9643999999999999</v>
      </c>
      <c r="K412" t="inlineStr">
        <is>
          <t>%</t>
        </is>
      </c>
      <c r="L412" t="inlineStr">
        <is>
          <t>%</t>
        </is>
      </c>
      <c r="M412" t="n">
        <v>2025</v>
      </c>
      <c r="N412" t="inlineStr">
        <is>
          <t>Junio</t>
        </is>
      </c>
      <c r="O412" t="inlineStr">
        <is>
          <t>2025-1</t>
        </is>
      </c>
      <c r="P412" t="n">
        <v>0</v>
      </c>
      <c r="Q412" t="n">
        <v>0</v>
      </c>
      <c r="R412" t="n">
        <v>0</v>
      </c>
      <c r="S412" t="inlineStr"/>
      <c r="T412" t="inlineStr">
        <is>
          <t>415-2025-06-30</t>
        </is>
      </c>
      <c r="U412" t="n">
        <v>30</v>
      </c>
      <c r="V412" t="inlineStr"/>
    </row>
    <row r="413" hidden="1">
      <c r="A413" t="n">
        <v>415</v>
      </c>
      <c r="B413" t="inlineStr">
        <is>
          <t>Cumplimiento Plan Anual Vicerrectoría del estudiante</t>
        </is>
      </c>
      <c r="C413" t="inlineStr">
        <is>
          <t>Planeación Estratégica</t>
        </is>
      </c>
      <c r="D413" t="inlineStr">
        <is>
          <t>Trimestral</t>
        </is>
      </c>
      <c r="E413" t="inlineStr">
        <is>
          <t>Positivo</t>
        </is>
      </c>
      <c r="F413" s="112" t="n">
        <v>46022</v>
      </c>
      <c r="G413" t="n">
        <v>100</v>
      </c>
      <c r="H413" t="n">
        <v>99.3</v>
      </c>
      <c r="I413" s="61" t="n">
        <v>0.993</v>
      </c>
      <c r="J413" s="61" t="n">
        <v>0.993</v>
      </c>
      <c r="K413" t="inlineStr">
        <is>
          <t>%</t>
        </is>
      </c>
      <c r="L413" t="inlineStr">
        <is>
          <t>%</t>
        </is>
      </c>
      <c r="M413" t="n">
        <v>2025</v>
      </c>
      <c r="N413" t="inlineStr">
        <is>
          <t>Diciembre</t>
        </is>
      </c>
      <c r="O413" t="inlineStr">
        <is>
          <t>2025-2</t>
        </is>
      </c>
      <c r="P413" t="n">
        <v>0</v>
      </c>
      <c r="Q413" t="n">
        <v>0</v>
      </c>
      <c r="R413" t="n">
        <v>0</v>
      </c>
      <c r="S413" t="inlineStr"/>
      <c r="T413" t="inlineStr">
        <is>
          <t>415-2025-12-31</t>
        </is>
      </c>
      <c r="U413" t="n">
        <v>31</v>
      </c>
      <c r="V413" t="inlineStr"/>
    </row>
    <row r="414" hidden="1">
      <c r="A414" t="n">
        <v>416</v>
      </c>
      <c r="B414" t="inlineStr">
        <is>
          <t>Cumplimiento Plan Anual Vicerrectoría de crecimiento</t>
        </is>
      </c>
      <c r="C414" t="inlineStr">
        <is>
          <t>Planeación Estratégica</t>
        </is>
      </c>
      <c r="D414" t="inlineStr">
        <is>
          <t>Trimestral</t>
        </is>
      </c>
      <c r="E414" t="inlineStr">
        <is>
          <t>Positivo</t>
        </is>
      </c>
      <c r="F414" s="112" t="n">
        <v>44377</v>
      </c>
      <c r="H414" t="n">
        <v>0</v>
      </c>
      <c r="K414" t="inlineStr">
        <is>
          <t>%</t>
        </is>
      </c>
      <c r="L414" t="inlineStr">
        <is>
          <t>%</t>
        </is>
      </c>
      <c r="M414" t="n">
        <v>2021</v>
      </c>
      <c r="N414" t="inlineStr">
        <is>
          <t>Junio</t>
        </is>
      </c>
      <c r="O414" t="inlineStr">
        <is>
          <t>2021-1</t>
        </is>
      </c>
      <c r="P414" t="n">
        <v>0</v>
      </c>
      <c r="Q414" t="n">
        <v>0</v>
      </c>
      <c r="R414" t="n">
        <v>0</v>
      </c>
      <c r="S414" t="inlineStr"/>
      <c r="T414" t="inlineStr">
        <is>
          <t>416-2021-06-30</t>
        </is>
      </c>
      <c r="U414" t="n">
        <v>30</v>
      </c>
      <c r="V414" t="inlineStr"/>
    </row>
    <row r="415" hidden="1">
      <c r="A415" t="n">
        <v>416</v>
      </c>
      <c r="B415" t="inlineStr">
        <is>
          <t>Cumplimiento Plan Anual Vicerrectoría de crecimiento</t>
        </is>
      </c>
      <c r="C415" t="inlineStr">
        <is>
          <t>Planeación Estratégica</t>
        </is>
      </c>
      <c r="D415" t="inlineStr">
        <is>
          <t>Trimestral</t>
        </is>
      </c>
      <c r="E415" t="inlineStr">
        <is>
          <t>Positivo</t>
        </is>
      </c>
      <c r="F415" s="112" t="n">
        <v>44561</v>
      </c>
      <c r="H415" t="n">
        <v>0</v>
      </c>
      <c r="K415" t="inlineStr">
        <is>
          <t>%</t>
        </is>
      </c>
      <c r="L415" t="inlineStr">
        <is>
          <t>%</t>
        </is>
      </c>
      <c r="M415" t="n">
        <v>2021</v>
      </c>
      <c r="N415" t="inlineStr">
        <is>
          <t>Diciembre</t>
        </is>
      </c>
      <c r="O415" t="inlineStr">
        <is>
          <t>2021-2</t>
        </is>
      </c>
      <c r="P415" t="n">
        <v>0</v>
      </c>
      <c r="Q415" t="n">
        <v>0</v>
      </c>
      <c r="R415" t="n">
        <v>0</v>
      </c>
      <c r="S415" t="inlineStr"/>
      <c r="T415" t="inlineStr">
        <is>
          <t>416-2021-12-31</t>
        </is>
      </c>
      <c r="U415" t="n">
        <v>31</v>
      </c>
      <c r="V415" t="inlineStr"/>
    </row>
    <row r="416" hidden="1">
      <c r="A416" t="n">
        <v>416</v>
      </c>
      <c r="B416" t="inlineStr">
        <is>
          <t>Cumplimiento Plan Anual Vicerrectoría de crecimiento</t>
        </is>
      </c>
      <c r="C416" t="inlineStr">
        <is>
          <t>Planeación Estratégica</t>
        </is>
      </c>
      <c r="D416" t="inlineStr">
        <is>
          <t>Trimestral</t>
        </is>
      </c>
      <c r="E416" t="inlineStr">
        <is>
          <t>Positivo</t>
        </is>
      </c>
      <c r="F416" s="112" t="n">
        <v>44742</v>
      </c>
      <c r="H416" t="n">
        <v>0</v>
      </c>
      <c r="K416" t="inlineStr">
        <is>
          <t>%</t>
        </is>
      </c>
      <c r="L416" t="inlineStr">
        <is>
          <t>%</t>
        </is>
      </c>
      <c r="M416" t="n">
        <v>2022</v>
      </c>
      <c r="N416" t="inlineStr">
        <is>
          <t>Junio</t>
        </is>
      </c>
      <c r="O416" t="inlineStr">
        <is>
          <t>2022-1</t>
        </is>
      </c>
      <c r="P416" t="n">
        <v>0</v>
      </c>
      <c r="Q416" t="n">
        <v>0</v>
      </c>
      <c r="R416" t="n">
        <v>0</v>
      </c>
      <c r="S416" t="inlineStr"/>
      <c r="T416" t="inlineStr">
        <is>
          <t>416-2022-06-30</t>
        </is>
      </c>
      <c r="U416" t="n">
        <v>30</v>
      </c>
      <c r="V416" t="inlineStr"/>
    </row>
    <row r="417" hidden="1">
      <c r="A417" t="n">
        <v>416</v>
      </c>
      <c r="B417" t="inlineStr">
        <is>
          <t>Cumplimiento Plan Anual Vicerrectoría de crecimiento</t>
        </is>
      </c>
      <c r="C417" t="inlineStr">
        <is>
          <t>Planeación Estratégica</t>
        </is>
      </c>
      <c r="D417" t="inlineStr">
        <is>
          <t>Trimestral</t>
        </is>
      </c>
      <c r="E417" t="inlineStr">
        <is>
          <t>Positivo</t>
        </is>
      </c>
      <c r="F417" s="112" t="n">
        <v>44926</v>
      </c>
      <c r="H417" t="n">
        <v>0</v>
      </c>
      <c r="K417" t="inlineStr">
        <is>
          <t>%</t>
        </is>
      </c>
      <c r="L417" t="inlineStr">
        <is>
          <t>%</t>
        </is>
      </c>
      <c r="M417" t="n">
        <v>2022</v>
      </c>
      <c r="N417" t="inlineStr">
        <is>
          <t>Diciembre</t>
        </is>
      </c>
      <c r="O417" t="inlineStr">
        <is>
          <t>2022-2</t>
        </is>
      </c>
      <c r="P417" t="n">
        <v>0</v>
      </c>
      <c r="Q417" t="n">
        <v>0</v>
      </c>
      <c r="R417" t="n">
        <v>0</v>
      </c>
      <c r="S417" t="inlineStr"/>
      <c r="T417" t="inlineStr">
        <is>
          <t>416-2022-12-31</t>
        </is>
      </c>
      <c r="U417" t="n">
        <v>31</v>
      </c>
      <c r="V417" t="inlineStr"/>
    </row>
    <row r="418" hidden="1">
      <c r="A418" t="n">
        <v>416</v>
      </c>
      <c r="B418" t="inlineStr">
        <is>
          <t>Cumplimiento Plan Anual Vicerrectoría de crecimiento</t>
        </is>
      </c>
      <c r="C418" t="inlineStr">
        <is>
          <t>Planeación Estratégica</t>
        </is>
      </c>
      <c r="D418" t="inlineStr">
        <is>
          <t>Trimestral</t>
        </is>
      </c>
      <c r="E418" t="inlineStr">
        <is>
          <t>Positivo</t>
        </is>
      </c>
      <c r="F418" s="112" t="n">
        <v>45838</v>
      </c>
      <c r="G418" t="n">
        <v>100</v>
      </c>
      <c r="H418" t="n">
        <v>109.24</v>
      </c>
      <c r="I418" s="61" t="n">
        <v>1.0924</v>
      </c>
      <c r="J418" s="61" t="n">
        <v>1.0924</v>
      </c>
      <c r="K418" t="inlineStr">
        <is>
          <t>%</t>
        </is>
      </c>
      <c r="L418" t="inlineStr">
        <is>
          <t>%</t>
        </is>
      </c>
      <c r="M418" t="n">
        <v>2025</v>
      </c>
      <c r="N418" t="inlineStr">
        <is>
          <t>Junio</t>
        </is>
      </c>
      <c r="O418" t="inlineStr">
        <is>
          <t>2025-1</t>
        </is>
      </c>
      <c r="P418" t="n">
        <v>0</v>
      </c>
      <c r="Q418" t="n">
        <v>0</v>
      </c>
      <c r="R418" t="n">
        <v>0</v>
      </c>
      <c r="S418" t="inlineStr"/>
      <c r="T418" t="inlineStr">
        <is>
          <t>416-2025-06-30</t>
        </is>
      </c>
      <c r="U418" t="n">
        <v>30</v>
      </c>
      <c r="V418" t="inlineStr"/>
    </row>
    <row r="419" hidden="1">
      <c r="A419" t="n">
        <v>416</v>
      </c>
      <c r="B419" t="inlineStr">
        <is>
          <t>Cumplimiento Plan Anual Vicerrectoría de crecimiento</t>
        </is>
      </c>
      <c r="C419" t="inlineStr">
        <is>
          <t>Planeación Estratégica</t>
        </is>
      </c>
      <c r="D419" t="inlineStr">
        <is>
          <t>Trimestral</t>
        </is>
      </c>
      <c r="E419" t="inlineStr">
        <is>
          <t>Positivo</t>
        </is>
      </c>
      <c r="F419" s="112" t="n">
        <v>46022</v>
      </c>
      <c r="G419" t="n">
        <v>100</v>
      </c>
      <c r="H419" t="n">
        <v>100</v>
      </c>
      <c r="I419" s="61" t="n">
        <v>1</v>
      </c>
      <c r="J419" s="61" t="n">
        <v>1</v>
      </c>
      <c r="K419" t="inlineStr">
        <is>
          <t>%</t>
        </is>
      </c>
      <c r="L419" t="inlineStr">
        <is>
          <t>%</t>
        </is>
      </c>
      <c r="M419" t="n">
        <v>2025</v>
      </c>
      <c r="N419" t="inlineStr">
        <is>
          <t>Diciembre</t>
        </is>
      </c>
      <c r="O419" t="inlineStr">
        <is>
          <t>2025-2</t>
        </is>
      </c>
      <c r="P419" t="n">
        <v>0</v>
      </c>
      <c r="Q419" t="n">
        <v>0</v>
      </c>
      <c r="R419" t="n">
        <v>0</v>
      </c>
      <c r="S419" t="inlineStr"/>
      <c r="T419" t="inlineStr">
        <is>
          <t>416-2025-12-31</t>
        </is>
      </c>
      <c r="U419" t="n">
        <v>31</v>
      </c>
      <c r="V419" t="inlineStr"/>
    </row>
    <row r="420" hidden="1">
      <c r="A420" t="n">
        <v>417</v>
      </c>
      <c r="B420" t="inlineStr">
        <is>
          <t>Cumplimiento Plan Anual Vicerrectoría Financiera</t>
        </is>
      </c>
      <c r="C420" t="inlineStr">
        <is>
          <t>Planeación Estratégica</t>
        </is>
      </c>
      <c r="D420" t="inlineStr">
        <is>
          <t>Trimestral</t>
        </is>
      </c>
      <c r="E420" t="inlineStr">
        <is>
          <t>Positivo</t>
        </is>
      </c>
      <c r="F420" s="112" t="n">
        <v>44377</v>
      </c>
      <c r="H420" t="n">
        <v>0</v>
      </c>
      <c r="K420" t="inlineStr">
        <is>
          <t>%</t>
        </is>
      </c>
      <c r="L420" t="inlineStr">
        <is>
          <t>%</t>
        </is>
      </c>
      <c r="M420" t="n">
        <v>2021</v>
      </c>
      <c r="N420" t="inlineStr">
        <is>
          <t>Junio</t>
        </is>
      </c>
      <c r="O420" t="inlineStr">
        <is>
          <t>2021-1</t>
        </is>
      </c>
      <c r="P420" t="n">
        <v>0</v>
      </c>
      <c r="Q420" t="n">
        <v>0</v>
      </c>
      <c r="R420" t="n">
        <v>0</v>
      </c>
      <c r="S420" t="inlineStr"/>
      <c r="T420" t="inlineStr">
        <is>
          <t>417-2021-06-30</t>
        </is>
      </c>
      <c r="U420" t="n">
        <v>30</v>
      </c>
      <c r="V420" t="inlineStr"/>
    </row>
    <row r="421" hidden="1">
      <c r="A421" t="n">
        <v>417</v>
      </c>
      <c r="B421" t="inlineStr">
        <is>
          <t>Cumplimiento Plan Anual Vicerrectoría Financiera</t>
        </is>
      </c>
      <c r="C421" t="inlineStr">
        <is>
          <t>Planeación Estratégica</t>
        </is>
      </c>
      <c r="D421" t="inlineStr">
        <is>
          <t>Trimestral</t>
        </is>
      </c>
      <c r="E421" t="inlineStr">
        <is>
          <t>Positivo</t>
        </is>
      </c>
      <c r="F421" s="112" t="n">
        <v>44561</v>
      </c>
      <c r="H421" t="n">
        <v>0</v>
      </c>
      <c r="K421" t="inlineStr">
        <is>
          <t>%</t>
        </is>
      </c>
      <c r="L421" t="inlineStr">
        <is>
          <t>%</t>
        </is>
      </c>
      <c r="M421" t="n">
        <v>2021</v>
      </c>
      <c r="N421" t="inlineStr">
        <is>
          <t>Diciembre</t>
        </is>
      </c>
      <c r="O421" t="inlineStr">
        <is>
          <t>2021-2</t>
        </is>
      </c>
      <c r="P421" t="n">
        <v>0</v>
      </c>
      <c r="Q421" t="n">
        <v>0</v>
      </c>
      <c r="R421" t="n">
        <v>0</v>
      </c>
      <c r="S421" t="inlineStr"/>
      <c r="T421" t="inlineStr">
        <is>
          <t>417-2021-12-31</t>
        </is>
      </c>
      <c r="U421" t="n">
        <v>31</v>
      </c>
      <c r="V421" t="inlineStr"/>
    </row>
    <row r="422" hidden="1">
      <c r="A422" t="n">
        <v>417</v>
      </c>
      <c r="B422" t="inlineStr">
        <is>
          <t>Cumplimiento Plan Anual Vicerrectoría Financiera</t>
        </is>
      </c>
      <c r="C422" t="inlineStr">
        <is>
          <t>Planeación Estratégica</t>
        </is>
      </c>
      <c r="D422" t="inlineStr">
        <is>
          <t>Trimestral</t>
        </is>
      </c>
      <c r="E422" t="inlineStr">
        <is>
          <t>Positivo</t>
        </is>
      </c>
      <c r="F422" s="112" t="n">
        <v>44742</v>
      </c>
      <c r="H422" t="n">
        <v>0</v>
      </c>
      <c r="K422" t="inlineStr">
        <is>
          <t>%</t>
        </is>
      </c>
      <c r="L422" t="inlineStr">
        <is>
          <t>%</t>
        </is>
      </c>
      <c r="M422" t="n">
        <v>2022</v>
      </c>
      <c r="N422" t="inlineStr">
        <is>
          <t>Junio</t>
        </is>
      </c>
      <c r="O422" t="inlineStr">
        <is>
          <t>2022-1</t>
        </is>
      </c>
      <c r="P422" t="n">
        <v>0</v>
      </c>
      <c r="Q422" t="n">
        <v>0</v>
      </c>
      <c r="R422" t="n">
        <v>0</v>
      </c>
      <c r="S422" t="inlineStr"/>
      <c r="T422" t="inlineStr">
        <is>
          <t>417-2022-06-30</t>
        </is>
      </c>
      <c r="U422" t="n">
        <v>30</v>
      </c>
      <c r="V422" t="inlineStr"/>
    </row>
    <row r="423" hidden="1">
      <c r="A423" t="n">
        <v>417</v>
      </c>
      <c r="B423" t="inlineStr">
        <is>
          <t>Cumplimiento Plan Anual Vicerrectoría Financiera</t>
        </is>
      </c>
      <c r="C423" t="inlineStr">
        <is>
          <t>Planeación Estratégica</t>
        </is>
      </c>
      <c r="D423" t="inlineStr">
        <is>
          <t>Trimestral</t>
        </is>
      </c>
      <c r="E423" t="inlineStr">
        <is>
          <t>Positivo</t>
        </is>
      </c>
      <c r="F423" s="112" t="n">
        <v>44926</v>
      </c>
      <c r="H423" t="n">
        <v>0</v>
      </c>
      <c r="K423" t="inlineStr">
        <is>
          <t>%</t>
        </is>
      </c>
      <c r="L423" t="inlineStr">
        <is>
          <t>%</t>
        </is>
      </c>
      <c r="M423" t="n">
        <v>2022</v>
      </c>
      <c r="N423" t="inlineStr">
        <is>
          <t>Diciembre</t>
        </is>
      </c>
      <c r="O423" t="inlineStr">
        <is>
          <t>2022-2</t>
        </is>
      </c>
      <c r="P423" t="n">
        <v>0</v>
      </c>
      <c r="Q423" t="n">
        <v>0</v>
      </c>
      <c r="R423" t="n">
        <v>0</v>
      </c>
      <c r="S423" t="inlineStr"/>
      <c r="T423" t="inlineStr">
        <is>
          <t>417-2022-12-31</t>
        </is>
      </c>
      <c r="U423" t="n">
        <v>31</v>
      </c>
      <c r="V423" t="inlineStr"/>
    </row>
    <row r="424" hidden="1">
      <c r="A424" t="n">
        <v>417</v>
      </c>
      <c r="B424" t="inlineStr">
        <is>
          <t>Cumplimiento Plan Anual Vicerrectoría Financiera</t>
        </is>
      </c>
      <c r="C424" t="inlineStr">
        <is>
          <t>Planeación Estratégica</t>
        </is>
      </c>
      <c r="D424" t="inlineStr">
        <is>
          <t>Trimestral</t>
        </is>
      </c>
      <c r="E424" t="inlineStr">
        <is>
          <t>Positivo</t>
        </is>
      </c>
      <c r="F424" s="112" t="n">
        <v>45838</v>
      </c>
      <c r="G424" t="n">
        <v>100</v>
      </c>
      <c r="H424" t="n">
        <v>101.28</v>
      </c>
      <c r="I424" s="61" t="n">
        <v>1.0128</v>
      </c>
      <c r="J424" s="61" t="n">
        <v>1.0128</v>
      </c>
      <c r="K424" t="inlineStr">
        <is>
          <t>%</t>
        </is>
      </c>
      <c r="L424" t="inlineStr">
        <is>
          <t>%</t>
        </is>
      </c>
      <c r="M424" t="n">
        <v>2025</v>
      </c>
      <c r="N424" t="inlineStr">
        <is>
          <t>Junio</t>
        </is>
      </c>
      <c r="O424" t="inlineStr">
        <is>
          <t>2025-1</t>
        </is>
      </c>
      <c r="P424" t="n">
        <v>0</v>
      </c>
      <c r="Q424" t="n">
        <v>0</v>
      </c>
      <c r="R424" t="n">
        <v>0</v>
      </c>
      <c r="S424" t="inlineStr"/>
      <c r="T424" t="inlineStr">
        <is>
          <t>417-2025-06-30</t>
        </is>
      </c>
      <c r="U424" t="n">
        <v>30</v>
      </c>
      <c r="V424" t="inlineStr"/>
    </row>
    <row r="425" hidden="1">
      <c r="A425" t="n">
        <v>417</v>
      </c>
      <c r="B425" t="inlineStr">
        <is>
          <t>Cumplimiento Plan Anual Vicerrectoría Financiera</t>
        </is>
      </c>
      <c r="C425" t="inlineStr">
        <is>
          <t>Planeación Estratégica</t>
        </is>
      </c>
      <c r="D425" t="inlineStr">
        <is>
          <t>Trimestral</t>
        </is>
      </c>
      <c r="E425" t="inlineStr">
        <is>
          <t>Positivo</t>
        </is>
      </c>
      <c r="F425" s="112" t="n">
        <v>46022</v>
      </c>
      <c r="G425" t="n">
        <v>100</v>
      </c>
      <c r="H425" t="n">
        <v>97.98999999999999</v>
      </c>
      <c r="I425" s="61" t="n">
        <v>0.9799</v>
      </c>
      <c r="J425" s="61" t="n">
        <v>0.9799</v>
      </c>
      <c r="K425" t="inlineStr">
        <is>
          <t>%</t>
        </is>
      </c>
      <c r="L425" t="inlineStr">
        <is>
          <t>%</t>
        </is>
      </c>
      <c r="M425" t="n">
        <v>2025</v>
      </c>
      <c r="N425" t="inlineStr">
        <is>
          <t>Diciembre</t>
        </is>
      </c>
      <c r="O425" t="inlineStr">
        <is>
          <t>2025-2</t>
        </is>
      </c>
      <c r="P425" t="n">
        <v>0</v>
      </c>
      <c r="Q425" t="n">
        <v>0</v>
      </c>
      <c r="R425" t="n">
        <v>0</v>
      </c>
      <c r="S425" t="inlineStr"/>
      <c r="T425" t="inlineStr">
        <is>
          <t>417-2025-12-31</t>
        </is>
      </c>
      <c r="U425" t="n">
        <v>31</v>
      </c>
      <c r="V425" t="inlineStr"/>
    </row>
    <row r="426" hidden="1">
      <c r="A426" t="n">
        <v>418</v>
      </c>
      <c r="B426" t="inlineStr">
        <is>
          <t>Cumplimiento Plan Anual Vicerrectoría Académica</t>
        </is>
      </c>
      <c r="C426" t="inlineStr">
        <is>
          <t>Planeación Estratégica</t>
        </is>
      </c>
      <c r="D426" t="inlineStr">
        <is>
          <t>Trimestral</t>
        </is>
      </c>
      <c r="E426" t="inlineStr">
        <is>
          <t>Positivo</t>
        </is>
      </c>
      <c r="F426" s="112" t="n">
        <v>44377</v>
      </c>
      <c r="H426" t="n">
        <v>0</v>
      </c>
      <c r="K426" t="inlineStr">
        <is>
          <t>%</t>
        </is>
      </c>
      <c r="L426" t="inlineStr">
        <is>
          <t>%</t>
        </is>
      </c>
      <c r="M426" t="n">
        <v>2021</v>
      </c>
      <c r="N426" t="inlineStr">
        <is>
          <t>Junio</t>
        </is>
      </c>
      <c r="O426" t="inlineStr">
        <is>
          <t>2021-1</t>
        </is>
      </c>
      <c r="P426" t="n">
        <v>0</v>
      </c>
      <c r="Q426" t="n">
        <v>0</v>
      </c>
      <c r="R426" t="n">
        <v>0</v>
      </c>
      <c r="S426" t="inlineStr"/>
      <c r="T426" t="inlineStr">
        <is>
          <t>418-2021-06-30</t>
        </is>
      </c>
      <c r="U426" t="n">
        <v>30</v>
      </c>
      <c r="V426" t="inlineStr"/>
    </row>
    <row r="427" hidden="1">
      <c r="A427" t="n">
        <v>418</v>
      </c>
      <c r="B427" t="inlineStr">
        <is>
          <t>Cumplimiento Plan Anual Vicerrectoría Académica</t>
        </is>
      </c>
      <c r="C427" t="inlineStr">
        <is>
          <t>Planeación Estratégica</t>
        </is>
      </c>
      <c r="D427" t="inlineStr">
        <is>
          <t>Trimestral</t>
        </is>
      </c>
      <c r="E427" t="inlineStr">
        <is>
          <t>Positivo</t>
        </is>
      </c>
      <c r="F427" s="112" t="n">
        <v>44561</v>
      </c>
      <c r="H427" t="n">
        <v>0</v>
      </c>
      <c r="K427" t="inlineStr">
        <is>
          <t>%</t>
        </is>
      </c>
      <c r="L427" t="inlineStr">
        <is>
          <t>%</t>
        </is>
      </c>
      <c r="M427" t="n">
        <v>2021</v>
      </c>
      <c r="N427" t="inlineStr">
        <is>
          <t>Diciembre</t>
        </is>
      </c>
      <c r="O427" t="inlineStr">
        <is>
          <t>2021-2</t>
        </is>
      </c>
      <c r="P427" t="n">
        <v>0</v>
      </c>
      <c r="Q427" t="n">
        <v>0</v>
      </c>
      <c r="R427" t="n">
        <v>0</v>
      </c>
      <c r="S427" t="inlineStr"/>
      <c r="T427" t="inlineStr">
        <is>
          <t>418-2021-12-31</t>
        </is>
      </c>
      <c r="U427" t="n">
        <v>31</v>
      </c>
      <c r="V427" t="inlineStr"/>
    </row>
    <row r="428" hidden="1">
      <c r="A428" t="n">
        <v>418</v>
      </c>
      <c r="B428" t="inlineStr">
        <is>
          <t>Cumplimiento Plan Anual Vicerrectoría Académica</t>
        </is>
      </c>
      <c r="C428" t="inlineStr">
        <is>
          <t>Planeación Estratégica</t>
        </is>
      </c>
      <c r="D428" t="inlineStr">
        <is>
          <t>Trimestral</t>
        </is>
      </c>
      <c r="E428" t="inlineStr">
        <is>
          <t>Positivo</t>
        </is>
      </c>
      <c r="F428" s="112" t="n">
        <v>44742</v>
      </c>
      <c r="H428" t="n">
        <v>0</v>
      </c>
      <c r="K428" t="inlineStr">
        <is>
          <t>%</t>
        </is>
      </c>
      <c r="L428" t="inlineStr">
        <is>
          <t>%</t>
        </is>
      </c>
      <c r="M428" t="n">
        <v>2022</v>
      </c>
      <c r="N428" t="inlineStr">
        <is>
          <t>Junio</t>
        </is>
      </c>
      <c r="O428" t="inlineStr">
        <is>
          <t>2022-1</t>
        </is>
      </c>
      <c r="P428" t="n">
        <v>0</v>
      </c>
      <c r="Q428" t="n">
        <v>0</v>
      </c>
      <c r="R428" t="n">
        <v>0</v>
      </c>
      <c r="S428" t="inlineStr"/>
      <c r="T428" t="inlineStr">
        <is>
          <t>418-2022-06-30</t>
        </is>
      </c>
      <c r="U428" t="n">
        <v>30</v>
      </c>
      <c r="V428" t="inlineStr"/>
    </row>
    <row r="429" hidden="1">
      <c r="A429" t="n">
        <v>418</v>
      </c>
      <c r="B429" t="inlineStr">
        <is>
          <t>Cumplimiento Plan Anual Vicerrectoría Académica</t>
        </is>
      </c>
      <c r="C429" t="inlineStr">
        <is>
          <t>Planeación Estratégica</t>
        </is>
      </c>
      <c r="D429" t="inlineStr">
        <is>
          <t>Trimestral</t>
        </is>
      </c>
      <c r="E429" t="inlineStr">
        <is>
          <t>Positivo</t>
        </is>
      </c>
      <c r="F429" s="112" t="n">
        <v>44926</v>
      </c>
      <c r="H429" t="n">
        <v>0</v>
      </c>
      <c r="K429" t="inlineStr">
        <is>
          <t>%</t>
        </is>
      </c>
      <c r="L429" t="inlineStr">
        <is>
          <t>%</t>
        </is>
      </c>
      <c r="M429" t="n">
        <v>2022</v>
      </c>
      <c r="N429" t="inlineStr">
        <is>
          <t>Diciembre</t>
        </is>
      </c>
      <c r="O429" t="inlineStr">
        <is>
          <t>2022-2</t>
        </is>
      </c>
      <c r="P429" t="n">
        <v>0</v>
      </c>
      <c r="Q429" t="n">
        <v>0</v>
      </c>
      <c r="R429" t="n">
        <v>0</v>
      </c>
      <c r="S429" t="inlineStr"/>
      <c r="T429" t="inlineStr">
        <is>
          <t>418-2022-12-31</t>
        </is>
      </c>
      <c r="U429" t="n">
        <v>31</v>
      </c>
      <c r="V429" t="inlineStr"/>
    </row>
    <row r="430" hidden="1">
      <c r="A430" t="n">
        <v>418</v>
      </c>
      <c r="B430" t="inlineStr">
        <is>
          <t>Cumplimiento Plan Anual Vicerrectoría Académica</t>
        </is>
      </c>
      <c r="C430" t="inlineStr">
        <is>
          <t>Planeación Estratégica</t>
        </is>
      </c>
      <c r="D430" t="inlineStr">
        <is>
          <t>Trimestral</t>
        </is>
      </c>
      <c r="E430" t="inlineStr">
        <is>
          <t>Positivo</t>
        </is>
      </c>
      <c r="F430" s="112" t="n">
        <v>45838</v>
      </c>
      <c r="G430" t="n">
        <v>100</v>
      </c>
      <c r="H430" t="n">
        <v>105.83</v>
      </c>
      <c r="I430" s="61" t="n">
        <v>1.0583</v>
      </c>
      <c r="J430" s="61" t="n">
        <v>1.0583</v>
      </c>
      <c r="K430" t="inlineStr">
        <is>
          <t>%</t>
        </is>
      </c>
      <c r="L430" t="inlineStr">
        <is>
          <t>%</t>
        </is>
      </c>
      <c r="M430" t="n">
        <v>2025</v>
      </c>
      <c r="N430" t="inlineStr">
        <is>
          <t>Junio</t>
        </is>
      </c>
      <c r="O430" t="inlineStr">
        <is>
          <t>2025-1</t>
        </is>
      </c>
      <c r="P430" t="n">
        <v>0</v>
      </c>
      <c r="Q430" t="n">
        <v>0</v>
      </c>
      <c r="R430" t="n">
        <v>0</v>
      </c>
      <c r="S430" t="inlineStr"/>
      <c r="T430" t="inlineStr">
        <is>
          <t>418-2025-06-30</t>
        </is>
      </c>
      <c r="U430" t="n">
        <v>30</v>
      </c>
      <c r="V430" t="inlineStr"/>
    </row>
    <row r="431" hidden="1">
      <c r="A431" t="n">
        <v>418</v>
      </c>
      <c r="B431" t="inlineStr">
        <is>
          <t>Cumplimiento Plan Anual Vicerrectoría Académica</t>
        </is>
      </c>
      <c r="C431" t="inlineStr">
        <is>
          <t>Planeación Estratégica</t>
        </is>
      </c>
      <c r="D431" t="inlineStr">
        <is>
          <t>Trimestral</t>
        </is>
      </c>
      <c r="E431" t="inlineStr">
        <is>
          <t>Positivo</t>
        </is>
      </c>
      <c r="F431" s="112" t="n">
        <v>46022</v>
      </c>
      <c r="G431" t="n">
        <v>100</v>
      </c>
      <c r="H431" t="n">
        <v>99.61</v>
      </c>
      <c r="I431" s="61" t="n">
        <v>0.9961</v>
      </c>
      <c r="J431" s="61" t="n">
        <v>0.9961</v>
      </c>
      <c r="K431" t="inlineStr">
        <is>
          <t>%</t>
        </is>
      </c>
      <c r="L431" t="inlineStr">
        <is>
          <t>%</t>
        </is>
      </c>
      <c r="M431" t="n">
        <v>2025</v>
      </c>
      <c r="N431" t="inlineStr">
        <is>
          <t>Diciembre</t>
        </is>
      </c>
      <c r="O431" t="inlineStr">
        <is>
          <t>2025-2</t>
        </is>
      </c>
      <c r="P431" t="n">
        <v>0</v>
      </c>
      <c r="Q431" t="n">
        <v>0</v>
      </c>
      <c r="R431" t="n">
        <v>0</v>
      </c>
      <c r="S431" t="inlineStr"/>
      <c r="T431" t="inlineStr">
        <is>
          <t>418-2025-12-31</t>
        </is>
      </c>
      <c r="U431" t="n">
        <v>31</v>
      </c>
      <c r="V431" t="inlineStr"/>
    </row>
    <row r="432" hidden="1">
      <c r="A432" t="n">
        <v>420</v>
      </c>
      <c r="B432" t="inlineStr">
        <is>
          <t>Cumplimiento Plan Anual Gerencia de estrategia</t>
        </is>
      </c>
      <c r="C432" t="inlineStr">
        <is>
          <t>Planeación Estratégica</t>
        </is>
      </c>
      <c r="D432" t="inlineStr">
        <is>
          <t>Trimestral</t>
        </is>
      </c>
      <c r="E432" t="inlineStr">
        <is>
          <t>Positivo</t>
        </is>
      </c>
      <c r="F432" s="112" t="n">
        <v>44377</v>
      </c>
      <c r="H432" t="n">
        <v>0</v>
      </c>
      <c r="K432" t="inlineStr">
        <is>
          <t>%</t>
        </is>
      </c>
      <c r="L432" t="inlineStr">
        <is>
          <t>%</t>
        </is>
      </c>
      <c r="M432" t="n">
        <v>2021</v>
      </c>
      <c r="N432" t="inlineStr">
        <is>
          <t>Junio</t>
        </is>
      </c>
      <c r="O432" t="inlineStr">
        <is>
          <t>2021-1</t>
        </is>
      </c>
      <c r="P432" t="n">
        <v>0</v>
      </c>
      <c r="Q432" t="n">
        <v>0</v>
      </c>
      <c r="R432" t="n">
        <v>0</v>
      </c>
      <c r="S432" t="inlineStr"/>
      <c r="T432" t="inlineStr">
        <is>
          <t>420-2021-06-30</t>
        </is>
      </c>
      <c r="U432" t="n">
        <v>30</v>
      </c>
      <c r="V432" t="inlineStr"/>
    </row>
    <row r="433" hidden="1">
      <c r="A433" t="n">
        <v>420</v>
      </c>
      <c r="B433" t="inlineStr">
        <is>
          <t>Cumplimiento Plan Anual Gerencia de estrategia</t>
        </is>
      </c>
      <c r="C433" t="inlineStr">
        <is>
          <t>Planeación Estratégica</t>
        </is>
      </c>
      <c r="D433" t="inlineStr">
        <is>
          <t>Trimestral</t>
        </is>
      </c>
      <c r="E433" t="inlineStr">
        <is>
          <t>Positivo</t>
        </is>
      </c>
      <c r="F433" s="112" t="n">
        <v>44561</v>
      </c>
      <c r="H433" t="n">
        <v>0</v>
      </c>
      <c r="K433" t="inlineStr">
        <is>
          <t>%</t>
        </is>
      </c>
      <c r="L433" t="inlineStr">
        <is>
          <t>%</t>
        </is>
      </c>
      <c r="M433" t="n">
        <v>2021</v>
      </c>
      <c r="N433" t="inlineStr">
        <is>
          <t>Diciembre</t>
        </is>
      </c>
      <c r="O433" t="inlineStr">
        <is>
          <t>2021-2</t>
        </is>
      </c>
      <c r="P433" t="n">
        <v>0</v>
      </c>
      <c r="Q433" t="n">
        <v>0</v>
      </c>
      <c r="R433" t="n">
        <v>0</v>
      </c>
      <c r="S433" t="inlineStr"/>
      <c r="T433" t="inlineStr">
        <is>
          <t>420-2021-12-31</t>
        </is>
      </c>
      <c r="U433" t="n">
        <v>31</v>
      </c>
      <c r="V433" t="inlineStr"/>
    </row>
    <row r="434" hidden="1">
      <c r="A434" t="n">
        <v>420</v>
      </c>
      <c r="B434" t="inlineStr">
        <is>
          <t>Cumplimiento Plan Anual Gerencia de estrategia</t>
        </is>
      </c>
      <c r="C434" t="inlineStr">
        <is>
          <t>Planeación Estratégica</t>
        </is>
      </c>
      <c r="D434" t="inlineStr">
        <is>
          <t>Trimestral</t>
        </is>
      </c>
      <c r="E434" t="inlineStr">
        <is>
          <t>Positivo</t>
        </is>
      </c>
      <c r="F434" s="112" t="n">
        <v>44742</v>
      </c>
      <c r="H434" t="n">
        <v>0</v>
      </c>
      <c r="K434" t="inlineStr">
        <is>
          <t>%</t>
        </is>
      </c>
      <c r="L434" t="inlineStr">
        <is>
          <t>%</t>
        </is>
      </c>
      <c r="M434" t="n">
        <v>2022</v>
      </c>
      <c r="N434" t="inlineStr">
        <is>
          <t>Junio</t>
        </is>
      </c>
      <c r="O434" t="inlineStr">
        <is>
          <t>2022-1</t>
        </is>
      </c>
      <c r="P434" t="n">
        <v>0</v>
      </c>
      <c r="Q434" t="n">
        <v>0</v>
      </c>
      <c r="R434" t="n">
        <v>0</v>
      </c>
      <c r="S434" t="inlineStr"/>
      <c r="T434" t="inlineStr">
        <is>
          <t>420-2022-06-30</t>
        </is>
      </c>
      <c r="U434" t="n">
        <v>30</v>
      </c>
      <c r="V434" t="inlineStr"/>
    </row>
    <row r="435" hidden="1">
      <c r="A435" t="n">
        <v>420</v>
      </c>
      <c r="B435" t="inlineStr">
        <is>
          <t>Cumplimiento Plan Anual Gerencia de estrategia</t>
        </is>
      </c>
      <c r="C435" t="inlineStr">
        <is>
          <t>Planeación Estratégica</t>
        </is>
      </c>
      <c r="D435" t="inlineStr">
        <is>
          <t>Trimestral</t>
        </is>
      </c>
      <c r="E435" t="inlineStr">
        <is>
          <t>Positivo</t>
        </is>
      </c>
      <c r="F435" s="112" t="n">
        <v>44926</v>
      </c>
      <c r="H435" t="n">
        <v>0</v>
      </c>
      <c r="K435" t="inlineStr">
        <is>
          <t>%</t>
        </is>
      </c>
      <c r="L435" t="inlineStr">
        <is>
          <t>%</t>
        </is>
      </c>
      <c r="M435" t="n">
        <v>2022</v>
      </c>
      <c r="N435" t="inlineStr">
        <is>
          <t>Diciembre</t>
        </is>
      </c>
      <c r="O435" t="inlineStr">
        <is>
          <t>2022-2</t>
        </is>
      </c>
      <c r="P435" t="n">
        <v>0</v>
      </c>
      <c r="Q435" t="n">
        <v>0</v>
      </c>
      <c r="R435" t="n">
        <v>0</v>
      </c>
      <c r="S435" t="inlineStr"/>
      <c r="T435" t="inlineStr">
        <is>
          <t>420-2022-12-31</t>
        </is>
      </c>
      <c r="U435" t="n">
        <v>31</v>
      </c>
      <c r="V435" t="inlineStr"/>
    </row>
    <row r="436" hidden="1">
      <c r="A436" t="n">
        <v>420</v>
      </c>
      <c r="B436" t="inlineStr">
        <is>
          <t>Cumplimiento Plan Anual Gerencia de estrategia</t>
        </is>
      </c>
      <c r="C436" t="inlineStr">
        <is>
          <t>Planeación Estratégica</t>
        </is>
      </c>
      <c r="D436" t="inlineStr">
        <is>
          <t>Trimestral</t>
        </is>
      </c>
      <c r="E436" t="inlineStr">
        <is>
          <t>Positivo</t>
        </is>
      </c>
      <c r="F436" s="112" t="n">
        <v>45838</v>
      </c>
      <c r="G436" t="n">
        <v>100</v>
      </c>
      <c r="H436" t="n">
        <v>108.52</v>
      </c>
      <c r="I436" s="61" t="n">
        <v>1.0852</v>
      </c>
      <c r="J436" s="61" t="n">
        <v>1.0852</v>
      </c>
      <c r="K436" t="inlineStr">
        <is>
          <t>%</t>
        </is>
      </c>
      <c r="L436" t="inlineStr">
        <is>
          <t>%</t>
        </is>
      </c>
      <c r="M436" t="n">
        <v>2025</v>
      </c>
      <c r="N436" t="inlineStr">
        <is>
          <t>Junio</t>
        </is>
      </c>
      <c r="O436" t="inlineStr">
        <is>
          <t>2025-1</t>
        </is>
      </c>
      <c r="P436" t="n">
        <v>0</v>
      </c>
      <c r="Q436" t="n">
        <v>0</v>
      </c>
      <c r="R436" t="n">
        <v>0</v>
      </c>
      <c r="S436" t="inlineStr"/>
      <c r="T436" t="inlineStr">
        <is>
          <t>420-2025-06-30</t>
        </is>
      </c>
      <c r="U436" t="n">
        <v>30</v>
      </c>
      <c r="V436" t="inlineStr"/>
    </row>
    <row r="437" hidden="1">
      <c r="A437" t="n">
        <v>420</v>
      </c>
      <c r="B437" t="inlineStr">
        <is>
          <t>Cumplimiento Plan Anual Gerencia de estrategia</t>
        </is>
      </c>
      <c r="C437" t="inlineStr">
        <is>
          <t>Planeación Estratégica</t>
        </is>
      </c>
      <c r="D437" t="inlineStr">
        <is>
          <t>Trimestral</t>
        </is>
      </c>
      <c r="E437" t="inlineStr">
        <is>
          <t>Positivo</t>
        </is>
      </c>
      <c r="F437" s="112" t="n">
        <v>46022</v>
      </c>
      <c r="G437" t="n">
        <v>100</v>
      </c>
      <c r="H437" t="n">
        <v>100</v>
      </c>
      <c r="I437" s="61" t="n">
        <v>1</v>
      </c>
      <c r="J437" s="61" t="n">
        <v>1</v>
      </c>
      <c r="K437" t="inlineStr">
        <is>
          <t>%</t>
        </is>
      </c>
      <c r="L437" t="inlineStr">
        <is>
          <t>%</t>
        </is>
      </c>
      <c r="M437" t="n">
        <v>2025</v>
      </c>
      <c r="N437" t="inlineStr">
        <is>
          <t>Diciembre</t>
        </is>
      </c>
      <c r="O437" t="inlineStr">
        <is>
          <t>2025-2</t>
        </is>
      </c>
      <c r="P437" t="n">
        <v>0</v>
      </c>
      <c r="Q437" t="n">
        <v>0</v>
      </c>
      <c r="R437" t="n">
        <v>0</v>
      </c>
      <c r="S437" t="inlineStr"/>
      <c r="T437" t="inlineStr">
        <is>
          <t>420-2025-12-31</t>
        </is>
      </c>
      <c r="U437" t="n">
        <v>31</v>
      </c>
      <c r="V437" t="inlineStr"/>
    </row>
    <row r="438" hidden="1">
      <c r="A438" t="n">
        <v>422</v>
      </c>
      <c r="B438" t="inlineStr">
        <is>
          <t>Total conversión</t>
        </is>
      </c>
      <c r="C438" t="inlineStr">
        <is>
          <t>Mercadeo de programas académicos</t>
        </is>
      </c>
      <c r="D438" t="inlineStr">
        <is>
          <t>Semestral</t>
        </is>
      </c>
      <c r="E438" t="inlineStr">
        <is>
          <t>Positivo</t>
        </is>
      </c>
      <c r="F438" s="112" t="n">
        <v>45838</v>
      </c>
      <c r="G438" t="n">
        <v>7.83</v>
      </c>
      <c r="H438" t="n">
        <v>8.199999999999999</v>
      </c>
      <c r="I438" s="61" t="n">
        <v>1.047254150702426</v>
      </c>
      <c r="J438" s="61" t="n">
        <v>1.047254150702426</v>
      </c>
      <c r="K438" t="inlineStr">
        <is>
          <t>%</t>
        </is>
      </c>
      <c r="L438" t="inlineStr">
        <is>
          <t>%</t>
        </is>
      </c>
      <c r="M438" t="n">
        <v>2025</v>
      </c>
      <c r="N438" t="inlineStr">
        <is>
          <t>Junio</t>
        </is>
      </c>
      <c r="O438" t="inlineStr">
        <is>
          <t>2025-1</t>
        </is>
      </c>
      <c r="P438" t="n">
        <v>0</v>
      </c>
      <c r="Q438" t="n">
        <v>0</v>
      </c>
      <c r="R438" t="n">
        <v>0</v>
      </c>
      <c r="S438" t="inlineStr"/>
      <c r="T438" t="inlineStr">
        <is>
          <t>422-2025-06-30</t>
        </is>
      </c>
      <c r="U438" t="n">
        <v>30</v>
      </c>
      <c r="V438" t="inlineStr"/>
    </row>
    <row r="439" hidden="1">
      <c r="A439" t="n">
        <v>422</v>
      </c>
      <c r="B439" t="inlineStr">
        <is>
          <t>Total conversión</t>
        </is>
      </c>
      <c r="C439" t="inlineStr">
        <is>
          <t>Mercadeo de programas académicos</t>
        </is>
      </c>
      <c r="D439" t="inlineStr">
        <is>
          <t>Semestral</t>
        </is>
      </c>
      <c r="E439" t="inlineStr">
        <is>
          <t>Positivo</t>
        </is>
      </c>
      <c r="F439" s="112" t="n">
        <v>46022</v>
      </c>
      <c r="G439" t="n">
        <v>7.68</v>
      </c>
      <c r="H439" t="n">
        <v>7.87</v>
      </c>
      <c r="I439" s="61" t="n">
        <v>1.024739583333333</v>
      </c>
      <c r="J439" s="61" t="n">
        <v>1.024739583333333</v>
      </c>
      <c r="K439" t="inlineStr">
        <is>
          <t>%</t>
        </is>
      </c>
      <c r="L439" t="inlineStr">
        <is>
          <t>%</t>
        </is>
      </c>
      <c r="M439" t="n">
        <v>2025</v>
      </c>
      <c r="N439" t="inlineStr">
        <is>
          <t>Diciembre</t>
        </is>
      </c>
      <c r="O439" t="inlineStr">
        <is>
          <t>2025-2</t>
        </is>
      </c>
      <c r="P439" t="n">
        <v>0</v>
      </c>
      <c r="Q439" t="n">
        <v>0</v>
      </c>
      <c r="R439" t="n">
        <v>0</v>
      </c>
      <c r="S439" t="inlineStr"/>
      <c r="T439" t="inlineStr">
        <is>
          <t>422-2025-12-31</t>
        </is>
      </c>
      <c r="U439" t="n">
        <v>31</v>
      </c>
      <c r="V439" t="inlineStr"/>
    </row>
    <row r="440" hidden="1">
      <c r="A440" t="n">
        <v>427</v>
      </c>
      <c r="B440" t="inlineStr">
        <is>
          <t>Consumo de Agua per Cápita Semestral</t>
        </is>
      </c>
      <c r="C440" t="inlineStr">
        <is>
          <t>GESTIÓN AMBIENTAL</t>
        </is>
      </c>
      <c r="D440" t="inlineStr">
        <is>
          <t>Semestral</t>
        </is>
      </c>
      <c r="E440" t="inlineStr">
        <is>
          <t>Negativo</t>
        </is>
      </c>
      <c r="F440" s="112" t="n">
        <v>44377</v>
      </c>
      <c r="G440" t="n">
        <v>0.2</v>
      </c>
      <c r="H440" t="n">
        <v>0</v>
      </c>
      <c r="K440" t="inlineStr">
        <is>
          <t>DEC</t>
        </is>
      </c>
      <c r="L440" t="inlineStr">
        <is>
          <t>DEC</t>
        </is>
      </c>
      <c r="M440" t="n">
        <v>2021</v>
      </c>
      <c r="N440" t="inlineStr">
        <is>
          <t>Junio</t>
        </is>
      </c>
      <c r="O440" t="inlineStr">
        <is>
          <t>2021-1</t>
        </is>
      </c>
      <c r="P440" t="n">
        <v>0</v>
      </c>
      <c r="Q440" t="n">
        <v>0</v>
      </c>
      <c r="R440" t="n">
        <v>0</v>
      </c>
      <c r="S440" t="inlineStr"/>
      <c r="T440" t="inlineStr">
        <is>
          <t>427-2021-06-30</t>
        </is>
      </c>
      <c r="U440" t="n">
        <v>30</v>
      </c>
      <c r="V440" t="inlineStr"/>
    </row>
    <row r="441" hidden="1">
      <c r="A441" t="n">
        <v>427</v>
      </c>
      <c r="B441" t="inlineStr">
        <is>
          <t>Consumo de Agua per Cápita Semestral</t>
        </is>
      </c>
      <c r="C441" t="inlineStr">
        <is>
          <t>GESTIÓN AMBIENTAL</t>
        </is>
      </c>
      <c r="D441" t="inlineStr">
        <is>
          <t>Semestral</t>
        </is>
      </c>
      <c r="E441" t="inlineStr">
        <is>
          <t>Negativo</t>
        </is>
      </c>
      <c r="F441" s="112" t="n">
        <v>44561</v>
      </c>
      <c r="G441" t="n">
        <v>0.2</v>
      </c>
      <c r="H441" t="n">
        <v>0</v>
      </c>
      <c r="K441" t="inlineStr">
        <is>
          <t>DEC</t>
        </is>
      </c>
      <c r="L441" t="inlineStr">
        <is>
          <t>DEC</t>
        </is>
      </c>
      <c r="M441" t="n">
        <v>2021</v>
      </c>
      <c r="N441" t="inlineStr">
        <is>
          <t>Diciembre</t>
        </is>
      </c>
      <c r="O441" t="inlineStr">
        <is>
          <t>2021-2</t>
        </is>
      </c>
      <c r="P441" t="n">
        <v>0</v>
      </c>
      <c r="Q441" t="n">
        <v>0</v>
      </c>
      <c r="R441" t="n">
        <v>0</v>
      </c>
      <c r="S441" t="inlineStr"/>
      <c r="T441" t="inlineStr">
        <is>
          <t>427-2021-12-31</t>
        </is>
      </c>
      <c r="U441" t="n">
        <v>31</v>
      </c>
      <c r="V441" t="inlineStr"/>
    </row>
    <row r="442" hidden="1">
      <c r="A442" t="n">
        <v>427</v>
      </c>
      <c r="B442" t="inlineStr">
        <is>
          <t>Consumo de Agua per Cápita Semestral</t>
        </is>
      </c>
      <c r="C442" t="inlineStr">
        <is>
          <t>GESTIÓN AMBIENTAL</t>
        </is>
      </c>
      <c r="D442" t="inlineStr">
        <is>
          <t>Semestral</t>
        </is>
      </c>
      <c r="E442" t="inlineStr">
        <is>
          <t>Negativo</t>
        </is>
      </c>
      <c r="F442" s="112" t="n">
        <v>44742</v>
      </c>
      <c r="G442" t="n">
        <v>0.2</v>
      </c>
      <c r="H442" t="n">
        <v>0</v>
      </c>
      <c r="K442" t="inlineStr">
        <is>
          <t>DEC</t>
        </is>
      </c>
      <c r="L442" t="inlineStr">
        <is>
          <t>DEC</t>
        </is>
      </c>
      <c r="M442" t="n">
        <v>2022</v>
      </c>
      <c r="N442" t="inlineStr">
        <is>
          <t>Junio</t>
        </is>
      </c>
      <c r="O442" t="inlineStr">
        <is>
          <t>2022-1</t>
        </is>
      </c>
      <c r="P442" t="n">
        <v>0</v>
      </c>
      <c r="Q442" t="n">
        <v>0</v>
      </c>
      <c r="R442" t="n">
        <v>0</v>
      </c>
      <c r="S442" t="inlineStr"/>
      <c r="T442" t="inlineStr">
        <is>
          <t>427-2022-06-30</t>
        </is>
      </c>
      <c r="U442" t="n">
        <v>30</v>
      </c>
      <c r="V442" t="inlineStr"/>
    </row>
    <row r="443" hidden="1">
      <c r="A443" t="n">
        <v>427</v>
      </c>
      <c r="B443" t="inlineStr">
        <is>
          <t>Consumo de Agua per Cápita Semestral</t>
        </is>
      </c>
      <c r="C443" t="inlineStr">
        <is>
          <t>GESTIÓN AMBIENTAL</t>
        </is>
      </c>
      <c r="D443" t="inlineStr">
        <is>
          <t>Semestral</t>
        </is>
      </c>
      <c r="E443" t="inlineStr">
        <is>
          <t>Negativo</t>
        </is>
      </c>
      <c r="F443" s="112" t="n">
        <v>44926</v>
      </c>
      <c r="G443" t="n">
        <v>0.2</v>
      </c>
      <c r="H443" t="n">
        <v>0</v>
      </c>
      <c r="K443" t="inlineStr">
        <is>
          <t>DEC</t>
        </is>
      </c>
      <c r="L443" t="inlineStr">
        <is>
          <t>DEC</t>
        </is>
      </c>
      <c r="M443" t="n">
        <v>2022</v>
      </c>
      <c r="N443" t="inlineStr">
        <is>
          <t>Diciembre</t>
        </is>
      </c>
      <c r="O443" t="inlineStr">
        <is>
          <t>2022-2</t>
        </is>
      </c>
      <c r="P443" t="n">
        <v>0</v>
      </c>
      <c r="Q443" t="n">
        <v>0</v>
      </c>
      <c r="R443" t="n">
        <v>0</v>
      </c>
      <c r="S443" t="inlineStr"/>
      <c r="T443" t="inlineStr">
        <is>
          <t>427-2022-12-31</t>
        </is>
      </c>
      <c r="U443" t="n">
        <v>31</v>
      </c>
      <c r="V443" t="inlineStr"/>
    </row>
    <row r="444" hidden="1">
      <c r="A444" t="n">
        <v>427</v>
      </c>
      <c r="B444" t="inlineStr">
        <is>
          <t>Consumo de Agua per Cápita Semestral</t>
        </is>
      </c>
      <c r="C444" t="inlineStr">
        <is>
          <t>GESTIÓN AMBIENTAL</t>
        </is>
      </c>
      <c r="D444" t="inlineStr">
        <is>
          <t>Semestral</t>
        </is>
      </c>
      <c r="E444" t="inlineStr">
        <is>
          <t>Negativo</t>
        </is>
      </c>
      <c r="F444" s="112" t="n">
        <v>45838</v>
      </c>
      <c r="G444" t="n">
        <v>0.2</v>
      </c>
      <c r="H444" t="n">
        <v>0.14</v>
      </c>
      <c r="I444" s="61" t="n">
        <v>1.3</v>
      </c>
      <c r="J444" s="61" t="n">
        <v>1.428571428571429</v>
      </c>
      <c r="K444" t="inlineStr">
        <is>
          <t>DEC</t>
        </is>
      </c>
      <c r="L444" t="inlineStr">
        <is>
          <t>DEC</t>
        </is>
      </c>
      <c r="M444" t="n">
        <v>2025</v>
      </c>
      <c r="N444" t="inlineStr">
        <is>
          <t>Junio</t>
        </is>
      </c>
      <c r="O444" t="inlineStr">
        <is>
          <t>2025-1</t>
        </is>
      </c>
      <c r="P444" t="n">
        <v>0</v>
      </c>
      <c r="Q444" t="n">
        <v>0</v>
      </c>
      <c r="R444" t="n">
        <v>0</v>
      </c>
      <c r="S444" t="inlineStr"/>
      <c r="T444" t="inlineStr">
        <is>
          <t>427-2025-06-30</t>
        </is>
      </c>
      <c r="U444" t="n">
        <v>30</v>
      </c>
      <c r="V444" t="inlineStr"/>
    </row>
    <row r="445" hidden="1">
      <c r="A445" t="n">
        <v>427</v>
      </c>
      <c r="B445" t="inlineStr">
        <is>
          <t>Consumo de Agua per Cápita Semestral</t>
        </is>
      </c>
      <c r="C445" t="inlineStr">
        <is>
          <t>GESTIÓN AMBIENTAL</t>
        </is>
      </c>
      <c r="D445" t="inlineStr">
        <is>
          <t>Semestral</t>
        </is>
      </c>
      <c r="E445" t="inlineStr">
        <is>
          <t>Negativo</t>
        </is>
      </c>
      <c r="F445" s="112" t="n">
        <v>46022</v>
      </c>
      <c r="G445" t="n">
        <v>0.2</v>
      </c>
      <c r="H445" t="n">
        <v>0.15</v>
      </c>
      <c r="I445" s="61" t="n">
        <v>1.3</v>
      </c>
      <c r="J445" s="61" t="n">
        <v>1.333333333333333</v>
      </c>
      <c r="K445" t="inlineStr">
        <is>
          <t>DEC</t>
        </is>
      </c>
      <c r="L445" t="inlineStr">
        <is>
          <t>DEC</t>
        </is>
      </c>
      <c r="M445" t="n">
        <v>2025</v>
      </c>
      <c r="N445" t="inlineStr">
        <is>
          <t>Diciembre</t>
        </is>
      </c>
      <c r="O445" t="inlineStr">
        <is>
          <t>2025-2</t>
        </is>
      </c>
      <c r="P445" t="n">
        <v>0</v>
      </c>
      <c r="Q445" t="n">
        <v>0</v>
      </c>
      <c r="R445" t="n">
        <v>0</v>
      </c>
      <c r="S445" t="inlineStr"/>
      <c r="T445" t="inlineStr">
        <is>
          <t>427-2025-12-31</t>
        </is>
      </c>
      <c r="U445" t="n">
        <v>31</v>
      </c>
      <c r="V445" t="inlineStr"/>
    </row>
    <row r="446" hidden="1">
      <c r="A446" t="n">
        <v>428</v>
      </c>
      <c r="B446" t="inlineStr">
        <is>
          <t>Consumo de Energía Eléctrica per Cápita Semestral</t>
        </is>
      </c>
      <c r="C446" t="inlineStr">
        <is>
          <t>GESTIÓN AMBIENTAL</t>
        </is>
      </c>
      <c r="D446" t="inlineStr">
        <is>
          <t>Semestral</t>
        </is>
      </c>
      <c r="E446" t="inlineStr">
        <is>
          <t>Negativo</t>
        </is>
      </c>
      <c r="F446" s="112" t="n">
        <v>44377</v>
      </c>
      <c r="G446" t="n">
        <v>1</v>
      </c>
      <c r="H446" t="n">
        <v>16.2846369248393</v>
      </c>
      <c r="I446" s="61" t="n">
        <v>0.06140757111229658</v>
      </c>
      <c r="J446" s="61" t="n">
        <v>0.06140757111229658</v>
      </c>
      <c r="K446" t="inlineStr">
        <is>
          <t>kWh</t>
        </is>
      </c>
      <c r="L446" t="inlineStr">
        <is>
          <t>kWh</t>
        </is>
      </c>
      <c r="M446" t="n">
        <v>2021</v>
      </c>
      <c r="N446" t="inlineStr">
        <is>
          <t>Junio</t>
        </is>
      </c>
      <c r="O446" t="inlineStr">
        <is>
          <t>2021-1</t>
        </is>
      </c>
      <c r="P446" t="n">
        <v>0</v>
      </c>
      <c r="Q446" t="n">
        <v>0</v>
      </c>
      <c r="R446" t="n">
        <v>0</v>
      </c>
      <c r="S446" t="inlineStr"/>
      <c r="T446" t="inlineStr">
        <is>
          <t>428-2021-06-30</t>
        </is>
      </c>
      <c r="U446" t="n">
        <v>30</v>
      </c>
      <c r="V446" t="inlineStr"/>
    </row>
    <row r="447" hidden="1">
      <c r="A447" t="n">
        <v>428</v>
      </c>
      <c r="B447" t="inlineStr">
        <is>
          <t>Consumo de Energía Eléctrica per Cápita Semestral</t>
        </is>
      </c>
      <c r="C447" t="inlineStr">
        <is>
          <t>GESTIÓN AMBIENTAL</t>
        </is>
      </c>
      <c r="D447" t="inlineStr">
        <is>
          <t>Semestral</t>
        </is>
      </c>
      <c r="E447" t="inlineStr">
        <is>
          <t>Negativo</t>
        </is>
      </c>
      <c r="F447" s="112" t="n">
        <v>44561</v>
      </c>
      <c r="G447" t="n">
        <v>1</v>
      </c>
      <c r="H447" t="n">
        <v>17.40108659740832</v>
      </c>
      <c r="I447" s="61" t="n">
        <v>0.05746767561911553</v>
      </c>
      <c r="J447" s="61" t="n">
        <v>0.05746767561911553</v>
      </c>
      <c r="K447" t="inlineStr">
        <is>
          <t>kWh</t>
        </is>
      </c>
      <c r="L447" t="inlineStr">
        <is>
          <t>kWh</t>
        </is>
      </c>
      <c r="M447" t="n">
        <v>2021</v>
      </c>
      <c r="N447" t="inlineStr">
        <is>
          <t>Diciembre</t>
        </is>
      </c>
      <c r="O447" t="inlineStr">
        <is>
          <t>2021-2</t>
        </is>
      </c>
      <c r="P447" t="n">
        <v>0</v>
      </c>
      <c r="Q447" t="n">
        <v>0</v>
      </c>
      <c r="R447" t="n">
        <v>0</v>
      </c>
      <c r="S447" t="inlineStr"/>
      <c r="T447" t="inlineStr">
        <is>
          <t>428-2021-12-31</t>
        </is>
      </c>
      <c r="U447" t="n">
        <v>31</v>
      </c>
      <c r="V447" t="inlineStr"/>
    </row>
    <row r="448" hidden="1">
      <c r="A448" t="n">
        <v>428</v>
      </c>
      <c r="B448" t="inlineStr">
        <is>
          <t>Consumo de Energía Eléctrica per Cápita Semestral</t>
        </is>
      </c>
      <c r="C448" t="inlineStr">
        <is>
          <t>GESTIÓN AMBIENTAL</t>
        </is>
      </c>
      <c r="D448" t="inlineStr">
        <is>
          <t>Semestral</t>
        </is>
      </c>
      <c r="E448" t="inlineStr">
        <is>
          <t>Negativo</t>
        </is>
      </c>
      <c r="F448" s="112" t="n">
        <v>44742</v>
      </c>
      <c r="G448" t="n">
        <v>1</v>
      </c>
      <c r="H448" t="n">
        <v>13.214886008046</v>
      </c>
      <c r="I448" s="61" t="n">
        <v>0.07567223806479612</v>
      </c>
      <c r="J448" s="61" t="n">
        <v>0.07567223806479612</v>
      </c>
      <c r="K448" t="inlineStr">
        <is>
          <t>kWh</t>
        </is>
      </c>
      <c r="L448" t="inlineStr">
        <is>
          <t>kWh</t>
        </is>
      </c>
      <c r="M448" t="n">
        <v>2022</v>
      </c>
      <c r="N448" t="inlineStr">
        <is>
          <t>Junio</t>
        </is>
      </c>
      <c r="O448" t="inlineStr">
        <is>
          <t>2022-1</t>
        </is>
      </c>
      <c r="P448" t="n">
        <v>0</v>
      </c>
      <c r="Q448" t="n">
        <v>0</v>
      </c>
      <c r="R448" t="n">
        <v>0</v>
      </c>
      <c r="S448" t="inlineStr"/>
      <c r="T448" t="inlineStr">
        <is>
          <t>428-2022-06-30</t>
        </is>
      </c>
      <c r="U448" t="n">
        <v>30</v>
      </c>
      <c r="V448" t="inlineStr"/>
    </row>
    <row r="449" hidden="1">
      <c r="A449" t="n">
        <v>428</v>
      </c>
      <c r="B449" t="inlineStr">
        <is>
          <t>Consumo de Energía Eléctrica per Cápita Semestral</t>
        </is>
      </c>
      <c r="C449" t="inlineStr">
        <is>
          <t>GESTIÓN AMBIENTAL</t>
        </is>
      </c>
      <c r="D449" t="inlineStr">
        <is>
          <t>Semestral</t>
        </is>
      </c>
      <c r="E449" t="inlineStr">
        <is>
          <t>Negativo</t>
        </is>
      </c>
      <c r="F449" s="112" t="n">
        <v>44926</v>
      </c>
      <c r="G449" t="n">
        <v>1</v>
      </c>
      <c r="H449" t="n">
        <v>22.305356231019</v>
      </c>
      <c r="I449" s="61" t="n">
        <v>0.04483228107378744</v>
      </c>
      <c r="J449" s="61" t="n">
        <v>0.04483228107378744</v>
      </c>
      <c r="K449" t="inlineStr">
        <is>
          <t>kWh</t>
        </is>
      </c>
      <c r="L449" t="inlineStr">
        <is>
          <t>kWh</t>
        </is>
      </c>
      <c r="M449" t="n">
        <v>2022</v>
      </c>
      <c r="N449" t="inlineStr">
        <is>
          <t>Diciembre</t>
        </is>
      </c>
      <c r="O449" t="inlineStr">
        <is>
          <t>2022-2</t>
        </is>
      </c>
      <c r="P449" t="n">
        <v>0</v>
      </c>
      <c r="Q449" t="n">
        <v>0</v>
      </c>
      <c r="R449" t="n">
        <v>0</v>
      </c>
      <c r="S449" t="inlineStr"/>
      <c r="T449" t="inlineStr">
        <is>
          <t>428-2022-12-31</t>
        </is>
      </c>
      <c r="U449" t="n">
        <v>31</v>
      </c>
      <c r="V449" t="inlineStr"/>
    </row>
    <row r="450" hidden="1">
      <c r="A450" t="n">
        <v>428</v>
      </c>
      <c r="B450" t="inlineStr">
        <is>
          <t>Consumo de Energía Eléctrica per Cápita Semestral</t>
        </is>
      </c>
      <c r="C450" t="inlineStr">
        <is>
          <t>GESTIÓN AMBIENTAL</t>
        </is>
      </c>
      <c r="D450" t="inlineStr">
        <is>
          <t>Semestral</t>
        </is>
      </c>
      <c r="E450" t="inlineStr">
        <is>
          <t>Negativo</t>
        </is>
      </c>
      <c r="F450" s="112" t="n">
        <v>45838</v>
      </c>
      <c r="G450" t="n">
        <v>1</v>
      </c>
      <c r="H450" t="n">
        <v>15.12</v>
      </c>
      <c r="I450" s="61" t="n">
        <v>0.06613756613756615</v>
      </c>
      <c r="J450" s="61" t="n">
        <v>0.06613756613756615</v>
      </c>
      <c r="K450" t="inlineStr">
        <is>
          <t>kWh</t>
        </is>
      </c>
      <c r="L450" t="inlineStr">
        <is>
          <t>kWh</t>
        </is>
      </c>
      <c r="M450" t="n">
        <v>2025</v>
      </c>
      <c r="N450" t="inlineStr">
        <is>
          <t>Junio</t>
        </is>
      </c>
      <c r="O450" t="inlineStr">
        <is>
          <t>2025-1</t>
        </is>
      </c>
      <c r="P450" t="n">
        <v>0</v>
      </c>
      <c r="Q450" t="n">
        <v>0</v>
      </c>
      <c r="R450" t="n">
        <v>0</v>
      </c>
      <c r="S450" t="inlineStr"/>
      <c r="T450" t="inlineStr">
        <is>
          <t>428-2025-06-30</t>
        </is>
      </c>
      <c r="U450" t="n">
        <v>30</v>
      </c>
      <c r="V450" t="inlineStr"/>
    </row>
    <row r="451" hidden="1">
      <c r="A451" t="n">
        <v>428</v>
      </c>
      <c r="B451" t="inlineStr">
        <is>
          <t>Consumo de Energía Eléctrica per Cápita Semestral</t>
        </is>
      </c>
      <c r="C451" t="inlineStr">
        <is>
          <t>GESTIÓN AMBIENTAL</t>
        </is>
      </c>
      <c r="D451" t="inlineStr">
        <is>
          <t>Semestral</t>
        </is>
      </c>
      <c r="E451" t="inlineStr">
        <is>
          <t>Negativo</t>
        </is>
      </c>
      <c r="F451" s="112" t="n">
        <v>46022</v>
      </c>
      <c r="G451" t="n">
        <v>1</v>
      </c>
      <c r="H451" t="n">
        <v>17.88</v>
      </c>
      <c r="I451" s="61" t="n">
        <v>0.05592841163310962</v>
      </c>
      <c r="J451" s="61" t="n">
        <v>0.05592841163310962</v>
      </c>
      <c r="K451" t="inlineStr">
        <is>
          <t>kWh</t>
        </is>
      </c>
      <c r="L451" t="inlineStr">
        <is>
          <t>kWh</t>
        </is>
      </c>
      <c r="M451" t="n">
        <v>2025</v>
      </c>
      <c r="N451" t="inlineStr">
        <is>
          <t>Diciembre</t>
        </is>
      </c>
      <c r="O451" t="inlineStr">
        <is>
          <t>2025-2</t>
        </is>
      </c>
      <c r="P451" t="n">
        <v>0</v>
      </c>
      <c r="Q451" t="n">
        <v>0</v>
      </c>
      <c r="R451" t="n">
        <v>0</v>
      </c>
      <c r="S451" t="inlineStr"/>
      <c r="T451" t="inlineStr">
        <is>
          <t>428-2025-12-31</t>
        </is>
      </c>
      <c r="U451" t="n">
        <v>31</v>
      </c>
      <c r="V451" t="inlineStr"/>
    </row>
    <row r="452" hidden="1">
      <c r="A452" t="n">
        <v>429</v>
      </c>
      <c r="B452" t="inlineStr">
        <is>
          <t>Generación de Residuos Sólidos per Cápita Semestral</t>
        </is>
      </c>
      <c r="C452" t="inlineStr">
        <is>
          <t>GESTIÓN AMBIENTAL</t>
        </is>
      </c>
      <c r="D452" t="inlineStr">
        <is>
          <t>Semestral</t>
        </is>
      </c>
      <c r="E452" t="inlineStr">
        <is>
          <t>Negativo</t>
        </is>
      </c>
      <c r="F452" s="112" t="n">
        <v>44742</v>
      </c>
      <c r="G452" t="n">
        <v>0.76</v>
      </c>
      <c r="H452" t="n">
        <v>0.25392715346107</v>
      </c>
      <c r="I452" s="61" t="n">
        <v>1.3</v>
      </c>
      <c r="J452" s="61" t="n">
        <v>2.992984364378018</v>
      </c>
      <c r="K452" t="inlineStr">
        <is>
          <t>DEC</t>
        </is>
      </c>
      <c r="L452" t="inlineStr">
        <is>
          <t>DEC</t>
        </is>
      </c>
      <c r="M452" t="n">
        <v>2022</v>
      </c>
      <c r="N452" t="inlineStr">
        <is>
          <t>Junio</t>
        </is>
      </c>
      <c r="O452" t="inlineStr">
        <is>
          <t>2022-1</t>
        </is>
      </c>
      <c r="P452" t="n">
        <v>0</v>
      </c>
      <c r="Q452" t="n">
        <v>0</v>
      </c>
      <c r="R452" t="n">
        <v>0</v>
      </c>
      <c r="S452" t="inlineStr"/>
      <c r="T452" t="inlineStr">
        <is>
          <t>429-2022-06-30</t>
        </is>
      </c>
      <c r="U452" t="n">
        <v>30</v>
      </c>
      <c r="V452" t="inlineStr"/>
    </row>
    <row r="453" hidden="1">
      <c r="A453" t="n">
        <v>429</v>
      </c>
      <c r="B453" t="inlineStr">
        <is>
          <t>Generación de Residuos Sólidos per Cápita Semestral</t>
        </is>
      </c>
      <c r="C453" t="inlineStr">
        <is>
          <t>GESTIÓN AMBIENTAL</t>
        </is>
      </c>
      <c r="D453" t="inlineStr">
        <is>
          <t>Semestral</t>
        </is>
      </c>
      <c r="E453" t="inlineStr">
        <is>
          <t>Negativo</t>
        </is>
      </c>
      <c r="F453" s="112" t="n">
        <v>44926</v>
      </c>
      <c r="G453" t="n">
        <v>0.76</v>
      </c>
      <c r="H453" t="n">
        <v>0.27551598619033</v>
      </c>
      <c r="I453" s="61" t="n">
        <v>1.3</v>
      </c>
      <c r="J453" s="61" t="n">
        <v>2.75846062694519</v>
      </c>
      <c r="K453" t="inlineStr">
        <is>
          <t>DEC</t>
        </is>
      </c>
      <c r="L453" t="inlineStr">
        <is>
          <t>DEC</t>
        </is>
      </c>
      <c r="M453" t="n">
        <v>2022</v>
      </c>
      <c r="N453" t="inlineStr">
        <is>
          <t>Diciembre</t>
        </is>
      </c>
      <c r="O453" t="inlineStr">
        <is>
          <t>2022-2</t>
        </is>
      </c>
      <c r="P453" t="n">
        <v>0</v>
      </c>
      <c r="Q453" t="n">
        <v>0</v>
      </c>
      <c r="R453" t="n">
        <v>0</v>
      </c>
      <c r="S453" t="inlineStr"/>
      <c r="T453" t="inlineStr">
        <is>
          <t>429-2022-12-31</t>
        </is>
      </c>
      <c r="U453" t="n">
        <v>31</v>
      </c>
      <c r="V453" t="inlineStr"/>
    </row>
    <row r="454" hidden="1">
      <c r="A454" t="n">
        <v>429</v>
      </c>
      <c r="B454" t="inlineStr">
        <is>
          <t>Generación de Residuos Sólidos per Cápita Semestral</t>
        </is>
      </c>
      <c r="C454" t="inlineStr">
        <is>
          <t>GESTIÓN AMBIENTAL</t>
        </is>
      </c>
      <c r="D454" t="inlineStr">
        <is>
          <t>Semestral</t>
        </is>
      </c>
      <c r="E454" t="inlineStr">
        <is>
          <t>Negativo</t>
        </is>
      </c>
      <c r="F454" s="112" t="n">
        <v>45838</v>
      </c>
      <c r="G454" t="n">
        <v>0.76</v>
      </c>
      <c r="H454" t="n">
        <v>0.59</v>
      </c>
      <c r="I454" s="61" t="n">
        <v>1.288135593220339</v>
      </c>
      <c r="J454" s="61" t="n">
        <v>1.288135593220339</v>
      </c>
      <c r="K454" t="inlineStr">
        <is>
          <t>DEC</t>
        </is>
      </c>
      <c r="L454" t="inlineStr">
        <is>
          <t>DEC</t>
        </is>
      </c>
      <c r="M454" t="n">
        <v>2025</v>
      </c>
      <c r="N454" t="inlineStr">
        <is>
          <t>Junio</t>
        </is>
      </c>
      <c r="O454" t="inlineStr">
        <is>
          <t>2025-1</t>
        </is>
      </c>
      <c r="P454" t="n">
        <v>0</v>
      </c>
      <c r="Q454" t="n">
        <v>0</v>
      </c>
      <c r="R454" t="n">
        <v>0</v>
      </c>
      <c r="S454" t="inlineStr"/>
      <c r="T454" t="inlineStr">
        <is>
          <t>429-2025-06-30</t>
        </is>
      </c>
      <c r="U454" t="n">
        <v>30</v>
      </c>
      <c r="V454" t="inlineStr"/>
    </row>
    <row r="455" hidden="1">
      <c r="A455" t="n">
        <v>429</v>
      </c>
      <c r="B455" t="inlineStr">
        <is>
          <t>Generación de Residuos Sólidos per Cápita Semestral</t>
        </is>
      </c>
      <c r="C455" t="inlineStr">
        <is>
          <t>GESTIÓN AMBIENTAL</t>
        </is>
      </c>
      <c r="D455" t="inlineStr">
        <is>
          <t>Semestral</t>
        </is>
      </c>
      <c r="E455" t="inlineStr">
        <is>
          <t>Negativo</t>
        </is>
      </c>
      <c r="F455" s="112" t="n">
        <v>46022</v>
      </c>
      <c r="G455" t="n">
        <v>0.76</v>
      </c>
      <c r="H455" t="n">
        <v>0.52</v>
      </c>
      <c r="I455" s="61" t="n">
        <v>1.3</v>
      </c>
      <c r="J455" s="61" t="n">
        <v>1.461538461538461</v>
      </c>
      <c r="K455" t="inlineStr">
        <is>
          <t>DEC</t>
        </is>
      </c>
      <c r="L455" t="inlineStr">
        <is>
          <t>DEC</t>
        </is>
      </c>
      <c r="M455" t="n">
        <v>2025</v>
      </c>
      <c r="N455" t="inlineStr">
        <is>
          <t>Diciembre</t>
        </is>
      </c>
      <c r="O455" t="inlineStr">
        <is>
          <t>2025-2</t>
        </is>
      </c>
      <c r="P455" t="n">
        <v>0</v>
      </c>
      <c r="Q455" t="n">
        <v>0</v>
      </c>
      <c r="R455" t="n">
        <v>0</v>
      </c>
      <c r="S455" t="inlineStr"/>
      <c r="T455" t="inlineStr">
        <is>
          <t>429-2025-12-31</t>
        </is>
      </c>
      <c r="U455" t="n">
        <v>31</v>
      </c>
      <c r="V455" t="inlineStr"/>
    </row>
    <row r="456" hidden="1">
      <c r="A456" t="n">
        <v>430</v>
      </c>
      <c r="B456" t="inlineStr">
        <is>
          <t>Cumplimiento ingresos por matriculas</t>
        </is>
      </c>
      <c r="C456" t="inlineStr">
        <is>
          <t>Planeación Financiera</t>
        </is>
      </c>
      <c r="D456" t="inlineStr">
        <is>
          <t>Semestral</t>
        </is>
      </c>
      <c r="E456" t="inlineStr">
        <is>
          <t>Positivo</t>
        </is>
      </c>
      <c r="F456" s="112" t="n">
        <v>44742</v>
      </c>
      <c r="K456" t="inlineStr">
        <is>
          <t>%</t>
        </is>
      </c>
      <c r="L456" t="inlineStr">
        <is>
          <t>No Aplica</t>
        </is>
      </c>
      <c r="M456" t="n">
        <v>2022</v>
      </c>
      <c r="N456" t="inlineStr">
        <is>
          <t>Junio</t>
        </is>
      </c>
      <c r="O456" t="inlineStr">
        <is>
          <t>2022-1</t>
        </is>
      </c>
      <c r="P456" t="n">
        <v>0</v>
      </c>
      <c r="Q456" t="n">
        <v>0</v>
      </c>
      <c r="R456" t="n">
        <v>0</v>
      </c>
      <c r="S456" t="inlineStr"/>
      <c r="T456" t="inlineStr">
        <is>
          <t>430-2022-06-30</t>
        </is>
      </c>
      <c r="U456" t="n">
        <v>30</v>
      </c>
      <c r="V456" t="inlineStr">
        <is>
          <t>No Aplica</t>
        </is>
      </c>
    </row>
    <row r="457" hidden="1">
      <c r="A457" t="n">
        <v>430</v>
      </c>
      <c r="B457" t="inlineStr">
        <is>
          <t>Cumplimiento ingresos por matriculas</t>
        </is>
      </c>
      <c r="C457" t="inlineStr">
        <is>
          <t>Planeación Financiera</t>
        </is>
      </c>
      <c r="D457" t="inlineStr">
        <is>
          <t>Semestral</t>
        </is>
      </c>
      <c r="E457" t="inlineStr">
        <is>
          <t>Positivo</t>
        </is>
      </c>
      <c r="F457" s="112" t="n">
        <v>45838</v>
      </c>
      <c r="G457" t="n">
        <v>95</v>
      </c>
      <c r="H457" t="n">
        <v>110.79</v>
      </c>
      <c r="I457" s="61" t="n">
        <v>1.16621052631579</v>
      </c>
      <c r="J457" s="61" t="n">
        <v>1.16621052631579</v>
      </c>
      <c r="K457" t="inlineStr">
        <is>
          <t>%</t>
        </is>
      </c>
      <c r="L457" t="inlineStr">
        <is>
          <t>%</t>
        </is>
      </c>
      <c r="M457" t="n">
        <v>2025</v>
      </c>
      <c r="N457" t="inlineStr">
        <is>
          <t>Junio</t>
        </is>
      </c>
      <c r="O457" t="inlineStr">
        <is>
          <t>2025-1</t>
        </is>
      </c>
      <c r="P457" t="n">
        <v>0</v>
      </c>
      <c r="Q457" t="n">
        <v>0</v>
      </c>
      <c r="R457" t="n">
        <v>0</v>
      </c>
      <c r="S457" t="inlineStr"/>
      <c r="T457" t="inlineStr">
        <is>
          <t>430-2025-06-30</t>
        </is>
      </c>
      <c r="U457" t="n">
        <v>30</v>
      </c>
      <c r="V457" t="inlineStr"/>
    </row>
    <row r="458" hidden="1">
      <c r="A458" t="n">
        <v>430</v>
      </c>
      <c r="B458" t="inlineStr">
        <is>
          <t>Cumplimiento ingresos por matriculas</t>
        </is>
      </c>
      <c r="C458" t="inlineStr">
        <is>
          <t>Planeación Financiera</t>
        </is>
      </c>
      <c r="D458" t="inlineStr">
        <is>
          <t>Semestral</t>
        </is>
      </c>
      <c r="E458" t="inlineStr">
        <is>
          <t>Positivo</t>
        </is>
      </c>
      <c r="F458" s="112" t="n">
        <v>46022</v>
      </c>
      <c r="G458" t="n">
        <v>95</v>
      </c>
      <c r="H458" t="n">
        <v>111.76</v>
      </c>
      <c r="I458" s="61" t="n">
        <v>1.176421052631579</v>
      </c>
      <c r="J458" s="61" t="n">
        <v>1.176421052631579</v>
      </c>
      <c r="K458" t="inlineStr">
        <is>
          <t>%</t>
        </is>
      </c>
      <c r="L458" t="inlineStr">
        <is>
          <t>%</t>
        </is>
      </c>
      <c r="M458" t="n">
        <v>2025</v>
      </c>
      <c r="N458" t="inlineStr">
        <is>
          <t>Diciembre</t>
        </is>
      </c>
      <c r="O458" t="inlineStr">
        <is>
          <t>2025-2</t>
        </is>
      </c>
      <c r="P458" t="n">
        <v>0</v>
      </c>
      <c r="Q458" t="n">
        <v>0</v>
      </c>
      <c r="R458" t="n">
        <v>0</v>
      </c>
      <c r="S458" t="inlineStr"/>
      <c r="T458" t="inlineStr">
        <is>
          <t>430-2025-12-31</t>
        </is>
      </c>
      <c r="U458" t="n">
        <v>31</v>
      </c>
      <c r="V458" t="inlineStr"/>
    </row>
    <row r="459" hidden="1">
      <c r="A459" t="n">
        <v>431</v>
      </c>
      <c r="B459" t="inlineStr">
        <is>
          <t>Gestión de casos de salud que impactan a los colaboradores</t>
        </is>
      </c>
      <c r="C459" t="inlineStr">
        <is>
          <t>GESTIÓN DE SEGURIDAD Y SALUD EN EL TRABAJO</t>
        </is>
      </c>
      <c r="D459" t="inlineStr">
        <is>
          <t>Trimestral</t>
        </is>
      </c>
      <c r="E459" t="inlineStr">
        <is>
          <t>Positivo</t>
        </is>
      </c>
      <c r="F459" s="112" t="n">
        <v>46022</v>
      </c>
      <c r="G459" t="n">
        <v>100</v>
      </c>
      <c r="H459" t="n">
        <v>100</v>
      </c>
      <c r="I459" s="61" t="n">
        <v>1</v>
      </c>
      <c r="J459" s="61" t="n">
        <v>1</v>
      </c>
      <c r="K459" t="inlineStr">
        <is>
          <t>%</t>
        </is>
      </c>
      <c r="L459" t="inlineStr">
        <is>
          <t>%</t>
        </is>
      </c>
      <c r="M459" t="n">
        <v>2025</v>
      </c>
      <c r="N459" t="inlineStr">
        <is>
          <t>Diciembre</t>
        </is>
      </c>
      <c r="O459" t="inlineStr">
        <is>
          <t>2025-2</t>
        </is>
      </c>
      <c r="P459" t="n">
        <v>0</v>
      </c>
      <c r="Q459" t="n">
        <v>0</v>
      </c>
      <c r="R459" t="n">
        <v>0</v>
      </c>
      <c r="S459" t="inlineStr"/>
      <c r="T459" t="inlineStr">
        <is>
          <t>431-2025-12-31</t>
        </is>
      </c>
      <c r="U459" t="n">
        <v>31</v>
      </c>
      <c r="V459" t="inlineStr"/>
    </row>
    <row r="460" hidden="1">
      <c r="A460" t="n">
        <v>432</v>
      </c>
      <c r="B460" t="inlineStr">
        <is>
          <t>Intervención a la gestión del riesgo de los colaboradores</t>
        </is>
      </c>
      <c r="C460" t="inlineStr">
        <is>
          <t>GESTIÓN DE SEGURIDAD Y SALUD EN EL TRABAJO</t>
        </is>
      </c>
      <c r="D460" t="inlineStr">
        <is>
          <t>Trimestral</t>
        </is>
      </c>
      <c r="E460" t="inlineStr">
        <is>
          <t>Positivo</t>
        </is>
      </c>
      <c r="F460" s="112" t="n">
        <v>44742</v>
      </c>
      <c r="K460" t="inlineStr">
        <is>
          <t>%</t>
        </is>
      </c>
      <c r="L460" t="inlineStr">
        <is>
          <t>No Aplica</t>
        </is>
      </c>
      <c r="M460" t="n">
        <v>2022</v>
      </c>
      <c r="N460" t="inlineStr">
        <is>
          <t>Junio</t>
        </is>
      </c>
      <c r="O460" t="inlineStr">
        <is>
          <t>2022-1</t>
        </is>
      </c>
      <c r="P460" t="n">
        <v>0</v>
      </c>
      <c r="Q460" t="n">
        <v>0</v>
      </c>
      <c r="R460" t="n">
        <v>0</v>
      </c>
      <c r="S460" t="inlineStr"/>
      <c r="T460" t="inlineStr">
        <is>
          <t>432-2022-06-30</t>
        </is>
      </c>
      <c r="U460" t="n">
        <v>30</v>
      </c>
      <c r="V460" t="inlineStr">
        <is>
          <t>No Aplica</t>
        </is>
      </c>
    </row>
    <row r="461" hidden="1">
      <c r="A461" t="n">
        <v>432</v>
      </c>
      <c r="B461" t="inlineStr">
        <is>
          <t>Intervención a la gestión del riesgo de los colaboradores</t>
        </is>
      </c>
      <c r="C461" t="inlineStr">
        <is>
          <t>GESTIÓN DE SEGURIDAD Y SALUD EN EL TRABAJO</t>
        </is>
      </c>
      <c r="D461" t="inlineStr">
        <is>
          <t>Trimestral</t>
        </is>
      </c>
      <c r="E461" t="inlineStr">
        <is>
          <t>Positivo</t>
        </is>
      </c>
      <c r="F461" s="112" t="n">
        <v>44926</v>
      </c>
      <c r="K461" t="inlineStr">
        <is>
          <t>%</t>
        </is>
      </c>
      <c r="L461" t="inlineStr">
        <is>
          <t>No Aplica</t>
        </is>
      </c>
      <c r="M461" t="n">
        <v>2022</v>
      </c>
      <c r="N461" t="inlineStr">
        <is>
          <t>Diciembre</t>
        </is>
      </c>
      <c r="O461" t="inlineStr">
        <is>
          <t>2022-2</t>
        </is>
      </c>
      <c r="P461" t="n">
        <v>0</v>
      </c>
      <c r="Q461" t="n">
        <v>0</v>
      </c>
      <c r="R461" t="n">
        <v>0</v>
      </c>
      <c r="S461" t="inlineStr"/>
      <c r="T461" t="inlineStr">
        <is>
          <t>432-2022-12-31</t>
        </is>
      </c>
      <c r="U461" t="n">
        <v>31</v>
      </c>
      <c r="V461" t="inlineStr">
        <is>
          <t>No Aplica</t>
        </is>
      </c>
    </row>
    <row r="462" hidden="1">
      <c r="A462" t="n">
        <v>432</v>
      </c>
      <c r="B462" t="inlineStr">
        <is>
          <t>Intervención a la gestión del riesgo de los colaboradores</t>
        </is>
      </c>
      <c r="C462" t="inlineStr">
        <is>
          <t>GESTIÓN DE SEGURIDAD Y SALUD EN EL TRABAJO</t>
        </is>
      </c>
      <c r="D462" t="inlineStr">
        <is>
          <t>Trimestral</t>
        </is>
      </c>
      <c r="E462" t="inlineStr">
        <is>
          <t>Positivo</t>
        </is>
      </c>
      <c r="F462" s="112" t="n">
        <v>45107</v>
      </c>
      <c r="K462" t="inlineStr">
        <is>
          <t>%</t>
        </is>
      </c>
      <c r="L462" t="inlineStr">
        <is>
          <t>No Aplica</t>
        </is>
      </c>
      <c r="M462" t="n">
        <v>2023</v>
      </c>
      <c r="N462" t="inlineStr">
        <is>
          <t>Junio</t>
        </is>
      </c>
      <c r="O462" t="inlineStr">
        <is>
          <t>2023-1</t>
        </is>
      </c>
      <c r="P462" t="n">
        <v>0</v>
      </c>
      <c r="Q462" t="n">
        <v>0</v>
      </c>
      <c r="R462" t="n">
        <v>0</v>
      </c>
      <c r="S462" t="inlineStr"/>
      <c r="T462" t="inlineStr">
        <is>
          <t>432-2023-06-30</t>
        </is>
      </c>
      <c r="U462" t="n">
        <v>30</v>
      </c>
      <c r="V462" t="inlineStr">
        <is>
          <t>No Aplica</t>
        </is>
      </c>
    </row>
    <row r="463" hidden="1">
      <c r="A463" t="n">
        <v>432</v>
      </c>
      <c r="B463" t="inlineStr">
        <is>
          <t>Intervención a la gestión del riesgo de los colaboradores</t>
        </is>
      </c>
      <c r="C463" t="inlineStr">
        <is>
          <t>GESTIÓN DE SEGURIDAD Y SALUD EN EL TRABAJO</t>
        </is>
      </c>
      <c r="D463" t="inlineStr">
        <is>
          <t>Trimestral</t>
        </is>
      </c>
      <c r="E463" t="inlineStr">
        <is>
          <t>Positivo</t>
        </is>
      </c>
      <c r="F463" s="112" t="n">
        <v>46022</v>
      </c>
      <c r="G463" t="n">
        <v>90</v>
      </c>
      <c r="H463" t="n">
        <v>100</v>
      </c>
      <c r="I463" s="61" t="n">
        <v>1.111111111111111</v>
      </c>
      <c r="J463" s="61" t="n">
        <v>1.111111111111111</v>
      </c>
      <c r="K463" t="inlineStr">
        <is>
          <t>%</t>
        </is>
      </c>
      <c r="L463" t="inlineStr">
        <is>
          <t>%</t>
        </is>
      </c>
      <c r="M463" t="n">
        <v>2025</v>
      </c>
      <c r="N463" t="inlineStr">
        <is>
          <t>Diciembre</t>
        </is>
      </c>
      <c r="O463" t="inlineStr">
        <is>
          <t>2025-2</t>
        </is>
      </c>
      <c r="P463" t="n">
        <v>0</v>
      </c>
      <c r="Q463" t="n">
        <v>0</v>
      </c>
      <c r="R463" t="n">
        <v>0</v>
      </c>
      <c r="S463" t="inlineStr"/>
      <c r="T463" t="inlineStr">
        <is>
          <t>432-2025-12-31</t>
        </is>
      </c>
      <c r="U463" t="n">
        <v>31</v>
      </c>
      <c r="V463" t="inlineStr"/>
    </row>
    <row r="464" hidden="1">
      <c r="A464" t="n">
        <v>433</v>
      </c>
      <c r="B464" t="inlineStr">
        <is>
          <t>Generación de Residuos Peligrosos per Cápita Semestral</t>
        </is>
      </c>
      <c r="C464" t="inlineStr">
        <is>
          <t>GESTIÓN AMBIENTAL</t>
        </is>
      </c>
      <c r="D464" t="inlineStr">
        <is>
          <t>Semestral</t>
        </is>
      </c>
      <c r="E464" t="inlineStr">
        <is>
          <t>Negativo</t>
        </is>
      </c>
      <c r="F464" s="112" t="n">
        <v>44742</v>
      </c>
      <c r="G464" t="n">
        <v>0.05</v>
      </c>
      <c r="H464" t="n">
        <v>0.0006189092534644</v>
      </c>
      <c r="I464" s="61" t="n">
        <v>1.3</v>
      </c>
      <c r="J464" s="61" t="n">
        <v>80.78728782954936</v>
      </c>
      <c r="K464" t="inlineStr">
        <is>
          <t>DEC</t>
        </is>
      </c>
      <c r="L464" t="inlineStr">
        <is>
          <t>DEC</t>
        </is>
      </c>
      <c r="M464" t="n">
        <v>2022</v>
      </c>
      <c r="N464" t="inlineStr">
        <is>
          <t>Junio</t>
        </is>
      </c>
      <c r="O464" t="inlineStr">
        <is>
          <t>2022-1</t>
        </is>
      </c>
      <c r="P464" t="n">
        <v>0</v>
      </c>
      <c r="Q464" t="n">
        <v>0</v>
      </c>
      <c r="R464" t="n">
        <v>0</v>
      </c>
      <c r="S464" t="inlineStr"/>
      <c r="T464" t="inlineStr">
        <is>
          <t>433-2022-06-30</t>
        </is>
      </c>
      <c r="U464" t="n">
        <v>30</v>
      </c>
      <c r="V464" t="inlineStr"/>
    </row>
    <row r="465" hidden="1">
      <c r="A465" t="n">
        <v>433</v>
      </c>
      <c r="B465" t="inlineStr">
        <is>
          <t>Generación de Residuos Peligrosos per Cápita Semestral</t>
        </is>
      </c>
      <c r="C465" t="inlineStr">
        <is>
          <t>GESTIÓN AMBIENTAL</t>
        </is>
      </c>
      <c r="D465" t="inlineStr">
        <is>
          <t>Semestral</t>
        </is>
      </c>
      <c r="E465" t="inlineStr">
        <is>
          <t>Negativo</t>
        </is>
      </c>
      <c r="F465" s="112" t="n">
        <v>45838</v>
      </c>
      <c r="G465" t="n">
        <v>0.05</v>
      </c>
      <c r="H465" t="n">
        <v>0.02</v>
      </c>
      <c r="I465" s="61" t="n">
        <v>1.3</v>
      </c>
      <c r="J465" s="61" t="n">
        <v>2.5</v>
      </c>
      <c r="K465" t="inlineStr">
        <is>
          <t>DEC</t>
        </is>
      </c>
      <c r="L465" t="inlineStr">
        <is>
          <t>DEC</t>
        </is>
      </c>
      <c r="M465" t="n">
        <v>2025</v>
      </c>
      <c r="N465" t="inlineStr">
        <is>
          <t>Junio</t>
        </is>
      </c>
      <c r="O465" t="inlineStr">
        <is>
          <t>2025-1</t>
        </is>
      </c>
      <c r="P465" t="n">
        <v>0</v>
      </c>
      <c r="Q465" t="n">
        <v>0</v>
      </c>
      <c r="R465" t="n">
        <v>0</v>
      </c>
      <c r="S465" t="inlineStr"/>
      <c r="T465" t="inlineStr">
        <is>
          <t>433-2025-06-30</t>
        </is>
      </c>
      <c r="U465" t="n">
        <v>30</v>
      </c>
      <c r="V465" t="inlineStr"/>
    </row>
    <row r="466" hidden="1">
      <c r="A466" t="n">
        <v>433</v>
      </c>
      <c r="B466" t="inlineStr">
        <is>
          <t>Generación de Residuos Peligrosos per Cápita Semestral</t>
        </is>
      </c>
      <c r="C466" t="inlineStr">
        <is>
          <t>GESTIÓN AMBIENTAL</t>
        </is>
      </c>
      <c r="D466" t="inlineStr">
        <is>
          <t>Semestral</t>
        </is>
      </c>
      <c r="E466" t="inlineStr">
        <is>
          <t>Negativo</t>
        </is>
      </c>
      <c r="F466" s="112" t="n">
        <v>46022</v>
      </c>
      <c r="G466" t="n">
        <v>0.05</v>
      </c>
      <c r="H466" t="n">
        <v>0.17</v>
      </c>
      <c r="I466" s="61" t="n">
        <v>0.2941176470588235</v>
      </c>
      <c r="J466" s="61" t="n">
        <v>0.2941176470588235</v>
      </c>
      <c r="K466" t="inlineStr">
        <is>
          <t>DEC</t>
        </is>
      </c>
      <c r="L466" t="inlineStr">
        <is>
          <t>DEC</t>
        </is>
      </c>
      <c r="M466" t="n">
        <v>2025</v>
      </c>
      <c r="N466" t="inlineStr">
        <is>
          <t>Diciembre</t>
        </is>
      </c>
      <c r="O466" t="inlineStr">
        <is>
          <t>2025-2</t>
        </is>
      </c>
      <c r="P466" t="n">
        <v>0</v>
      </c>
      <c r="Q466" t="n">
        <v>0</v>
      </c>
      <c r="R466" t="n">
        <v>0</v>
      </c>
      <c r="S466" t="inlineStr"/>
      <c r="T466" t="inlineStr">
        <is>
          <t>433-2025-12-31</t>
        </is>
      </c>
      <c r="U466" t="n">
        <v>31</v>
      </c>
      <c r="V466" t="inlineStr"/>
    </row>
    <row r="467" hidden="1">
      <c r="A467" t="n">
        <v>434</v>
      </c>
      <c r="B467" t="inlineStr">
        <is>
          <t>Generación de Residuos Peligrosos Mensual</t>
        </is>
      </c>
      <c r="C467" t="inlineStr">
        <is>
          <t>GESTIÓN AMBIENTAL</t>
        </is>
      </c>
      <c r="D467" t="inlineStr">
        <is>
          <t>Mensual</t>
        </is>
      </c>
      <c r="E467" t="inlineStr">
        <is>
          <t>Negativo</t>
        </is>
      </c>
      <c r="F467" s="112" t="n">
        <v>44561</v>
      </c>
      <c r="G467" t="n">
        <v>200</v>
      </c>
      <c r="H467" t="n">
        <v>0</v>
      </c>
      <c r="K467" t="inlineStr">
        <is>
          <t>Kg</t>
        </is>
      </c>
      <c r="L467" t="inlineStr">
        <is>
          <t>Kg</t>
        </is>
      </c>
      <c r="M467" t="n">
        <v>2021</v>
      </c>
      <c r="N467" t="inlineStr">
        <is>
          <t>Diciembre</t>
        </is>
      </c>
      <c r="O467" t="inlineStr">
        <is>
          <t>2021-2</t>
        </is>
      </c>
      <c r="P467" t="n">
        <v>0</v>
      </c>
      <c r="Q467" t="n">
        <v>0</v>
      </c>
      <c r="R467" t="n">
        <v>0</v>
      </c>
      <c r="S467" t="inlineStr"/>
      <c r="T467" t="inlineStr">
        <is>
          <t>434-2021-12-31</t>
        </is>
      </c>
      <c r="U467" t="n">
        <v>31</v>
      </c>
      <c r="V467" t="inlineStr"/>
    </row>
    <row r="468" hidden="1">
      <c r="A468" t="n">
        <v>434</v>
      </c>
      <c r="B468" t="inlineStr">
        <is>
          <t>Generación de Residuos Peligrosos Mensual</t>
        </is>
      </c>
      <c r="C468" t="inlineStr">
        <is>
          <t>GESTIÓN AMBIENTAL</t>
        </is>
      </c>
      <c r="D468" t="inlineStr">
        <is>
          <t>Mensual</t>
        </is>
      </c>
      <c r="E468" t="inlineStr">
        <is>
          <t>Negativo</t>
        </is>
      </c>
      <c r="F468" s="112" t="n">
        <v>44742</v>
      </c>
      <c r="G468" t="n">
        <v>200</v>
      </c>
      <c r="H468" t="n">
        <v>0</v>
      </c>
      <c r="K468" t="inlineStr">
        <is>
          <t>Kg</t>
        </is>
      </c>
      <c r="L468" t="inlineStr">
        <is>
          <t>Kg</t>
        </is>
      </c>
      <c r="M468" t="n">
        <v>2022</v>
      </c>
      <c r="N468" t="inlineStr">
        <is>
          <t>Junio</t>
        </is>
      </c>
      <c r="O468" t="inlineStr">
        <is>
          <t>2022-1</t>
        </is>
      </c>
      <c r="P468" t="n">
        <v>0</v>
      </c>
      <c r="Q468" t="n">
        <v>0</v>
      </c>
      <c r="R468" t="n">
        <v>0</v>
      </c>
      <c r="S468" t="inlineStr"/>
      <c r="T468" t="inlineStr">
        <is>
          <t>434-2022-06-30</t>
        </is>
      </c>
      <c r="U468" t="n">
        <v>30</v>
      </c>
      <c r="V468" t="inlineStr"/>
    </row>
    <row r="469" hidden="1">
      <c r="A469" t="n">
        <v>434</v>
      </c>
      <c r="B469" t="inlineStr">
        <is>
          <t>Generación de Residuos Peligrosos Mensual</t>
        </is>
      </c>
      <c r="C469" t="inlineStr">
        <is>
          <t>GESTIÓN AMBIENTAL</t>
        </is>
      </c>
      <c r="D469" t="inlineStr">
        <is>
          <t>Mensual</t>
        </is>
      </c>
      <c r="E469" t="inlineStr">
        <is>
          <t>Negativo</t>
        </is>
      </c>
      <c r="F469" s="112" t="n">
        <v>44926</v>
      </c>
      <c r="G469" t="n">
        <v>200</v>
      </c>
      <c r="H469" t="n">
        <v>0</v>
      </c>
      <c r="K469" t="inlineStr">
        <is>
          <t>Kg</t>
        </is>
      </c>
      <c r="L469" t="inlineStr">
        <is>
          <t>Kg</t>
        </is>
      </c>
      <c r="M469" t="n">
        <v>2022</v>
      </c>
      <c r="N469" t="inlineStr">
        <is>
          <t>Diciembre</t>
        </is>
      </c>
      <c r="O469" t="inlineStr">
        <is>
          <t>2022-2</t>
        </is>
      </c>
      <c r="P469" t="n">
        <v>0</v>
      </c>
      <c r="Q469" t="n">
        <v>0</v>
      </c>
      <c r="R469" t="n">
        <v>0</v>
      </c>
      <c r="S469" t="inlineStr"/>
      <c r="T469" t="inlineStr">
        <is>
          <t>434-2022-12-31</t>
        </is>
      </c>
      <c r="U469" t="n">
        <v>31</v>
      </c>
      <c r="V469" t="inlineStr"/>
    </row>
    <row r="470" hidden="1">
      <c r="A470" t="n">
        <v>434</v>
      </c>
      <c r="B470" t="inlineStr">
        <is>
          <t>Generación de Residuos Peligrosos Mensual</t>
        </is>
      </c>
      <c r="C470" t="inlineStr">
        <is>
          <t>GESTIÓN AMBIENTAL</t>
        </is>
      </c>
      <c r="D470" t="inlineStr">
        <is>
          <t>Mensual</t>
        </is>
      </c>
      <c r="E470" t="inlineStr">
        <is>
          <t>Negativo</t>
        </is>
      </c>
      <c r="F470" s="112" t="n">
        <v>45107</v>
      </c>
      <c r="G470" t="n">
        <v>200</v>
      </c>
      <c r="H470" t="n">
        <v>5.1</v>
      </c>
      <c r="I470" s="61" t="n">
        <v>1.3</v>
      </c>
      <c r="J470" s="61" t="n">
        <v>39.21568627450981</v>
      </c>
      <c r="K470" t="inlineStr">
        <is>
          <t>Kg</t>
        </is>
      </c>
      <c r="L470" t="inlineStr">
        <is>
          <t>Kg</t>
        </is>
      </c>
      <c r="M470" t="n">
        <v>2023</v>
      </c>
      <c r="N470" t="inlineStr">
        <is>
          <t>Junio</t>
        </is>
      </c>
      <c r="O470" t="inlineStr">
        <is>
          <t>2023-1</t>
        </is>
      </c>
      <c r="P470" t="n">
        <v>0</v>
      </c>
      <c r="Q470" t="n">
        <v>0</v>
      </c>
      <c r="R470" t="n">
        <v>0</v>
      </c>
      <c r="S470" t="inlineStr"/>
      <c r="T470" t="inlineStr">
        <is>
          <t>434-2023-06-30</t>
        </is>
      </c>
      <c r="U470" t="n">
        <v>30</v>
      </c>
      <c r="V470" t="inlineStr"/>
    </row>
    <row r="471" hidden="1">
      <c r="A471" t="n">
        <v>434</v>
      </c>
      <c r="B471" t="inlineStr">
        <is>
          <t>Generación de Residuos Peligrosos Mensual</t>
        </is>
      </c>
      <c r="C471" t="inlineStr">
        <is>
          <t>GESTIÓN AMBIENTAL</t>
        </is>
      </c>
      <c r="D471" t="inlineStr">
        <is>
          <t>Mensual</t>
        </is>
      </c>
      <c r="E471" t="inlineStr">
        <is>
          <t>Negativo</t>
        </is>
      </c>
      <c r="F471" s="112" t="n">
        <v>45838</v>
      </c>
      <c r="G471" t="n">
        <v>200</v>
      </c>
      <c r="H471" t="n">
        <v>130.58</v>
      </c>
      <c r="I471" s="61" t="n">
        <v>1.3</v>
      </c>
      <c r="J471" s="61" t="n">
        <v>1.531628120692296</v>
      </c>
      <c r="K471" t="inlineStr">
        <is>
          <t>Kg</t>
        </is>
      </c>
      <c r="L471" t="inlineStr">
        <is>
          <t>Kg</t>
        </is>
      </c>
      <c r="M471" t="n">
        <v>2025</v>
      </c>
      <c r="N471" t="inlineStr">
        <is>
          <t>Junio</t>
        </is>
      </c>
      <c r="O471" t="inlineStr">
        <is>
          <t>2025-1</t>
        </is>
      </c>
      <c r="P471" t="n">
        <v>0</v>
      </c>
      <c r="Q471" t="n">
        <v>0</v>
      </c>
      <c r="R471" t="n">
        <v>0</v>
      </c>
      <c r="S471" t="inlineStr"/>
      <c r="T471" t="inlineStr">
        <is>
          <t>434-2025-06-30</t>
        </is>
      </c>
      <c r="U471" t="n">
        <v>30</v>
      </c>
      <c r="V471" t="inlineStr"/>
    </row>
    <row r="472" hidden="1">
      <c r="A472" t="n">
        <v>434</v>
      </c>
      <c r="B472" t="inlineStr">
        <is>
          <t>Generación de Residuos Peligrosos Mensual</t>
        </is>
      </c>
      <c r="C472" t="inlineStr">
        <is>
          <t>GESTIÓN AMBIENTAL</t>
        </is>
      </c>
      <c r="D472" t="inlineStr">
        <is>
          <t>Mensual</t>
        </is>
      </c>
      <c r="E472" t="inlineStr">
        <is>
          <t>Negativo</t>
        </is>
      </c>
      <c r="F472" s="112" t="n">
        <v>46022</v>
      </c>
      <c r="G472" t="n">
        <v>160</v>
      </c>
      <c r="H472" t="n">
        <v>150.1299935057759</v>
      </c>
      <c r="I472" s="61" t="n">
        <v>1.065743068814856</v>
      </c>
      <c r="J472" s="61" t="n">
        <v>1.065743068814856</v>
      </c>
      <c r="K472" t="inlineStr">
        <is>
          <t>Kg</t>
        </is>
      </c>
      <c r="L472" t="inlineStr">
        <is>
          <t>Kg</t>
        </is>
      </c>
      <c r="M472" t="n">
        <v>2025</v>
      </c>
      <c r="N472" t="inlineStr">
        <is>
          <t>Diciembre</t>
        </is>
      </c>
      <c r="O472" t="inlineStr">
        <is>
          <t>2025-2</t>
        </is>
      </c>
      <c r="P472" t="n">
        <v>0</v>
      </c>
      <c r="Q472" t="n">
        <v>0</v>
      </c>
      <c r="R472" t="n">
        <v>0</v>
      </c>
      <c r="S472" t="inlineStr"/>
      <c r="T472" t="inlineStr">
        <is>
          <t>434-2025-12-31</t>
        </is>
      </c>
      <c r="U472" t="n">
        <v>31</v>
      </c>
      <c r="V472" t="inlineStr"/>
    </row>
    <row r="473" hidden="1">
      <c r="A473" t="n">
        <v>435</v>
      </c>
      <c r="B473" t="inlineStr">
        <is>
          <t>Disminución de la Generación de Residuos Peligrosos per Cápita</t>
        </is>
      </c>
      <c r="C473" t="inlineStr">
        <is>
          <t>GESTIÓN AMBIENTAL</t>
        </is>
      </c>
      <c r="D473" t="inlineStr">
        <is>
          <t>Semestral</t>
        </is>
      </c>
      <c r="E473" t="inlineStr">
        <is>
          <t>Positivo</t>
        </is>
      </c>
      <c r="F473" s="112" t="n">
        <v>44742</v>
      </c>
      <c r="G473" t="n">
        <v>100</v>
      </c>
      <c r="K473" t="inlineStr">
        <is>
          <t>%</t>
        </is>
      </c>
      <c r="L473" t="inlineStr">
        <is>
          <t>No Aplica</t>
        </is>
      </c>
      <c r="M473" t="n">
        <v>2022</v>
      </c>
      <c r="N473" t="inlineStr">
        <is>
          <t>Junio</t>
        </is>
      </c>
      <c r="O473" t="inlineStr">
        <is>
          <t>2022-1</t>
        </is>
      </c>
      <c r="P473" t="n">
        <v>0</v>
      </c>
      <c r="Q473" t="n">
        <v>0</v>
      </c>
      <c r="R473" t="n">
        <v>0</v>
      </c>
      <c r="S473" t="inlineStr"/>
      <c r="T473" t="inlineStr">
        <is>
          <t>435-2022-06-30</t>
        </is>
      </c>
      <c r="U473" t="n">
        <v>30</v>
      </c>
      <c r="V473" t="inlineStr">
        <is>
          <t>No Aplica</t>
        </is>
      </c>
    </row>
    <row r="474" hidden="1">
      <c r="A474" t="n">
        <v>435</v>
      </c>
      <c r="B474" t="inlineStr">
        <is>
          <t>Disminución de la Generación de Residuos Peligrosos per Cápita</t>
        </is>
      </c>
      <c r="C474" t="inlineStr">
        <is>
          <t>GESTIÓN AMBIENTAL</t>
        </is>
      </c>
      <c r="D474" t="inlineStr">
        <is>
          <t>Semestral</t>
        </is>
      </c>
      <c r="E474" t="inlineStr">
        <is>
          <t>Positivo</t>
        </is>
      </c>
      <c r="F474" s="112" t="n">
        <v>45838</v>
      </c>
      <c r="G474" t="n">
        <v>100</v>
      </c>
      <c r="H474" t="n">
        <v>96.09</v>
      </c>
      <c r="I474" s="61" t="n">
        <v>0.9609000000000001</v>
      </c>
      <c r="J474" s="61" t="n">
        <v>0.9609000000000001</v>
      </c>
      <c r="K474" t="inlineStr">
        <is>
          <t>%</t>
        </is>
      </c>
      <c r="L474" t="inlineStr">
        <is>
          <t>%</t>
        </is>
      </c>
      <c r="M474" t="n">
        <v>2025</v>
      </c>
      <c r="N474" t="inlineStr">
        <is>
          <t>Junio</t>
        </is>
      </c>
      <c r="O474" t="inlineStr">
        <is>
          <t>2025-1</t>
        </is>
      </c>
      <c r="P474" t="n">
        <v>0</v>
      </c>
      <c r="Q474" t="n">
        <v>0</v>
      </c>
      <c r="R474" t="n">
        <v>0</v>
      </c>
      <c r="S474" t="inlineStr"/>
      <c r="T474" t="inlineStr">
        <is>
          <t>435-2025-06-30</t>
        </is>
      </c>
      <c r="U474" t="n">
        <v>30</v>
      </c>
      <c r="V474" t="inlineStr"/>
    </row>
    <row r="475" hidden="1">
      <c r="A475" t="n">
        <v>435</v>
      </c>
      <c r="B475" t="inlineStr">
        <is>
          <t>Disminución de la Generación de Residuos Peligrosos per Cápita</t>
        </is>
      </c>
      <c r="C475" t="inlineStr">
        <is>
          <t>GESTIÓN AMBIENTAL</t>
        </is>
      </c>
      <c r="D475" t="inlineStr">
        <is>
          <t>Semestral</t>
        </is>
      </c>
      <c r="E475" t="inlineStr">
        <is>
          <t>Positivo</t>
        </is>
      </c>
      <c r="F475" s="112" t="n">
        <v>46022</v>
      </c>
      <c r="G475" t="n">
        <v>100</v>
      </c>
      <c r="H475" t="n">
        <v>-732.08</v>
      </c>
      <c r="I475" s="61" t="n">
        <v>0</v>
      </c>
      <c r="J475" s="61" t="n">
        <v>0</v>
      </c>
      <c r="K475" t="inlineStr">
        <is>
          <t>%</t>
        </is>
      </c>
      <c r="L475" t="inlineStr">
        <is>
          <t>%</t>
        </is>
      </c>
      <c r="M475" t="n">
        <v>2025</v>
      </c>
      <c r="N475" t="inlineStr">
        <is>
          <t>Diciembre</t>
        </is>
      </c>
      <c r="O475" t="inlineStr">
        <is>
          <t>2025-2</t>
        </is>
      </c>
      <c r="P475" t="n">
        <v>0</v>
      </c>
      <c r="Q475" t="n">
        <v>0</v>
      </c>
      <c r="R475" t="n">
        <v>0</v>
      </c>
      <c r="S475" t="inlineStr"/>
      <c r="T475" t="inlineStr">
        <is>
          <t>435-2025-12-31</t>
        </is>
      </c>
      <c r="U475" t="n">
        <v>31</v>
      </c>
      <c r="V475" t="inlineStr"/>
    </row>
    <row r="476" hidden="1">
      <c r="A476" t="n">
        <v>436</v>
      </c>
      <c r="B476" t="inlineStr">
        <is>
          <t>ANS documentos operativos</t>
        </is>
      </c>
      <c r="C476" t="inlineStr">
        <is>
          <t>Gestión de calidad</t>
        </is>
      </c>
      <c r="D476" t="inlineStr">
        <is>
          <t>Mensual</t>
        </is>
      </c>
      <c r="E476" t="inlineStr">
        <is>
          <t>Negativo</t>
        </is>
      </c>
      <c r="F476" s="112" t="n">
        <v>44561</v>
      </c>
      <c r="G476" t="n">
        <v>14</v>
      </c>
      <c r="H476" t="n">
        <v>0</v>
      </c>
      <c r="K476" t="inlineStr">
        <is>
          <t>Días</t>
        </is>
      </c>
      <c r="L476" t="inlineStr">
        <is>
          <t>Días</t>
        </is>
      </c>
      <c r="M476" t="n">
        <v>2021</v>
      </c>
      <c r="N476" t="inlineStr">
        <is>
          <t>Diciembre</t>
        </is>
      </c>
      <c r="O476" t="inlineStr">
        <is>
          <t>2021-2</t>
        </is>
      </c>
      <c r="P476" t="n">
        <v>0</v>
      </c>
      <c r="Q476" t="n">
        <v>0</v>
      </c>
      <c r="R476" t="n">
        <v>0</v>
      </c>
      <c r="S476" t="inlineStr"/>
      <c r="T476" t="inlineStr">
        <is>
          <t>436-2021-12-31</t>
        </is>
      </c>
      <c r="U476" t="n">
        <v>31</v>
      </c>
      <c r="V476" t="inlineStr"/>
    </row>
    <row r="477" hidden="1">
      <c r="A477" t="n">
        <v>436</v>
      </c>
      <c r="B477" t="inlineStr">
        <is>
          <t>ANS documentos operativos</t>
        </is>
      </c>
      <c r="C477" t="inlineStr">
        <is>
          <t>Gestión de calidad</t>
        </is>
      </c>
      <c r="D477" t="inlineStr">
        <is>
          <t>Mensual</t>
        </is>
      </c>
      <c r="E477" t="inlineStr">
        <is>
          <t>Negativo</t>
        </is>
      </c>
      <c r="F477" s="112" t="n">
        <v>44742</v>
      </c>
      <c r="G477" t="n">
        <v>14</v>
      </c>
      <c r="H477" t="n">
        <v>0</v>
      </c>
      <c r="K477" t="inlineStr">
        <is>
          <t>Días</t>
        </is>
      </c>
      <c r="L477" t="inlineStr">
        <is>
          <t>Días</t>
        </is>
      </c>
      <c r="M477" t="n">
        <v>2022</v>
      </c>
      <c r="N477" t="inlineStr">
        <is>
          <t>Junio</t>
        </is>
      </c>
      <c r="O477" t="inlineStr">
        <is>
          <t>2022-1</t>
        </is>
      </c>
      <c r="P477" t="n">
        <v>0</v>
      </c>
      <c r="Q477" t="n">
        <v>0</v>
      </c>
      <c r="R477" t="n">
        <v>0</v>
      </c>
      <c r="S477" t="inlineStr"/>
      <c r="T477" t="inlineStr">
        <is>
          <t>436-2022-06-30</t>
        </is>
      </c>
      <c r="U477" t="n">
        <v>30</v>
      </c>
      <c r="V477" t="inlineStr"/>
    </row>
    <row r="478" hidden="1">
      <c r="A478" t="n">
        <v>436</v>
      </c>
      <c r="B478" t="inlineStr">
        <is>
          <t>ANS documentos operativos</t>
        </is>
      </c>
      <c r="C478" t="inlineStr">
        <is>
          <t>Gestión de calidad</t>
        </is>
      </c>
      <c r="D478" t="inlineStr">
        <is>
          <t>Mensual</t>
        </is>
      </c>
      <c r="E478" t="inlineStr">
        <is>
          <t>Negativo</t>
        </is>
      </c>
      <c r="F478" s="112" t="n">
        <v>44926</v>
      </c>
      <c r="G478" t="n">
        <v>14</v>
      </c>
      <c r="H478" t="n">
        <v>0</v>
      </c>
      <c r="K478" t="inlineStr">
        <is>
          <t>Días</t>
        </is>
      </c>
      <c r="L478" t="inlineStr">
        <is>
          <t>Días</t>
        </is>
      </c>
      <c r="M478" t="n">
        <v>2022</v>
      </c>
      <c r="N478" t="inlineStr">
        <is>
          <t>Diciembre</t>
        </is>
      </c>
      <c r="O478" t="inlineStr">
        <is>
          <t>2022-2</t>
        </is>
      </c>
      <c r="P478" t="n">
        <v>0</v>
      </c>
      <c r="Q478" t="n">
        <v>0</v>
      </c>
      <c r="R478" t="n">
        <v>0</v>
      </c>
      <c r="S478" t="inlineStr"/>
      <c r="T478" t="inlineStr">
        <is>
          <t>436-2022-12-31</t>
        </is>
      </c>
      <c r="U478" t="n">
        <v>31</v>
      </c>
      <c r="V478" t="inlineStr"/>
    </row>
    <row r="479" hidden="1">
      <c r="A479" t="n">
        <v>436</v>
      </c>
      <c r="B479" t="inlineStr">
        <is>
          <t>ANS documentos operativos</t>
        </is>
      </c>
      <c r="C479" t="inlineStr">
        <is>
          <t>Gestión de calidad</t>
        </is>
      </c>
      <c r="D479" t="inlineStr">
        <is>
          <t>Mensual</t>
        </is>
      </c>
      <c r="E479" t="inlineStr">
        <is>
          <t>Negativo</t>
        </is>
      </c>
      <c r="F479" s="112" t="n">
        <v>45107</v>
      </c>
      <c r="G479" t="n">
        <v>14</v>
      </c>
      <c r="K479" t="inlineStr">
        <is>
          <t>Días</t>
        </is>
      </c>
      <c r="L479" t="inlineStr">
        <is>
          <t>No Aplica</t>
        </is>
      </c>
      <c r="M479" t="n">
        <v>2023</v>
      </c>
      <c r="N479" t="inlineStr">
        <is>
          <t>Junio</t>
        </is>
      </c>
      <c r="O479" t="inlineStr">
        <is>
          <t>2023-1</t>
        </is>
      </c>
      <c r="P479" t="n">
        <v>0</v>
      </c>
      <c r="Q479" t="n">
        <v>0</v>
      </c>
      <c r="R479" t="n">
        <v>0</v>
      </c>
      <c r="S479" t="inlineStr"/>
      <c r="T479" t="inlineStr">
        <is>
          <t>436-2023-06-30</t>
        </is>
      </c>
      <c r="U479" t="n">
        <v>30</v>
      </c>
      <c r="V479" t="inlineStr">
        <is>
          <t>No Aplica</t>
        </is>
      </c>
    </row>
    <row r="480" hidden="1">
      <c r="A480" t="n">
        <v>436</v>
      </c>
      <c r="B480" t="inlineStr">
        <is>
          <t>ANS documentos operativos</t>
        </is>
      </c>
      <c r="C480" t="inlineStr">
        <is>
          <t>Gestión de calidad</t>
        </is>
      </c>
      <c r="D480" t="inlineStr">
        <is>
          <t>Mensual</t>
        </is>
      </c>
      <c r="E480" t="inlineStr">
        <is>
          <t>Negativo</t>
        </is>
      </c>
      <c r="F480" s="112" t="n">
        <v>45838</v>
      </c>
      <c r="G480" t="n">
        <v>14</v>
      </c>
      <c r="H480" t="n">
        <v>11.93</v>
      </c>
      <c r="I480" s="61" t="n">
        <v>1.173512154233026</v>
      </c>
      <c r="J480" s="61" t="n">
        <v>1.173512154233026</v>
      </c>
      <c r="K480" t="inlineStr">
        <is>
          <t>Días</t>
        </is>
      </c>
      <c r="L480" t="inlineStr">
        <is>
          <t>Días</t>
        </is>
      </c>
      <c r="M480" t="n">
        <v>2025</v>
      </c>
      <c r="N480" t="inlineStr">
        <is>
          <t>Junio</t>
        </is>
      </c>
      <c r="O480" t="inlineStr">
        <is>
          <t>2025-1</t>
        </is>
      </c>
      <c r="P480" t="n">
        <v>0</v>
      </c>
      <c r="Q480" t="n">
        <v>0</v>
      </c>
      <c r="R480" t="n">
        <v>0</v>
      </c>
      <c r="S480" t="inlineStr"/>
      <c r="T480" t="inlineStr">
        <is>
          <t>436-2025-06-30</t>
        </is>
      </c>
      <c r="U480" t="n">
        <v>30</v>
      </c>
      <c r="V480" t="inlineStr"/>
    </row>
    <row r="481" hidden="1">
      <c r="A481" t="n">
        <v>436</v>
      </c>
      <c r="B481" t="inlineStr">
        <is>
          <t>ANS documentos operativos</t>
        </is>
      </c>
      <c r="C481" t="inlineStr">
        <is>
          <t>Gestión de calidad</t>
        </is>
      </c>
      <c r="D481" t="inlineStr">
        <is>
          <t>Mensual</t>
        </is>
      </c>
      <c r="E481" t="inlineStr">
        <is>
          <t>Negativo</t>
        </is>
      </c>
      <c r="F481" s="112" t="n">
        <v>46022</v>
      </c>
      <c r="G481" t="n">
        <v>14</v>
      </c>
      <c r="H481" t="n">
        <v>11.77</v>
      </c>
      <c r="I481" s="61" t="n">
        <v>1.18946474086661</v>
      </c>
      <c r="J481" s="61" t="n">
        <v>1.18946474086661</v>
      </c>
      <c r="K481" t="inlineStr">
        <is>
          <t>Días</t>
        </is>
      </c>
      <c r="L481" t="inlineStr">
        <is>
          <t>Días</t>
        </is>
      </c>
      <c r="M481" t="n">
        <v>2025</v>
      </c>
      <c r="N481" t="inlineStr">
        <is>
          <t>Diciembre</t>
        </is>
      </c>
      <c r="O481" t="inlineStr">
        <is>
          <t>2025-2</t>
        </is>
      </c>
      <c r="P481" t="n">
        <v>0</v>
      </c>
      <c r="Q481" t="n">
        <v>0</v>
      </c>
      <c r="R481" t="n">
        <v>0</v>
      </c>
      <c r="S481" t="inlineStr"/>
      <c r="T481" t="inlineStr">
        <is>
          <t>436-2025-12-31</t>
        </is>
      </c>
      <c r="U481" t="n">
        <v>31</v>
      </c>
      <c r="V481" t="inlineStr"/>
    </row>
    <row r="482" hidden="1">
      <c r="A482" t="n">
        <v>437</v>
      </c>
      <c r="B482" t="inlineStr">
        <is>
          <t>Nivel de Satisfacción Servicios Prestados - Riesgos</t>
        </is>
      </c>
      <c r="C482" t="inlineStr">
        <is>
          <t>GESTIÓN DE RIESGOS</t>
        </is>
      </c>
      <c r="D482" t="inlineStr">
        <is>
          <t>Anual</t>
        </is>
      </c>
      <c r="E482" t="inlineStr">
        <is>
          <t>Positivo</t>
        </is>
      </c>
      <c r="F482" s="112" t="n">
        <v>46022</v>
      </c>
      <c r="G482" t="n">
        <v>80</v>
      </c>
      <c r="H482" t="n">
        <v>99</v>
      </c>
      <c r="I482" s="61" t="n">
        <v>1.2375</v>
      </c>
      <c r="J482" s="61" t="n">
        <v>1.2375</v>
      </c>
      <c r="K482" t="inlineStr">
        <is>
          <t>%</t>
        </is>
      </c>
      <c r="L482" t="inlineStr">
        <is>
          <t>%</t>
        </is>
      </c>
      <c r="M482" t="n">
        <v>2025</v>
      </c>
      <c r="N482" t="inlineStr">
        <is>
          <t>Diciembre</t>
        </is>
      </c>
      <c r="O482" t="inlineStr">
        <is>
          <t>2025-2</t>
        </is>
      </c>
      <c r="P482" t="n">
        <v>0</v>
      </c>
      <c r="Q482" t="n">
        <v>0</v>
      </c>
      <c r="R482" t="n">
        <v>0</v>
      </c>
      <c r="S482" t="inlineStr"/>
      <c r="T482" t="inlineStr">
        <is>
          <t>437-2025-12-31</t>
        </is>
      </c>
      <c r="U482" t="n">
        <v>31</v>
      </c>
      <c r="V482" t="inlineStr"/>
    </row>
    <row r="483" hidden="1">
      <c r="A483" t="n">
        <v>439</v>
      </c>
      <c r="B483" t="inlineStr">
        <is>
          <t>Disponibilidad de catálogo de asignaturas pregrado y posgrado virtual</t>
        </is>
      </c>
      <c r="C483" t="inlineStr">
        <is>
          <t>Operaciones Académicas</t>
        </is>
      </c>
      <c r="D483" t="inlineStr">
        <is>
          <t>Semestral</t>
        </is>
      </c>
      <c r="E483" t="inlineStr">
        <is>
          <t>Positivo</t>
        </is>
      </c>
      <c r="F483" s="112" t="n">
        <v>44377</v>
      </c>
      <c r="H483" t="n">
        <v>0</v>
      </c>
      <c r="K483" t="inlineStr">
        <is>
          <t>%</t>
        </is>
      </c>
      <c r="L483" t="inlineStr">
        <is>
          <t>%</t>
        </is>
      </c>
      <c r="M483" t="n">
        <v>2021</v>
      </c>
      <c r="N483" t="inlineStr">
        <is>
          <t>Junio</t>
        </is>
      </c>
      <c r="O483" t="inlineStr">
        <is>
          <t>2021-1</t>
        </is>
      </c>
      <c r="P483" t="n">
        <v>0</v>
      </c>
      <c r="Q483" t="n">
        <v>0</v>
      </c>
      <c r="R483" t="n">
        <v>0</v>
      </c>
      <c r="S483" t="inlineStr"/>
      <c r="T483" t="inlineStr">
        <is>
          <t>439-2021-06-30</t>
        </is>
      </c>
      <c r="U483" t="n">
        <v>30</v>
      </c>
      <c r="V483" t="inlineStr"/>
    </row>
    <row r="484" hidden="1">
      <c r="A484" t="n">
        <v>439</v>
      </c>
      <c r="B484" t="inlineStr">
        <is>
          <t>Disponibilidad de catálogo de asignaturas pregrado y posgrado virtual</t>
        </is>
      </c>
      <c r="C484" t="inlineStr">
        <is>
          <t>Operaciones Académicas</t>
        </is>
      </c>
      <c r="D484" t="inlineStr">
        <is>
          <t>Semestral</t>
        </is>
      </c>
      <c r="E484" t="inlineStr">
        <is>
          <t>Positivo</t>
        </is>
      </c>
      <c r="F484" s="112" t="n">
        <v>44561</v>
      </c>
      <c r="H484" t="n">
        <v>0</v>
      </c>
      <c r="K484" t="inlineStr">
        <is>
          <t>%</t>
        </is>
      </c>
      <c r="L484" t="inlineStr">
        <is>
          <t>%</t>
        </is>
      </c>
      <c r="M484" t="n">
        <v>2021</v>
      </c>
      <c r="N484" t="inlineStr">
        <is>
          <t>Diciembre</t>
        </is>
      </c>
      <c r="O484" t="inlineStr">
        <is>
          <t>2021-2</t>
        </is>
      </c>
      <c r="P484" t="n">
        <v>0</v>
      </c>
      <c r="Q484" t="n">
        <v>0</v>
      </c>
      <c r="R484" t="n">
        <v>0</v>
      </c>
      <c r="S484" t="inlineStr"/>
      <c r="T484" t="inlineStr">
        <is>
          <t>439-2021-12-31</t>
        </is>
      </c>
      <c r="U484" t="n">
        <v>31</v>
      </c>
      <c r="V484" t="inlineStr"/>
    </row>
    <row r="485" hidden="1">
      <c r="A485" t="n">
        <v>439</v>
      </c>
      <c r="B485" t="inlineStr">
        <is>
          <t>Disponibilidad de catálogo de asignaturas pregrado y posgrado virtual</t>
        </is>
      </c>
      <c r="C485" t="inlineStr">
        <is>
          <t>Operaciones Académicas</t>
        </is>
      </c>
      <c r="D485" t="inlineStr">
        <is>
          <t>Semestral</t>
        </is>
      </c>
      <c r="E485" t="inlineStr">
        <is>
          <t>Positivo</t>
        </is>
      </c>
      <c r="F485" s="112" t="n">
        <v>44742</v>
      </c>
      <c r="H485" t="n">
        <v>0</v>
      </c>
      <c r="K485" t="inlineStr">
        <is>
          <t>%</t>
        </is>
      </c>
      <c r="L485" t="inlineStr">
        <is>
          <t>%</t>
        </is>
      </c>
      <c r="M485" t="n">
        <v>2022</v>
      </c>
      <c r="N485" t="inlineStr">
        <is>
          <t>Junio</t>
        </is>
      </c>
      <c r="O485" t="inlineStr">
        <is>
          <t>2022-1</t>
        </is>
      </c>
      <c r="P485" t="n">
        <v>0</v>
      </c>
      <c r="Q485" t="n">
        <v>0</v>
      </c>
      <c r="R485" t="n">
        <v>0</v>
      </c>
      <c r="S485" t="inlineStr"/>
      <c r="T485" t="inlineStr">
        <is>
          <t>439-2022-06-30</t>
        </is>
      </c>
      <c r="U485" t="n">
        <v>30</v>
      </c>
      <c r="V485" t="inlineStr"/>
    </row>
    <row r="486" hidden="1">
      <c r="A486" t="n">
        <v>439</v>
      </c>
      <c r="B486" t="inlineStr">
        <is>
          <t>Disponibilidad de catálogo de asignaturas pregrado y posgrado virtual</t>
        </is>
      </c>
      <c r="C486" t="inlineStr">
        <is>
          <t>Operaciones Académicas</t>
        </is>
      </c>
      <c r="D486" t="inlineStr">
        <is>
          <t>Semestral</t>
        </is>
      </c>
      <c r="E486" t="inlineStr">
        <is>
          <t>Positivo</t>
        </is>
      </c>
      <c r="F486" s="112" t="n">
        <v>44926</v>
      </c>
      <c r="H486" t="n">
        <v>0</v>
      </c>
      <c r="K486" t="inlineStr">
        <is>
          <t>%</t>
        </is>
      </c>
      <c r="L486" t="inlineStr">
        <is>
          <t>%</t>
        </is>
      </c>
      <c r="M486" t="n">
        <v>2022</v>
      </c>
      <c r="N486" t="inlineStr">
        <is>
          <t>Diciembre</t>
        </is>
      </c>
      <c r="O486" t="inlineStr">
        <is>
          <t>2022-2</t>
        </is>
      </c>
      <c r="P486" t="n">
        <v>0</v>
      </c>
      <c r="Q486" t="n">
        <v>0</v>
      </c>
      <c r="R486" t="n">
        <v>0</v>
      </c>
      <c r="S486" t="inlineStr"/>
      <c r="T486" t="inlineStr">
        <is>
          <t>439-2022-12-31</t>
        </is>
      </c>
      <c r="U486" t="n">
        <v>31</v>
      </c>
      <c r="V486" t="inlineStr"/>
    </row>
    <row r="487" hidden="1">
      <c r="A487" t="n">
        <v>439</v>
      </c>
      <c r="B487" t="inlineStr">
        <is>
          <t>Disponibilidad de catálogo de asignaturas pregrado y posgrado virtual</t>
        </is>
      </c>
      <c r="C487" t="inlineStr">
        <is>
          <t>Operaciones Académicas</t>
        </is>
      </c>
      <c r="D487" t="inlineStr">
        <is>
          <t>Semestral</t>
        </is>
      </c>
      <c r="E487" t="inlineStr">
        <is>
          <t>Positivo</t>
        </is>
      </c>
      <c r="F487" s="112" t="n">
        <v>45107</v>
      </c>
      <c r="K487" t="inlineStr">
        <is>
          <t>%</t>
        </is>
      </c>
      <c r="L487" t="inlineStr">
        <is>
          <t>No Aplica</t>
        </is>
      </c>
      <c r="M487" t="n">
        <v>2023</v>
      </c>
      <c r="N487" t="inlineStr">
        <is>
          <t>Junio</t>
        </is>
      </c>
      <c r="O487" t="inlineStr">
        <is>
          <t>2023-1</t>
        </is>
      </c>
      <c r="P487" t="n">
        <v>0</v>
      </c>
      <c r="Q487" t="n">
        <v>0</v>
      </c>
      <c r="R487" t="n">
        <v>0</v>
      </c>
      <c r="S487" t="inlineStr"/>
      <c r="T487" t="inlineStr">
        <is>
          <t>439-2023-06-30</t>
        </is>
      </c>
      <c r="U487" t="n">
        <v>30</v>
      </c>
      <c r="V487" t="inlineStr">
        <is>
          <t>No Aplica</t>
        </is>
      </c>
    </row>
    <row r="488" hidden="1">
      <c r="A488" t="n">
        <v>439</v>
      </c>
      <c r="B488" t="inlineStr">
        <is>
          <t>Disponibilidad de catálogo de asignaturas pregrado y posgrado virtual</t>
        </is>
      </c>
      <c r="C488" t="inlineStr">
        <is>
          <t>Operaciones Académicas</t>
        </is>
      </c>
      <c r="D488" t="inlineStr">
        <is>
          <t>Semestral</t>
        </is>
      </c>
      <c r="E488" t="inlineStr">
        <is>
          <t>Positivo</t>
        </is>
      </c>
      <c r="F488" s="112" t="n">
        <v>45838</v>
      </c>
      <c r="G488" t="n">
        <v>100</v>
      </c>
      <c r="H488" t="n">
        <v>100</v>
      </c>
      <c r="I488" s="61" t="n">
        <v>1</v>
      </c>
      <c r="J488" s="61" t="n">
        <v>1</v>
      </c>
      <c r="K488" t="inlineStr">
        <is>
          <t>%</t>
        </is>
      </c>
      <c r="L488" t="inlineStr">
        <is>
          <t>%</t>
        </is>
      </c>
      <c r="M488" t="n">
        <v>2025</v>
      </c>
      <c r="N488" t="inlineStr">
        <is>
          <t>Junio</t>
        </is>
      </c>
      <c r="O488" t="inlineStr">
        <is>
          <t>2025-1</t>
        </is>
      </c>
      <c r="P488" t="n">
        <v>0</v>
      </c>
      <c r="Q488" t="n">
        <v>0</v>
      </c>
      <c r="R488" t="n">
        <v>0</v>
      </c>
      <c r="S488" t="inlineStr"/>
      <c r="T488" t="inlineStr">
        <is>
          <t>439-2025-06-30</t>
        </is>
      </c>
      <c r="U488" t="n">
        <v>30</v>
      </c>
      <c r="V488" t="inlineStr"/>
    </row>
    <row r="489" hidden="1">
      <c r="A489" t="n">
        <v>439</v>
      </c>
      <c r="B489" t="inlineStr">
        <is>
          <t>Disponibilidad de catálogo de asignaturas pregrado y posgrado virtual</t>
        </is>
      </c>
      <c r="C489" t="inlineStr">
        <is>
          <t>Operaciones Académicas</t>
        </is>
      </c>
      <c r="D489" t="inlineStr">
        <is>
          <t>Semestral</t>
        </is>
      </c>
      <c r="E489" t="inlineStr">
        <is>
          <t>Positivo</t>
        </is>
      </c>
      <c r="F489" s="112" t="n">
        <v>46022</v>
      </c>
      <c r="G489" t="n">
        <v>100</v>
      </c>
      <c r="H489" t="n">
        <v>100</v>
      </c>
      <c r="I489" s="61" t="n">
        <v>1</v>
      </c>
      <c r="J489" s="61" t="n">
        <v>1</v>
      </c>
      <c r="K489" t="inlineStr">
        <is>
          <t>%</t>
        </is>
      </c>
      <c r="L489" t="inlineStr">
        <is>
          <t>%</t>
        </is>
      </c>
      <c r="M489" t="n">
        <v>2025</v>
      </c>
      <c r="N489" t="inlineStr">
        <is>
          <t>Diciembre</t>
        </is>
      </c>
      <c r="O489" t="inlineStr">
        <is>
          <t>2025-2</t>
        </is>
      </c>
      <c r="P489" t="n">
        <v>0</v>
      </c>
      <c r="Q489" t="n">
        <v>0</v>
      </c>
      <c r="R489" t="n">
        <v>0</v>
      </c>
      <c r="S489" t="inlineStr"/>
      <c r="T489" t="inlineStr">
        <is>
          <t>439-2025-12-31</t>
        </is>
      </c>
      <c r="U489" t="n">
        <v>31</v>
      </c>
      <c r="V489" t="inlineStr"/>
    </row>
    <row r="490" hidden="1">
      <c r="A490" t="n">
        <v>440</v>
      </c>
      <c r="B490" t="inlineStr">
        <is>
          <t>Aseguramiento de matricula académica virtual</t>
        </is>
      </c>
      <c r="C490" t="inlineStr">
        <is>
          <t>Operaciones Académicas</t>
        </is>
      </c>
      <c r="D490" t="inlineStr">
        <is>
          <t>Semestral</t>
        </is>
      </c>
      <c r="E490" t="inlineStr">
        <is>
          <t>Positivo</t>
        </is>
      </c>
      <c r="F490" s="112" t="n">
        <v>44742</v>
      </c>
      <c r="K490" t="inlineStr">
        <is>
          <t>%</t>
        </is>
      </c>
      <c r="L490" t="inlineStr">
        <is>
          <t>No Aplica</t>
        </is>
      </c>
      <c r="M490" t="n">
        <v>2022</v>
      </c>
      <c r="N490" t="inlineStr">
        <is>
          <t>Junio</t>
        </is>
      </c>
      <c r="O490" t="inlineStr">
        <is>
          <t>2022-1</t>
        </is>
      </c>
      <c r="P490" t="n">
        <v>0</v>
      </c>
      <c r="Q490" t="n">
        <v>0</v>
      </c>
      <c r="R490" t="n">
        <v>0</v>
      </c>
      <c r="S490" t="inlineStr"/>
      <c r="T490" t="inlineStr">
        <is>
          <t>440-2022-06-30</t>
        </is>
      </c>
      <c r="U490" t="n">
        <v>30</v>
      </c>
      <c r="V490" t="inlineStr">
        <is>
          <t>No Aplica</t>
        </is>
      </c>
    </row>
    <row r="491" hidden="1">
      <c r="A491" t="n">
        <v>440</v>
      </c>
      <c r="B491" t="inlineStr">
        <is>
          <t>Aseguramiento de matricula académica virtual</t>
        </is>
      </c>
      <c r="C491" t="inlineStr">
        <is>
          <t>Operaciones Académicas</t>
        </is>
      </c>
      <c r="D491" t="inlineStr">
        <is>
          <t>Semestral</t>
        </is>
      </c>
      <c r="E491" t="inlineStr">
        <is>
          <t>Positivo</t>
        </is>
      </c>
      <c r="F491" s="112" t="n">
        <v>44926</v>
      </c>
      <c r="K491" t="inlineStr">
        <is>
          <t>%</t>
        </is>
      </c>
      <c r="L491" t="inlineStr">
        <is>
          <t>No Aplica</t>
        </is>
      </c>
      <c r="M491" t="n">
        <v>2022</v>
      </c>
      <c r="N491" t="inlineStr">
        <is>
          <t>Diciembre</t>
        </is>
      </c>
      <c r="O491" t="inlineStr">
        <is>
          <t>2022-2</t>
        </is>
      </c>
      <c r="P491" t="n">
        <v>0</v>
      </c>
      <c r="Q491" t="n">
        <v>0</v>
      </c>
      <c r="R491" t="n">
        <v>0</v>
      </c>
      <c r="S491" t="inlineStr"/>
      <c r="T491" t="inlineStr">
        <is>
          <t>440-2022-12-31</t>
        </is>
      </c>
      <c r="U491" t="n">
        <v>31</v>
      </c>
      <c r="V491" t="inlineStr">
        <is>
          <t>No Aplica</t>
        </is>
      </c>
    </row>
    <row r="492" hidden="1">
      <c r="A492" t="n">
        <v>440</v>
      </c>
      <c r="B492" t="inlineStr">
        <is>
          <t>Aseguramiento de matricula académica virtual</t>
        </is>
      </c>
      <c r="C492" t="inlineStr">
        <is>
          <t>Operaciones Académicas</t>
        </is>
      </c>
      <c r="D492" t="inlineStr">
        <is>
          <t>Semestral</t>
        </is>
      </c>
      <c r="E492" t="inlineStr">
        <is>
          <t>Positivo</t>
        </is>
      </c>
      <c r="F492" s="112" t="n">
        <v>45107</v>
      </c>
      <c r="K492" t="inlineStr">
        <is>
          <t>%</t>
        </is>
      </c>
      <c r="L492" t="inlineStr">
        <is>
          <t>No Aplica</t>
        </is>
      </c>
      <c r="M492" t="n">
        <v>2023</v>
      </c>
      <c r="N492" t="inlineStr">
        <is>
          <t>Junio</t>
        </is>
      </c>
      <c r="O492" t="inlineStr">
        <is>
          <t>2023-1</t>
        </is>
      </c>
      <c r="P492" t="n">
        <v>0</v>
      </c>
      <c r="Q492" t="n">
        <v>0</v>
      </c>
      <c r="R492" t="n">
        <v>0</v>
      </c>
      <c r="S492" t="inlineStr"/>
      <c r="T492" t="inlineStr">
        <is>
          <t>440-2023-06-30</t>
        </is>
      </c>
      <c r="U492" t="n">
        <v>30</v>
      </c>
      <c r="V492" t="inlineStr">
        <is>
          <t>No Aplica</t>
        </is>
      </c>
    </row>
    <row r="493" hidden="1">
      <c r="A493" t="n">
        <v>440</v>
      </c>
      <c r="B493" t="inlineStr">
        <is>
          <t>Aseguramiento de matricula académica virtual</t>
        </is>
      </c>
      <c r="C493" t="inlineStr">
        <is>
          <t>Operaciones Académicas</t>
        </is>
      </c>
      <c r="D493" t="inlineStr">
        <is>
          <t>Semestral</t>
        </is>
      </c>
      <c r="E493" t="inlineStr">
        <is>
          <t>Positivo</t>
        </is>
      </c>
      <c r="F493" s="112" t="n">
        <v>45838</v>
      </c>
      <c r="G493" t="n">
        <v>98</v>
      </c>
      <c r="H493" t="n">
        <v>99.77</v>
      </c>
      <c r="I493" s="61" t="n">
        <v>1.018061224489796</v>
      </c>
      <c r="J493" s="61" t="n">
        <v>1.018061224489796</v>
      </c>
      <c r="K493" t="inlineStr">
        <is>
          <t>%</t>
        </is>
      </c>
      <c r="L493" t="inlineStr">
        <is>
          <t>%</t>
        </is>
      </c>
      <c r="M493" t="n">
        <v>2025</v>
      </c>
      <c r="N493" t="inlineStr">
        <is>
          <t>Junio</t>
        </is>
      </c>
      <c r="O493" t="inlineStr">
        <is>
          <t>2025-1</t>
        </is>
      </c>
      <c r="P493" t="n">
        <v>0</v>
      </c>
      <c r="Q493" t="n">
        <v>0</v>
      </c>
      <c r="R493" t="n">
        <v>0</v>
      </c>
      <c r="S493" t="inlineStr"/>
      <c r="T493" t="inlineStr">
        <is>
          <t>440-2025-06-30</t>
        </is>
      </c>
      <c r="U493" t="n">
        <v>30</v>
      </c>
      <c r="V493" t="inlineStr"/>
    </row>
    <row r="494" hidden="1">
      <c r="A494" t="n">
        <v>440</v>
      </c>
      <c r="B494" t="inlineStr">
        <is>
          <t>Aseguramiento de matricula académica virtual</t>
        </is>
      </c>
      <c r="C494" t="inlineStr">
        <is>
          <t>Operaciones Académicas</t>
        </is>
      </c>
      <c r="D494" t="inlineStr">
        <is>
          <t>Semestral</t>
        </is>
      </c>
      <c r="E494" t="inlineStr">
        <is>
          <t>Positivo</t>
        </is>
      </c>
      <c r="F494" s="112" t="n">
        <v>46022</v>
      </c>
      <c r="G494" t="n">
        <v>98</v>
      </c>
      <c r="H494" t="n">
        <v>99.73999999999999</v>
      </c>
      <c r="I494" s="61" t="n">
        <v>1.017755102040816</v>
      </c>
      <c r="J494" s="61" t="n">
        <v>1.017755102040816</v>
      </c>
      <c r="K494" t="inlineStr">
        <is>
          <t>%</t>
        </is>
      </c>
      <c r="L494" t="inlineStr">
        <is>
          <t>%</t>
        </is>
      </c>
      <c r="M494" t="n">
        <v>2025</v>
      </c>
      <c r="N494" t="inlineStr">
        <is>
          <t>Diciembre</t>
        </is>
      </c>
      <c r="O494" t="inlineStr">
        <is>
          <t>2025-2</t>
        </is>
      </c>
      <c r="P494" t="n">
        <v>0</v>
      </c>
      <c r="Q494" t="n">
        <v>0</v>
      </c>
      <c r="R494" t="n">
        <v>0</v>
      </c>
      <c r="S494" t="inlineStr"/>
      <c r="T494" t="inlineStr">
        <is>
          <t>440-2025-12-31</t>
        </is>
      </c>
      <c r="U494" t="n">
        <v>31</v>
      </c>
      <c r="V494" t="inlineStr"/>
    </row>
    <row r="495" hidden="1">
      <c r="A495" t="n">
        <v>444</v>
      </c>
      <c r="B495" t="inlineStr">
        <is>
          <t>CES Proceso de grados</t>
        </is>
      </c>
      <c r="C495" t="inlineStr">
        <is>
          <t>Registro y Control</t>
        </is>
      </c>
      <c r="D495" t="inlineStr">
        <is>
          <t>Semestral</t>
        </is>
      </c>
      <c r="E495" t="inlineStr">
        <is>
          <t>Negativo</t>
        </is>
      </c>
      <c r="F495" s="112" t="n">
        <v>45838</v>
      </c>
      <c r="G495" t="n">
        <v>3</v>
      </c>
      <c r="H495" t="n">
        <v>1.6</v>
      </c>
      <c r="I495" s="61" t="n">
        <v>1.3</v>
      </c>
      <c r="J495" s="61" t="n">
        <v>1.875</v>
      </c>
      <c r="K495" t="inlineStr">
        <is>
          <t>ENT</t>
        </is>
      </c>
      <c r="L495" t="inlineStr">
        <is>
          <t>DEC</t>
        </is>
      </c>
      <c r="M495" t="n">
        <v>2025</v>
      </c>
      <c r="N495" t="inlineStr">
        <is>
          <t>Junio</t>
        </is>
      </c>
      <c r="O495" t="inlineStr">
        <is>
          <t>2025-1</t>
        </is>
      </c>
      <c r="P495" t="n">
        <v>0</v>
      </c>
      <c r="Q495" t="n">
        <v>0</v>
      </c>
      <c r="R495" t="n">
        <v>0</v>
      </c>
      <c r="S495" t="inlineStr"/>
      <c r="T495" t="inlineStr">
        <is>
          <t>444-2025-06-30</t>
        </is>
      </c>
      <c r="U495" t="n">
        <v>30</v>
      </c>
      <c r="V495" t="inlineStr"/>
    </row>
    <row r="496" hidden="1">
      <c r="A496" t="n">
        <v>444</v>
      </c>
      <c r="B496" t="inlineStr">
        <is>
          <t>CES Proceso de grados</t>
        </is>
      </c>
      <c r="C496" t="inlineStr">
        <is>
          <t>Registro y Control</t>
        </is>
      </c>
      <c r="D496" t="inlineStr">
        <is>
          <t>Semestral</t>
        </is>
      </c>
      <c r="E496" t="inlineStr">
        <is>
          <t>Negativo</t>
        </is>
      </c>
      <c r="F496" s="112" t="n">
        <v>46022</v>
      </c>
      <c r="G496" t="n">
        <v>3</v>
      </c>
      <c r="H496" t="n">
        <v>1.7</v>
      </c>
      <c r="I496" s="61" t="n">
        <v>1.3</v>
      </c>
      <c r="J496" s="61" t="n">
        <v>1.764705882352941</v>
      </c>
      <c r="K496" t="inlineStr">
        <is>
          <t>ENT</t>
        </is>
      </c>
      <c r="L496" t="inlineStr">
        <is>
          <t>DEC</t>
        </is>
      </c>
      <c r="M496" t="n">
        <v>2025</v>
      </c>
      <c r="N496" t="inlineStr">
        <is>
          <t>Diciembre</t>
        </is>
      </c>
      <c r="O496" t="inlineStr">
        <is>
          <t>2025-2</t>
        </is>
      </c>
      <c r="P496" t="n">
        <v>0</v>
      </c>
      <c r="Q496" t="n">
        <v>0</v>
      </c>
      <c r="R496" t="n">
        <v>0</v>
      </c>
      <c r="S496" t="inlineStr"/>
      <c r="T496" t="inlineStr">
        <is>
          <t>444-2025-12-31</t>
        </is>
      </c>
      <c r="U496" t="n">
        <v>31</v>
      </c>
      <c r="V496" t="inlineStr"/>
    </row>
    <row r="497" hidden="1">
      <c r="A497" t="n">
        <v>445</v>
      </c>
      <c r="B497" t="inlineStr">
        <is>
          <t>Satisfacción del proceso de grados virtual</t>
        </is>
      </c>
      <c r="C497" t="inlineStr">
        <is>
          <t>Registro y Control</t>
        </is>
      </c>
      <c r="D497" t="inlineStr">
        <is>
          <t>Semestral</t>
        </is>
      </c>
      <c r="E497" t="inlineStr">
        <is>
          <t>Positivo</t>
        </is>
      </c>
      <c r="F497" s="112" t="n">
        <v>45838</v>
      </c>
      <c r="G497" t="n">
        <v>70</v>
      </c>
      <c r="H497" t="n">
        <v>75.7</v>
      </c>
      <c r="I497" s="61" t="n">
        <v>1.081428571428571</v>
      </c>
      <c r="J497" s="61" t="n">
        <v>1.081428571428571</v>
      </c>
      <c r="K497" t="inlineStr">
        <is>
          <t>%</t>
        </is>
      </c>
      <c r="L497" t="inlineStr">
        <is>
          <t>%</t>
        </is>
      </c>
      <c r="M497" t="n">
        <v>2025</v>
      </c>
      <c r="N497" t="inlineStr">
        <is>
          <t>Junio</t>
        </is>
      </c>
      <c r="O497" t="inlineStr">
        <is>
          <t>2025-1</t>
        </is>
      </c>
      <c r="P497" t="n">
        <v>0</v>
      </c>
      <c r="Q497" t="n">
        <v>0</v>
      </c>
      <c r="R497" t="n">
        <v>0</v>
      </c>
      <c r="S497" t="inlineStr"/>
      <c r="T497" t="inlineStr">
        <is>
          <t>445-2025-06-30</t>
        </is>
      </c>
      <c r="U497" t="n">
        <v>30</v>
      </c>
      <c r="V497" t="inlineStr"/>
    </row>
    <row r="498" hidden="1">
      <c r="A498" t="n">
        <v>445</v>
      </c>
      <c r="B498" t="inlineStr">
        <is>
          <t>Satisfacción del proceso de grados virtual</t>
        </is>
      </c>
      <c r="C498" t="inlineStr">
        <is>
          <t>Registro y Control</t>
        </is>
      </c>
      <c r="D498" t="inlineStr">
        <is>
          <t>Semestral</t>
        </is>
      </c>
      <c r="E498" t="inlineStr">
        <is>
          <t>Positivo</t>
        </is>
      </c>
      <c r="F498" s="112" t="n">
        <v>46022</v>
      </c>
      <c r="G498" t="n">
        <v>70</v>
      </c>
      <c r="H498" t="n">
        <v>85.3</v>
      </c>
      <c r="I498" s="61" t="n">
        <v>1.218571428571429</v>
      </c>
      <c r="J498" s="61" t="n">
        <v>1.218571428571429</v>
      </c>
      <c r="K498" t="inlineStr">
        <is>
          <t>%</t>
        </is>
      </c>
      <c r="L498" t="inlineStr">
        <is>
          <t>%</t>
        </is>
      </c>
      <c r="M498" t="n">
        <v>2025</v>
      </c>
      <c r="N498" t="inlineStr">
        <is>
          <t>Diciembre</t>
        </is>
      </c>
      <c r="O498" t="inlineStr">
        <is>
          <t>2025-2</t>
        </is>
      </c>
      <c r="P498" t="n">
        <v>0</v>
      </c>
      <c r="Q498" t="n">
        <v>0</v>
      </c>
      <c r="R498" t="n">
        <v>0</v>
      </c>
      <c r="S498" t="inlineStr"/>
      <c r="T498" t="inlineStr">
        <is>
          <t>445-2025-12-31</t>
        </is>
      </c>
      <c r="U498" t="n">
        <v>31</v>
      </c>
      <c r="V498" t="inlineStr"/>
    </row>
    <row r="499" hidden="1">
      <c r="A499" t="n">
        <v>447</v>
      </c>
      <c r="B499" t="inlineStr">
        <is>
          <t>Participación en actividades culturales</t>
        </is>
      </c>
      <c r="C499" t="inlineStr">
        <is>
          <t>Biblioteca Institucional</t>
        </is>
      </c>
      <c r="D499" t="inlineStr">
        <is>
          <t>Semestral</t>
        </is>
      </c>
      <c r="E499" t="inlineStr">
        <is>
          <t>Positivo</t>
        </is>
      </c>
      <c r="F499" s="112" t="n">
        <v>45838</v>
      </c>
      <c r="G499" t="n">
        <v>15</v>
      </c>
      <c r="H499" t="n">
        <v>16.54</v>
      </c>
      <c r="I499" s="61" t="n">
        <v>1.102666666666667</v>
      </c>
      <c r="J499" s="61" t="n">
        <v>1.102666666666667</v>
      </c>
      <c r="K499" t="inlineStr">
        <is>
          <t>%</t>
        </is>
      </c>
      <c r="L499" t="inlineStr">
        <is>
          <t>%</t>
        </is>
      </c>
      <c r="M499" t="n">
        <v>2025</v>
      </c>
      <c r="N499" t="inlineStr">
        <is>
          <t>Junio</t>
        </is>
      </c>
      <c r="O499" t="inlineStr">
        <is>
          <t>2025-1</t>
        </is>
      </c>
      <c r="P499" t="n">
        <v>0</v>
      </c>
      <c r="Q499" t="n">
        <v>0</v>
      </c>
      <c r="R499" t="n">
        <v>0</v>
      </c>
      <c r="S499" t="inlineStr"/>
      <c r="T499" t="inlineStr">
        <is>
          <t>447-2025-06-30</t>
        </is>
      </c>
      <c r="U499" t="n">
        <v>30</v>
      </c>
      <c r="V499" t="inlineStr"/>
    </row>
    <row r="500" hidden="1">
      <c r="A500" t="n">
        <v>447</v>
      </c>
      <c r="B500" t="inlineStr">
        <is>
          <t>Participación en actividades culturales</t>
        </is>
      </c>
      <c r="C500" t="inlineStr">
        <is>
          <t>Biblioteca Institucional</t>
        </is>
      </c>
      <c r="D500" t="inlineStr">
        <is>
          <t>Semestral</t>
        </is>
      </c>
      <c r="E500" t="inlineStr">
        <is>
          <t>Positivo</t>
        </is>
      </c>
      <c r="F500" s="112" t="n">
        <v>46022</v>
      </c>
      <c r="G500" t="n">
        <v>15</v>
      </c>
      <c r="H500" t="n">
        <v>15.01</v>
      </c>
      <c r="I500" s="61" t="n">
        <v>1.000666666666667</v>
      </c>
      <c r="J500" s="61" t="n">
        <v>1.000666666666667</v>
      </c>
      <c r="K500" t="inlineStr">
        <is>
          <t>%</t>
        </is>
      </c>
      <c r="L500" t="inlineStr">
        <is>
          <t>%</t>
        </is>
      </c>
      <c r="M500" t="n">
        <v>2025</v>
      </c>
      <c r="N500" t="inlineStr">
        <is>
          <t>Diciembre</t>
        </is>
      </c>
      <c r="O500" t="inlineStr">
        <is>
          <t>2025-2</t>
        </is>
      </c>
      <c r="P500" t="n">
        <v>0</v>
      </c>
      <c r="Q500" t="n">
        <v>0</v>
      </c>
      <c r="R500" t="n">
        <v>0</v>
      </c>
      <c r="S500" t="inlineStr"/>
      <c r="T500" t="inlineStr">
        <is>
          <t>447-2025-12-31</t>
        </is>
      </c>
      <c r="U500" t="n">
        <v>31</v>
      </c>
      <c r="V500" t="inlineStr"/>
    </row>
    <row r="501" hidden="1">
      <c r="A501" t="n">
        <v>448</v>
      </c>
      <c r="B501" t="inlineStr">
        <is>
          <t>Participación en actividades de formación</t>
        </is>
      </c>
      <c r="C501" t="inlineStr">
        <is>
          <t>Biblioteca Institucional</t>
        </is>
      </c>
      <c r="D501" t="inlineStr">
        <is>
          <t>Semestral</t>
        </is>
      </c>
      <c r="E501" t="inlineStr">
        <is>
          <t>Positivo</t>
        </is>
      </c>
      <c r="F501" s="112" t="n">
        <v>45838</v>
      </c>
      <c r="G501" t="n">
        <v>17</v>
      </c>
      <c r="H501" t="n">
        <v>39.62</v>
      </c>
      <c r="I501" s="61" t="n">
        <v>1.3</v>
      </c>
      <c r="J501" s="61" t="n">
        <v>2.330588235294118</v>
      </c>
      <c r="K501" t="inlineStr">
        <is>
          <t>%</t>
        </is>
      </c>
      <c r="L501" t="inlineStr">
        <is>
          <t>%</t>
        </is>
      </c>
      <c r="M501" t="n">
        <v>2025</v>
      </c>
      <c r="N501" t="inlineStr">
        <is>
          <t>Junio</t>
        </is>
      </c>
      <c r="O501" t="inlineStr">
        <is>
          <t>2025-1</t>
        </is>
      </c>
      <c r="P501" t="n">
        <v>0</v>
      </c>
      <c r="Q501" t="n">
        <v>0</v>
      </c>
      <c r="R501" t="n">
        <v>0</v>
      </c>
      <c r="S501" t="inlineStr"/>
      <c r="T501" t="inlineStr">
        <is>
          <t>448-2025-06-30</t>
        </is>
      </c>
      <c r="U501" t="n">
        <v>30</v>
      </c>
      <c r="V501" t="inlineStr"/>
    </row>
    <row r="502" hidden="1">
      <c r="A502" t="n">
        <v>448</v>
      </c>
      <c r="B502" t="inlineStr">
        <is>
          <t>Participación en actividades de formación</t>
        </is>
      </c>
      <c r="C502" t="inlineStr">
        <is>
          <t>Biblioteca Institucional</t>
        </is>
      </c>
      <c r="D502" t="inlineStr">
        <is>
          <t>Semestral</t>
        </is>
      </c>
      <c r="E502" t="inlineStr">
        <is>
          <t>Positivo</t>
        </is>
      </c>
      <c r="F502" s="112" t="n">
        <v>46022</v>
      </c>
      <c r="G502" t="n">
        <v>17</v>
      </c>
      <c r="H502" t="n">
        <v>59.36</v>
      </c>
      <c r="I502" s="61" t="n">
        <v>1.3</v>
      </c>
      <c r="J502" s="61" t="n">
        <v>3.491764705882353</v>
      </c>
      <c r="K502" t="inlineStr">
        <is>
          <t>%</t>
        </is>
      </c>
      <c r="L502" t="inlineStr">
        <is>
          <t>%</t>
        </is>
      </c>
      <c r="M502" t="n">
        <v>2025</v>
      </c>
      <c r="N502" t="inlineStr">
        <is>
          <t>Diciembre</t>
        </is>
      </c>
      <c r="O502" t="inlineStr">
        <is>
          <t>2025-2</t>
        </is>
      </c>
      <c r="P502" t="n">
        <v>0</v>
      </c>
      <c r="Q502" t="n">
        <v>0</v>
      </c>
      <c r="R502" t="n">
        <v>0</v>
      </c>
      <c r="S502" t="inlineStr"/>
      <c r="T502" t="inlineStr">
        <is>
          <t>448-2025-12-31</t>
        </is>
      </c>
      <c r="U502" t="n">
        <v>31</v>
      </c>
      <c r="V502" t="inlineStr"/>
    </row>
    <row r="503" hidden="1">
      <c r="A503" t="n">
        <v>451</v>
      </c>
      <c r="B503" t="inlineStr">
        <is>
          <t>% de publicaciones con sentimiento positivo</t>
        </is>
      </c>
      <c r="C503" t="inlineStr">
        <is>
          <t>Comunicaciones Externas</t>
        </is>
      </c>
      <c r="D503" t="inlineStr">
        <is>
          <t>Semestral</t>
        </is>
      </c>
      <c r="E503" t="inlineStr">
        <is>
          <t>Positivo</t>
        </is>
      </c>
      <c r="F503" s="112" t="n">
        <v>45838</v>
      </c>
      <c r="G503" t="n">
        <v>100</v>
      </c>
      <c r="H503" t="n">
        <v>119.5</v>
      </c>
      <c r="I503" s="61" t="n">
        <v>1.195</v>
      </c>
      <c r="J503" s="61" t="n">
        <v>1.195</v>
      </c>
      <c r="K503" t="inlineStr">
        <is>
          <t>%</t>
        </is>
      </c>
      <c r="L503" t="inlineStr">
        <is>
          <t>%</t>
        </is>
      </c>
      <c r="M503" t="n">
        <v>2025</v>
      </c>
      <c r="N503" t="inlineStr">
        <is>
          <t>Junio</t>
        </is>
      </c>
      <c r="O503" t="inlineStr">
        <is>
          <t>2025-1</t>
        </is>
      </c>
      <c r="P503" t="n">
        <v>0</v>
      </c>
      <c r="Q503" t="n">
        <v>0</v>
      </c>
      <c r="R503" t="n">
        <v>0</v>
      </c>
      <c r="S503" t="inlineStr"/>
      <c r="T503" t="inlineStr">
        <is>
          <t>451-2025-06-30</t>
        </is>
      </c>
      <c r="U503" t="n">
        <v>30</v>
      </c>
      <c r="V503" t="inlineStr"/>
    </row>
    <row r="504" hidden="1">
      <c r="A504" t="n">
        <v>451</v>
      </c>
      <c r="B504" t="inlineStr">
        <is>
          <t>% de publicaciones con sentimiento positivo</t>
        </is>
      </c>
      <c r="C504" t="inlineStr">
        <is>
          <t>Comunicaciones Externas</t>
        </is>
      </c>
      <c r="D504" t="inlineStr">
        <is>
          <t>Semestral</t>
        </is>
      </c>
      <c r="E504" t="inlineStr">
        <is>
          <t>Positivo</t>
        </is>
      </c>
      <c r="F504" s="112" t="n">
        <v>46022</v>
      </c>
      <c r="G504" t="n">
        <v>100</v>
      </c>
      <c r="H504" t="n">
        <v>130.8</v>
      </c>
      <c r="I504" s="61" t="n">
        <v>1.3</v>
      </c>
      <c r="J504" s="61" t="n">
        <v>1.308</v>
      </c>
      <c r="K504" t="inlineStr">
        <is>
          <t>%</t>
        </is>
      </c>
      <c r="L504" t="inlineStr">
        <is>
          <t>%</t>
        </is>
      </c>
      <c r="M504" t="n">
        <v>2025</v>
      </c>
      <c r="N504" t="inlineStr">
        <is>
          <t>Diciembre</t>
        </is>
      </c>
      <c r="O504" t="inlineStr">
        <is>
          <t>2025-2</t>
        </is>
      </c>
      <c r="P504" t="n">
        <v>0</v>
      </c>
      <c r="Q504" t="n">
        <v>0</v>
      </c>
      <c r="R504" t="n">
        <v>0</v>
      </c>
      <c r="S504" t="inlineStr"/>
      <c r="T504" t="inlineStr">
        <is>
          <t>451-2025-12-31</t>
        </is>
      </c>
      <c r="U504" t="n">
        <v>31</v>
      </c>
      <c r="V504" t="inlineStr"/>
    </row>
    <row r="505" hidden="1">
      <c r="A505" t="n">
        <v>452</v>
      </c>
      <c r="B505" t="inlineStr">
        <is>
          <t>Seguimiento a eventos internos y externos institucionales</t>
        </is>
      </c>
      <c r="C505" t="inlineStr">
        <is>
          <t>Comunicaciones Externas</t>
        </is>
      </c>
      <c r="D505" t="inlineStr">
        <is>
          <t>Semestral</t>
        </is>
      </c>
      <c r="E505" t="inlineStr">
        <is>
          <t>Positivo</t>
        </is>
      </c>
      <c r="F505" s="112" t="n">
        <v>45838</v>
      </c>
      <c r="G505" t="n">
        <v>100</v>
      </c>
      <c r="H505" t="n">
        <v>102.27</v>
      </c>
      <c r="I505" s="61" t="n">
        <v>1.0227</v>
      </c>
      <c r="J505" s="61" t="n">
        <v>1.0227</v>
      </c>
      <c r="K505" t="inlineStr">
        <is>
          <t>%</t>
        </is>
      </c>
      <c r="L505" t="inlineStr">
        <is>
          <t>%</t>
        </is>
      </c>
      <c r="M505" t="n">
        <v>2025</v>
      </c>
      <c r="N505" t="inlineStr">
        <is>
          <t>Junio</t>
        </is>
      </c>
      <c r="O505" t="inlineStr">
        <is>
          <t>2025-1</t>
        </is>
      </c>
      <c r="P505" t="n">
        <v>0</v>
      </c>
      <c r="Q505" t="n">
        <v>0</v>
      </c>
      <c r="R505" t="n">
        <v>0</v>
      </c>
      <c r="S505" t="inlineStr"/>
      <c r="T505" t="inlineStr">
        <is>
          <t>452-2025-06-30</t>
        </is>
      </c>
      <c r="U505" t="n">
        <v>30</v>
      </c>
      <c r="V505" t="inlineStr"/>
    </row>
    <row r="506" hidden="1">
      <c r="A506" t="n">
        <v>452</v>
      </c>
      <c r="B506" t="inlineStr">
        <is>
          <t>Seguimiento a eventos internos y externos institucionales</t>
        </is>
      </c>
      <c r="C506" t="inlineStr">
        <is>
          <t>Comunicaciones Externas</t>
        </is>
      </c>
      <c r="D506" t="inlineStr">
        <is>
          <t>Semestral</t>
        </is>
      </c>
      <c r="E506" t="inlineStr">
        <is>
          <t>Positivo</t>
        </is>
      </c>
      <c r="F506" s="112" t="n">
        <v>46022</v>
      </c>
      <c r="G506" t="n">
        <v>100</v>
      </c>
      <c r="H506" t="n">
        <v>200</v>
      </c>
      <c r="I506" s="61" t="n">
        <v>1.3</v>
      </c>
      <c r="J506" s="61" t="n">
        <v>2</v>
      </c>
      <c r="K506" t="inlineStr">
        <is>
          <t>%</t>
        </is>
      </c>
      <c r="L506" t="inlineStr">
        <is>
          <t>%</t>
        </is>
      </c>
      <c r="M506" t="n">
        <v>2025</v>
      </c>
      <c r="N506" t="inlineStr">
        <is>
          <t>Diciembre</t>
        </is>
      </c>
      <c r="O506" t="inlineStr">
        <is>
          <t>2025-2</t>
        </is>
      </c>
      <c r="P506" t="n">
        <v>0</v>
      </c>
      <c r="Q506" t="n">
        <v>0</v>
      </c>
      <c r="R506" t="n">
        <v>0</v>
      </c>
      <c r="S506" t="inlineStr"/>
      <c r="T506" t="inlineStr">
        <is>
          <t>452-2025-12-31</t>
        </is>
      </c>
      <c r="U506" t="n">
        <v>31</v>
      </c>
      <c r="V506" t="inlineStr"/>
    </row>
    <row r="507" hidden="1">
      <c r="A507" t="n">
        <v>453</v>
      </c>
      <c r="B507" t="inlineStr">
        <is>
          <t>Número de cursos diseñados</t>
        </is>
      </c>
      <c r="C507" t="inlineStr">
        <is>
          <t>Diseño de Contenido Virtual</t>
        </is>
      </c>
      <c r="D507" t="inlineStr">
        <is>
          <t>Trimestral</t>
        </is>
      </c>
      <c r="E507" t="inlineStr">
        <is>
          <t>Positivo</t>
        </is>
      </c>
      <c r="F507" s="112" t="n">
        <v>45838</v>
      </c>
      <c r="G507" t="n">
        <v>100</v>
      </c>
      <c r="H507" t="n">
        <v>100</v>
      </c>
      <c r="I507" s="61" t="n">
        <v>1</v>
      </c>
      <c r="J507" s="61" t="n">
        <v>1</v>
      </c>
      <c r="K507" t="inlineStr">
        <is>
          <t>%</t>
        </is>
      </c>
      <c r="L507" t="inlineStr">
        <is>
          <t>%</t>
        </is>
      </c>
      <c r="M507" t="n">
        <v>2025</v>
      </c>
      <c r="N507" t="inlineStr">
        <is>
          <t>Junio</t>
        </is>
      </c>
      <c r="O507" t="inlineStr">
        <is>
          <t>2025-1</t>
        </is>
      </c>
      <c r="P507" t="n">
        <v>0</v>
      </c>
      <c r="Q507" t="n">
        <v>0</v>
      </c>
      <c r="R507" t="n">
        <v>0</v>
      </c>
      <c r="S507" t="inlineStr"/>
      <c r="T507" t="inlineStr">
        <is>
          <t>453-2025-06-30</t>
        </is>
      </c>
      <c r="U507" t="n">
        <v>30</v>
      </c>
      <c r="V507" t="inlineStr"/>
    </row>
    <row r="508" hidden="1">
      <c r="A508" t="n">
        <v>453</v>
      </c>
      <c r="B508" t="inlineStr">
        <is>
          <t>Número de cursos diseñados</t>
        </is>
      </c>
      <c r="C508" t="inlineStr">
        <is>
          <t>Diseño de Contenido Virtual</t>
        </is>
      </c>
      <c r="D508" t="inlineStr">
        <is>
          <t>Trimestral</t>
        </is>
      </c>
      <c r="E508" t="inlineStr">
        <is>
          <t>Positivo</t>
        </is>
      </c>
      <c r="F508" s="112" t="n">
        <v>46022</v>
      </c>
      <c r="G508" t="n">
        <v>100</v>
      </c>
      <c r="H508" t="n">
        <v>100</v>
      </c>
      <c r="I508" s="61" t="n">
        <v>1</v>
      </c>
      <c r="J508" s="61" t="n">
        <v>1</v>
      </c>
      <c r="K508" t="inlineStr">
        <is>
          <t>%</t>
        </is>
      </c>
      <c r="L508" t="inlineStr">
        <is>
          <t>%</t>
        </is>
      </c>
      <c r="M508" t="n">
        <v>2025</v>
      </c>
      <c r="N508" t="inlineStr">
        <is>
          <t>Diciembre</t>
        </is>
      </c>
      <c r="O508" t="inlineStr">
        <is>
          <t>2025-2</t>
        </is>
      </c>
      <c r="P508" t="n">
        <v>0</v>
      </c>
      <c r="Q508" t="n">
        <v>0</v>
      </c>
      <c r="R508" t="n">
        <v>0</v>
      </c>
      <c r="S508" t="inlineStr"/>
      <c r="T508" t="inlineStr">
        <is>
          <t>453-2025-12-31</t>
        </is>
      </c>
      <c r="U508" t="n">
        <v>31</v>
      </c>
      <c r="V508" t="inlineStr"/>
    </row>
    <row r="509" hidden="1">
      <c r="A509" t="n">
        <v>455</v>
      </c>
      <c r="B509" t="inlineStr">
        <is>
          <t>ANS Diseño de contenidos virtuales</t>
        </is>
      </c>
      <c r="C509" t="inlineStr">
        <is>
          <t>Diseño de Contenido Virtual</t>
        </is>
      </c>
      <c r="D509" t="inlineStr">
        <is>
          <t>Trimestral</t>
        </is>
      </c>
      <c r="E509" t="inlineStr">
        <is>
          <t>Positivo</t>
        </is>
      </c>
      <c r="F509" s="112" t="n">
        <v>45838</v>
      </c>
      <c r="G509" t="n">
        <v>100</v>
      </c>
      <c r="H509" t="n">
        <v>100</v>
      </c>
      <c r="I509" s="61" t="n">
        <v>1</v>
      </c>
      <c r="J509" s="61" t="n">
        <v>1</v>
      </c>
      <c r="K509" t="inlineStr">
        <is>
          <t>%</t>
        </is>
      </c>
      <c r="L509" t="inlineStr">
        <is>
          <t>%</t>
        </is>
      </c>
      <c r="M509" t="n">
        <v>2025</v>
      </c>
      <c r="N509" t="inlineStr">
        <is>
          <t>Junio</t>
        </is>
      </c>
      <c r="O509" t="inlineStr">
        <is>
          <t>2025-1</t>
        </is>
      </c>
      <c r="P509" t="n">
        <v>0</v>
      </c>
      <c r="Q509" t="n">
        <v>0</v>
      </c>
      <c r="R509" t="n">
        <v>0</v>
      </c>
      <c r="S509" t="inlineStr"/>
      <c r="T509" t="inlineStr">
        <is>
          <t>455-2025-06-30</t>
        </is>
      </c>
      <c r="U509" t="n">
        <v>30</v>
      </c>
      <c r="V509" t="inlineStr"/>
    </row>
    <row r="510" hidden="1">
      <c r="A510" t="n">
        <v>455</v>
      </c>
      <c r="B510" t="inlineStr">
        <is>
          <t>ANS Diseño de contenidos virtuales</t>
        </is>
      </c>
      <c r="C510" t="inlineStr">
        <is>
          <t>Diseño de Contenido Virtual</t>
        </is>
      </c>
      <c r="D510" t="inlineStr">
        <is>
          <t>Trimestral</t>
        </is>
      </c>
      <c r="E510" t="inlineStr">
        <is>
          <t>Positivo</t>
        </is>
      </c>
      <c r="F510" s="112" t="n">
        <v>46022</v>
      </c>
      <c r="G510" t="n">
        <v>100</v>
      </c>
      <c r="H510" t="n">
        <v>100</v>
      </c>
      <c r="I510" s="61" t="n">
        <v>1</v>
      </c>
      <c r="J510" s="61" t="n">
        <v>1</v>
      </c>
      <c r="K510" t="inlineStr">
        <is>
          <t>%</t>
        </is>
      </c>
      <c r="L510" t="inlineStr">
        <is>
          <t>%</t>
        </is>
      </c>
      <c r="M510" t="n">
        <v>2025</v>
      </c>
      <c r="N510" t="inlineStr">
        <is>
          <t>Diciembre</t>
        </is>
      </c>
      <c r="O510" t="inlineStr">
        <is>
          <t>2025-2</t>
        </is>
      </c>
      <c r="P510" t="n">
        <v>0</v>
      </c>
      <c r="Q510" t="n">
        <v>0</v>
      </c>
      <c r="R510" t="n">
        <v>0</v>
      </c>
      <c r="S510" t="inlineStr"/>
      <c r="T510" t="inlineStr">
        <is>
          <t>455-2025-12-31</t>
        </is>
      </c>
      <c r="U510" t="n">
        <v>31</v>
      </c>
      <c r="V510" t="inlineStr"/>
    </row>
    <row r="511" hidden="1">
      <c r="A511" t="n">
        <v>456</v>
      </c>
      <c r="B511" t="inlineStr">
        <is>
          <t>Impacto de campañas de Mailing</t>
        </is>
      </c>
      <c r="C511" t="inlineStr">
        <is>
          <t>Comunicaciones Internas</t>
        </is>
      </c>
      <c r="D511" t="inlineStr">
        <is>
          <t>Trimestral</t>
        </is>
      </c>
      <c r="E511" t="inlineStr">
        <is>
          <t>Positivo</t>
        </is>
      </c>
      <c r="F511" s="112" t="n">
        <v>44742</v>
      </c>
      <c r="K511" t="inlineStr">
        <is>
          <t>%</t>
        </is>
      </c>
      <c r="L511" t="inlineStr">
        <is>
          <t>No Aplica</t>
        </is>
      </c>
      <c r="M511" t="n">
        <v>2022</v>
      </c>
      <c r="N511" t="inlineStr">
        <is>
          <t>Junio</t>
        </is>
      </c>
      <c r="O511" t="inlineStr">
        <is>
          <t>2022-1</t>
        </is>
      </c>
      <c r="P511" t="n">
        <v>0</v>
      </c>
      <c r="Q511" t="n">
        <v>0</v>
      </c>
      <c r="R511" t="n">
        <v>0</v>
      </c>
      <c r="S511" t="inlineStr"/>
      <c r="T511" t="inlineStr">
        <is>
          <t>456-2022-06-30</t>
        </is>
      </c>
      <c r="U511" t="n">
        <v>30</v>
      </c>
      <c r="V511" t="inlineStr">
        <is>
          <t>No Aplica</t>
        </is>
      </c>
    </row>
    <row r="512" hidden="1">
      <c r="A512" t="n">
        <v>456</v>
      </c>
      <c r="B512" t="inlineStr">
        <is>
          <t>Impacto de campañas de Mailing</t>
        </is>
      </c>
      <c r="C512" t="inlineStr">
        <is>
          <t>Comunicaciones Internas</t>
        </is>
      </c>
      <c r="D512" t="inlineStr">
        <is>
          <t>Trimestral</t>
        </is>
      </c>
      <c r="E512" t="inlineStr">
        <is>
          <t>Positivo</t>
        </is>
      </c>
      <c r="F512" s="112" t="n">
        <v>44926</v>
      </c>
      <c r="K512" t="inlineStr">
        <is>
          <t>%</t>
        </is>
      </c>
      <c r="L512" t="inlineStr">
        <is>
          <t>No Aplica</t>
        </is>
      </c>
      <c r="M512" t="n">
        <v>2022</v>
      </c>
      <c r="N512" t="inlineStr">
        <is>
          <t>Diciembre</t>
        </is>
      </c>
      <c r="O512" t="inlineStr">
        <is>
          <t>2022-2</t>
        </is>
      </c>
      <c r="P512" t="n">
        <v>0</v>
      </c>
      <c r="Q512" t="n">
        <v>0</v>
      </c>
      <c r="R512" t="n">
        <v>0</v>
      </c>
      <c r="S512" t="inlineStr"/>
      <c r="T512" t="inlineStr">
        <is>
          <t>456-2022-12-31</t>
        </is>
      </c>
      <c r="U512" t="n">
        <v>31</v>
      </c>
      <c r="V512" t="inlineStr">
        <is>
          <t>No Aplica</t>
        </is>
      </c>
    </row>
    <row r="513" hidden="1">
      <c r="A513" t="n">
        <v>456</v>
      </c>
      <c r="B513" t="inlineStr">
        <is>
          <t>Impacto de campañas de Mailing</t>
        </is>
      </c>
      <c r="C513" t="inlineStr">
        <is>
          <t>Comunicaciones Internas</t>
        </is>
      </c>
      <c r="D513" t="inlineStr">
        <is>
          <t>Trimestral</t>
        </is>
      </c>
      <c r="E513" t="inlineStr">
        <is>
          <t>Positivo</t>
        </is>
      </c>
      <c r="F513" s="112" t="n">
        <v>45107</v>
      </c>
      <c r="K513" t="inlineStr">
        <is>
          <t>%</t>
        </is>
      </c>
      <c r="L513" t="inlineStr">
        <is>
          <t>No Aplica</t>
        </is>
      </c>
      <c r="M513" t="n">
        <v>2023</v>
      </c>
      <c r="N513" t="inlineStr">
        <is>
          <t>Junio</t>
        </is>
      </c>
      <c r="O513" t="inlineStr">
        <is>
          <t>2023-1</t>
        </is>
      </c>
      <c r="P513" t="n">
        <v>0</v>
      </c>
      <c r="Q513" t="n">
        <v>0</v>
      </c>
      <c r="R513" t="n">
        <v>0</v>
      </c>
      <c r="S513" t="inlineStr"/>
      <c r="T513" t="inlineStr">
        <is>
          <t>456-2023-06-30</t>
        </is>
      </c>
      <c r="U513" t="n">
        <v>30</v>
      </c>
      <c r="V513" t="inlineStr">
        <is>
          <t>No Aplica</t>
        </is>
      </c>
    </row>
    <row r="514" hidden="1">
      <c r="A514" t="n">
        <v>456</v>
      </c>
      <c r="B514" t="inlineStr">
        <is>
          <t>Impacto de campañas de Mailing</t>
        </is>
      </c>
      <c r="C514" t="inlineStr">
        <is>
          <t>Comunicaciones Internas</t>
        </is>
      </c>
      <c r="D514" t="inlineStr">
        <is>
          <t>Trimestral</t>
        </is>
      </c>
      <c r="E514" t="inlineStr">
        <is>
          <t>Positivo</t>
        </is>
      </c>
      <c r="F514" s="112" t="n">
        <v>45291</v>
      </c>
      <c r="K514" t="inlineStr">
        <is>
          <t>%</t>
        </is>
      </c>
      <c r="L514" t="inlineStr">
        <is>
          <t>No Aplica</t>
        </is>
      </c>
      <c r="M514" t="n">
        <v>2023</v>
      </c>
      <c r="N514" t="inlineStr">
        <is>
          <t>Diciembre</t>
        </is>
      </c>
      <c r="O514" t="inlineStr">
        <is>
          <t>2023-2</t>
        </is>
      </c>
      <c r="P514" t="n">
        <v>0</v>
      </c>
      <c r="Q514" t="n">
        <v>0</v>
      </c>
      <c r="R514" t="n">
        <v>0</v>
      </c>
      <c r="S514" t="inlineStr"/>
      <c r="T514" t="inlineStr">
        <is>
          <t>456-2023-12-31</t>
        </is>
      </c>
      <c r="U514" t="n">
        <v>31</v>
      </c>
      <c r="V514" t="inlineStr">
        <is>
          <t>No Aplica</t>
        </is>
      </c>
    </row>
    <row r="515" hidden="1">
      <c r="A515" t="n">
        <v>456</v>
      </c>
      <c r="B515" t="inlineStr">
        <is>
          <t>Impacto de campañas de Mailing</t>
        </is>
      </c>
      <c r="C515" t="inlineStr">
        <is>
          <t>Comunicaciones Internas</t>
        </is>
      </c>
      <c r="D515" t="inlineStr">
        <is>
          <t>Trimestral</t>
        </is>
      </c>
      <c r="E515" t="inlineStr">
        <is>
          <t>Positivo</t>
        </is>
      </c>
      <c r="F515" s="112" t="n">
        <v>45838</v>
      </c>
      <c r="G515" t="n">
        <v>100</v>
      </c>
      <c r="H515" t="n">
        <v>104.12</v>
      </c>
      <c r="I515" s="61" t="n">
        <v>1.0412</v>
      </c>
      <c r="J515" s="61" t="n">
        <v>1.0412</v>
      </c>
      <c r="K515" t="inlineStr">
        <is>
          <t>%</t>
        </is>
      </c>
      <c r="L515" t="inlineStr">
        <is>
          <t>%</t>
        </is>
      </c>
      <c r="M515" t="n">
        <v>2025</v>
      </c>
      <c r="N515" t="inlineStr">
        <is>
          <t>Junio</t>
        </is>
      </c>
      <c r="O515" t="inlineStr">
        <is>
          <t>2025-1</t>
        </is>
      </c>
      <c r="P515" t="n">
        <v>0</v>
      </c>
      <c r="Q515" t="n">
        <v>0</v>
      </c>
      <c r="R515" t="n">
        <v>0</v>
      </c>
      <c r="S515" t="inlineStr"/>
      <c r="T515" t="inlineStr">
        <is>
          <t>456-2025-06-30</t>
        </is>
      </c>
      <c r="U515" t="n">
        <v>30</v>
      </c>
      <c r="V515" t="inlineStr"/>
    </row>
    <row r="516" hidden="1">
      <c r="A516" t="n">
        <v>456</v>
      </c>
      <c r="B516" t="inlineStr">
        <is>
          <t>Impacto de campañas de Mailing</t>
        </is>
      </c>
      <c r="C516" t="inlineStr">
        <is>
          <t>Comunicaciones Internas</t>
        </is>
      </c>
      <c r="D516" t="inlineStr">
        <is>
          <t>Trimestral</t>
        </is>
      </c>
      <c r="E516" t="inlineStr">
        <is>
          <t>Positivo</t>
        </is>
      </c>
      <c r="F516" s="112" t="n">
        <v>46022</v>
      </c>
      <c r="G516" t="n">
        <v>100</v>
      </c>
      <c r="H516" t="n">
        <v>114.43</v>
      </c>
      <c r="I516" s="61" t="n">
        <v>1.1443</v>
      </c>
      <c r="J516" s="61" t="n">
        <v>1.1443</v>
      </c>
      <c r="K516" t="inlineStr">
        <is>
          <t>%</t>
        </is>
      </c>
      <c r="L516" t="inlineStr">
        <is>
          <t>%</t>
        </is>
      </c>
      <c r="M516" t="n">
        <v>2025</v>
      </c>
      <c r="N516" t="inlineStr">
        <is>
          <t>Diciembre</t>
        </is>
      </c>
      <c r="O516" t="inlineStr">
        <is>
          <t>2025-2</t>
        </is>
      </c>
      <c r="P516" t="n">
        <v>0</v>
      </c>
      <c r="Q516" t="n">
        <v>0</v>
      </c>
      <c r="R516" t="n">
        <v>0</v>
      </c>
      <c r="S516" t="inlineStr"/>
      <c r="T516" t="inlineStr">
        <is>
          <t>456-2025-12-31</t>
        </is>
      </c>
      <c r="U516" t="n">
        <v>31</v>
      </c>
      <c r="V516" t="inlineStr"/>
    </row>
    <row r="517" hidden="1">
      <c r="A517" t="n">
        <v>457</v>
      </c>
      <c r="B517" t="inlineStr">
        <is>
          <t>Apertura de enlaces en mensajes de texto</t>
        </is>
      </c>
      <c r="C517" t="inlineStr">
        <is>
          <t>Comunicaciones Internas</t>
        </is>
      </c>
      <c r="D517" t="inlineStr">
        <is>
          <t>Trimestral</t>
        </is>
      </c>
      <c r="E517" t="inlineStr">
        <is>
          <t>Positivo</t>
        </is>
      </c>
      <c r="F517" s="112" t="n">
        <v>44742</v>
      </c>
      <c r="K517" t="inlineStr">
        <is>
          <t>%</t>
        </is>
      </c>
      <c r="L517" t="inlineStr">
        <is>
          <t>No Aplica</t>
        </is>
      </c>
      <c r="M517" t="n">
        <v>2022</v>
      </c>
      <c r="N517" t="inlineStr">
        <is>
          <t>Junio</t>
        </is>
      </c>
      <c r="O517" t="inlineStr">
        <is>
          <t>2022-1</t>
        </is>
      </c>
      <c r="P517" t="n">
        <v>0</v>
      </c>
      <c r="Q517" t="n">
        <v>0</v>
      </c>
      <c r="R517" t="n">
        <v>0</v>
      </c>
      <c r="S517" t="inlineStr"/>
      <c r="T517" t="inlineStr">
        <is>
          <t>457-2022-06-30</t>
        </is>
      </c>
      <c r="U517" t="n">
        <v>30</v>
      </c>
      <c r="V517" t="inlineStr">
        <is>
          <t>No Aplica</t>
        </is>
      </c>
    </row>
    <row r="518" hidden="1">
      <c r="A518" t="n">
        <v>457</v>
      </c>
      <c r="B518" t="inlineStr">
        <is>
          <t>Apertura de enlaces en mensajes de texto</t>
        </is>
      </c>
      <c r="C518" t="inlineStr">
        <is>
          <t>Comunicaciones Internas</t>
        </is>
      </c>
      <c r="D518" t="inlineStr">
        <is>
          <t>Trimestral</t>
        </is>
      </c>
      <c r="E518" t="inlineStr">
        <is>
          <t>Positivo</t>
        </is>
      </c>
      <c r="F518" s="112" t="n">
        <v>44926</v>
      </c>
      <c r="K518" t="inlineStr">
        <is>
          <t>%</t>
        </is>
      </c>
      <c r="L518" t="inlineStr">
        <is>
          <t>No Aplica</t>
        </is>
      </c>
      <c r="M518" t="n">
        <v>2022</v>
      </c>
      <c r="N518" t="inlineStr">
        <is>
          <t>Diciembre</t>
        </is>
      </c>
      <c r="O518" t="inlineStr">
        <is>
          <t>2022-2</t>
        </is>
      </c>
      <c r="P518" t="n">
        <v>0</v>
      </c>
      <c r="Q518" t="n">
        <v>0</v>
      </c>
      <c r="R518" t="n">
        <v>0</v>
      </c>
      <c r="S518" t="inlineStr"/>
      <c r="T518" t="inlineStr">
        <is>
          <t>457-2022-12-31</t>
        </is>
      </c>
      <c r="U518" t="n">
        <v>31</v>
      </c>
      <c r="V518" t="inlineStr">
        <is>
          <t>No Aplica</t>
        </is>
      </c>
    </row>
    <row r="519" hidden="1">
      <c r="A519" t="n">
        <v>457</v>
      </c>
      <c r="B519" t="inlineStr">
        <is>
          <t>Apertura de enlaces en mensajes de texto</t>
        </is>
      </c>
      <c r="C519" t="inlineStr">
        <is>
          <t>Comunicaciones Internas</t>
        </is>
      </c>
      <c r="D519" t="inlineStr">
        <is>
          <t>Trimestral</t>
        </is>
      </c>
      <c r="E519" t="inlineStr">
        <is>
          <t>Positivo</t>
        </is>
      </c>
      <c r="F519" s="112" t="n">
        <v>45107</v>
      </c>
      <c r="K519" t="inlineStr">
        <is>
          <t>%</t>
        </is>
      </c>
      <c r="L519" t="inlineStr">
        <is>
          <t>No Aplica</t>
        </is>
      </c>
      <c r="M519" t="n">
        <v>2023</v>
      </c>
      <c r="N519" t="inlineStr">
        <is>
          <t>Junio</t>
        </is>
      </c>
      <c r="O519" t="inlineStr">
        <is>
          <t>2023-1</t>
        </is>
      </c>
      <c r="P519" t="n">
        <v>0</v>
      </c>
      <c r="Q519" t="n">
        <v>0</v>
      </c>
      <c r="R519" t="n">
        <v>0</v>
      </c>
      <c r="S519" t="inlineStr"/>
      <c r="T519" t="inlineStr">
        <is>
          <t>457-2023-06-30</t>
        </is>
      </c>
      <c r="U519" t="n">
        <v>30</v>
      </c>
      <c r="V519" t="inlineStr">
        <is>
          <t>No Aplica</t>
        </is>
      </c>
    </row>
    <row r="520" hidden="1">
      <c r="A520" t="n">
        <v>457</v>
      </c>
      <c r="B520" t="inlineStr">
        <is>
          <t>Apertura de enlaces en mensajes de texto</t>
        </is>
      </c>
      <c r="C520" t="inlineStr">
        <is>
          <t>Comunicaciones Internas</t>
        </is>
      </c>
      <c r="D520" t="inlineStr">
        <is>
          <t>Trimestral</t>
        </is>
      </c>
      <c r="E520" t="inlineStr">
        <is>
          <t>Positivo</t>
        </is>
      </c>
      <c r="F520" s="112" t="n">
        <v>45291</v>
      </c>
      <c r="K520" t="inlineStr">
        <is>
          <t>%</t>
        </is>
      </c>
      <c r="L520" t="inlineStr">
        <is>
          <t>No Aplica</t>
        </is>
      </c>
      <c r="M520" t="n">
        <v>2023</v>
      </c>
      <c r="N520" t="inlineStr">
        <is>
          <t>Diciembre</t>
        </is>
      </c>
      <c r="O520" t="inlineStr">
        <is>
          <t>2023-2</t>
        </is>
      </c>
      <c r="P520" t="n">
        <v>0</v>
      </c>
      <c r="Q520" t="n">
        <v>0</v>
      </c>
      <c r="R520" t="n">
        <v>0</v>
      </c>
      <c r="S520" t="inlineStr"/>
      <c r="T520" t="inlineStr">
        <is>
          <t>457-2023-12-31</t>
        </is>
      </c>
      <c r="U520" t="n">
        <v>31</v>
      </c>
      <c r="V520" t="inlineStr">
        <is>
          <t>No Aplica</t>
        </is>
      </c>
    </row>
    <row r="521" hidden="1">
      <c r="A521" t="n">
        <v>457</v>
      </c>
      <c r="B521" t="inlineStr">
        <is>
          <t>Apertura de enlaces en mensajes de texto</t>
        </is>
      </c>
      <c r="C521" t="inlineStr">
        <is>
          <t>Comunicaciones Internas</t>
        </is>
      </c>
      <c r="D521" t="inlineStr">
        <is>
          <t>Trimestral</t>
        </is>
      </c>
      <c r="E521" t="inlineStr">
        <is>
          <t>Positivo</t>
        </is>
      </c>
      <c r="F521" s="112" t="n">
        <v>45838</v>
      </c>
      <c r="G521" t="n">
        <v>100</v>
      </c>
      <c r="H521" t="n">
        <v>83.33</v>
      </c>
      <c r="I521" s="61" t="n">
        <v>0.8332999999999999</v>
      </c>
      <c r="J521" s="61" t="n">
        <v>0.8332999999999999</v>
      </c>
      <c r="K521" t="inlineStr">
        <is>
          <t>%</t>
        </is>
      </c>
      <c r="L521" t="inlineStr">
        <is>
          <t>%</t>
        </is>
      </c>
      <c r="M521" t="n">
        <v>2025</v>
      </c>
      <c r="N521" t="inlineStr">
        <is>
          <t>Junio</t>
        </is>
      </c>
      <c r="O521" t="inlineStr">
        <is>
          <t>2025-1</t>
        </is>
      </c>
      <c r="P521" t="n">
        <v>0</v>
      </c>
      <c r="Q521" t="n">
        <v>0</v>
      </c>
      <c r="R521" t="n">
        <v>0</v>
      </c>
      <c r="S521" t="inlineStr"/>
      <c r="T521" t="inlineStr">
        <is>
          <t>457-2025-06-30</t>
        </is>
      </c>
      <c r="U521" t="n">
        <v>30</v>
      </c>
      <c r="V521" t="inlineStr"/>
    </row>
    <row r="522" hidden="1">
      <c r="A522" t="n">
        <v>457</v>
      </c>
      <c r="B522" t="inlineStr">
        <is>
          <t>Apertura de enlaces en mensajes de texto</t>
        </is>
      </c>
      <c r="C522" t="inlineStr">
        <is>
          <t>Comunicaciones Internas</t>
        </is>
      </c>
      <c r="D522" t="inlineStr">
        <is>
          <t>Trimestral</t>
        </is>
      </c>
      <c r="E522" t="inlineStr">
        <is>
          <t>Positivo</t>
        </is>
      </c>
      <c r="F522" s="112" t="n">
        <v>46022</v>
      </c>
      <c r="G522" t="n">
        <v>100</v>
      </c>
      <c r="H522" t="n">
        <v>83.33</v>
      </c>
      <c r="I522" s="61" t="n">
        <v>0.8332999999999999</v>
      </c>
      <c r="J522" s="61" t="n">
        <v>0.8332999999999999</v>
      </c>
      <c r="K522" t="inlineStr">
        <is>
          <t>%</t>
        </is>
      </c>
      <c r="L522" t="inlineStr">
        <is>
          <t>%</t>
        </is>
      </c>
      <c r="M522" t="n">
        <v>2025</v>
      </c>
      <c r="N522" t="inlineStr">
        <is>
          <t>Diciembre</t>
        </is>
      </c>
      <c r="O522" t="inlineStr">
        <is>
          <t>2025-2</t>
        </is>
      </c>
      <c r="P522" t="n">
        <v>0</v>
      </c>
      <c r="Q522" t="n">
        <v>0</v>
      </c>
      <c r="R522" t="n">
        <v>0</v>
      </c>
      <c r="S522" t="inlineStr"/>
      <c r="T522" t="inlineStr">
        <is>
          <t>457-2025-12-31</t>
        </is>
      </c>
      <c r="U522" t="n">
        <v>31</v>
      </c>
      <c r="V522" t="inlineStr"/>
    </row>
    <row r="523" hidden="1">
      <c r="A523" t="n">
        <v>460</v>
      </c>
      <c r="B523" t="inlineStr">
        <is>
          <t>% de profesores (Contrato Indefinido- Fijo) impactados plan de desarrollo docente</t>
        </is>
      </c>
      <c r="C523" t="inlineStr">
        <is>
          <t>GESTIÓN Y DESARROLLO DEL TALENTO HUMANO</t>
        </is>
      </c>
      <c r="D523" t="inlineStr">
        <is>
          <t>Anual</t>
        </is>
      </c>
      <c r="E523" t="inlineStr">
        <is>
          <t>Positivo</t>
        </is>
      </c>
      <c r="F523" s="112" t="n">
        <v>46022</v>
      </c>
      <c r="G523" t="n">
        <v>80</v>
      </c>
      <c r="H523" t="n">
        <v>84.18000000000001</v>
      </c>
      <c r="I523" s="61" t="n">
        <v>1.05225</v>
      </c>
      <c r="J523" s="61" t="n">
        <v>1.05225</v>
      </c>
      <c r="K523" t="inlineStr">
        <is>
          <t>%</t>
        </is>
      </c>
      <c r="L523" t="inlineStr">
        <is>
          <t>%</t>
        </is>
      </c>
      <c r="M523" t="n">
        <v>2025</v>
      </c>
      <c r="N523" t="inlineStr">
        <is>
          <t>Diciembre</t>
        </is>
      </c>
      <c r="O523" t="inlineStr">
        <is>
          <t>2025-2</t>
        </is>
      </c>
      <c r="P523" t="n">
        <v>0</v>
      </c>
      <c r="Q523" t="n">
        <v>0</v>
      </c>
      <c r="R523" t="n">
        <v>0</v>
      </c>
      <c r="S523" t="inlineStr"/>
      <c r="T523" t="inlineStr">
        <is>
          <t>460-2025-12-31</t>
        </is>
      </c>
      <c r="U523" t="n">
        <v>31</v>
      </c>
      <c r="V523" t="inlineStr"/>
    </row>
    <row r="524" hidden="1">
      <c r="A524" t="n">
        <v>466</v>
      </c>
      <c r="B524" t="inlineStr">
        <is>
          <t>NPS Estudiantes</t>
        </is>
      </c>
      <c r="C524" t="inlineStr">
        <is>
          <t>EXPERIENCIA INSTITUCIONAL</t>
        </is>
      </c>
      <c r="D524" t="inlineStr">
        <is>
          <t>Semestral</t>
        </is>
      </c>
      <c r="E524" t="inlineStr">
        <is>
          <t>Positivo</t>
        </is>
      </c>
      <c r="F524" s="112" t="n">
        <v>45838</v>
      </c>
      <c r="G524" t="n">
        <v>100</v>
      </c>
      <c r="K524" t="inlineStr">
        <is>
          <t>ENT</t>
        </is>
      </c>
      <c r="L524" t="inlineStr">
        <is>
          <t>No Aplica</t>
        </is>
      </c>
      <c r="M524" t="n">
        <v>2025</v>
      </c>
      <c r="N524" t="inlineStr">
        <is>
          <t>Junio</t>
        </is>
      </c>
      <c r="O524" t="inlineStr">
        <is>
          <t>2025-1</t>
        </is>
      </c>
      <c r="P524" t="n">
        <v>0</v>
      </c>
      <c r="Q524" t="n">
        <v>0</v>
      </c>
      <c r="R524" t="n">
        <v>0</v>
      </c>
      <c r="S524" t="inlineStr"/>
      <c r="T524" t="inlineStr">
        <is>
          <t>466-2025-06-30</t>
        </is>
      </c>
      <c r="U524" t="n">
        <v>30</v>
      </c>
      <c r="V524" t="inlineStr">
        <is>
          <t>No Aplica</t>
        </is>
      </c>
    </row>
    <row r="525" hidden="1">
      <c r="A525" t="n">
        <v>467</v>
      </c>
      <c r="B525" t="inlineStr">
        <is>
          <t>NPS Graduados</t>
        </is>
      </c>
      <c r="C525" t="inlineStr">
        <is>
          <t>EXPERIENCIA INSTITUCIONAL</t>
        </is>
      </c>
      <c r="D525" t="inlineStr">
        <is>
          <t>Semestral</t>
        </is>
      </c>
      <c r="E525" t="inlineStr">
        <is>
          <t>Positivo</t>
        </is>
      </c>
      <c r="F525" s="112" t="n">
        <v>45838</v>
      </c>
      <c r="G525" t="n">
        <v>100</v>
      </c>
      <c r="H525" t="n">
        <v>118</v>
      </c>
      <c r="I525" s="61" t="n">
        <v>1.18</v>
      </c>
      <c r="J525" s="61" t="n">
        <v>1.18</v>
      </c>
      <c r="K525" t="inlineStr">
        <is>
          <t>ENT</t>
        </is>
      </c>
      <c r="L525" t="inlineStr">
        <is>
          <t>DEC</t>
        </is>
      </c>
      <c r="M525" t="n">
        <v>2025</v>
      </c>
      <c r="N525" t="inlineStr">
        <is>
          <t>Junio</t>
        </is>
      </c>
      <c r="O525" t="inlineStr">
        <is>
          <t>2025-1</t>
        </is>
      </c>
      <c r="P525" t="n">
        <v>0</v>
      </c>
      <c r="Q525" t="n">
        <v>0</v>
      </c>
      <c r="R525" t="n">
        <v>0</v>
      </c>
      <c r="S525" t="inlineStr"/>
      <c r="T525" t="inlineStr">
        <is>
          <t>467-2025-06-30</t>
        </is>
      </c>
      <c r="U525" t="n">
        <v>30</v>
      </c>
      <c r="V525" t="inlineStr"/>
    </row>
    <row r="526" hidden="1">
      <c r="A526" t="n">
        <v>467</v>
      </c>
      <c r="B526" t="inlineStr">
        <is>
          <t>NPS Graduados</t>
        </is>
      </c>
      <c r="C526" t="inlineStr">
        <is>
          <t>EXPERIENCIA INSTITUCIONAL</t>
        </is>
      </c>
      <c r="D526" t="inlineStr">
        <is>
          <t>Semestral</t>
        </is>
      </c>
      <c r="E526" t="inlineStr">
        <is>
          <t>Positivo</t>
        </is>
      </c>
      <c r="F526" s="112" t="n">
        <v>46022</v>
      </c>
      <c r="G526" t="n">
        <v>100</v>
      </c>
      <c r="H526" t="n">
        <v>99.5</v>
      </c>
      <c r="I526" s="61" t="n">
        <v>0.995</v>
      </c>
      <c r="J526" s="61" t="n">
        <v>0.995</v>
      </c>
      <c r="K526" t="inlineStr">
        <is>
          <t>ENT</t>
        </is>
      </c>
      <c r="L526" t="inlineStr">
        <is>
          <t>DEC</t>
        </is>
      </c>
      <c r="M526" t="n">
        <v>2025</v>
      </c>
      <c r="N526" t="inlineStr">
        <is>
          <t>Diciembre</t>
        </is>
      </c>
      <c r="O526" t="inlineStr">
        <is>
          <t>2025-2</t>
        </is>
      </c>
      <c r="P526" t="n">
        <v>0</v>
      </c>
      <c r="Q526" t="n">
        <v>0</v>
      </c>
      <c r="R526" t="n">
        <v>0</v>
      </c>
      <c r="S526" t="inlineStr"/>
      <c r="T526" t="inlineStr">
        <is>
          <t>467-2025-12-31</t>
        </is>
      </c>
      <c r="U526" t="n">
        <v>31</v>
      </c>
      <c r="V526" t="inlineStr"/>
    </row>
    <row r="527" hidden="1">
      <c r="A527" t="n">
        <v>468</v>
      </c>
      <c r="B527" t="inlineStr">
        <is>
          <t>CES General</t>
        </is>
      </c>
      <c r="C527" t="inlineStr">
        <is>
          <t>EXPERIENCIA INSTITUCIONAL</t>
        </is>
      </c>
      <c r="D527" t="inlineStr">
        <is>
          <t>Semestral</t>
        </is>
      </c>
      <c r="E527" t="inlineStr">
        <is>
          <t>Negativo</t>
        </is>
      </c>
      <c r="F527" s="112" t="n">
        <v>45838</v>
      </c>
      <c r="G527" t="n">
        <v>2.5</v>
      </c>
      <c r="H527" t="n">
        <v>2.4</v>
      </c>
      <c r="I527" s="61" t="n">
        <v>1.041666666666667</v>
      </c>
      <c r="J527" s="61" t="n">
        <v>1.041666666666667</v>
      </c>
      <c r="K527" t="inlineStr">
        <is>
          <t>DEC</t>
        </is>
      </c>
      <c r="L527" t="inlineStr">
        <is>
          <t>DEC</t>
        </is>
      </c>
      <c r="M527" t="n">
        <v>2025</v>
      </c>
      <c r="N527" t="inlineStr">
        <is>
          <t>Junio</t>
        </is>
      </c>
      <c r="O527" t="inlineStr">
        <is>
          <t>2025-1</t>
        </is>
      </c>
      <c r="P527" t="n">
        <v>0</v>
      </c>
      <c r="Q527" t="n">
        <v>0</v>
      </c>
      <c r="R527" t="n">
        <v>0</v>
      </c>
      <c r="S527" t="inlineStr"/>
      <c r="T527" t="inlineStr">
        <is>
          <t>468-2025-06-30</t>
        </is>
      </c>
      <c r="U527" t="n">
        <v>30</v>
      </c>
      <c r="V527" t="inlineStr"/>
    </row>
    <row r="528" hidden="1">
      <c r="A528" t="n">
        <v>468</v>
      </c>
      <c r="B528" t="inlineStr">
        <is>
          <t>CES General</t>
        </is>
      </c>
      <c r="C528" t="inlineStr">
        <is>
          <t>EXPERIENCIA INSTITUCIONAL</t>
        </is>
      </c>
      <c r="D528" t="inlineStr">
        <is>
          <t>Semestral</t>
        </is>
      </c>
      <c r="E528" t="inlineStr">
        <is>
          <t>Negativo</t>
        </is>
      </c>
      <c r="F528" s="112" t="n">
        <v>46022</v>
      </c>
      <c r="G528" t="n">
        <v>2.5</v>
      </c>
      <c r="H528" t="n">
        <v>2.1</v>
      </c>
      <c r="I528" s="61" t="n">
        <v>1.19047619047619</v>
      </c>
      <c r="J528" s="61" t="n">
        <v>1.19047619047619</v>
      </c>
      <c r="K528" t="inlineStr">
        <is>
          <t>DEC</t>
        </is>
      </c>
      <c r="L528" t="inlineStr">
        <is>
          <t>DEC</t>
        </is>
      </c>
      <c r="M528" t="n">
        <v>2025</v>
      </c>
      <c r="N528" t="inlineStr">
        <is>
          <t>Diciembre</t>
        </is>
      </c>
      <c r="O528" t="inlineStr">
        <is>
          <t>2025-2</t>
        </is>
      </c>
      <c r="P528" t="n">
        <v>0</v>
      </c>
      <c r="Q528" t="n">
        <v>0</v>
      </c>
      <c r="R528" t="n">
        <v>0</v>
      </c>
      <c r="S528" t="inlineStr"/>
      <c r="T528" t="inlineStr">
        <is>
          <t>468-2025-12-31</t>
        </is>
      </c>
      <c r="U528" t="n">
        <v>31</v>
      </c>
      <c r="V528" t="inlineStr"/>
    </row>
    <row r="529" hidden="1">
      <c r="A529" t="n">
        <v>469</v>
      </c>
      <c r="B529" t="inlineStr">
        <is>
          <t>Cumplimiento Plan Anual Áreas sede Medellín</t>
        </is>
      </c>
      <c r="C529" t="inlineStr">
        <is>
          <t>Planeación Estratégica</t>
        </is>
      </c>
      <c r="D529" t="inlineStr">
        <is>
          <t>Trimestral</t>
        </is>
      </c>
      <c r="E529" t="inlineStr">
        <is>
          <t>Positivo</t>
        </is>
      </c>
      <c r="F529" s="112" t="n">
        <v>44742</v>
      </c>
      <c r="K529" t="inlineStr">
        <is>
          <t>%</t>
        </is>
      </c>
      <c r="L529" t="inlineStr">
        <is>
          <t>No Aplica</t>
        </is>
      </c>
      <c r="M529" t="n">
        <v>2022</v>
      </c>
      <c r="N529" t="inlineStr">
        <is>
          <t>Junio</t>
        </is>
      </c>
      <c r="O529" t="inlineStr">
        <is>
          <t>2022-1</t>
        </is>
      </c>
      <c r="P529" t="n">
        <v>0</v>
      </c>
      <c r="Q529" t="n">
        <v>0</v>
      </c>
      <c r="R529" t="n">
        <v>0</v>
      </c>
      <c r="S529" t="inlineStr"/>
      <c r="T529" t="inlineStr">
        <is>
          <t>469-2022-06-30</t>
        </is>
      </c>
      <c r="U529" t="n">
        <v>30</v>
      </c>
      <c r="V529" t="inlineStr">
        <is>
          <t>No Aplica</t>
        </is>
      </c>
    </row>
    <row r="530" hidden="1">
      <c r="A530" t="n">
        <v>469</v>
      </c>
      <c r="B530" t="inlineStr">
        <is>
          <t>Cumplimiento Plan Anual Áreas sede Medellín</t>
        </is>
      </c>
      <c r="C530" t="inlineStr">
        <is>
          <t>Planeación Estratégica</t>
        </is>
      </c>
      <c r="D530" t="inlineStr">
        <is>
          <t>Trimestral</t>
        </is>
      </c>
      <c r="E530" t="inlineStr">
        <is>
          <t>Positivo</t>
        </is>
      </c>
      <c r="F530" s="112" t="n">
        <v>44926</v>
      </c>
      <c r="K530" t="inlineStr">
        <is>
          <t>%</t>
        </is>
      </c>
      <c r="L530" t="inlineStr">
        <is>
          <t>No Aplica</t>
        </is>
      </c>
      <c r="M530" t="n">
        <v>2022</v>
      </c>
      <c r="N530" t="inlineStr">
        <is>
          <t>Diciembre</t>
        </is>
      </c>
      <c r="O530" t="inlineStr">
        <is>
          <t>2022-2</t>
        </is>
      </c>
      <c r="P530" t="n">
        <v>0</v>
      </c>
      <c r="Q530" t="n">
        <v>0</v>
      </c>
      <c r="R530" t="n">
        <v>0</v>
      </c>
      <c r="S530" t="inlineStr"/>
      <c r="T530" t="inlineStr">
        <is>
          <t>469-2022-12-31</t>
        </is>
      </c>
      <c r="U530" t="n">
        <v>31</v>
      </c>
      <c r="V530" t="inlineStr">
        <is>
          <t>No Aplica</t>
        </is>
      </c>
    </row>
    <row r="531" hidden="1">
      <c r="A531" t="n">
        <v>469</v>
      </c>
      <c r="B531" t="inlineStr">
        <is>
          <t>Cumplimiento Plan Anual Áreas sede Medellín</t>
        </is>
      </c>
      <c r="C531" t="inlineStr">
        <is>
          <t>Planeación Estratégica</t>
        </is>
      </c>
      <c r="D531" t="inlineStr">
        <is>
          <t>Trimestral</t>
        </is>
      </c>
      <c r="E531" t="inlineStr">
        <is>
          <t>Positivo</t>
        </is>
      </c>
      <c r="F531" s="112" t="n">
        <v>45107</v>
      </c>
      <c r="K531" t="inlineStr">
        <is>
          <t>%</t>
        </is>
      </c>
      <c r="L531" t="inlineStr">
        <is>
          <t>No Aplica</t>
        </is>
      </c>
      <c r="M531" t="n">
        <v>2023</v>
      </c>
      <c r="N531" t="inlineStr">
        <is>
          <t>Junio</t>
        </is>
      </c>
      <c r="O531" t="inlineStr">
        <is>
          <t>2023-1</t>
        </is>
      </c>
      <c r="P531" t="n">
        <v>0</v>
      </c>
      <c r="Q531" t="n">
        <v>0</v>
      </c>
      <c r="R531" t="n">
        <v>0</v>
      </c>
      <c r="S531" t="inlineStr"/>
      <c r="T531" t="inlineStr">
        <is>
          <t>469-2023-06-30</t>
        </is>
      </c>
      <c r="U531" t="n">
        <v>30</v>
      </c>
      <c r="V531" t="inlineStr">
        <is>
          <t>No Aplica</t>
        </is>
      </c>
    </row>
    <row r="532" hidden="1">
      <c r="A532" t="n">
        <v>469</v>
      </c>
      <c r="B532" t="inlineStr">
        <is>
          <t>Cumplimiento Plan Anual Áreas sede Medellín</t>
        </is>
      </c>
      <c r="C532" t="inlineStr">
        <is>
          <t>Planeación Estratégica</t>
        </is>
      </c>
      <c r="D532" t="inlineStr">
        <is>
          <t>Trimestral</t>
        </is>
      </c>
      <c r="E532" t="inlineStr">
        <is>
          <t>Positivo</t>
        </is>
      </c>
      <c r="F532" s="112" t="n">
        <v>45291</v>
      </c>
      <c r="K532" t="inlineStr">
        <is>
          <t>%</t>
        </is>
      </c>
      <c r="L532" t="inlineStr">
        <is>
          <t>No Aplica</t>
        </is>
      </c>
      <c r="M532" t="n">
        <v>2023</v>
      </c>
      <c r="N532" t="inlineStr">
        <is>
          <t>Diciembre</t>
        </is>
      </c>
      <c r="O532" t="inlineStr">
        <is>
          <t>2023-2</t>
        </is>
      </c>
      <c r="P532" t="n">
        <v>0</v>
      </c>
      <c r="Q532" t="n">
        <v>0</v>
      </c>
      <c r="R532" t="n">
        <v>0</v>
      </c>
      <c r="S532" t="inlineStr"/>
      <c r="T532" t="inlineStr">
        <is>
          <t>469-2023-12-31</t>
        </is>
      </c>
      <c r="U532" t="n">
        <v>31</v>
      </c>
      <c r="V532" t="inlineStr">
        <is>
          <t>No Aplica</t>
        </is>
      </c>
    </row>
    <row r="533" hidden="1">
      <c r="A533" t="n">
        <v>469</v>
      </c>
      <c r="B533" t="inlineStr">
        <is>
          <t>Cumplimiento Plan Anual Áreas sede Medellín</t>
        </is>
      </c>
      <c r="C533" t="inlineStr">
        <is>
          <t>Planeación Estratégica</t>
        </is>
      </c>
      <c r="D533" t="inlineStr">
        <is>
          <t>Trimestral</t>
        </is>
      </c>
      <c r="E533" t="inlineStr">
        <is>
          <t>Positivo</t>
        </is>
      </c>
      <c r="F533" s="112" t="n">
        <v>45838</v>
      </c>
      <c r="G533" t="n">
        <v>100</v>
      </c>
      <c r="H533" t="n">
        <v>103.52</v>
      </c>
      <c r="I533" s="61" t="n">
        <v>1.0352</v>
      </c>
      <c r="J533" s="61" t="n">
        <v>1.0352</v>
      </c>
      <c r="K533" t="inlineStr">
        <is>
          <t>%</t>
        </is>
      </c>
      <c r="L533" t="inlineStr">
        <is>
          <t>%</t>
        </is>
      </c>
      <c r="M533" t="n">
        <v>2025</v>
      </c>
      <c r="N533" t="inlineStr">
        <is>
          <t>Junio</t>
        </is>
      </c>
      <c r="O533" t="inlineStr">
        <is>
          <t>2025-1</t>
        </is>
      </c>
      <c r="P533" t="n">
        <v>0</v>
      </c>
      <c r="Q533" t="n">
        <v>0</v>
      </c>
      <c r="R533" t="n">
        <v>0</v>
      </c>
      <c r="S533" t="inlineStr"/>
      <c r="T533" t="inlineStr">
        <is>
          <t>469-2025-06-30</t>
        </is>
      </c>
      <c r="U533" t="n">
        <v>30</v>
      </c>
      <c r="V533" t="inlineStr"/>
    </row>
    <row r="534" hidden="1">
      <c r="A534" t="n">
        <v>469</v>
      </c>
      <c r="B534" t="inlineStr">
        <is>
          <t>Cumplimiento Plan Anual Áreas sede Medellín</t>
        </is>
      </c>
      <c r="C534" t="inlineStr">
        <is>
          <t>Planeación Estratégica</t>
        </is>
      </c>
      <c r="D534" t="inlineStr">
        <is>
          <t>Trimestral</t>
        </is>
      </c>
      <c r="E534" t="inlineStr">
        <is>
          <t>Positivo</t>
        </is>
      </c>
      <c r="F534" s="112" t="n">
        <v>46022</v>
      </c>
      <c r="G534" t="n">
        <v>100</v>
      </c>
      <c r="H534" t="n">
        <v>99.13</v>
      </c>
      <c r="I534" s="61" t="n">
        <v>0.9913</v>
      </c>
      <c r="J534" s="61" t="n">
        <v>0.9913</v>
      </c>
      <c r="K534" t="inlineStr">
        <is>
          <t>%</t>
        </is>
      </c>
      <c r="L534" t="inlineStr">
        <is>
          <t>%</t>
        </is>
      </c>
      <c r="M534" t="n">
        <v>2025</v>
      </c>
      <c r="N534" t="inlineStr">
        <is>
          <t>Diciembre</t>
        </is>
      </c>
      <c r="O534" t="inlineStr">
        <is>
          <t>2025-2</t>
        </is>
      </c>
      <c r="P534" t="n">
        <v>0</v>
      </c>
      <c r="Q534" t="n">
        <v>0</v>
      </c>
      <c r="R534" t="n">
        <v>0</v>
      </c>
      <c r="S534" t="inlineStr"/>
      <c r="T534" t="inlineStr">
        <is>
          <t>469-2025-12-31</t>
        </is>
      </c>
      <c r="U534" t="n">
        <v>31</v>
      </c>
      <c r="V534" t="inlineStr"/>
    </row>
    <row r="535" hidden="1">
      <c r="A535" t="n">
        <v>470</v>
      </c>
      <c r="B535" t="inlineStr">
        <is>
          <t>Cumplimiento plan anual Secretaria académica y de extensión</t>
        </is>
      </c>
      <c r="C535" t="inlineStr">
        <is>
          <t>Planeación Estratégica</t>
        </is>
      </c>
      <c r="D535" t="inlineStr">
        <is>
          <t>Trimestral</t>
        </is>
      </c>
      <c r="E535" t="inlineStr">
        <is>
          <t>Positivo</t>
        </is>
      </c>
      <c r="F535" s="112" t="n">
        <v>44742</v>
      </c>
      <c r="G535" t="n">
        <v>100</v>
      </c>
      <c r="K535" t="inlineStr">
        <is>
          <t>%</t>
        </is>
      </c>
      <c r="L535" t="inlineStr">
        <is>
          <t>No Aplica</t>
        </is>
      </c>
      <c r="M535" t="n">
        <v>2022</v>
      </c>
      <c r="N535" t="inlineStr">
        <is>
          <t>Junio</t>
        </is>
      </c>
      <c r="O535" t="inlineStr">
        <is>
          <t>2022-1</t>
        </is>
      </c>
      <c r="P535" t="n">
        <v>0</v>
      </c>
      <c r="Q535" t="n">
        <v>0</v>
      </c>
      <c r="R535" t="n">
        <v>0</v>
      </c>
      <c r="S535" t="inlineStr"/>
      <c r="T535" t="inlineStr">
        <is>
          <t>470-2022-06-30</t>
        </is>
      </c>
      <c r="U535" t="n">
        <v>30</v>
      </c>
      <c r="V535" t="inlineStr">
        <is>
          <t>No Aplica</t>
        </is>
      </c>
    </row>
    <row r="536" hidden="1">
      <c r="A536" t="n">
        <v>470</v>
      </c>
      <c r="B536" t="inlineStr">
        <is>
          <t>Cumplimiento plan anual Secretaria académica y de extensión</t>
        </is>
      </c>
      <c r="C536" t="inlineStr">
        <is>
          <t>Planeación Estratégica</t>
        </is>
      </c>
      <c r="D536" t="inlineStr">
        <is>
          <t>Trimestral</t>
        </is>
      </c>
      <c r="E536" t="inlineStr">
        <is>
          <t>Positivo</t>
        </is>
      </c>
      <c r="F536" s="112" t="n">
        <v>44926</v>
      </c>
      <c r="G536" t="n">
        <v>100</v>
      </c>
      <c r="K536" t="inlineStr">
        <is>
          <t>%</t>
        </is>
      </c>
      <c r="L536" t="inlineStr">
        <is>
          <t>No Aplica</t>
        </is>
      </c>
      <c r="M536" t="n">
        <v>2022</v>
      </c>
      <c r="N536" t="inlineStr">
        <is>
          <t>Diciembre</t>
        </is>
      </c>
      <c r="O536" t="inlineStr">
        <is>
          <t>2022-2</t>
        </is>
      </c>
      <c r="P536" t="n">
        <v>0</v>
      </c>
      <c r="Q536" t="n">
        <v>0</v>
      </c>
      <c r="R536" t="n">
        <v>0</v>
      </c>
      <c r="S536" t="inlineStr"/>
      <c r="T536" t="inlineStr">
        <is>
          <t>470-2022-12-31</t>
        </is>
      </c>
      <c r="U536" t="n">
        <v>31</v>
      </c>
      <c r="V536" t="inlineStr">
        <is>
          <t>No Aplica</t>
        </is>
      </c>
    </row>
    <row r="537" hidden="1">
      <c r="A537" t="n">
        <v>470</v>
      </c>
      <c r="B537" t="inlineStr">
        <is>
          <t>Cumplimiento plan anual Secretaria académica y de extensión</t>
        </is>
      </c>
      <c r="C537" t="inlineStr">
        <is>
          <t>Planeación Estratégica</t>
        </is>
      </c>
      <c r="D537" t="inlineStr">
        <is>
          <t>Trimestral</t>
        </is>
      </c>
      <c r="E537" t="inlineStr">
        <is>
          <t>Positivo</t>
        </is>
      </c>
      <c r="F537" s="112" t="n">
        <v>45291</v>
      </c>
      <c r="G537" t="n">
        <v>100</v>
      </c>
      <c r="K537" t="inlineStr">
        <is>
          <t>%</t>
        </is>
      </c>
      <c r="L537" t="inlineStr">
        <is>
          <t>No Aplica</t>
        </is>
      </c>
      <c r="M537" t="n">
        <v>2023</v>
      </c>
      <c r="N537" t="inlineStr">
        <is>
          <t>Diciembre</t>
        </is>
      </c>
      <c r="O537" t="inlineStr">
        <is>
          <t>2023-2</t>
        </is>
      </c>
      <c r="P537" t="n">
        <v>0</v>
      </c>
      <c r="Q537" t="n">
        <v>0</v>
      </c>
      <c r="R537" t="n">
        <v>0</v>
      </c>
      <c r="S537" t="inlineStr"/>
      <c r="T537" t="inlineStr">
        <is>
          <t>470-2023-12-31</t>
        </is>
      </c>
      <c r="U537" t="n">
        <v>31</v>
      </c>
      <c r="V537" t="inlineStr">
        <is>
          <t>No Aplica</t>
        </is>
      </c>
    </row>
    <row r="538" hidden="1">
      <c r="A538" t="n">
        <v>470</v>
      </c>
      <c r="B538" t="inlineStr">
        <is>
          <t>Cumplimiento plan anual Secretaria académica y de extensión</t>
        </is>
      </c>
      <c r="C538" t="inlineStr">
        <is>
          <t>Planeación Estratégica</t>
        </is>
      </c>
      <c r="D538" t="inlineStr">
        <is>
          <t>Trimestral</t>
        </is>
      </c>
      <c r="E538" t="inlineStr">
        <is>
          <t>Positivo</t>
        </is>
      </c>
      <c r="F538" s="112" t="n">
        <v>45838</v>
      </c>
      <c r="G538" t="n">
        <v>100</v>
      </c>
      <c r="H538" t="n">
        <v>148.38</v>
      </c>
      <c r="I538" s="61" t="n">
        <v>1.3</v>
      </c>
      <c r="J538" s="61" t="n">
        <v>1.4838</v>
      </c>
      <c r="K538" t="inlineStr">
        <is>
          <t>%</t>
        </is>
      </c>
      <c r="L538" t="inlineStr">
        <is>
          <t>%</t>
        </is>
      </c>
      <c r="M538" t="n">
        <v>2025</v>
      </c>
      <c r="N538" t="inlineStr">
        <is>
          <t>Junio</t>
        </is>
      </c>
      <c r="O538" t="inlineStr">
        <is>
          <t>2025-1</t>
        </is>
      </c>
      <c r="P538" t="n">
        <v>0</v>
      </c>
      <c r="Q538" t="n">
        <v>0</v>
      </c>
      <c r="R538" t="n">
        <v>0</v>
      </c>
      <c r="S538" t="inlineStr"/>
      <c r="T538" t="inlineStr">
        <is>
          <t>470-2025-06-30</t>
        </is>
      </c>
      <c r="U538" t="n">
        <v>30</v>
      </c>
      <c r="V538" t="inlineStr"/>
    </row>
    <row r="539" hidden="1">
      <c r="A539" t="n">
        <v>470</v>
      </c>
      <c r="B539" t="inlineStr">
        <is>
          <t>Cumplimiento plan anual Secretaria académica y de extensión</t>
        </is>
      </c>
      <c r="C539" t="inlineStr">
        <is>
          <t>Planeación Estratégica</t>
        </is>
      </c>
      <c r="D539" t="inlineStr">
        <is>
          <t>Trimestral</t>
        </is>
      </c>
      <c r="E539" t="inlineStr">
        <is>
          <t>Positivo</t>
        </is>
      </c>
      <c r="F539" s="112" t="n">
        <v>46022</v>
      </c>
      <c r="G539" t="n">
        <v>100</v>
      </c>
      <c r="H539" t="n">
        <v>100</v>
      </c>
      <c r="I539" s="61" t="n">
        <v>1</v>
      </c>
      <c r="J539" s="61" t="n">
        <v>1</v>
      </c>
      <c r="K539" t="inlineStr">
        <is>
          <t>%</t>
        </is>
      </c>
      <c r="L539" t="inlineStr">
        <is>
          <t>%</t>
        </is>
      </c>
      <c r="M539" t="n">
        <v>2025</v>
      </c>
      <c r="N539" t="inlineStr">
        <is>
          <t>Diciembre</t>
        </is>
      </c>
      <c r="O539" t="inlineStr">
        <is>
          <t>2025-2</t>
        </is>
      </c>
      <c r="P539" t="n">
        <v>0</v>
      </c>
      <c r="Q539" t="n">
        <v>0</v>
      </c>
      <c r="R539" t="n">
        <v>0</v>
      </c>
      <c r="S539" t="inlineStr"/>
      <c r="T539" t="inlineStr">
        <is>
          <t>470-2025-12-31</t>
        </is>
      </c>
      <c r="U539" t="n">
        <v>31</v>
      </c>
      <c r="V539" t="inlineStr"/>
    </row>
    <row r="540" hidden="1">
      <c r="A540" t="n">
        <v>471</v>
      </c>
      <c r="B540" t="inlineStr">
        <is>
          <t>Cumplimiento plan anual Gerencia de Talento Humano</t>
        </is>
      </c>
      <c r="C540" t="inlineStr">
        <is>
          <t>Planeación Estratégica</t>
        </is>
      </c>
      <c r="D540" t="inlineStr">
        <is>
          <t>Trimestral</t>
        </is>
      </c>
      <c r="E540" t="inlineStr">
        <is>
          <t>Positivo</t>
        </is>
      </c>
      <c r="F540" s="112" t="n">
        <v>44742</v>
      </c>
      <c r="K540" t="inlineStr">
        <is>
          <t>%</t>
        </is>
      </c>
      <c r="L540" t="inlineStr">
        <is>
          <t>No Aplica</t>
        </is>
      </c>
      <c r="M540" t="n">
        <v>2022</v>
      </c>
      <c r="N540" t="inlineStr">
        <is>
          <t>Junio</t>
        </is>
      </c>
      <c r="O540" t="inlineStr">
        <is>
          <t>2022-1</t>
        </is>
      </c>
      <c r="P540" t="n">
        <v>0</v>
      </c>
      <c r="Q540" t="n">
        <v>0</v>
      </c>
      <c r="R540" t="n">
        <v>0</v>
      </c>
      <c r="S540" t="inlineStr"/>
      <c r="T540" t="inlineStr">
        <is>
          <t>471-2022-06-30</t>
        </is>
      </c>
      <c r="U540" t="n">
        <v>30</v>
      </c>
      <c r="V540" t="inlineStr">
        <is>
          <t>No Aplica</t>
        </is>
      </c>
    </row>
    <row r="541" hidden="1">
      <c r="A541" t="n">
        <v>471</v>
      </c>
      <c r="B541" t="inlineStr">
        <is>
          <t>Cumplimiento plan anual Gerencia de Talento Humano</t>
        </is>
      </c>
      <c r="C541" t="inlineStr">
        <is>
          <t>Planeación Estratégica</t>
        </is>
      </c>
      <c r="D541" t="inlineStr">
        <is>
          <t>Trimestral</t>
        </is>
      </c>
      <c r="E541" t="inlineStr">
        <is>
          <t>Positivo</t>
        </is>
      </c>
      <c r="F541" s="112" t="n">
        <v>44926</v>
      </c>
      <c r="K541" t="inlineStr">
        <is>
          <t>%</t>
        </is>
      </c>
      <c r="L541" t="inlineStr">
        <is>
          <t>No Aplica</t>
        </is>
      </c>
      <c r="M541" t="n">
        <v>2022</v>
      </c>
      <c r="N541" t="inlineStr">
        <is>
          <t>Diciembre</t>
        </is>
      </c>
      <c r="O541" t="inlineStr">
        <is>
          <t>2022-2</t>
        </is>
      </c>
      <c r="P541" t="n">
        <v>0</v>
      </c>
      <c r="Q541" t="n">
        <v>0</v>
      </c>
      <c r="R541" t="n">
        <v>0</v>
      </c>
      <c r="S541" t="inlineStr"/>
      <c r="T541" t="inlineStr">
        <is>
          <t>471-2022-12-31</t>
        </is>
      </c>
      <c r="U541" t="n">
        <v>31</v>
      </c>
      <c r="V541" t="inlineStr">
        <is>
          <t>No Aplica</t>
        </is>
      </c>
    </row>
    <row r="542" hidden="1">
      <c r="A542" t="n">
        <v>471</v>
      </c>
      <c r="B542" t="inlineStr">
        <is>
          <t>Cumplimiento plan anual Gerencia de Talento Humano</t>
        </is>
      </c>
      <c r="C542" t="inlineStr">
        <is>
          <t>Planeación Estratégica</t>
        </is>
      </c>
      <c r="D542" t="inlineStr">
        <is>
          <t>Trimestral</t>
        </is>
      </c>
      <c r="E542" t="inlineStr">
        <is>
          <t>Positivo</t>
        </is>
      </c>
      <c r="F542" s="112" t="n">
        <v>45107</v>
      </c>
      <c r="K542" t="inlineStr">
        <is>
          <t>%</t>
        </is>
      </c>
      <c r="L542" t="inlineStr">
        <is>
          <t>No Aplica</t>
        </is>
      </c>
      <c r="M542" t="n">
        <v>2023</v>
      </c>
      <c r="N542" t="inlineStr">
        <is>
          <t>Junio</t>
        </is>
      </c>
      <c r="O542" t="inlineStr">
        <is>
          <t>2023-1</t>
        </is>
      </c>
      <c r="P542" t="n">
        <v>0</v>
      </c>
      <c r="Q542" t="n">
        <v>0</v>
      </c>
      <c r="R542" t="n">
        <v>0</v>
      </c>
      <c r="S542" t="inlineStr"/>
      <c r="T542" t="inlineStr">
        <is>
          <t>471-2023-06-30</t>
        </is>
      </c>
      <c r="U542" t="n">
        <v>30</v>
      </c>
      <c r="V542" t="inlineStr">
        <is>
          <t>No Aplica</t>
        </is>
      </c>
    </row>
    <row r="543" hidden="1">
      <c r="A543" t="n">
        <v>471</v>
      </c>
      <c r="B543" t="inlineStr">
        <is>
          <t>Cumplimiento plan anual Gerencia de Talento Humano</t>
        </is>
      </c>
      <c r="C543" t="inlineStr">
        <is>
          <t>Planeación Estratégica</t>
        </is>
      </c>
      <c r="D543" t="inlineStr">
        <is>
          <t>Trimestral</t>
        </is>
      </c>
      <c r="E543" t="inlineStr">
        <is>
          <t>Positivo</t>
        </is>
      </c>
      <c r="F543" s="112" t="n">
        <v>45291</v>
      </c>
      <c r="K543" t="inlineStr">
        <is>
          <t>%</t>
        </is>
      </c>
      <c r="L543" t="inlineStr">
        <is>
          <t>No Aplica</t>
        </is>
      </c>
      <c r="M543" t="n">
        <v>2023</v>
      </c>
      <c r="N543" t="inlineStr">
        <is>
          <t>Diciembre</t>
        </is>
      </c>
      <c r="O543" t="inlineStr">
        <is>
          <t>2023-2</t>
        </is>
      </c>
      <c r="P543" t="n">
        <v>0</v>
      </c>
      <c r="Q543" t="n">
        <v>0</v>
      </c>
      <c r="R543" t="n">
        <v>0</v>
      </c>
      <c r="S543" t="inlineStr"/>
      <c r="T543" t="inlineStr">
        <is>
          <t>471-2023-12-31</t>
        </is>
      </c>
      <c r="U543" t="n">
        <v>31</v>
      </c>
      <c r="V543" t="inlineStr">
        <is>
          <t>No Aplica</t>
        </is>
      </c>
    </row>
    <row r="544" hidden="1">
      <c r="A544" t="n">
        <v>471</v>
      </c>
      <c r="B544" t="inlineStr">
        <is>
          <t>Cumplimiento plan anual Gerencia de Talento Humano</t>
        </is>
      </c>
      <c r="C544" t="inlineStr">
        <is>
          <t>Planeación Estratégica</t>
        </is>
      </c>
      <c r="D544" t="inlineStr">
        <is>
          <t>Trimestral</t>
        </is>
      </c>
      <c r="E544" t="inlineStr">
        <is>
          <t>Positivo</t>
        </is>
      </c>
      <c r="F544" s="112" t="n">
        <v>45838</v>
      </c>
      <c r="G544" t="n">
        <v>100</v>
      </c>
      <c r="H544" t="n">
        <v>94.02</v>
      </c>
      <c r="I544" s="61" t="n">
        <v>0.9401999999999999</v>
      </c>
      <c r="J544" s="61" t="n">
        <v>0.9401999999999999</v>
      </c>
      <c r="K544" t="inlineStr">
        <is>
          <t>%</t>
        </is>
      </c>
      <c r="L544" t="inlineStr">
        <is>
          <t>%</t>
        </is>
      </c>
      <c r="M544" t="n">
        <v>2025</v>
      </c>
      <c r="N544" t="inlineStr">
        <is>
          <t>Junio</t>
        </is>
      </c>
      <c r="O544" t="inlineStr">
        <is>
          <t>2025-1</t>
        </is>
      </c>
      <c r="P544" t="n">
        <v>0</v>
      </c>
      <c r="Q544" t="n">
        <v>0</v>
      </c>
      <c r="R544" t="n">
        <v>0</v>
      </c>
      <c r="S544" t="inlineStr"/>
      <c r="T544" t="inlineStr">
        <is>
          <t>471-2025-06-30</t>
        </is>
      </c>
      <c r="U544" t="n">
        <v>30</v>
      </c>
      <c r="V544" t="inlineStr"/>
    </row>
    <row r="545" hidden="1">
      <c r="A545" t="n">
        <v>471</v>
      </c>
      <c r="B545" t="inlineStr">
        <is>
          <t>Cumplimiento plan anual Gerencia de Talento Humano</t>
        </is>
      </c>
      <c r="C545" t="inlineStr">
        <is>
          <t>Planeación Estratégica</t>
        </is>
      </c>
      <c r="D545" t="inlineStr">
        <is>
          <t>Trimestral</t>
        </is>
      </c>
      <c r="E545" t="inlineStr">
        <is>
          <t>Positivo</t>
        </is>
      </c>
      <c r="F545" s="112" t="n">
        <v>46022</v>
      </c>
      <c r="G545" t="n">
        <v>100</v>
      </c>
      <c r="H545" t="n">
        <v>99.86</v>
      </c>
      <c r="I545" s="61" t="n">
        <v>0.9986</v>
      </c>
      <c r="J545" s="61" t="n">
        <v>0.9986</v>
      </c>
      <c r="K545" t="inlineStr">
        <is>
          <t>%</t>
        </is>
      </c>
      <c r="L545" t="inlineStr">
        <is>
          <t>%</t>
        </is>
      </c>
      <c r="M545" t="n">
        <v>2025</v>
      </c>
      <c r="N545" t="inlineStr">
        <is>
          <t>Diciembre</t>
        </is>
      </c>
      <c r="O545" t="inlineStr">
        <is>
          <t>2025-2</t>
        </is>
      </c>
      <c r="P545" t="n">
        <v>0</v>
      </c>
      <c r="Q545" t="n">
        <v>0</v>
      </c>
      <c r="R545" t="n">
        <v>0</v>
      </c>
      <c r="S545" t="inlineStr"/>
      <c r="T545" t="inlineStr">
        <is>
          <t>471-2025-12-31</t>
        </is>
      </c>
      <c r="U545" t="n">
        <v>31</v>
      </c>
      <c r="V545" t="inlineStr"/>
    </row>
    <row r="546" hidden="1">
      <c r="A546" t="n">
        <v>473</v>
      </c>
      <c r="B546" t="inlineStr">
        <is>
          <t>Programas con planes de estudios definidos</t>
        </is>
      </c>
      <c r="C546" t="inlineStr">
        <is>
          <t>Gestión, Evaluación e Innovación Curricular</t>
        </is>
      </c>
      <c r="D546" t="inlineStr">
        <is>
          <t>Semestral</t>
        </is>
      </c>
      <c r="E546" t="inlineStr">
        <is>
          <t>Positivo</t>
        </is>
      </c>
      <c r="F546" s="112" t="n">
        <v>44561</v>
      </c>
      <c r="H546" t="n">
        <v>0</v>
      </c>
      <c r="K546" t="inlineStr">
        <is>
          <t>ENT</t>
        </is>
      </c>
      <c r="L546" t="inlineStr">
        <is>
          <t>ENT</t>
        </is>
      </c>
      <c r="M546" t="n">
        <v>2021</v>
      </c>
      <c r="N546" t="inlineStr">
        <is>
          <t>Diciembre</t>
        </is>
      </c>
      <c r="O546" t="inlineStr">
        <is>
          <t>2021-2</t>
        </is>
      </c>
      <c r="P546" t="n">
        <v>0</v>
      </c>
      <c r="Q546" t="n">
        <v>0</v>
      </c>
      <c r="R546" t="n">
        <v>0</v>
      </c>
      <c r="S546" t="inlineStr"/>
      <c r="T546" t="inlineStr">
        <is>
          <t>473-2021-12-31</t>
        </is>
      </c>
      <c r="U546" t="n">
        <v>31</v>
      </c>
      <c r="V546" t="inlineStr"/>
    </row>
    <row r="547" hidden="1">
      <c r="A547" t="n">
        <v>473</v>
      </c>
      <c r="B547" t="inlineStr">
        <is>
          <t>Programas con planes de estudios definidos</t>
        </is>
      </c>
      <c r="C547" t="inlineStr">
        <is>
          <t>Gestión, Evaluación e Innovación Curricular</t>
        </is>
      </c>
      <c r="D547" t="inlineStr">
        <is>
          <t>Semestral</t>
        </is>
      </c>
      <c r="E547" t="inlineStr">
        <is>
          <t>Positivo</t>
        </is>
      </c>
      <c r="F547" s="112" t="n">
        <v>44742</v>
      </c>
      <c r="H547" t="n">
        <v>0</v>
      </c>
      <c r="K547" t="inlineStr">
        <is>
          <t>ENT</t>
        </is>
      </c>
      <c r="L547" t="inlineStr">
        <is>
          <t>ENT</t>
        </is>
      </c>
      <c r="M547" t="n">
        <v>2022</v>
      </c>
      <c r="N547" t="inlineStr">
        <is>
          <t>Junio</t>
        </is>
      </c>
      <c r="O547" t="inlineStr">
        <is>
          <t>2022-1</t>
        </is>
      </c>
      <c r="P547" t="n">
        <v>0</v>
      </c>
      <c r="Q547" t="n">
        <v>0</v>
      </c>
      <c r="R547" t="n">
        <v>0</v>
      </c>
      <c r="S547" t="inlineStr"/>
      <c r="T547" t="inlineStr">
        <is>
          <t>473-2022-06-30</t>
        </is>
      </c>
      <c r="U547" t="n">
        <v>30</v>
      </c>
      <c r="V547" t="inlineStr"/>
    </row>
    <row r="548" hidden="1">
      <c r="A548" t="n">
        <v>473</v>
      </c>
      <c r="B548" t="inlineStr">
        <is>
          <t>Programas con planes de estudios definidos</t>
        </is>
      </c>
      <c r="C548" t="inlineStr">
        <is>
          <t>Gestión, Evaluación e Innovación Curricular</t>
        </is>
      </c>
      <c r="D548" t="inlineStr">
        <is>
          <t>Semestral</t>
        </is>
      </c>
      <c r="E548" t="inlineStr">
        <is>
          <t>Positivo</t>
        </is>
      </c>
      <c r="F548" s="112" t="n">
        <v>44926</v>
      </c>
      <c r="H548" t="n">
        <v>0</v>
      </c>
      <c r="K548" t="inlineStr">
        <is>
          <t>ENT</t>
        </is>
      </c>
      <c r="L548" t="inlineStr">
        <is>
          <t>ENT</t>
        </is>
      </c>
      <c r="M548" t="n">
        <v>2022</v>
      </c>
      <c r="N548" t="inlineStr">
        <is>
          <t>Diciembre</t>
        </is>
      </c>
      <c r="O548" t="inlineStr">
        <is>
          <t>2022-2</t>
        </is>
      </c>
      <c r="P548" t="n">
        <v>0</v>
      </c>
      <c r="Q548" t="n">
        <v>0</v>
      </c>
      <c r="R548" t="n">
        <v>0</v>
      </c>
      <c r="S548" t="inlineStr"/>
      <c r="T548" t="inlineStr">
        <is>
          <t>473-2022-12-31</t>
        </is>
      </c>
      <c r="U548" t="n">
        <v>31</v>
      </c>
      <c r="V548" t="inlineStr"/>
    </row>
    <row r="549" hidden="1">
      <c r="A549" t="n">
        <v>473</v>
      </c>
      <c r="B549" t="inlineStr">
        <is>
          <t>Programas con planes de estudios definidos</t>
        </is>
      </c>
      <c r="C549" t="inlineStr">
        <is>
          <t>Gestión, Evaluación e Innovación Curricular</t>
        </is>
      </c>
      <c r="D549" t="inlineStr">
        <is>
          <t>Semestral</t>
        </is>
      </c>
      <c r="E549" t="inlineStr">
        <is>
          <t>Positivo</t>
        </is>
      </c>
      <c r="F549" s="112" t="n">
        <v>45107</v>
      </c>
      <c r="H549" t="n">
        <v>0</v>
      </c>
      <c r="K549" t="inlineStr">
        <is>
          <t>ENT</t>
        </is>
      </c>
      <c r="L549" t="inlineStr">
        <is>
          <t>ENT</t>
        </is>
      </c>
      <c r="M549" t="n">
        <v>2023</v>
      </c>
      <c r="N549" t="inlineStr">
        <is>
          <t>Junio</t>
        </is>
      </c>
      <c r="O549" t="inlineStr">
        <is>
          <t>2023-1</t>
        </is>
      </c>
      <c r="P549" t="n">
        <v>0</v>
      </c>
      <c r="Q549" t="n">
        <v>0</v>
      </c>
      <c r="R549" t="n">
        <v>0</v>
      </c>
      <c r="S549" t="inlineStr"/>
      <c r="T549" t="inlineStr">
        <is>
          <t>473-2023-06-30</t>
        </is>
      </c>
      <c r="U549" t="n">
        <v>30</v>
      </c>
      <c r="V549" t="inlineStr"/>
    </row>
    <row r="550" hidden="1">
      <c r="A550" t="n">
        <v>473</v>
      </c>
      <c r="B550" t="inlineStr">
        <is>
          <t>Programas con planes de estudios definidos</t>
        </is>
      </c>
      <c r="C550" t="inlineStr">
        <is>
          <t>Gestión, Evaluación e Innovación Curricular</t>
        </is>
      </c>
      <c r="D550" t="inlineStr">
        <is>
          <t>Semestral</t>
        </is>
      </c>
      <c r="E550" t="inlineStr">
        <is>
          <t>Positivo</t>
        </is>
      </c>
      <c r="F550" s="112" t="n">
        <v>45291</v>
      </c>
      <c r="H550" t="n">
        <v>0</v>
      </c>
      <c r="K550" t="inlineStr">
        <is>
          <t>ENT</t>
        </is>
      </c>
      <c r="L550" t="inlineStr">
        <is>
          <t>ENT</t>
        </is>
      </c>
      <c r="M550" t="n">
        <v>2023</v>
      </c>
      <c r="N550" t="inlineStr">
        <is>
          <t>Diciembre</t>
        </is>
      </c>
      <c r="O550" t="inlineStr">
        <is>
          <t>2023-2</t>
        </is>
      </c>
      <c r="P550" t="n">
        <v>0</v>
      </c>
      <c r="Q550" t="n">
        <v>0</v>
      </c>
      <c r="R550" t="n">
        <v>0</v>
      </c>
      <c r="S550" t="inlineStr"/>
      <c r="T550" t="inlineStr">
        <is>
          <t>473-2023-12-31</t>
        </is>
      </c>
      <c r="U550" t="n">
        <v>31</v>
      </c>
      <c r="V550" t="inlineStr"/>
    </row>
    <row r="551" hidden="1">
      <c r="A551" t="n">
        <v>473</v>
      </c>
      <c r="B551" t="inlineStr">
        <is>
          <t>Programas con planes de estudios definidos</t>
        </is>
      </c>
      <c r="C551" t="inlineStr">
        <is>
          <t>Gestión, Evaluación e Innovación Curricular</t>
        </is>
      </c>
      <c r="D551" t="inlineStr">
        <is>
          <t>Semestral</t>
        </is>
      </c>
      <c r="E551" t="inlineStr">
        <is>
          <t>Positivo</t>
        </is>
      </c>
      <c r="F551" s="112" t="n">
        <v>46022</v>
      </c>
      <c r="G551" t="n">
        <v>300</v>
      </c>
      <c r="H551" t="n">
        <v>0</v>
      </c>
      <c r="I551" s="61" t="n">
        <v>0</v>
      </c>
      <c r="J551" s="61" t="n">
        <v>0</v>
      </c>
      <c r="K551" t="inlineStr">
        <is>
          <t>ENT</t>
        </is>
      </c>
      <c r="L551" t="inlineStr">
        <is>
          <t>ENT</t>
        </is>
      </c>
      <c r="M551" t="n">
        <v>2025</v>
      </c>
      <c r="N551" t="inlineStr">
        <is>
          <t>Diciembre</t>
        </is>
      </c>
      <c r="O551" t="inlineStr">
        <is>
          <t>2025-2</t>
        </is>
      </c>
      <c r="P551" t="n">
        <v>0</v>
      </c>
      <c r="Q551" t="n">
        <v>0</v>
      </c>
      <c r="R551" t="n">
        <v>0</v>
      </c>
      <c r="S551" t="inlineStr"/>
      <c r="T551" t="inlineStr">
        <is>
          <t>473-2025-12-31</t>
        </is>
      </c>
      <c r="U551" t="n">
        <v>31</v>
      </c>
      <c r="V551" t="inlineStr"/>
    </row>
    <row r="552" hidden="1">
      <c r="A552" t="n">
        <v>474</v>
      </c>
      <c r="B552" t="inlineStr">
        <is>
          <t>Programas con planes de estudios definidos por escuela (Nuevos Programas)</t>
        </is>
      </c>
      <c r="C552" t="inlineStr">
        <is>
          <t>Gestión de Unidades Académicas</t>
        </is>
      </c>
      <c r="D552" t="inlineStr">
        <is>
          <t>Semestral</t>
        </is>
      </c>
      <c r="E552" t="inlineStr">
        <is>
          <t>Positivo</t>
        </is>
      </c>
      <c r="F552" s="112" t="n">
        <v>44742</v>
      </c>
      <c r="K552" t="inlineStr">
        <is>
          <t>ENT</t>
        </is>
      </c>
      <c r="L552" t="inlineStr">
        <is>
          <t>No Aplica</t>
        </is>
      </c>
      <c r="M552" t="n">
        <v>2022</v>
      </c>
      <c r="N552" t="inlineStr">
        <is>
          <t>Junio</t>
        </is>
      </c>
      <c r="O552" t="inlineStr">
        <is>
          <t>2022-1</t>
        </is>
      </c>
      <c r="P552" t="n">
        <v>0</v>
      </c>
      <c r="Q552" t="n">
        <v>0</v>
      </c>
      <c r="R552" t="n">
        <v>0</v>
      </c>
      <c r="S552" t="inlineStr"/>
      <c r="T552" t="inlineStr">
        <is>
          <t>474-2022-06-30</t>
        </is>
      </c>
      <c r="U552" t="n">
        <v>30</v>
      </c>
      <c r="V552" t="inlineStr">
        <is>
          <t>No Aplica</t>
        </is>
      </c>
    </row>
    <row r="553" hidden="1">
      <c r="A553" t="n">
        <v>474</v>
      </c>
      <c r="B553" t="inlineStr">
        <is>
          <t>Programas con planes de estudios definidos por escuela (Nuevos Programas)</t>
        </is>
      </c>
      <c r="C553" t="inlineStr">
        <is>
          <t>Gestión de Unidades Académicas</t>
        </is>
      </c>
      <c r="D553" t="inlineStr">
        <is>
          <t>Semestral</t>
        </is>
      </c>
      <c r="E553" t="inlineStr">
        <is>
          <t>Positivo</t>
        </is>
      </c>
      <c r="F553" s="112" t="n">
        <v>44926</v>
      </c>
      <c r="K553" t="inlineStr">
        <is>
          <t>ENT</t>
        </is>
      </c>
      <c r="L553" t="inlineStr">
        <is>
          <t>No Aplica</t>
        </is>
      </c>
      <c r="M553" t="n">
        <v>2022</v>
      </c>
      <c r="N553" t="inlineStr">
        <is>
          <t>Diciembre</t>
        </is>
      </c>
      <c r="O553" t="inlineStr">
        <is>
          <t>2022-2</t>
        </is>
      </c>
      <c r="P553" t="n">
        <v>0</v>
      </c>
      <c r="Q553" t="n">
        <v>0</v>
      </c>
      <c r="R553" t="n">
        <v>0</v>
      </c>
      <c r="S553" t="inlineStr"/>
      <c r="T553" t="inlineStr">
        <is>
          <t>474-2022-12-31</t>
        </is>
      </c>
      <c r="U553" t="n">
        <v>31</v>
      </c>
      <c r="V553" t="inlineStr">
        <is>
          <t>No Aplica</t>
        </is>
      </c>
    </row>
    <row r="554" hidden="1">
      <c r="A554" t="n">
        <v>474</v>
      </c>
      <c r="B554" t="inlineStr">
        <is>
          <t>Programas con planes de estudios definidos por escuela (Nuevos Programas)</t>
        </is>
      </c>
      <c r="C554" t="inlineStr">
        <is>
          <t>Gestión de Unidades Académicas</t>
        </is>
      </c>
      <c r="D554" t="inlineStr">
        <is>
          <t>Semestral</t>
        </is>
      </c>
      <c r="E554" t="inlineStr">
        <is>
          <t>Positivo</t>
        </is>
      </c>
      <c r="F554" s="112" t="n">
        <v>45107</v>
      </c>
      <c r="K554" t="inlineStr">
        <is>
          <t>ENT</t>
        </is>
      </c>
      <c r="L554" t="inlineStr">
        <is>
          <t>No Aplica</t>
        </is>
      </c>
      <c r="M554" t="n">
        <v>2023</v>
      </c>
      <c r="N554" t="inlineStr">
        <is>
          <t>Junio</t>
        </is>
      </c>
      <c r="O554" t="inlineStr">
        <is>
          <t>2023-1</t>
        </is>
      </c>
      <c r="P554" t="n">
        <v>0</v>
      </c>
      <c r="Q554" t="n">
        <v>0</v>
      </c>
      <c r="R554" t="n">
        <v>0</v>
      </c>
      <c r="S554" t="inlineStr"/>
      <c r="T554" t="inlineStr">
        <is>
          <t>474-2023-06-30</t>
        </is>
      </c>
      <c r="U554" t="n">
        <v>30</v>
      </c>
      <c r="V554" t="inlineStr">
        <is>
          <t>No Aplica</t>
        </is>
      </c>
    </row>
    <row r="555" hidden="1">
      <c r="A555" t="n">
        <v>474</v>
      </c>
      <c r="B555" t="inlineStr">
        <is>
          <t>Programas con planes de estudios definidos por escuela (Nuevos Programas)</t>
        </is>
      </c>
      <c r="C555" t="inlineStr">
        <is>
          <t>Gestión de Unidades Académicas</t>
        </is>
      </c>
      <c r="D555" t="inlineStr">
        <is>
          <t>Semestral</t>
        </is>
      </c>
      <c r="E555" t="inlineStr">
        <is>
          <t>Positivo</t>
        </is>
      </c>
      <c r="F555" s="112" t="n">
        <v>45291</v>
      </c>
      <c r="K555" t="inlineStr">
        <is>
          <t>ENT</t>
        </is>
      </c>
      <c r="L555" t="inlineStr">
        <is>
          <t>No Aplica</t>
        </is>
      </c>
      <c r="M555" t="n">
        <v>2023</v>
      </c>
      <c r="N555" t="inlineStr">
        <is>
          <t>Diciembre</t>
        </is>
      </c>
      <c r="O555" t="inlineStr">
        <is>
          <t>2023-2</t>
        </is>
      </c>
      <c r="P555" t="n">
        <v>0</v>
      </c>
      <c r="Q555" t="n">
        <v>0</v>
      </c>
      <c r="R555" t="n">
        <v>0</v>
      </c>
      <c r="S555" t="inlineStr"/>
      <c r="T555" t="inlineStr">
        <is>
          <t>474-2023-12-31</t>
        </is>
      </c>
      <c r="U555" t="n">
        <v>31</v>
      </c>
      <c r="V555" t="inlineStr">
        <is>
          <t>No Aplica</t>
        </is>
      </c>
    </row>
    <row r="556" hidden="1">
      <c r="A556" t="n">
        <v>474</v>
      </c>
      <c r="B556" t="inlineStr">
        <is>
          <t>Programas con planes de estudios definidos por escuela (Nuevos Programas)</t>
        </is>
      </c>
      <c r="C556" t="inlineStr">
        <is>
          <t>Gestión de Unidades Académicas</t>
        </is>
      </c>
      <c r="D556" t="inlineStr">
        <is>
          <t>Semestral</t>
        </is>
      </c>
      <c r="E556" t="inlineStr">
        <is>
          <t>Positivo</t>
        </is>
      </c>
      <c r="F556" s="112" t="n">
        <v>45838</v>
      </c>
      <c r="H556" t="n">
        <v>0</v>
      </c>
      <c r="K556" t="inlineStr">
        <is>
          <t>ENT</t>
        </is>
      </c>
      <c r="L556" t="inlineStr">
        <is>
          <t>ENT</t>
        </is>
      </c>
      <c r="M556" t="n">
        <v>2025</v>
      </c>
      <c r="N556" t="inlineStr">
        <is>
          <t>Junio</t>
        </is>
      </c>
      <c r="O556" t="inlineStr">
        <is>
          <t>2025-1</t>
        </is>
      </c>
      <c r="P556" t="n">
        <v>0</v>
      </c>
      <c r="Q556" t="n">
        <v>0</v>
      </c>
      <c r="R556" t="n">
        <v>0</v>
      </c>
      <c r="S556" t="inlineStr"/>
      <c r="T556" t="inlineStr">
        <is>
          <t>474-2025-06-30</t>
        </is>
      </c>
      <c r="U556" t="n">
        <v>30</v>
      </c>
      <c r="V556" t="inlineStr"/>
    </row>
    <row r="557" hidden="1">
      <c r="A557" t="n">
        <v>474</v>
      </c>
      <c r="B557" t="inlineStr">
        <is>
          <t>Programas con planes de estudios definidos por escuela (Nuevos Programas)</t>
        </is>
      </c>
      <c r="C557" t="inlineStr">
        <is>
          <t>Gestión de Unidades Académicas</t>
        </is>
      </c>
      <c r="D557" t="inlineStr">
        <is>
          <t>Semestral</t>
        </is>
      </c>
      <c r="E557" t="inlineStr">
        <is>
          <t>Positivo</t>
        </is>
      </c>
      <c r="F557" s="112" t="n">
        <v>46022</v>
      </c>
      <c r="K557" t="inlineStr">
        <is>
          <t>ENT</t>
        </is>
      </c>
      <c r="L557" t="inlineStr">
        <is>
          <t>No Aplica</t>
        </is>
      </c>
      <c r="M557" t="n">
        <v>2025</v>
      </c>
      <c r="N557" t="inlineStr">
        <is>
          <t>Diciembre</t>
        </is>
      </c>
      <c r="O557" t="inlineStr">
        <is>
          <t>2025-2</t>
        </is>
      </c>
      <c r="P557" t="n">
        <v>0</v>
      </c>
      <c r="Q557" t="n">
        <v>0</v>
      </c>
      <c r="R557" t="n">
        <v>0</v>
      </c>
      <c r="S557" t="inlineStr"/>
      <c r="T557" t="inlineStr">
        <is>
          <t>474-2025-12-31</t>
        </is>
      </c>
      <c r="U557" t="n">
        <v>31</v>
      </c>
      <c r="V557" t="inlineStr">
        <is>
          <t>No Aplica</t>
        </is>
      </c>
    </row>
    <row r="558" hidden="1">
      <c r="A558" t="n">
        <v>475</v>
      </c>
      <c r="B558" t="inlineStr">
        <is>
          <t>Número de renovaciones de registro calificado radicadas al MEN</t>
        </is>
      </c>
      <c r="C558" t="inlineStr">
        <is>
          <t>Creación, modificación y cierre de programas académicos</t>
        </is>
      </c>
      <c r="D558" t="inlineStr">
        <is>
          <t>Semestral</t>
        </is>
      </c>
      <c r="E558" t="inlineStr">
        <is>
          <t>Positivo</t>
        </is>
      </c>
      <c r="F558" s="112" t="n">
        <v>45838</v>
      </c>
      <c r="G558" t="n">
        <v>100</v>
      </c>
      <c r="K558" t="inlineStr">
        <is>
          <t>ENT</t>
        </is>
      </c>
      <c r="L558" t="inlineStr">
        <is>
          <t>No Aplica</t>
        </is>
      </c>
      <c r="M558" t="n">
        <v>2025</v>
      </c>
      <c r="N558" t="inlineStr">
        <is>
          <t>Junio</t>
        </is>
      </c>
      <c r="O558" t="inlineStr">
        <is>
          <t>2025-1</t>
        </is>
      </c>
      <c r="P558" t="n">
        <v>0</v>
      </c>
      <c r="Q558" t="n">
        <v>0</v>
      </c>
      <c r="R558" t="n">
        <v>0</v>
      </c>
      <c r="S558" t="inlineStr"/>
      <c r="T558" t="inlineStr">
        <is>
          <t>475-2025-06-30</t>
        </is>
      </c>
      <c r="U558" t="n">
        <v>30</v>
      </c>
      <c r="V558" t="inlineStr">
        <is>
          <t>No Aplica</t>
        </is>
      </c>
    </row>
    <row r="559" hidden="1">
      <c r="A559" t="n">
        <v>475</v>
      </c>
      <c r="B559" t="inlineStr">
        <is>
          <t>Número de renovaciones de registro calificado radicadas al MEN</t>
        </is>
      </c>
      <c r="C559" t="inlineStr">
        <is>
          <t>Creación, modificación y cierre de programas académicos</t>
        </is>
      </c>
      <c r="D559" t="inlineStr">
        <is>
          <t>Semestral</t>
        </is>
      </c>
      <c r="E559" t="inlineStr">
        <is>
          <t>Positivo</t>
        </is>
      </c>
      <c r="F559" s="112" t="n">
        <v>46022</v>
      </c>
      <c r="G559" t="n">
        <v>100</v>
      </c>
      <c r="H559" t="n">
        <v>100</v>
      </c>
      <c r="I559" s="61" t="n">
        <v>1</v>
      </c>
      <c r="J559" s="61" t="n">
        <v>1</v>
      </c>
      <c r="K559" t="inlineStr">
        <is>
          <t>ENT</t>
        </is>
      </c>
      <c r="L559" t="inlineStr">
        <is>
          <t>ENT</t>
        </is>
      </c>
      <c r="M559" t="n">
        <v>2025</v>
      </c>
      <c r="N559" t="inlineStr">
        <is>
          <t>Diciembre</t>
        </is>
      </c>
      <c r="O559" t="inlineStr">
        <is>
          <t>2025-2</t>
        </is>
      </c>
      <c r="P559" t="n">
        <v>0</v>
      </c>
      <c r="Q559" t="n">
        <v>0</v>
      </c>
      <c r="R559" t="n">
        <v>0</v>
      </c>
      <c r="S559" t="inlineStr"/>
      <c r="T559" t="inlineStr">
        <is>
          <t>475-2025-12-31</t>
        </is>
      </c>
      <c r="U559" t="n">
        <v>31</v>
      </c>
      <c r="V559" t="inlineStr"/>
    </row>
    <row r="560" hidden="1">
      <c r="A560" t="n">
        <v>476</v>
      </c>
      <c r="B560" t="inlineStr">
        <is>
          <t>Programas con resultados de aprendizaje definidos</t>
        </is>
      </c>
      <c r="C560" t="inlineStr">
        <is>
          <t>Gestión, Evaluación e Innovación Curricular</t>
        </is>
      </c>
      <c r="D560" t="inlineStr">
        <is>
          <t>Semestral</t>
        </is>
      </c>
      <c r="E560" t="inlineStr">
        <is>
          <t>Positivo</t>
        </is>
      </c>
      <c r="F560" s="112" t="n">
        <v>44377</v>
      </c>
      <c r="H560" t="n">
        <v>0</v>
      </c>
      <c r="K560" t="inlineStr">
        <is>
          <t>ENT</t>
        </is>
      </c>
      <c r="L560" t="inlineStr">
        <is>
          <t>ENT</t>
        </is>
      </c>
      <c r="M560" t="n">
        <v>2021</v>
      </c>
      <c r="N560" t="inlineStr">
        <is>
          <t>Junio</t>
        </is>
      </c>
      <c r="O560" t="inlineStr">
        <is>
          <t>2021-1</t>
        </is>
      </c>
      <c r="P560" t="n">
        <v>0</v>
      </c>
      <c r="Q560" t="n">
        <v>0</v>
      </c>
      <c r="R560" t="n">
        <v>0</v>
      </c>
      <c r="S560" t="inlineStr"/>
      <c r="T560" t="inlineStr">
        <is>
          <t>476-2021-06-30</t>
        </is>
      </c>
      <c r="U560" t="n">
        <v>30</v>
      </c>
      <c r="V560" t="inlineStr"/>
    </row>
    <row r="561" hidden="1">
      <c r="A561" t="n">
        <v>476</v>
      </c>
      <c r="B561" t="inlineStr">
        <is>
          <t>Programas con resultados de aprendizaje definidos</t>
        </is>
      </c>
      <c r="C561" t="inlineStr">
        <is>
          <t>Gestión, Evaluación e Innovación Curricular</t>
        </is>
      </c>
      <c r="D561" t="inlineStr">
        <is>
          <t>Semestral</t>
        </is>
      </c>
      <c r="E561" t="inlineStr">
        <is>
          <t>Positivo</t>
        </is>
      </c>
      <c r="F561" s="112" t="n">
        <v>44561</v>
      </c>
      <c r="H561" t="n">
        <v>0</v>
      </c>
      <c r="K561" t="inlineStr">
        <is>
          <t>ENT</t>
        </is>
      </c>
      <c r="L561" t="inlineStr">
        <is>
          <t>ENT</t>
        </is>
      </c>
      <c r="M561" t="n">
        <v>2021</v>
      </c>
      <c r="N561" t="inlineStr">
        <is>
          <t>Diciembre</t>
        </is>
      </c>
      <c r="O561" t="inlineStr">
        <is>
          <t>2021-2</t>
        </is>
      </c>
      <c r="P561" t="n">
        <v>0</v>
      </c>
      <c r="Q561" t="n">
        <v>0</v>
      </c>
      <c r="R561" t="n">
        <v>0</v>
      </c>
      <c r="S561" t="inlineStr"/>
      <c r="T561" t="inlineStr">
        <is>
          <t>476-2021-12-31</t>
        </is>
      </c>
      <c r="U561" t="n">
        <v>31</v>
      </c>
      <c r="V561" t="inlineStr"/>
    </row>
    <row r="562" hidden="1">
      <c r="A562" t="n">
        <v>476</v>
      </c>
      <c r="B562" t="inlineStr">
        <is>
          <t>Programas con resultados de aprendizaje definidos</t>
        </is>
      </c>
      <c r="C562" t="inlineStr">
        <is>
          <t>Gestión, Evaluación e Innovación Curricular</t>
        </is>
      </c>
      <c r="D562" t="inlineStr">
        <is>
          <t>Semestral</t>
        </is>
      </c>
      <c r="E562" t="inlineStr">
        <is>
          <t>Positivo</t>
        </is>
      </c>
      <c r="F562" s="112" t="n">
        <v>44742</v>
      </c>
      <c r="H562" t="n">
        <v>0</v>
      </c>
      <c r="K562" t="inlineStr">
        <is>
          <t>ENT</t>
        </is>
      </c>
      <c r="L562" t="inlineStr">
        <is>
          <t>ENT</t>
        </is>
      </c>
      <c r="M562" t="n">
        <v>2022</v>
      </c>
      <c r="N562" t="inlineStr">
        <is>
          <t>Junio</t>
        </is>
      </c>
      <c r="O562" t="inlineStr">
        <is>
          <t>2022-1</t>
        </is>
      </c>
      <c r="P562" t="n">
        <v>0</v>
      </c>
      <c r="Q562" t="n">
        <v>0</v>
      </c>
      <c r="R562" t="n">
        <v>0</v>
      </c>
      <c r="S562" t="inlineStr"/>
      <c r="T562" t="inlineStr">
        <is>
          <t>476-2022-06-30</t>
        </is>
      </c>
      <c r="U562" t="n">
        <v>30</v>
      </c>
      <c r="V562" t="inlineStr"/>
    </row>
    <row r="563" hidden="1">
      <c r="A563" t="n">
        <v>476</v>
      </c>
      <c r="B563" t="inlineStr">
        <is>
          <t>Programas con resultados de aprendizaje definidos</t>
        </is>
      </c>
      <c r="C563" t="inlineStr">
        <is>
          <t>Gestión, Evaluación e Innovación Curricular</t>
        </is>
      </c>
      <c r="D563" t="inlineStr">
        <is>
          <t>Semestral</t>
        </is>
      </c>
      <c r="E563" t="inlineStr">
        <is>
          <t>Positivo</t>
        </is>
      </c>
      <c r="F563" s="112" t="n">
        <v>44926</v>
      </c>
      <c r="H563" t="n">
        <v>0</v>
      </c>
      <c r="K563" t="inlineStr">
        <is>
          <t>ENT</t>
        </is>
      </c>
      <c r="L563" t="inlineStr">
        <is>
          <t>ENT</t>
        </is>
      </c>
      <c r="M563" t="n">
        <v>2022</v>
      </c>
      <c r="N563" t="inlineStr">
        <is>
          <t>Diciembre</t>
        </is>
      </c>
      <c r="O563" t="inlineStr">
        <is>
          <t>2022-2</t>
        </is>
      </c>
      <c r="P563" t="n">
        <v>0</v>
      </c>
      <c r="Q563" t="n">
        <v>0</v>
      </c>
      <c r="R563" t="n">
        <v>0</v>
      </c>
      <c r="S563" t="inlineStr"/>
      <c r="T563" t="inlineStr">
        <is>
          <t>476-2022-12-31</t>
        </is>
      </c>
      <c r="U563" t="n">
        <v>31</v>
      </c>
      <c r="V563" t="inlineStr"/>
    </row>
    <row r="564" hidden="1">
      <c r="A564" t="n">
        <v>476</v>
      </c>
      <c r="B564" t="inlineStr">
        <is>
          <t>Programas con resultados de aprendizaje definidos</t>
        </is>
      </c>
      <c r="C564" t="inlineStr">
        <is>
          <t>Gestión, Evaluación e Innovación Curricular</t>
        </is>
      </c>
      <c r="D564" t="inlineStr">
        <is>
          <t>Semestral</t>
        </is>
      </c>
      <c r="E564" t="inlineStr">
        <is>
          <t>Positivo</t>
        </is>
      </c>
      <c r="F564" s="112" t="n">
        <v>45107</v>
      </c>
      <c r="H564" t="n">
        <v>0</v>
      </c>
      <c r="K564" t="inlineStr">
        <is>
          <t>ENT</t>
        </is>
      </c>
      <c r="L564" t="inlineStr">
        <is>
          <t>ENT</t>
        </is>
      </c>
      <c r="M564" t="n">
        <v>2023</v>
      </c>
      <c r="N564" t="inlineStr">
        <is>
          <t>Junio</t>
        </is>
      </c>
      <c r="O564" t="inlineStr">
        <is>
          <t>2023-1</t>
        </is>
      </c>
      <c r="P564" t="n">
        <v>0</v>
      </c>
      <c r="Q564" t="n">
        <v>0</v>
      </c>
      <c r="R564" t="n">
        <v>0</v>
      </c>
      <c r="S564" t="inlineStr"/>
      <c r="T564" t="inlineStr">
        <is>
          <t>476-2023-06-30</t>
        </is>
      </c>
      <c r="U564" t="n">
        <v>30</v>
      </c>
      <c r="V564" t="inlineStr"/>
    </row>
    <row r="565" hidden="1">
      <c r="A565" t="n">
        <v>476</v>
      </c>
      <c r="B565" t="inlineStr">
        <is>
          <t>Programas con resultados de aprendizaje definidos</t>
        </is>
      </c>
      <c r="C565" t="inlineStr">
        <is>
          <t>Gestión, Evaluación e Innovación Curricular</t>
        </is>
      </c>
      <c r="D565" t="inlineStr">
        <is>
          <t>Semestral</t>
        </is>
      </c>
      <c r="E565" t="inlineStr">
        <is>
          <t>Positivo</t>
        </is>
      </c>
      <c r="F565" s="112" t="n">
        <v>45291</v>
      </c>
      <c r="H565" t="n">
        <v>0</v>
      </c>
      <c r="K565" t="inlineStr">
        <is>
          <t>ENT</t>
        </is>
      </c>
      <c r="L565" t="inlineStr">
        <is>
          <t>ENT</t>
        </is>
      </c>
      <c r="M565" t="n">
        <v>2023</v>
      </c>
      <c r="N565" t="inlineStr">
        <is>
          <t>Diciembre</t>
        </is>
      </c>
      <c r="O565" t="inlineStr">
        <is>
          <t>2023-2</t>
        </is>
      </c>
      <c r="P565" t="n">
        <v>0</v>
      </c>
      <c r="Q565" t="n">
        <v>0</v>
      </c>
      <c r="R565" t="n">
        <v>0</v>
      </c>
      <c r="S565" t="inlineStr"/>
      <c r="T565" t="inlineStr">
        <is>
          <t>476-2023-12-31</t>
        </is>
      </c>
      <c r="U565" t="n">
        <v>31</v>
      </c>
      <c r="V565" t="inlineStr"/>
    </row>
    <row r="566" hidden="1">
      <c r="A566" t="n">
        <v>476</v>
      </c>
      <c r="B566" t="inlineStr">
        <is>
          <t>Programas con resultados de aprendizaje definidos</t>
        </is>
      </c>
      <c r="C566" t="inlineStr">
        <is>
          <t>Gestión, Evaluación e Innovación Curricular</t>
        </is>
      </c>
      <c r="D566" t="inlineStr">
        <is>
          <t>Semestral</t>
        </is>
      </c>
      <c r="E566" t="inlineStr">
        <is>
          <t>Positivo</t>
        </is>
      </c>
      <c r="F566" s="112" t="n">
        <v>46022</v>
      </c>
      <c r="G566" t="n">
        <v>100</v>
      </c>
      <c r="H566" t="n">
        <v>100</v>
      </c>
      <c r="I566" s="61" t="n">
        <v>1</v>
      </c>
      <c r="J566" s="61" t="n">
        <v>1</v>
      </c>
      <c r="K566" t="inlineStr">
        <is>
          <t>ENT</t>
        </is>
      </c>
      <c r="L566" t="inlineStr">
        <is>
          <t>ENT</t>
        </is>
      </c>
      <c r="M566" t="n">
        <v>2025</v>
      </c>
      <c r="N566" t="inlineStr">
        <is>
          <t>Diciembre</t>
        </is>
      </c>
      <c r="O566" t="inlineStr">
        <is>
          <t>2025-2</t>
        </is>
      </c>
      <c r="P566" t="n">
        <v>0</v>
      </c>
      <c r="Q566" t="n">
        <v>0</v>
      </c>
      <c r="R566" t="n">
        <v>0</v>
      </c>
      <c r="S566" t="inlineStr"/>
      <c r="T566" t="inlineStr">
        <is>
          <t>476-2025-12-31</t>
        </is>
      </c>
      <c r="U566" t="n">
        <v>31</v>
      </c>
      <c r="V566" t="inlineStr"/>
    </row>
    <row r="567" hidden="1">
      <c r="A567" t="n">
        <v>477</v>
      </c>
      <c r="B567" t="inlineStr">
        <is>
          <t>Programas con planes de estudios definidos por escuela (Programas Renovación, modificación y acreditación)</t>
        </is>
      </c>
      <c r="C567" t="inlineStr">
        <is>
          <t>Gestión de Unidades Académicas</t>
        </is>
      </c>
      <c r="D567" t="inlineStr">
        <is>
          <t>Semestral</t>
        </is>
      </c>
      <c r="E567" t="inlineStr">
        <is>
          <t>Positivo</t>
        </is>
      </c>
      <c r="F567" s="112" t="n">
        <v>44742</v>
      </c>
      <c r="K567" t="inlineStr">
        <is>
          <t>ENT</t>
        </is>
      </c>
      <c r="L567" t="inlineStr">
        <is>
          <t>No Aplica</t>
        </is>
      </c>
      <c r="M567" t="n">
        <v>2022</v>
      </c>
      <c r="N567" t="inlineStr">
        <is>
          <t>Junio</t>
        </is>
      </c>
      <c r="O567" t="inlineStr">
        <is>
          <t>2022-1</t>
        </is>
      </c>
      <c r="P567" t="n">
        <v>0</v>
      </c>
      <c r="Q567" t="n">
        <v>0</v>
      </c>
      <c r="R567" t="n">
        <v>0</v>
      </c>
      <c r="S567" t="inlineStr"/>
      <c r="T567" t="inlineStr">
        <is>
          <t>477-2022-06-30</t>
        </is>
      </c>
      <c r="U567" t="n">
        <v>30</v>
      </c>
      <c r="V567" t="inlineStr">
        <is>
          <t>No Aplica</t>
        </is>
      </c>
    </row>
    <row r="568" hidden="1">
      <c r="A568" t="n">
        <v>477</v>
      </c>
      <c r="B568" t="inlineStr">
        <is>
          <t>Programas con planes de estudios definidos por escuela (Programas Renovación, modificación y acreditación)</t>
        </is>
      </c>
      <c r="C568" t="inlineStr">
        <is>
          <t>Gestión de Unidades Académicas</t>
        </is>
      </c>
      <c r="D568" t="inlineStr">
        <is>
          <t>Semestral</t>
        </is>
      </c>
      <c r="E568" t="inlineStr">
        <is>
          <t>Positivo</t>
        </is>
      </c>
      <c r="F568" s="112" t="n">
        <v>44926</v>
      </c>
      <c r="K568" t="inlineStr">
        <is>
          <t>ENT</t>
        </is>
      </c>
      <c r="L568" t="inlineStr">
        <is>
          <t>No Aplica</t>
        </is>
      </c>
      <c r="M568" t="n">
        <v>2022</v>
      </c>
      <c r="N568" t="inlineStr">
        <is>
          <t>Diciembre</t>
        </is>
      </c>
      <c r="O568" t="inlineStr">
        <is>
          <t>2022-2</t>
        </is>
      </c>
      <c r="P568" t="n">
        <v>0</v>
      </c>
      <c r="Q568" t="n">
        <v>0</v>
      </c>
      <c r="R568" t="n">
        <v>0</v>
      </c>
      <c r="S568" t="inlineStr"/>
      <c r="T568" t="inlineStr">
        <is>
          <t>477-2022-12-31</t>
        </is>
      </c>
      <c r="U568" t="n">
        <v>31</v>
      </c>
      <c r="V568" t="inlineStr">
        <is>
          <t>No Aplica</t>
        </is>
      </c>
    </row>
    <row r="569" hidden="1">
      <c r="A569" t="n">
        <v>477</v>
      </c>
      <c r="B569" t="inlineStr">
        <is>
          <t>Programas con planes de estudios definidos por escuela (Programas Renovación, modificación y acreditación)</t>
        </is>
      </c>
      <c r="C569" t="inlineStr">
        <is>
          <t>Gestión de Unidades Académicas</t>
        </is>
      </c>
      <c r="D569" t="inlineStr">
        <is>
          <t>Semestral</t>
        </is>
      </c>
      <c r="E569" t="inlineStr">
        <is>
          <t>Positivo</t>
        </is>
      </c>
      <c r="F569" s="112" t="n">
        <v>45107</v>
      </c>
      <c r="K569" t="inlineStr">
        <is>
          <t>ENT</t>
        </is>
      </c>
      <c r="L569" t="inlineStr">
        <is>
          <t>No Aplica</t>
        </is>
      </c>
      <c r="M569" t="n">
        <v>2023</v>
      </c>
      <c r="N569" t="inlineStr">
        <is>
          <t>Junio</t>
        </is>
      </c>
      <c r="O569" t="inlineStr">
        <is>
          <t>2023-1</t>
        </is>
      </c>
      <c r="P569" t="n">
        <v>0</v>
      </c>
      <c r="Q569" t="n">
        <v>0</v>
      </c>
      <c r="R569" t="n">
        <v>0</v>
      </c>
      <c r="S569" t="inlineStr"/>
      <c r="T569" t="inlineStr">
        <is>
          <t>477-2023-06-30</t>
        </is>
      </c>
      <c r="U569" t="n">
        <v>30</v>
      </c>
      <c r="V569" t="inlineStr">
        <is>
          <t>No Aplica</t>
        </is>
      </c>
    </row>
    <row r="570" hidden="1">
      <c r="A570" t="n">
        <v>477</v>
      </c>
      <c r="B570" t="inlineStr">
        <is>
          <t>Programas con planes de estudios definidos por escuela (Programas Renovación, modificación y acreditación)</t>
        </is>
      </c>
      <c r="C570" t="inlineStr">
        <is>
          <t>Gestión de Unidades Académicas</t>
        </is>
      </c>
      <c r="D570" t="inlineStr">
        <is>
          <t>Semestral</t>
        </is>
      </c>
      <c r="E570" t="inlineStr">
        <is>
          <t>Positivo</t>
        </is>
      </c>
      <c r="F570" s="112" t="n">
        <v>45291</v>
      </c>
      <c r="K570" t="inlineStr">
        <is>
          <t>ENT</t>
        </is>
      </c>
      <c r="L570" t="inlineStr">
        <is>
          <t>No Aplica</t>
        </is>
      </c>
      <c r="M570" t="n">
        <v>2023</v>
      </c>
      <c r="N570" t="inlineStr">
        <is>
          <t>Diciembre</t>
        </is>
      </c>
      <c r="O570" t="inlineStr">
        <is>
          <t>2023-2</t>
        </is>
      </c>
      <c r="P570" t="n">
        <v>0</v>
      </c>
      <c r="Q570" t="n">
        <v>0</v>
      </c>
      <c r="R570" t="n">
        <v>0</v>
      </c>
      <c r="S570" t="inlineStr"/>
      <c r="T570" t="inlineStr">
        <is>
          <t>477-2023-12-31</t>
        </is>
      </c>
      <c r="U570" t="n">
        <v>31</v>
      </c>
      <c r="V570" t="inlineStr">
        <is>
          <t>No Aplica</t>
        </is>
      </c>
    </row>
    <row r="571" hidden="1">
      <c r="A571" t="n">
        <v>477</v>
      </c>
      <c r="B571" t="inlineStr">
        <is>
          <t>Programas con planes de estudios definidos por escuela (Programas Renovación, modificación y acreditación)</t>
        </is>
      </c>
      <c r="C571" t="inlineStr">
        <is>
          <t>Gestión de Unidades Académicas</t>
        </is>
      </c>
      <c r="D571" t="inlineStr">
        <is>
          <t>Semestral</t>
        </is>
      </c>
      <c r="E571" t="inlineStr">
        <is>
          <t>Positivo</t>
        </is>
      </c>
      <c r="F571" s="112" t="n">
        <v>45838</v>
      </c>
      <c r="K571" t="inlineStr">
        <is>
          <t>ENT</t>
        </is>
      </c>
      <c r="L571" t="inlineStr">
        <is>
          <t>No Aplica</t>
        </is>
      </c>
      <c r="M571" t="n">
        <v>2025</v>
      </c>
      <c r="N571" t="inlineStr">
        <is>
          <t>Junio</t>
        </is>
      </c>
      <c r="O571" t="inlineStr">
        <is>
          <t>2025-1</t>
        </is>
      </c>
      <c r="P571" t="n">
        <v>0</v>
      </c>
      <c r="Q571" t="n">
        <v>0</v>
      </c>
      <c r="R571" t="n">
        <v>0</v>
      </c>
      <c r="S571" t="inlineStr"/>
      <c r="T571" t="inlineStr">
        <is>
          <t>477-2025-06-30</t>
        </is>
      </c>
      <c r="U571" t="n">
        <v>30</v>
      </c>
      <c r="V571" t="inlineStr">
        <is>
          <t>No Aplica</t>
        </is>
      </c>
    </row>
    <row r="572" hidden="1">
      <c r="A572" t="n">
        <v>478</v>
      </c>
      <c r="B572" t="inlineStr">
        <is>
          <t>Programas con planes de estudios definidos por escuela (Mantenimiento de programas)</t>
        </is>
      </c>
      <c r="C572" t="inlineStr">
        <is>
          <t>Gestión de Unidades Académicas</t>
        </is>
      </c>
      <c r="D572" t="inlineStr">
        <is>
          <t>Semestral</t>
        </is>
      </c>
      <c r="E572" t="inlineStr">
        <is>
          <t>Positivo</t>
        </is>
      </c>
      <c r="F572" s="112" t="n">
        <v>44377</v>
      </c>
      <c r="H572" t="n">
        <v>0</v>
      </c>
      <c r="K572" t="inlineStr">
        <is>
          <t>ENT</t>
        </is>
      </c>
      <c r="L572" t="inlineStr">
        <is>
          <t>ENT</t>
        </is>
      </c>
      <c r="M572" t="n">
        <v>2021</v>
      </c>
      <c r="N572" t="inlineStr">
        <is>
          <t>Junio</t>
        </is>
      </c>
      <c r="O572" t="inlineStr">
        <is>
          <t>2021-1</t>
        </is>
      </c>
      <c r="P572" t="n">
        <v>0</v>
      </c>
      <c r="Q572" t="n">
        <v>0</v>
      </c>
      <c r="R572" t="n">
        <v>0</v>
      </c>
      <c r="S572" t="inlineStr"/>
      <c r="T572" t="inlineStr">
        <is>
          <t>478-2021-06-30</t>
        </is>
      </c>
      <c r="U572" t="n">
        <v>30</v>
      </c>
      <c r="V572" t="inlineStr"/>
    </row>
    <row r="573" hidden="1">
      <c r="A573" t="n">
        <v>478</v>
      </c>
      <c r="B573" t="inlineStr">
        <is>
          <t>Programas con planes de estudios definidos por escuela (Mantenimiento de programas)</t>
        </is>
      </c>
      <c r="C573" t="inlineStr">
        <is>
          <t>Gestión de Unidades Académicas</t>
        </is>
      </c>
      <c r="D573" t="inlineStr">
        <is>
          <t>Semestral</t>
        </is>
      </c>
      <c r="E573" t="inlineStr">
        <is>
          <t>Positivo</t>
        </is>
      </c>
      <c r="F573" s="112" t="n">
        <v>44561</v>
      </c>
      <c r="H573" t="n">
        <v>0</v>
      </c>
      <c r="K573" t="inlineStr">
        <is>
          <t>ENT</t>
        </is>
      </c>
      <c r="L573" t="inlineStr">
        <is>
          <t>ENT</t>
        </is>
      </c>
      <c r="M573" t="n">
        <v>2021</v>
      </c>
      <c r="N573" t="inlineStr">
        <is>
          <t>Diciembre</t>
        </is>
      </c>
      <c r="O573" t="inlineStr">
        <is>
          <t>2021-2</t>
        </is>
      </c>
      <c r="P573" t="n">
        <v>0</v>
      </c>
      <c r="Q573" t="n">
        <v>0</v>
      </c>
      <c r="R573" t="n">
        <v>0</v>
      </c>
      <c r="S573" t="inlineStr"/>
      <c r="T573" t="inlineStr">
        <is>
          <t>478-2021-12-31</t>
        </is>
      </c>
      <c r="U573" t="n">
        <v>31</v>
      </c>
      <c r="V573" t="inlineStr"/>
    </row>
    <row r="574" hidden="1">
      <c r="A574" t="n">
        <v>478</v>
      </c>
      <c r="B574" t="inlineStr">
        <is>
          <t>Programas con planes de estudios definidos por escuela (Mantenimiento de programas)</t>
        </is>
      </c>
      <c r="C574" t="inlineStr">
        <is>
          <t>Gestión de Unidades Académicas</t>
        </is>
      </c>
      <c r="D574" t="inlineStr">
        <is>
          <t>Semestral</t>
        </is>
      </c>
      <c r="E574" t="inlineStr">
        <is>
          <t>Positivo</t>
        </is>
      </c>
      <c r="F574" s="112" t="n">
        <v>44742</v>
      </c>
      <c r="H574" t="n">
        <v>0</v>
      </c>
      <c r="K574" t="inlineStr">
        <is>
          <t>ENT</t>
        </is>
      </c>
      <c r="L574" t="inlineStr">
        <is>
          <t>ENT</t>
        </is>
      </c>
      <c r="M574" t="n">
        <v>2022</v>
      </c>
      <c r="N574" t="inlineStr">
        <is>
          <t>Junio</t>
        </is>
      </c>
      <c r="O574" t="inlineStr">
        <is>
          <t>2022-1</t>
        </is>
      </c>
      <c r="P574" t="n">
        <v>0</v>
      </c>
      <c r="Q574" t="n">
        <v>0</v>
      </c>
      <c r="R574" t="n">
        <v>0</v>
      </c>
      <c r="S574" t="inlineStr"/>
      <c r="T574" t="inlineStr">
        <is>
          <t>478-2022-06-30</t>
        </is>
      </c>
      <c r="U574" t="n">
        <v>30</v>
      </c>
      <c r="V574" t="inlineStr"/>
    </row>
    <row r="575" hidden="1">
      <c r="A575" t="n">
        <v>478</v>
      </c>
      <c r="B575" t="inlineStr">
        <is>
          <t>Programas con planes de estudios definidos por escuela (Mantenimiento de programas)</t>
        </is>
      </c>
      <c r="C575" t="inlineStr">
        <is>
          <t>Gestión de Unidades Académicas</t>
        </is>
      </c>
      <c r="D575" t="inlineStr">
        <is>
          <t>Semestral</t>
        </is>
      </c>
      <c r="E575" t="inlineStr">
        <is>
          <t>Positivo</t>
        </is>
      </c>
      <c r="F575" s="112" t="n">
        <v>44926</v>
      </c>
      <c r="H575" t="n">
        <v>0</v>
      </c>
      <c r="K575" t="inlineStr">
        <is>
          <t>ENT</t>
        </is>
      </c>
      <c r="L575" t="inlineStr">
        <is>
          <t>ENT</t>
        </is>
      </c>
      <c r="M575" t="n">
        <v>2022</v>
      </c>
      <c r="N575" t="inlineStr">
        <is>
          <t>Diciembre</t>
        </is>
      </c>
      <c r="O575" t="inlineStr">
        <is>
          <t>2022-2</t>
        </is>
      </c>
      <c r="P575" t="n">
        <v>0</v>
      </c>
      <c r="Q575" t="n">
        <v>0</v>
      </c>
      <c r="R575" t="n">
        <v>0</v>
      </c>
      <c r="S575" t="inlineStr"/>
      <c r="T575" t="inlineStr">
        <is>
          <t>478-2022-12-31</t>
        </is>
      </c>
      <c r="U575" t="n">
        <v>31</v>
      </c>
      <c r="V575" t="inlineStr"/>
    </row>
    <row r="576" hidden="1">
      <c r="A576" t="n">
        <v>478</v>
      </c>
      <c r="B576" t="inlineStr">
        <is>
          <t>Programas con planes de estudios definidos por escuela (Mantenimiento de programas)</t>
        </is>
      </c>
      <c r="C576" t="inlineStr">
        <is>
          <t>Gestión de Unidades Académicas</t>
        </is>
      </c>
      <c r="D576" t="inlineStr">
        <is>
          <t>Semestral</t>
        </is>
      </c>
      <c r="E576" t="inlineStr">
        <is>
          <t>Positivo</t>
        </is>
      </c>
      <c r="F576" s="112" t="n">
        <v>45107</v>
      </c>
      <c r="H576" t="n">
        <v>0</v>
      </c>
      <c r="K576" t="inlineStr">
        <is>
          <t>ENT</t>
        </is>
      </c>
      <c r="L576" t="inlineStr">
        <is>
          <t>ENT</t>
        </is>
      </c>
      <c r="M576" t="n">
        <v>2023</v>
      </c>
      <c r="N576" t="inlineStr">
        <is>
          <t>Junio</t>
        </is>
      </c>
      <c r="O576" t="inlineStr">
        <is>
          <t>2023-1</t>
        </is>
      </c>
      <c r="P576" t="n">
        <v>0</v>
      </c>
      <c r="Q576" t="n">
        <v>0</v>
      </c>
      <c r="R576" t="n">
        <v>0</v>
      </c>
      <c r="S576" t="inlineStr"/>
      <c r="T576" t="inlineStr">
        <is>
          <t>478-2023-06-30</t>
        </is>
      </c>
      <c r="U576" t="n">
        <v>30</v>
      </c>
      <c r="V576" t="inlineStr"/>
    </row>
    <row r="577" hidden="1">
      <c r="A577" t="n">
        <v>478</v>
      </c>
      <c r="B577" t="inlineStr">
        <is>
          <t>Programas con planes de estudios definidos por escuela (Mantenimiento de programas)</t>
        </is>
      </c>
      <c r="C577" t="inlineStr">
        <is>
          <t>Gestión de Unidades Académicas</t>
        </is>
      </c>
      <c r="D577" t="inlineStr">
        <is>
          <t>Semestral</t>
        </is>
      </c>
      <c r="E577" t="inlineStr">
        <is>
          <t>Positivo</t>
        </is>
      </c>
      <c r="F577" s="112" t="n">
        <v>45291</v>
      </c>
      <c r="H577" t="n">
        <v>0</v>
      </c>
      <c r="K577" t="inlineStr">
        <is>
          <t>ENT</t>
        </is>
      </c>
      <c r="L577" t="inlineStr">
        <is>
          <t>ENT</t>
        </is>
      </c>
      <c r="M577" t="n">
        <v>2023</v>
      </c>
      <c r="N577" t="inlineStr">
        <is>
          <t>Diciembre</t>
        </is>
      </c>
      <c r="O577" t="inlineStr">
        <is>
          <t>2023-2</t>
        </is>
      </c>
      <c r="P577" t="n">
        <v>0</v>
      </c>
      <c r="Q577" t="n">
        <v>0</v>
      </c>
      <c r="R577" t="n">
        <v>0</v>
      </c>
      <c r="S577" t="inlineStr"/>
      <c r="T577" t="inlineStr">
        <is>
          <t>478-2023-12-31</t>
        </is>
      </c>
      <c r="U577" t="n">
        <v>31</v>
      </c>
      <c r="V577" t="inlineStr"/>
    </row>
    <row r="578" hidden="1">
      <c r="A578" t="n">
        <v>478</v>
      </c>
      <c r="B578" t="inlineStr">
        <is>
          <t>Programas con planes de estudios definidos por escuela (Mantenimiento de programas)</t>
        </is>
      </c>
      <c r="C578" t="inlineStr">
        <is>
          <t>Gestión de Unidades Académicas</t>
        </is>
      </c>
      <c r="D578" t="inlineStr">
        <is>
          <t>Semestral</t>
        </is>
      </c>
      <c r="E578" t="inlineStr">
        <is>
          <t>Positivo</t>
        </is>
      </c>
      <c r="F578" s="112" t="n">
        <v>45838</v>
      </c>
      <c r="H578" t="n">
        <v>0</v>
      </c>
      <c r="K578" t="inlineStr">
        <is>
          <t>ENT</t>
        </is>
      </c>
      <c r="L578" t="inlineStr">
        <is>
          <t>ENT</t>
        </is>
      </c>
      <c r="M578" t="n">
        <v>2025</v>
      </c>
      <c r="N578" t="inlineStr">
        <is>
          <t>Junio</t>
        </is>
      </c>
      <c r="O578" t="inlineStr">
        <is>
          <t>2025-1</t>
        </is>
      </c>
      <c r="P578" t="n">
        <v>0</v>
      </c>
      <c r="Q578" t="n">
        <v>0</v>
      </c>
      <c r="R578" t="n">
        <v>0</v>
      </c>
      <c r="S578" t="inlineStr"/>
      <c r="T578" t="inlineStr">
        <is>
          <t>478-2025-06-30</t>
        </is>
      </c>
      <c r="U578" t="n">
        <v>30</v>
      </c>
      <c r="V578" t="inlineStr"/>
    </row>
    <row r="579" hidden="1">
      <c r="A579" t="n">
        <v>478</v>
      </c>
      <c r="B579" t="inlineStr">
        <is>
          <t>Programas con planes de estudios definidos por escuela (Mantenimiento de programas)</t>
        </is>
      </c>
      <c r="C579" t="inlineStr">
        <is>
          <t>Gestión de Unidades Académicas</t>
        </is>
      </c>
      <c r="D579" t="inlineStr">
        <is>
          <t>Semestral</t>
        </is>
      </c>
      <c r="E579" t="inlineStr">
        <is>
          <t>Positivo</t>
        </is>
      </c>
      <c r="F579" s="112" t="n">
        <v>46022</v>
      </c>
      <c r="K579" t="inlineStr">
        <is>
          <t>ENT</t>
        </is>
      </c>
      <c r="L579" t="inlineStr">
        <is>
          <t>No Aplica</t>
        </is>
      </c>
      <c r="M579" t="n">
        <v>2025</v>
      </c>
      <c r="N579" t="inlineStr">
        <is>
          <t>Diciembre</t>
        </is>
      </c>
      <c r="O579" t="inlineStr">
        <is>
          <t>2025-2</t>
        </is>
      </c>
      <c r="P579" t="n">
        <v>0</v>
      </c>
      <c r="Q579" t="n">
        <v>0</v>
      </c>
      <c r="R579" t="n">
        <v>0</v>
      </c>
      <c r="S579" t="inlineStr"/>
      <c r="T579" t="inlineStr">
        <is>
          <t>478-2025-12-31</t>
        </is>
      </c>
      <c r="U579" t="n">
        <v>31</v>
      </c>
      <c r="V579" t="inlineStr">
        <is>
          <t>No Aplica</t>
        </is>
      </c>
    </row>
    <row r="580" hidden="1">
      <c r="A580" t="n">
        <v>479</v>
      </c>
      <c r="B580" t="inlineStr">
        <is>
          <t>Programas con resultados de aprendizaje definidos por escuela (Nuevos Programas)</t>
        </is>
      </c>
      <c r="C580" t="inlineStr">
        <is>
          <t>Gestión de Unidades Académicas</t>
        </is>
      </c>
      <c r="D580" t="inlineStr">
        <is>
          <t>Semestral</t>
        </is>
      </c>
      <c r="E580" t="inlineStr">
        <is>
          <t>Positivo</t>
        </is>
      </c>
      <c r="F580" s="112" t="n">
        <v>44377</v>
      </c>
      <c r="H580" t="n">
        <v>0</v>
      </c>
      <c r="K580" t="inlineStr">
        <is>
          <t>ENT</t>
        </is>
      </c>
      <c r="L580" t="inlineStr">
        <is>
          <t>ENT</t>
        </is>
      </c>
      <c r="M580" t="n">
        <v>2021</v>
      </c>
      <c r="N580" t="inlineStr">
        <is>
          <t>Junio</t>
        </is>
      </c>
      <c r="O580" t="inlineStr">
        <is>
          <t>2021-1</t>
        </is>
      </c>
      <c r="P580" t="n">
        <v>0</v>
      </c>
      <c r="Q580" t="n">
        <v>0</v>
      </c>
      <c r="R580" t="n">
        <v>0</v>
      </c>
      <c r="S580" t="inlineStr"/>
      <c r="T580" t="inlineStr">
        <is>
          <t>479-2021-06-30</t>
        </is>
      </c>
      <c r="U580" t="n">
        <v>30</v>
      </c>
      <c r="V580" t="inlineStr"/>
    </row>
    <row r="581" hidden="1">
      <c r="A581" t="n">
        <v>479</v>
      </c>
      <c r="B581" t="inlineStr">
        <is>
          <t>Programas con resultados de aprendizaje definidos por escuela (Nuevos Programas)</t>
        </is>
      </c>
      <c r="C581" t="inlineStr">
        <is>
          <t>Gestión de Unidades Académicas</t>
        </is>
      </c>
      <c r="D581" t="inlineStr">
        <is>
          <t>Semestral</t>
        </is>
      </c>
      <c r="E581" t="inlineStr">
        <is>
          <t>Positivo</t>
        </is>
      </c>
      <c r="F581" s="112" t="n">
        <v>44561</v>
      </c>
      <c r="H581" t="n">
        <v>0</v>
      </c>
      <c r="K581" t="inlineStr">
        <is>
          <t>ENT</t>
        </is>
      </c>
      <c r="L581" t="inlineStr">
        <is>
          <t>ENT</t>
        </is>
      </c>
      <c r="M581" t="n">
        <v>2021</v>
      </c>
      <c r="N581" t="inlineStr">
        <is>
          <t>Diciembre</t>
        </is>
      </c>
      <c r="O581" t="inlineStr">
        <is>
          <t>2021-2</t>
        </is>
      </c>
      <c r="P581" t="n">
        <v>0</v>
      </c>
      <c r="Q581" t="n">
        <v>0</v>
      </c>
      <c r="R581" t="n">
        <v>0</v>
      </c>
      <c r="S581" t="inlineStr"/>
      <c r="T581" t="inlineStr">
        <is>
          <t>479-2021-12-31</t>
        </is>
      </c>
      <c r="U581" t="n">
        <v>31</v>
      </c>
      <c r="V581" t="inlineStr"/>
    </row>
    <row r="582" hidden="1">
      <c r="A582" t="n">
        <v>479</v>
      </c>
      <c r="B582" t="inlineStr">
        <is>
          <t>Programas con resultados de aprendizaje definidos por escuela (Nuevos Programas)</t>
        </is>
      </c>
      <c r="C582" t="inlineStr">
        <is>
          <t>Gestión de Unidades Académicas</t>
        </is>
      </c>
      <c r="D582" t="inlineStr">
        <is>
          <t>Semestral</t>
        </is>
      </c>
      <c r="E582" t="inlineStr">
        <is>
          <t>Positivo</t>
        </is>
      </c>
      <c r="F582" s="112" t="n">
        <v>44742</v>
      </c>
      <c r="H582" t="n">
        <v>0</v>
      </c>
      <c r="K582" t="inlineStr">
        <is>
          <t>ENT</t>
        </is>
      </c>
      <c r="L582" t="inlineStr">
        <is>
          <t>ENT</t>
        </is>
      </c>
      <c r="M582" t="n">
        <v>2022</v>
      </c>
      <c r="N582" t="inlineStr">
        <is>
          <t>Junio</t>
        </is>
      </c>
      <c r="O582" t="inlineStr">
        <is>
          <t>2022-1</t>
        </is>
      </c>
      <c r="P582" t="n">
        <v>0</v>
      </c>
      <c r="Q582" t="n">
        <v>0</v>
      </c>
      <c r="R582" t="n">
        <v>0</v>
      </c>
      <c r="S582" t="inlineStr"/>
      <c r="T582" t="inlineStr">
        <is>
          <t>479-2022-06-30</t>
        </is>
      </c>
      <c r="U582" t="n">
        <v>30</v>
      </c>
      <c r="V582" t="inlineStr"/>
    </row>
    <row r="583" hidden="1">
      <c r="A583" t="n">
        <v>479</v>
      </c>
      <c r="B583" t="inlineStr">
        <is>
          <t>Programas con resultados de aprendizaje definidos por escuela (Nuevos Programas)</t>
        </is>
      </c>
      <c r="C583" t="inlineStr">
        <is>
          <t>Gestión de Unidades Académicas</t>
        </is>
      </c>
      <c r="D583" t="inlineStr">
        <is>
          <t>Semestral</t>
        </is>
      </c>
      <c r="E583" t="inlineStr">
        <is>
          <t>Positivo</t>
        </is>
      </c>
      <c r="F583" s="112" t="n">
        <v>44926</v>
      </c>
      <c r="H583" t="n">
        <v>0</v>
      </c>
      <c r="K583" t="inlineStr">
        <is>
          <t>ENT</t>
        </is>
      </c>
      <c r="L583" t="inlineStr">
        <is>
          <t>ENT</t>
        </is>
      </c>
      <c r="M583" t="n">
        <v>2022</v>
      </c>
      <c r="N583" t="inlineStr">
        <is>
          <t>Diciembre</t>
        </is>
      </c>
      <c r="O583" t="inlineStr">
        <is>
          <t>2022-2</t>
        </is>
      </c>
      <c r="P583" t="n">
        <v>0</v>
      </c>
      <c r="Q583" t="n">
        <v>0</v>
      </c>
      <c r="R583" t="n">
        <v>0</v>
      </c>
      <c r="S583" t="inlineStr"/>
      <c r="T583" t="inlineStr">
        <is>
          <t>479-2022-12-31</t>
        </is>
      </c>
      <c r="U583" t="n">
        <v>31</v>
      </c>
      <c r="V583" t="inlineStr"/>
    </row>
    <row r="584" hidden="1">
      <c r="A584" t="n">
        <v>479</v>
      </c>
      <c r="B584" t="inlineStr">
        <is>
          <t>Programas con resultados de aprendizaje definidos por escuela (Nuevos Programas)</t>
        </is>
      </c>
      <c r="C584" t="inlineStr">
        <is>
          <t>Gestión de Unidades Académicas</t>
        </is>
      </c>
      <c r="D584" t="inlineStr">
        <is>
          <t>Semestral</t>
        </is>
      </c>
      <c r="E584" t="inlineStr">
        <is>
          <t>Positivo</t>
        </is>
      </c>
      <c r="F584" s="112" t="n">
        <v>45107</v>
      </c>
      <c r="H584" t="n">
        <v>0</v>
      </c>
      <c r="K584" t="inlineStr">
        <is>
          <t>ENT</t>
        </is>
      </c>
      <c r="L584" t="inlineStr">
        <is>
          <t>ENT</t>
        </is>
      </c>
      <c r="M584" t="n">
        <v>2023</v>
      </c>
      <c r="N584" t="inlineStr">
        <is>
          <t>Junio</t>
        </is>
      </c>
      <c r="O584" t="inlineStr">
        <is>
          <t>2023-1</t>
        </is>
      </c>
      <c r="P584" t="n">
        <v>0</v>
      </c>
      <c r="Q584" t="n">
        <v>0</v>
      </c>
      <c r="R584" t="n">
        <v>0</v>
      </c>
      <c r="S584" t="inlineStr"/>
      <c r="T584" t="inlineStr">
        <is>
          <t>479-2023-06-30</t>
        </is>
      </c>
      <c r="U584" t="n">
        <v>30</v>
      </c>
      <c r="V584" t="inlineStr"/>
    </row>
    <row r="585" hidden="1">
      <c r="A585" t="n">
        <v>479</v>
      </c>
      <c r="B585" t="inlineStr">
        <is>
          <t>Programas con resultados de aprendizaje definidos por escuela (Nuevos Programas)</t>
        </is>
      </c>
      <c r="C585" t="inlineStr">
        <is>
          <t>Gestión de Unidades Académicas</t>
        </is>
      </c>
      <c r="D585" t="inlineStr">
        <is>
          <t>Semestral</t>
        </is>
      </c>
      <c r="E585" t="inlineStr">
        <is>
          <t>Positivo</t>
        </is>
      </c>
      <c r="F585" s="112" t="n">
        <v>45291</v>
      </c>
      <c r="H585" t="n">
        <v>0</v>
      </c>
      <c r="K585" t="inlineStr">
        <is>
          <t>ENT</t>
        </is>
      </c>
      <c r="L585" t="inlineStr">
        <is>
          <t>ENT</t>
        </is>
      </c>
      <c r="M585" t="n">
        <v>2023</v>
      </c>
      <c r="N585" t="inlineStr">
        <is>
          <t>Diciembre</t>
        </is>
      </c>
      <c r="O585" t="inlineStr">
        <is>
          <t>2023-2</t>
        </is>
      </c>
      <c r="P585" t="n">
        <v>0</v>
      </c>
      <c r="Q585" t="n">
        <v>0</v>
      </c>
      <c r="R585" t="n">
        <v>0</v>
      </c>
      <c r="S585" t="inlineStr"/>
      <c r="T585" t="inlineStr">
        <is>
          <t>479-2023-12-31</t>
        </is>
      </c>
      <c r="U585" t="n">
        <v>31</v>
      </c>
      <c r="V585" t="inlineStr"/>
    </row>
    <row r="586" hidden="1">
      <c r="A586" t="n">
        <v>479</v>
      </c>
      <c r="B586" t="inlineStr">
        <is>
          <t>Programas con resultados de aprendizaje definidos por escuela (Nuevos Programas)</t>
        </is>
      </c>
      <c r="C586" t="inlineStr">
        <is>
          <t>Gestión de Unidades Académicas</t>
        </is>
      </c>
      <c r="D586" t="inlineStr">
        <is>
          <t>Semestral</t>
        </is>
      </c>
      <c r="E586" t="inlineStr">
        <is>
          <t>Positivo</t>
        </is>
      </c>
      <c r="F586" s="112" t="n">
        <v>45838</v>
      </c>
      <c r="G586" t="n">
        <v>100</v>
      </c>
      <c r="K586" t="inlineStr">
        <is>
          <t>ENT</t>
        </is>
      </c>
      <c r="L586" t="inlineStr">
        <is>
          <t>No Aplica</t>
        </is>
      </c>
      <c r="M586" t="n">
        <v>2025</v>
      </c>
      <c r="N586" t="inlineStr">
        <is>
          <t>Junio</t>
        </is>
      </c>
      <c r="O586" t="inlineStr">
        <is>
          <t>2025-1</t>
        </is>
      </c>
      <c r="P586" t="n">
        <v>0</v>
      </c>
      <c r="Q586" t="n">
        <v>0</v>
      </c>
      <c r="R586" t="n">
        <v>0</v>
      </c>
      <c r="S586" t="inlineStr"/>
      <c r="T586" t="inlineStr">
        <is>
          <t>479-2025-06-30</t>
        </is>
      </c>
      <c r="U586" t="n">
        <v>30</v>
      </c>
      <c r="V586" t="inlineStr">
        <is>
          <t>No Aplica</t>
        </is>
      </c>
    </row>
    <row r="587" hidden="1">
      <c r="A587" t="n">
        <v>480</v>
      </c>
      <c r="B587" t="inlineStr">
        <is>
          <t>Programas con resultados de aprendizaje definidos por escuela (Programas Renovación, modificación y acreditación)</t>
        </is>
      </c>
      <c r="C587" t="inlineStr">
        <is>
          <t>Gestión de Unidades Académicas</t>
        </is>
      </c>
      <c r="D587" t="inlineStr">
        <is>
          <t>Semestral</t>
        </is>
      </c>
      <c r="E587" t="inlineStr">
        <is>
          <t>Positivo</t>
        </is>
      </c>
      <c r="F587" s="112" t="n">
        <v>44742</v>
      </c>
      <c r="K587" t="inlineStr">
        <is>
          <t>ENT</t>
        </is>
      </c>
      <c r="L587" t="inlineStr">
        <is>
          <t>No Aplica</t>
        </is>
      </c>
      <c r="M587" t="n">
        <v>2022</v>
      </c>
      <c r="N587" t="inlineStr">
        <is>
          <t>Junio</t>
        </is>
      </c>
      <c r="O587" t="inlineStr">
        <is>
          <t>2022-1</t>
        </is>
      </c>
      <c r="P587" t="n">
        <v>0</v>
      </c>
      <c r="Q587" t="n">
        <v>0</v>
      </c>
      <c r="R587" t="n">
        <v>0</v>
      </c>
      <c r="S587" t="inlineStr"/>
      <c r="T587" t="inlineStr">
        <is>
          <t>480-2022-06-30</t>
        </is>
      </c>
      <c r="U587" t="n">
        <v>30</v>
      </c>
      <c r="V587" t="inlineStr">
        <is>
          <t>No Aplica</t>
        </is>
      </c>
    </row>
    <row r="588" hidden="1">
      <c r="A588" t="n">
        <v>480</v>
      </c>
      <c r="B588" t="inlineStr">
        <is>
          <t>Programas con resultados de aprendizaje definidos por escuela (Programas Renovación, modificación y acreditación)</t>
        </is>
      </c>
      <c r="C588" t="inlineStr">
        <is>
          <t>Gestión de Unidades Académicas</t>
        </is>
      </c>
      <c r="D588" t="inlineStr">
        <is>
          <t>Semestral</t>
        </is>
      </c>
      <c r="E588" t="inlineStr">
        <is>
          <t>Positivo</t>
        </is>
      </c>
      <c r="F588" s="112" t="n">
        <v>44926</v>
      </c>
      <c r="K588" t="inlineStr">
        <is>
          <t>ENT</t>
        </is>
      </c>
      <c r="L588" t="inlineStr">
        <is>
          <t>No Aplica</t>
        </is>
      </c>
      <c r="M588" t="n">
        <v>2022</v>
      </c>
      <c r="N588" t="inlineStr">
        <is>
          <t>Diciembre</t>
        </is>
      </c>
      <c r="O588" t="inlineStr">
        <is>
          <t>2022-2</t>
        </is>
      </c>
      <c r="P588" t="n">
        <v>0</v>
      </c>
      <c r="Q588" t="n">
        <v>0</v>
      </c>
      <c r="R588" t="n">
        <v>0</v>
      </c>
      <c r="S588" t="inlineStr"/>
      <c r="T588" t="inlineStr">
        <is>
          <t>480-2022-12-31</t>
        </is>
      </c>
      <c r="U588" t="n">
        <v>31</v>
      </c>
      <c r="V588" t="inlineStr">
        <is>
          <t>No Aplica</t>
        </is>
      </c>
    </row>
    <row r="589" hidden="1">
      <c r="A589" t="n">
        <v>480</v>
      </c>
      <c r="B589" t="inlineStr">
        <is>
          <t>Programas con resultados de aprendizaje definidos por escuela (Programas Renovación, modificación y acreditación)</t>
        </is>
      </c>
      <c r="C589" t="inlineStr">
        <is>
          <t>Gestión de Unidades Académicas</t>
        </is>
      </c>
      <c r="D589" t="inlineStr">
        <is>
          <t>Semestral</t>
        </is>
      </c>
      <c r="E589" t="inlineStr">
        <is>
          <t>Positivo</t>
        </is>
      </c>
      <c r="F589" s="112" t="n">
        <v>45107</v>
      </c>
      <c r="K589" t="inlineStr">
        <is>
          <t>ENT</t>
        </is>
      </c>
      <c r="L589" t="inlineStr">
        <is>
          <t>No Aplica</t>
        </is>
      </c>
      <c r="M589" t="n">
        <v>2023</v>
      </c>
      <c r="N589" t="inlineStr">
        <is>
          <t>Junio</t>
        </is>
      </c>
      <c r="O589" t="inlineStr">
        <is>
          <t>2023-1</t>
        </is>
      </c>
      <c r="P589" t="n">
        <v>0</v>
      </c>
      <c r="Q589" t="n">
        <v>0</v>
      </c>
      <c r="R589" t="n">
        <v>0</v>
      </c>
      <c r="S589" t="inlineStr"/>
      <c r="T589" t="inlineStr">
        <is>
          <t>480-2023-06-30</t>
        </is>
      </c>
      <c r="U589" t="n">
        <v>30</v>
      </c>
      <c r="V589" t="inlineStr">
        <is>
          <t>No Aplica</t>
        </is>
      </c>
    </row>
    <row r="590" hidden="1">
      <c r="A590" t="n">
        <v>480</v>
      </c>
      <c r="B590" t="inlineStr">
        <is>
          <t>Programas con resultados de aprendizaje definidos por escuela (Programas Renovación, modificación y acreditación)</t>
        </is>
      </c>
      <c r="C590" t="inlineStr">
        <is>
          <t>Gestión de Unidades Académicas</t>
        </is>
      </c>
      <c r="D590" t="inlineStr">
        <is>
          <t>Semestral</t>
        </is>
      </c>
      <c r="E590" t="inlineStr">
        <is>
          <t>Positivo</t>
        </is>
      </c>
      <c r="F590" s="112" t="n">
        <v>45291</v>
      </c>
      <c r="K590" t="inlineStr">
        <is>
          <t>ENT</t>
        </is>
      </c>
      <c r="L590" t="inlineStr">
        <is>
          <t>No Aplica</t>
        </is>
      </c>
      <c r="M590" t="n">
        <v>2023</v>
      </c>
      <c r="N590" t="inlineStr">
        <is>
          <t>Diciembre</t>
        </is>
      </c>
      <c r="O590" t="inlineStr">
        <is>
          <t>2023-2</t>
        </is>
      </c>
      <c r="P590" t="n">
        <v>0</v>
      </c>
      <c r="Q590" t="n">
        <v>0</v>
      </c>
      <c r="R590" t="n">
        <v>0</v>
      </c>
      <c r="S590" t="inlineStr"/>
      <c r="T590" t="inlineStr">
        <is>
          <t>480-2023-12-31</t>
        </is>
      </c>
      <c r="U590" t="n">
        <v>31</v>
      </c>
      <c r="V590" t="inlineStr">
        <is>
          <t>No Aplica</t>
        </is>
      </c>
    </row>
    <row r="591" hidden="1">
      <c r="A591" t="n">
        <v>480</v>
      </c>
      <c r="B591" t="inlineStr">
        <is>
          <t>Programas con resultados de aprendizaje definidos por escuela (Programas Renovación, modificación y acreditación)</t>
        </is>
      </c>
      <c r="C591" t="inlineStr">
        <is>
          <t>Gestión de Unidades Académicas</t>
        </is>
      </c>
      <c r="D591" t="inlineStr">
        <is>
          <t>Semestral</t>
        </is>
      </c>
      <c r="E591" t="inlineStr">
        <is>
          <t>Positivo</t>
        </is>
      </c>
      <c r="F591" s="112" t="n">
        <v>45838</v>
      </c>
      <c r="G591" t="n">
        <v>100</v>
      </c>
      <c r="K591" t="inlineStr">
        <is>
          <t>ENT</t>
        </is>
      </c>
      <c r="L591" t="inlineStr">
        <is>
          <t>No Aplica</t>
        </is>
      </c>
      <c r="M591" t="n">
        <v>2025</v>
      </c>
      <c r="N591" t="inlineStr">
        <is>
          <t>Junio</t>
        </is>
      </c>
      <c r="O591" t="inlineStr">
        <is>
          <t>2025-1</t>
        </is>
      </c>
      <c r="P591" t="n">
        <v>0</v>
      </c>
      <c r="Q591" t="n">
        <v>0</v>
      </c>
      <c r="R591" t="n">
        <v>0</v>
      </c>
      <c r="S591" t="inlineStr"/>
      <c r="T591" t="inlineStr">
        <is>
          <t>480-2025-06-30</t>
        </is>
      </c>
      <c r="U591" t="n">
        <v>30</v>
      </c>
      <c r="V591" t="inlineStr">
        <is>
          <t>No Aplica</t>
        </is>
      </c>
    </row>
    <row r="592" hidden="1">
      <c r="A592" t="n">
        <v>481</v>
      </c>
      <c r="B592" t="inlineStr">
        <is>
          <t>Solicitudes de documentación completadas</t>
        </is>
      </c>
      <c r="C592" t="inlineStr">
        <is>
          <t>Gestión, Evaluación e Innovación Curricular</t>
        </is>
      </c>
      <c r="D592" t="inlineStr">
        <is>
          <t>Semestral</t>
        </is>
      </c>
      <c r="E592" t="inlineStr">
        <is>
          <t>Positivo</t>
        </is>
      </c>
      <c r="F592" s="112" t="n">
        <v>45838</v>
      </c>
      <c r="G592" t="n">
        <v>100</v>
      </c>
      <c r="H592" t="n">
        <v>100</v>
      </c>
      <c r="I592" s="61" t="n">
        <v>1</v>
      </c>
      <c r="J592" s="61" t="n">
        <v>1</v>
      </c>
      <c r="K592" t="inlineStr">
        <is>
          <t>%</t>
        </is>
      </c>
      <c r="L592" t="inlineStr">
        <is>
          <t>%</t>
        </is>
      </c>
      <c r="M592" t="n">
        <v>2025</v>
      </c>
      <c r="N592" t="inlineStr">
        <is>
          <t>Junio</t>
        </is>
      </c>
      <c r="O592" t="inlineStr">
        <is>
          <t>2025-1</t>
        </is>
      </c>
      <c r="P592" t="n">
        <v>0</v>
      </c>
      <c r="Q592" t="n">
        <v>0</v>
      </c>
      <c r="R592" t="n">
        <v>0</v>
      </c>
      <c r="S592" t="inlineStr"/>
      <c r="T592" t="inlineStr">
        <is>
          <t>481-2025-06-30</t>
        </is>
      </c>
      <c r="U592" t="n">
        <v>30</v>
      </c>
      <c r="V592" t="inlineStr"/>
    </row>
    <row r="593" hidden="1">
      <c r="A593" t="n">
        <v>481</v>
      </c>
      <c r="B593" t="inlineStr">
        <is>
          <t>Solicitudes de documentación completadas</t>
        </is>
      </c>
      <c r="C593" t="inlineStr">
        <is>
          <t>Gestión, Evaluación e Innovación Curricular</t>
        </is>
      </c>
      <c r="D593" t="inlineStr">
        <is>
          <t>Semestral</t>
        </is>
      </c>
      <c r="E593" t="inlineStr">
        <is>
          <t>Positivo</t>
        </is>
      </c>
      <c r="F593" s="112" t="n">
        <v>46022</v>
      </c>
      <c r="G593" t="n">
        <v>100</v>
      </c>
      <c r="K593" t="inlineStr">
        <is>
          <t>%</t>
        </is>
      </c>
      <c r="L593" t="inlineStr">
        <is>
          <t>No Aplica</t>
        </is>
      </c>
      <c r="M593" t="n">
        <v>2025</v>
      </c>
      <c r="N593" t="inlineStr">
        <is>
          <t>Diciembre</t>
        </is>
      </c>
      <c r="O593" t="inlineStr">
        <is>
          <t>2025-2</t>
        </is>
      </c>
      <c r="P593" t="n">
        <v>0</v>
      </c>
      <c r="Q593" t="n">
        <v>0</v>
      </c>
      <c r="R593" t="n">
        <v>0</v>
      </c>
      <c r="S593" t="inlineStr"/>
      <c r="T593" t="inlineStr">
        <is>
          <t>481-2025-12-31</t>
        </is>
      </c>
      <c r="U593" t="n">
        <v>31</v>
      </c>
      <c r="V593" t="inlineStr">
        <is>
          <t>No Aplica</t>
        </is>
      </c>
    </row>
    <row r="594" hidden="1">
      <c r="A594" t="n">
        <v>484</v>
      </c>
      <c r="B594" t="inlineStr">
        <is>
          <t>Cumplimiento del Programa de la Cultura del Autocuidado</t>
        </is>
      </c>
      <c r="C594" t="inlineStr">
        <is>
          <t>GESTIÓN DE SEGURIDAD Y SALUD EN EL TRABAJO</t>
        </is>
      </c>
      <c r="D594" t="inlineStr">
        <is>
          <t>Trimestral</t>
        </is>
      </c>
      <c r="E594" t="inlineStr">
        <is>
          <t>Positivo</t>
        </is>
      </c>
      <c r="F594" s="112" t="n">
        <v>46022</v>
      </c>
      <c r="G594" t="n">
        <v>90</v>
      </c>
      <c r="H594" t="n">
        <v>100</v>
      </c>
      <c r="I594" s="61" t="n">
        <v>1.111111111111111</v>
      </c>
      <c r="J594" s="61" t="n">
        <v>1.111111111111111</v>
      </c>
      <c r="K594" t="inlineStr">
        <is>
          <t>%</t>
        </is>
      </c>
      <c r="L594" t="inlineStr">
        <is>
          <t>%</t>
        </is>
      </c>
      <c r="M594" t="n">
        <v>2025</v>
      </c>
      <c r="N594" t="inlineStr">
        <is>
          <t>Diciembre</t>
        </is>
      </c>
      <c r="O594" t="inlineStr">
        <is>
          <t>2025-2</t>
        </is>
      </c>
      <c r="P594" t="n">
        <v>0</v>
      </c>
      <c r="Q594" t="n">
        <v>0</v>
      </c>
      <c r="R594" t="n">
        <v>0</v>
      </c>
      <c r="S594" t="inlineStr"/>
      <c r="T594" t="inlineStr">
        <is>
          <t>484-2025-12-31</t>
        </is>
      </c>
      <c r="U594" t="n">
        <v>31</v>
      </c>
      <c r="V594" t="inlineStr"/>
    </row>
    <row r="595" hidden="1">
      <c r="A595" t="n">
        <v>485</v>
      </c>
      <c r="B595" t="inlineStr">
        <is>
          <t>Oportunidad en el cierre de acciones</t>
        </is>
      </c>
      <c r="C595" t="inlineStr">
        <is>
          <t>Gestión de calidad</t>
        </is>
      </c>
      <c r="D595" t="inlineStr">
        <is>
          <t>Mensual</t>
        </is>
      </c>
      <c r="E595" t="inlineStr">
        <is>
          <t>Positivo</t>
        </is>
      </c>
      <c r="F595" s="112" t="n">
        <v>44742</v>
      </c>
      <c r="K595" t="inlineStr">
        <is>
          <t>%</t>
        </is>
      </c>
      <c r="L595" t="inlineStr">
        <is>
          <t>No Aplica</t>
        </is>
      </c>
      <c r="M595" t="n">
        <v>2022</v>
      </c>
      <c r="N595" t="inlineStr">
        <is>
          <t>Junio</t>
        </is>
      </c>
      <c r="O595" t="inlineStr">
        <is>
          <t>2022-1</t>
        </is>
      </c>
      <c r="P595" t="n">
        <v>0</v>
      </c>
      <c r="Q595" t="n">
        <v>0</v>
      </c>
      <c r="R595" t="n">
        <v>0</v>
      </c>
      <c r="S595" t="inlineStr"/>
      <c r="T595" t="inlineStr">
        <is>
          <t>485-2022-06-30</t>
        </is>
      </c>
      <c r="U595" t="n">
        <v>30</v>
      </c>
      <c r="V595" t="inlineStr">
        <is>
          <t>No Aplica</t>
        </is>
      </c>
    </row>
    <row r="596" hidden="1">
      <c r="A596" t="n">
        <v>485</v>
      </c>
      <c r="B596" t="inlineStr">
        <is>
          <t>Oportunidad en el cierre de acciones</t>
        </is>
      </c>
      <c r="C596" t="inlineStr">
        <is>
          <t>Gestión de calidad</t>
        </is>
      </c>
      <c r="D596" t="inlineStr">
        <is>
          <t>Mensual</t>
        </is>
      </c>
      <c r="E596" t="inlineStr">
        <is>
          <t>Positivo</t>
        </is>
      </c>
      <c r="F596" s="112" t="n">
        <v>44926</v>
      </c>
      <c r="K596" t="inlineStr">
        <is>
          <t>%</t>
        </is>
      </c>
      <c r="L596" t="inlineStr">
        <is>
          <t>No Aplica</t>
        </is>
      </c>
      <c r="M596" t="n">
        <v>2022</v>
      </c>
      <c r="N596" t="inlineStr">
        <is>
          <t>Diciembre</t>
        </is>
      </c>
      <c r="O596" t="inlineStr">
        <is>
          <t>2022-2</t>
        </is>
      </c>
      <c r="P596" t="n">
        <v>0</v>
      </c>
      <c r="Q596" t="n">
        <v>0</v>
      </c>
      <c r="R596" t="n">
        <v>0</v>
      </c>
      <c r="S596" t="inlineStr"/>
      <c r="T596" t="inlineStr">
        <is>
          <t>485-2022-12-31</t>
        </is>
      </c>
      <c r="U596" t="n">
        <v>31</v>
      </c>
      <c r="V596" t="inlineStr">
        <is>
          <t>No Aplica</t>
        </is>
      </c>
    </row>
    <row r="597" hidden="1">
      <c r="A597" t="n">
        <v>485</v>
      </c>
      <c r="B597" t="inlineStr">
        <is>
          <t>Oportunidad en el cierre de acciones</t>
        </is>
      </c>
      <c r="C597" t="inlineStr">
        <is>
          <t>Gestión de calidad</t>
        </is>
      </c>
      <c r="D597" t="inlineStr">
        <is>
          <t>Mensual</t>
        </is>
      </c>
      <c r="E597" t="inlineStr">
        <is>
          <t>Positivo</t>
        </is>
      </c>
      <c r="F597" s="112" t="n">
        <v>45107</v>
      </c>
      <c r="K597" t="inlineStr">
        <is>
          <t>%</t>
        </is>
      </c>
      <c r="L597" t="inlineStr">
        <is>
          <t>No Aplica</t>
        </is>
      </c>
      <c r="M597" t="n">
        <v>2023</v>
      </c>
      <c r="N597" t="inlineStr">
        <is>
          <t>Junio</t>
        </is>
      </c>
      <c r="O597" t="inlineStr">
        <is>
          <t>2023-1</t>
        </is>
      </c>
      <c r="P597" t="n">
        <v>0</v>
      </c>
      <c r="Q597" t="n">
        <v>0</v>
      </c>
      <c r="R597" t="n">
        <v>0</v>
      </c>
      <c r="S597" t="inlineStr"/>
      <c r="T597" t="inlineStr">
        <is>
          <t>485-2023-06-30</t>
        </is>
      </c>
      <c r="U597" t="n">
        <v>30</v>
      </c>
      <c r="V597" t="inlineStr">
        <is>
          <t>No Aplica</t>
        </is>
      </c>
    </row>
    <row r="598" hidden="1">
      <c r="A598" t="n">
        <v>485</v>
      </c>
      <c r="B598" t="inlineStr">
        <is>
          <t>Oportunidad en el cierre de acciones</t>
        </is>
      </c>
      <c r="C598" t="inlineStr">
        <is>
          <t>Gestión de calidad</t>
        </is>
      </c>
      <c r="D598" t="inlineStr">
        <is>
          <t>Mensual</t>
        </is>
      </c>
      <c r="E598" t="inlineStr">
        <is>
          <t>Positivo</t>
        </is>
      </c>
      <c r="F598" s="112" t="n">
        <v>45291</v>
      </c>
      <c r="K598" t="inlineStr">
        <is>
          <t>%</t>
        </is>
      </c>
      <c r="L598" t="inlineStr">
        <is>
          <t>No Aplica</t>
        </is>
      </c>
      <c r="M598" t="n">
        <v>2023</v>
      </c>
      <c r="N598" t="inlineStr">
        <is>
          <t>Diciembre</t>
        </is>
      </c>
      <c r="O598" t="inlineStr">
        <is>
          <t>2023-2</t>
        </is>
      </c>
      <c r="P598" t="n">
        <v>0</v>
      </c>
      <c r="Q598" t="n">
        <v>0</v>
      </c>
      <c r="R598" t="n">
        <v>0</v>
      </c>
      <c r="S598" t="inlineStr"/>
      <c r="T598" t="inlineStr">
        <is>
          <t>485-2023-12-31</t>
        </is>
      </c>
      <c r="U598" t="n">
        <v>31</v>
      </c>
      <c r="V598" t="inlineStr">
        <is>
          <t>No Aplica</t>
        </is>
      </c>
    </row>
    <row r="599" hidden="1">
      <c r="A599" t="n">
        <v>485</v>
      </c>
      <c r="B599" t="inlineStr">
        <is>
          <t>Oportunidad en el cierre de acciones</t>
        </is>
      </c>
      <c r="C599" t="inlineStr">
        <is>
          <t>Gestión de calidad</t>
        </is>
      </c>
      <c r="D599" t="inlineStr">
        <is>
          <t>Mensual</t>
        </is>
      </c>
      <c r="E599" t="inlineStr">
        <is>
          <t>Positivo</t>
        </is>
      </c>
      <c r="F599" s="112" t="n">
        <v>45838</v>
      </c>
      <c r="G599" t="n">
        <v>80</v>
      </c>
      <c r="H599" t="n">
        <v>66.67</v>
      </c>
      <c r="I599" s="61" t="n">
        <v>0.833375</v>
      </c>
      <c r="J599" s="61" t="n">
        <v>0.833375</v>
      </c>
      <c r="K599" t="inlineStr">
        <is>
          <t>%</t>
        </is>
      </c>
      <c r="L599" t="inlineStr">
        <is>
          <t>%</t>
        </is>
      </c>
      <c r="M599" t="n">
        <v>2025</v>
      </c>
      <c r="N599" t="inlineStr">
        <is>
          <t>Junio</t>
        </is>
      </c>
      <c r="O599" t="inlineStr">
        <is>
          <t>2025-1</t>
        </is>
      </c>
      <c r="P599" t="n">
        <v>0</v>
      </c>
      <c r="Q599" t="n">
        <v>0</v>
      </c>
      <c r="R599" t="n">
        <v>0</v>
      </c>
      <c r="S599" t="inlineStr"/>
      <c r="T599" t="inlineStr">
        <is>
          <t>485-2025-06-30</t>
        </is>
      </c>
      <c r="U599" t="n">
        <v>30</v>
      </c>
      <c r="V599" t="inlineStr"/>
    </row>
    <row r="600" hidden="1">
      <c r="A600" t="n">
        <v>485</v>
      </c>
      <c r="B600" t="inlineStr">
        <is>
          <t>Oportunidad en el cierre de acciones</t>
        </is>
      </c>
      <c r="C600" t="inlineStr">
        <is>
          <t>Gestión de calidad</t>
        </is>
      </c>
      <c r="D600" t="inlineStr">
        <is>
          <t>Mensual</t>
        </is>
      </c>
      <c r="E600" t="inlineStr">
        <is>
          <t>Positivo</t>
        </is>
      </c>
      <c r="F600" s="112" t="n">
        <v>46022</v>
      </c>
      <c r="G600" t="n">
        <v>720</v>
      </c>
      <c r="H600" t="n">
        <v>0</v>
      </c>
      <c r="I600" s="61" t="n">
        <v>0</v>
      </c>
      <c r="J600" s="61" t="n">
        <v>0</v>
      </c>
      <c r="K600" t="inlineStr">
        <is>
          <t>%</t>
        </is>
      </c>
      <c r="L600" t="inlineStr">
        <is>
          <t>%</t>
        </is>
      </c>
      <c r="M600" t="n">
        <v>2025</v>
      </c>
      <c r="N600" t="inlineStr">
        <is>
          <t>Diciembre</t>
        </is>
      </c>
      <c r="O600" t="inlineStr">
        <is>
          <t>2025-2</t>
        </is>
      </c>
      <c r="P600" t="n">
        <v>0</v>
      </c>
      <c r="Q600" t="n">
        <v>0</v>
      </c>
      <c r="R600" t="n">
        <v>0</v>
      </c>
      <c r="S600" t="inlineStr"/>
      <c r="T600" t="inlineStr">
        <is>
          <t>485-2025-12-31</t>
        </is>
      </c>
      <c r="U600" t="n">
        <v>31</v>
      </c>
      <c r="V600" t="inlineStr"/>
    </row>
    <row r="601" hidden="1">
      <c r="A601" t="n">
        <v>486</v>
      </c>
      <c r="B601" t="inlineStr">
        <is>
          <t>Número de visitas a la página web</t>
        </is>
      </c>
      <c r="C601" t="inlineStr">
        <is>
          <t>Comunicaciones Internas</t>
        </is>
      </c>
      <c r="D601" t="inlineStr">
        <is>
          <t>Semestral</t>
        </is>
      </c>
      <c r="E601" t="inlineStr">
        <is>
          <t>Positivo</t>
        </is>
      </c>
      <c r="F601" s="112" t="n">
        <v>45838</v>
      </c>
      <c r="H601" t="n">
        <v>2890610</v>
      </c>
      <c r="K601" t="inlineStr">
        <is>
          <t>%</t>
        </is>
      </c>
      <c r="L601" t="inlineStr">
        <is>
          <t>%</t>
        </is>
      </c>
      <c r="M601" t="n">
        <v>2025</v>
      </c>
      <c r="N601" t="inlineStr">
        <is>
          <t>Junio</t>
        </is>
      </c>
      <c r="O601" t="inlineStr">
        <is>
          <t>2025-1</t>
        </is>
      </c>
      <c r="P601" t="n">
        <v>0</v>
      </c>
      <c r="Q601" t="n">
        <v>0</v>
      </c>
      <c r="R601" t="n">
        <v>0</v>
      </c>
      <c r="S601" t="inlineStr"/>
      <c r="T601" t="inlineStr">
        <is>
          <t>486-2025-06-30</t>
        </is>
      </c>
      <c r="U601" t="n">
        <v>30</v>
      </c>
      <c r="V601" t="inlineStr"/>
    </row>
    <row r="602" hidden="1">
      <c r="A602" t="n">
        <v>486</v>
      </c>
      <c r="B602" t="inlineStr">
        <is>
          <t>Número de visitas a la página web</t>
        </is>
      </c>
      <c r="C602" t="inlineStr">
        <is>
          <t>Comunicaciones Internas</t>
        </is>
      </c>
      <c r="D602" t="inlineStr">
        <is>
          <t>Semestral</t>
        </is>
      </c>
      <c r="E602" t="inlineStr">
        <is>
          <t>Positivo</t>
        </is>
      </c>
      <c r="F602" s="112" t="n">
        <v>46022</v>
      </c>
      <c r="H602" t="n">
        <v>2703941</v>
      </c>
      <c r="K602" t="inlineStr">
        <is>
          <t>%</t>
        </is>
      </c>
      <c r="L602" t="inlineStr">
        <is>
          <t>%</t>
        </is>
      </c>
      <c r="M602" t="n">
        <v>2025</v>
      </c>
      <c r="N602" t="inlineStr">
        <is>
          <t>Diciembre</t>
        </is>
      </c>
      <c r="O602" t="inlineStr">
        <is>
          <t>2025-2</t>
        </is>
      </c>
      <c r="P602" t="n">
        <v>0</v>
      </c>
      <c r="Q602" t="n">
        <v>0</v>
      </c>
      <c r="R602" t="n">
        <v>0</v>
      </c>
      <c r="S602" t="inlineStr"/>
      <c r="T602" t="inlineStr">
        <is>
          <t>486-2025-12-31</t>
        </is>
      </c>
      <c r="U602" t="n">
        <v>31</v>
      </c>
      <c r="V602" t="inlineStr"/>
    </row>
    <row r="603" hidden="1">
      <c r="A603" t="n">
        <v>487</v>
      </c>
      <c r="B603" t="inlineStr">
        <is>
          <t>Número Impactados Talleres de formación</t>
        </is>
      </c>
      <c r="C603" t="inlineStr">
        <is>
          <t>Centro de Medios Audiovisuales</t>
        </is>
      </c>
      <c r="D603" t="inlineStr">
        <is>
          <t>Anual</t>
        </is>
      </c>
      <c r="E603" t="inlineStr">
        <is>
          <t>Positivo</t>
        </is>
      </c>
      <c r="F603" s="112" t="n">
        <v>46022</v>
      </c>
      <c r="G603" t="n">
        <v>20</v>
      </c>
      <c r="H603" t="n">
        <v>58.86</v>
      </c>
      <c r="I603" s="61" t="n">
        <v>1.3</v>
      </c>
      <c r="J603" s="61" t="n">
        <v>2.943</v>
      </c>
      <c r="K603" t="inlineStr">
        <is>
          <t>%</t>
        </is>
      </c>
      <c r="L603" t="inlineStr">
        <is>
          <t>%</t>
        </is>
      </c>
      <c r="M603" t="n">
        <v>2025</v>
      </c>
      <c r="N603" t="inlineStr">
        <is>
          <t>Diciembre</t>
        </is>
      </c>
      <c r="O603" t="inlineStr">
        <is>
          <t>2025-2</t>
        </is>
      </c>
      <c r="P603" t="n">
        <v>0</v>
      </c>
      <c r="Q603" t="n">
        <v>0</v>
      </c>
      <c r="R603" t="n">
        <v>0</v>
      </c>
      <c r="S603" t="inlineStr"/>
      <c r="T603" t="inlineStr">
        <is>
          <t>487-2025-12-31</t>
        </is>
      </c>
      <c r="U603" t="n">
        <v>31</v>
      </c>
      <c r="V603" t="inlineStr"/>
    </row>
    <row r="604" hidden="1">
      <c r="A604" t="n">
        <v>488</v>
      </c>
      <c r="B604" t="inlineStr">
        <is>
          <t>Oportunidad en el cierre de actividades de los planes de mejora</t>
        </is>
      </c>
      <c r="C604" t="inlineStr">
        <is>
          <t>Gestión de calidad</t>
        </is>
      </c>
      <c r="D604" t="inlineStr">
        <is>
          <t>Mensual</t>
        </is>
      </c>
      <c r="E604" t="inlineStr">
        <is>
          <t>Positivo</t>
        </is>
      </c>
      <c r="F604" s="112" t="n">
        <v>44742</v>
      </c>
      <c r="K604" t="inlineStr">
        <is>
          <t>%</t>
        </is>
      </c>
      <c r="L604" t="inlineStr">
        <is>
          <t>No Aplica</t>
        </is>
      </c>
      <c r="M604" t="n">
        <v>2022</v>
      </c>
      <c r="N604" t="inlineStr">
        <is>
          <t>Junio</t>
        </is>
      </c>
      <c r="O604" t="inlineStr">
        <is>
          <t>2022-1</t>
        </is>
      </c>
      <c r="P604" t="n">
        <v>0</v>
      </c>
      <c r="Q604" t="n">
        <v>0</v>
      </c>
      <c r="R604" t="n">
        <v>0</v>
      </c>
      <c r="S604" t="inlineStr"/>
      <c r="T604" t="inlineStr">
        <is>
          <t>488-2022-06-30</t>
        </is>
      </c>
      <c r="U604" t="n">
        <v>30</v>
      </c>
      <c r="V604" t="inlineStr">
        <is>
          <t>No Aplica</t>
        </is>
      </c>
    </row>
    <row r="605" hidden="1">
      <c r="A605" t="n">
        <v>488</v>
      </c>
      <c r="B605" t="inlineStr">
        <is>
          <t>Oportunidad en el cierre de actividades de los planes de mejora</t>
        </is>
      </c>
      <c r="C605" t="inlineStr">
        <is>
          <t>Gestión de calidad</t>
        </is>
      </c>
      <c r="D605" t="inlineStr">
        <is>
          <t>Mensual</t>
        </is>
      </c>
      <c r="E605" t="inlineStr">
        <is>
          <t>Positivo</t>
        </is>
      </c>
      <c r="F605" s="112" t="n">
        <v>44926</v>
      </c>
      <c r="K605" t="inlineStr">
        <is>
          <t>%</t>
        </is>
      </c>
      <c r="L605" t="inlineStr">
        <is>
          <t>No Aplica</t>
        </is>
      </c>
      <c r="M605" t="n">
        <v>2022</v>
      </c>
      <c r="N605" t="inlineStr">
        <is>
          <t>Diciembre</t>
        </is>
      </c>
      <c r="O605" t="inlineStr">
        <is>
          <t>2022-2</t>
        </is>
      </c>
      <c r="P605" t="n">
        <v>0</v>
      </c>
      <c r="Q605" t="n">
        <v>0</v>
      </c>
      <c r="R605" t="n">
        <v>0</v>
      </c>
      <c r="S605" t="inlineStr"/>
      <c r="T605" t="inlineStr">
        <is>
          <t>488-2022-12-31</t>
        </is>
      </c>
      <c r="U605" t="n">
        <v>31</v>
      </c>
      <c r="V605" t="inlineStr">
        <is>
          <t>No Aplica</t>
        </is>
      </c>
    </row>
    <row r="606" hidden="1">
      <c r="A606" t="n">
        <v>488</v>
      </c>
      <c r="B606" t="inlineStr">
        <is>
          <t>Oportunidad en el cierre de actividades de los planes de mejora</t>
        </is>
      </c>
      <c r="C606" t="inlineStr">
        <is>
          <t>Gestión de calidad</t>
        </is>
      </c>
      <c r="D606" t="inlineStr">
        <is>
          <t>Mensual</t>
        </is>
      </c>
      <c r="E606" t="inlineStr">
        <is>
          <t>Positivo</t>
        </is>
      </c>
      <c r="F606" s="112" t="n">
        <v>45107</v>
      </c>
      <c r="K606" t="inlineStr">
        <is>
          <t>%</t>
        </is>
      </c>
      <c r="L606" t="inlineStr">
        <is>
          <t>No Aplica</t>
        </is>
      </c>
      <c r="M606" t="n">
        <v>2023</v>
      </c>
      <c r="N606" t="inlineStr">
        <is>
          <t>Junio</t>
        </is>
      </c>
      <c r="O606" t="inlineStr">
        <is>
          <t>2023-1</t>
        </is>
      </c>
      <c r="P606" t="n">
        <v>0</v>
      </c>
      <c r="Q606" t="n">
        <v>0</v>
      </c>
      <c r="R606" t="n">
        <v>0</v>
      </c>
      <c r="S606" t="inlineStr"/>
      <c r="T606" t="inlineStr">
        <is>
          <t>488-2023-06-30</t>
        </is>
      </c>
      <c r="U606" t="n">
        <v>30</v>
      </c>
      <c r="V606" t="inlineStr">
        <is>
          <t>No Aplica</t>
        </is>
      </c>
    </row>
    <row r="607" hidden="1">
      <c r="A607" t="n">
        <v>488</v>
      </c>
      <c r="B607" t="inlineStr">
        <is>
          <t>Oportunidad en el cierre de actividades de los planes de mejora</t>
        </is>
      </c>
      <c r="C607" t="inlineStr">
        <is>
          <t>Gestión de calidad</t>
        </is>
      </c>
      <c r="D607" t="inlineStr">
        <is>
          <t>Mensual</t>
        </is>
      </c>
      <c r="E607" t="inlineStr">
        <is>
          <t>Positivo</t>
        </is>
      </c>
      <c r="F607" s="112" t="n">
        <v>45291</v>
      </c>
      <c r="K607" t="inlineStr">
        <is>
          <t>%</t>
        </is>
      </c>
      <c r="L607" t="inlineStr">
        <is>
          <t>No Aplica</t>
        </is>
      </c>
      <c r="M607" t="n">
        <v>2023</v>
      </c>
      <c r="N607" t="inlineStr">
        <is>
          <t>Diciembre</t>
        </is>
      </c>
      <c r="O607" t="inlineStr">
        <is>
          <t>2023-2</t>
        </is>
      </c>
      <c r="P607" t="n">
        <v>0</v>
      </c>
      <c r="Q607" t="n">
        <v>0</v>
      </c>
      <c r="R607" t="n">
        <v>0</v>
      </c>
      <c r="S607" t="inlineStr"/>
      <c r="T607" t="inlineStr">
        <is>
          <t>488-2023-12-31</t>
        </is>
      </c>
      <c r="U607" t="n">
        <v>31</v>
      </c>
      <c r="V607" t="inlineStr">
        <is>
          <t>No Aplica</t>
        </is>
      </c>
    </row>
    <row r="608" hidden="1">
      <c r="A608" t="n">
        <v>488</v>
      </c>
      <c r="B608" t="inlineStr">
        <is>
          <t>Oportunidad en el cierre de actividades de los planes de mejora</t>
        </is>
      </c>
      <c r="C608" t="inlineStr">
        <is>
          <t>Gestión de calidad</t>
        </is>
      </c>
      <c r="D608" t="inlineStr">
        <is>
          <t>Mensual</t>
        </is>
      </c>
      <c r="E608" t="inlineStr">
        <is>
          <t>Positivo</t>
        </is>
      </c>
      <c r="F608" s="112" t="n">
        <v>45838</v>
      </c>
      <c r="G608" t="n">
        <v>85</v>
      </c>
      <c r="H608" t="n">
        <v>72.41</v>
      </c>
      <c r="I608" s="61" t="n">
        <v>0.8518823529411764</v>
      </c>
      <c r="J608" s="61" t="n">
        <v>0.8518823529411764</v>
      </c>
      <c r="K608" t="inlineStr">
        <is>
          <t>%</t>
        </is>
      </c>
      <c r="L608" t="inlineStr">
        <is>
          <t>%</t>
        </is>
      </c>
      <c r="M608" t="n">
        <v>2025</v>
      </c>
      <c r="N608" t="inlineStr">
        <is>
          <t>Junio</t>
        </is>
      </c>
      <c r="O608" t="inlineStr">
        <is>
          <t>2025-1</t>
        </is>
      </c>
      <c r="P608" t="n">
        <v>0</v>
      </c>
      <c r="Q608" t="n">
        <v>0</v>
      </c>
      <c r="R608" t="n">
        <v>0</v>
      </c>
      <c r="S608" t="inlineStr"/>
      <c r="T608" t="inlineStr">
        <is>
          <t>488-2025-06-30</t>
        </is>
      </c>
      <c r="U608" t="n">
        <v>30</v>
      </c>
      <c r="V608" t="inlineStr"/>
    </row>
    <row r="609" hidden="1">
      <c r="A609" t="n">
        <v>488</v>
      </c>
      <c r="B609" t="inlineStr">
        <is>
          <t>Oportunidad en el cierre de actividades de los planes de mejora</t>
        </is>
      </c>
      <c r="C609" t="inlineStr">
        <is>
          <t>Gestión de calidad</t>
        </is>
      </c>
      <c r="D609" t="inlineStr">
        <is>
          <t>Mensual</t>
        </is>
      </c>
      <c r="E609" t="inlineStr">
        <is>
          <t>Positivo</t>
        </is>
      </c>
      <c r="F609" s="112" t="n">
        <v>46022</v>
      </c>
      <c r="G609" t="n">
        <v>85</v>
      </c>
      <c r="H609" t="n">
        <v>76.73999999999999</v>
      </c>
      <c r="I609" s="61" t="n">
        <v>0.9028235294117647</v>
      </c>
      <c r="J609" s="61" t="n">
        <v>0.9028235294117647</v>
      </c>
      <c r="K609" t="inlineStr">
        <is>
          <t>%</t>
        </is>
      </c>
      <c r="L609" t="inlineStr">
        <is>
          <t>%</t>
        </is>
      </c>
      <c r="M609" t="n">
        <v>2025</v>
      </c>
      <c r="N609" t="inlineStr">
        <is>
          <t>Diciembre</t>
        </is>
      </c>
      <c r="O609" t="inlineStr">
        <is>
          <t>2025-2</t>
        </is>
      </c>
      <c r="P609" t="n">
        <v>0</v>
      </c>
      <c r="Q609" t="n">
        <v>0</v>
      </c>
      <c r="R609" t="n">
        <v>0</v>
      </c>
      <c r="S609" t="inlineStr"/>
      <c r="T609" t="inlineStr">
        <is>
          <t>488-2025-12-31</t>
        </is>
      </c>
      <c r="U609" t="n">
        <v>31</v>
      </c>
      <c r="V609" t="inlineStr"/>
    </row>
    <row r="610" hidden="1">
      <c r="A610" t="n">
        <v>490</v>
      </c>
      <c r="B610" t="inlineStr">
        <is>
          <t>Nivel de Satisfacción Servicios Prestados - Planeación Estratégica</t>
        </is>
      </c>
      <c r="C610" t="inlineStr">
        <is>
          <t>Planeación Estratégica</t>
        </is>
      </c>
      <c r="D610" t="inlineStr">
        <is>
          <t>Anual</t>
        </is>
      </c>
      <c r="E610" t="inlineStr">
        <is>
          <t>Positivo</t>
        </is>
      </c>
      <c r="F610" s="112" t="n">
        <v>46022</v>
      </c>
      <c r="G610" t="n">
        <v>80</v>
      </c>
      <c r="H610" t="n">
        <v>100</v>
      </c>
      <c r="I610" s="61" t="n">
        <v>1.25</v>
      </c>
      <c r="J610" s="61" t="n">
        <v>1.25</v>
      </c>
      <c r="K610" t="inlineStr">
        <is>
          <t>%</t>
        </is>
      </c>
      <c r="L610" t="inlineStr">
        <is>
          <t>%</t>
        </is>
      </c>
      <c r="M610" t="n">
        <v>2025</v>
      </c>
      <c r="N610" t="inlineStr">
        <is>
          <t>Diciembre</t>
        </is>
      </c>
      <c r="O610" t="inlineStr">
        <is>
          <t>2025-2</t>
        </is>
      </c>
      <c r="P610" t="n">
        <v>0</v>
      </c>
      <c r="Q610" t="n">
        <v>0</v>
      </c>
      <c r="R610" t="n">
        <v>0</v>
      </c>
      <c r="S610" t="inlineStr"/>
      <c r="T610" t="inlineStr">
        <is>
          <t>490-2025-12-31</t>
        </is>
      </c>
      <c r="U610" t="n">
        <v>31</v>
      </c>
      <c r="V610" t="inlineStr"/>
    </row>
    <row r="611" hidden="1">
      <c r="A611" t="n">
        <v>491</v>
      </c>
      <c r="B611" t="inlineStr">
        <is>
          <t>Nivel de Satisfacción Servicios Prestados - Gestión de proyectos</t>
        </is>
      </c>
      <c r="C611" t="inlineStr">
        <is>
          <t>Gestión de Proyectos</t>
        </is>
      </c>
      <c r="D611" t="inlineStr">
        <is>
          <t>Anual</t>
        </is>
      </c>
      <c r="E611" t="inlineStr">
        <is>
          <t>Positivo</t>
        </is>
      </c>
      <c r="F611" s="112" t="n">
        <v>46022</v>
      </c>
      <c r="G611" t="n">
        <v>80</v>
      </c>
      <c r="H611" t="n">
        <v>100</v>
      </c>
      <c r="I611" s="61" t="n">
        <v>1.25</v>
      </c>
      <c r="J611" s="61" t="n">
        <v>1.25</v>
      </c>
      <c r="K611" t="inlineStr">
        <is>
          <t>%</t>
        </is>
      </c>
      <c r="L611" t="inlineStr">
        <is>
          <t>%</t>
        </is>
      </c>
      <c r="M611" t="n">
        <v>2025</v>
      </c>
      <c r="N611" t="inlineStr">
        <is>
          <t>Diciembre</t>
        </is>
      </c>
      <c r="O611" t="inlineStr">
        <is>
          <t>2025-2</t>
        </is>
      </c>
      <c r="P611" t="n">
        <v>0</v>
      </c>
      <c r="Q611" t="n">
        <v>0</v>
      </c>
      <c r="R611" t="n">
        <v>0</v>
      </c>
      <c r="S611" t="inlineStr"/>
      <c r="T611" t="inlineStr">
        <is>
          <t>491-2025-12-31</t>
        </is>
      </c>
      <c r="U611" t="n">
        <v>31</v>
      </c>
      <c r="V611" t="inlineStr"/>
    </row>
    <row r="612" hidden="1">
      <c r="A612" t="n">
        <v>492</v>
      </c>
      <c r="B612" t="inlineStr">
        <is>
          <t>Nivel de Satisfacción Servicios Prestados - Desempeño Institucional</t>
        </is>
      </c>
      <c r="C612" t="inlineStr">
        <is>
          <t>Desempeño Institucional</t>
        </is>
      </c>
      <c r="D612" t="inlineStr">
        <is>
          <t>Anual</t>
        </is>
      </c>
      <c r="E612" t="inlineStr">
        <is>
          <t>Positivo</t>
        </is>
      </c>
      <c r="F612" s="112" t="n">
        <v>46022</v>
      </c>
      <c r="G612" t="n">
        <v>80</v>
      </c>
      <c r="H612" t="n">
        <v>95</v>
      </c>
      <c r="I612" s="61" t="n">
        <v>1.1875</v>
      </c>
      <c r="J612" s="61" t="n">
        <v>1.1875</v>
      </c>
      <c r="K612" t="inlineStr">
        <is>
          <t>%</t>
        </is>
      </c>
      <c r="L612" t="inlineStr">
        <is>
          <t>%</t>
        </is>
      </c>
      <c r="M612" t="n">
        <v>2025</v>
      </c>
      <c r="N612" t="inlineStr">
        <is>
          <t>Diciembre</t>
        </is>
      </c>
      <c r="O612" t="inlineStr">
        <is>
          <t>2025-2</t>
        </is>
      </c>
      <c r="P612" t="n">
        <v>0</v>
      </c>
      <c r="Q612" t="n">
        <v>0</v>
      </c>
      <c r="R612" t="n">
        <v>0</v>
      </c>
      <c r="S612" t="inlineStr"/>
      <c r="T612" t="inlineStr">
        <is>
          <t>492-2025-12-31</t>
        </is>
      </c>
      <c r="U612" t="n">
        <v>31</v>
      </c>
      <c r="V612" t="inlineStr"/>
    </row>
    <row r="613" hidden="1">
      <c r="A613" t="n">
        <v>493</v>
      </c>
      <c r="B613" t="inlineStr">
        <is>
          <t>Nivel de Satisfacción Servicios Prestados - Gestión Jurídica Y Normativa</t>
        </is>
      </c>
      <c r="C613" t="inlineStr">
        <is>
          <t>GESTIÓN JURÍDICA Y NORMATIVA</t>
        </is>
      </c>
      <c r="D613" t="inlineStr">
        <is>
          <t>Anual</t>
        </is>
      </c>
      <c r="E613" t="inlineStr">
        <is>
          <t>Positivo</t>
        </is>
      </c>
      <c r="F613" s="112" t="n">
        <v>46022</v>
      </c>
      <c r="G613" t="n">
        <v>80</v>
      </c>
      <c r="H613" t="n">
        <v>77</v>
      </c>
      <c r="I613" s="61" t="n">
        <v>0.9625</v>
      </c>
      <c r="J613" s="61" t="n">
        <v>0.9625</v>
      </c>
      <c r="K613" t="inlineStr">
        <is>
          <t>%</t>
        </is>
      </c>
      <c r="L613" t="inlineStr">
        <is>
          <t>%</t>
        </is>
      </c>
      <c r="M613" t="n">
        <v>2025</v>
      </c>
      <c r="N613" t="inlineStr">
        <is>
          <t>Diciembre</t>
        </is>
      </c>
      <c r="O613" t="inlineStr">
        <is>
          <t>2025-2</t>
        </is>
      </c>
      <c r="P613" t="n">
        <v>0</v>
      </c>
      <c r="Q613" t="n">
        <v>0</v>
      </c>
      <c r="R613" t="n">
        <v>0</v>
      </c>
      <c r="S613" t="inlineStr"/>
      <c r="T613" t="inlineStr">
        <is>
          <t>493-2025-12-31</t>
        </is>
      </c>
      <c r="U613" t="n">
        <v>31</v>
      </c>
      <c r="V613" t="inlineStr"/>
    </row>
    <row r="614" hidden="1">
      <c r="A614" t="n">
        <v>494</v>
      </c>
      <c r="B614" t="inlineStr">
        <is>
          <t>Nivel de Satisfacción Servicios Prestados - Administración De Servicios Generales</t>
        </is>
      </c>
      <c r="C614" t="inlineStr">
        <is>
          <t>Administración de Servicios Generales</t>
        </is>
      </c>
      <c r="D614" t="inlineStr">
        <is>
          <t>Anual</t>
        </is>
      </c>
      <c r="E614" t="inlineStr">
        <is>
          <t>Positivo</t>
        </is>
      </c>
      <c r="F614" s="112" t="n">
        <v>46022</v>
      </c>
      <c r="G614" t="n">
        <v>80</v>
      </c>
      <c r="H614" t="n">
        <v>93</v>
      </c>
      <c r="I614" s="61" t="n">
        <v>1.1625</v>
      </c>
      <c r="J614" s="61" t="n">
        <v>1.1625</v>
      </c>
      <c r="K614" t="inlineStr">
        <is>
          <t>%</t>
        </is>
      </c>
      <c r="L614" t="inlineStr">
        <is>
          <t>%</t>
        </is>
      </c>
      <c r="M614" t="n">
        <v>2025</v>
      </c>
      <c r="N614" t="inlineStr">
        <is>
          <t>Diciembre</t>
        </is>
      </c>
      <c r="O614" t="inlineStr">
        <is>
          <t>2025-2</t>
        </is>
      </c>
      <c r="P614" t="n">
        <v>0</v>
      </c>
      <c r="Q614" t="n">
        <v>0</v>
      </c>
      <c r="R614" t="n">
        <v>0</v>
      </c>
      <c r="S614" t="inlineStr"/>
      <c r="T614" t="inlineStr">
        <is>
          <t>494-2025-12-31</t>
        </is>
      </c>
      <c r="U614" t="n">
        <v>31</v>
      </c>
      <c r="V614" t="inlineStr"/>
    </row>
    <row r="615" hidden="1">
      <c r="A615" t="n">
        <v>495</v>
      </c>
      <c r="B615" t="inlineStr">
        <is>
          <t>Nivel de Satisfacción Servicios Prestados - Contabilidad</t>
        </is>
      </c>
      <c r="C615" t="inlineStr">
        <is>
          <t>Contabilidad</t>
        </is>
      </c>
      <c r="D615" t="inlineStr">
        <is>
          <t>Anual</t>
        </is>
      </c>
      <c r="E615" t="inlineStr">
        <is>
          <t>Positivo</t>
        </is>
      </c>
      <c r="F615" s="112" t="n">
        <v>46022</v>
      </c>
      <c r="G615" t="n">
        <v>80</v>
      </c>
      <c r="H615" t="n">
        <v>63</v>
      </c>
      <c r="I615" s="61" t="n">
        <v>0.7875</v>
      </c>
      <c r="J615" s="61" t="n">
        <v>0.7875</v>
      </c>
      <c r="K615" t="inlineStr">
        <is>
          <t>%</t>
        </is>
      </c>
      <c r="L615" t="inlineStr">
        <is>
          <t>%</t>
        </is>
      </c>
      <c r="M615" t="n">
        <v>2025</v>
      </c>
      <c r="N615" t="inlineStr">
        <is>
          <t>Diciembre</t>
        </is>
      </c>
      <c r="O615" t="inlineStr">
        <is>
          <t>2025-2</t>
        </is>
      </c>
      <c r="P615" t="n">
        <v>0</v>
      </c>
      <c r="Q615" t="n">
        <v>0</v>
      </c>
      <c r="R615" t="n">
        <v>0</v>
      </c>
      <c r="S615" t="inlineStr"/>
      <c r="T615" t="inlineStr">
        <is>
          <t>495-2025-12-31</t>
        </is>
      </c>
      <c r="U615" t="n">
        <v>31</v>
      </c>
      <c r="V615" t="inlineStr"/>
    </row>
    <row r="616" hidden="1">
      <c r="A616" t="n">
        <v>496</v>
      </c>
      <c r="B616" t="inlineStr">
        <is>
          <t>Nivel de Satisfacción Servicios Prestados - Planeación Financiera</t>
        </is>
      </c>
      <c r="C616" t="inlineStr">
        <is>
          <t>Planeación Financiera</t>
        </is>
      </c>
      <c r="D616" t="inlineStr">
        <is>
          <t>Anual</t>
        </is>
      </c>
      <c r="E616" t="inlineStr">
        <is>
          <t>Positivo</t>
        </is>
      </c>
      <c r="F616" s="112" t="n">
        <v>46022</v>
      </c>
      <c r="G616" t="n">
        <v>80</v>
      </c>
      <c r="H616" t="n">
        <v>100</v>
      </c>
      <c r="I616" s="61" t="n">
        <v>1.25</v>
      </c>
      <c r="J616" s="61" t="n">
        <v>1.25</v>
      </c>
      <c r="K616" t="inlineStr">
        <is>
          <t>%</t>
        </is>
      </c>
      <c r="L616" t="inlineStr">
        <is>
          <t>%</t>
        </is>
      </c>
      <c r="M616" t="n">
        <v>2025</v>
      </c>
      <c r="N616" t="inlineStr">
        <is>
          <t>Diciembre</t>
        </is>
      </c>
      <c r="O616" t="inlineStr">
        <is>
          <t>2025-2</t>
        </is>
      </c>
      <c r="P616" t="n">
        <v>0</v>
      </c>
      <c r="Q616" t="n">
        <v>0</v>
      </c>
      <c r="R616" t="n">
        <v>0</v>
      </c>
      <c r="S616" t="inlineStr"/>
      <c r="T616" t="inlineStr">
        <is>
          <t>496-2025-12-31</t>
        </is>
      </c>
      <c r="U616" t="n">
        <v>31</v>
      </c>
      <c r="V616" t="inlineStr"/>
    </row>
    <row r="617" hidden="1">
      <c r="A617" t="n">
        <v>498</v>
      </c>
      <c r="B617" t="inlineStr">
        <is>
          <t>Nivel de Satisfacción Servicios Prestados - Centro de Medios Audiovisuales</t>
        </is>
      </c>
      <c r="C617" t="inlineStr">
        <is>
          <t>Centro de Medios Audiovisuales</t>
        </is>
      </c>
      <c r="D617" t="inlineStr">
        <is>
          <t>Anual</t>
        </is>
      </c>
      <c r="E617" t="inlineStr">
        <is>
          <t>Positivo</t>
        </is>
      </c>
      <c r="F617" s="112" t="n">
        <v>46022</v>
      </c>
      <c r="G617" t="n">
        <v>80</v>
      </c>
      <c r="H617" t="n">
        <v>95</v>
      </c>
      <c r="I617" s="61" t="n">
        <v>1.1875</v>
      </c>
      <c r="J617" s="61" t="n">
        <v>1.1875</v>
      </c>
      <c r="K617" t="inlineStr">
        <is>
          <t>%</t>
        </is>
      </c>
      <c r="L617" t="inlineStr">
        <is>
          <t>%</t>
        </is>
      </c>
      <c r="M617" t="n">
        <v>2025</v>
      </c>
      <c r="N617" t="inlineStr">
        <is>
          <t>Diciembre</t>
        </is>
      </c>
      <c r="O617" t="inlineStr">
        <is>
          <t>2025-2</t>
        </is>
      </c>
      <c r="P617" t="n">
        <v>0</v>
      </c>
      <c r="Q617" t="n">
        <v>0</v>
      </c>
      <c r="R617" t="n">
        <v>0</v>
      </c>
      <c r="S617" t="inlineStr"/>
      <c r="T617" t="inlineStr">
        <is>
          <t>498-2025-12-31</t>
        </is>
      </c>
      <c r="U617" t="n">
        <v>31</v>
      </c>
      <c r="V617" t="inlineStr"/>
    </row>
    <row r="618" hidden="1">
      <c r="A618" t="n">
        <v>499</v>
      </c>
      <c r="B618" t="inlineStr">
        <is>
          <t>Nivel de Satisfacción Servicios Prestados - Datos y analítica</t>
        </is>
      </c>
      <c r="C618" t="inlineStr">
        <is>
          <t>DATOS Y ANALÍTICA</t>
        </is>
      </c>
      <c r="D618" t="inlineStr">
        <is>
          <t>Anual</t>
        </is>
      </c>
      <c r="E618" t="inlineStr">
        <is>
          <t>Positivo</t>
        </is>
      </c>
      <c r="F618" s="112" t="n">
        <v>46022</v>
      </c>
      <c r="G618" t="n">
        <v>80</v>
      </c>
      <c r="K618" t="inlineStr">
        <is>
          <t>%</t>
        </is>
      </c>
      <c r="L618" t="inlineStr">
        <is>
          <t>No Aplica</t>
        </is>
      </c>
      <c r="M618" t="n">
        <v>2025</v>
      </c>
      <c r="N618" t="inlineStr">
        <is>
          <t>Diciembre</t>
        </is>
      </c>
      <c r="O618" t="inlineStr">
        <is>
          <t>2025-2</t>
        </is>
      </c>
      <c r="P618" t="n">
        <v>0</v>
      </c>
      <c r="Q618" t="n">
        <v>0</v>
      </c>
      <c r="R618" t="n">
        <v>0</v>
      </c>
      <c r="S618" t="inlineStr"/>
      <c r="T618" t="inlineStr">
        <is>
          <t>499-2025-12-31</t>
        </is>
      </c>
      <c r="U618" t="n">
        <v>31</v>
      </c>
      <c r="V618" t="inlineStr">
        <is>
          <t>No Aplica</t>
        </is>
      </c>
    </row>
    <row r="619" hidden="1">
      <c r="A619" t="n">
        <v>500</v>
      </c>
      <c r="B619" t="inlineStr">
        <is>
          <t>Nivel de Satisfacción Servicios Prestados -Servicio de Salud</t>
        </is>
      </c>
      <c r="C619" t="inlineStr">
        <is>
          <t>Servicio de Salud</t>
        </is>
      </c>
      <c r="D619" t="inlineStr">
        <is>
          <t>Anual</t>
        </is>
      </c>
      <c r="E619" t="inlineStr">
        <is>
          <t>Positivo</t>
        </is>
      </c>
      <c r="F619" s="112" t="n">
        <v>46022</v>
      </c>
      <c r="G619" t="n">
        <v>80</v>
      </c>
      <c r="H619" t="n">
        <v>100</v>
      </c>
      <c r="I619" s="61" t="n">
        <v>1.25</v>
      </c>
      <c r="J619" s="61" t="n">
        <v>1.25</v>
      </c>
      <c r="K619" t="inlineStr">
        <is>
          <t>%</t>
        </is>
      </c>
      <c r="L619" t="inlineStr">
        <is>
          <t>%</t>
        </is>
      </c>
      <c r="M619" t="n">
        <v>2025</v>
      </c>
      <c r="N619" t="inlineStr">
        <is>
          <t>Diciembre</t>
        </is>
      </c>
      <c r="O619" t="inlineStr">
        <is>
          <t>2025-2</t>
        </is>
      </c>
      <c r="P619" t="n">
        <v>0</v>
      </c>
      <c r="Q619" t="n">
        <v>0</v>
      </c>
      <c r="R619" t="n">
        <v>0</v>
      </c>
      <c r="S619" t="inlineStr"/>
      <c r="T619" t="inlineStr">
        <is>
          <t>500-2025-12-31</t>
        </is>
      </c>
      <c r="U619" t="n">
        <v>31</v>
      </c>
      <c r="V619" t="inlineStr"/>
    </row>
    <row r="620" hidden="1">
      <c r="A620" t="n">
        <v>501</v>
      </c>
      <c r="B620" t="inlineStr">
        <is>
          <t>Nivel de Satisfacción Servicios Prestados -Gestión, evaluación e innovación curricular</t>
        </is>
      </c>
      <c r="C620" t="inlineStr">
        <is>
          <t>Gestión, Evaluación e Innovación Curricular</t>
        </is>
      </c>
      <c r="D620" t="inlineStr">
        <is>
          <t>Anual</t>
        </is>
      </c>
      <c r="E620" t="inlineStr">
        <is>
          <t>Positivo</t>
        </is>
      </c>
      <c r="F620" s="112" t="n">
        <v>46022</v>
      </c>
      <c r="G620" t="n">
        <v>80</v>
      </c>
      <c r="H620" t="n">
        <v>100</v>
      </c>
      <c r="I620" s="61" t="n">
        <v>1.25</v>
      </c>
      <c r="J620" s="61" t="n">
        <v>1.25</v>
      </c>
      <c r="K620" t="inlineStr">
        <is>
          <t>%</t>
        </is>
      </c>
      <c r="L620" t="inlineStr">
        <is>
          <t>%</t>
        </is>
      </c>
      <c r="M620" t="n">
        <v>2025</v>
      </c>
      <c r="N620" t="inlineStr">
        <is>
          <t>Diciembre</t>
        </is>
      </c>
      <c r="O620" t="inlineStr">
        <is>
          <t>2025-2</t>
        </is>
      </c>
      <c r="P620" t="n">
        <v>0</v>
      </c>
      <c r="Q620" t="n">
        <v>0</v>
      </c>
      <c r="R620" t="n">
        <v>0</v>
      </c>
      <c r="S620" t="inlineStr"/>
      <c r="T620" t="inlineStr">
        <is>
          <t>501-2025-12-31</t>
        </is>
      </c>
      <c r="U620" t="n">
        <v>31</v>
      </c>
      <c r="V620" t="inlineStr"/>
    </row>
    <row r="621" hidden="1">
      <c r="A621" t="n">
        <v>502</v>
      </c>
      <c r="B621" t="inlineStr">
        <is>
          <t>Nivel de Satisfacción Servicios Prestados -Formación para la investigación, creación e innovación</t>
        </is>
      </c>
      <c r="C621" t="inlineStr">
        <is>
          <t>Formación para la investigación, creación e innovación</t>
        </is>
      </c>
      <c r="D621" t="inlineStr">
        <is>
          <t>Anual</t>
        </is>
      </c>
      <c r="E621" t="inlineStr">
        <is>
          <t>Positivo</t>
        </is>
      </c>
      <c r="F621" s="112" t="n">
        <v>46022</v>
      </c>
      <c r="G621" t="n">
        <v>80</v>
      </c>
      <c r="H621" t="n">
        <v>97</v>
      </c>
      <c r="I621" s="61" t="n">
        <v>1.2125</v>
      </c>
      <c r="J621" s="61" t="n">
        <v>1.2125</v>
      </c>
      <c r="K621" t="inlineStr">
        <is>
          <t>%</t>
        </is>
      </c>
      <c r="L621" t="inlineStr">
        <is>
          <t>%</t>
        </is>
      </c>
      <c r="M621" t="n">
        <v>2025</v>
      </c>
      <c r="N621" t="inlineStr">
        <is>
          <t>Diciembre</t>
        </is>
      </c>
      <c r="O621" t="inlineStr">
        <is>
          <t>2025-2</t>
        </is>
      </c>
      <c r="P621" t="n">
        <v>0</v>
      </c>
      <c r="Q621" t="n">
        <v>0</v>
      </c>
      <c r="R621" t="n">
        <v>0</v>
      </c>
      <c r="S621" t="inlineStr"/>
      <c r="T621" t="inlineStr">
        <is>
          <t>502-2025-12-31</t>
        </is>
      </c>
      <c r="U621" t="n">
        <v>31</v>
      </c>
      <c r="V621" t="inlineStr"/>
    </row>
    <row r="622" hidden="1">
      <c r="A622" t="n">
        <v>503</v>
      </c>
      <c r="B622" t="inlineStr">
        <is>
          <t>Nivel de Satisfacción Servicios Prestados -Gestión de Unidades Académicas</t>
        </is>
      </c>
      <c r="C622" t="inlineStr">
        <is>
          <t>Gestión de Unidades Académicas</t>
        </is>
      </c>
      <c r="D622" t="inlineStr">
        <is>
          <t>Anual</t>
        </is>
      </c>
      <c r="E622" t="inlineStr">
        <is>
          <t>Positivo</t>
        </is>
      </c>
      <c r="F622" s="112" t="n">
        <v>46022</v>
      </c>
      <c r="G622" t="n">
        <v>80</v>
      </c>
      <c r="H622" t="n">
        <v>94</v>
      </c>
      <c r="I622" s="61" t="n">
        <v>1.175</v>
      </c>
      <c r="J622" s="61" t="n">
        <v>1.175</v>
      </c>
      <c r="K622" t="inlineStr">
        <is>
          <t>%</t>
        </is>
      </c>
      <c r="L622" t="inlineStr">
        <is>
          <t>%</t>
        </is>
      </c>
      <c r="M622" t="n">
        <v>2025</v>
      </c>
      <c r="N622" t="inlineStr">
        <is>
          <t>Diciembre</t>
        </is>
      </c>
      <c r="O622" t="inlineStr">
        <is>
          <t>2025-2</t>
        </is>
      </c>
      <c r="P622" t="n">
        <v>0</v>
      </c>
      <c r="Q622" t="n">
        <v>0</v>
      </c>
      <c r="R622" t="n">
        <v>0</v>
      </c>
      <c r="S622" t="inlineStr"/>
      <c r="T622" t="inlineStr">
        <is>
          <t>503-2025-12-31</t>
        </is>
      </c>
      <c r="U622" t="n">
        <v>31</v>
      </c>
      <c r="V622" t="inlineStr"/>
    </row>
    <row r="623" hidden="1">
      <c r="A623" t="n">
        <v>504</v>
      </c>
      <c r="B623" t="inlineStr">
        <is>
          <t>Nivel de Satisfacción Servicios Prestados - LEI</t>
        </is>
      </c>
      <c r="C623" t="inlineStr">
        <is>
          <t>LEI</t>
        </is>
      </c>
      <c r="D623" t="inlineStr">
        <is>
          <t>Anual</t>
        </is>
      </c>
      <c r="E623" t="inlineStr">
        <is>
          <t>Positivo</t>
        </is>
      </c>
      <c r="F623" s="112" t="n">
        <v>46022</v>
      </c>
      <c r="G623" t="n">
        <v>80</v>
      </c>
      <c r="H623" t="n">
        <v>88</v>
      </c>
      <c r="I623" s="61" t="n">
        <v>1.1</v>
      </c>
      <c r="J623" s="61" t="n">
        <v>1.1</v>
      </c>
      <c r="K623" t="inlineStr">
        <is>
          <t>%</t>
        </is>
      </c>
      <c r="L623" t="inlineStr">
        <is>
          <t>%</t>
        </is>
      </c>
      <c r="M623" t="n">
        <v>2025</v>
      </c>
      <c r="N623" t="inlineStr">
        <is>
          <t>Diciembre</t>
        </is>
      </c>
      <c r="O623" t="inlineStr">
        <is>
          <t>2025-2</t>
        </is>
      </c>
      <c r="P623" t="n">
        <v>0</v>
      </c>
      <c r="Q623" t="n">
        <v>0</v>
      </c>
      <c r="R623" t="n">
        <v>0</v>
      </c>
      <c r="S623" t="inlineStr"/>
      <c r="T623" t="inlineStr">
        <is>
          <t>504-2025-12-31</t>
        </is>
      </c>
      <c r="U623" t="n">
        <v>31</v>
      </c>
      <c r="V623" t="inlineStr"/>
    </row>
    <row r="624" hidden="1">
      <c r="A624" t="n">
        <v>505</v>
      </c>
      <c r="B624" t="inlineStr">
        <is>
          <t>Nivel de Satisfacción Servicios Prestados - Mercadeo de programas académicos</t>
        </is>
      </c>
      <c r="C624" t="inlineStr">
        <is>
          <t>Mercadeo de programas académicos</t>
        </is>
      </c>
      <c r="D624" t="inlineStr">
        <is>
          <t>Anual</t>
        </is>
      </c>
      <c r="E624" t="inlineStr">
        <is>
          <t>Positivo</t>
        </is>
      </c>
      <c r="F624" s="112" t="n">
        <v>46022</v>
      </c>
      <c r="G624" t="n">
        <v>80</v>
      </c>
      <c r="H624" t="n">
        <v>86</v>
      </c>
      <c r="I624" s="61" t="n">
        <v>1.075</v>
      </c>
      <c r="J624" s="61" t="n">
        <v>1.075</v>
      </c>
      <c r="K624" t="inlineStr">
        <is>
          <t>%</t>
        </is>
      </c>
      <c r="L624" t="inlineStr">
        <is>
          <t>%</t>
        </is>
      </c>
      <c r="M624" t="n">
        <v>2025</v>
      </c>
      <c r="N624" t="inlineStr">
        <is>
          <t>Diciembre</t>
        </is>
      </c>
      <c r="O624" t="inlineStr">
        <is>
          <t>2025-2</t>
        </is>
      </c>
      <c r="P624" t="n">
        <v>0</v>
      </c>
      <c r="Q624" t="n">
        <v>0</v>
      </c>
      <c r="R624" t="n">
        <v>0</v>
      </c>
      <c r="S624" t="inlineStr"/>
      <c r="T624" t="inlineStr">
        <is>
          <t>505-2025-12-31</t>
        </is>
      </c>
      <c r="U624" t="n">
        <v>31</v>
      </c>
      <c r="V624" t="inlineStr"/>
    </row>
    <row r="625" hidden="1">
      <c r="A625" t="n">
        <v>506</v>
      </c>
      <c r="B625" t="inlineStr">
        <is>
          <t>Nivel de Satisfacción Servicios Prestados - Prácticas</t>
        </is>
      </c>
      <c r="C625" t="inlineStr">
        <is>
          <t>Prácticas</t>
        </is>
      </c>
      <c r="D625" t="inlineStr">
        <is>
          <t>Semestral</t>
        </is>
      </c>
      <c r="E625" t="inlineStr">
        <is>
          <t>Positivo</t>
        </is>
      </c>
      <c r="F625" s="112" t="n">
        <v>45838</v>
      </c>
      <c r="G625" t="n">
        <v>80</v>
      </c>
      <c r="H625" t="n">
        <v>95</v>
      </c>
      <c r="I625" s="61" t="n">
        <v>1.1875</v>
      </c>
      <c r="J625" s="61" t="n">
        <v>1.1875</v>
      </c>
      <c r="K625" t="inlineStr">
        <is>
          <t>%</t>
        </is>
      </c>
      <c r="L625" t="inlineStr">
        <is>
          <t>%</t>
        </is>
      </c>
      <c r="M625" t="n">
        <v>2025</v>
      </c>
      <c r="N625" t="inlineStr">
        <is>
          <t>Junio</t>
        </is>
      </c>
      <c r="O625" t="inlineStr">
        <is>
          <t>2025-1</t>
        </is>
      </c>
      <c r="P625" t="n">
        <v>0</v>
      </c>
      <c r="Q625" t="n">
        <v>0</v>
      </c>
      <c r="R625" t="n">
        <v>0</v>
      </c>
      <c r="S625" t="inlineStr"/>
      <c r="T625" t="inlineStr">
        <is>
          <t>506-2025-06-30</t>
        </is>
      </c>
      <c r="U625" t="n">
        <v>30</v>
      </c>
      <c r="V625" t="inlineStr"/>
    </row>
    <row r="626" hidden="1">
      <c r="A626" t="n">
        <v>506</v>
      </c>
      <c r="B626" t="inlineStr">
        <is>
          <t>Nivel de Satisfacción Servicios Prestados - Prácticas</t>
        </is>
      </c>
      <c r="C626" t="inlineStr">
        <is>
          <t>Prácticas</t>
        </is>
      </c>
      <c r="D626" t="inlineStr">
        <is>
          <t>Semestral</t>
        </is>
      </c>
      <c r="E626" t="inlineStr">
        <is>
          <t>Positivo</t>
        </is>
      </c>
      <c r="F626" s="112" t="n">
        <v>46022</v>
      </c>
      <c r="G626" t="n">
        <v>80</v>
      </c>
      <c r="H626" t="n">
        <v>92.5</v>
      </c>
      <c r="I626" s="61" t="n">
        <v>1.15625</v>
      </c>
      <c r="J626" s="61" t="n">
        <v>1.15625</v>
      </c>
      <c r="K626" t="inlineStr">
        <is>
          <t>%</t>
        </is>
      </c>
      <c r="L626" t="inlineStr">
        <is>
          <t>%</t>
        </is>
      </c>
      <c r="M626" t="n">
        <v>2025</v>
      </c>
      <c r="N626" t="inlineStr">
        <is>
          <t>Diciembre</t>
        </is>
      </c>
      <c r="O626" t="inlineStr">
        <is>
          <t>2025-2</t>
        </is>
      </c>
      <c r="P626" t="n">
        <v>0</v>
      </c>
      <c r="Q626" t="n">
        <v>0</v>
      </c>
      <c r="R626" t="n">
        <v>0</v>
      </c>
      <c r="S626" t="inlineStr"/>
      <c r="T626" t="inlineStr">
        <is>
          <t>506-2025-12-31</t>
        </is>
      </c>
      <c r="U626" t="n">
        <v>31</v>
      </c>
      <c r="V626" t="inlineStr"/>
    </row>
    <row r="627" hidden="1">
      <c r="A627" t="n">
        <v>507</v>
      </c>
      <c r="B627" t="inlineStr">
        <is>
          <t>Nivel de Satisfacción Servicios Prestados -Cultura y Deporte</t>
        </is>
      </c>
      <c r="C627" t="inlineStr">
        <is>
          <t>Cultura y Deporte</t>
        </is>
      </c>
      <c r="D627" t="inlineStr">
        <is>
          <t>Semestral</t>
        </is>
      </c>
      <c r="E627" t="inlineStr">
        <is>
          <t>Positivo</t>
        </is>
      </c>
      <c r="F627" s="112" t="n">
        <v>45838</v>
      </c>
      <c r="G627" t="n">
        <v>80</v>
      </c>
      <c r="H627" t="n">
        <v>98.75</v>
      </c>
      <c r="I627" s="61" t="n">
        <v>1.234375</v>
      </c>
      <c r="J627" s="61" t="n">
        <v>1.234375</v>
      </c>
      <c r="K627" t="inlineStr">
        <is>
          <t>%</t>
        </is>
      </c>
      <c r="L627" t="inlineStr">
        <is>
          <t>%</t>
        </is>
      </c>
      <c r="M627" t="n">
        <v>2025</v>
      </c>
      <c r="N627" t="inlineStr">
        <is>
          <t>Junio</t>
        </is>
      </c>
      <c r="O627" t="inlineStr">
        <is>
          <t>2025-1</t>
        </is>
      </c>
      <c r="P627" t="n">
        <v>0</v>
      </c>
      <c r="Q627" t="n">
        <v>0</v>
      </c>
      <c r="R627" t="n">
        <v>0</v>
      </c>
      <c r="S627" t="inlineStr"/>
      <c r="T627" t="inlineStr">
        <is>
          <t>507-2025-06-30</t>
        </is>
      </c>
      <c r="U627" t="n">
        <v>30</v>
      </c>
      <c r="V627" t="inlineStr"/>
    </row>
    <row r="628" hidden="1">
      <c r="A628" t="n">
        <v>507</v>
      </c>
      <c r="B628" t="inlineStr">
        <is>
          <t>Nivel de Satisfacción Servicios Prestados -Cultura y Deporte</t>
        </is>
      </c>
      <c r="C628" t="inlineStr">
        <is>
          <t>Cultura y Deporte</t>
        </is>
      </c>
      <c r="D628" t="inlineStr">
        <is>
          <t>Semestral</t>
        </is>
      </c>
      <c r="E628" t="inlineStr">
        <is>
          <t>Positivo</t>
        </is>
      </c>
      <c r="F628" s="112" t="n">
        <v>46022</v>
      </c>
      <c r="G628" t="n">
        <v>80</v>
      </c>
      <c r="H628" t="n">
        <v>99</v>
      </c>
      <c r="I628" s="61" t="n">
        <v>1.2375</v>
      </c>
      <c r="J628" s="61" t="n">
        <v>1.2375</v>
      </c>
      <c r="K628" t="inlineStr">
        <is>
          <t>%</t>
        </is>
      </c>
      <c r="L628" t="inlineStr">
        <is>
          <t>%</t>
        </is>
      </c>
      <c r="M628" t="n">
        <v>2025</v>
      </c>
      <c r="N628" t="inlineStr">
        <is>
          <t>Diciembre</t>
        </is>
      </c>
      <c r="O628" t="inlineStr">
        <is>
          <t>2025-2</t>
        </is>
      </c>
      <c r="P628" t="n">
        <v>0</v>
      </c>
      <c r="Q628" t="n">
        <v>0</v>
      </c>
      <c r="R628" t="n">
        <v>0</v>
      </c>
      <c r="S628" t="inlineStr"/>
      <c r="T628" t="inlineStr">
        <is>
          <t>507-2025-12-31</t>
        </is>
      </c>
      <c r="U628" t="n">
        <v>31</v>
      </c>
      <c r="V628" t="inlineStr"/>
    </row>
    <row r="629" hidden="1">
      <c r="A629" t="n">
        <v>508</v>
      </c>
      <c r="B629" t="inlineStr">
        <is>
          <t>Nivel de Satisfacción Servicios Prestados - Diseño y contenido virtual</t>
        </is>
      </c>
      <c r="C629" t="inlineStr">
        <is>
          <t>Diseño de Contenido Virtual</t>
        </is>
      </c>
      <c r="D629" t="inlineStr">
        <is>
          <t>Anual</t>
        </is>
      </c>
      <c r="E629" t="inlineStr">
        <is>
          <t>Positivo</t>
        </is>
      </c>
      <c r="F629" s="112" t="n">
        <v>46022</v>
      </c>
      <c r="G629" t="n">
        <v>80</v>
      </c>
      <c r="H629" t="n">
        <v>89</v>
      </c>
      <c r="I629" s="61" t="n">
        <v>1.1125</v>
      </c>
      <c r="J629" s="61" t="n">
        <v>1.1125</v>
      </c>
      <c r="K629" t="inlineStr">
        <is>
          <t>%</t>
        </is>
      </c>
      <c r="L629" t="inlineStr">
        <is>
          <t>%</t>
        </is>
      </c>
      <c r="M629" t="n">
        <v>2025</v>
      </c>
      <c r="N629" t="inlineStr">
        <is>
          <t>Diciembre</t>
        </is>
      </c>
      <c r="O629" t="inlineStr">
        <is>
          <t>2025-2</t>
        </is>
      </c>
      <c r="P629" t="n">
        <v>0</v>
      </c>
      <c r="Q629" t="n">
        <v>0</v>
      </c>
      <c r="R629" t="n">
        <v>0</v>
      </c>
      <c r="S629" t="inlineStr"/>
      <c r="T629" t="inlineStr">
        <is>
          <t>508-2025-12-31</t>
        </is>
      </c>
      <c r="U629" t="n">
        <v>31</v>
      </c>
      <c r="V629" t="inlineStr"/>
    </row>
    <row r="630" hidden="1">
      <c r="A630" t="n">
        <v>509</v>
      </c>
      <c r="B630" t="inlineStr">
        <is>
          <t>Cumplimiento a cronograma de proyectos 2025</t>
        </is>
      </c>
      <c r="C630" t="inlineStr">
        <is>
          <t>Gestión de Proyectos</t>
        </is>
      </c>
      <c r="D630" t="inlineStr">
        <is>
          <t>Mensual</t>
        </is>
      </c>
      <c r="E630" t="inlineStr">
        <is>
          <t>Positivo</t>
        </is>
      </c>
      <c r="F630" s="112" t="n">
        <v>44742</v>
      </c>
      <c r="K630" t="inlineStr">
        <is>
          <t>%</t>
        </is>
      </c>
      <c r="L630" t="inlineStr">
        <is>
          <t>No Aplica</t>
        </is>
      </c>
      <c r="M630" t="n">
        <v>2022</v>
      </c>
      <c r="N630" t="inlineStr">
        <is>
          <t>Junio</t>
        </is>
      </c>
      <c r="O630" t="inlineStr">
        <is>
          <t>2022-1</t>
        </is>
      </c>
      <c r="P630" t="n">
        <v>0</v>
      </c>
      <c r="Q630" t="n">
        <v>0</v>
      </c>
      <c r="R630" t="n">
        <v>0</v>
      </c>
      <c r="S630" t="inlineStr"/>
      <c r="T630" t="inlineStr">
        <is>
          <t>509-2022-06-30</t>
        </is>
      </c>
      <c r="U630" t="n">
        <v>30</v>
      </c>
      <c r="V630" t="inlineStr">
        <is>
          <t>No Aplica</t>
        </is>
      </c>
    </row>
    <row r="631" hidden="1">
      <c r="A631" t="n">
        <v>509</v>
      </c>
      <c r="B631" t="inlineStr">
        <is>
          <t>Cumplimiento a cronograma de proyectos 2025</t>
        </is>
      </c>
      <c r="C631" t="inlineStr">
        <is>
          <t>Gestión de Proyectos</t>
        </is>
      </c>
      <c r="D631" t="inlineStr">
        <is>
          <t>Mensual</t>
        </is>
      </c>
      <c r="E631" t="inlineStr">
        <is>
          <t>Positivo</t>
        </is>
      </c>
      <c r="F631" s="112" t="n">
        <v>44926</v>
      </c>
      <c r="K631" t="inlineStr">
        <is>
          <t>%</t>
        </is>
      </c>
      <c r="L631" t="inlineStr">
        <is>
          <t>No Aplica</t>
        </is>
      </c>
      <c r="M631" t="n">
        <v>2022</v>
      </c>
      <c r="N631" t="inlineStr">
        <is>
          <t>Diciembre</t>
        </is>
      </c>
      <c r="O631" t="inlineStr">
        <is>
          <t>2022-2</t>
        </is>
      </c>
      <c r="P631" t="n">
        <v>0</v>
      </c>
      <c r="Q631" t="n">
        <v>0</v>
      </c>
      <c r="R631" t="n">
        <v>0</v>
      </c>
      <c r="S631" t="inlineStr"/>
      <c r="T631" t="inlineStr">
        <is>
          <t>509-2022-12-31</t>
        </is>
      </c>
      <c r="U631" t="n">
        <v>31</v>
      </c>
      <c r="V631" t="inlineStr">
        <is>
          <t>No Aplica</t>
        </is>
      </c>
    </row>
    <row r="632" hidden="1">
      <c r="A632" t="n">
        <v>509</v>
      </c>
      <c r="B632" t="inlineStr">
        <is>
          <t>Cumplimiento a cronograma de proyectos 2025</t>
        </is>
      </c>
      <c r="C632" t="inlineStr">
        <is>
          <t>Gestión de Proyectos</t>
        </is>
      </c>
      <c r="D632" t="inlineStr">
        <is>
          <t>Mensual</t>
        </is>
      </c>
      <c r="E632" t="inlineStr">
        <is>
          <t>Positivo</t>
        </is>
      </c>
      <c r="F632" s="112" t="n">
        <v>45107</v>
      </c>
      <c r="K632" t="inlineStr">
        <is>
          <t>%</t>
        </is>
      </c>
      <c r="L632" t="inlineStr">
        <is>
          <t>No Aplica</t>
        </is>
      </c>
      <c r="M632" t="n">
        <v>2023</v>
      </c>
      <c r="N632" t="inlineStr">
        <is>
          <t>Junio</t>
        </is>
      </c>
      <c r="O632" t="inlineStr">
        <is>
          <t>2023-1</t>
        </is>
      </c>
      <c r="P632" t="n">
        <v>0</v>
      </c>
      <c r="Q632" t="n">
        <v>0</v>
      </c>
      <c r="R632" t="n">
        <v>0</v>
      </c>
      <c r="S632" t="inlineStr"/>
      <c r="T632" t="inlineStr">
        <is>
          <t>509-2023-06-30</t>
        </is>
      </c>
      <c r="U632" t="n">
        <v>30</v>
      </c>
      <c r="V632" t="inlineStr">
        <is>
          <t>No Aplica</t>
        </is>
      </c>
    </row>
    <row r="633" hidden="1">
      <c r="A633" t="n">
        <v>509</v>
      </c>
      <c r="B633" t="inlineStr">
        <is>
          <t>Cumplimiento a cronograma de proyectos 2025</t>
        </is>
      </c>
      <c r="C633" t="inlineStr">
        <is>
          <t>Gestión de Proyectos</t>
        </is>
      </c>
      <c r="D633" t="inlineStr">
        <is>
          <t>Mensual</t>
        </is>
      </c>
      <c r="E633" t="inlineStr">
        <is>
          <t>Positivo</t>
        </is>
      </c>
      <c r="F633" s="112" t="n">
        <v>45291</v>
      </c>
      <c r="K633" t="inlineStr">
        <is>
          <t>%</t>
        </is>
      </c>
      <c r="L633" t="inlineStr">
        <is>
          <t>No Aplica</t>
        </is>
      </c>
      <c r="M633" t="n">
        <v>2023</v>
      </c>
      <c r="N633" t="inlineStr">
        <is>
          <t>Diciembre</t>
        </is>
      </c>
      <c r="O633" t="inlineStr">
        <is>
          <t>2023-2</t>
        </is>
      </c>
      <c r="P633" t="n">
        <v>0</v>
      </c>
      <c r="Q633" t="n">
        <v>0</v>
      </c>
      <c r="R633" t="n">
        <v>0</v>
      </c>
      <c r="S633" t="inlineStr"/>
      <c r="T633" t="inlineStr">
        <is>
          <t>509-2023-12-31</t>
        </is>
      </c>
      <c r="U633" t="n">
        <v>31</v>
      </c>
      <c r="V633" t="inlineStr">
        <is>
          <t>No Aplica</t>
        </is>
      </c>
    </row>
    <row r="634" hidden="1">
      <c r="A634" t="n">
        <v>509</v>
      </c>
      <c r="B634" t="inlineStr">
        <is>
          <t>Cumplimiento a cronograma de proyectos 2025</t>
        </is>
      </c>
      <c r="C634" t="inlineStr">
        <is>
          <t>Gestión de Proyectos</t>
        </is>
      </c>
      <c r="D634" t="inlineStr">
        <is>
          <t>Mensual</t>
        </is>
      </c>
      <c r="E634" t="inlineStr">
        <is>
          <t>Positivo</t>
        </is>
      </c>
      <c r="F634" s="112" t="n">
        <v>45473</v>
      </c>
      <c r="G634" t="n">
        <v>90</v>
      </c>
      <c r="K634" t="inlineStr">
        <is>
          <t>%</t>
        </is>
      </c>
      <c r="L634" t="inlineStr">
        <is>
          <t>No Aplica</t>
        </is>
      </c>
      <c r="M634" t="n">
        <v>2024</v>
      </c>
      <c r="N634" t="inlineStr">
        <is>
          <t>Junio</t>
        </is>
      </c>
      <c r="O634" t="inlineStr">
        <is>
          <t>2024-1</t>
        </is>
      </c>
      <c r="P634" t="n">
        <v>0</v>
      </c>
      <c r="Q634" t="n">
        <v>0</v>
      </c>
      <c r="R634" t="n">
        <v>0</v>
      </c>
      <c r="S634" t="inlineStr"/>
      <c r="T634" t="inlineStr">
        <is>
          <t>509-2024-06-30</t>
        </is>
      </c>
      <c r="U634" t="n">
        <v>30</v>
      </c>
      <c r="V634" t="inlineStr">
        <is>
          <t>No Aplica</t>
        </is>
      </c>
    </row>
    <row r="635" hidden="1">
      <c r="A635" t="n">
        <v>509</v>
      </c>
      <c r="B635" t="inlineStr">
        <is>
          <t>Cumplimiento a cronograma de proyectos 2025</t>
        </is>
      </c>
      <c r="C635" t="inlineStr">
        <is>
          <t>Gestión de Proyectos</t>
        </is>
      </c>
      <c r="D635" t="inlineStr">
        <is>
          <t>Mensual</t>
        </is>
      </c>
      <c r="E635" t="inlineStr">
        <is>
          <t>Positivo</t>
        </is>
      </c>
      <c r="F635" s="112" t="n">
        <v>45657</v>
      </c>
      <c r="G635" t="n">
        <v>90</v>
      </c>
      <c r="K635" t="inlineStr">
        <is>
          <t>%</t>
        </is>
      </c>
      <c r="L635" t="inlineStr">
        <is>
          <t>No Aplica</t>
        </is>
      </c>
      <c r="M635" t="n">
        <v>2024</v>
      </c>
      <c r="N635" t="inlineStr">
        <is>
          <t>Diciembre</t>
        </is>
      </c>
      <c r="O635" t="inlineStr">
        <is>
          <t>2024-2</t>
        </is>
      </c>
      <c r="P635" t="n">
        <v>0</v>
      </c>
      <c r="Q635" t="n">
        <v>0</v>
      </c>
      <c r="R635" t="n">
        <v>0</v>
      </c>
      <c r="S635" t="inlineStr"/>
      <c r="T635" t="inlineStr">
        <is>
          <t>509-2024-12-31</t>
        </is>
      </c>
      <c r="U635" t="n">
        <v>31</v>
      </c>
      <c r="V635" t="inlineStr">
        <is>
          <t>No Aplica</t>
        </is>
      </c>
    </row>
    <row r="636" hidden="1">
      <c r="A636" t="n">
        <v>509</v>
      </c>
      <c r="B636" t="inlineStr">
        <is>
          <t>Cumplimiento a cronograma de proyectos 2025</t>
        </is>
      </c>
      <c r="C636" t="inlineStr">
        <is>
          <t>Gestión de Proyectos</t>
        </is>
      </c>
      <c r="D636" t="inlineStr">
        <is>
          <t>Mensual</t>
        </is>
      </c>
      <c r="E636" t="inlineStr">
        <is>
          <t>Positivo</t>
        </is>
      </c>
      <c r="F636" s="112" t="n">
        <v>45838</v>
      </c>
      <c r="G636" t="n">
        <v>90</v>
      </c>
      <c r="H636" t="n">
        <v>100.59</v>
      </c>
      <c r="I636" s="61" t="n">
        <v>1.117666666666667</v>
      </c>
      <c r="J636" s="61" t="n">
        <v>1.117666666666667</v>
      </c>
      <c r="K636" t="inlineStr">
        <is>
          <t>%</t>
        </is>
      </c>
      <c r="L636" t="inlineStr">
        <is>
          <t>%</t>
        </is>
      </c>
      <c r="M636" t="n">
        <v>2025</v>
      </c>
      <c r="N636" t="inlineStr">
        <is>
          <t>Junio</t>
        </is>
      </c>
      <c r="O636" t="inlineStr">
        <is>
          <t>2025-1</t>
        </is>
      </c>
      <c r="P636" t="n">
        <v>0</v>
      </c>
      <c r="Q636" t="n">
        <v>0</v>
      </c>
      <c r="R636" t="n">
        <v>0</v>
      </c>
      <c r="S636" t="inlineStr"/>
      <c r="T636" t="inlineStr">
        <is>
          <t>509-2025-06-30</t>
        </is>
      </c>
      <c r="U636" t="n">
        <v>30</v>
      </c>
      <c r="V636" t="inlineStr"/>
    </row>
    <row r="637" hidden="1">
      <c r="A637" t="n">
        <v>509</v>
      </c>
      <c r="B637" t="inlineStr">
        <is>
          <t>Cumplimiento a cronograma de proyectos 2025</t>
        </is>
      </c>
      <c r="C637" t="inlineStr">
        <is>
          <t>Gestión de Proyectos</t>
        </is>
      </c>
      <c r="D637" t="inlineStr">
        <is>
          <t>Mensual</t>
        </is>
      </c>
      <c r="E637" t="inlineStr">
        <is>
          <t>Positivo</t>
        </is>
      </c>
      <c r="F637" s="112" t="n">
        <v>46022</v>
      </c>
      <c r="G637" t="n">
        <v>90</v>
      </c>
      <c r="H637" t="n">
        <v>97.33</v>
      </c>
      <c r="I637" s="61" t="n">
        <v>1.081444444444444</v>
      </c>
      <c r="J637" s="61" t="n">
        <v>1.081444444444444</v>
      </c>
      <c r="K637" t="inlineStr">
        <is>
          <t>%</t>
        </is>
      </c>
      <c r="L637" t="inlineStr">
        <is>
          <t>%</t>
        </is>
      </c>
      <c r="M637" t="n">
        <v>2025</v>
      </c>
      <c r="N637" t="inlineStr">
        <is>
          <t>Diciembre</t>
        </is>
      </c>
      <c r="O637" t="inlineStr">
        <is>
          <t>2025-2</t>
        </is>
      </c>
      <c r="P637" t="n">
        <v>0</v>
      </c>
      <c r="Q637" t="n">
        <v>0</v>
      </c>
      <c r="R637" t="n">
        <v>0</v>
      </c>
      <c r="S637" t="inlineStr"/>
      <c r="T637" t="inlineStr">
        <is>
          <t>509-2025-12-31</t>
        </is>
      </c>
      <c r="U637" t="n">
        <v>31</v>
      </c>
      <c r="V637" t="inlineStr"/>
    </row>
    <row r="638" hidden="1">
      <c r="A638" t="n">
        <v>510</v>
      </c>
      <c r="B638" t="inlineStr">
        <is>
          <t>Frecuencia de incidentes de riesgos</t>
        </is>
      </c>
      <c r="C638" t="inlineStr">
        <is>
          <t>GESTIÓN DE RIESGOS</t>
        </is>
      </c>
      <c r="D638" t="inlineStr">
        <is>
          <t>Trimestral</t>
        </is>
      </c>
      <c r="E638" t="inlineStr">
        <is>
          <t>Positivo</t>
        </is>
      </c>
      <c r="F638" s="112" t="n">
        <v>44742</v>
      </c>
      <c r="K638" t="inlineStr">
        <is>
          <t>Linea Base</t>
        </is>
      </c>
      <c r="L638" t="inlineStr">
        <is>
          <t>No Aplica</t>
        </is>
      </c>
      <c r="M638" t="n">
        <v>2022</v>
      </c>
      <c r="N638" t="inlineStr">
        <is>
          <t>Junio</t>
        </is>
      </c>
      <c r="O638" t="inlineStr">
        <is>
          <t>2022-1</t>
        </is>
      </c>
      <c r="P638" t="n">
        <v>0</v>
      </c>
      <c r="Q638" t="n">
        <v>0</v>
      </c>
      <c r="R638" t="n">
        <v>0</v>
      </c>
      <c r="S638" t="inlineStr"/>
      <c r="T638" t="inlineStr">
        <is>
          <t>510-2022-06-30</t>
        </is>
      </c>
      <c r="U638" t="n">
        <v>30</v>
      </c>
      <c r="V638" t="inlineStr">
        <is>
          <t>No Aplica</t>
        </is>
      </c>
    </row>
    <row r="639" hidden="1">
      <c r="A639" t="n">
        <v>510</v>
      </c>
      <c r="B639" t="inlineStr">
        <is>
          <t>Frecuencia de incidentes de riesgos</t>
        </is>
      </c>
      <c r="C639" t="inlineStr">
        <is>
          <t>GESTIÓN DE RIESGOS</t>
        </is>
      </c>
      <c r="D639" t="inlineStr">
        <is>
          <t>Trimestral</t>
        </is>
      </c>
      <c r="E639" t="inlineStr">
        <is>
          <t>Positivo</t>
        </is>
      </c>
      <c r="F639" s="112" t="n">
        <v>44926</v>
      </c>
      <c r="K639" t="inlineStr">
        <is>
          <t>Linea Base</t>
        </is>
      </c>
      <c r="L639" t="inlineStr">
        <is>
          <t>No Aplica</t>
        </is>
      </c>
      <c r="M639" t="n">
        <v>2022</v>
      </c>
      <c r="N639" t="inlineStr">
        <is>
          <t>Diciembre</t>
        </is>
      </c>
      <c r="O639" t="inlineStr">
        <is>
          <t>2022-2</t>
        </is>
      </c>
      <c r="P639" t="n">
        <v>0</v>
      </c>
      <c r="Q639" t="n">
        <v>0</v>
      </c>
      <c r="R639" t="n">
        <v>0</v>
      </c>
      <c r="S639" t="inlineStr"/>
      <c r="T639" t="inlineStr">
        <is>
          <t>510-2022-12-31</t>
        </is>
      </c>
      <c r="U639" t="n">
        <v>31</v>
      </c>
      <c r="V639" t="inlineStr">
        <is>
          <t>No Aplica</t>
        </is>
      </c>
    </row>
    <row r="640" hidden="1">
      <c r="A640" t="n">
        <v>510</v>
      </c>
      <c r="B640" t="inlineStr">
        <is>
          <t>Frecuencia de incidentes de riesgos</t>
        </is>
      </c>
      <c r="C640" t="inlineStr">
        <is>
          <t>GESTIÓN DE RIESGOS</t>
        </is>
      </c>
      <c r="D640" t="inlineStr">
        <is>
          <t>Trimestral</t>
        </is>
      </c>
      <c r="E640" t="inlineStr">
        <is>
          <t>Positivo</t>
        </is>
      </c>
      <c r="F640" s="112" t="n">
        <v>45291</v>
      </c>
      <c r="K640" t="inlineStr">
        <is>
          <t>Linea Base</t>
        </is>
      </c>
      <c r="L640" t="inlineStr">
        <is>
          <t>No Aplica</t>
        </is>
      </c>
      <c r="M640" t="n">
        <v>2023</v>
      </c>
      <c r="N640" t="inlineStr">
        <is>
          <t>Diciembre</t>
        </is>
      </c>
      <c r="O640" t="inlineStr">
        <is>
          <t>2023-2</t>
        </is>
      </c>
      <c r="P640" t="n">
        <v>0</v>
      </c>
      <c r="Q640" t="n">
        <v>0</v>
      </c>
      <c r="R640" t="n">
        <v>0</v>
      </c>
      <c r="S640" t="inlineStr"/>
      <c r="T640" t="inlineStr">
        <is>
          <t>510-2023-12-31</t>
        </is>
      </c>
      <c r="U640" t="n">
        <v>31</v>
      </c>
      <c r="V640" t="inlineStr">
        <is>
          <t>No Aplica</t>
        </is>
      </c>
    </row>
    <row r="641" hidden="1">
      <c r="A641" t="n">
        <v>510</v>
      </c>
      <c r="B641" t="inlineStr">
        <is>
          <t>Frecuencia de incidentes de riesgos</t>
        </is>
      </c>
      <c r="C641" t="inlineStr">
        <is>
          <t>GESTIÓN DE RIESGOS</t>
        </is>
      </c>
      <c r="D641" t="inlineStr">
        <is>
          <t>Trimestral</t>
        </is>
      </c>
      <c r="E641" t="inlineStr">
        <is>
          <t>Positivo</t>
        </is>
      </c>
      <c r="F641" s="112" t="n">
        <v>45473</v>
      </c>
      <c r="G641" t="n">
        <v>40</v>
      </c>
      <c r="K641" t="inlineStr">
        <is>
          <t>Linea Base</t>
        </is>
      </c>
      <c r="L641" t="inlineStr">
        <is>
          <t>No Aplica</t>
        </is>
      </c>
      <c r="M641" t="n">
        <v>2024</v>
      </c>
      <c r="N641" t="inlineStr">
        <is>
          <t>Junio</t>
        </is>
      </c>
      <c r="O641" t="inlineStr">
        <is>
          <t>2024-1</t>
        </is>
      </c>
      <c r="P641" t="n">
        <v>0</v>
      </c>
      <c r="Q641" t="n">
        <v>0</v>
      </c>
      <c r="R641" t="n">
        <v>0</v>
      </c>
      <c r="S641" t="inlineStr"/>
      <c r="T641" t="inlineStr">
        <is>
          <t>510-2024-06-30</t>
        </is>
      </c>
      <c r="U641" t="n">
        <v>30</v>
      </c>
      <c r="V641" t="inlineStr">
        <is>
          <t>No Aplica</t>
        </is>
      </c>
    </row>
    <row r="642" hidden="1">
      <c r="A642" t="n">
        <v>510</v>
      </c>
      <c r="B642" t="inlineStr">
        <is>
          <t>Frecuencia de incidentes de riesgos</t>
        </is>
      </c>
      <c r="C642" t="inlineStr">
        <is>
          <t>GESTIÓN DE RIESGOS</t>
        </is>
      </c>
      <c r="D642" t="inlineStr">
        <is>
          <t>Trimestral</t>
        </is>
      </c>
      <c r="E642" t="inlineStr">
        <is>
          <t>Positivo</t>
        </is>
      </c>
      <c r="F642" s="112" t="n">
        <v>45657</v>
      </c>
      <c r="G642" t="n">
        <v>100</v>
      </c>
      <c r="K642" t="inlineStr">
        <is>
          <t>Linea Base</t>
        </is>
      </c>
      <c r="L642" t="inlineStr">
        <is>
          <t>No Aplica</t>
        </is>
      </c>
      <c r="M642" t="n">
        <v>2024</v>
      </c>
      <c r="N642" t="inlineStr">
        <is>
          <t>Diciembre</t>
        </is>
      </c>
      <c r="O642" t="inlineStr">
        <is>
          <t>2024-2</t>
        </is>
      </c>
      <c r="P642" t="n">
        <v>0</v>
      </c>
      <c r="Q642" t="n">
        <v>0</v>
      </c>
      <c r="R642" t="n">
        <v>0</v>
      </c>
      <c r="S642" t="inlineStr"/>
      <c r="T642" t="inlineStr">
        <is>
          <t>510-2024-12-31</t>
        </is>
      </c>
      <c r="U642" t="n">
        <v>31</v>
      </c>
      <c r="V642" t="inlineStr">
        <is>
          <t>No Aplica</t>
        </is>
      </c>
    </row>
    <row r="643" hidden="1">
      <c r="A643" t="n">
        <v>510</v>
      </c>
      <c r="B643" t="inlineStr">
        <is>
          <t>Frecuencia de incidentes de riesgos</t>
        </is>
      </c>
      <c r="C643" t="inlineStr">
        <is>
          <t>GESTIÓN DE RIESGOS</t>
        </is>
      </c>
      <c r="D643" t="inlineStr">
        <is>
          <t>Trimestral</t>
        </is>
      </c>
      <c r="E643" t="inlineStr">
        <is>
          <t>Positivo</t>
        </is>
      </c>
      <c r="F643" s="112" t="n">
        <v>45838</v>
      </c>
      <c r="H643" t="n">
        <v>0</v>
      </c>
      <c r="K643" t="inlineStr">
        <is>
          <t>Linea Base</t>
        </is>
      </c>
      <c r="L643" t="inlineStr">
        <is>
          <t>%</t>
        </is>
      </c>
      <c r="M643" t="n">
        <v>2025</v>
      </c>
      <c r="N643" t="inlineStr">
        <is>
          <t>Junio</t>
        </is>
      </c>
      <c r="O643" t="inlineStr">
        <is>
          <t>2025-1</t>
        </is>
      </c>
      <c r="P643" t="n">
        <v>0</v>
      </c>
      <c r="Q643" t="n">
        <v>0</v>
      </c>
      <c r="R643" t="n">
        <v>0</v>
      </c>
      <c r="S643" t="inlineStr"/>
      <c r="T643" t="inlineStr">
        <is>
          <t>510-2025-06-30</t>
        </is>
      </c>
      <c r="U643" t="n">
        <v>30</v>
      </c>
      <c r="V643" t="inlineStr"/>
    </row>
    <row r="644" hidden="1">
      <c r="A644" t="n">
        <v>510</v>
      </c>
      <c r="B644" t="inlineStr">
        <is>
          <t>Frecuencia de incidentes de riesgos</t>
        </is>
      </c>
      <c r="C644" t="inlineStr">
        <is>
          <t>GESTIÓN DE RIESGOS</t>
        </is>
      </c>
      <c r="D644" t="inlineStr">
        <is>
          <t>Trimestral</t>
        </is>
      </c>
      <c r="E644" t="inlineStr">
        <is>
          <t>Positivo</t>
        </is>
      </c>
      <c r="F644" s="112" t="n">
        <v>46022</v>
      </c>
      <c r="H644" t="n">
        <v>0</v>
      </c>
      <c r="K644" t="inlineStr">
        <is>
          <t>Linea Base</t>
        </is>
      </c>
      <c r="L644" t="inlineStr">
        <is>
          <t>%</t>
        </is>
      </c>
      <c r="M644" t="n">
        <v>2025</v>
      </c>
      <c r="N644" t="inlineStr">
        <is>
          <t>Diciembre</t>
        </is>
      </c>
      <c r="O644" t="inlineStr">
        <is>
          <t>2025-2</t>
        </is>
      </c>
      <c r="P644" t="n">
        <v>0</v>
      </c>
      <c r="Q644" t="n">
        <v>0</v>
      </c>
      <c r="R644" t="n">
        <v>0</v>
      </c>
      <c r="S644" t="inlineStr"/>
      <c r="T644" t="inlineStr">
        <is>
          <t>510-2025-12-31</t>
        </is>
      </c>
      <c r="U644" t="n">
        <v>31</v>
      </c>
      <c r="V644" t="inlineStr"/>
    </row>
    <row r="645" hidden="1">
      <c r="A645" t="n">
        <v>511</v>
      </c>
      <c r="B645" t="inlineStr">
        <is>
          <t>Eficacia de controles</t>
        </is>
      </c>
      <c r="C645" t="inlineStr">
        <is>
          <t>GESTIÓN DE RIESGOS</t>
        </is>
      </c>
      <c r="D645" t="inlineStr">
        <is>
          <t>Trimestral</t>
        </is>
      </c>
      <c r="E645" t="inlineStr">
        <is>
          <t>Positivo</t>
        </is>
      </c>
      <c r="F645" s="112" t="n">
        <v>44742</v>
      </c>
      <c r="K645" t="inlineStr">
        <is>
          <t>Linea Base</t>
        </is>
      </c>
      <c r="L645" t="inlineStr">
        <is>
          <t>No Aplica</t>
        </is>
      </c>
      <c r="M645" t="n">
        <v>2022</v>
      </c>
      <c r="N645" t="inlineStr">
        <is>
          <t>Junio</t>
        </is>
      </c>
      <c r="O645" t="inlineStr">
        <is>
          <t>2022-1</t>
        </is>
      </c>
      <c r="P645" t="n">
        <v>0</v>
      </c>
      <c r="Q645" t="n">
        <v>0</v>
      </c>
      <c r="R645" t="n">
        <v>0</v>
      </c>
      <c r="S645" t="inlineStr"/>
      <c r="T645" t="inlineStr">
        <is>
          <t>511-2022-06-30</t>
        </is>
      </c>
      <c r="U645" t="n">
        <v>30</v>
      </c>
      <c r="V645" t="inlineStr">
        <is>
          <t>No Aplica</t>
        </is>
      </c>
    </row>
    <row r="646" hidden="1">
      <c r="A646" t="n">
        <v>511</v>
      </c>
      <c r="B646" t="inlineStr">
        <is>
          <t>Eficacia de controles</t>
        </is>
      </c>
      <c r="C646" t="inlineStr">
        <is>
          <t>GESTIÓN DE RIESGOS</t>
        </is>
      </c>
      <c r="D646" t="inlineStr">
        <is>
          <t>Trimestral</t>
        </is>
      </c>
      <c r="E646" t="inlineStr">
        <is>
          <t>Positivo</t>
        </is>
      </c>
      <c r="F646" s="112" t="n">
        <v>44926</v>
      </c>
      <c r="K646" t="inlineStr">
        <is>
          <t>Linea Base</t>
        </is>
      </c>
      <c r="L646" t="inlineStr">
        <is>
          <t>No Aplica</t>
        </is>
      </c>
      <c r="M646" t="n">
        <v>2022</v>
      </c>
      <c r="N646" t="inlineStr">
        <is>
          <t>Diciembre</t>
        </is>
      </c>
      <c r="O646" t="inlineStr">
        <is>
          <t>2022-2</t>
        </is>
      </c>
      <c r="P646" t="n">
        <v>0</v>
      </c>
      <c r="Q646" t="n">
        <v>0</v>
      </c>
      <c r="R646" t="n">
        <v>0</v>
      </c>
      <c r="S646" t="inlineStr"/>
      <c r="T646" t="inlineStr">
        <is>
          <t>511-2022-12-31</t>
        </is>
      </c>
      <c r="U646" t="n">
        <v>31</v>
      </c>
      <c r="V646" t="inlineStr">
        <is>
          <t>No Aplica</t>
        </is>
      </c>
    </row>
    <row r="647" hidden="1">
      <c r="A647" t="n">
        <v>511</v>
      </c>
      <c r="B647" t="inlineStr">
        <is>
          <t>Eficacia de controles</t>
        </is>
      </c>
      <c r="C647" t="inlineStr">
        <is>
          <t>GESTIÓN DE RIESGOS</t>
        </is>
      </c>
      <c r="D647" t="inlineStr">
        <is>
          <t>Trimestral</t>
        </is>
      </c>
      <c r="E647" t="inlineStr">
        <is>
          <t>Positivo</t>
        </is>
      </c>
      <c r="F647" s="112" t="n">
        <v>45291</v>
      </c>
      <c r="K647" t="inlineStr">
        <is>
          <t>Linea Base</t>
        </is>
      </c>
      <c r="L647" t="inlineStr">
        <is>
          <t>No Aplica</t>
        </is>
      </c>
      <c r="M647" t="n">
        <v>2023</v>
      </c>
      <c r="N647" t="inlineStr">
        <is>
          <t>Diciembre</t>
        </is>
      </c>
      <c r="O647" t="inlineStr">
        <is>
          <t>2023-2</t>
        </is>
      </c>
      <c r="P647" t="n">
        <v>0</v>
      </c>
      <c r="Q647" t="n">
        <v>0</v>
      </c>
      <c r="R647" t="n">
        <v>0</v>
      </c>
      <c r="S647" t="inlineStr"/>
      <c r="T647" t="inlineStr">
        <is>
          <t>511-2023-12-31</t>
        </is>
      </c>
      <c r="U647" t="n">
        <v>31</v>
      </c>
      <c r="V647" t="inlineStr">
        <is>
          <t>No Aplica</t>
        </is>
      </c>
    </row>
    <row r="648" hidden="1">
      <c r="A648" t="n">
        <v>511</v>
      </c>
      <c r="B648" t="inlineStr">
        <is>
          <t>Eficacia de controles</t>
        </is>
      </c>
      <c r="C648" t="inlineStr">
        <is>
          <t>GESTIÓN DE RIESGOS</t>
        </is>
      </c>
      <c r="D648" t="inlineStr">
        <is>
          <t>Trimestral</t>
        </is>
      </c>
      <c r="E648" t="inlineStr">
        <is>
          <t>Positivo</t>
        </is>
      </c>
      <c r="F648" s="112" t="n">
        <v>45473</v>
      </c>
      <c r="G648" t="n">
        <v>40</v>
      </c>
      <c r="K648" t="inlineStr">
        <is>
          <t>Linea Base</t>
        </is>
      </c>
      <c r="L648" t="inlineStr">
        <is>
          <t>No Aplica</t>
        </is>
      </c>
      <c r="M648" t="n">
        <v>2024</v>
      </c>
      <c r="N648" t="inlineStr">
        <is>
          <t>Junio</t>
        </is>
      </c>
      <c r="O648" t="inlineStr">
        <is>
          <t>2024-1</t>
        </is>
      </c>
      <c r="P648" t="n">
        <v>0</v>
      </c>
      <c r="Q648" t="n">
        <v>0</v>
      </c>
      <c r="R648" t="n">
        <v>0</v>
      </c>
      <c r="S648" t="inlineStr"/>
      <c r="T648" t="inlineStr">
        <is>
          <t>511-2024-06-30</t>
        </is>
      </c>
      <c r="U648" t="n">
        <v>30</v>
      </c>
      <c r="V648" t="inlineStr">
        <is>
          <t>No Aplica</t>
        </is>
      </c>
    </row>
    <row r="649" hidden="1">
      <c r="A649" t="n">
        <v>511</v>
      </c>
      <c r="B649" t="inlineStr">
        <is>
          <t>Eficacia de controles</t>
        </is>
      </c>
      <c r="C649" t="inlineStr">
        <is>
          <t>GESTIÓN DE RIESGOS</t>
        </is>
      </c>
      <c r="D649" t="inlineStr">
        <is>
          <t>Trimestral</t>
        </is>
      </c>
      <c r="E649" t="inlineStr">
        <is>
          <t>Positivo</t>
        </is>
      </c>
      <c r="F649" s="112" t="n">
        <v>45657</v>
      </c>
      <c r="G649" t="n">
        <v>100</v>
      </c>
      <c r="K649" t="inlineStr">
        <is>
          <t>Linea Base</t>
        </is>
      </c>
      <c r="L649" t="inlineStr">
        <is>
          <t>No Aplica</t>
        </is>
      </c>
      <c r="M649" t="n">
        <v>2024</v>
      </c>
      <c r="N649" t="inlineStr">
        <is>
          <t>Diciembre</t>
        </is>
      </c>
      <c r="O649" t="inlineStr">
        <is>
          <t>2024-2</t>
        </is>
      </c>
      <c r="P649" t="n">
        <v>0</v>
      </c>
      <c r="Q649" t="n">
        <v>0</v>
      </c>
      <c r="R649" t="n">
        <v>0</v>
      </c>
      <c r="S649" t="inlineStr"/>
      <c r="T649" t="inlineStr">
        <is>
          <t>511-2024-12-31</t>
        </is>
      </c>
      <c r="U649" t="n">
        <v>31</v>
      </c>
      <c r="V649" t="inlineStr">
        <is>
          <t>No Aplica</t>
        </is>
      </c>
    </row>
    <row r="650" hidden="1">
      <c r="A650" t="n">
        <v>511</v>
      </c>
      <c r="B650" t="inlineStr">
        <is>
          <t>Eficacia de controles</t>
        </is>
      </c>
      <c r="C650" t="inlineStr">
        <is>
          <t>GESTIÓN DE RIESGOS</t>
        </is>
      </c>
      <c r="D650" t="inlineStr">
        <is>
          <t>Trimestral</t>
        </is>
      </c>
      <c r="E650" t="inlineStr">
        <is>
          <t>Positivo</t>
        </is>
      </c>
      <c r="F650" s="112" t="n">
        <v>45838</v>
      </c>
      <c r="H650" t="n">
        <v>86.36</v>
      </c>
      <c r="K650" t="inlineStr">
        <is>
          <t>Linea Base</t>
        </is>
      </c>
      <c r="L650" t="inlineStr">
        <is>
          <t>%</t>
        </is>
      </c>
      <c r="M650" t="n">
        <v>2025</v>
      </c>
      <c r="N650" t="inlineStr">
        <is>
          <t>Junio</t>
        </is>
      </c>
      <c r="O650" t="inlineStr">
        <is>
          <t>2025-1</t>
        </is>
      </c>
      <c r="P650" t="n">
        <v>0</v>
      </c>
      <c r="Q650" t="n">
        <v>0</v>
      </c>
      <c r="R650" t="n">
        <v>0</v>
      </c>
      <c r="S650" t="inlineStr"/>
      <c r="T650" t="inlineStr">
        <is>
          <t>511-2025-06-30</t>
        </is>
      </c>
      <c r="U650" t="n">
        <v>30</v>
      </c>
      <c r="V650" t="inlineStr"/>
    </row>
    <row r="651" hidden="1">
      <c r="A651" t="n">
        <v>511</v>
      </c>
      <c r="B651" t="inlineStr">
        <is>
          <t>Eficacia de controles</t>
        </is>
      </c>
      <c r="C651" t="inlineStr">
        <is>
          <t>GESTIÓN DE RIESGOS</t>
        </is>
      </c>
      <c r="D651" t="inlineStr">
        <is>
          <t>Trimestral</t>
        </is>
      </c>
      <c r="E651" t="inlineStr">
        <is>
          <t>Positivo</t>
        </is>
      </c>
      <c r="F651" s="112" t="n">
        <v>46022</v>
      </c>
      <c r="H651" t="n">
        <v>84.76000000000001</v>
      </c>
      <c r="K651" t="inlineStr">
        <is>
          <t>Linea Base</t>
        </is>
      </c>
      <c r="L651" t="inlineStr">
        <is>
          <t>%</t>
        </is>
      </c>
      <c r="M651" t="n">
        <v>2025</v>
      </c>
      <c r="N651" t="inlineStr">
        <is>
          <t>Diciembre</t>
        </is>
      </c>
      <c r="O651" t="inlineStr">
        <is>
          <t>2025-2</t>
        </is>
      </c>
      <c r="P651" t="n">
        <v>0</v>
      </c>
      <c r="Q651" t="n">
        <v>0</v>
      </c>
      <c r="R651" t="n">
        <v>0</v>
      </c>
      <c r="S651" t="inlineStr"/>
      <c r="T651" t="inlineStr">
        <is>
          <t>511-2025-12-31</t>
        </is>
      </c>
      <c r="U651" t="n">
        <v>31</v>
      </c>
      <c r="V651" t="inlineStr"/>
    </row>
    <row r="652" hidden="1">
      <c r="A652" t="n">
        <v>513</v>
      </c>
      <c r="B652" t="inlineStr">
        <is>
          <t>Nivel de cumplimiento del plan de seguimiento a controles</t>
        </is>
      </c>
      <c r="C652" t="inlineStr">
        <is>
          <t>GESTIÓN DE RIESGOS</t>
        </is>
      </c>
      <c r="D652" t="inlineStr">
        <is>
          <t>Trimestral</t>
        </is>
      </c>
      <c r="E652" t="inlineStr">
        <is>
          <t>Positivo</t>
        </is>
      </c>
      <c r="F652" s="112" t="n">
        <v>45838</v>
      </c>
      <c r="H652" t="n">
        <v>100</v>
      </c>
      <c r="K652" t="inlineStr">
        <is>
          <t>Linea Base</t>
        </is>
      </c>
      <c r="L652" t="inlineStr">
        <is>
          <t>%</t>
        </is>
      </c>
      <c r="M652" t="n">
        <v>2025</v>
      </c>
      <c r="N652" t="inlineStr">
        <is>
          <t>Junio</t>
        </is>
      </c>
      <c r="O652" t="inlineStr">
        <is>
          <t>2025-1</t>
        </is>
      </c>
      <c r="P652" t="n">
        <v>0</v>
      </c>
      <c r="Q652" t="n">
        <v>0</v>
      </c>
      <c r="R652" t="n">
        <v>0</v>
      </c>
      <c r="S652" t="inlineStr"/>
      <c r="T652" t="inlineStr">
        <is>
          <t>513-2025-06-30</t>
        </is>
      </c>
      <c r="U652" t="n">
        <v>30</v>
      </c>
      <c r="V652" t="inlineStr"/>
    </row>
    <row r="653" hidden="1">
      <c r="A653" t="n">
        <v>513</v>
      </c>
      <c r="B653" t="inlineStr">
        <is>
          <t>Nivel de cumplimiento del plan de seguimiento a controles</t>
        </is>
      </c>
      <c r="C653" t="inlineStr">
        <is>
          <t>GESTIÓN DE RIESGOS</t>
        </is>
      </c>
      <c r="D653" t="inlineStr">
        <is>
          <t>Trimestral</t>
        </is>
      </c>
      <c r="E653" t="inlineStr">
        <is>
          <t>Positivo</t>
        </is>
      </c>
      <c r="F653" s="112" t="n">
        <v>46022</v>
      </c>
      <c r="K653" t="inlineStr">
        <is>
          <t>Linea Base</t>
        </is>
      </c>
      <c r="L653" t="inlineStr">
        <is>
          <t>No Aplica</t>
        </is>
      </c>
      <c r="M653" t="n">
        <v>2025</v>
      </c>
      <c r="N653" t="inlineStr">
        <is>
          <t>Diciembre</t>
        </is>
      </c>
      <c r="O653" t="inlineStr">
        <is>
          <t>2025-2</t>
        </is>
      </c>
      <c r="P653" t="n">
        <v>0</v>
      </c>
      <c r="Q653" t="n">
        <v>0</v>
      </c>
      <c r="R653" t="n">
        <v>0</v>
      </c>
      <c r="S653" t="inlineStr"/>
      <c r="T653" t="inlineStr">
        <is>
          <t>513-2025-12-31</t>
        </is>
      </c>
      <c r="U653" t="n">
        <v>31</v>
      </c>
      <c r="V653" t="inlineStr">
        <is>
          <t>No Aplica</t>
        </is>
      </c>
    </row>
    <row r="654" hidden="1">
      <c r="A654" t="n">
        <v>514</v>
      </c>
      <c r="B654" t="inlineStr">
        <is>
          <t>Respuesta ante nuevas necesidades de control</t>
        </is>
      </c>
      <c r="C654" t="inlineStr">
        <is>
          <t>GESTIÓN DE RIESGOS</t>
        </is>
      </c>
      <c r="D654" t="inlineStr">
        <is>
          <t>Semestral</t>
        </is>
      </c>
      <c r="E654" t="inlineStr">
        <is>
          <t>Positivo</t>
        </is>
      </c>
      <c r="F654" s="112" t="n">
        <v>45838</v>
      </c>
      <c r="G654" t="n">
        <v>70</v>
      </c>
      <c r="H654" t="n">
        <v>91.81999999999999</v>
      </c>
      <c r="I654" s="61" t="n">
        <v>1.3</v>
      </c>
      <c r="J654" s="61" t="n">
        <v>1.311714285714286</v>
      </c>
      <c r="K654" t="inlineStr">
        <is>
          <t>%</t>
        </is>
      </c>
      <c r="L654" t="inlineStr">
        <is>
          <t>%</t>
        </is>
      </c>
      <c r="M654" t="n">
        <v>2025</v>
      </c>
      <c r="N654" t="inlineStr">
        <is>
          <t>Junio</t>
        </is>
      </c>
      <c r="O654" t="inlineStr">
        <is>
          <t>2025-1</t>
        </is>
      </c>
      <c r="P654" t="n">
        <v>0</v>
      </c>
      <c r="Q654" t="n">
        <v>0</v>
      </c>
      <c r="R654" t="n">
        <v>0</v>
      </c>
      <c r="S654" t="inlineStr"/>
      <c r="T654" t="inlineStr">
        <is>
          <t>514-2025-06-30</t>
        </is>
      </c>
      <c r="U654" t="n">
        <v>30</v>
      </c>
      <c r="V654" t="inlineStr"/>
    </row>
    <row r="655" hidden="1">
      <c r="A655" t="n">
        <v>514</v>
      </c>
      <c r="B655" t="inlineStr">
        <is>
          <t>Respuesta ante nuevas necesidades de control</t>
        </is>
      </c>
      <c r="C655" t="inlineStr">
        <is>
          <t>GESTIÓN DE RIESGOS</t>
        </is>
      </c>
      <c r="D655" t="inlineStr">
        <is>
          <t>Semestral</t>
        </is>
      </c>
      <c r="E655" t="inlineStr">
        <is>
          <t>Positivo</t>
        </is>
      </c>
      <c r="F655" s="112" t="n">
        <v>46022</v>
      </c>
      <c r="G655" t="n">
        <v>70</v>
      </c>
      <c r="H655" t="n">
        <v>45.96</v>
      </c>
      <c r="I655" s="61" t="n">
        <v>0.6565714285714286</v>
      </c>
      <c r="J655" s="61" t="n">
        <v>0.6565714285714286</v>
      </c>
      <c r="K655" t="inlineStr">
        <is>
          <t>%</t>
        </is>
      </c>
      <c r="L655" t="inlineStr">
        <is>
          <t>%</t>
        </is>
      </c>
      <c r="M655" t="n">
        <v>2025</v>
      </c>
      <c r="N655" t="inlineStr">
        <is>
          <t>Diciembre</t>
        </is>
      </c>
      <c r="O655" t="inlineStr">
        <is>
          <t>2025-2</t>
        </is>
      </c>
      <c r="P655" t="n">
        <v>0</v>
      </c>
      <c r="Q655" t="n">
        <v>0</v>
      </c>
      <c r="R655" t="n">
        <v>0</v>
      </c>
      <c r="S655" t="inlineStr"/>
      <c r="T655" t="inlineStr">
        <is>
          <t>514-2025-12-31</t>
        </is>
      </c>
      <c r="U655" t="n">
        <v>31</v>
      </c>
      <c r="V655" t="inlineStr"/>
    </row>
    <row r="656" hidden="1">
      <c r="A656" t="n">
        <v>515</v>
      </c>
      <c r="B656" t="inlineStr">
        <is>
          <t>Porcentaje de procesos de control implementados</t>
        </is>
      </c>
      <c r="C656" t="inlineStr">
        <is>
          <t>GESTIÓN DE LA TECNOLOGÍA E INNOVACIÓN DIGITAL</t>
        </is>
      </c>
      <c r="D656" t="inlineStr">
        <is>
          <t>Semestral</t>
        </is>
      </c>
      <c r="E656" t="inlineStr">
        <is>
          <t>Positivo</t>
        </is>
      </c>
      <c r="F656" s="112" t="n">
        <v>46022</v>
      </c>
      <c r="G656" t="n">
        <v>97</v>
      </c>
      <c r="H656" t="n">
        <v>66.67</v>
      </c>
      <c r="I656" s="61" t="n">
        <v>0.687319587628866</v>
      </c>
      <c r="J656" s="61" t="n">
        <v>0.687319587628866</v>
      </c>
      <c r="K656" t="inlineStr">
        <is>
          <t>%</t>
        </is>
      </c>
      <c r="L656" t="inlineStr">
        <is>
          <t>%</t>
        </is>
      </c>
      <c r="M656" t="n">
        <v>2025</v>
      </c>
      <c r="N656" t="inlineStr">
        <is>
          <t>Diciembre</t>
        </is>
      </c>
      <c r="O656" t="inlineStr">
        <is>
          <t>2025-2</t>
        </is>
      </c>
      <c r="P656" t="n">
        <v>0</v>
      </c>
      <c r="Q656" t="n">
        <v>0</v>
      </c>
      <c r="R656" t="n">
        <v>0</v>
      </c>
      <c r="S656" t="inlineStr"/>
      <c r="T656" t="inlineStr">
        <is>
          <t>515-2025-12-31</t>
        </is>
      </c>
      <c r="U656" t="n">
        <v>31</v>
      </c>
      <c r="V656" t="inlineStr"/>
    </row>
    <row r="657" hidden="1">
      <c r="A657" t="n">
        <v>516</v>
      </c>
      <c r="B657" t="inlineStr">
        <is>
          <t>Porcentaje de colaboradores formados en ciberseguridad</t>
        </is>
      </c>
      <c r="C657" t="inlineStr">
        <is>
          <t>GESTIÓN DE LA TECNOLOGÍA E INNOVACIÓN DIGITAL</t>
        </is>
      </c>
      <c r="D657" t="inlineStr">
        <is>
          <t>Semestral</t>
        </is>
      </c>
      <c r="E657" t="inlineStr">
        <is>
          <t>Positivo</t>
        </is>
      </c>
      <c r="F657" s="112" t="n">
        <v>46022</v>
      </c>
      <c r="G657" t="n">
        <v>97</v>
      </c>
      <c r="H657" t="n">
        <v>315.79</v>
      </c>
      <c r="I657" s="61" t="n">
        <v>1.3</v>
      </c>
      <c r="J657" s="61" t="n">
        <v>3.255567010309278</v>
      </c>
      <c r="K657" t="inlineStr">
        <is>
          <t>%</t>
        </is>
      </c>
      <c r="L657" t="inlineStr">
        <is>
          <t>%</t>
        </is>
      </c>
      <c r="M657" t="n">
        <v>2025</v>
      </c>
      <c r="N657" t="inlineStr">
        <is>
          <t>Diciembre</t>
        </is>
      </c>
      <c r="O657" t="inlineStr">
        <is>
          <t>2025-2</t>
        </is>
      </c>
      <c r="P657" t="n">
        <v>0</v>
      </c>
      <c r="Q657" t="n">
        <v>0</v>
      </c>
      <c r="R657" t="n">
        <v>0</v>
      </c>
      <c r="S657" t="inlineStr"/>
      <c r="T657" t="inlineStr">
        <is>
          <t>516-2025-12-31</t>
        </is>
      </c>
      <c r="U657" t="n">
        <v>31</v>
      </c>
      <c r="V657" t="inlineStr"/>
    </row>
    <row r="658" hidden="1">
      <c r="A658" t="n">
        <v>518</v>
      </c>
      <c r="B658" t="inlineStr">
        <is>
          <t>Cumplimiento programa de auditoría</t>
        </is>
      </c>
      <c r="C658" t="inlineStr">
        <is>
          <t>AUDITORÍA INTERNA</t>
        </is>
      </c>
      <c r="D658" t="inlineStr">
        <is>
          <t>Trimestral</t>
        </is>
      </c>
      <c r="E658" t="inlineStr">
        <is>
          <t>Positivo</t>
        </is>
      </c>
      <c r="F658" s="112" t="n">
        <v>46022</v>
      </c>
      <c r="G658" t="n">
        <v>100</v>
      </c>
      <c r="H658" t="n">
        <v>137.5</v>
      </c>
      <c r="I658" s="61" t="n">
        <v>1.3</v>
      </c>
      <c r="J658" s="61" t="n">
        <v>1.375</v>
      </c>
      <c r="K658" t="inlineStr">
        <is>
          <t>%</t>
        </is>
      </c>
      <c r="L658" t="inlineStr">
        <is>
          <t>%</t>
        </is>
      </c>
      <c r="M658" t="n">
        <v>2025</v>
      </c>
      <c r="N658" t="inlineStr">
        <is>
          <t>Diciembre</t>
        </is>
      </c>
      <c r="O658" t="inlineStr">
        <is>
          <t>2025-2</t>
        </is>
      </c>
      <c r="P658" t="n">
        <v>0</v>
      </c>
      <c r="Q658" t="n">
        <v>0</v>
      </c>
      <c r="R658" t="n">
        <v>0</v>
      </c>
      <c r="S658" t="inlineStr"/>
      <c r="T658" t="inlineStr">
        <is>
          <t>518-2025-12-31</t>
        </is>
      </c>
      <c r="U658" t="n">
        <v>31</v>
      </c>
      <c r="V658" t="inlineStr"/>
    </row>
    <row r="659" hidden="1">
      <c r="A659" t="n">
        <v>519</v>
      </c>
      <c r="B659" t="inlineStr">
        <is>
          <t>% de publicaciones con sentimiento neutro o negativo</t>
        </is>
      </c>
      <c r="C659" t="inlineStr">
        <is>
          <t>Comunicaciones Externas</t>
        </is>
      </c>
      <c r="D659" t="inlineStr">
        <is>
          <t>Semestral</t>
        </is>
      </c>
      <c r="E659" t="inlineStr">
        <is>
          <t>Positivo</t>
        </is>
      </c>
      <c r="F659" s="112" t="n">
        <v>44742</v>
      </c>
      <c r="K659" t="inlineStr">
        <is>
          <t>%</t>
        </is>
      </c>
      <c r="L659" t="inlineStr">
        <is>
          <t>No Aplica</t>
        </is>
      </c>
      <c r="M659" t="n">
        <v>2022</v>
      </c>
      <c r="N659" t="inlineStr">
        <is>
          <t>Junio</t>
        </is>
      </c>
      <c r="O659" t="inlineStr">
        <is>
          <t>2022-1</t>
        </is>
      </c>
      <c r="P659" t="n">
        <v>0</v>
      </c>
      <c r="Q659" t="n">
        <v>0</v>
      </c>
      <c r="R659" t="n">
        <v>0</v>
      </c>
      <c r="S659" t="inlineStr"/>
      <c r="T659" t="inlineStr">
        <is>
          <t>519-2022-06-30</t>
        </is>
      </c>
      <c r="U659" t="n">
        <v>30</v>
      </c>
      <c r="V659" t="inlineStr">
        <is>
          <t>No Aplica</t>
        </is>
      </c>
    </row>
    <row r="660" hidden="1">
      <c r="A660" t="n">
        <v>519</v>
      </c>
      <c r="B660" t="inlineStr">
        <is>
          <t>% de publicaciones con sentimiento neutro o negativo</t>
        </is>
      </c>
      <c r="C660" t="inlineStr">
        <is>
          <t>Comunicaciones Externas</t>
        </is>
      </c>
      <c r="D660" t="inlineStr">
        <is>
          <t>Semestral</t>
        </is>
      </c>
      <c r="E660" t="inlineStr">
        <is>
          <t>Positivo</t>
        </is>
      </c>
      <c r="F660" s="112" t="n">
        <v>44926</v>
      </c>
      <c r="K660" t="inlineStr">
        <is>
          <t>%</t>
        </is>
      </c>
      <c r="L660" t="inlineStr">
        <is>
          <t>No Aplica</t>
        </is>
      </c>
      <c r="M660" t="n">
        <v>2022</v>
      </c>
      <c r="N660" t="inlineStr">
        <is>
          <t>Diciembre</t>
        </is>
      </c>
      <c r="O660" t="inlineStr">
        <is>
          <t>2022-2</t>
        </is>
      </c>
      <c r="P660" t="n">
        <v>0</v>
      </c>
      <c r="Q660" t="n">
        <v>0</v>
      </c>
      <c r="R660" t="n">
        <v>0</v>
      </c>
      <c r="S660" t="inlineStr"/>
      <c r="T660" t="inlineStr">
        <is>
          <t>519-2022-12-31</t>
        </is>
      </c>
      <c r="U660" t="n">
        <v>31</v>
      </c>
      <c r="V660" t="inlineStr">
        <is>
          <t>No Aplica</t>
        </is>
      </c>
    </row>
    <row r="661" hidden="1">
      <c r="A661" t="n">
        <v>519</v>
      </c>
      <c r="B661" t="inlineStr">
        <is>
          <t>% de publicaciones con sentimiento neutro o negativo</t>
        </is>
      </c>
      <c r="C661" t="inlineStr">
        <is>
          <t>Comunicaciones Externas</t>
        </is>
      </c>
      <c r="D661" t="inlineStr">
        <is>
          <t>Semestral</t>
        </is>
      </c>
      <c r="E661" t="inlineStr">
        <is>
          <t>Positivo</t>
        </is>
      </c>
      <c r="F661" s="112" t="n">
        <v>45107</v>
      </c>
      <c r="K661" t="inlineStr">
        <is>
          <t>%</t>
        </is>
      </c>
      <c r="L661" t="inlineStr">
        <is>
          <t>No Aplica</t>
        </is>
      </c>
      <c r="M661" t="n">
        <v>2023</v>
      </c>
      <c r="N661" t="inlineStr">
        <is>
          <t>Junio</t>
        </is>
      </c>
      <c r="O661" t="inlineStr">
        <is>
          <t>2023-1</t>
        </is>
      </c>
      <c r="P661" t="n">
        <v>0</v>
      </c>
      <c r="Q661" t="n">
        <v>0</v>
      </c>
      <c r="R661" t="n">
        <v>0</v>
      </c>
      <c r="S661" t="inlineStr"/>
      <c r="T661" t="inlineStr">
        <is>
          <t>519-2023-06-30</t>
        </is>
      </c>
      <c r="U661" t="n">
        <v>30</v>
      </c>
      <c r="V661" t="inlineStr">
        <is>
          <t>No Aplica</t>
        </is>
      </c>
    </row>
    <row r="662" hidden="1">
      <c r="A662" t="n">
        <v>519</v>
      </c>
      <c r="B662" t="inlineStr">
        <is>
          <t>% de publicaciones con sentimiento neutro o negativo</t>
        </is>
      </c>
      <c r="C662" t="inlineStr">
        <is>
          <t>Comunicaciones Externas</t>
        </is>
      </c>
      <c r="D662" t="inlineStr">
        <is>
          <t>Semestral</t>
        </is>
      </c>
      <c r="E662" t="inlineStr">
        <is>
          <t>Positivo</t>
        </is>
      </c>
      <c r="F662" s="112" t="n">
        <v>45291</v>
      </c>
      <c r="K662" t="inlineStr">
        <is>
          <t>%</t>
        </is>
      </c>
      <c r="L662" t="inlineStr">
        <is>
          <t>No Aplica</t>
        </is>
      </c>
      <c r="M662" t="n">
        <v>2023</v>
      </c>
      <c r="N662" t="inlineStr">
        <is>
          <t>Diciembre</t>
        </is>
      </c>
      <c r="O662" t="inlineStr">
        <is>
          <t>2023-2</t>
        </is>
      </c>
      <c r="P662" t="n">
        <v>0</v>
      </c>
      <c r="Q662" t="n">
        <v>0</v>
      </c>
      <c r="R662" t="n">
        <v>0</v>
      </c>
      <c r="S662" t="inlineStr"/>
      <c r="T662" t="inlineStr">
        <is>
          <t>519-2023-12-31</t>
        </is>
      </c>
      <c r="U662" t="n">
        <v>31</v>
      </c>
      <c r="V662" t="inlineStr">
        <is>
          <t>No Aplica</t>
        </is>
      </c>
    </row>
    <row r="663" hidden="1">
      <c r="A663" t="n">
        <v>519</v>
      </c>
      <c r="B663" t="inlineStr">
        <is>
          <t>% de publicaciones con sentimiento neutro o negativo</t>
        </is>
      </c>
      <c r="C663" t="inlineStr">
        <is>
          <t>Comunicaciones Externas</t>
        </is>
      </c>
      <c r="D663" t="inlineStr">
        <is>
          <t>Semestral</t>
        </is>
      </c>
      <c r="E663" t="inlineStr">
        <is>
          <t>Positivo</t>
        </is>
      </c>
      <c r="F663" s="112" t="n">
        <v>45473</v>
      </c>
      <c r="K663" t="inlineStr">
        <is>
          <t>%</t>
        </is>
      </c>
      <c r="L663" t="inlineStr">
        <is>
          <t>No Aplica</t>
        </is>
      </c>
      <c r="M663" t="n">
        <v>2024</v>
      </c>
      <c r="N663" t="inlineStr">
        <is>
          <t>Junio</t>
        </is>
      </c>
      <c r="O663" t="inlineStr">
        <is>
          <t>2024-1</t>
        </is>
      </c>
      <c r="P663" t="n">
        <v>0</v>
      </c>
      <c r="Q663" t="n">
        <v>0</v>
      </c>
      <c r="R663" t="n">
        <v>0</v>
      </c>
      <c r="S663" t="inlineStr"/>
      <c r="T663" t="inlineStr">
        <is>
          <t>519-2024-06-30</t>
        </is>
      </c>
      <c r="U663" t="n">
        <v>30</v>
      </c>
      <c r="V663" t="inlineStr">
        <is>
          <t>No Aplica</t>
        </is>
      </c>
    </row>
    <row r="664" hidden="1">
      <c r="A664" t="n">
        <v>519</v>
      </c>
      <c r="B664" t="inlineStr">
        <is>
          <t>% de publicaciones con sentimiento neutro o negativo</t>
        </is>
      </c>
      <c r="C664" t="inlineStr">
        <is>
          <t>Comunicaciones Externas</t>
        </is>
      </c>
      <c r="D664" t="inlineStr">
        <is>
          <t>Semestral</t>
        </is>
      </c>
      <c r="E664" t="inlineStr">
        <is>
          <t>Positivo</t>
        </is>
      </c>
      <c r="F664" s="112" t="n">
        <v>45657</v>
      </c>
      <c r="K664" t="inlineStr">
        <is>
          <t>%</t>
        </is>
      </c>
      <c r="L664" t="inlineStr">
        <is>
          <t>No Aplica</t>
        </is>
      </c>
      <c r="M664" t="n">
        <v>2024</v>
      </c>
      <c r="N664" t="inlineStr">
        <is>
          <t>Diciembre</t>
        </is>
      </c>
      <c r="O664" t="inlineStr">
        <is>
          <t>2024-2</t>
        </is>
      </c>
      <c r="P664" t="n">
        <v>0</v>
      </c>
      <c r="Q664" t="n">
        <v>0</v>
      </c>
      <c r="R664" t="n">
        <v>0</v>
      </c>
      <c r="S664" t="inlineStr"/>
      <c r="T664" t="inlineStr">
        <is>
          <t>519-2024-12-31</t>
        </is>
      </c>
      <c r="U664" t="n">
        <v>31</v>
      </c>
      <c r="V664" t="inlineStr">
        <is>
          <t>No Aplica</t>
        </is>
      </c>
    </row>
    <row r="665" hidden="1">
      <c r="A665" t="n">
        <v>519</v>
      </c>
      <c r="B665" t="inlineStr">
        <is>
          <t>% de publicaciones con sentimiento neutro o negativo</t>
        </is>
      </c>
      <c r="C665" t="inlineStr">
        <is>
          <t>Comunicaciones Externas</t>
        </is>
      </c>
      <c r="D665" t="inlineStr">
        <is>
          <t>Semestral</t>
        </is>
      </c>
      <c r="E665" t="inlineStr">
        <is>
          <t>Positivo</t>
        </is>
      </c>
      <c r="F665" s="112" t="n">
        <v>45838</v>
      </c>
      <c r="G665" t="n">
        <v>100</v>
      </c>
      <c r="H665" t="n">
        <v>431.45</v>
      </c>
      <c r="I665" s="61" t="n">
        <v>1.3</v>
      </c>
      <c r="J665" s="61" t="n">
        <v>4.3145</v>
      </c>
      <c r="K665" t="inlineStr">
        <is>
          <t>%</t>
        </is>
      </c>
      <c r="L665" t="inlineStr">
        <is>
          <t>%</t>
        </is>
      </c>
      <c r="M665" t="n">
        <v>2025</v>
      </c>
      <c r="N665" t="inlineStr">
        <is>
          <t>Junio</t>
        </is>
      </c>
      <c r="O665" t="inlineStr">
        <is>
          <t>2025-1</t>
        </is>
      </c>
      <c r="P665" t="n">
        <v>0</v>
      </c>
      <c r="Q665" t="n">
        <v>0</v>
      </c>
      <c r="R665" t="n">
        <v>0</v>
      </c>
      <c r="S665" t="inlineStr"/>
      <c r="T665" t="inlineStr">
        <is>
          <t>519-2025-06-30</t>
        </is>
      </c>
      <c r="U665" t="n">
        <v>30</v>
      </c>
      <c r="V665" t="inlineStr"/>
    </row>
    <row r="666" hidden="1">
      <c r="A666" t="n">
        <v>519</v>
      </c>
      <c r="B666" t="inlineStr">
        <is>
          <t>% de publicaciones con sentimiento neutro o negativo</t>
        </is>
      </c>
      <c r="C666" t="inlineStr">
        <is>
          <t>Comunicaciones Externas</t>
        </is>
      </c>
      <c r="D666" t="inlineStr">
        <is>
          <t>Semestral</t>
        </is>
      </c>
      <c r="E666" t="inlineStr">
        <is>
          <t>Positivo</t>
        </is>
      </c>
      <c r="F666" s="112" t="n">
        <v>46022</v>
      </c>
      <c r="G666" t="n">
        <v>100</v>
      </c>
      <c r="H666" t="n">
        <v>131.13</v>
      </c>
      <c r="I666" s="61" t="n">
        <v>1.3</v>
      </c>
      <c r="J666" s="61" t="n">
        <v>1.3113</v>
      </c>
      <c r="K666" t="inlineStr">
        <is>
          <t>%</t>
        </is>
      </c>
      <c r="L666" t="inlineStr">
        <is>
          <t>%</t>
        </is>
      </c>
      <c r="M666" t="n">
        <v>2025</v>
      </c>
      <c r="N666" t="inlineStr">
        <is>
          <t>Diciembre</t>
        </is>
      </c>
      <c r="O666" t="inlineStr">
        <is>
          <t>2025-2</t>
        </is>
      </c>
      <c r="P666" t="n">
        <v>0</v>
      </c>
      <c r="Q666" t="n">
        <v>0</v>
      </c>
      <c r="R666" t="n">
        <v>0</v>
      </c>
      <c r="S666" t="inlineStr"/>
      <c r="T666" t="inlineStr">
        <is>
          <t>519-2025-12-31</t>
        </is>
      </c>
      <c r="U666" t="n">
        <v>31</v>
      </c>
      <c r="V666" t="inlineStr"/>
    </row>
    <row r="667" hidden="1">
      <c r="A667" t="n">
        <v>522</v>
      </c>
      <c r="B667" t="inlineStr">
        <is>
          <t>Asignaturas o modulos con mecanismos de evaluación implementados</t>
        </is>
      </c>
      <c r="C667" t="inlineStr">
        <is>
          <t>Gestión, Evaluación e Innovación Curricular</t>
        </is>
      </c>
      <c r="D667" t="inlineStr">
        <is>
          <t>Anual</t>
        </is>
      </c>
      <c r="E667" t="inlineStr">
        <is>
          <t>Positivo</t>
        </is>
      </c>
      <c r="F667" s="112" t="n">
        <v>46022</v>
      </c>
      <c r="H667" t="n">
        <v>100</v>
      </c>
      <c r="K667" t="inlineStr">
        <is>
          <t>%</t>
        </is>
      </c>
      <c r="L667" t="inlineStr">
        <is>
          <t>%</t>
        </is>
      </c>
      <c r="M667" t="n">
        <v>2025</v>
      </c>
      <c r="N667" t="inlineStr">
        <is>
          <t>Diciembre</t>
        </is>
      </c>
      <c r="O667" t="inlineStr">
        <is>
          <t>2025-2</t>
        </is>
      </c>
      <c r="P667" t="n">
        <v>0</v>
      </c>
      <c r="Q667" t="n">
        <v>0</v>
      </c>
      <c r="R667" t="n">
        <v>0</v>
      </c>
      <c r="S667" t="inlineStr"/>
      <c r="T667" t="inlineStr">
        <is>
          <t>522-2025-12-31</t>
        </is>
      </c>
      <c r="U667" t="n">
        <v>31</v>
      </c>
      <c r="V667" t="inlineStr"/>
    </row>
    <row r="668" hidden="1">
      <c r="A668" t="n">
        <v>523</v>
      </c>
      <c r="B668" t="inlineStr">
        <is>
          <t>Ingresos totales de educación para la vida</t>
        </is>
      </c>
      <c r="C668" t="inlineStr">
        <is>
          <t>Planeación Financiera</t>
        </is>
      </c>
      <c r="D668" t="inlineStr">
        <is>
          <t>Semestral</t>
        </is>
      </c>
      <c r="E668" t="inlineStr">
        <is>
          <t>Positivo</t>
        </is>
      </c>
      <c r="F668" s="112" t="n">
        <v>44742</v>
      </c>
      <c r="K668" t="inlineStr">
        <is>
          <t>%</t>
        </is>
      </c>
      <c r="L668" t="inlineStr">
        <is>
          <t>No Aplica</t>
        </is>
      </c>
      <c r="M668" t="n">
        <v>2022</v>
      </c>
      <c r="N668" t="inlineStr">
        <is>
          <t>Junio</t>
        </is>
      </c>
      <c r="O668" t="inlineStr">
        <is>
          <t>2022-1</t>
        </is>
      </c>
      <c r="P668" t="n">
        <v>0</v>
      </c>
      <c r="Q668" t="n">
        <v>0</v>
      </c>
      <c r="R668" t="n">
        <v>0</v>
      </c>
      <c r="S668" t="inlineStr"/>
      <c r="T668" t="inlineStr">
        <is>
          <t>523-2022-06-30</t>
        </is>
      </c>
      <c r="U668" t="n">
        <v>30</v>
      </c>
      <c r="V668" t="inlineStr">
        <is>
          <t>No Aplica</t>
        </is>
      </c>
    </row>
    <row r="669" hidden="1">
      <c r="A669" t="n">
        <v>523</v>
      </c>
      <c r="B669" t="inlineStr">
        <is>
          <t>Ingresos totales de educación para la vida</t>
        </is>
      </c>
      <c r="C669" t="inlineStr">
        <is>
          <t>Planeación Financiera</t>
        </is>
      </c>
      <c r="D669" t="inlineStr">
        <is>
          <t>Semestral</t>
        </is>
      </c>
      <c r="E669" t="inlineStr">
        <is>
          <t>Positivo</t>
        </is>
      </c>
      <c r="F669" s="112" t="n">
        <v>44926</v>
      </c>
      <c r="K669" t="inlineStr">
        <is>
          <t>%</t>
        </is>
      </c>
      <c r="L669" t="inlineStr">
        <is>
          <t>No Aplica</t>
        </is>
      </c>
      <c r="M669" t="n">
        <v>2022</v>
      </c>
      <c r="N669" t="inlineStr">
        <is>
          <t>Diciembre</t>
        </is>
      </c>
      <c r="O669" t="inlineStr">
        <is>
          <t>2022-2</t>
        </is>
      </c>
      <c r="P669" t="n">
        <v>0</v>
      </c>
      <c r="Q669" t="n">
        <v>0</v>
      </c>
      <c r="R669" t="n">
        <v>0</v>
      </c>
      <c r="S669" t="inlineStr"/>
      <c r="T669" t="inlineStr">
        <is>
          <t>523-2022-12-31</t>
        </is>
      </c>
      <c r="U669" t="n">
        <v>31</v>
      </c>
      <c r="V669" t="inlineStr">
        <is>
          <t>No Aplica</t>
        </is>
      </c>
    </row>
    <row r="670" hidden="1">
      <c r="A670" t="n">
        <v>523</v>
      </c>
      <c r="B670" t="inlineStr">
        <is>
          <t>Ingresos totales de educación para la vida</t>
        </is>
      </c>
      <c r="C670" t="inlineStr">
        <is>
          <t>Planeación Financiera</t>
        </is>
      </c>
      <c r="D670" t="inlineStr">
        <is>
          <t>Semestral</t>
        </is>
      </c>
      <c r="E670" t="inlineStr">
        <is>
          <t>Positivo</t>
        </is>
      </c>
      <c r="F670" s="112" t="n">
        <v>45107</v>
      </c>
      <c r="K670" t="inlineStr">
        <is>
          <t>%</t>
        </is>
      </c>
      <c r="L670" t="inlineStr">
        <is>
          <t>No Aplica</t>
        </is>
      </c>
      <c r="M670" t="n">
        <v>2023</v>
      </c>
      <c r="N670" t="inlineStr">
        <is>
          <t>Junio</t>
        </is>
      </c>
      <c r="O670" t="inlineStr">
        <is>
          <t>2023-1</t>
        </is>
      </c>
      <c r="P670" t="n">
        <v>0</v>
      </c>
      <c r="Q670" t="n">
        <v>0</v>
      </c>
      <c r="R670" t="n">
        <v>0</v>
      </c>
      <c r="S670" t="inlineStr"/>
      <c r="T670" t="inlineStr">
        <is>
          <t>523-2023-06-30</t>
        </is>
      </c>
      <c r="U670" t="n">
        <v>30</v>
      </c>
      <c r="V670" t="inlineStr">
        <is>
          <t>No Aplica</t>
        </is>
      </c>
    </row>
    <row r="671" hidden="1">
      <c r="A671" t="n">
        <v>523</v>
      </c>
      <c r="B671" t="inlineStr">
        <is>
          <t>Ingresos totales de educación para la vida</t>
        </is>
      </c>
      <c r="C671" t="inlineStr">
        <is>
          <t>Planeación Financiera</t>
        </is>
      </c>
      <c r="D671" t="inlineStr">
        <is>
          <t>Semestral</t>
        </is>
      </c>
      <c r="E671" t="inlineStr">
        <is>
          <t>Positivo</t>
        </is>
      </c>
      <c r="F671" s="112" t="n">
        <v>45291</v>
      </c>
      <c r="K671" t="inlineStr">
        <is>
          <t>%</t>
        </is>
      </c>
      <c r="L671" t="inlineStr">
        <is>
          <t>No Aplica</t>
        </is>
      </c>
      <c r="M671" t="n">
        <v>2023</v>
      </c>
      <c r="N671" t="inlineStr">
        <is>
          <t>Diciembre</t>
        </is>
      </c>
      <c r="O671" t="inlineStr">
        <is>
          <t>2023-2</t>
        </is>
      </c>
      <c r="P671" t="n">
        <v>0</v>
      </c>
      <c r="Q671" t="n">
        <v>0</v>
      </c>
      <c r="R671" t="n">
        <v>0</v>
      </c>
      <c r="S671" t="inlineStr"/>
      <c r="T671" t="inlineStr">
        <is>
          <t>523-2023-12-31</t>
        </is>
      </c>
      <c r="U671" t="n">
        <v>31</v>
      </c>
      <c r="V671" t="inlineStr">
        <is>
          <t>No Aplica</t>
        </is>
      </c>
    </row>
    <row r="672" hidden="1">
      <c r="A672" t="n">
        <v>523</v>
      </c>
      <c r="B672" t="inlineStr">
        <is>
          <t>Ingresos totales de educación para la vida</t>
        </is>
      </c>
      <c r="C672" t="inlineStr">
        <is>
          <t>Planeación Financiera</t>
        </is>
      </c>
      <c r="D672" t="inlineStr">
        <is>
          <t>Semestral</t>
        </is>
      </c>
      <c r="E672" t="inlineStr">
        <is>
          <t>Positivo</t>
        </is>
      </c>
      <c r="F672" s="112" t="n">
        <v>45473</v>
      </c>
      <c r="K672" t="inlineStr">
        <is>
          <t>%</t>
        </is>
      </c>
      <c r="L672" t="inlineStr">
        <is>
          <t>No Aplica</t>
        </is>
      </c>
      <c r="M672" t="n">
        <v>2024</v>
      </c>
      <c r="N672" t="inlineStr">
        <is>
          <t>Junio</t>
        </is>
      </c>
      <c r="O672" t="inlineStr">
        <is>
          <t>2024-1</t>
        </is>
      </c>
      <c r="P672" t="n">
        <v>0</v>
      </c>
      <c r="Q672" t="n">
        <v>0</v>
      </c>
      <c r="R672" t="n">
        <v>0</v>
      </c>
      <c r="S672" t="inlineStr"/>
      <c r="T672" t="inlineStr">
        <is>
          <t>523-2024-06-30</t>
        </is>
      </c>
      <c r="U672" t="n">
        <v>30</v>
      </c>
      <c r="V672" t="inlineStr">
        <is>
          <t>No Aplica</t>
        </is>
      </c>
    </row>
    <row r="673" hidden="1">
      <c r="A673" t="n">
        <v>523</v>
      </c>
      <c r="B673" t="inlineStr">
        <is>
          <t>Ingresos totales de educación para la vida</t>
        </is>
      </c>
      <c r="C673" t="inlineStr">
        <is>
          <t>Planeación Financiera</t>
        </is>
      </c>
      <c r="D673" t="inlineStr">
        <is>
          <t>Semestral</t>
        </is>
      </c>
      <c r="E673" t="inlineStr">
        <is>
          <t>Positivo</t>
        </is>
      </c>
      <c r="F673" s="112" t="n">
        <v>45657</v>
      </c>
      <c r="K673" t="inlineStr">
        <is>
          <t>%</t>
        </is>
      </c>
      <c r="L673" t="inlineStr">
        <is>
          <t>No Aplica</t>
        </is>
      </c>
      <c r="M673" t="n">
        <v>2024</v>
      </c>
      <c r="N673" t="inlineStr">
        <is>
          <t>Diciembre</t>
        </is>
      </c>
      <c r="O673" t="inlineStr">
        <is>
          <t>2024-2</t>
        </is>
      </c>
      <c r="P673" t="n">
        <v>0</v>
      </c>
      <c r="Q673" t="n">
        <v>0</v>
      </c>
      <c r="R673" t="n">
        <v>0</v>
      </c>
      <c r="S673" t="inlineStr"/>
      <c r="T673" t="inlineStr">
        <is>
          <t>523-2024-12-31</t>
        </is>
      </c>
      <c r="U673" t="n">
        <v>31</v>
      </c>
      <c r="V673" t="inlineStr">
        <is>
          <t>No Aplica</t>
        </is>
      </c>
    </row>
    <row r="674" hidden="1">
      <c r="A674" t="n">
        <v>523</v>
      </c>
      <c r="B674" t="inlineStr">
        <is>
          <t>Ingresos totales de educación para la vida</t>
        </is>
      </c>
      <c r="C674" t="inlineStr">
        <is>
          <t>Planeación Financiera</t>
        </is>
      </c>
      <c r="D674" t="inlineStr">
        <is>
          <t>Semestral</t>
        </is>
      </c>
      <c r="E674" t="inlineStr">
        <is>
          <t>Positivo</t>
        </is>
      </c>
      <c r="F674" s="112" t="n">
        <v>45838</v>
      </c>
      <c r="G674" t="n">
        <v>95</v>
      </c>
      <c r="H674" t="n">
        <v>125.74</v>
      </c>
      <c r="I674" s="61" t="n">
        <v>1.3</v>
      </c>
      <c r="J674" s="61" t="n">
        <v>1.323578947368421</v>
      </c>
      <c r="K674" t="inlineStr">
        <is>
          <t>%</t>
        </is>
      </c>
      <c r="L674" t="inlineStr">
        <is>
          <t>%</t>
        </is>
      </c>
      <c r="M674" t="n">
        <v>2025</v>
      </c>
      <c r="N674" t="inlineStr">
        <is>
          <t>Junio</t>
        </is>
      </c>
      <c r="O674" t="inlineStr">
        <is>
          <t>2025-1</t>
        </is>
      </c>
      <c r="P674" t="n">
        <v>0</v>
      </c>
      <c r="Q674" t="n">
        <v>0</v>
      </c>
      <c r="R674" t="n">
        <v>0</v>
      </c>
      <c r="S674" t="inlineStr"/>
      <c r="T674" t="inlineStr">
        <is>
          <t>523-2025-06-30</t>
        </is>
      </c>
      <c r="U674" t="n">
        <v>30</v>
      </c>
      <c r="V674" t="inlineStr"/>
    </row>
    <row r="675" hidden="1">
      <c r="A675" t="n">
        <v>523</v>
      </c>
      <c r="B675" t="inlineStr">
        <is>
          <t>Ingresos totales de educación para la vida</t>
        </is>
      </c>
      <c r="C675" t="inlineStr">
        <is>
          <t>Planeación Financiera</t>
        </is>
      </c>
      <c r="D675" t="inlineStr">
        <is>
          <t>Semestral</t>
        </is>
      </c>
      <c r="E675" t="inlineStr">
        <is>
          <t>Positivo</t>
        </is>
      </c>
      <c r="F675" s="112" t="n">
        <v>46022</v>
      </c>
      <c r="G675" t="n">
        <v>95</v>
      </c>
      <c r="H675" t="n">
        <v>95.81999999999999</v>
      </c>
      <c r="I675" s="61" t="n">
        <v>1.008631578947368</v>
      </c>
      <c r="J675" s="61" t="n">
        <v>1.008631578947368</v>
      </c>
      <c r="K675" t="inlineStr">
        <is>
          <t>%</t>
        </is>
      </c>
      <c r="L675" t="inlineStr">
        <is>
          <t>%</t>
        </is>
      </c>
      <c r="M675" t="n">
        <v>2025</v>
      </c>
      <c r="N675" t="inlineStr">
        <is>
          <t>Diciembre</t>
        </is>
      </c>
      <c r="O675" t="inlineStr">
        <is>
          <t>2025-2</t>
        </is>
      </c>
      <c r="P675" t="n">
        <v>0</v>
      </c>
      <c r="Q675" t="n">
        <v>0</v>
      </c>
      <c r="R675" t="n">
        <v>0</v>
      </c>
      <c r="S675" t="inlineStr"/>
      <c r="T675" t="inlineStr">
        <is>
          <t>523-2025-12-31</t>
        </is>
      </c>
      <c r="U675" t="n">
        <v>31</v>
      </c>
      <c r="V675" t="inlineStr"/>
    </row>
    <row r="676" hidden="1">
      <c r="A676" t="n">
        <v>524</v>
      </c>
      <c r="B676" t="inlineStr">
        <is>
          <t>Total Leads por canales de captación</t>
        </is>
      </c>
      <c r="C676" t="inlineStr">
        <is>
          <t>Mercadeo de programas académicos</t>
        </is>
      </c>
      <c r="D676" t="inlineStr">
        <is>
          <t>Semestral</t>
        </is>
      </c>
      <c r="E676" t="inlineStr">
        <is>
          <t>Positivo</t>
        </is>
      </c>
      <c r="F676" s="112" t="n">
        <v>44742</v>
      </c>
      <c r="G676" t="n">
        <v>100</v>
      </c>
      <c r="K676" t="inlineStr">
        <is>
          <t>ENT</t>
        </is>
      </c>
      <c r="L676" t="inlineStr">
        <is>
          <t>No Aplica</t>
        </is>
      </c>
      <c r="M676" t="n">
        <v>2022</v>
      </c>
      <c r="N676" t="inlineStr">
        <is>
          <t>Junio</t>
        </is>
      </c>
      <c r="O676" t="inlineStr">
        <is>
          <t>2022-1</t>
        </is>
      </c>
      <c r="P676" t="n">
        <v>0</v>
      </c>
      <c r="Q676" t="n">
        <v>0</v>
      </c>
      <c r="R676" t="n">
        <v>0</v>
      </c>
      <c r="S676" t="inlineStr"/>
      <c r="T676" t="inlineStr">
        <is>
          <t>524-2022-06-30</t>
        </is>
      </c>
      <c r="U676" t="n">
        <v>30</v>
      </c>
      <c r="V676" t="inlineStr">
        <is>
          <t>No Aplica</t>
        </is>
      </c>
    </row>
    <row r="677" hidden="1">
      <c r="A677" t="n">
        <v>524</v>
      </c>
      <c r="B677" t="inlineStr">
        <is>
          <t>Total Leads por canales de captación</t>
        </is>
      </c>
      <c r="C677" t="inlineStr">
        <is>
          <t>Mercadeo de programas académicos</t>
        </is>
      </c>
      <c r="D677" t="inlineStr">
        <is>
          <t>Semestral</t>
        </is>
      </c>
      <c r="E677" t="inlineStr">
        <is>
          <t>Positivo</t>
        </is>
      </c>
      <c r="F677" s="112" t="n">
        <v>44926</v>
      </c>
      <c r="G677" t="n">
        <v>100</v>
      </c>
      <c r="K677" t="inlineStr">
        <is>
          <t>ENT</t>
        </is>
      </c>
      <c r="L677" t="inlineStr">
        <is>
          <t>No Aplica</t>
        </is>
      </c>
      <c r="M677" t="n">
        <v>2022</v>
      </c>
      <c r="N677" t="inlineStr">
        <is>
          <t>Diciembre</t>
        </is>
      </c>
      <c r="O677" t="inlineStr">
        <is>
          <t>2022-2</t>
        </is>
      </c>
      <c r="P677" t="n">
        <v>0</v>
      </c>
      <c r="Q677" t="n">
        <v>0</v>
      </c>
      <c r="R677" t="n">
        <v>0</v>
      </c>
      <c r="S677" t="inlineStr"/>
      <c r="T677" t="inlineStr">
        <is>
          <t>524-2022-12-31</t>
        </is>
      </c>
      <c r="U677" t="n">
        <v>31</v>
      </c>
      <c r="V677" t="inlineStr">
        <is>
          <t>No Aplica</t>
        </is>
      </c>
    </row>
    <row r="678" hidden="1">
      <c r="A678" t="n">
        <v>524</v>
      </c>
      <c r="B678" t="inlineStr">
        <is>
          <t>Total Leads por canales de captación</t>
        </is>
      </c>
      <c r="C678" t="inlineStr">
        <is>
          <t>Mercadeo de programas académicos</t>
        </is>
      </c>
      <c r="D678" t="inlineStr">
        <is>
          <t>Semestral</t>
        </is>
      </c>
      <c r="E678" t="inlineStr">
        <is>
          <t>Positivo</t>
        </is>
      </c>
      <c r="F678" s="112" t="n">
        <v>45107</v>
      </c>
      <c r="G678" t="n">
        <v>100</v>
      </c>
      <c r="K678" t="inlineStr">
        <is>
          <t>ENT</t>
        </is>
      </c>
      <c r="L678" t="inlineStr">
        <is>
          <t>No Aplica</t>
        </is>
      </c>
      <c r="M678" t="n">
        <v>2023</v>
      </c>
      <c r="N678" t="inlineStr">
        <is>
          <t>Junio</t>
        </is>
      </c>
      <c r="O678" t="inlineStr">
        <is>
          <t>2023-1</t>
        </is>
      </c>
      <c r="P678" t="n">
        <v>0</v>
      </c>
      <c r="Q678" t="n">
        <v>0</v>
      </c>
      <c r="R678" t="n">
        <v>0</v>
      </c>
      <c r="S678" t="inlineStr"/>
      <c r="T678" t="inlineStr">
        <is>
          <t>524-2023-06-30</t>
        </is>
      </c>
      <c r="U678" t="n">
        <v>30</v>
      </c>
      <c r="V678" t="inlineStr">
        <is>
          <t>No Aplica</t>
        </is>
      </c>
    </row>
    <row r="679" hidden="1">
      <c r="A679" t="n">
        <v>524</v>
      </c>
      <c r="B679" t="inlineStr">
        <is>
          <t>Total Leads por canales de captación</t>
        </is>
      </c>
      <c r="C679" t="inlineStr">
        <is>
          <t>Mercadeo de programas académicos</t>
        </is>
      </c>
      <c r="D679" t="inlineStr">
        <is>
          <t>Semestral</t>
        </is>
      </c>
      <c r="E679" t="inlineStr">
        <is>
          <t>Positivo</t>
        </is>
      </c>
      <c r="F679" s="112" t="n">
        <v>45291</v>
      </c>
      <c r="G679" t="n">
        <v>100</v>
      </c>
      <c r="K679" t="inlineStr">
        <is>
          <t>ENT</t>
        </is>
      </c>
      <c r="L679" t="inlineStr">
        <is>
          <t>No Aplica</t>
        </is>
      </c>
      <c r="M679" t="n">
        <v>2023</v>
      </c>
      <c r="N679" t="inlineStr">
        <is>
          <t>Diciembre</t>
        </is>
      </c>
      <c r="O679" t="inlineStr">
        <is>
          <t>2023-2</t>
        </is>
      </c>
      <c r="P679" t="n">
        <v>0</v>
      </c>
      <c r="Q679" t="n">
        <v>0</v>
      </c>
      <c r="R679" t="n">
        <v>0</v>
      </c>
      <c r="S679" t="inlineStr"/>
      <c r="T679" t="inlineStr">
        <is>
          <t>524-2023-12-31</t>
        </is>
      </c>
      <c r="U679" t="n">
        <v>31</v>
      </c>
      <c r="V679" t="inlineStr">
        <is>
          <t>No Aplica</t>
        </is>
      </c>
    </row>
    <row r="680" hidden="1">
      <c r="A680" t="n">
        <v>524</v>
      </c>
      <c r="B680" t="inlineStr">
        <is>
          <t>Total Leads por canales de captación</t>
        </is>
      </c>
      <c r="C680" t="inlineStr">
        <is>
          <t>Mercadeo de programas académicos</t>
        </is>
      </c>
      <c r="D680" t="inlineStr">
        <is>
          <t>Semestral</t>
        </is>
      </c>
      <c r="E680" t="inlineStr">
        <is>
          <t>Positivo</t>
        </is>
      </c>
      <c r="F680" s="112" t="n">
        <v>45473</v>
      </c>
      <c r="G680" t="n">
        <v>100</v>
      </c>
      <c r="K680" t="inlineStr">
        <is>
          <t>ENT</t>
        </is>
      </c>
      <c r="L680" t="inlineStr">
        <is>
          <t>No Aplica</t>
        </is>
      </c>
      <c r="M680" t="n">
        <v>2024</v>
      </c>
      <c r="N680" t="inlineStr">
        <is>
          <t>Junio</t>
        </is>
      </c>
      <c r="O680" t="inlineStr">
        <is>
          <t>2024-1</t>
        </is>
      </c>
      <c r="P680" t="n">
        <v>0</v>
      </c>
      <c r="Q680" t="n">
        <v>0</v>
      </c>
      <c r="R680" t="n">
        <v>0</v>
      </c>
      <c r="S680" t="inlineStr"/>
      <c r="T680" t="inlineStr">
        <is>
          <t>524-2024-06-30</t>
        </is>
      </c>
      <c r="U680" t="n">
        <v>30</v>
      </c>
      <c r="V680" t="inlineStr">
        <is>
          <t>No Aplica</t>
        </is>
      </c>
    </row>
    <row r="681" hidden="1">
      <c r="A681" t="n">
        <v>524</v>
      </c>
      <c r="B681" t="inlineStr">
        <is>
          <t>Total Leads por canales de captación</t>
        </is>
      </c>
      <c r="C681" t="inlineStr">
        <is>
          <t>Mercadeo de programas académicos</t>
        </is>
      </c>
      <c r="D681" t="inlineStr">
        <is>
          <t>Semestral</t>
        </is>
      </c>
      <c r="E681" t="inlineStr">
        <is>
          <t>Positivo</t>
        </is>
      </c>
      <c r="F681" s="112" t="n">
        <v>45657</v>
      </c>
      <c r="G681" t="n">
        <v>100</v>
      </c>
      <c r="K681" t="inlineStr">
        <is>
          <t>ENT</t>
        </is>
      </c>
      <c r="L681" t="inlineStr">
        <is>
          <t>No Aplica</t>
        </is>
      </c>
      <c r="M681" t="n">
        <v>2024</v>
      </c>
      <c r="N681" t="inlineStr">
        <is>
          <t>Diciembre</t>
        </is>
      </c>
      <c r="O681" t="inlineStr">
        <is>
          <t>2024-2</t>
        </is>
      </c>
      <c r="P681" t="n">
        <v>0</v>
      </c>
      <c r="Q681" t="n">
        <v>0</v>
      </c>
      <c r="R681" t="n">
        <v>0</v>
      </c>
      <c r="S681" t="inlineStr"/>
      <c r="T681" t="inlineStr">
        <is>
          <t>524-2024-12-31</t>
        </is>
      </c>
      <c r="U681" t="n">
        <v>31</v>
      </c>
      <c r="V681" t="inlineStr">
        <is>
          <t>No Aplica</t>
        </is>
      </c>
    </row>
    <row r="682" hidden="1">
      <c r="A682" t="n">
        <v>524</v>
      </c>
      <c r="B682" t="inlineStr">
        <is>
          <t>Total Leads por canales de captación</t>
        </is>
      </c>
      <c r="C682" t="inlineStr">
        <is>
          <t>Mercadeo de programas académicos</t>
        </is>
      </c>
      <c r="D682" t="inlineStr">
        <is>
          <t>Semestral</t>
        </is>
      </c>
      <c r="E682" t="inlineStr">
        <is>
          <t>Positivo</t>
        </is>
      </c>
      <c r="F682" s="112" t="n">
        <v>45838</v>
      </c>
      <c r="G682" t="n">
        <v>100</v>
      </c>
      <c r="H682" t="n">
        <v>99.38</v>
      </c>
      <c r="I682" s="61" t="n">
        <v>0.9937999999999999</v>
      </c>
      <c r="J682" s="61" t="n">
        <v>0.9937999999999999</v>
      </c>
      <c r="K682" t="inlineStr">
        <is>
          <t>ENT</t>
        </is>
      </c>
      <c r="L682" t="inlineStr">
        <is>
          <t>ENT</t>
        </is>
      </c>
      <c r="M682" t="n">
        <v>2025</v>
      </c>
      <c r="N682" t="inlineStr">
        <is>
          <t>Junio</t>
        </is>
      </c>
      <c r="O682" t="inlineStr">
        <is>
          <t>2025-1</t>
        </is>
      </c>
      <c r="P682" t="n">
        <v>0</v>
      </c>
      <c r="Q682" t="n">
        <v>0</v>
      </c>
      <c r="R682" t="n">
        <v>0</v>
      </c>
      <c r="S682" t="inlineStr"/>
      <c r="T682" t="inlineStr">
        <is>
          <t>524-2025-06-30</t>
        </is>
      </c>
      <c r="U682" t="n">
        <v>30</v>
      </c>
      <c r="V682" t="inlineStr"/>
    </row>
    <row r="683" hidden="1">
      <c r="A683" t="n">
        <v>524</v>
      </c>
      <c r="B683" t="inlineStr">
        <is>
          <t>Total Leads por canales de captación</t>
        </is>
      </c>
      <c r="C683" t="inlineStr">
        <is>
          <t>Mercadeo de programas académicos</t>
        </is>
      </c>
      <c r="D683" t="inlineStr">
        <is>
          <t>Semestral</t>
        </is>
      </c>
      <c r="E683" t="inlineStr">
        <is>
          <t>Positivo</t>
        </is>
      </c>
      <c r="F683" s="112" t="n">
        <v>46022</v>
      </c>
      <c r="G683" t="n">
        <v>143.412</v>
      </c>
      <c r="H683" t="n">
        <v>106.07</v>
      </c>
      <c r="I683" s="61" t="n">
        <v>0.7396173263046327</v>
      </c>
      <c r="J683" s="61" t="n">
        <v>0.7396173263046327</v>
      </c>
      <c r="K683" t="inlineStr">
        <is>
          <t>ENT</t>
        </is>
      </c>
      <c r="L683" t="inlineStr">
        <is>
          <t>ENT</t>
        </is>
      </c>
      <c r="M683" t="n">
        <v>2025</v>
      </c>
      <c r="N683" t="inlineStr">
        <is>
          <t>Diciembre</t>
        </is>
      </c>
      <c r="O683" t="inlineStr">
        <is>
          <t>2025-2</t>
        </is>
      </c>
      <c r="P683" t="n">
        <v>0</v>
      </c>
      <c r="Q683" t="n">
        <v>0</v>
      </c>
      <c r="R683" t="n">
        <v>0</v>
      </c>
      <c r="S683" t="inlineStr"/>
      <c r="T683" t="inlineStr">
        <is>
          <t>524-2025-12-31</t>
        </is>
      </c>
      <c r="U683" t="n">
        <v>31</v>
      </c>
      <c r="V683" t="inlineStr"/>
    </row>
    <row r="684" hidden="1">
      <c r="A684" t="n">
        <v>526</v>
      </c>
      <c r="B684" t="inlineStr">
        <is>
          <t>Cumplimiento Politica Polisigs</t>
        </is>
      </c>
      <c r="C684" t="inlineStr">
        <is>
          <t>Planificación POLISIGS</t>
        </is>
      </c>
      <c r="D684" t="inlineStr">
        <is>
          <t>Trimestral</t>
        </is>
      </c>
      <c r="E684" t="inlineStr">
        <is>
          <t>Positivo</t>
        </is>
      </c>
      <c r="F684" s="112" t="n">
        <v>45838</v>
      </c>
      <c r="G684" t="n">
        <v>95</v>
      </c>
      <c r="K684" t="inlineStr">
        <is>
          <t>%</t>
        </is>
      </c>
      <c r="L684" t="inlineStr">
        <is>
          <t>No Aplica</t>
        </is>
      </c>
      <c r="M684" t="n">
        <v>2025</v>
      </c>
      <c r="N684" t="inlineStr">
        <is>
          <t>Junio</t>
        </is>
      </c>
      <c r="O684" t="inlineStr">
        <is>
          <t>2025-1</t>
        </is>
      </c>
      <c r="P684" t="n">
        <v>0</v>
      </c>
      <c r="Q684" t="n">
        <v>0</v>
      </c>
      <c r="R684" t="n">
        <v>0</v>
      </c>
      <c r="S684" t="inlineStr"/>
      <c r="T684" t="inlineStr">
        <is>
          <t>526-2025-06-30</t>
        </is>
      </c>
      <c r="U684" t="n">
        <v>30</v>
      </c>
      <c r="V684" t="inlineStr">
        <is>
          <t>No Aplica</t>
        </is>
      </c>
    </row>
    <row r="685" hidden="1">
      <c r="A685" t="n">
        <v>527</v>
      </c>
      <c r="B685" t="inlineStr">
        <is>
          <t>Participación de Grupos de Interés en la construcción del nuevo plan de desarrollo (PDI)</t>
        </is>
      </c>
      <c r="C685" t="inlineStr">
        <is>
          <t>Planeación Estratégica</t>
        </is>
      </c>
      <c r="D685" t="inlineStr">
        <is>
          <t>Anual</t>
        </is>
      </c>
      <c r="E685" t="inlineStr">
        <is>
          <t>Positivo</t>
        </is>
      </c>
      <c r="F685" s="112" t="n">
        <v>46022</v>
      </c>
      <c r="G685" t="n">
        <v>100</v>
      </c>
      <c r="H685" t="n">
        <v>197.94</v>
      </c>
      <c r="I685" s="61" t="n">
        <v>1.3</v>
      </c>
      <c r="J685" s="61" t="n">
        <v>1.9794</v>
      </c>
      <c r="K685" t="inlineStr">
        <is>
          <t>%</t>
        </is>
      </c>
      <c r="L685" t="inlineStr">
        <is>
          <t>%</t>
        </is>
      </c>
      <c r="M685" t="n">
        <v>2025</v>
      </c>
      <c r="N685" t="inlineStr">
        <is>
          <t>Diciembre</t>
        </is>
      </c>
      <c r="O685" t="inlineStr">
        <is>
          <t>2025-2</t>
        </is>
      </c>
      <c r="P685" t="n">
        <v>0</v>
      </c>
      <c r="Q685" t="n">
        <v>0</v>
      </c>
      <c r="R685" t="n">
        <v>0</v>
      </c>
      <c r="S685" t="inlineStr"/>
      <c r="T685" t="inlineStr">
        <is>
          <t>527-2025-12-31</t>
        </is>
      </c>
      <c r="U685" t="n">
        <v>31</v>
      </c>
      <c r="V685" t="inlineStr"/>
    </row>
    <row r="686" hidden="1">
      <c r="A686" t="n">
        <v>528</v>
      </c>
      <c r="B686" t="inlineStr">
        <is>
          <t>Participación de la comunidad en la Rendición de Cuentas</t>
        </is>
      </c>
      <c r="C686" t="inlineStr">
        <is>
          <t>Planeación Estratégica</t>
        </is>
      </c>
      <c r="D686" t="inlineStr">
        <is>
          <t>Anual</t>
        </is>
      </c>
      <c r="E686" t="inlineStr">
        <is>
          <t>Positivo</t>
        </is>
      </c>
      <c r="F686" s="112" t="n">
        <v>45838</v>
      </c>
      <c r="G686" t="n">
        <v>100</v>
      </c>
      <c r="H686" t="n">
        <v>173.92055267703</v>
      </c>
      <c r="I686" s="61" t="n">
        <v>1.3</v>
      </c>
      <c r="J686" s="61" t="n">
        <v>1.7392055267703</v>
      </c>
      <c r="K686" t="inlineStr">
        <is>
          <t>ENT</t>
        </is>
      </c>
      <c r="L686" t="inlineStr">
        <is>
          <t>ENT</t>
        </is>
      </c>
      <c r="M686" t="n">
        <v>2025</v>
      </c>
      <c r="N686" t="inlineStr">
        <is>
          <t>Junio</t>
        </is>
      </c>
      <c r="O686" t="inlineStr">
        <is>
          <t>2025-1</t>
        </is>
      </c>
      <c r="P686" t="n">
        <v>0</v>
      </c>
      <c r="Q686" t="n">
        <v>0</v>
      </c>
      <c r="R686" t="n">
        <v>0</v>
      </c>
      <c r="S686" t="inlineStr"/>
      <c r="T686" t="inlineStr">
        <is>
          <t>528-2025-06-30</t>
        </is>
      </c>
      <c r="U686" t="n">
        <v>30</v>
      </c>
      <c r="V686" t="inlineStr"/>
    </row>
    <row r="687" hidden="1">
      <c r="A687" t="n">
        <v>529</v>
      </c>
      <c r="B687" t="inlineStr">
        <is>
          <t>Oportunidad en la solución de solicitudes de infraestructura</t>
        </is>
      </c>
      <c r="C687" t="inlineStr">
        <is>
          <t>Gestión Infraestructura Física</t>
        </is>
      </c>
      <c r="D687" t="inlineStr">
        <is>
          <t>Trimestral</t>
        </is>
      </c>
      <c r="E687" t="inlineStr">
        <is>
          <t>Positivo</t>
        </is>
      </c>
      <c r="F687" s="112" t="n">
        <v>44742</v>
      </c>
      <c r="K687" t="inlineStr">
        <is>
          <t>%</t>
        </is>
      </c>
      <c r="L687" t="inlineStr">
        <is>
          <t>No Aplica</t>
        </is>
      </c>
      <c r="M687" t="n">
        <v>2022</v>
      </c>
      <c r="N687" t="inlineStr">
        <is>
          <t>Junio</t>
        </is>
      </c>
      <c r="O687" t="inlineStr">
        <is>
          <t>2022-1</t>
        </is>
      </c>
      <c r="P687" t="n">
        <v>0</v>
      </c>
      <c r="Q687" t="n">
        <v>0</v>
      </c>
      <c r="R687" t="n">
        <v>0</v>
      </c>
      <c r="S687" t="inlineStr"/>
      <c r="T687" t="inlineStr">
        <is>
          <t>529-2022-06-30</t>
        </is>
      </c>
      <c r="U687" t="n">
        <v>30</v>
      </c>
      <c r="V687" t="inlineStr">
        <is>
          <t>No Aplica</t>
        </is>
      </c>
    </row>
    <row r="688" hidden="1">
      <c r="A688" t="n">
        <v>529</v>
      </c>
      <c r="B688" t="inlineStr">
        <is>
          <t>Oportunidad en la solución de solicitudes de infraestructura</t>
        </is>
      </c>
      <c r="C688" t="inlineStr">
        <is>
          <t>Gestión Infraestructura Física</t>
        </is>
      </c>
      <c r="D688" t="inlineStr">
        <is>
          <t>Trimestral</t>
        </is>
      </c>
      <c r="E688" t="inlineStr">
        <is>
          <t>Positivo</t>
        </is>
      </c>
      <c r="F688" s="112" t="n">
        <v>44926</v>
      </c>
      <c r="K688" t="inlineStr">
        <is>
          <t>%</t>
        </is>
      </c>
      <c r="L688" t="inlineStr">
        <is>
          <t>No Aplica</t>
        </is>
      </c>
      <c r="M688" t="n">
        <v>2022</v>
      </c>
      <c r="N688" t="inlineStr">
        <is>
          <t>Diciembre</t>
        </is>
      </c>
      <c r="O688" t="inlineStr">
        <is>
          <t>2022-2</t>
        </is>
      </c>
      <c r="P688" t="n">
        <v>0</v>
      </c>
      <c r="Q688" t="n">
        <v>0</v>
      </c>
      <c r="R688" t="n">
        <v>0</v>
      </c>
      <c r="S688" t="inlineStr"/>
      <c r="T688" t="inlineStr">
        <is>
          <t>529-2022-12-31</t>
        </is>
      </c>
      <c r="U688" t="n">
        <v>31</v>
      </c>
      <c r="V688" t="inlineStr">
        <is>
          <t>No Aplica</t>
        </is>
      </c>
    </row>
    <row r="689" hidden="1">
      <c r="A689" t="n">
        <v>529</v>
      </c>
      <c r="B689" t="inlineStr">
        <is>
          <t>Oportunidad en la solución de solicitudes de infraestructura</t>
        </is>
      </c>
      <c r="C689" t="inlineStr">
        <is>
          <t>Gestión Infraestructura Física</t>
        </is>
      </c>
      <c r="D689" t="inlineStr">
        <is>
          <t>Trimestral</t>
        </is>
      </c>
      <c r="E689" t="inlineStr">
        <is>
          <t>Positivo</t>
        </is>
      </c>
      <c r="F689" s="112" t="n">
        <v>45291</v>
      </c>
      <c r="K689" t="inlineStr">
        <is>
          <t>%</t>
        </is>
      </c>
      <c r="L689" t="inlineStr">
        <is>
          <t>No Aplica</t>
        </is>
      </c>
      <c r="M689" t="n">
        <v>2023</v>
      </c>
      <c r="N689" t="inlineStr">
        <is>
          <t>Diciembre</t>
        </is>
      </c>
      <c r="O689" t="inlineStr">
        <is>
          <t>2023-2</t>
        </is>
      </c>
      <c r="P689" t="n">
        <v>0</v>
      </c>
      <c r="Q689" t="n">
        <v>0</v>
      </c>
      <c r="R689" t="n">
        <v>0</v>
      </c>
      <c r="S689" t="inlineStr"/>
      <c r="T689" t="inlineStr">
        <is>
          <t>529-2023-12-31</t>
        </is>
      </c>
      <c r="U689" t="n">
        <v>31</v>
      </c>
      <c r="V689" t="inlineStr">
        <is>
          <t>No Aplica</t>
        </is>
      </c>
    </row>
    <row r="690" hidden="1">
      <c r="A690" t="n">
        <v>529</v>
      </c>
      <c r="B690" t="inlineStr">
        <is>
          <t>Oportunidad en la solución de solicitudes de infraestructura</t>
        </is>
      </c>
      <c r="C690" t="inlineStr">
        <is>
          <t>Gestión Infraestructura Física</t>
        </is>
      </c>
      <c r="D690" t="inlineStr">
        <is>
          <t>Trimestral</t>
        </is>
      </c>
      <c r="E690" t="inlineStr">
        <is>
          <t>Positivo</t>
        </is>
      </c>
      <c r="F690" s="112" t="n">
        <v>45473</v>
      </c>
      <c r="K690" t="inlineStr">
        <is>
          <t>%</t>
        </is>
      </c>
      <c r="L690" t="inlineStr">
        <is>
          <t>No Aplica</t>
        </is>
      </c>
      <c r="M690" t="n">
        <v>2024</v>
      </c>
      <c r="N690" t="inlineStr">
        <is>
          <t>Junio</t>
        </is>
      </c>
      <c r="O690" t="inlineStr">
        <is>
          <t>2024-1</t>
        </is>
      </c>
      <c r="P690" t="n">
        <v>0</v>
      </c>
      <c r="Q690" t="n">
        <v>0</v>
      </c>
      <c r="R690" t="n">
        <v>0</v>
      </c>
      <c r="S690" t="inlineStr"/>
      <c r="T690" t="inlineStr">
        <is>
          <t>529-2024-06-30</t>
        </is>
      </c>
      <c r="U690" t="n">
        <v>30</v>
      </c>
      <c r="V690" t="inlineStr">
        <is>
          <t>No Aplica</t>
        </is>
      </c>
    </row>
    <row r="691" hidden="1">
      <c r="A691" t="n">
        <v>529</v>
      </c>
      <c r="B691" t="inlineStr">
        <is>
          <t>Oportunidad en la solución de solicitudes de infraestructura</t>
        </is>
      </c>
      <c r="C691" t="inlineStr">
        <is>
          <t>Gestión Infraestructura Física</t>
        </is>
      </c>
      <c r="D691" t="inlineStr">
        <is>
          <t>Trimestral</t>
        </is>
      </c>
      <c r="E691" t="inlineStr">
        <is>
          <t>Positivo</t>
        </is>
      </c>
      <c r="F691" s="112" t="n">
        <v>45657</v>
      </c>
      <c r="K691" t="inlineStr">
        <is>
          <t>%</t>
        </is>
      </c>
      <c r="L691" t="inlineStr">
        <is>
          <t>No Aplica</t>
        </is>
      </c>
      <c r="M691" t="n">
        <v>2024</v>
      </c>
      <c r="N691" t="inlineStr">
        <is>
          <t>Diciembre</t>
        </is>
      </c>
      <c r="O691" t="inlineStr">
        <is>
          <t>2024-2</t>
        </is>
      </c>
      <c r="P691" t="n">
        <v>0</v>
      </c>
      <c r="Q691" t="n">
        <v>0</v>
      </c>
      <c r="R691" t="n">
        <v>0</v>
      </c>
      <c r="S691" t="inlineStr"/>
      <c r="T691" t="inlineStr">
        <is>
          <t>529-2024-12-31</t>
        </is>
      </c>
      <c r="U691" t="n">
        <v>31</v>
      </c>
      <c r="V691" t="inlineStr">
        <is>
          <t>No Aplica</t>
        </is>
      </c>
    </row>
    <row r="692" hidden="1">
      <c r="A692" t="n">
        <v>529</v>
      </c>
      <c r="B692" t="inlineStr">
        <is>
          <t>Oportunidad en la solución de solicitudes de infraestructura</t>
        </is>
      </c>
      <c r="C692" t="inlineStr">
        <is>
          <t>Gestión Infraestructura Física</t>
        </is>
      </c>
      <c r="D692" t="inlineStr">
        <is>
          <t>Trimestral</t>
        </is>
      </c>
      <c r="E692" t="inlineStr">
        <is>
          <t>Positivo</t>
        </is>
      </c>
      <c r="F692" s="112" t="n">
        <v>45838</v>
      </c>
      <c r="K692" t="inlineStr">
        <is>
          <t>%</t>
        </is>
      </c>
      <c r="L692" t="inlineStr">
        <is>
          <t>No Aplica</t>
        </is>
      </c>
      <c r="M692" t="n">
        <v>2025</v>
      </c>
      <c r="N692" t="inlineStr">
        <is>
          <t>Junio</t>
        </is>
      </c>
      <c r="O692" t="inlineStr">
        <is>
          <t>2025-1</t>
        </is>
      </c>
      <c r="P692" t="n">
        <v>0</v>
      </c>
      <c r="Q692" t="n">
        <v>0</v>
      </c>
      <c r="R692" t="n">
        <v>0</v>
      </c>
      <c r="S692" t="inlineStr"/>
      <c r="T692" t="inlineStr">
        <is>
          <t>529-2025-06-30</t>
        </is>
      </c>
      <c r="U692" t="n">
        <v>30</v>
      </c>
      <c r="V692" t="inlineStr">
        <is>
          <t>No Aplica</t>
        </is>
      </c>
    </row>
    <row r="693" hidden="1">
      <c r="A693" t="n">
        <v>529</v>
      </c>
      <c r="B693" t="inlineStr">
        <is>
          <t>Oportunidad en la solución de solicitudes de infraestructura</t>
        </is>
      </c>
      <c r="C693" t="inlineStr">
        <is>
          <t>Gestión Infraestructura Física</t>
        </is>
      </c>
      <c r="D693" t="inlineStr">
        <is>
          <t>Trimestral</t>
        </is>
      </c>
      <c r="E693" t="inlineStr">
        <is>
          <t>Positivo</t>
        </is>
      </c>
      <c r="F693" s="112" t="n">
        <v>46022</v>
      </c>
      <c r="G693" t="n">
        <v>90</v>
      </c>
      <c r="H693" t="n">
        <v>97.97</v>
      </c>
      <c r="I693" s="61" t="n">
        <v>1.088555555555555</v>
      </c>
      <c r="J693" s="61" t="n">
        <v>1.088555555555555</v>
      </c>
      <c r="K693" t="inlineStr">
        <is>
          <t>%</t>
        </is>
      </c>
      <c r="L693" t="inlineStr">
        <is>
          <t>%</t>
        </is>
      </c>
      <c r="M693" t="n">
        <v>2025</v>
      </c>
      <c r="N693" t="inlineStr">
        <is>
          <t>Diciembre</t>
        </is>
      </c>
      <c r="O693" t="inlineStr">
        <is>
          <t>2025-2</t>
        </is>
      </c>
      <c r="P693" t="n">
        <v>0</v>
      </c>
      <c r="Q693" t="n">
        <v>0</v>
      </c>
      <c r="R693" t="n">
        <v>0</v>
      </c>
      <c r="S693" t="inlineStr"/>
      <c r="T693" t="inlineStr">
        <is>
          <t>529-2025-12-31</t>
        </is>
      </c>
      <c r="U693" t="n">
        <v>31</v>
      </c>
      <c r="V693" t="inlineStr"/>
    </row>
    <row r="694" hidden="1">
      <c r="A694" t="n">
        <v>530</v>
      </c>
      <c r="B694" t="inlineStr">
        <is>
          <t>Índice de Cumplimiento del Sprint</t>
        </is>
      </c>
      <c r="C694" t="inlineStr">
        <is>
          <t>GESTIÓN DE LA TECNOLOGÍA E INNOVACIÓN DIGITAL</t>
        </is>
      </c>
      <c r="D694" t="inlineStr">
        <is>
          <t>Semestral</t>
        </is>
      </c>
      <c r="E694" t="inlineStr">
        <is>
          <t>Positivo</t>
        </is>
      </c>
      <c r="F694" s="112" t="n">
        <v>46022</v>
      </c>
      <c r="G694" t="n">
        <v>97</v>
      </c>
      <c r="H694" t="n">
        <v>85.56</v>
      </c>
      <c r="I694" s="61" t="n">
        <v>0.8820618556701031</v>
      </c>
      <c r="J694" s="61" t="n">
        <v>0.8820618556701031</v>
      </c>
      <c r="K694" t="inlineStr">
        <is>
          <t>%</t>
        </is>
      </c>
      <c r="L694" t="inlineStr">
        <is>
          <t>%</t>
        </is>
      </c>
      <c r="M694" t="n">
        <v>2025</v>
      </c>
      <c r="N694" t="inlineStr">
        <is>
          <t>Diciembre</t>
        </is>
      </c>
      <c r="O694" t="inlineStr">
        <is>
          <t>2025-2</t>
        </is>
      </c>
      <c r="P694" t="n">
        <v>0</v>
      </c>
      <c r="Q694" t="n">
        <v>0</v>
      </c>
      <c r="R694" t="n">
        <v>0</v>
      </c>
      <c r="S694" t="inlineStr"/>
      <c r="T694" t="inlineStr">
        <is>
          <t>530-2025-12-31</t>
        </is>
      </c>
      <c r="U694" t="n">
        <v>31</v>
      </c>
      <c r="V694" t="inlineStr"/>
    </row>
    <row r="695" hidden="1">
      <c r="A695" t="n">
        <v>531</v>
      </c>
      <c r="B695" t="inlineStr">
        <is>
          <t>Eficiencia de capacidad instalada</t>
        </is>
      </c>
      <c r="C695" t="inlineStr">
        <is>
          <t>GESTIÓN DE LA TECNOLOGÍA E INNOVACIÓN DIGITAL</t>
        </is>
      </c>
      <c r="D695" t="inlineStr">
        <is>
          <t>Semestral</t>
        </is>
      </c>
      <c r="E695" t="inlineStr">
        <is>
          <t>Positivo</t>
        </is>
      </c>
      <c r="F695" s="112" t="n">
        <v>46022</v>
      </c>
      <c r="G695" t="n">
        <v>90</v>
      </c>
      <c r="H695" t="n">
        <v>93.94</v>
      </c>
      <c r="I695" s="61" t="n">
        <v>1.043777777777778</v>
      </c>
      <c r="J695" s="61" t="n">
        <v>1.043777777777778</v>
      </c>
      <c r="K695" t="inlineStr">
        <is>
          <t>%</t>
        </is>
      </c>
      <c r="L695" t="inlineStr">
        <is>
          <t>%</t>
        </is>
      </c>
      <c r="M695" t="n">
        <v>2025</v>
      </c>
      <c r="N695" t="inlineStr">
        <is>
          <t>Diciembre</t>
        </is>
      </c>
      <c r="O695" t="inlineStr">
        <is>
          <t>2025-2</t>
        </is>
      </c>
      <c r="P695" t="n">
        <v>0</v>
      </c>
      <c r="Q695" t="n">
        <v>0</v>
      </c>
      <c r="R695" t="n">
        <v>0</v>
      </c>
      <c r="S695" t="inlineStr"/>
      <c r="T695" t="inlineStr">
        <is>
          <t>531-2025-12-31</t>
        </is>
      </c>
      <c r="U695" t="n">
        <v>31</v>
      </c>
      <c r="V695" t="inlineStr"/>
    </row>
    <row r="696" hidden="1">
      <c r="A696" t="n">
        <v>532</v>
      </c>
      <c r="B696" t="inlineStr">
        <is>
          <t>Actividades de Cooperación en Internacionalización</t>
        </is>
      </c>
      <c r="C696" t="inlineStr">
        <is>
          <t>VISIBILIDAD NACIONAL E INTERNACIONAL</t>
        </is>
      </c>
      <c r="D696" t="inlineStr">
        <is>
          <t>Semestral</t>
        </is>
      </c>
      <c r="E696" t="inlineStr">
        <is>
          <t>Positivo</t>
        </is>
      </c>
      <c r="F696" s="112" t="n">
        <v>44742</v>
      </c>
      <c r="K696" t="inlineStr">
        <is>
          <t>%</t>
        </is>
      </c>
      <c r="L696" t="inlineStr">
        <is>
          <t>No Aplica</t>
        </is>
      </c>
      <c r="M696" t="n">
        <v>2022</v>
      </c>
      <c r="N696" t="inlineStr">
        <is>
          <t>Junio</t>
        </is>
      </c>
      <c r="O696" t="inlineStr">
        <is>
          <t>2022-1</t>
        </is>
      </c>
      <c r="P696" t="n">
        <v>0</v>
      </c>
      <c r="Q696" t="n">
        <v>0</v>
      </c>
      <c r="R696" t="n">
        <v>0</v>
      </c>
      <c r="S696" t="inlineStr"/>
      <c r="T696" t="inlineStr">
        <is>
          <t>532-2022-06-30</t>
        </is>
      </c>
      <c r="U696" t="n">
        <v>30</v>
      </c>
      <c r="V696" t="inlineStr">
        <is>
          <t>No Aplica</t>
        </is>
      </c>
    </row>
    <row r="697" hidden="1">
      <c r="A697" t="n">
        <v>532</v>
      </c>
      <c r="B697" t="inlineStr">
        <is>
          <t>Actividades de Cooperación en Internacionalización</t>
        </is>
      </c>
      <c r="C697" t="inlineStr">
        <is>
          <t>VISIBILIDAD NACIONAL E INTERNACIONAL</t>
        </is>
      </c>
      <c r="D697" t="inlineStr">
        <is>
          <t>Semestral</t>
        </is>
      </c>
      <c r="E697" t="inlineStr">
        <is>
          <t>Positivo</t>
        </is>
      </c>
      <c r="F697" s="112" t="n">
        <v>44926</v>
      </c>
      <c r="K697" t="inlineStr">
        <is>
          <t>%</t>
        </is>
      </c>
      <c r="L697" t="inlineStr">
        <is>
          <t>No Aplica</t>
        </is>
      </c>
      <c r="M697" t="n">
        <v>2022</v>
      </c>
      <c r="N697" t="inlineStr">
        <is>
          <t>Diciembre</t>
        </is>
      </c>
      <c r="O697" t="inlineStr">
        <is>
          <t>2022-2</t>
        </is>
      </c>
      <c r="P697" t="n">
        <v>0</v>
      </c>
      <c r="Q697" t="n">
        <v>0</v>
      </c>
      <c r="R697" t="n">
        <v>0</v>
      </c>
      <c r="S697" t="inlineStr"/>
      <c r="T697" t="inlineStr">
        <is>
          <t>532-2022-12-31</t>
        </is>
      </c>
      <c r="U697" t="n">
        <v>31</v>
      </c>
      <c r="V697" t="inlineStr">
        <is>
          <t>No Aplica</t>
        </is>
      </c>
    </row>
    <row r="698" hidden="1">
      <c r="A698" t="n">
        <v>532</v>
      </c>
      <c r="B698" t="inlineStr">
        <is>
          <t>Actividades de Cooperación en Internacionalización</t>
        </is>
      </c>
      <c r="C698" t="inlineStr">
        <is>
          <t>VISIBILIDAD NACIONAL E INTERNACIONAL</t>
        </is>
      </c>
      <c r="D698" t="inlineStr">
        <is>
          <t>Semestral</t>
        </is>
      </c>
      <c r="E698" t="inlineStr">
        <is>
          <t>Positivo</t>
        </is>
      </c>
      <c r="F698" s="112" t="n">
        <v>45107</v>
      </c>
      <c r="G698" t="n">
        <v>100</v>
      </c>
      <c r="K698" t="inlineStr">
        <is>
          <t>%</t>
        </is>
      </c>
      <c r="L698" t="inlineStr">
        <is>
          <t>No Aplica</t>
        </is>
      </c>
      <c r="M698" t="n">
        <v>2023</v>
      </c>
      <c r="N698" t="inlineStr">
        <is>
          <t>Junio</t>
        </is>
      </c>
      <c r="O698" t="inlineStr">
        <is>
          <t>2023-1</t>
        </is>
      </c>
      <c r="P698" t="n">
        <v>0</v>
      </c>
      <c r="Q698" t="n">
        <v>0</v>
      </c>
      <c r="R698" t="n">
        <v>0</v>
      </c>
      <c r="S698" t="inlineStr"/>
      <c r="T698" t="inlineStr">
        <is>
          <t>532-2023-06-30</t>
        </is>
      </c>
      <c r="U698" t="n">
        <v>30</v>
      </c>
      <c r="V698" t="inlineStr">
        <is>
          <t>No Aplica</t>
        </is>
      </c>
    </row>
    <row r="699" hidden="1">
      <c r="A699" t="n">
        <v>532</v>
      </c>
      <c r="B699" t="inlineStr">
        <is>
          <t>Actividades de Cooperación en Internacionalización</t>
        </is>
      </c>
      <c r="C699" t="inlineStr">
        <is>
          <t>VISIBILIDAD NACIONAL E INTERNACIONAL</t>
        </is>
      </c>
      <c r="D699" t="inlineStr">
        <is>
          <t>Semestral</t>
        </is>
      </c>
      <c r="E699" t="inlineStr">
        <is>
          <t>Positivo</t>
        </is>
      </c>
      <c r="F699" s="112" t="n">
        <v>45291</v>
      </c>
      <c r="G699" t="n">
        <v>100</v>
      </c>
      <c r="K699" t="inlineStr">
        <is>
          <t>%</t>
        </is>
      </c>
      <c r="L699" t="inlineStr">
        <is>
          <t>No Aplica</t>
        </is>
      </c>
      <c r="M699" t="n">
        <v>2023</v>
      </c>
      <c r="N699" t="inlineStr">
        <is>
          <t>Diciembre</t>
        </is>
      </c>
      <c r="O699" t="inlineStr">
        <is>
          <t>2023-2</t>
        </is>
      </c>
      <c r="P699" t="n">
        <v>0</v>
      </c>
      <c r="Q699" t="n">
        <v>0</v>
      </c>
      <c r="R699" t="n">
        <v>0</v>
      </c>
      <c r="S699" t="inlineStr"/>
      <c r="T699" t="inlineStr">
        <is>
          <t>532-2023-12-31</t>
        </is>
      </c>
      <c r="U699" t="n">
        <v>31</v>
      </c>
      <c r="V699" t="inlineStr">
        <is>
          <t>No Aplica</t>
        </is>
      </c>
    </row>
    <row r="700" hidden="1">
      <c r="A700" t="n">
        <v>532</v>
      </c>
      <c r="B700" t="inlineStr">
        <is>
          <t>Actividades de Cooperación en Internacionalización</t>
        </is>
      </c>
      <c r="C700" t="inlineStr">
        <is>
          <t>VISIBILIDAD NACIONAL E INTERNACIONAL</t>
        </is>
      </c>
      <c r="D700" t="inlineStr">
        <is>
          <t>Semestral</t>
        </is>
      </c>
      <c r="E700" t="inlineStr">
        <is>
          <t>Positivo</t>
        </is>
      </c>
      <c r="F700" s="112" t="n">
        <v>45473</v>
      </c>
      <c r="G700" t="n">
        <v>100</v>
      </c>
      <c r="K700" t="inlineStr">
        <is>
          <t>%</t>
        </is>
      </c>
      <c r="L700" t="inlineStr">
        <is>
          <t>No Aplica</t>
        </is>
      </c>
      <c r="M700" t="n">
        <v>2024</v>
      </c>
      <c r="N700" t="inlineStr">
        <is>
          <t>Junio</t>
        </is>
      </c>
      <c r="O700" t="inlineStr">
        <is>
          <t>2024-1</t>
        </is>
      </c>
      <c r="P700" t="n">
        <v>0</v>
      </c>
      <c r="Q700" t="n">
        <v>0</v>
      </c>
      <c r="R700" t="n">
        <v>0</v>
      </c>
      <c r="S700" t="inlineStr"/>
      <c r="T700" t="inlineStr">
        <is>
          <t>532-2024-06-30</t>
        </is>
      </c>
      <c r="U700" t="n">
        <v>30</v>
      </c>
      <c r="V700" t="inlineStr">
        <is>
          <t>No Aplica</t>
        </is>
      </c>
    </row>
    <row r="701" hidden="1">
      <c r="A701" t="n">
        <v>532</v>
      </c>
      <c r="B701" t="inlineStr">
        <is>
          <t>Actividades de Cooperación en Internacionalización</t>
        </is>
      </c>
      <c r="C701" t="inlineStr">
        <is>
          <t>VISIBILIDAD NACIONAL E INTERNACIONAL</t>
        </is>
      </c>
      <c r="D701" t="inlineStr">
        <is>
          <t>Semestral</t>
        </is>
      </c>
      <c r="E701" t="inlineStr">
        <is>
          <t>Positivo</t>
        </is>
      </c>
      <c r="F701" s="112" t="n">
        <v>45657</v>
      </c>
      <c r="G701" t="n">
        <v>100</v>
      </c>
      <c r="K701" t="inlineStr">
        <is>
          <t>%</t>
        </is>
      </c>
      <c r="L701" t="inlineStr">
        <is>
          <t>No Aplica</t>
        </is>
      </c>
      <c r="M701" t="n">
        <v>2024</v>
      </c>
      <c r="N701" t="inlineStr">
        <is>
          <t>Diciembre</t>
        </is>
      </c>
      <c r="O701" t="inlineStr">
        <is>
          <t>2024-2</t>
        </is>
      </c>
      <c r="P701" t="n">
        <v>0</v>
      </c>
      <c r="Q701" t="n">
        <v>0</v>
      </c>
      <c r="R701" t="n">
        <v>0</v>
      </c>
      <c r="S701" t="inlineStr"/>
      <c r="T701" t="inlineStr">
        <is>
          <t>532-2024-12-31</t>
        </is>
      </c>
      <c r="U701" t="n">
        <v>31</v>
      </c>
      <c r="V701" t="inlineStr">
        <is>
          <t>No Aplica</t>
        </is>
      </c>
    </row>
    <row r="702" hidden="1">
      <c r="A702" t="n">
        <v>532</v>
      </c>
      <c r="B702" t="inlineStr">
        <is>
          <t>Actividades de Cooperación en Internacionalización</t>
        </is>
      </c>
      <c r="C702" t="inlineStr">
        <is>
          <t>VISIBILIDAD NACIONAL E INTERNACIONAL</t>
        </is>
      </c>
      <c r="D702" t="inlineStr">
        <is>
          <t>Semestral</t>
        </is>
      </c>
      <c r="E702" t="inlineStr">
        <is>
          <t>Positivo</t>
        </is>
      </c>
      <c r="F702" s="112" t="n">
        <v>45838</v>
      </c>
      <c r="G702" t="n">
        <v>100</v>
      </c>
      <c r="H702" t="n">
        <v>133.15</v>
      </c>
      <c r="I702" s="61" t="n">
        <v>1.3</v>
      </c>
      <c r="J702" s="61" t="n">
        <v>1.3315</v>
      </c>
      <c r="K702" t="inlineStr">
        <is>
          <t>%</t>
        </is>
      </c>
      <c r="L702" t="inlineStr">
        <is>
          <t>%</t>
        </is>
      </c>
      <c r="M702" t="n">
        <v>2025</v>
      </c>
      <c r="N702" t="inlineStr">
        <is>
          <t>Junio</t>
        </is>
      </c>
      <c r="O702" t="inlineStr">
        <is>
          <t>2025-1</t>
        </is>
      </c>
      <c r="P702" t="n">
        <v>0</v>
      </c>
      <c r="Q702" t="n">
        <v>0</v>
      </c>
      <c r="R702" t="n">
        <v>0</v>
      </c>
      <c r="S702" t="inlineStr"/>
      <c r="T702" t="inlineStr">
        <is>
          <t>532-2025-06-30</t>
        </is>
      </c>
      <c r="U702" t="n">
        <v>30</v>
      </c>
      <c r="V702" t="inlineStr"/>
    </row>
    <row r="703" hidden="1">
      <c r="A703" t="n">
        <v>532</v>
      </c>
      <c r="B703" t="inlineStr">
        <is>
          <t>Actividades de Cooperación en Internacionalización</t>
        </is>
      </c>
      <c r="C703" t="inlineStr">
        <is>
          <t>VISIBILIDAD NACIONAL E INTERNACIONAL</t>
        </is>
      </c>
      <c r="D703" t="inlineStr">
        <is>
          <t>Semestral</t>
        </is>
      </c>
      <c r="E703" t="inlineStr">
        <is>
          <t>Positivo</t>
        </is>
      </c>
      <c r="F703" s="112" t="n">
        <v>46022</v>
      </c>
      <c r="G703" t="n">
        <v>100</v>
      </c>
      <c r="H703" t="n">
        <v>134.78</v>
      </c>
      <c r="I703" s="61" t="n">
        <v>1.3</v>
      </c>
      <c r="J703" s="61" t="n">
        <v>1.3478</v>
      </c>
      <c r="K703" t="inlineStr">
        <is>
          <t>%</t>
        </is>
      </c>
      <c r="L703" t="inlineStr">
        <is>
          <t>%</t>
        </is>
      </c>
      <c r="M703" t="n">
        <v>2025</v>
      </c>
      <c r="N703" t="inlineStr">
        <is>
          <t>Diciembre</t>
        </is>
      </c>
      <c r="O703" t="inlineStr">
        <is>
          <t>2025-2</t>
        </is>
      </c>
      <c r="P703" t="n">
        <v>0</v>
      </c>
      <c r="Q703" t="n">
        <v>0</v>
      </c>
      <c r="R703" t="n">
        <v>0</v>
      </c>
      <c r="S703" t="inlineStr"/>
      <c r="T703" t="inlineStr">
        <is>
          <t>532-2025-12-31</t>
        </is>
      </c>
      <c r="U703" t="n">
        <v>31</v>
      </c>
      <c r="V703" t="inlineStr"/>
    </row>
    <row r="704" hidden="1">
      <c r="A704" t="n">
        <v>533</v>
      </c>
      <c r="B704" t="inlineStr">
        <is>
          <t>Participación de estudiantes externos invitados a actividades de cooperación nacional e internacional</t>
        </is>
      </c>
      <c r="C704" t="inlineStr">
        <is>
          <t>VISIBILIDAD NACIONAL E INTERNACIONAL</t>
        </is>
      </c>
      <c r="D704" t="inlineStr">
        <is>
          <t>Semestral</t>
        </is>
      </c>
      <c r="E704" t="inlineStr">
        <is>
          <t>Positivo</t>
        </is>
      </c>
      <c r="F704" s="112" t="n">
        <v>44742</v>
      </c>
      <c r="K704" t="inlineStr">
        <is>
          <t>%</t>
        </is>
      </c>
      <c r="L704" t="inlineStr">
        <is>
          <t>No Aplica</t>
        </is>
      </c>
      <c r="M704" t="n">
        <v>2022</v>
      </c>
      <c r="N704" t="inlineStr">
        <is>
          <t>Junio</t>
        </is>
      </c>
      <c r="O704" t="inlineStr">
        <is>
          <t>2022-1</t>
        </is>
      </c>
      <c r="P704" t="n">
        <v>0</v>
      </c>
      <c r="Q704" t="n">
        <v>0</v>
      </c>
      <c r="R704" t="n">
        <v>0</v>
      </c>
      <c r="S704" t="inlineStr"/>
      <c r="T704" t="inlineStr">
        <is>
          <t>533-2022-06-30</t>
        </is>
      </c>
      <c r="U704" t="n">
        <v>30</v>
      </c>
      <c r="V704" t="inlineStr">
        <is>
          <t>No Aplica</t>
        </is>
      </c>
    </row>
    <row r="705" hidden="1">
      <c r="A705" t="n">
        <v>533</v>
      </c>
      <c r="B705" t="inlineStr">
        <is>
          <t>Participación de estudiantes externos invitados a actividades de cooperación nacional e internacional</t>
        </is>
      </c>
      <c r="C705" t="inlineStr">
        <is>
          <t>VISIBILIDAD NACIONAL E INTERNACIONAL</t>
        </is>
      </c>
      <c r="D705" t="inlineStr">
        <is>
          <t>Semestral</t>
        </is>
      </c>
      <c r="E705" t="inlineStr">
        <is>
          <t>Positivo</t>
        </is>
      </c>
      <c r="F705" s="112" t="n">
        <v>44926</v>
      </c>
      <c r="K705" t="inlineStr">
        <is>
          <t>%</t>
        </is>
      </c>
      <c r="L705" t="inlineStr">
        <is>
          <t>No Aplica</t>
        </is>
      </c>
      <c r="M705" t="n">
        <v>2022</v>
      </c>
      <c r="N705" t="inlineStr">
        <is>
          <t>Diciembre</t>
        </is>
      </c>
      <c r="O705" t="inlineStr">
        <is>
          <t>2022-2</t>
        </is>
      </c>
      <c r="P705" t="n">
        <v>0</v>
      </c>
      <c r="Q705" t="n">
        <v>0</v>
      </c>
      <c r="R705" t="n">
        <v>0</v>
      </c>
      <c r="S705" t="inlineStr"/>
      <c r="T705" t="inlineStr">
        <is>
          <t>533-2022-12-31</t>
        </is>
      </c>
      <c r="U705" t="n">
        <v>31</v>
      </c>
      <c r="V705" t="inlineStr">
        <is>
          <t>No Aplica</t>
        </is>
      </c>
    </row>
    <row r="706" hidden="1">
      <c r="A706" t="n">
        <v>533</v>
      </c>
      <c r="B706" t="inlineStr">
        <is>
          <t>Participación de estudiantes externos invitados a actividades de cooperación nacional e internacional</t>
        </is>
      </c>
      <c r="C706" t="inlineStr">
        <is>
          <t>VISIBILIDAD NACIONAL E INTERNACIONAL</t>
        </is>
      </c>
      <c r="D706" t="inlineStr">
        <is>
          <t>Semestral</t>
        </is>
      </c>
      <c r="E706" t="inlineStr">
        <is>
          <t>Positivo</t>
        </is>
      </c>
      <c r="F706" s="112" t="n">
        <v>45107</v>
      </c>
      <c r="K706" t="inlineStr">
        <is>
          <t>%</t>
        </is>
      </c>
      <c r="L706" t="inlineStr">
        <is>
          <t>No Aplica</t>
        </is>
      </c>
      <c r="M706" t="n">
        <v>2023</v>
      </c>
      <c r="N706" t="inlineStr">
        <is>
          <t>Junio</t>
        </is>
      </c>
      <c r="O706" t="inlineStr">
        <is>
          <t>2023-1</t>
        </is>
      </c>
      <c r="P706" t="n">
        <v>0</v>
      </c>
      <c r="Q706" t="n">
        <v>0</v>
      </c>
      <c r="R706" t="n">
        <v>0</v>
      </c>
      <c r="S706" t="inlineStr"/>
      <c r="T706" t="inlineStr">
        <is>
          <t>533-2023-06-30</t>
        </is>
      </c>
      <c r="U706" t="n">
        <v>30</v>
      </c>
      <c r="V706" t="inlineStr">
        <is>
          <t>No Aplica</t>
        </is>
      </c>
    </row>
    <row r="707" hidden="1">
      <c r="A707" t="n">
        <v>533</v>
      </c>
      <c r="B707" t="inlineStr">
        <is>
          <t>Participación de estudiantes externos invitados a actividades de cooperación nacional e internacional</t>
        </is>
      </c>
      <c r="C707" t="inlineStr">
        <is>
          <t>VISIBILIDAD NACIONAL E INTERNACIONAL</t>
        </is>
      </c>
      <c r="D707" t="inlineStr">
        <is>
          <t>Semestral</t>
        </is>
      </c>
      <c r="E707" t="inlineStr">
        <is>
          <t>Positivo</t>
        </is>
      </c>
      <c r="F707" s="112" t="n">
        <v>45291</v>
      </c>
      <c r="K707" t="inlineStr">
        <is>
          <t>%</t>
        </is>
      </c>
      <c r="L707" t="inlineStr">
        <is>
          <t>No Aplica</t>
        </is>
      </c>
      <c r="M707" t="n">
        <v>2023</v>
      </c>
      <c r="N707" t="inlineStr">
        <is>
          <t>Diciembre</t>
        </is>
      </c>
      <c r="O707" t="inlineStr">
        <is>
          <t>2023-2</t>
        </is>
      </c>
      <c r="P707" t="n">
        <v>0</v>
      </c>
      <c r="Q707" t="n">
        <v>0</v>
      </c>
      <c r="R707" t="n">
        <v>0</v>
      </c>
      <c r="S707" t="inlineStr"/>
      <c r="T707" t="inlineStr">
        <is>
          <t>533-2023-12-31</t>
        </is>
      </c>
      <c r="U707" t="n">
        <v>31</v>
      </c>
      <c r="V707" t="inlineStr">
        <is>
          <t>No Aplica</t>
        </is>
      </c>
    </row>
    <row r="708" hidden="1">
      <c r="A708" t="n">
        <v>533</v>
      </c>
      <c r="B708" t="inlineStr">
        <is>
          <t>Participación de estudiantes externos invitados a actividades de cooperación nacional e internacional</t>
        </is>
      </c>
      <c r="C708" t="inlineStr">
        <is>
          <t>VISIBILIDAD NACIONAL E INTERNACIONAL</t>
        </is>
      </c>
      <c r="D708" t="inlineStr">
        <is>
          <t>Semestral</t>
        </is>
      </c>
      <c r="E708" t="inlineStr">
        <is>
          <t>Positivo</t>
        </is>
      </c>
      <c r="F708" s="112" t="n">
        <v>45473</v>
      </c>
      <c r="K708" t="inlineStr">
        <is>
          <t>%</t>
        </is>
      </c>
      <c r="L708" t="inlineStr">
        <is>
          <t>No Aplica</t>
        </is>
      </c>
      <c r="M708" t="n">
        <v>2024</v>
      </c>
      <c r="N708" t="inlineStr">
        <is>
          <t>Junio</t>
        </is>
      </c>
      <c r="O708" t="inlineStr">
        <is>
          <t>2024-1</t>
        </is>
      </c>
      <c r="P708" t="n">
        <v>0</v>
      </c>
      <c r="Q708" t="n">
        <v>0</v>
      </c>
      <c r="R708" t="n">
        <v>0</v>
      </c>
      <c r="S708" t="inlineStr"/>
      <c r="T708" t="inlineStr">
        <is>
          <t>533-2024-06-30</t>
        </is>
      </c>
      <c r="U708" t="n">
        <v>30</v>
      </c>
      <c r="V708" t="inlineStr">
        <is>
          <t>No Aplica</t>
        </is>
      </c>
    </row>
    <row r="709" hidden="1">
      <c r="A709" t="n">
        <v>533</v>
      </c>
      <c r="B709" t="inlineStr">
        <is>
          <t>Participación de estudiantes externos invitados a actividades de cooperación nacional e internacional</t>
        </is>
      </c>
      <c r="C709" t="inlineStr">
        <is>
          <t>VISIBILIDAD NACIONAL E INTERNACIONAL</t>
        </is>
      </c>
      <c r="D709" t="inlineStr">
        <is>
          <t>Semestral</t>
        </is>
      </c>
      <c r="E709" t="inlineStr">
        <is>
          <t>Positivo</t>
        </is>
      </c>
      <c r="F709" s="112" t="n">
        <v>45657</v>
      </c>
      <c r="K709" t="inlineStr">
        <is>
          <t>%</t>
        </is>
      </c>
      <c r="L709" t="inlineStr">
        <is>
          <t>No Aplica</t>
        </is>
      </c>
      <c r="M709" t="n">
        <v>2024</v>
      </c>
      <c r="N709" t="inlineStr">
        <is>
          <t>Diciembre</t>
        </is>
      </c>
      <c r="O709" t="inlineStr">
        <is>
          <t>2024-2</t>
        </is>
      </c>
      <c r="P709" t="n">
        <v>0</v>
      </c>
      <c r="Q709" t="n">
        <v>0</v>
      </c>
      <c r="R709" t="n">
        <v>0</v>
      </c>
      <c r="S709" t="inlineStr"/>
      <c r="T709" t="inlineStr">
        <is>
          <t>533-2024-12-31</t>
        </is>
      </c>
      <c r="U709" t="n">
        <v>31</v>
      </c>
      <c r="V709" t="inlineStr">
        <is>
          <t>No Aplica</t>
        </is>
      </c>
    </row>
    <row r="710" hidden="1">
      <c r="A710" t="n">
        <v>533</v>
      </c>
      <c r="B710" t="inlineStr">
        <is>
          <t>Participación de estudiantes externos invitados a actividades de cooperación nacional e internacional</t>
        </is>
      </c>
      <c r="C710" t="inlineStr">
        <is>
          <t>VISIBILIDAD NACIONAL E INTERNACIONAL</t>
        </is>
      </c>
      <c r="D710" t="inlineStr">
        <is>
          <t>Semestral</t>
        </is>
      </c>
      <c r="E710" t="inlineStr">
        <is>
          <t>Positivo</t>
        </is>
      </c>
      <c r="F710" s="112" t="n">
        <v>45838</v>
      </c>
      <c r="G710" t="n">
        <v>100</v>
      </c>
      <c r="H710" t="n">
        <v>124.89</v>
      </c>
      <c r="I710" s="61" t="n">
        <v>1.2489</v>
      </c>
      <c r="J710" s="61" t="n">
        <v>1.2489</v>
      </c>
      <c r="K710" t="inlineStr">
        <is>
          <t>%</t>
        </is>
      </c>
      <c r="L710" t="inlineStr">
        <is>
          <t>%</t>
        </is>
      </c>
      <c r="M710" t="n">
        <v>2025</v>
      </c>
      <c r="N710" t="inlineStr">
        <is>
          <t>Junio</t>
        </is>
      </c>
      <c r="O710" t="inlineStr">
        <is>
          <t>2025-1</t>
        </is>
      </c>
      <c r="P710" t="n">
        <v>0</v>
      </c>
      <c r="Q710" t="n">
        <v>0</v>
      </c>
      <c r="R710" t="n">
        <v>0</v>
      </c>
      <c r="S710" t="inlineStr"/>
      <c r="T710" t="inlineStr">
        <is>
          <t>533-2025-06-30</t>
        </is>
      </c>
      <c r="U710" t="n">
        <v>30</v>
      </c>
      <c r="V710" t="inlineStr"/>
    </row>
    <row r="711" hidden="1">
      <c r="A711" t="n">
        <v>533</v>
      </c>
      <c r="B711" t="inlineStr">
        <is>
          <t>Participación de estudiantes externos invitados a actividades de cooperación nacional e internacional</t>
        </is>
      </c>
      <c r="C711" t="inlineStr">
        <is>
          <t>VISIBILIDAD NACIONAL E INTERNACIONAL</t>
        </is>
      </c>
      <c r="D711" t="inlineStr">
        <is>
          <t>Semestral</t>
        </is>
      </c>
      <c r="E711" t="inlineStr">
        <is>
          <t>Positivo</t>
        </is>
      </c>
      <c r="F711" s="112" t="n">
        <v>46022</v>
      </c>
      <c r="G711" t="n">
        <v>100</v>
      </c>
      <c r="H711" t="n">
        <v>177.95</v>
      </c>
      <c r="I711" s="61" t="n">
        <v>1.3</v>
      </c>
      <c r="J711" s="61" t="n">
        <v>1.7795</v>
      </c>
      <c r="K711" t="inlineStr">
        <is>
          <t>%</t>
        </is>
      </c>
      <c r="L711" t="inlineStr">
        <is>
          <t>%</t>
        </is>
      </c>
      <c r="M711" t="n">
        <v>2025</v>
      </c>
      <c r="N711" t="inlineStr">
        <is>
          <t>Diciembre</t>
        </is>
      </c>
      <c r="O711" t="inlineStr">
        <is>
          <t>2025-2</t>
        </is>
      </c>
      <c r="P711" t="n">
        <v>0</v>
      </c>
      <c r="Q711" t="n">
        <v>0</v>
      </c>
      <c r="R711" t="n">
        <v>0</v>
      </c>
      <c r="S711" t="inlineStr"/>
      <c r="T711" t="inlineStr">
        <is>
          <t>533-2025-12-31</t>
        </is>
      </c>
      <c r="U711" t="n">
        <v>31</v>
      </c>
      <c r="V711" t="inlineStr"/>
    </row>
    <row r="712" hidden="1">
      <c r="A712" t="n">
        <v>534</v>
      </c>
      <c r="B712" t="inlineStr">
        <is>
          <t>Participación de estudiantes POLI en actividades de cooperación nacional e internacional</t>
        </is>
      </c>
      <c r="C712" t="inlineStr">
        <is>
          <t>VISIBILIDAD NACIONAL E INTERNACIONAL</t>
        </is>
      </c>
      <c r="D712" t="inlineStr">
        <is>
          <t>Semestral</t>
        </is>
      </c>
      <c r="E712" t="inlineStr">
        <is>
          <t>Positivo</t>
        </is>
      </c>
      <c r="F712" s="112" t="n">
        <v>44742</v>
      </c>
      <c r="K712" t="inlineStr">
        <is>
          <t>%</t>
        </is>
      </c>
      <c r="L712" t="inlineStr">
        <is>
          <t>No Aplica</t>
        </is>
      </c>
      <c r="M712" t="n">
        <v>2022</v>
      </c>
      <c r="N712" t="inlineStr">
        <is>
          <t>Junio</t>
        </is>
      </c>
      <c r="O712" t="inlineStr">
        <is>
          <t>2022-1</t>
        </is>
      </c>
      <c r="P712" t="n">
        <v>0</v>
      </c>
      <c r="Q712" t="n">
        <v>0</v>
      </c>
      <c r="R712" t="n">
        <v>0</v>
      </c>
      <c r="S712" t="inlineStr"/>
      <c r="T712" t="inlineStr">
        <is>
          <t>534-2022-06-30</t>
        </is>
      </c>
      <c r="U712" t="n">
        <v>30</v>
      </c>
      <c r="V712" t="inlineStr">
        <is>
          <t>No Aplica</t>
        </is>
      </c>
    </row>
    <row r="713" hidden="1">
      <c r="A713" t="n">
        <v>534</v>
      </c>
      <c r="B713" t="inlineStr">
        <is>
          <t>Participación de estudiantes POLI en actividades de cooperación nacional e internacional</t>
        </is>
      </c>
      <c r="C713" t="inlineStr">
        <is>
          <t>VISIBILIDAD NACIONAL E INTERNACIONAL</t>
        </is>
      </c>
      <c r="D713" t="inlineStr">
        <is>
          <t>Semestral</t>
        </is>
      </c>
      <c r="E713" t="inlineStr">
        <is>
          <t>Positivo</t>
        </is>
      </c>
      <c r="F713" s="112" t="n">
        <v>44926</v>
      </c>
      <c r="K713" t="inlineStr">
        <is>
          <t>%</t>
        </is>
      </c>
      <c r="L713" t="inlineStr">
        <is>
          <t>No Aplica</t>
        </is>
      </c>
      <c r="M713" t="n">
        <v>2022</v>
      </c>
      <c r="N713" t="inlineStr">
        <is>
          <t>Diciembre</t>
        </is>
      </c>
      <c r="O713" t="inlineStr">
        <is>
          <t>2022-2</t>
        </is>
      </c>
      <c r="P713" t="n">
        <v>0</v>
      </c>
      <c r="Q713" t="n">
        <v>0</v>
      </c>
      <c r="R713" t="n">
        <v>0</v>
      </c>
      <c r="S713" t="inlineStr"/>
      <c r="T713" t="inlineStr">
        <is>
          <t>534-2022-12-31</t>
        </is>
      </c>
      <c r="U713" t="n">
        <v>31</v>
      </c>
      <c r="V713" t="inlineStr">
        <is>
          <t>No Aplica</t>
        </is>
      </c>
    </row>
    <row r="714" hidden="1">
      <c r="A714" t="n">
        <v>534</v>
      </c>
      <c r="B714" t="inlineStr">
        <is>
          <t>Participación de estudiantes POLI en actividades de cooperación nacional e internacional</t>
        </is>
      </c>
      <c r="C714" t="inlineStr">
        <is>
          <t>VISIBILIDAD NACIONAL E INTERNACIONAL</t>
        </is>
      </c>
      <c r="D714" t="inlineStr">
        <is>
          <t>Semestral</t>
        </is>
      </c>
      <c r="E714" t="inlineStr">
        <is>
          <t>Positivo</t>
        </is>
      </c>
      <c r="F714" s="112" t="n">
        <v>45107</v>
      </c>
      <c r="K714" t="inlineStr">
        <is>
          <t>%</t>
        </is>
      </c>
      <c r="L714" t="inlineStr">
        <is>
          <t>No Aplica</t>
        </is>
      </c>
      <c r="M714" t="n">
        <v>2023</v>
      </c>
      <c r="N714" t="inlineStr">
        <is>
          <t>Junio</t>
        </is>
      </c>
      <c r="O714" t="inlineStr">
        <is>
          <t>2023-1</t>
        </is>
      </c>
      <c r="P714" t="n">
        <v>0</v>
      </c>
      <c r="Q714" t="n">
        <v>0</v>
      </c>
      <c r="R714" t="n">
        <v>0</v>
      </c>
      <c r="S714" t="inlineStr"/>
      <c r="T714" t="inlineStr">
        <is>
          <t>534-2023-06-30</t>
        </is>
      </c>
      <c r="U714" t="n">
        <v>30</v>
      </c>
      <c r="V714" t="inlineStr">
        <is>
          <t>No Aplica</t>
        </is>
      </c>
    </row>
    <row r="715" hidden="1">
      <c r="A715" t="n">
        <v>534</v>
      </c>
      <c r="B715" t="inlineStr">
        <is>
          <t>Participación de estudiantes POLI en actividades de cooperación nacional e internacional</t>
        </is>
      </c>
      <c r="C715" t="inlineStr">
        <is>
          <t>VISIBILIDAD NACIONAL E INTERNACIONAL</t>
        </is>
      </c>
      <c r="D715" t="inlineStr">
        <is>
          <t>Semestral</t>
        </is>
      </c>
      <c r="E715" t="inlineStr">
        <is>
          <t>Positivo</t>
        </is>
      </c>
      <c r="F715" s="112" t="n">
        <v>45291</v>
      </c>
      <c r="K715" t="inlineStr">
        <is>
          <t>%</t>
        </is>
      </c>
      <c r="L715" t="inlineStr">
        <is>
          <t>No Aplica</t>
        </is>
      </c>
      <c r="M715" t="n">
        <v>2023</v>
      </c>
      <c r="N715" t="inlineStr">
        <is>
          <t>Diciembre</t>
        </is>
      </c>
      <c r="O715" t="inlineStr">
        <is>
          <t>2023-2</t>
        </is>
      </c>
      <c r="P715" t="n">
        <v>0</v>
      </c>
      <c r="Q715" t="n">
        <v>0</v>
      </c>
      <c r="R715" t="n">
        <v>0</v>
      </c>
      <c r="S715" t="inlineStr"/>
      <c r="T715" t="inlineStr">
        <is>
          <t>534-2023-12-31</t>
        </is>
      </c>
      <c r="U715" t="n">
        <v>31</v>
      </c>
      <c r="V715" t="inlineStr">
        <is>
          <t>No Aplica</t>
        </is>
      </c>
    </row>
    <row r="716" hidden="1">
      <c r="A716" t="n">
        <v>534</v>
      </c>
      <c r="B716" t="inlineStr">
        <is>
          <t>Participación de estudiantes POLI en actividades de cooperación nacional e internacional</t>
        </is>
      </c>
      <c r="C716" t="inlineStr">
        <is>
          <t>VISIBILIDAD NACIONAL E INTERNACIONAL</t>
        </is>
      </c>
      <c r="D716" t="inlineStr">
        <is>
          <t>Semestral</t>
        </is>
      </c>
      <c r="E716" t="inlineStr">
        <is>
          <t>Positivo</t>
        </is>
      </c>
      <c r="F716" s="112" t="n">
        <v>45473</v>
      </c>
      <c r="K716" t="inlineStr">
        <is>
          <t>%</t>
        </is>
      </c>
      <c r="L716" t="inlineStr">
        <is>
          <t>No Aplica</t>
        </is>
      </c>
      <c r="M716" t="n">
        <v>2024</v>
      </c>
      <c r="N716" t="inlineStr">
        <is>
          <t>Junio</t>
        </is>
      </c>
      <c r="O716" t="inlineStr">
        <is>
          <t>2024-1</t>
        </is>
      </c>
      <c r="P716" t="n">
        <v>0</v>
      </c>
      <c r="Q716" t="n">
        <v>0</v>
      </c>
      <c r="R716" t="n">
        <v>0</v>
      </c>
      <c r="S716" t="inlineStr"/>
      <c r="T716" t="inlineStr">
        <is>
          <t>534-2024-06-30</t>
        </is>
      </c>
      <c r="U716" t="n">
        <v>30</v>
      </c>
      <c r="V716" t="inlineStr">
        <is>
          <t>No Aplica</t>
        </is>
      </c>
    </row>
    <row r="717" hidden="1">
      <c r="A717" t="n">
        <v>534</v>
      </c>
      <c r="B717" t="inlineStr">
        <is>
          <t>Participación de estudiantes POLI en actividades de cooperación nacional e internacional</t>
        </is>
      </c>
      <c r="C717" t="inlineStr">
        <is>
          <t>VISIBILIDAD NACIONAL E INTERNACIONAL</t>
        </is>
      </c>
      <c r="D717" t="inlineStr">
        <is>
          <t>Semestral</t>
        </is>
      </c>
      <c r="E717" t="inlineStr">
        <is>
          <t>Positivo</t>
        </is>
      </c>
      <c r="F717" s="112" t="n">
        <v>45657</v>
      </c>
      <c r="K717" t="inlineStr">
        <is>
          <t>%</t>
        </is>
      </c>
      <c r="L717" t="inlineStr">
        <is>
          <t>No Aplica</t>
        </is>
      </c>
      <c r="M717" t="n">
        <v>2024</v>
      </c>
      <c r="N717" t="inlineStr">
        <is>
          <t>Diciembre</t>
        </is>
      </c>
      <c r="O717" t="inlineStr">
        <is>
          <t>2024-2</t>
        </is>
      </c>
      <c r="P717" t="n">
        <v>0</v>
      </c>
      <c r="Q717" t="n">
        <v>0</v>
      </c>
      <c r="R717" t="n">
        <v>0</v>
      </c>
      <c r="S717" t="inlineStr"/>
      <c r="T717" t="inlineStr">
        <is>
          <t>534-2024-12-31</t>
        </is>
      </c>
      <c r="U717" t="n">
        <v>31</v>
      </c>
      <c r="V717" t="inlineStr">
        <is>
          <t>No Aplica</t>
        </is>
      </c>
    </row>
    <row r="718" hidden="1">
      <c r="A718" t="n">
        <v>534</v>
      </c>
      <c r="B718" t="inlineStr">
        <is>
          <t>Participación de estudiantes POLI en actividades de cooperación nacional e internacional</t>
        </is>
      </c>
      <c r="C718" t="inlineStr">
        <is>
          <t>VISIBILIDAD NACIONAL E INTERNACIONAL</t>
        </is>
      </c>
      <c r="D718" t="inlineStr">
        <is>
          <t>Semestral</t>
        </is>
      </c>
      <c r="E718" t="inlineStr">
        <is>
          <t>Positivo</t>
        </is>
      </c>
      <c r="F718" s="112" t="n">
        <v>45838</v>
      </c>
      <c r="G718" t="n">
        <v>100</v>
      </c>
      <c r="H718" t="n">
        <v>134.09</v>
      </c>
      <c r="I718" s="61" t="n">
        <v>1.3</v>
      </c>
      <c r="J718" s="61" t="n">
        <v>1.3409</v>
      </c>
      <c r="K718" t="inlineStr">
        <is>
          <t>%</t>
        </is>
      </c>
      <c r="L718" t="inlineStr">
        <is>
          <t>%</t>
        </is>
      </c>
      <c r="M718" t="n">
        <v>2025</v>
      </c>
      <c r="N718" t="inlineStr">
        <is>
          <t>Junio</t>
        </is>
      </c>
      <c r="O718" t="inlineStr">
        <is>
          <t>2025-1</t>
        </is>
      </c>
      <c r="P718" t="n">
        <v>0</v>
      </c>
      <c r="Q718" t="n">
        <v>0</v>
      </c>
      <c r="R718" t="n">
        <v>0</v>
      </c>
      <c r="S718" t="inlineStr"/>
      <c r="T718" t="inlineStr">
        <is>
          <t>534-2025-06-30</t>
        </is>
      </c>
      <c r="U718" t="n">
        <v>30</v>
      </c>
      <c r="V718" t="inlineStr"/>
    </row>
    <row r="719" hidden="1">
      <c r="A719" t="n">
        <v>534</v>
      </c>
      <c r="B719" t="inlineStr">
        <is>
          <t>Participación de estudiantes POLI en actividades de cooperación nacional e internacional</t>
        </is>
      </c>
      <c r="C719" t="inlineStr">
        <is>
          <t>VISIBILIDAD NACIONAL E INTERNACIONAL</t>
        </is>
      </c>
      <c r="D719" t="inlineStr">
        <is>
          <t>Semestral</t>
        </is>
      </c>
      <c r="E719" t="inlineStr">
        <is>
          <t>Positivo</t>
        </is>
      </c>
      <c r="F719" s="112" t="n">
        <v>46022</v>
      </c>
      <c r="G719" t="n">
        <v>100</v>
      </c>
      <c r="H719" t="n">
        <v>134.53</v>
      </c>
      <c r="I719" s="61" t="n">
        <v>1.3</v>
      </c>
      <c r="J719" s="61" t="n">
        <v>1.3453</v>
      </c>
      <c r="K719" t="inlineStr">
        <is>
          <t>%</t>
        </is>
      </c>
      <c r="L719" t="inlineStr">
        <is>
          <t>%</t>
        </is>
      </c>
      <c r="M719" t="n">
        <v>2025</v>
      </c>
      <c r="N719" t="inlineStr">
        <is>
          <t>Diciembre</t>
        </is>
      </c>
      <c r="O719" t="inlineStr">
        <is>
          <t>2025-2</t>
        </is>
      </c>
      <c r="P719" t="n">
        <v>0</v>
      </c>
      <c r="Q719" t="n">
        <v>0</v>
      </c>
      <c r="R719" t="n">
        <v>0</v>
      </c>
      <c r="S719" t="inlineStr"/>
      <c r="T719" t="inlineStr">
        <is>
          <t>534-2025-12-31</t>
        </is>
      </c>
      <c r="U719" t="n">
        <v>31</v>
      </c>
      <c r="V719" t="inlineStr"/>
    </row>
    <row r="720" hidden="1">
      <c r="A720" t="n">
        <v>535</v>
      </c>
      <c r="B720" t="inlineStr">
        <is>
          <t>Participación de profesores externos invitados a actividades de cooperación nacional e internacional</t>
        </is>
      </c>
      <c r="C720" t="inlineStr">
        <is>
          <t>VISIBILIDAD NACIONAL E INTERNACIONAL</t>
        </is>
      </c>
      <c r="D720" t="inlineStr">
        <is>
          <t>Semestral</t>
        </is>
      </c>
      <c r="E720" t="inlineStr">
        <is>
          <t>Positivo</t>
        </is>
      </c>
      <c r="F720" s="112" t="n">
        <v>44742</v>
      </c>
      <c r="K720" t="inlineStr">
        <is>
          <t>%</t>
        </is>
      </c>
      <c r="L720" t="inlineStr">
        <is>
          <t>No Aplica</t>
        </is>
      </c>
      <c r="M720" t="n">
        <v>2022</v>
      </c>
      <c r="N720" t="inlineStr">
        <is>
          <t>Junio</t>
        </is>
      </c>
      <c r="O720" t="inlineStr">
        <is>
          <t>2022-1</t>
        </is>
      </c>
      <c r="P720" t="n">
        <v>0</v>
      </c>
      <c r="Q720" t="n">
        <v>0</v>
      </c>
      <c r="R720" t="n">
        <v>0</v>
      </c>
      <c r="S720" t="inlineStr"/>
      <c r="T720" t="inlineStr">
        <is>
          <t>535-2022-06-30</t>
        </is>
      </c>
      <c r="U720" t="n">
        <v>30</v>
      </c>
      <c r="V720" t="inlineStr">
        <is>
          <t>No Aplica</t>
        </is>
      </c>
    </row>
    <row r="721" hidden="1">
      <c r="A721" t="n">
        <v>535</v>
      </c>
      <c r="B721" t="inlineStr">
        <is>
          <t>Participación de profesores externos invitados a actividades de cooperación nacional e internacional</t>
        </is>
      </c>
      <c r="C721" t="inlineStr">
        <is>
          <t>VISIBILIDAD NACIONAL E INTERNACIONAL</t>
        </is>
      </c>
      <c r="D721" t="inlineStr">
        <is>
          <t>Semestral</t>
        </is>
      </c>
      <c r="E721" t="inlineStr">
        <is>
          <t>Positivo</t>
        </is>
      </c>
      <c r="F721" s="112" t="n">
        <v>44926</v>
      </c>
      <c r="K721" t="inlineStr">
        <is>
          <t>%</t>
        </is>
      </c>
      <c r="L721" t="inlineStr">
        <is>
          <t>No Aplica</t>
        </is>
      </c>
      <c r="M721" t="n">
        <v>2022</v>
      </c>
      <c r="N721" t="inlineStr">
        <is>
          <t>Diciembre</t>
        </is>
      </c>
      <c r="O721" t="inlineStr">
        <is>
          <t>2022-2</t>
        </is>
      </c>
      <c r="P721" t="n">
        <v>0</v>
      </c>
      <c r="Q721" t="n">
        <v>0</v>
      </c>
      <c r="R721" t="n">
        <v>0</v>
      </c>
      <c r="S721" t="inlineStr"/>
      <c r="T721" t="inlineStr">
        <is>
          <t>535-2022-12-31</t>
        </is>
      </c>
      <c r="U721" t="n">
        <v>31</v>
      </c>
      <c r="V721" t="inlineStr">
        <is>
          <t>No Aplica</t>
        </is>
      </c>
    </row>
    <row r="722" hidden="1">
      <c r="A722" t="n">
        <v>535</v>
      </c>
      <c r="B722" t="inlineStr">
        <is>
          <t>Participación de profesores externos invitados a actividades de cooperación nacional e internacional</t>
        </is>
      </c>
      <c r="C722" t="inlineStr">
        <is>
          <t>VISIBILIDAD NACIONAL E INTERNACIONAL</t>
        </is>
      </c>
      <c r="D722" t="inlineStr">
        <is>
          <t>Semestral</t>
        </is>
      </c>
      <c r="E722" t="inlineStr">
        <is>
          <t>Positivo</t>
        </is>
      </c>
      <c r="F722" s="112" t="n">
        <v>45107</v>
      </c>
      <c r="K722" t="inlineStr">
        <is>
          <t>%</t>
        </is>
      </c>
      <c r="L722" t="inlineStr">
        <is>
          <t>No Aplica</t>
        </is>
      </c>
      <c r="M722" t="n">
        <v>2023</v>
      </c>
      <c r="N722" t="inlineStr">
        <is>
          <t>Junio</t>
        </is>
      </c>
      <c r="O722" t="inlineStr">
        <is>
          <t>2023-1</t>
        </is>
      </c>
      <c r="P722" t="n">
        <v>0</v>
      </c>
      <c r="Q722" t="n">
        <v>0</v>
      </c>
      <c r="R722" t="n">
        <v>0</v>
      </c>
      <c r="S722" t="inlineStr"/>
      <c r="T722" t="inlineStr">
        <is>
          <t>535-2023-06-30</t>
        </is>
      </c>
      <c r="U722" t="n">
        <v>30</v>
      </c>
      <c r="V722" t="inlineStr">
        <is>
          <t>No Aplica</t>
        </is>
      </c>
    </row>
    <row r="723" hidden="1">
      <c r="A723" t="n">
        <v>535</v>
      </c>
      <c r="B723" t="inlineStr">
        <is>
          <t>Participación de profesores externos invitados a actividades de cooperación nacional e internacional</t>
        </is>
      </c>
      <c r="C723" t="inlineStr">
        <is>
          <t>VISIBILIDAD NACIONAL E INTERNACIONAL</t>
        </is>
      </c>
      <c r="D723" t="inlineStr">
        <is>
          <t>Semestral</t>
        </is>
      </c>
      <c r="E723" t="inlineStr">
        <is>
          <t>Positivo</t>
        </is>
      </c>
      <c r="F723" s="112" t="n">
        <v>45291</v>
      </c>
      <c r="K723" t="inlineStr">
        <is>
          <t>%</t>
        </is>
      </c>
      <c r="L723" t="inlineStr">
        <is>
          <t>No Aplica</t>
        </is>
      </c>
      <c r="M723" t="n">
        <v>2023</v>
      </c>
      <c r="N723" t="inlineStr">
        <is>
          <t>Diciembre</t>
        </is>
      </c>
      <c r="O723" t="inlineStr">
        <is>
          <t>2023-2</t>
        </is>
      </c>
      <c r="P723" t="n">
        <v>0</v>
      </c>
      <c r="Q723" t="n">
        <v>0</v>
      </c>
      <c r="R723" t="n">
        <v>0</v>
      </c>
      <c r="S723" t="inlineStr"/>
      <c r="T723" t="inlineStr">
        <is>
          <t>535-2023-12-31</t>
        </is>
      </c>
      <c r="U723" t="n">
        <v>31</v>
      </c>
      <c r="V723" t="inlineStr">
        <is>
          <t>No Aplica</t>
        </is>
      </c>
    </row>
    <row r="724" hidden="1">
      <c r="A724" t="n">
        <v>535</v>
      </c>
      <c r="B724" t="inlineStr">
        <is>
          <t>Participación de profesores externos invitados a actividades de cooperación nacional e internacional</t>
        </is>
      </c>
      <c r="C724" t="inlineStr">
        <is>
          <t>VISIBILIDAD NACIONAL E INTERNACIONAL</t>
        </is>
      </c>
      <c r="D724" t="inlineStr">
        <is>
          <t>Semestral</t>
        </is>
      </c>
      <c r="E724" t="inlineStr">
        <is>
          <t>Positivo</t>
        </is>
      </c>
      <c r="F724" s="112" t="n">
        <v>45473</v>
      </c>
      <c r="K724" t="inlineStr">
        <is>
          <t>%</t>
        </is>
      </c>
      <c r="L724" t="inlineStr">
        <is>
          <t>No Aplica</t>
        </is>
      </c>
      <c r="M724" t="n">
        <v>2024</v>
      </c>
      <c r="N724" t="inlineStr">
        <is>
          <t>Junio</t>
        </is>
      </c>
      <c r="O724" t="inlineStr">
        <is>
          <t>2024-1</t>
        </is>
      </c>
      <c r="P724" t="n">
        <v>0</v>
      </c>
      <c r="Q724" t="n">
        <v>0</v>
      </c>
      <c r="R724" t="n">
        <v>0</v>
      </c>
      <c r="S724" t="inlineStr"/>
      <c r="T724" t="inlineStr">
        <is>
          <t>535-2024-06-30</t>
        </is>
      </c>
      <c r="U724" t="n">
        <v>30</v>
      </c>
      <c r="V724" t="inlineStr">
        <is>
          <t>No Aplica</t>
        </is>
      </c>
    </row>
    <row r="725" hidden="1">
      <c r="A725" t="n">
        <v>535</v>
      </c>
      <c r="B725" t="inlineStr">
        <is>
          <t>Participación de profesores externos invitados a actividades de cooperación nacional e internacional</t>
        </is>
      </c>
      <c r="C725" t="inlineStr">
        <is>
          <t>VISIBILIDAD NACIONAL E INTERNACIONAL</t>
        </is>
      </c>
      <c r="D725" t="inlineStr">
        <is>
          <t>Semestral</t>
        </is>
      </c>
      <c r="E725" t="inlineStr">
        <is>
          <t>Positivo</t>
        </is>
      </c>
      <c r="F725" s="112" t="n">
        <v>45657</v>
      </c>
      <c r="K725" t="inlineStr">
        <is>
          <t>%</t>
        </is>
      </c>
      <c r="L725" t="inlineStr">
        <is>
          <t>No Aplica</t>
        </is>
      </c>
      <c r="M725" t="n">
        <v>2024</v>
      </c>
      <c r="N725" t="inlineStr">
        <is>
          <t>Diciembre</t>
        </is>
      </c>
      <c r="O725" t="inlineStr">
        <is>
          <t>2024-2</t>
        </is>
      </c>
      <c r="P725" t="n">
        <v>0</v>
      </c>
      <c r="Q725" t="n">
        <v>0</v>
      </c>
      <c r="R725" t="n">
        <v>0</v>
      </c>
      <c r="S725" t="inlineStr"/>
      <c r="T725" t="inlineStr">
        <is>
          <t>535-2024-12-31</t>
        </is>
      </c>
      <c r="U725" t="n">
        <v>31</v>
      </c>
      <c r="V725" t="inlineStr">
        <is>
          <t>No Aplica</t>
        </is>
      </c>
    </row>
    <row r="726" hidden="1">
      <c r="A726" t="n">
        <v>535</v>
      </c>
      <c r="B726" t="inlineStr">
        <is>
          <t>Participación de profesores externos invitados a actividades de cooperación nacional e internacional</t>
        </is>
      </c>
      <c r="C726" t="inlineStr">
        <is>
          <t>VISIBILIDAD NACIONAL E INTERNACIONAL</t>
        </is>
      </c>
      <c r="D726" t="inlineStr">
        <is>
          <t>Semestral</t>
        </is>
      </c>
      <c r="E726" t="inlineStr">
        <is>
          <t>Positivo</t>
        </is>
      </c>
      <c r="F726" s="112" t="n">
        <v>45838</v>
      </c>
      <c r="G726" t="n">
        <v>100</v>
      </c>
      <c r="H726" t="n">
        <v>132.67</v>
      </c>
      <c r="I726" s="61" t="n">
        <v>1.3</v>
      </c>
      <c r="J726" s="61" t="n">
        <v>1.3267</v>
      </c>
      <c r="K726" t="inlineStr">
        <is>
          <t>%</t>
        </is>
      </c>
      <c r="L726" t="inlineStr">
        <is>
          <t>%</t>
        </is>
      </c>
      <c r="M726" t="n">
        <v>2025</v>
      </c>
      <c r="N726" t="inlineStr">
        <is>
          <t>Junio</t>
        </is>
      </c>
      <c r="O726" t="inlineStr">
        <is>
          <t>2025-1</t>
        </is>
      </c>
      <c r="P726" t="n">
        <v>0</v>
      </c>
      <c r="Q726" t="n">
        <v>0</v>
      </c>
      <c r="R726" t="n">
        <v>0</v>
      </c>
      <c r="S726" t="inlineStr"/>
      <c r="T726" t="inlineStr">
        <is>
          <t>535-2025-06-30</t>
        </is>
      </c>
      <c r="U726" t="n">
        <v>30</v>
      </c>
      <c r="V726" t="inlineStr"/>
    </row>
    <row r="727" hidden="1">
      <c r="A727" t="n">
        <v>535</v>
      </c>
      <c r="B727" t="inlineStr">
        <is>
          <t>Participación de profesores externos invitados a actividades de cooperación nacional e internacional</t>
        </is>
      </c>
      <c r="C727" t="inlineStr">
        <is>
          <t>VISIBILIDAD NACIONAL E INTERNACIONAL</t>
        </is>
      </c>
      <c r="D727" t="inlineStr">
        <is>
          <t>Semestral</t>
        </is>
      </c>
      <c r="E727" t="inlineStr">
        <is>
          <t>Positivo</t>
        </is>
      </c>
      <c r="F727" s="112" t="n">
        <v>46022</v>
      </c>
      <c r="G727" t="n">
        <v>100</v>
      </c>
      <c r="H727" t="n">
        <v>209.63</v>
      </c>
      <c r="I727" s="61" t="n">
        <v>1.3</v>
      </c>
      <c r="J727" s="61" t="n">
        <v>2.0963</v>
      </c>
      <c r="K727" t="inlineStr">
        <is>
          <t>%</t>
        </is>
      </c>
      <c r="L727" t="inlineStr">
        <is>
          <t>%</t>
        </is>
      </c>
      <c r="M727" t="n">
        <v>2025</v>
      </c>
      <c r="N727" t="inlineStr">
        <is>
          <t>Diciembre</t>
        </is>
      </c>
      <c r="O727" t="inlineStr">
        <is>
          <t>2025-2</t>
        </is>
      </c>
      <c r="P727" t="n">
        <v>0</v>
      </c>
      <c r="Q727" t="n">
        <v>0</v>
      </c>
      <c r="R727" t="n">
        <v>0</v>
      </c>
      <c r="S727" t="inlineStr"/>
      <c r="T727" t="inlineStr">
        <is>
          <t>535-2025-12-31</t>
        </is>
      </c>
      <c r="U727" t="n">
        <v>31</v>
      </c>
      <c r="V727" t="inlineStr"/>
    </row>
    <row r="728" hidden="1">
      <c r="A728" t="n">
        <v>536</v>
      </c>
      <c r="B728" t="inlineStr">
        <is>
          <t>Participación de profesores POLI en actividades de cooperación nacional e internacional</t>
        </is>
      </c>
      <c r="C728" t="inlineStr">
        <is>
          <t>VISIBILIDAD NACIONAL E INTERNACIONAL</t>
        </is>
      </c>
      <c r="D728" t="inlineStr">
        <is>
          <t>Semestral</t>
        </is>
      </c>
      <c r="E728" t="inlineStr">
        <is>
          <t>Positivo</t>
        </is>
      </c>
      <c r="F728" s="112" t="n">
        <v>44742</v>
      </c>
      <c r="K728" t="inlineStr">
        <is>
          <t>%</t>
        </is>
      </c>
      <c r="L728" t="inlineStr">
        <is>
          <t>No Aplica</t>
        </is>
      </c>
      <c r="M728" t="n">
        <v>2022</v>
      </c>
      <c r="N728" t="inlineStr">
        <is>
          <t>Junio</t>
        </is>
      </c>
      <c r="O728" t="inlineStr">
        <is>
          <t>2022-1</t>
        </is>
      </c>
      <c r="P728" t="n">
        <v>0</v>
      </c>
      <c r="Q728" t="n">
        <v>0</v>
      </c>
      <c r="R728" t="n">
        <v>0</v>
      </c>
      <c r="S728" t="inlineStr"/>
      <c r="T728" t="inlineStr">
        <is>
          <t>536-2022-06-30</t>
        </is>
      </c>
      <c r="U728" t="n">
        <v>30</v>
      </c>
      <c r="V728" t="inlineStr">
        <is>
          <t>No Aplica</t>
        </is>
      </c>
    </row>
    <row r="729" hidden="1">
      <c r="A729" t="n">
        <v>536</v>
      </c>
      <c r="B729" t="inlineStr">
        <is>
          <t>Participación de profesores POLI en actividades de cooperación nacional e internacional</t>
        </is>
      </c>
      <c r="C729" t="inlineStr">
        <is>
          <t>VISIBILIDAD NACIONAL E INTERNACIONAL</t>
        </is>
      </c>
      <c r="D729" t="inlineStr">
        <is>
          <t>Semestral</t>
        </is>
      </c>
      <c r="E729" t="inlineStr">
        <is>
          <t>Positivo</t>
        </is>
      </c>
      <c r="F729" s="112" t="n">
        <v>44926</v>
      </c>
      <c r="K729" t="inlineStr">
        <is>
          <t>%</t>
        </is>
      </c>
      <c r="L729" t="inlineStr">
        <is>
          <t>No Aplica</t>
        </is>
      </c>
      <c r="M729" t="n">
        <v>2022</v>
      </c>
      <c r="N729" t="inlineStr">
        <is>
          <t>Diciembre</t>
        </is>
      </c>
      <c r="O729" t="inlineStr">
        <is>
          <t>2022-2</t>
        </is>
      </c>
      <c r="P729" t="n">
        <v>0</v>
      </c>
      <c r="Q729" t="n">
        <v>0</v>
      </c>
      <c r="R729" t="n">
        <v>0</v>
      </c>
      <c r="S729" t="inlineStr"/>
      <c r="T729" t="inlineStr">
        <is>
          <t>536-2022-12-31</t>
        </is>
      </c>
      <c r="U729" t="n">
        <v>31</v>
      </c>
      <c r="V729" t="inlineStr">
        <is>
          <t>No Aplica</t>
        </is>
      </c>
    </row>
    <row r="730" hidden="1">
      <c r="A730" t="n">
        <v>536</v>
      </c>
      <c r="B730" t="inlineStr">
        <is>
          <t>Participación de profesores POLI en actividades de cooperación nacional e internacional</t>
        </is>
      </c>
      <c r="C730" t="inlineStr">
        <is>
          <t>VISIBILIDAD NACIONAL E INTERNACIONAL</t>
        </is>
      </c>
      <c r="D730" t="inlineStr">
        <is>
          <t>Semestral</t>
        </is>
      </c>
      <c r="E730" t="inlineStr">
        <is>
          <t>Positivo</t>
        </is>
      </c>
      <c r="F730" s="112" t="n">
        <v>45107</v>
      </c>
      <c r="K730" t="inlineStr">
        <is>
          <t>%</t>
        </is>
      </c>
      <c r="L730" t="inlineStr">
        <is>
          <t>No Aplica</t>
        </is>
      </c>
      <c r="M730" t="n">
        <v>2023</v>
      </c>
      <c r="N730" t="inlineStr">
        <is>
          <t>Junio</t>
        </is>
      </c>
      <c r="O730" t="inlineStr">
        <is>
          <t>2023-1</t>
        </is>
      </c>
      <c r="P730" t="n">
        <v>0</v>
      </c>
      <c r="Q730" t="n">
        <v>0</v>
      </c>
      <c r="R730" t="n">
        <v>0</v>
      </c>
      <c r="S730" t="inlineStr"/>
      <c r="T730" t="inlineStr">
        <is>
          <t>536-2023-06-30</t>
        </is>
      </c>
      <c r="U730" t="n">
        <v>30</v>
      </c>
      <c r="V730" t="inlineStr">
        <is>
          <t>No Aplica</t>
        </is>
      </c>
    </row>
    <row r="731" hidden="1">
      <c r="A731" t="n">
        <v>536</v>
      </c>
      <c r="B731" t="inlineStr">
        <is>
          <t>Participación de profesores POLI en actividades de cooperación nacional e internacional</t>
        </is>
      </c>
      <c r="C731" t="inlineStr">
        <is>
          <t>VISIBILIDAD NACIONAL E INTERNACIONAL</t>
        </is>
      </c>
      <c r="D731" t="inlineStr">
        <is>
          <t>Semestral</t>
        </is>
      </c>
      <c r="E731" t="inlineStr">
        <is>
          <t>Positivo</t>
        </is>
      </c>
      <c r="F731" s="112" t="n">
        <v>45291</v>
      </c>
      <c r="K731" t="inlineStr">
        <is>
          <t>%</t>
        </is>
      </c>
      <c r="L731" t="inlineStr">
        <is>
          <t>No Aplica</t>
        </is>
      </c>
      <c r="M731" t="n">
        <v>2023</v>
      </c>
      <c r="N731" t="inlineStr">
        <is>
          <t>Diciembre</t>
        </is>
      </c>
      <c r="O731" t="inlineStr">
        <is>
          <t>2023-2</t>
        </is>
      </c>
      <c r="P731" t="n">
        <v>0</v>
      </c>
      <c r="Q731" t="n">
        <v>0</v>
      </c>
      <c r="R731" t="n">
        <v>0</v>
      </c>
      <c r="S731" t="inlineStr"/>
      <c r="T731" t="inlineStr">
        <is>
          <t>536-2023-12-31</t>
        </is>
      </c>
      <c r="U731" t="n">
        <v>31</v>
      </c>
      <c r="V731" t="inlineStr">
        <is>
          <t>No Aplica</t>
        </is>
      </c>
    </row>
    <row r="732" hidden="1">
      <c r="A732" t="n">
        <v>536</v>
      </c>
      <c r="B732" t="inlineStr">
        <is>
          <t>Participación de profesores POLI en actividades de cooperación nacional e internacional</t>
        </is>
      </c>
      <c r="C732" t="inlineStr">
        <is>
          <t>VISIBILIDAD NACIONAL E INTERNACIONAL</t>
        </is>
      </c>
      <c r="D732" t="inlineStr">
        <is>
          <t>Semestral</t>
        </is>
      </c>
      <c r="E732" t="inlineStr">
        <is>
          <t>Positivo</t>
        </is>
      </c>
      <c r="F732" s="112" t="n">
        <v>45473</v>
      </c>
      <c r="K732" t="inlineStr">
        <is>
          <t>%</t>
        </is>
      </c>
      <c r="L732" t="inlineStr">
        <is>
          <t>No Aplica</t>
        </is>
      </c>
      <c r="M732" t="n">
        <v>2024</v>
      </c>
      <c r="N732" t="inlineStr">
        <is>
          <t>Junio</t>
        </is>
      </c>
      <c r="O732" t="inlineStr">
        <is>
          <t>2024-1</t>
        </is>
      </c>
      <c r="P732" t="n">
        <v>0</v>
      </c>
      <c r="Q732" t="n">
        <v>0</v>
      </c>
      <c r="R732" t="n">
        <v>0</v>
      </c>
      <c r="S732" t="inlineStr"/>
      <c r="T732" t="inlineStr">
        <is>
          <t>536-2024-06-30</t>
        </is>
      </c>
      <c r="U732" t="n">
        <v>30</v>
      </c>
      <c r="V732" t="inlineStr">
        <is>
          <t>No Aplica</t>
        </is>
      </c>
    </row>
    <row r="733" hidden="1">
      <c r="A733" t="n">
        <v>536</v>
      </c>
      <c r="B733" t="inlineStr">
        <is>
          <t>Participación de profesores POLI en actividades de cooperación nacional e internacional</t>
        </is>
      </c>
      <c r="C733" t="inlineStr">
        <is>
          <t>VISIBILIDAD NACIONAL E INTERNACIONAL</t>
        </is>
      </c>
      <c r="D733" t="inlineStr">
        <is>
          <t>Semestral</t>
        </is>
      </c>
      <c r="E733" t="inlineStr">
        <is>
          <t>Positivo</t>
        </is>
      </c>
      <c r="F733" s="112" t="n">
        <v>45657</v>
      </c>
      <c r="K733" t="inlineStr">
        <is>
          <t>%</t>
        </is>
      </c>
      <c r="L733" t="inlineStr">
        <is>
          <t>No Aplica</t>
        </is>
      </c>
      <c r="M733" t="n">
        <v>2024</v>
      </c>
      <c r="N733" t="inlineStr">
        <is>
          <t>Diciembre</t>
        </is>
      </c>
      <c r="O733" t="inlineStr">
        <is>
          <t>2024-2</t>
        </is>
      </c>
      <c r="P733" t="n">
        <v>0</v>
      </c>
      <c r="Q733" t="n">
        <v>0</v>
      </c>
      <c r="R733" t="n">
        <v>0</v>
      </c>
      <c r="S733" t="inlineStr"/>
      <c r="T733" t="inlineStr">
        <is>
          <t>536-2024-12-31</t>
        </is>
      </c>
      <c r="U733" t="n">
        <v>31</v>
      </c>
      <c r="V733" t="inlineStr">
        <is>
          <t>No Aplica</t>
        </is>
      </c>
    </row>
    <row r="734" hidden="1">
      <c r="A734" t="n">
        <v>536</v>
      </c>
      <c r="B734" t="inlineStr">
        <is>
          <t>Participación de profesores POLI en actividades de cooperación nacional e internacional</t>
        </is>
      </c>
      <c r="C734" t="inlineStr">
        <is>
          <t>VISIBILIDAD NACIONAL E INTERNACIONAL</t>
        </is>
      </c>
      <c r="D734" t="inlineStr">
        <is>
          <t>Semestral</t>
        </is>
      </c>
      <c r="E734" t="inlineStr">
        <is>
          <t>Positivo</t>
        </is>
      </c>
      <c r="F734" s="112" t="n">
        <v>45838</v>
      </c>
      <c r="G734" t="n">
        <v>100</v>
      </c>
      <c r="H734" t="n">
        <v>109.33</v>
      </c>
      <c r="I734" s="61" t="n">
        <v>1.0933</v>
      </c>
      <c r="J734" s="61" t="n">
        <v>1.0933</v>
      </c>
      <c r="K734" t="inlineStr">
        <is>
          <t>%</t>
        </is>
      </c>
      <c r="L734" t="inlineStr">
        <is>
          <t>%</t>
        </is>
      </c>
      <c r="M734" t="n">
        <v>2025</v>
      </c>
      <c r="N734" t="inlineStr">
        <is>
          <t>Junio</t>
        </is>
      </c>
      <c r="O734" t="inlineStr">
        <is>
          <t>2025-1</t>
        </is>
      </c>
      <c r="P734" t="n">
        <v>0</v>
      </c>
      <c r="Q734" t="n">
        <v>0</v>
      </c>
      <c r="R734" t="n">
        <v>0</v>
      </c>
      <c r="S734" t="inlineStr"/>
      <c r="T734" t="inlineStr">
        <is>
          <t>536-2025-06-30</t>
        </is>
      </c>
      <c r="U734" t="n">
        <v>30</v>
      </c>
      <c r="V734" t="inlineStr"/>
    </row>
    <row r="735" hidden="1">
      <c r="A735" t="n">
        <v>536</v>
      </c>
      <c r="B735" t="inlineStr">
        <is>
          <t>Participación de profesores POLI en actividades de cooperación nacional e internacional</t>
        </is>
      </c>
      <c r="C735" t="inlineStr">
        <is>
          <t>VISIBILIDAD NACIONAL E INTERNACIONAL</t>
        </is>
      </c>
      <c r="D735" t="inlineStr">
        <is>
          <t>Semestral</t>
        </is>
      </c>
      <c r="E735" t="inlineStr">
        <is>
          <t>Positivo</t>
        </is>
      </c>
      <c r="F735" s="112" t="n">
        <v>46022</v>
      </c>
      <c r="G735" t="n">
        <v>100</v>
      </c>
      <c r="H735" t="n">
        <v>260.75</v>
      </c>
      <c r="I735" s="61" t="n">
        <v>1.3</v>
      </c>
      <c r="J735" s="61" t="n">
        <v>2.6075</v>
      </c>
      <c r="K735" t="inlineStr">
        <is>
          <t>%</t>
        </is>
      </c>
      <c r="L735" t="inlineStr">
        <is>
          <t>%</t>
        </is>
      </c>
      <c r="M735" t="n">
        <v>2025</v>
      </c>
      <c r="N735" t="inlineStr">
        <is>
          <t>Diciembre</t>
        </is>
      </c>
      <c r="O735" t="inlineStr">
        <is>
          <t>2025-2</t>
        </is>
      </c>
      <c r="P735" t="n">
        <v>0</v>
      </c>
      <c r="Q735" t="n">
        <v>0</v>
      </c>
      <c r="R735" t="n">
        <v>0</v>
      </c>
      <c r="S735" t="inlineStr"/>
      <c r="T735" t="inlineStr">
        <is>
          <t>536-2025-12-31</t>
        </is>
      </c>
      <c r="U735" t="n">
        <v>31</v>
      </c>
      <c r="V735" t="inlineStr"/>
    </row>
    <row r="736" hidden="1">
      <c r="A736" t="n">
        <v>537</v>
      </c>
      <c r="B736" t="inlineStr">
        <is>
          <t>FCR- Resolución en primer contacto</t>
        </is>
      </c>
      <c r="C736" t="inlineStr">
        <is>
          <t>Servicio</t>
        </is>
      </c>
      <c r="D736" t="inlineStr">
        <is>
          <t>Semestral</t>
        </is>
      </c>
      <c r="E736" t="inlineStr">
        <is>
          <t>Positivo</t>
        </is>
      </c>
      <c r="F736" s="112" t="n">
        <v>45838</v>
      </c>
      <c r="G736" t="n">
        <v>93</v>
      </c>
      <c r="H736" t="n">
        <v>58.9</v>
      </c>
      <c r="I736" s="61" t="n">
        <v>0.6333333333333333</v>
      </c>
      <c r="J736" s="61" t="n">
        <v>0.6333333333333333</v>
      </c>
      <c r="K736" t="inlineStr">
        <is>
          <t>ENT</t>
        </is>
      </c>
      <c r="L736" t="inlineStr">
        <is>
          <t>ENT</t>
        </is>
      </c>
      <c r="M736" t="n">
        <v>2025</v>
      </c>
      <c r="N736" t="inlineStr">
        <is>
          <t>Junio</t>
        </is>
      </c>
      <c r="O736" t="inlineStr">
        <is>
          <t>2025-1</t>
        </is>
      </c>
      <c r="P736" t="n">
        <v>0</v>
      </c>
      <c r="Q736" t="n">
        <v>0</v>
      </c>
      <c r="R736" t="n">
        <v>0</v>
      </c>
      <c r="S736" t="inlineStr"/>
      <c r="T736" t="inlineStr">
        <is>
          <t>537-2025-06-30</t>
        </is>
      </c>
      <c r="U736" t="n">
        <v>30</v>
      </c>
      <c r="V736" t="inlineStr"/>
    </row>
    <row r="737" hidden="1">
      <c r="A737" t="n">
        <v>537</v>
      </c>
      <c r="B737" t="inlineStr">
        <is>
          <t>FCR- Resolución en primer contacto</t>
        </is>
      </c>
      <c r="C737" t="inlineStr">
        <is>
          <t>Servicio</t>
        </is>
      </c>
      <c r="D737" t="inlineStr">
        <is>
          <t>Semestral</t>
        </is>
      </c>
      <c r="E737" t="inlineStr">
        <is>
          <t>Positivo</t>
        </is>
      </c>
      <c r="F737" s="112" t="n">
        <v>46022</v>
      </c>
      <c r="G737" t="n">
        <v>94</v>
      </c>
      <c r="H737" t="n">
        <v>64.3</v>
      </c>
      <c r="I737" s="61" t="n">
        <v>0.6840425531914893</v>
      </c>
      <c r="J737" s="61" t="n">
        <v>0.6840425531914893</v>
      </c>
      <c r="K737" t="inlineStr">
        <is>
          <t>ENT</t>
        </is>
      </c>
      <c r="L737" t="inlineStr">
        <is>
          <t>ENT</t>
        </is>
      </c>
      <c r="M737" t="n">
        <v>2025</v>
      </c>
      <c r="N737" t="inlineStr">
        <is>
          <t>Diciembre</t>
        </is>
      </c>
      <c r="O737" t="inlineStr">
        <is>
          <t>2025-2</t>
        </is>
      </c>
      <c r="P737" t="n">
        <v>0</v>
      </c>
      <c r="Q737" t="n">
        <v>0</v>
      </c>
      <c r="R737" t="n">
        <v>0</v>
      </c>
      <c r="S737" t="inlineStr"/>
      <c r="T737" t="inlineStr">
        <is>
          <t>537-2025-12-31</t>
        </is>
      </c>
      <c r="U737" t="n">
        <v>31</v>
      </c>
      <c r="V737" t="inlineStr"/>
    </row>
    <row r="738" hidden="1">
      <c r="A738" t="n">
        <v>538</v>
      </c>
      <c r="B738" t="inlineStr">
        <is>
          <t>Cumplimiento de sesiones de socialización de planeación académica</t>
        </is>
      </c>
      <c r="C738" t="inlineStr">
        <is>
          <t>Registro y Control</t>
        </is>
      </c>
      <c r="D738" t="inlineStr">
        <is>
          <t>Semestral</t>
        </is>
      </c>
      <c r="E738" t="inlineStr">
        <is>
          <t>Positivo</t>
        </is>
      </c>
      <c r="F738" s="112" t="n">
        <v>46022</v>
      </c>
      <c r="G738" t="n">
        <v>90</v>
      </c>
      <c r="H738" t="n">
        <v>100</v>
      </c>
      <c r="I738" s="61" t="n">
        <v>1.111111111111111</v>
      </c>
      <c r="J738" s="61" t="n">
        <v>1.111111111111111</v>
      </c>
      <c r="K738" t="inlineStr">
        <is>
          <t>%</t>
        </is>
      </c>
      <c r="L738" t="inlineStr">
        <is>
          <t>%</t>
        </is>
      </c>
      <c r="M738" t="n">
        <v>2025</v>
      </c>
      <c r="N738" t="inlineStr">
        <is>
          <t>Diciembre</t>
        </is>
      </c>
      <c r="O738" t="inlineStr">
        <is>
          <t>2025-2</t>
        </is>
      </c>
      <c r="P738" t="n">
        <v>0</v>
      </c>
      <c r="Q738" t="n">
        <v>0</v>
      </c>
      <c r="R738" t="n">
        <v>0</v>
      </c>
      <c r="S738" t="inlineStr"/>
      <c r="T738" t="inlineStr">
        <is>
          <t>538-2025-12-31</t>
        </is>
      </c>
      <c r="U738" t="n">
        <v>31</v>
      </c>
      <c r="V738" t="inlineStr"/>
    </row>
    <row r="739" hidden="1">
      <c r="A739" t="n">
        <v>539</v>
      </c>
      <c r="B739" t="inlineStr">
        <is>
          <t>CES emisión de certificados</t>
        </is>
      </c>
      <c r="C739" t="inlineStr">
        <is>
          <t>Registro y Control</t>
        </is>
      </c>
      <c r="D739" t="inlineStr">
        <is>
          <t>Semestral</t>
        </is>
      </c>
      <c r="E739" t="inlineStr">
        <is>
          <t>Negativo</t>
        </is>
      </c>
      <c r="F739" s="112" t="n">
        <v>46022</v>
      </c>
      <c r="G739" t="n">
        <v>2.5</v>
      </c>
      <c r="H739" t="n">
        <v>2.5</v>
      </c>
      <c r="I739" s="61" t="n">
        <v>1</v>
      </c>
      <c r="J739" s="61" t="n">
        <v>1</v>
      </c>
      <c r="K739" t="inlineStr">
        <is>
          <t>%</t>
        </is>
      </c>
      <c r="L739" t="inlineStr">
        <is>
          <t>%</t>
        </is>
      </c>
      <c r="M739" t="n">
        <v>2025</v>
      </c>
      <c r="N739" t="inlineStr">
        <is>
          <t>Diciembre</t>
        </is>
      </c>
      <c r="O739" t="inlineStr">
        <is>
          <t>2025-2</t>
        </is>
      </c>
      <c r="P739" t="n">
        <v>0</v>
      </c>
      <c r="Q739" t="n">
        <v>0</v>
      </c>
      <c r="R739" t="n">
        <v>0</v>
      </c>
      <c r="S739" t="inlineStr"/>
      <c r="T739" t="inlineStr">
        <is>
          <t>539-2025-12-31</t>
        </is>
      </c>
      <c r="U739" t="n">
        <v>31</v>
      </c>
      <c r="V739" t="inlineStr"/>
    </row>
    <row r="740" hidden="1">
      <c r="A740" t="n">
        <v>540</v>
      </c>
      <c r="B740" t="inlineStr">
        <is>
          <t>Nivel de Calidad de los Datos Cargados al SNIES</t>
        </is>
      </c>
      <c r="C740" t="inlineStr">
        <is>
          <t>DATOS Y ANALÍTICA</t>
        </is>
      </c>
      <c r="D740" t="inlineStr">
        <is>
          <t>Semestral</t>
        </is>
      </c>
      <c r="E740" t="inlineStr">
        <is>
          <t>Positivo</t>
        </is>
      </c>
      <c r="F740" s="112" t="n">
        <v>45838</v>
      </c>
      <c r="G740" t="n">
        <v>97</v>
      </c>
      <c r="H740" t="n">
        <v>97.33</v>
      </c>
      <c r="I740" s="61" t="n">
        <v>1.00340206185567</v>
      </c>
      <c r="J740" s="61" t="n">
        <v>1.00340206185567</v>
      </c>
      <c r="K740" t="inlineStr">
        <is>
          <t>%</t>
        </is>
      </c>
      <c r="L740" t="inlineStr">
        <is>
          <t>%</t>
        </is>
      </c>
      <c r="M740" t="n">
        <v>2025</v>
      </c>
      <c r="N740" t="inlineStr">
        <is>
          <t>Junio</t>
        </is>
      </c>
      <c r="O740" t="inlineStr">
        <is>
          <t>2025-1</t>
        </is>
      </c>
      <c r="P740" t="n">
        <v>0</v>
      </c>
      <c r="Q740" t="n">
        <v>0</v>
      </c>
      <c r="R740" t="n">
        <v>0</v>
      </c>
      <c r="S740" t="inlineStr"/>
      <c r="T740" t="inlineStr">
        <is>
          <t>540-2025-06-30</t>
        </is>
      </c>
      <c r="U740" t="n">
        <v>30</v>
      </c>
      <c r="V740" t="inlineStr"/>
    </row>
    <row r="741" hidden="1">
      <c r="A741" t="n">
        <v>540</v>
      </c>
      <c r="B741" t="inlineStr">
        <is>
          <t>Nivel de Calidad de los Datos Cargados al SNIES</t>
        </is>
      </c>
      <c r="C741" t="inlineStr">
        <is>
          <t>DATOS Y ANALÍTICA</t>
        </is>
      </c>
      <c r="D741" t="inlineStr">
        <is>
          <t>Semestral</t>
        </is>
      </c>
      <c r="E741" t="inlineStr">
        <is>
          <t>Positivo</t>
        </is>
      </c>
      <c r="F741" s="112" t="n">
        <v>46022</v>
      </c>
      <c r="G741" t="n">
        <v>97</v>
      </c>
      <c r="H741" t="n">
        <v>97.90000000000001</v>
      </c>
      <c r="I741" s="61" t="n">
        <v>1.009278350515464</v>
      </c>
      <c r="J741" s="61" t="n">
        <v>1.009278350515464</v>
      </c>
      <c r="K741" t="inlineStr">
        <is>
          <t>%</t>
        </is>
      </c>
      <c r="L741" t="inlineStr">
        <is>
          <t>%</t>
        </is>
      </c>
      <c r="M741" t="n">
        <v>2025</v>
      </c>
      <c r="N741" t="inlineStr">
        <is>
          <t>Diciembre</t>
        </is>
      </c>
      <c r="O741" t="inlineStr">
        <is>
          <t>2025-2</t>
        </is>
      </c>
      <c r="P741" t="n">
        <v>0</v>
      </c>
      <c r="Q741" t="n">
        <v>0</v>
      </c>
      <c r="R741" t="n">
        <v>0</v>
      </c>
      <c r="S741" t="inlineStr"/>
      <c r="T741" t="inlineStr">
        <is>
          <t>540-2025-12-31</t>
        </is>
      </c>
      <c r="U741" t="n">
        <v>31</v>
      </c>
      <c r="V741" t="inlineStr"/>
    </row>
    <row r="742" hidden="1">
      <c r="A742" t="n">
        <v>541</v>
      </c>
      <c r="B742" t="inlineStr">
        <is>
          <t>Participación de graduados en actividades de empleabilidad y relacionamiento</t>
        </is>
      </c>
      <c r="C742" t="inlineStr">
        <is>
          <t>Gestión de Graduados</t>
        </is>
      </c>
      <c r="D742" t="inlineStr">
        <is>
          <t>Anual</t>
        </is>
      </c>
      <c r="E742" t="inlineStr">
        <is>
          <t>Positivo</t>
        </is>
      </c>
      <c r="F742" s="112" t="n">
        <v>46022</v>
      </c>
      <c r="G742" t="n">
        <v>4</v>
      </c>
      <c r="H742" t="n">
        <v>6.99</v>
      </c>
      <c r="I742" s="61" t="n">
        <v>1.3</v>
      </c>
      <c r="J742" s="61" t="n">
        <v>1.7475</v>
      </c>
      <c r="K742" t="inlineStr">
        <is>
          <t>%</t>
        </is>
      </c>
      <c r="L742" t="inlineStr">
        <is>
          <t>%</t>
        </is>
      </c>
      <c r="M742" t="n">
        <v>2025</v>
      </c>
      <c r="N742" t="inlineStr">
        <is>
          <t>Diciembre</t>
        </is>
      </c>
      <c r="O742" t="inlineStr">
        <is>
          <t>2025-2</t>
        </is>
      </c>
      <c r="P742" t="n">
        <v>0</v>
      </c>
      <c r="Q742" t="n">
        <v>0</v>
      </c>
      <c r="R742" t="n">
        <v>0</v>
      </c>
      <c r="S742" t="inlineStr"/>
      <c r="T742" t="inlineStr">
        <is>
          <t>541-2025-12-31</t>
        </is>
      </c>
      <c r="U742" t="n">
        <v>31</v>
      </c>
      <c r="V742" t="inlineStr"/>
    </row>
    <row r="743" hidden="1">
      <c r="A743" t="n">
        <v>542</v>
      </c>
      <c r="B743" t="inlineStr">
        <is>
          <t>Tasa de cotización del graduado - Metrica</t>
        </is>
      </c>
      <c r="C743" t="inlineStr">
        <is>
          <t>Gestión de Graduados</t>
        </is>
      </c>
      <c r="D743" t="inlineStr">
        <is>
          <t>Anual</t>
        </is>
      </c>
      <c r="E743" t="inlineStr">
        <is>
          <t>Positivo</t>
        </is>
      </c>
      <c r="F743" s="112" t="n">
        <v>44742</v>
      </c>
      <c r="K743" t="inlineStr">
        <is>
          <t>%</t>
        </is>
      </c>
      <c r="L743" t="inlineStr">
        <is>
          <t>No Aplica</t>
        </is>
      </c>
      <c r="M743" t="n">
        <v>2022</v>
      </c>
      <c r="N743" t="inlineStr">
        <is>
          <t>Junio</t>
        </is>
      </c>
      <c r="O743" t="inlineStr">
        <is>
          <t>2022-1</t>
        </is>
      </c>
      <c r="P743" t="n">
        <v>0</v>
      </c>
      <c r="Q743" t="n">
        <v>0</v>
      </c>
      <c r="R743" t="n">
        <v>0</v>
      </c>
      <c r="S743" t="inlineStr"/>
      <c r="T743" t="inlineStr">
        <is>
          <t>542-2022-06-30</t>
        </is>
      </c>
      <c r="U743" t="n">
        <v>30</v>
      </c>
      <c r="V743" t="inlineStr">
        <is>
          <t>Metrica</t>
        </is>
      </c>
    </row>
    <row r="744" hidden="1">
      <c r="A744" t="n">
        <v>542</v>
      </c>
      <c r="B744" t="inlineStr">
        <is>
          <t>Tasa de cotización del graduado - Metrica</t>
        </is>
      </c>
      <c r="C744" t="inlineStr">
        <is>
          <t>Gestión de Graduados</t>
        </is>
      </c>
      <c r="D744" t="inlineStr">
        <is>
          <t>Anual</t>
        </is>
      </c>
      <c r="E744" t="inlineStr">
        <is>
          <t>Positivo</t>
        </is>
      </c>
      <c r="F744" s="112" t="n">
        <v>44926</v>
      </c>
      <c r="K744" t="inlineStr">
        <is>
          <t>%</t>
        </is>
      </c>
      <c r="L744" t="inlineStr">
        <is>
          <t>No Aplica</t>
        </is>
      </c>
      <c r="M744" t="n">
        <v>2022</v>
      </c>
      <c r="N744" t="inlineStr">
        <is>
          <t>Diciembre</t>
        </is>
      </c>
      <c r="O744" t="inlineStr">
        <is>
          <t>2022-2</t>
        </is>
      </c>
      <c r="P744" t="n">
        <v>0</v>
      </c>
      <c r="Q744" t="n">
        <v>0</v>
      </c>
      <c r="R744" t="n">
        <v>0</v>
      </c>
      <c r="S744" t="inlineStr"/>
      <c r="T744" t="inlineStr">
        <is>
          <t>542-2022-12-31</t>
        </is>
      </c>
      <c r="U744" t="n">
        <v>31</v>
      </c>
      <c r="V744" t="inlineStr">
        <is>
          <t>Metrica</t>
        </is>
      </c>
    </row>
    <row r="745" hidden="1">
      <c r="A745" t="n">
        <v>542</v>
      </c>
      <c r="B745" t="inlineStr">
        <is>
          <t>Tasa de cotización del graduado - Metrica</t>
        </is>
      </c>
      <c r="C745" t="inlineStr">
        <is>
          <t>Gestión de Graduados</t>
        </is>
      </c>
      <c r="D745" t="inlineStr">
        <is>
          <t>Anual</t>
        </is>
      </c>
      <c r="E745" t="inlineStr">
        <is>
          <t>Positivo</t>
        </is>
      </c>
      <c r="F745" s="112" t="n">
        <v>45291</v>
      </c>
      <c r="K745" t="inlineStr">
        <is>
          <t>%</t>
        </is>
      </c>
      <c r="L745" t="inlineStr">
        <is>
          <t>No Aplica</t>
        </is>
      </c>
      <c r="M745" t="n">
        <v>2023</v>
      </c>
      <c r="N745" t="inlineStr">
        <is>
          <t>Diciembre</t>
        </is>
      </c>
      <c r="O745" t="inlineStr">
        <is>
          <t>2023-2</t>
        </is>
      </c>
      <c r="P745" t="n">
        <v>0</v>
      </c>
      <c r="Q745" t="n">
        <v>0</v>
      </c>
      <c r="R745" t="n">
        <v>0</v>
      </c>
      <c r="S745" t="inlineStr"/>
      <c r="T745" t="inlineStr">
        <is>
          <t>542-2023-12-31</t>
        </is>
      </c>
      <c r="U745" t="n">
        <v>31</v>
      </c>
      <c r="V745" t="inlineStr">
        <is>
          <t>Metrica</t>
        </is>
      </c>
    </row>
    <row r="746" hidden="1">
      <c r="A746" t="n">
        <v>542</v>
      </c>
      <c r="B746" t="inlineStr">
        <is>
          <t>Tasa de cotización del graduado - Metrica</t>
        </is>
      </c>
      <c r="C746" t="inlineStr">
        <is>
          <t>Gestión de Graduados</t>
        </is>
      </c>
      <c r="D746" t="inlineStr">
        <is>
          <t>Anual</t>
        </is>
      </c>
      <c r="E746" t="inlineStr">
        <is>
          <t>Positivo</t>
        </is>
      </c>
      <c r="F746" s="112" t="n">
        <v>45657</v>
      </c>
      <c r="K746" t="inlineStr">
        <is>
          <t>%</t>
        </is>
      </c>
      <c r="L746" t="inlineStr">
        <is>
          <t>No Aplica</t>
        </is>
      </c>
      <c r="M746" t="n">
        <v>2024</v>
      </c>
      <c r="N746" t="inlineStr">
        <is>
          <t>Diciembre</t>
        </is>
      </c>
      <c r="O746" t="inlineStr">
        <is>
          <t>2024-2</t>
        </is>
      </c>
      <c r="P746" t="n">
        <v>0</v>
      </c>
      <c r="Q746" t="n">
        <v>0</v>
      </c>
      <c r="R746" t="n">
        <v>0</v>
      </c>
      <c r="S746" t="inlineStr"/>
      <c r="T746" t="inlineStr">
        <is>
          <t>542-2024-12-31</t>
        </is>
      </c>
      <c r="U746" t="n">
        <v>31</v>
      </c>
      <c r="V746" t="inlineStr">
        <is>
          <t>Metrica</t>
        </is>
      </c>
    </row>
    <row r="747" hidden="1">
      <c r="A747" t="n">
        <v>542</v>
      </c>
      <c r="B747" t="inlineStr">
        <is>
          <t>Tasa de cotización del graduado - Metrica</t>
        </is>
      </c>
      <c r="C747" t="inlineStr">
        <is>
          <t>Gestión de Graduados</t>
        </is>
      </c>
      <c r="D747" t="inlineStr">
        <is>
          <t>Anual</t>
        </is>
      </c>
      <c r="E747" t="inlineStr">
        <is>
          <t>Positivo</t>
        </is>
      </c>
      <c r="F747" s="112" t="n">
        <v>46022</v>
      </c>
      <c r="H747" t="n">
        <v>81.23999999999999</v>
      </c>
      <c r="K747" t="inlineStr">
        <is>
          <t>%</t>
        </is>
      </c>
      <c r="L747" t="inlineStr">
        <is>
          <t>%</t>
        </is>
      </c>
      <c r="M747" t="n">
        <v>2025</v>
      </c>
      <c r="N747" t="inlineStr">
        <is>
          <t>Diciembre</t>
        </is>
      </c>
      <c r="O747" t="inlineStr">
        <is>
          <t>2025-2</t>
        </is>
      </c>
      <c r="P747" t="n">
        <v>0</v>
      </c>
      <c r="Q747" t="n">
        <v>0</v>
      </c>
      <c r="R747" t="n">
        <v>0</v>
      </c>
      <c r="S747" t="inlineStr"/>
      <c r="T747" t="inlineStr">
        <is>
          <t>542-2025-12-31</t>
        </is>
      </c>
      <c r="U747" t="n">
        <v>31</v>
      </c>
      <c r="V747" t="inlineStr">
        <is>
          <t>Metrica</t>
        </is>
      </c>
    </row>
    <row r="748" hidden="1">
      <c r="A748" t="n">
        <v>543</v>
      </c>
      <c r="B748" t="inlineStr">
        <is>
          <t>Tasa de interacción por usuario</t>
        </is>
      </c>
      <c r="C748" t="inlineStr">
        <is>
          <t>Editorial y Publicaciones</t>
        </is>
      </c>
      <c r="D748" t="inlineStr">
        <is>
          <t>Semestral</t>
        </is>
      </c>
      <c r="E748" t="inlineStr">
        <is>
          <t>Positivo</t>
        </is>
      </c>
      <c r="F748" s="112" t="n">
        <v>44742</v>
      </c>
      <c r="K748" t="inlineStr">
        <is>
          <t>ENT</t>
        </is>
      </c>
      <c r="L748" t="inlineStr">
        <is>
          <t>No Aplica</t>
        </is>
      </c>
      <c r="M748" t="n">
        <v>2022</v>
      </c>
      <c r="N748" t="inlineStr">
        <is>
          <t>Junio</t>
        </is>
      </c>
      <c r="O748" t="inlineStr">
        <is>
          <t>2022-1</t>
        </is>
      </c>
      <c r="P748" t="n">
        <v>0</v>
      </c>
      <c r="Q748" t="n">
        <v>0</v>
      </c>
      <c r="R748" t="n">
        <v>0</v>
      </c>
      <c r="S748" t="inlineStr"/>
      <c r="T748" t="inlineStr">
        <is>
          <t>543-2022-06-30</t>
        </is>
      </c>
      <c r="U748" t="n">
        <v>30</v>
      </c>
      <c r="V748" t="inlineStr">
        <is>
          <t>No Aplica</t>
        </is>
      </c>
    </row>
    <row r="749" hidden="1">
      <c r="A749" t="n">
        <v>543</v>
      </c>
      <c r="B749" t="inlineStr">
        <is>
          <t>Tasa de interacción por usuario</t>
        </is>
      </c>
      <c r="C749" t="inlineStr">
        <is>
          <t>Editorial y Publicaciones</t>
        </is>
      </c>
      <c r="D749" t="inlineStr">
        <is>
          <t>Semestral</t>
        </is>
      </c>
      <c r="E749" t="inlineStr">
        <is>
          <t>Positivo</t>
        </is>
      </c>
      <c r="F749" s="112" t="n">
        <v>44926</v>
      </c>
      <c r="K749" t="inlineStr">
        <is>
          <t>ENT</t>
        </is>
      </c>
      <c r="L749" t="inlineStr">
        <is>
          <t>No Aplica</t>
        </is>
      </c>
      <c r="M749" t="n">
        <v>2022</v>
      </c>
      <c r="N749" t="inlineStr">
        <is>
          <t>Diciembre</t>
        </is>
      </c>
      <c r="O749" t="inlineStr">
        <is>
          <t>2022-2</t>
        </is>
      </c>
      <c r="P749" t="n">
        <v>0</v>
      </c>
      <c r="Q749" t="n">
        <v>0</v>
      </c>
      <c r="R749" t="n">
        <v>0</v>
      </c>
      <c r="S749" t="inlineStr"/>
      <c r="T749" t="inlineStr">
        <is>
          <t>543-2022-12-31</t>
        </is>
      </c>
      <c r="U749" t="n">
        <v>31</v>
      </c>
      <c r="V749" t="inlineStr">
        <is>
          <t>No Aplica</t>
        </is>
      </c>
    </row>
    <row r="750" hidden="1">
      <c r="A750" t="n">
        <v>543</v>
      </c>
      <c r="B750" t="inlineStr">
        <is>
          <t>Tasa de interacción por usuario</t>
        </is>
      </c>
      <c r="C750" t="inlineStr">
        <is>
          <t>Editorial y Publicaciones</t>
        </is>
      </c>
      <c r="D750" t="inlineStr">
        <is>
          <t>Semestral</t>
        </is>
      </c>
      <c r="E750" t="inlineStr">
        <is>
          <t>Positivo</t>
        </is>
      </c>
      <c r="F750" s="112" t="n">
        <v>45107</v>
      </c>
      <c r="K750" t="inlineStr">
        <is>
          <t>ENT</t>
        </is>
      </c>
      <c r="L750" t="inlineStr">
        <is>
          <t>No Aplica</t>
        </is>
      </c>
      <c r="M750" t="n">
        <v>2023</v>
      </c>
      <c r="N750" t="inlineStr">
        <is>
          <t>Junio</t>
        </is>
      </c>
      <c r="O750" t="inlineStr">
        <is>
          <t>2023-1</t>
        </is>
      </c>
      <c r="P750" t="n">
        <v>0</v>
      </c>
      <c r="Q750" t="n">
        <v>0</v>
      </c>
      <c r="R750" t="n">
        <v>0</v>
      </c>
      <c r="S750" t="inlineStr"/>
      <c r="T750" t="inlineStr">
        <is>
          <t>543-2023-06-30</t>
        </is>
      </c>
      <c r="U750" t="n">
        <v>30</v>
      </c>
      <c r="V750" t="inlineStr">
        <is>
          <t>No Aplica</t>
        </is>
      </c>
    </row>
    <row r="751" hidden="1">
      <c r="A751" t="n">
        <v>543</v>
      </c>
      <c r="B751" t="inlineStr">
        <is>
          <t>Tasa de interacción por usuario</t>
        </is>
      </c>
      <c r="C751" t="inlineStr">
        <is>
          <t>Editorial y Publicaciones</t>
        </is>
      </c>
      <c r="D751" t="inlineStr">
        <is>
          <t>Semestral</t>
        </is>
      </c>
      <c r="E751" t="inlineStr">
        <is>
          <t>Positivo</t>
        </is>
      </c>
      <c r="F751" s="112" t="n">
        <v>45291</v>
      </c>
      <c r="K751" t="inlineStr">
        <is>
          <t>ENT</t>
        </is>
      </c>
      <c r="L751" t="inlineStr">
        <is>
          <t>No Aplica</t>
        </is>
      </c>
      <c r="M751" t="n">
        <v>2023</v>
      </c>
      <c r="N751" t="inlineStr">
        <is>
          <t>Diciembre</t>
        </is>
      </c>
      <c r="O751" t="inlineStr">
        <is>
          <t>2023-2</t>
        </is>
      </c>
      <c r="P751" t="n">
        <v>0</v>
      </c>
      <c r="Q751" t="n">
        <v>0</v>
      </c>
      <c r="R751" t="n">
        <v>0</v>
      </c>
      <c r="S751" t="inlineStr"/>
      <c r="T751" t="inlineStr">
        <is>
          <t>543-2023-12-31</t>
        </is>
      </c>
      <c r="U751" t="n">
        <v>31</v>
      </c>
      <c r="V751" t="inlineStr">
        <is>
          <t>No Aplica</t>
        </is>
      </c>
    </row>
    <row r="752" hidden="1">
      <c r="A752" t="n">
        <v>543</v>
      </c>
      <c r="B752" t="inlineStr">
        <is>
          <t>Tasa de interacción por usuario</t>
        </is>
      </c>
      <c r="C752" t="inlineStr">
        <is>
          <t>Editorial y Publicaciones</t>
        </is>
      </c>
      <c r="D752" t="inlineStr">
        <is>
          <t>Semestral</t>
        </is>
      </c>
      <c r="E752" t="inlineStr">
        <is>
          <t>Positivo</t>
        </is>
      </c>
      <c r="F752" s="112" t="n">
        <v>45473</v>
      </c>
      <c r="K752" t="inlineStr">
        <is>
          <t>ENT</t>
        </is>
      </c>
      <c r="L752" t="inlineStr">
        <is>
          <t>No Aplica</t>
        </is>
      </c>
      <c r="M752" t="n">
        <v>2024</v>
      </c>
      <c r="N752" t="inlineStr">
        <is>
          <t>Junio</t>
        </is>
      </c>
      <c r="O752" t="inlineStr">
        <is>
          <t>2024-1</t>
        </is>
      </c>
      <c r="P752" t="n">
        <v>0</v>
      </c>
      <c r="Q752" t="n">
        <v>0</v>
      </c>
      <c r="R752" t="n">
        <v>0</v>
      </c>
      <c r="S752" t="inlineStr"/>
      <c r="T752" t="inlineStr">
        <is>
          <t>543-2024-06-30</t>
        </is>
      </c>
      <c r="U752" t="n">
        <v>30</v>
      </c>
      <c r="V752" t="inlineStr">
        <is>
          <t>No Aplica</t>
        </is>
      </c>
    </row>
    <row r="753" hidden="1">
      <c r="A753" t="n">
        <v>543</v>
      </c>
      <c r="B753" t="inlineStr">
        <is>
          <t>Tasa de interacción por usuario</t>
        </is>
      </c>
      <c r="C753" t="inlineStr">
        <is>
          <t>Editorial y Publicaciones</t>
        </is>
      </c>
      <c r="D753" t="inlineStr">
        <is>
          <t>Semestral</t>
        </is>
      </c>
      <c r="E753" t="inlineStr">
        <is>
          <t>Positivo</t>
        </is>
      </c>
      <c r="F753" s="112" t="n">
        <v>45657</v>
      </c>
      <c r="K753" t="inlineStr">
        <is>
          <t>ENT</t>
        </is>
      </c>
      <c r="L753" t="inlineStr">
        <is>
          <t>No Aplica</t>
        </is>
      </c>
      <c r="M753" t="n">
        <v>2024</v>
      </c>
      <c r="N753" t="inlineStr">
        <is>
          <t>Diciembre</t>
        </is>
      </c>
      <c r="O753" t="inlineStr">
        <is>
          <t>2024-2</t>
        </is>
      </c>
      <c r="P753" t="n">
        <v>0</v>
      </c>
      <c r="Q753" t="n">
        <v>0</v>
      </c>
      <c r="R753" t="n">
        <v>0</v>
      </c>
      <c r="S753" t="inlineStr"/>
      <c r="T753" t="inlineStr">
        <is>
          <t>543-2024-12-31</t>
        </is>
      </c>
      <c r="U753" t="n">
        <v>31</v>
      </c>
      <c r="V753" t="inlineStr">
        <is>
          <t>No Aplica</t>
        </is>
      </c>
    </row>
    <row r="754" hidden="1">
      <c r="A754" t="n">
        <v>543</v>
      </c>
      <c r="B754" t="inlineStr">
        <is>
          <t>Tasa de interacción por usuario</t>
        </is>
      </c>
      <c r="C754" t="inlineStr">
        <is>
          <t>Editorial y Publicaciones</t>
        </is>
      </c>
      <c r="D754" t="inlineStr">
        <is>
          <t>Semestral</t>
        </is>
      </c>
      <c r="E754" t="inlineStr">
        <is>
          <t>Positivo</t>
        </is>
      </c>
      <c r="F754" s="112" t="n">
        <v>45838</v>
      </c>
      <c r="H754" t="n">
        <v>7.29</v>
      </c>
      <c r="K754" t="inlineStr">
        <is>
          <t>ENT</t>
        </is>
      </c>
      <c r="L754" t="inlineStr">
        <is>
          <t>ENT</t>
        </is>
      </c>
      <c r="M754" t="n">
        <v>2025</v>
      </c>
      <c r="N754" t="inlineStr">
        <is>
          <t>Junio</t>
        </is>
      </c>
      <c r="O754" t="inlineStr">
        <is>
          <t>2025-1</t>
        </is>
      </c>
      <c r="P754" t="n">
        <v>0</v>
      </c>
      <c r="Q754" t="n">
        <v>0</v>
      </c>
      <c r="R754" t="n">
        <v>0</v>
      </c>
      <c r="S754" t="inlineStr"/>
      <c r="T754" t="inlineStr">
        <is>
          <t>543-2025-06-30</t>
        </is>
      </c>
      <c r="U754" t="n">
        <v>30</v>
      </c>
      <c r="V754" t="inlineStr"/>
    </row>
    <row r="755" hidden="1">
      <c r="A755" t="n">
        <v>544</v>
      </c>
      <c r="B755" t="inlineStr">
        <is>
          <t>Producción de ambientes inmersivos LEI</t>
        </is>
      </c>
      <c r="C755" t="inlineStr">
        <is>
          <t>LEI</t>
        </is>
      </c>
      <c r="D755" t="inlineStr">
        <is>
          <t>Semestral</t>
        </is>
      </c>
      <c r="E755" t="inlineStr">
        <is>
          <t>Positivo</t>
        </is>
      </c>
      <c r="F755" s="112" t="n">
        <v>44742</v>
      </c>
      <c r="K755" t="inlineStr">
        <is>
          <t>ENT</t>
        </is>
      </c>
      <c r="L755" t="inlineStr">
        <is>
          <t>No Aplica</t>
        </is>
      </c>
      <c r="M755" t="n">
        <v>2022</v>
      </c>
      <c r="N755" t="inlineStr">
        <is>
          <t>Junio</t>
        </is>
      </c>
      <c r="O755" t="inlineStr">
        <is>
          <t>2022-1</t>
        </is>
      </c>
      <c r="P755" t="n">
        <v>0</v>
      </c>
      <c r="Q755" t="n">
        <v>0</v>
      </c>
      <c r="R755" t="n">
        <v>0</v>
      </c>
      <c r="S755" t="inlineStr"/>
      <c r="T755" t="inlineStr">
        <is>
          <t>544-2022-06-30</t>
        </is>
      </c>
      <c r="U755" t="n">
        <v>30</v>
      </c>
      <c r="V755" t="inlineStr">
        <is>
          <t>No Aplica</t>
        </is>
      </c>
    </row>
    <row r="756" hidden="1">
      <c r="A756" t="n">
        <v>544</v>
      </c>
      <c r="B756" t="inlineStr">
        <is>
          <t>Producción de ambientes inmersivos LEI</t>
        </is>
      </c>
      <c r="C756" t="inlineStr">
        <is>
          <t>LEI</t>
        </is>
      </c>
      <c r="D756" t="inlineStr">
        <is>
          <t>Semestral</t>
        </is>
      </c>
      <c r="E756" t="inlineStr">
        <is>
          <t>Positivo</t>
        </is>
      </c>
      <c r="F756" s="112" t="n">
        <v>44926</v>
      </c>
      <c r="K756" t="inlineStr">
        <is>
          <t>ENT</t>
        </is>
      </c>
      <c r="L756" t="inlineStr">
        <is>
          <t>No Aplica</t>
        </is>
      </c>
      <c r="M756" t="n">
        <v>2022</v>
      </c>
      <c r="N756" t="inlineStr">
        <is>
          <t>Diciembre</t>
        </is>
      </c>
      <c r="O756" t="inlineStr">
        <is>
          <t>2022-2</t>
        </is>
      </c>
      <c r="P756" t="n">
        <v>0</v>
      </c>
      <c r="Q756" t="n">
        <v>0</v>
      </c>
      <c r="R756" t="n">
        <v>0</v>
      </c>
      <c r="S756" t="inlineStr"/>
      <c r="T756" t="inlineStr">
        <is>
          <t>544-2022-12-31</t>
        </is>
      </c>
      <c r="U756" t="n">
        <v>31</v>
      </c>
      <c r="V756" t="inlineStr">
        <is>
          <t>No Aplica</t>
        </is>
      </c>
    </row>
    <row r="757" hidden="1">
      <c r="A757" t="n">
        <v>544</v>
      </c>
      <c r="B757" t="inlineStr">
        <is>
          <t>Producción de ambientes inmersivos LEI</t>
        </is>
      </c>
      <c r="C757" t="inlineStr">
        <is>
          <t>LEI</t>
        </is>
      </c>
      <c r="D757" t="inlineStr">
        <is>
          <t>Semestral</t>
        </is>
      </c>
      <c r="E757" t="inlineStr">
        <is>
          <t>Positivo</t>
        </is>
      </c>
      <c r="F757" s="112" t="n">
        <v>45107</v>
      </c>
      <c r="G757" t="n">
        <v>90</v>
      </c>
      <c r="K757" t="inlineStr">
        <is>
          <t>ENT</t>
        </is>
      </c>
      <c r="L757" t="inlineStr">
        <is>
          <t>No Aplica</t>
        </is>
      </c>
      <c r="M757" t="n">
        <v>2023</v>
      </c>
      <c r="N757" t="inlineStr">
        <is>
          <t>Junio</t>
        </is>
      </c>
      <c r="O757" t="inlineStr">
        <is>
          <t>2023-1</t>
        </is>
      </c>
      <c r="P757" t="n">
        <v>0</v>
      </c>
      <c r="Q757" t="n">
        <v>0</v>
      </c>
      <c r="R757" t="n">
        <v>0</v>
      </c>
      <c r="S757" t="inlineStr"/>
      <c r="T757" t="inlineStr">
        <is>
          <t>544-2023-06-30</t>
        </is>
      </c>
      <c r="U757" t="n">
        <v>30</v>
      </c>
      <c r="V757" t="inlineStr">
        <is>
          <t>No Aplica</t>
        </is>
      </c>
    </row>
    <row r="758" hidden="1">
      <c r="A758" t="n">
        <v>544</v>
      </c>
      <c r="B758" t="inlineStr">
        <is>
          <t>Producción de ambientes inmersivos LEI</t>
        </is>
      </c>
      <c r="C758" t="inlineStr">
        <is>
          <t>LEI</t>
        </is>
      </c>
      <c r="D758" t="inlineStr">
        <is>
          <t>Semestral</t>
        </is>
      </c>
      <c r="E758" t="inlineStr">
        <is>
          <t>Positivo</t>
        </is>
      </c>
      <c r="F758" s="112" t="n">
        <v>45291</v>
      </c>
      <c r="G758" t="n">
        <v>90</v>
      </c>
      <c r="K758" t="inlineStr">
        <is>
          <t>ENT</t>
        </is>
      </c>
      <c r="L758" t="inlineStr">
        <is>
          <t>No Aplica</t>
        </is>
      </c>
      <c r="M758" t="n">
        <v>2023</v>
      </c>
      <c r="N758" t="inlineStr">
        <is>
          <t>Diciembre</t>
        </is>
      </c>
      <c r="O758" t="inlineStr">
        <is>
          <t>2023-2</t>
        </is>
      </c>
      <c r="P758" t="n">
        <v>0</v>
      </c>
      <c r="Q758" t="n">
        <v>0</v>
      </c>
      <c r="R758" t="n">
        <v>0</v>
      </c>
      <c r="S758" t="inlineStr"/>
      <c r="T758" t="inlineStr">
        <is>
          <t>544-2023-12-31</t>
        </is>
      </c>
      <c r="U758" t="n">
        <v>31</v>
      </c>
      <c r="V758" t="inlineStr">
        <is>
          <t>No Aplica</t>
        </is>
      </c>
    </row>
    <row r="759" hidden="1">
      <c r="A759" t="n">
        <v>544</v>
      </c>
      <c r="B759" t="inlineStr">
        <is>
          <t>Producción de ambientes inmersivos LEI</t>
        </is>
      </c>
      <c r="C759" t="inlineStr">
        <is>
          <t>LEI</t>
        </is>
      </c>
      <c r="D759" t="inlineStr">
        <is>
          <t>Semestral</t>
        </is>
      </c>
      <c r="E759" t="inlineStr">
        <is>
          <t>Positivo</t>
        </is>
      </c>
      <c r="F759" s="112" t="n">
        <v>45473</v>
      </c>
      <c r="G759" t="n">
        <v>90</v>
      </c>
      <c r="K759" t="inlineStr">
        <is>
          <t>ENT</t>
        </is>
      </c>
      <c r="L759" t="inlineStr">
        <is>
          <t>No Aplica</t>
        </is>
      </c>
      <c r="M759" t="n">
        <v>2024</v>
      </c>
      <c r="N759" t="inlineStr">
        <is>
          <t>Junio</t>
        </is>
      </c>
      <c r="O759" t="inlineStr">
        <is>
          <t>2024-1</t>
        </is>
      </c>
      <c r="P759" t="n">
        <v>0</v>
      </c>
      <c r="Q759" t="n">
        <v>0</v>
      </c>
      <c r="R759" t="n">
        <v>0</v>
      </c>
      <c r="S759" t="inlineStr"/>
      <c r="T759" t="inlineStr">
        <is>
          <t>544-2024-06-30</t>
        </is>
      </c>
      <c r="U759" t="n">
        <v>30</v>
      </c>
      <c r="V759" t="inlineStr">
        <is>
          <t>No Aplica</t>
        </is>
      </c>
    </row>
    <row r="760" hidden="1">
      <c r="A760" t="n">
        <v>544</v>
      </c>
      <c r="B760" t="inlineStr">
        <is>
          <t>Producción de ambientes inmersivos LEI</t>
        </is>
      </c>
      <c r="C760" t="inlineStr">
        <is>
          <t>LEI</t>
        </is>
      </c>
      <c r="D760" t="inlineStr">
        <is>
          <t>Semestral</t>
        </is>
      </c>
      <c r="E760" t="inlineStr">
        <is>
          <t>Positivo</t>
        </is>
      </c>
      <c r="F760" s="112" t="n">
        <v>45657</v>
      </c>
      <c r="G760" t="n">
        <v>90</v>
      </c>
      <c r="K760" t="inlineStr">
        <is>
          <t>ENT</t>
        </is>
      </c>
      <c r="L760" t="inlineStr">
        <is>
          <t>No Aplica</t>
        </is>
      </c>
      <c r="M760" t="n">
        <v>2024</v>
      </c>
      <c r="N760" t="inlineStr">
        <is>
          <t>Diciembre</t>
        </is>
      </c>
      <c r="O760" t="inlineStr">
        <is>
          <t>2024-2</t>
        </is>
      </c>
      <c r="P760" t="n">
        <v>0</v>
      </c>
      <c r="Q760" t="n">
        <v>0</v>
      </c>
      <c r="R760" t="n">
        <v>0</v>
      </c>
      <c r="S760" t="inlineStr"/>
      <c r="T760" t="inlineStr">
        <is>
          <t>544-2024-12-31</t>
        </is>
      </c>
      <c r="U760" t="n">
        <v>31</v>
      </c>
      <c r="V760" t="inlineStr">
        <is>
          <t>No Aplica</t>
        </is>
      </c>
    </row>
    <row r="761" hidden="1">
      <c r="A761" t="n">
        <v>544</v>
      </c>
      <c r="B761" t="inlineStr">
        <is>
          <t>Producción de ambientes inmersivos LEI</t>
        </is>
      </c>
      <c r="C761" t="inlineStr">
        <is>
          <t>LEI</t>
        </is>
      </c>
      <c r="D761" t="inlineStr">
        <is>
          <t>Semestral</t>
        </is>
      </c>
      <c r="E761" t="inlineStr">
        <is>
          <t>Positivo</t>
        </is>
      </c>
      <c r="F761" s="112" t="n">
        <v>45838</v>
      </c>
      <c r="G761" t="n">
        <v>100</v>
      </c>
      <c r="H761" t="n">
        <v>250</v>
      </c>
      <c r="I761" s="61" t="n">
        <v>1.3</v>
      </c>
      <c r="J761" s="61" t="n">
        <v>2.5</v>
      </c>
      <c r="K761" t="inlineStr">
        <is>
          <t>ENT</t>
        </is>
      </c>
      <c r="L761" t="inlineStr">
        <is>
          <t>ENT</t>
        </is>
      </c>
      <c r="M761" t="n">
        <v>2025</v>
      </c>
      <c r="N761" t="inlineStr">
        <is>
          <t>Junio</t>
        </is>
      </c>
      <c r="O761" t="inlineStr">
        <is>
          <t>2025-1</t>
        </is>
      </c>
      <c r="P761" t="n">
        <v>0</v>
      </c>
      <c r="Q761" t="n">
        <v>0</v>
      </c>
      <c r="R761" t="n">
        <v>0</v>
      </c>
      <c r="S761" t="inlineStr"/>
      <c r="T761" t="inlineStr">
        <is>
          <t>544-2025-06-30</t>
        </is>
      </c>
      <c r="U761" t="n">
        <v>30</v>
      </c>
      <c r="V761" t="inlineStr"/>
    </row>
    <row r="762" hidden="1">
      <c r="A762" t="n">
        <v>544</v>
      </c>
      <c r="B762" t="inlineStr">
        <is>
          <t>Producción de ambientes inmersivos LEI</t>
        </is>
      </c>
      <c r="C762" t="inlineStr">
        <is>
          <t>LEI</t>
        </is>
      </c>
      <c r="D762" t="inlineStr">
        <is>
          <t>Semestral</t>
        </is>
      </c>
      <c r="E762" t="inlineStr">
        <is>
          <t>Positivo</t>
        </is>
      </c>
      <c r="F762" s="112" t="n">
        <v>46022</v>
      </c>
      <c r="G762" t="n">
        <v>100</v>
      </c>
      <c r="H762" t="n">
        <v>162.5</v>
      </c>
      <c r="I762" s="61" t="n">
        <v>1.3</v>
      </c>
      <c r="J762" s="61" t="n">
        <v>1.625</v>
      </c>
      <c r="K762" t="inlineStr">
        <is>
          <t>ENT</t>
        </is>
      </c>
      <c r="L762" t="inlineStr">
        <is>
          <t>ENT</t>
        </is>
      </c>
      <c r="M762" t="n">
        <v>2025</v>
      </c>
      <c r="N762" t="inlineStr">
        <is>
          <t>Diciembre</t>
        </is>
      </c>
      <c r="O762" t="inlineStr">
        <is>
          <t>2025-2</t>
        </is>
      </c>
      <c r="P762" t="n">
        <v>0</v>
      </c>
      <c r="Q762" t="n">
        <v>0</v>
      </c>
      <c r="R762" t="n">
        <v>0</v>
      </c>
      <c r="S762" t="inlineStr"/>
      <c r="T762" t="inlineStr">
        <is>
          <t>544-2025-12-31</t>
        </is>
      </c>
      <c r="U762" t="n">
        <v>31</v>
      </c>
      <c r="V762" t="inlineStr"/>
    </row>
    <row r="763" hidden="1">
      <c r="A763" t="n">
        <v>546</v>
      </c>
      <c r="B763" t="inlineStr">
        <is>
          <t>Tasa de participación de graduados en instrumentos de seguimiento (M0, M1, M5)</t>
        </is>
      </c>
      <c r="C763" t="inlineStr">
        <is>
          <t>Gestión de Graduados</t>
        </is>
      </c>
      <c r="D763" t="inlineStr">
        <is>
          <t>Anual</t>
        </is>
      </c>
      <c r="E763" t="inlineStr">
        <is>
          <t>Positivo</t>
        </is>
      </c>
      <c r="F763" s="112" t="n">
        <v>44742</v>
      </c>
      <c r="K763" t="inlineStr">
        <is>
          <t>%</t>
        </is>
      </c>
      <c r="L763" t="inlineStr">
        <is>
          <t>No Aplica</t>
        </is>
      </c>
      <c r="M763" t="n">
        <v>2022</v>
      </c>
      <c r="N763" t="inlineStr">
        <is>
          <t>Junio</t>
        </is>
      </c>
      <c r="O763" t="inlineStr">
        <is>
          <t>2022-1</t>
        </is>
      </c>
      <c r="P763" t="n">
        <v>0</v>
      </c>
      <c r="Q763" t="n">
        <v>0</v>
      </c>
      <c r="R763" t="n">
        <v>0</v>
      </c>
      <c r="S763" t="inlineStr"/>
      <c r="T763" t="inlineStr">
        <is>
          <t>546-2022-06-30</t>
        </is>
      </c>
      <c r="U763" t="n">
        <v>30</v>
      </c>
      <c r="V763" t="inlineStr">
        <is>
          <t>No Aplica</t>
        </is>
      </c>
    </row>
    <row r="764" hidden="1">
      <c r="A764" t="n">
        <v>546</v>
      </c>
      <c r="B764" t="inlineStr">
        <is>
          <t>Tasa de participación de graduados en instrumentos de seguimiento (M0, M1, M5)</t>
        </is>
      </c>
      <c r="C764" t="inlineStr">
        <is>
          <t>Gestión de Graduados</t>
        </is>
      </c>
      <c r="D764" t="inlineStr">
        <is>
          <t>Anual</t>
        </is>
      </c>
      <c r="E764" t="inlineStr">
        <is>
          <t>Positivo</t>
        </is>
      </c>
      <c r="F764" s="112" t="n">
        <v>44926</v>
      </c>
      <c r="K764" t="inlineStr">
        <is>
          <t>%</t>
        </is>
      </c>
      <c r="L764" t="inlineStr">
        <is>
          <t>No Aplica</t>
        </is>
      </c>
      <c r="M764" t="n">
        <v>2022</v>
      </c>
      <c r="N764" t="inlineStr">
        <is>
          <t>Diciembre</t>
        </is>
      </c>
      <c r="O764" t="inlineStr">
        <is>
          <t>2022-2</t>
        </is>
      </c>
      <c r="P764" t="n">
        <v>0</v>
      </c>
      <c r="Q764" t="n">
        <v>0</v>
      </c>
      <c r="R764" t="n">
        <v>0</v>
      </c>
      <c r="S764" t="inlineStr"/>
      <c r="T764" t="inlineStr">
        <is>
          <t>546-2022-12-31</t>
        </is>
      </c>
      <c r="U764" t="n">
        <v>31</v>
      </c>
      <c r="V764" t="inlineStr">
        <is>
          <t>No Aplica</t>
        </is>
      </c>
    </row>
    <row r="765" hidden="1">
      <c r="A765" t="n">
        <v>546</v>
      </c>
      <c r="B765" t="inlineStr">
        <is>
          <t>Tasa de participación de graduados en instrumentos de seguimiento (M0, M1, M5)</t>
        </is>
      </c>
      <c r="C765" t="inlineStr">
        <is>
          <t>Gestión de Graduados</t>
        </is>
      </c>
      <c r="D765" t="inlineStr">
        <is>
          <t>Anual</t>
        </is>
      </c>
      <c r="E765" t="inlineStr">
        <is>
          <t>Positivo</t>
        </is>
      </c>
      <c r="F765" s="112" t="n">
        <v>45291</v>
      </c>
      <c r="K765" t="inlineStr">
        <is>
          <t>%</t>
        </is>
      </c>
      <c r="L765" t="inlineStr">
        <is>
          <t>No Aplica</t>
        </is>
      </c>
      <c r="M765" t="n">
        <v>2023</v>
      </c>
      <c r="N765" t="inlineStr">
        <is>
          <t>Diciembre</t>
        </is>
      </c>
      <c r="O765" t="inlineStr">
        <is>
          <t>2023-2</t>
        </is>
      </c>
      <c r="P765" t="n">
        <v>0</v>
      </c>
      <c r="Q765" t="n">
        <v>0</v>
      </c>
      <c r="R765" t="n">
        <v>0</v>
      </c>
      <c r="S765" t="inlineStr"/>
      <c r="T765" t="inlineStr">
        <is>
          <t>546-2023-12-31</t>
        </is>
      </c>
      <c r="U765" t="n">
        <v>31</v>
      </c>
      <c r="V765" t="inlineStr">
        <is>
          <t>No Aplica</t>
        </is>
      </c>
    </row>
    <row r="766" hidden="1">
      <c r="A766" t="n">
        <v>546</v>
      </c>
      <c r="B766" t="inlineStr">
        <is>
          <t>Tasa de participación de graduados en instrumentos de seguimiento (M0, M1, M5)</t>
        </is>
      </c>
      <c r="C766" t="inlineStr">
        <is>
          <t>Gestión de Graduados</t>
        </is>
      </c>
      <c r="D766" t="inlineStr">
        <is>
          <t>Anual</t>
        </is>
      </c>
      <c r="E766" t="inlineStr">
        <is>
          <t>Positivo</t>
        </is>
      </c>
      <c r="F766" s="112" t="n">
        <v>45657</v>
      </c>
      <c r="K766" t="inlineStr">
        <is>
          <t>%</t>
        </is>
      </c>
      <c r="L766" t="inlineStr">
        <is>
          <t>No Aplica</t>
        </is>
      </c>
      <c r="M766" t="n">
        <v>2024</v>
      </c>
      <c r="N766" t="inlineStr">
        <is>
          <t>Diciembre</t>
        </is>
      </c>
      <c r="O766" t="inlineStr">
        <is>
          <t>2024-2</t>
        </is>
      </c>
      <c r="P766" t="n">
        <v>0</v>
      </c>
      <c r="Q766" t="n">
        <v>0</v>
      </c>
      <c r="R766" t="n">
        <v>0</v>
      </c>
      <c r="S766" t="inlineStr"/>
      <c r="T766" t="inlineStr">
        <is>
          <t>546-2024-12-31</t>
        </is>
      </c>
      <c r="U766" t="n">
        <v>31</v>
      </c>
      <c r="V766" t="inlineStr">
        <is>
          <t>No Aplica</t>
        </is>
      </c>
    </row>
    <row r="767" hidden="1">
      <c r="A767" t="n">
        <v>546</v>
      </c>
      <c r="B767" t="inlineStr">
        <is>
          <t>Tasa de participación de graduados en instrumentos de seguimiento (M0, M1, M5)</t>
        </is>
      </c>
      <c r="C767" t="inlineStr">
        <is>
          <t>Gestión de Graduados</t>
        </is>
      </c>
      <c r="D767" t="inlineStr">
        <is>
          <t>Anual</t>
        </is>
      </c>
      <c r="E767" t="inlineStr">
        <is>
          <t>Positivo</t>
        </is>
      </c>
      <c r="F767" s="112" t="n">
        <v>46022</v>
      </c>
      <c r="G767" t="n">
        <v>100</v>
      </c>
      <c r="H767" t="n">
        <v>37.79</v>
      </c>
      <c r="I767" s="61" t="n">
        <v>0.3779</v>
      </c>
      <c r="J767" s="61" t="n">
        <v>0.3779</v>
      </c>
      <c r="K767" t="inlineStr">
        <is>
          <t>%</t>
        </is>
      </c>
      <c r="L767" t="inlineStr">
        <is>
          <t>%</t>
        </is>
      </c>
      <c r="M767" t="n">
        <v>2025</v>
      </c>
      <c r="N767" t="inlineStr">
        <is>
          <t>Diciembre</t>
        </is>
      </c>
      <c r="O767" t="inlineStr">
        <is>
          <t>2025-2</t>
        </is>
      </c>
      <c r="P767" t="n">
        <v>0</v>
      </c>
      <c r="Q767" t="n">
        <v>0</v>
      </c>
      <c r="R767" t="n">
        <v>0</v>
      </c>
      <c r="S767" t="inlineStr"/>
      <c r="T767" t="inlineStr">
        <is>
          <t>546-2025-12-31</t>
        </is>
      </c>
      <c r="U767" t="n">
        <v>31</v>
      </c>
      <c r="V767" t="inlineStr"/>
    </row>
    <row r="768" hidden="1">
      <c r="A768" t="n">
        <v>547</v>
      </c>
      <c r="B768" t="inlineStr">
        <is>
          <t>Nivel de satisfacción del graduado con la institución</t>
        </is>
      </c>
      <c r="C768" t="inlineStr">
        <is>
          <t>Gestión de Graduados</t>
        </is>
      </c>
      <c r="D768" t="inlineStr">
        <is>
          <t>Anual</t>
        </is>
      </c>
      <c r="E768" t="inlineStr">
        <is>
          <t>Positivo</t>
        </is>
      </c>
      <c r="F768" s="112" t="n">
        <v>46022</v>
      </c>
      <c r="H768" t="n">
        <v>92</v>
      </c>
      <c r="K768" t="inlineStr">
        <is>
          <t>%</t>
        </is>
      </c>
      <c r="L768" t="inlineStr">
        <is>
          <t>%</t>
        </is>
      </c>
      <c r="M768" t="n">
        <v>2025</v>
      </c>
      <c r="N768" t="inlineStr">
        <is>
          <t>Diciembre</t>
        </is>
      </c>
      <c r="O768" t="inlineStr">
        <is>
          <t>2025-2</t>
        </is>
      </c>
      <c r="P768" t="n">
        <v>0</v>
      </c>
      <c r="Q768" t="n">
        <v>0</v>
      </c>
      <c r="R768" t="n">
        <v>0</v>
      </c>
      <c r="S768" t="inlineStr"/>
      <c r="T768" t="inlineStr">
        <is>
          <t>547-2025-12-31</t>
        </is>
      </c>
      <c r="U768" t="n">
        <v>31</v>
      </c>
      <c r="V768" t="inlineStr"/>
    </row>
    <row r="769" hidden="1">
      <c r="A769" t="n">
        <v>550</v>
      </c>
      <c r="B769" t="inlineStr">
        <is>
          <t>Nivel de satisfacción con las actividades de formación</t>
        </is>
      </c>
      <c r="C769" t="inlineStr">
        <is>
          <t>Emprendimiento</t>
        </is>
      </c>
      <c r="D769" t="inlineStr">
        <is>
          <t>Semestral</t>
        </is>
      </c>
      <c r="E769" t="inlineStr">
        <is>
          <t>Positivo</t>
        </is>
      </c>
      <c r="F769" s="112" t="n">
        <v>45838</v>
      </c>
      <c r="G769" t="n">
        <v>100</v>
      </c>
      <c r="H769" t="n">
        <v>95</v>
      </c>
      <c r="I769" s="61" t="n">
        <v>0.95</v>
      </c>
      <c r="J769" s="61" t="n">
        <v>0.95</v>
      </c>
      <c r="K769" t="inlineStr">
        <is>
          <t>%</t>
        </is>
      </c>
      <c r="L769" t="inlineStr">
        <is>
          <t>%</t>
        </is>
      </c>
      <c r="M769" t="n">
        <v>2025</v>
      </c>
      <c r="N769" t="inlineStr">
        <is>
          <t>Junio</t>
        </is>
      </c>
      <c r="O769" t="inlineStr">
        <is>
          <t>2025-1</t>
        </is>
      </c>
      <c r="P769" t="n">
        <v>0</v>
      </c>
      <c r="Q769" t="n">
        <v>0</v>
      </c>
      <c r="R769" t="n">
        <v>0</v>
      </c>
      <c r="S769" t="inlineStr"/>
      <c r="T769" t="inlineStr">
        <is>
          <t>550-2025-06-30</t>
        </is>
      </c>
      <c r="U769" t="n">
        <v>30</v>
      </c>
      <c r="V769" t="inlineStr"/>
    </row>
    <row r="770" hidden="1">
      <c r="A770" t="n">
        <v>550</v>
      </c>
      <c r="B770" t="inlineStr">
        <is>
          <t>Nivel de satisfacción con las actividades de formación</t>
        </is>
      </c>
      <c r="C770" t="inlineStr">
        <is>
          <t>Emprendimiento</t>
        </is>
      </c>
      <c r="D770" t="inlineStr">
        <is>
          <t>Semestral</t>
        </is>
      </c>
      <c r="E770" t="inlineStr">
        <is>
          <t>Positivo</t>
        </is>
      </c>
      <c r="F770" s="112" t="n">
        <v>46022</v>
      </c>
      <c r="G770" t="n">
        <v>100</v>
      </c>
      <c r="H770" t="n">
        <v>95.5</v>
      </c>
      <c r="I770" s="61" t="n">
        <v>0.955</v>
      </c>
      <c r="J770" s="61" t="n">
        <v>0.955</v>
      </c>
      <c r="K770" t="inlineStr">
        <is>
          <t>%</t>
        </is>
      </c>
      <c r="L770" t="inlineStr">
        <is>
          <t>%</t>
        </is>
      </c>
      <c r="M770" t="n">
        <v>2025</v>
      </c>
      <c r="N770" t="inlineStr">
        <is>
          <t>Diciembre</t>
        </is>
      </c>
      <c r="O770" t="inlineStr">
        <is>
          <t>2025-2</t>
        </is>
      </c>
      <c r="P770" t="n">
        <v>0</v>
      </c>
      <c r="Q770" t="n">
        <v>0</v>
      </c>
      <c r="R770" t="n">
        <v>0</v>
      </c>
      <c r="S770" t="inlineStr"/>
      <c r="T770" t="inlineStr">
        <is>
          <t>550-2025-12-31</t>
        </is>
      </c>
      <c r="U770" t="n">
        <v>31</v>
      </c>
      <c r="V770" t="inlineStr"/>
    </row>
    <row r="771" hidden="1">
      <c r="A771" t="n">
        <v>551</v>
      </c>
      <c r="B771" t="inlineStr">
        <is>
          <t>Evaluación del desempeño de los mentores</t>
        </is>
      </c>
      <c r="C771" t="inlineStr">
        <is>
          <t>Emprendimiento</t>
        </is>
      </c>
      <c r="D771" t="inlineStr">
        <is>
          <t>Semestral</t>
        </is>
      </c>
      <c r="E771" t="inlineStr">
        <is>
          <t>Positivo</t>
        </is>
      </c>
      <c r="F771" s="112" t="n">
        <v>45657</v>
      </c>
      <c r="K771" t="inlineStr">
        <is>
          <t>%</t>
        </is>
      </c>
      <c r="L771" t="inlineStr">
        <is>
          <t>No Aplica</t>
        </is>
      </c>
      <c r="M771" t="n">
        <v>2024</v>
      </c>
      <c r="N771" t="inlineStr">
        <is>
          <t>Diciembre</t>
        </is>
      </c>
      <c r="O771" t="inlineStr">
        <is>
          <t>2024-2</t>
        </is>
      </c>
      <c r="P771" t="n">
        <v>0</v>
      </c>
      <c r="Q771" t="n">
        <v>0</v>
      </c>
      <c r="R771" t="n">
        <v>0</v>
      </c>
      <c r="S771" t="inlineStr"/>
      <c r="T771" t="inlineStr">
        <is>
          <t>551-2024-12-31</t>
        </is>
      </c>
      <c r="U771" t="n">
        <v>31</v>
      </c>
      <c r="V771" t="inlineStr">
        <is>
          <t>No Aplica</t>
        </is>
      </c>
    </row>
    <row r="772" hidden="1">
      <c r="A772" t="n">
        <v>551</v>
      </c>
      <c r="B772" t="inlineStr">
        <is>
          <t>Evaluación del desempeño de los mentores</t>
        </is>
      </c>
      <c r="C772" t="inlineStr">
        <is>
          <t>Emprendimiento</t>
        </is>
      </c>
      <c r="D772" t="inlineStr">
        <is>
          <t>Semestral</t>
        </is>
      </c>
      <c r="E772" t="inlineStr">
        <is>
          <t>Positivo</t>
        </is>
      </c>
      <c r="F772" s="112" t="n">
        <v>45838</v>
      </c>
      <c r="G772" t="n">
        <v>80</v>
      </c>
      <c r="H772" t="n">
        <v>5</v>
      </c>
      <c r="I772" s="61" t="n">
        <v>0.0625</v>
      </c>
      <c r="J772" s="61" t="n">
        <v>0.0625</v>
      </c>
      <c r="K772" t="inlineStr">
        <is>
          <t>%</t>
        </is>
      </c>
      <c r="L772" t="inlineStr">
        <is>
          <t>%</t>
        </is>
      </c>
      <c r="M772" t="n">
        <v>2025</v>
      </c>
      <c r="N772" t="inlineStr">
        <is>
          <t>Junio</t>
        </is>
      </c>
      <c r="O772" t="inlineStr">
        <is>
          <t>2025-1</t>
        </is>
      </c>
      <c r="P772" t="n">
        <v>0</v>
      </c>
      <c r="Q772" t="n">
        <v>0</v>
      </c>
      <c r="R772" t="n">
        <v>0</v>
      </c>
      <c r="S772" t="inlineStr"/>
      <c r="T772" t="inlineStr">
        <is>
          <t>551-2025-06-30</t>
        </is>
      </c>
      <c r="U772" t="n">
        <v>30</v>
      </c>
      <c r="V772" t="inlineStr"/>
    </row>
    <row r="773" hidden="1">
      <c r="A773" t="n">
        <v>551</v>
      </c>
      <c r="B773" t="inlineStr">
        <is>
          <t>Evaluación del desempeño de los mentores</t>
        </is>
      </c>
      <c r="C773" t="inlineStr">
        <is>
          <t>Emprendimiento</t>
        </is>
      </c>
      <c r="D773" t="inlineStr">
        <is>
          <t>Semestral</t>
        </is>
      </c>
      <c r="E773" t="inlineStr">
        <is>
          <t>Positivo</t>
        </is>
      </c>
      <c r="F773" s="112" t="n">
        <v>46022</v>
      </c>
      <c r="G773" t="n">
        <v>80</v>
      </c>
      <c r="H773" t="n">
        <v>5</v>
      </c>
      <c r="I773" s="61" t="n">
        <v>0.0625</v>
      </c>
      <c r="J773" s="61" t="n">
        <v>0.0625</v>
      </c>
      <c r="K773" t="inlineStr">
        <is>
          <t>%</t>
        </is>
      </c>
      <c r="L773" t="inlineStr">
        <is>
          <t>%</t>
        </is>
      </c>
      <c r="M773" t="n">
        <v>2025</v>
      </c>
      <c r="N773" t="inlineStr">
        <is>
          <t>Diciembre</t>
        </is>
      </c>
      <c r="O773" t="inlineStr">
        <is>
          <t>2025-2</t>
        </is>
      </c>
      <c r="P773" t="n">
        <v>0</v>
      </c>
      <c r="Q773" t="n">
        <v>0</v>
      </c>
      <c r="R773" t="n">
        <v>0</v>
      </c>
      <c r="S773" t="inlineStr"/>
      <c r="T773" t="inlineStr">
        <is>
          <t>551-2025-12-31</t>
        </is>
      </c>
      <c r="U773" t="n">
        <v>31</v>
      </c>
      <c r="V773" t="inlineStr"/>
    </row>
    <row r="774" hidden="1">
      <c r="A774" t="n">
        <v>552</v>
      </c>
      <c r="B774" t="inlineStr">
        <is>
          <t>Nivel de Satisfacción Servicios Prestados -Gestión de la Responsabilidad Social</t>
        </is>
      </c>
      <c r="C774" t="inlineStr">
        <is>
          <t>Gestión de la Responsabilidad Social</t>
        </is>
      </c>
      <c r="D774" t="inlineStr">
        <is>
          <t>Anual</t>
        </is>
      </c>
      <c r="E774" t="inlineStr">
        <is>
          <t>Positivo</t>
        </is>
      </c>
      <c r="F774" s="112" t="n">
        <v>45838</v>
      </c>
      <c r="G774" t="n">
        <v>80</v>
      </c>
      <c r="H774" t="n">
        <v>92</v>
      </c>
      <c r="I774" s="61" t="n">
        <v>1.15</v>
      </c>
      <c r="J774" s="61" t="n">
        <v>1.15</v>
      </c>
      <c r="K774" t="inlineStr">
        <is>
          <t>%</t>
        </is>
      </c>
      <c r="L774" t="inlineStr">
        <is>
          <t>%</t>
        </is>
      </c>
      <c r="M774" t="n">
        <v>2025</v>
      </c>
      <c r="N774" t="inlineStr">
        <is>
          <t>Junio</t>
        </is>
      </c>
      <c r="O774" t="inlineStr">
        <is>
          <t>2025-1</t>
        </is>
      </c>
      <c r="P774" t="n">
        <v>0</v>
      </c>
      <c r="Q774" t="n">
        <v>0</v>
      </c>
      <c r="R774" t="n">
        <v>0</v>
      </c>
      <c r="S774" t="inlineStr"/>
      <c r="T774" t="inlineStr">
        <is>
          <t>552-2025-06-30</t>
        </is>
      </c>
      <c r="U774" t="n">
        <v>30</v>
      </c>
      <c r="V774" t="inlineStr"/>
    </row>
    <row r="775" hidden="1">
      <c r="A775" t="n">
        <v>552</v>
      </c>
      <c r="B775" t="inlineStr">
        <is>
          <t>Nivel de Satisfacción Servicios Prestados -Gestión de la Responsabilidad Social</t>
        </is>
      </c>
      <c r="C775" t="inlineStr">
        <is>
          <t>Gestión de la Responsabilidad Social</t>
        </is>
      </c>
      <c r="D775" t="inlineStr">
        <is>
          <t>Anual</t>
        </is>
      </c>
      <c r="E775" t="inlineStr">
        <is>
          <t>Positivo</t>
        </is>
      </c>
      <c r="F775" s="112" t="n">
        <v>46022</v>
      </c>
      <c r="G775" t="n">
        <v>80</v>
      </c>
      <c r="H775" t="n">
        <v>92</v>
      </c>
      <c r="I775" s="61" t="n">
        <v>1.15</v>
      </c>
      <c r="J775" s="61" t="n">
        <v>1.15</v>
      </c>
      <c r="K775" t="inlineStr">
        <is>
          <t>%</t>
        </is>
      </c>
      <c r="L775" t="inlineStr">
        <is>
          <t>%</t>
        </is>
      </c>
      <c r="M775" t="n">
        <v>2025</v>
      </c>
      <c r="N775" t="inlineStr">
        <is>
          <t>Diciembre</t>
        </is>
      </c>
      <c r="O775" t="inlineStr">
        <is>
          <t>2025-2</t>
        </is>
      </c>
      <c r="P775" t="n">
        <v>0</v>
      </c>
      <c r="Q775" t="n">
        <v>0</v>
      </c>
      <c r="R775" t="n">
        <v>0</v>
      </c>
      <c r="S775" t="inlineStr"/>
      <c r="T775" t="inlineStr">
        <is>
          <t>552-2025-12-31</t>
        </is>
      </c>
      <c r="U775" t="n">
        <v>31</v>
      </c>
      <c r="V775" t="inlineStr"/>
    </row>
    <row r="776" hidden="1">
      <c r="A776" t="n">
        <v>553</v>
      </c>
      <c r="B776" t="inlineStr">
        <is>
          <t>Nivel de Satisfacción Servicios Prestados -Inscripción, admisión y matrícula de estudiantes nuevos</t>
        </is>
      </c>
      <c r="C776" t="inlineStr">
        <is>
          <t>Inscripción, admisión y matrícula de estudiantes nuevos</t>
        </is>
      </c>
      <c r="D776" t="inlineStr">
        <is>
          <t>Anual</t>
        </is>
      </c>
      <c r="E776" t="inlineStr">
        <is>
          <t>Positivo</t>
        </is>
      </c>
      <c r="F776" s="112" t="n">
        <v>46022</v>
      </c>
      <c r="G776" t="n">
        <v>80</v>
      </c>
      <c r="H776" t="n">
        <v>83</v>
      </c>
      <c r="I776" s="61" t="n">
        <v>1.0375</v>
      </c>
      <c r="J776" s="61" t="n">
        <v>1.0375</v>
      </c>
      <c r="K776" t="inlineStr">
        <is>
          <t>%</t>
        </is>
      </c>
      <c r="L776" t="inlineStr">
        <is>
          <t>%</t>
        </is>
      </c>
      <c r="M776" t="n">
        <v>2025</v>
      </c>
      <c r="N776" t="inlineStr">
        <is>
          <t>Diciembre</t>
        </is>
      </c>
      <c r="O776" t="inlineStr">
        <is>
          <t>2025-2</t>
        </is>
      </c>
      <c r="P776" t="n">
        <v>0</v>
      </c>
      <c r="Q776" t="n">
        <v>0</v>
      </c>
      <c r="R776" t="n">
        <v>0</v>
      </c>
      <c r="S776" t="inlineStr"/>
      <c r="T776" t="inlineStr">
        <is>
          <t>553-2025-12-31</t>
        </is>
      </c>
      <c r="U776" t="n">
        <v>31</v>
      </c>
      <c r="V776" t="inlineStr"/>
    </row>
    <row r="777" hidden="1">
      <c r="A777" t="n">
        <v>554</v>
      </c>
      <c r="B777" t="inlineStr">
        <is>
          <t>Nivel de Satisfacción Servicios Prestados -Permanencia</t>
        </is>
      </c>
      <c r="C777" t="inlineStr">
        <is>
          <t>Permanencia</t>
        </is>
      </c>
      <c r="D777" t="inlineStr">
        <is>
          <t>Semestral</t>
        </is>
      </c>
      <c r="E777" t="inlineStr">
        <is>
          <t>Positivo</t>
        </is>
      </c>
      <c r="F777" s="112" t="n">
        <v>46022</v>
      </c>
      <c r="G777" t="n">
        <v>80</v>
      </c>
      <c r="H777" t="n">
        <v>95</v>
      </c>
      <c r="I777" s="61" t="n">
        <v>1.1875</v>
      </c>
      <c r="J777" s="61" t="n">
        <v>1.1875</v>
      </c>
      <c r="K777" t="inlineStr">
        <is>
          <t>%</t>
        </is>
      </c>
      <c r="L777" t="inlineStr">
        <is>
          <t>%</t>
        </is>
      </c>
      <c r="M777" t="n">
        <v>2025</v>
      </c>
      <c r="N777" t="inlineStr">
        <is>
          <t>Diciembre</t>
        </is>
      </c>
      <c r="O777" t="inlineStr">
        <is>
          <t>2025-2</t>
        </is>
      </c>
      <c r="P777" t="n">
        <v>0</v>
      </c>
      <c r="Q777" t="n">
        <v>0</v>
      </c>
      <c r="R777" t="n">
        <v>0</v>
      </c>
      <c r="S777" t="inlineStr"/>
      <c r="T777" t="inlineStr">
        <is>
          <t>554-2025-12-31</t>
        </is>
      </c>
      <c r="U777" t="n">
        <v>31</v>
      </c>
      <c r="V777" t="inlineStr"/>
    </row>
    <row r="778" hidden="1">
      <c r="A778" t="n">
        <v>555</v>
      </c>
      <c r="B778" t="inlineStr">
        <is>
          <t>Nivel de Satisfacción Servicios Prestados -Mercadeo y venta de educación para la vida</t>
        </is>
      </c>
      <c r="C778" t="inlineStr">
        <is>
          <t>Mercadeo y venta de educación para la vida</t>
        </is>
      </c>
      <c r="D778" t="inlineStr">
        <is>
          <t>Semestral</t>
        </is>
      </c>
      <c r="E778" t="inlineStr">
        <is>
          <t>Positivo</t>
        </is>
      </c>
      <c r="F778" s="112" t="n">
        <v>46022</v>
      </c>
      <c r="G778" t="n">
        <v>80</v>
      </c>
      <c r="H778" t="n">
        <v>100</v>
      </c>
      <c r="I778" s="61" t="n">
        <v>1.25</v>
      </c>
      <c r="J778" s="61" t="n">
        <v>1.25</v>
      </c>
      <c r="K778" t="inlineStr">
        <is>
          <t>%</t>
        </is>
      </c>
      <c r="L778" t="inlineStr">
        <is>
          <t>%</t>
        </is>
      </c>
      <c r="M778" t="n">
        <v>2025</v>
      </c>
      <c r="N778" t="inlineStr">
        <is>
          <t>Diciembre</t>
        </is>
      </c>
      <c r="O778" t="inlineStr">
        <is>
          <t>2025-2</t>
        </is>
      </c>
      <c r="P778" t="n">
        <v>0</v>
      </c>
      <c r="Q778" t="n">
        <v>0</v>
      </c>
      <c r="R778" t="n">
        <v>0</v>
      </c>
      <c r="S778" t="inlineStr"/>
      <c r="T778" t="inlineStr">
        <is>
          <t>555-2025-12-31</t>
        </is>
      </c>
      <c r="U778" t="n">
        <v>31</v>
      </c>
      <c r="V778" t="inlineStr"/>
    </row>
    <row r="779" hidden="1">
      <c r="A779" t="n">
        <v>556</v>
      </c>
      <c r="B779" t="inlineStr">
        <is>
          <t>Cumplimiento Plan de formación Institucional</t>
        </is>
      </c>
      <c r="C779" t="inlineStr">
        <is>
          <t>GESTIÓN Y DESARROLLO DEL TALENTO HUMANO</t>
        </is>
      </c>
      <c r="D779" t="inlineStr">
        <is>
          <t>Anual</t>
        </is>
      </c>
      <c r="E779" t="inlineStr">
        <is>
          <t>Positivo</t>
        </is>
      </c>
      <c r="F779" s="112" t="n">
        <v>46022</v>
      </c>
      <c r="G779" t="n">
        <v>70</v>
      </c>
      <c r="H779" t="n">
        <v>113.75</v>
      </c>
      <c r="I779" s="61" t="n">
        <v>1.3</v>
      </c>
      <c r="J779" s="61" t="n">
        <v>1.625</v>
      </c>
      <c r="K779" t="inlineStr">
        <is>
          <t>%</t>
        </is>
      </c>
      <c r="L779" t="inlineStr">
        <is>
          <t>%</t>
        </is>
      </c>
      <c r="M779" t="n">
        <v>2025</v>
      </c>
      <c r="N779" t="inlineStr">
        <is>
          <t>Diciembre</t>
        </is>
      </c>
      <c r="O779" t="inlineStr">
        <is>
          <t>2025-2</t>
        </is>
      </c>
      <c r="P779" t="n">
        <v>0</v>
      </c>
      <c r="Q779" t="n">
        <v>0</v>
      </c>
      <c r="R779" t="n">
        <v>0</v>
      </c>
      <c r="S779" t="inlineStr"/>
      <c r="T779" t="inlineStr">
        <is>
          <t>556-2025-12-31</t>
        </is>
      </c>
      <c r="U779" t="n">
        <v>31</v>
      </c>
      <c r="V779" t="inlineStr"/>
    </row>
    <row r="780" hidden="1">
      <c r="A780" t="n">
        <v>68</v>
      </c>
      <c r="B780" t="inlineStr">
        <is>
          <t>Evaluación de desempeño a proveedores críticos</t>
        </is>
      </c>
      <c r="C780" t="inlineStr">
        <is>
          <t>GESTIÓN DE ABASTECIMIENTO</t>
        </is>
      </c>
      <c r="D780" t="inlineStr">
        <is>
          <t>Semestral</t>
        </is>
      </c>
      <c r="E780" t="inlineStr">
        <is>
          <t>Positivo</t>
        </is>
      </c>
      <c r="F780" s="112" t="n">
        <v>44377</v>
      </c>
      <c r="G780" t="n">
        <v>80</v>
      </c>
      <c r="H780" t="n">
        <v>98</v>
      </c>
      <c r="I780" s="61" t="n">
        <v>1.225</v>
      </c>
      <c r="J780" s="61" t="n">
        <v>1.225</v>
      </c>
      <c r="K780" t="inlineStr">
        <is>
          <t>%</t>
        </is>
      </c>
      <c r="L780" t="inlineStr">
        <is>
          <t>%</t>
        </is>
      </c>
      <c r="M780" t="n">
        <v>2021</v>
      </c>
      <c r="N780" t="inlineStr">
        <is>
          <t>Junio</t>
        </is>
      </c>
      <c r="O780" t="inlineStr">
        <is>
          <t>2021-1</t>
        </is>
      </c>
      <c r="P780" t="n">
        <v>0</v>
      </c>
      <c r="Q780" t="n">
        <v>0</v>
      </c>
      <c r="R780" t="n">
        <v>0</v>
      </c>
      <c r="S780" t="inlineStr"/>
      <c r="T780" t="inlineStr">
        <is>
          <t>68-2021-06-30</t>
        </is>
      </c>
      <c r="U780" t="n">
        <v>30</v>
      </c>
      <c r="V780" t="inlineStr"/>
    </row>
    <row r="781" hidden="1">
      <c r="A781" t="n">
        <v>68</v>
      </c>
      <c r="B781" t="inlineStr">
        <is>
          <t>Evaluación de desempeño a proveedores críticos</t>
        </is>
      </c>
      <c r="C781" t="inlineStr">
        <is>
          <t>GESTIÓN DE ABASTECIMIENTO</t>
        </is>
      </c>
      <c r="D781" t="inlineStr">
        <is>
          <t>Semestral</t>
        </is>
      </c>
      <c r="E781" t="inlineStr">
        <is>
          <t>Positivo</t>
        </is>
      </c>
      <c r="F781" s="112" t="n">
        <v>44561</v>
      </c>
      <c r="G781" t="n">
        <v>80</v>
      </c>
      <c r="H781" t="n">
        <v>94.8</v>
      </c>
      <c r="I781" s="61" t="n">
        <v>1.185</v>
      </c>
      <c r="J781" s="61" t="n">
        <v>1.185</v>
      </c>
      <c r="K781" t="inlineStr">
        <is>
          <t>%</t>
        </is>
      </c>
      <c r="L781" t="inlineStr">
        <is>
          <t>%</t>
        </is>
      </c>
      <c r="M781" t="n">
        <v>2021</v>
      </c>
      <c r="N781" t="inlineStr">
        <is>
          <t>Diciembre</t>
        </is>
      </c>
      <c r="O781" t="inlineStr">
        <is>
          <t>2021-2</t>
        </is>
      </c>
      <c r="P781" t="n">
        <v>0</v>
      </c>
      <c r="Q781" t="n">
        <v>0</v>
      </c>
      <c r="R781" t="n">
        <v>0</v>
      </c>
      <c r="S781" t="inlineStr"/>
      <c r="T781" t="inlineStr">
        <is>
          <t>68-2021-12-31</t>
        </is>
      </c>
      <c r="U781" t="n">
        <v>31</v>
      </c>
      <c r="V781" t="inlineStr"/>
    </row>
    <row r="782" hidden="1">
      <c r="A782" t="n">
        <v>68</v>
      </c>
      <c r="B782" t="inlineStr">
        <is>
          <t>Evaluación de desempeño a proveedores críticos</t>
        </is>
      </c>
      <c r="C782" t="inlineStr">
        <is>
          <t>GESTIÓN DE ABASTECIMIENTO</t>
        </is>
      </c>
      <c r="D782" t="inlineStr">
        <is>
          <t>Semestral</t>
        </is>
      </c>
      <c r="E782" t="inlineStr">
        <is>
          <t>Positivo</t>
        </is>
      </c>
      <c r="F782" s="112" t="n">
        <v>44742</v>
      </c>
      <c r="G782" t="n">
        <v>80</v>
      </c>
      <c r="H782" t="n">
        <v>89</v>
      </c>
      <c r="I782" s="61" t="n">
        <v>1.1125</v>
      </c>
      <c r="J782" s="61" t="n">
        <v>1.1125</v>
      </c>
      <c r="K782" t="inlineStr">
        <is>
          <t>%</t>
        </is>
      </c>
      <c r="L782" t="inlineStr">
        <is>
          <t>%</t>
        </is>
      </c>
      <c r="M782" t="n">
        <v>2022</v>
      </c>
      <c r="N782" t="inlineStr">
        <is>
          <t>Junio</t>
        </is>
      </c>
      <c r="O782" t="inlineStr">
        <is>
          <t>2022-1</t>
        </is>
      </c>
      <c r="P782" t="n">
        <v>0</v>
      </c>
      <c r="Q782" t="n">
        <v>0</v>
      </c>
      <c r="R782" t="n">
        <v>0</v>
      </c>
      <c r="S782" t="inlineStr"/>
      <c r="T782" t="inlineStr">
        <is>
          <t>68-2022-06-30</t>
        </is>
      </c>
      <c r="U782" t="n">
        <v>30</v>
      </c>
      <c r="V782" t="inlineStr"/>
    </row>
    <row r="783" hidden="1">
      <c r="A783" t="n">
        <v>68</v>
      </c>
      <c r="B783" t="inlineStr">
        <is>
          <t>Evaluación de desempeño a proveedores críticos</t>
        </is>
      </c>
      <c r="C783" t="inlineStr">
        <is>
          <t>GESTIÓN DE ABASTECIMIENTO</t>
        </is>
      </c>
      <c r="D783" t="inlineStr">
        <is>
          <t>Semestral</t>
        </is>
      </c>
      <c r="E783" t="inlineStr">
        <is>
          <t>Positivo</t>
        </is>
      </c>
      <c r="F783" s="112" t="n">
        <v>44926</v>
      </c>
      <c r="G783" t="n">
        <v>80</v>
      </c>
      <c r="H783" t="n">
        <v>93</v>
      </c>
      <c r="I783" s="61" t="n">
        <v>1.1625</v>
      </c>
      <c r="J783" s="61" t="n">
        <v>1.1625</v>
      </c>
      <c r="K783" t="inlineStr">
        <is>
          <t>%</t>
        </is>
      </c>
      <c r="L783" t="inlineStr">
        <is>
          <t>%</t>
        </is>
      </c>
      <c r="M783" t="n">
        <v>2022</v>
      </c>
      <c r="N783" t="inlineStr">
        <is>
          <t>Diciembre</t>
        </is>
      </c>
      <c r="O783" t="inlineStr">
        <is>
          <t>2022-2</t>
        </is>
      </c>
      <c r="P783" t="n">
        <v>0</v>
      </c>
      <c r="Q783" t="n">
        <v>0</v>
      </c>
      <c r="R783" t="n">
        <v>0</v>
      </c>
      <c r="S783" t="inlineStr"/>
      <c r="T783" t="inlineStr">
        <is>
          <t>68-2022-12-31</t>
        </is>
      </c>
      <c r="U783" t="n">
        <v>31</v>
      </c>
      <c r="V783" t="inlineStr"/>
    </row>
    <row r="784" hidden="1">
      <c r="A784" t="n">
        <v>68</v>
      </c>
      <c r="B784" t="inlineStr">
        <is>
          <t>Evaluación de desempeño a proveedores críticos</t>
        </is>
      </c>
      <c r="C784" t="inlineStr">
        <is>
          <t>GESTIÓN DE ABASTECIMIENTO</t>
        </is>
      </c>
      <c r="D784" t="inlineStr">
        <is>
          <t>Semestral</t>
        </is>
      </c>
      <c r="E784" t="inlineStr">
        <is>
          <t>Positivo</t>
        </is>
      </c>
      <c r="F784" s="112" t="n">
        <v>45838</v>
      </c>
      <c r="G784" t="n">
        <v>85</v>
      </c>
      <c r="H784" t="n">
        <v>85.3</v>
      </c>
      <c r="I784" s="61" t="n">
        <v>1.003529411764706</v>
      </c>
      <c r="J784" s="61" t="n">
        <v>1.003529411764706</v>
      </c>
      <c r="K784" t="inlineStr">
        <is>
          <t>%</t>
        </is>
      </c>
      <c r="L784" t="inlineStr">
        <is>
          <t>%</t>
        </is>
      </c>
      <c r="M784" t="n">
        <v>2025</v>
      </c>
      <c r="N784" t="inlineStr">
        <is>
          <t>Junio</t>
        </is>
      </c>
      <c r="O784" t="inlineStr">
        <is>
          <t>2025-1</t>
        </is>
      </c>
      <c r="P784" t="n">
        <v>0</v>
      </c>
      <c r="Q784" t="n">
        <v>0</v>
      </c>
      <c r="R784" t="n">
        <v>0</v>
      </c>
      <c r="S784" t="inlineStr"/>
      <c r="T784" t="inlineStr">
        <is>
          <t>68-2025-06-30</t>
        </is>
      </c>
      <c r="U784" t="n">
        <v>30</v>
      </c>
      <c r="V784" t="inlineStr"/>
    </row>
    <row r="785" hidden="1">
      <c r="A785" t="n">
        <v>69</v>
      </c>
      <c r="B785" t="inlineStr">
        <is>
          <t>Oportunidad de Respuesta Solicitudes de Compra No Licitadas</t>
        </is>
      </c>
      <c r="C785" t="inlineStr">
        <is>
          <t>GESTIÓN DE ABASTECIMIENTO</t>
        </is>
      </c>
      <c r="D785" t="inlineStr">
        <is>
          <t>Trimestral</t>
        </is>
      </c>
      <c r="E785" t="inlineStr">
        <is>
          <t>Positivo</t>
        </is>
      </c>
      <c r="F785" s="112" t="n">
        <v>44377</v>
      </c>
      <c r="G785" t="n">
        <v>90</v>
      </c>
      <c r="H785" t="n">
        <v>42.14876033057851</v>
      </c>
      <c r="I785" s="61" t="n">
        <v>0.4683195592286502</v>
      </c>
      <c r="J785" s="61" t="n">
        <v>0.4683195592286502</v>
      </c>
      <c r="K785" t="inlineStr">
        <is>
          <t>%</t>
        </is>
      </c>
      <c r="L785" t="inlineStr">
        <is>
          <t>%</t>
        </is>
      </c>
      <c r="M785" t="n">
        <v>2021</v>
      </c>
      <c r="N785" t="inlineStr">
        <is>
          <t>Junio</t>
        </is>
      </c>
      <c r="O785" t="inlineStr">
        <is>
          <t>2021-1</t>
        </is>
      </c>
      <c r="P785" t="n">
        <v>0</v>
      </c>
      <c r="Q785" t="n">
        <v>0</v>
      </c>
      <c r="R785" t="n">
        <v>0</v>
      </c>
      <c r="S785" t="inlineStr"/>
      <c r="T785" t="inlineStr">
        <is>
          <t>69-2021-06-30</t>
        </is>
      </c>
      <c r="U785" t="n">
        <v>30</v>
      </c>
      <c r="V785" t="inlineStr"/>
    </row>
    <row r="786" hidden="1">
      <c r="A786" t="n">
        <v>69</v>
      </c>
      <c r="B786" t="inlineStr">
        <is>
          <t>Oportunidad de Respuesta Solicitudes de Compra No Licitadas</t>
        </is>
      </c>
      <c r="C786" t="inlineStr">
        <is>
          <t>GESTIÓN DE ABASTECIMIENTO</t>
        </is>
      </c>
      <c r="D786" t="inlineStr">
        <is>
          <t>Trimestral</t>
        </is>
      </c>
      <c r="E786" t="inlineStr">
        <is>
          <t>Positivo</t>
        </is>
      </c>
      <c r="F786" s="112" t="n">
        <v>44561</v>
      </c>
      <c r="G786" t="n">
        <v>80</v>
      </c>
      <c r="H786" t="n">
        <v>81.50873965041399</v>
      </c>
      <c r="I786" s="61" t="n">
        <v>1.018859245630175</v>
      </c>
      <c r="J786" s="61" t="n">
        <v>1.018859245630175</v>
      </c>
      <c r="K786" t="inlineStr">
        <is>
          <t>%</t>
        </is>
      </c>
      <c r="L786" t="inlineStr">
        <is>
          <t>%</t>
        </is>
      </c>
      <c r="M786" t="n">
        <v>2021</v>
      </c>
      <c r="N786" t="inlineStr">
        <is>
          <t>Diciembre</t>
        </is>
      </c>
      <c r="O786" t="inlineStr">
        <is>
          <t>2021-2</t>
        </is>
      </c>
      <c r="P786" t="n">
        <v>0</v>
      </c>
      <c r="Q786" t="n">
        <v>0</v>
      </c>
      <c r="R786" t="n">
        <v>0</v>
      </c>
      <c r="S786" t="inlineStr"/>
      <c r="T786" t="inlineStr">
        <is>
          <t>69-2021-12-31</t>
        </is>
      </c>
      <c r="U786" t="n">
        <v>31</v>
      </c>
      <c r="V786" t="inlineStr"/>
    </row>
    <row r="787" hidden="1">
      <c r="A787" t="n">
        <v>69</v>
      </c>
      <c r="B787" t="inlineStr">
        <is>
          <t>Oportunidad de Respuesta Solicitudes de Compra No Licitadas</t>
        </is>
      </c>
      <c r="C787" t="inlineStr">
        <is>
          <t>GESTIÓN DE ABASTECIMIENTO</t>
        </is>
      </c>
      <c r="D787" t="inlineStr">
        <is>
          <t>Trimestral</t>
        </is>
      </c>
      <c r="E787" t="inlineStr">
        <is>
          <t>Positivo</t>
        </is>
      </c>
      <c r="F787" s="112" t="n">
        <v>44742</v>
      </c>
      <c r="G787" t="n">
        <v>80</v>
      </c>
      <c r="H787" t="n">
        <v>86.824324324324</v>
      </c>
      <c r="I787" s="61" t="n">
        <v>1.08530405405405</v>
      </c>
      <c r="J787" s="61" t="n">
        <v>1.08530405405405</v>
      </c>
      <c r="K787" t="inlineStr">
        <is>
          <t>%</t>
        </is>
      </c>
      <c r="L787" t="inlineStr">
        <is>
          <t>%</t>
        </is>
      </c>
      <c r="M787" t="n">
        <v>2022</v>
      </c>
      <c r="N787" t="inlineStr">
        <is>
          <t>Junio</t>
        </is>
      </c>
      <c r="O787" t="inlineStr">
        <is>
          <t>2022-1</t>
        </is>
      </c>
      <c r="P787" t="n">
        <v>0</v>
      </c>
      <c r="Q787" t="n">
        <v>0</v>
      </c>
      <c r="R787" t="n">
        <v>0</v>
      </c>
      <c r="S787" t="inlineStr"/>
      <c r="T787" t="inlineStr">
        <is>
          <t>69-2022-06-30</t>
        </is>
      </c>
      <c r="U787" t="n">
        <v>30</v>
      </c>
      <c r="V787" t="inlineStr"/>
    </row>
    <row r="788" hidden="1">
      <c r="A788" t="n">
        <v>69</v>
      </c>
      <c r="B788" t="inlineStr">
        <is>
          <t>Oportunidad de Respuesta Solicitudes de Compra No Licitadas</t>
        </is>
      </c>
      <c r="C788" t="inlineStr">
        <is>
          <t>GESTIÓN DE ABASTECIMIENTO</t>
        </is>
      </c>
      <c r="D788" t="inlineStr">
        <is>
          <t>Trimestral</t>
        </is>
      </c>
      <c r="E788" t="inlineStr">
        <is>
          <t>Positivo</t>
        </is>
      </c>
      <c r="F788" s="112" t="n">
        <v>44926</v>
      </c>
      <c r="G788" t="n">
        <v>80</v>
      </c>
      <c r="H788" t="n">
        <v>83.754512635379</v>
      </c>
      <c r="I788" s="61" t="n">
        <v>1.046931407942238</v>
      </c>
      <c r="J788" s="61" t="n">
        <v>1.046931407942238</v>
      </c>
      <c r="K788" t="inlineStr">
        <is>
          <t>%</t>
        </is>
      </c>
      <c r="L788" t="inlineStr">
        <is>
          <t>%</t>
        </is>
      </c>
      <c r="M788" t="n">
        <v>2022</v>
      </c>
      <c r="N788" t="inlineStr">
        <is>
          <t>Diciembre</t>
        </is>
      </c>
      <c r="O788" t="inlineStr">
        <is>
          <t>2022-2</t>
        </is>
      </c>
      <c r="P788" t="n">
        <v>0</v>
      </c>
      <c r="Q788" t="n">
        <v>0</v>
      </c>
      <c r="R788" t="n">
        <v>0</v>
      </c>
      <c r="S788" t="inlineStr"/>
      <c r="T788" t="inlineStr">
        <is>
          <t>69-2022-12-31</t>
        </is>
      </c>
      <c r="U788" t="n">
        <v>31</v>
      </c>
      <c r="V788" t="inlineStr"/>
    </row>
    <row r="789" hidden="1">
      <c r="A789" t="n">
        <v>69</v>
      </c>
      <c r="B789" t="inlineStr">
        <is>
          <t>Oportunidad de Respuesta Solicitudes de Compra No Licitadas</t>
        </is>
      </c>
      <c r="C789" t="inlineStr">
        <is>
          <t>GESTIÓN DE ABASTECIMIENTO</t>
        </is>
      </c>
      <c r="D789" t="inlineStr">
        <is>
          <t>Trimestral</t>
        </is>
      </c>
      <c r="E789" t="inlineStr">
        <is>
          <t>Positivo</t>
        </is>
      </c>
      <c r="F789" s="112" t="n">
        <v>45838</v>
      </c>
      <c r="G789" t="n">
        <v>90</v>
      </c>
      <c r="H789" t="n">
        <v>90.78</v>
      </c>
      <c r="I789" s="61" t="n">
        <v>1.008666666666667</v>
      </c>
      <c r="J789" s="61" t="n">
        <v>1.008666666666667</v>
      </c>
      <c r="K789" t="inlineStr">
        <is>
          <t>%</t>
        </is>
      </c>
      <c r="L789" t="inlineStr">
        <is>
          <t>%</t>
        </is>
      </c>
      <c r="M789" t="n">
        <v>2025</v>
      </c>
      <c r="N789" t="inlineStr">
        <is>
          <t>Junio</t>
        </is>
      </c>
      <c r="O789" t="inlineStr">
        <is>
          <t>2025-1</t>
        </is>
      </c>
      <c r="P789" t="n">
        <v>0</v>
      </c>
      <c r="Q789" t="n">
        <v>0</v>
      </c>
      <c r="R789" t="n">
        <v>0</v>
      </c>
      <c r="S789" t="inlineStr"/>
      <c r="T789" t="inlineStr">
        <is>
          <t>69-2025-06-30</t>
        </is>
      </c>
      <c r="U789" t="n">
        <v>30</v>
      </c>
      <c r="V789" t="inlineStr"/>
    </row>
    <row r="790" hidden="1">
      <c r="A790" t="n">
        <v>69</v>
      </c>
      <c r="B790" t="inlineStr">
        <is>
          <t>Oportunidad de Respuesta Solicitudes de Compra No Licitadas</t>
        </is>
      </c>
      <c r="C790" t="inlineStr">
        <is>
          <t>GESTIÓN DE ABASTECIMIENTO</t>
        </is>
      </c>
      <c r="D790" t="inlineStr">
        <is>
          <t>Trimestral</t>
        </is>
      </c>
      <c r="E790" t="inlineStr">
        <is>
          <t>Positivo</t>
        </is>
      </c>
      <c r="F790" s="112" t="n">
        <v>46022</v>
      </c>
      <c r="G790" t="n">
        <v>90</v>
      </c>
      <c r="H790" t="n">
        <v>91.52</v>
      </c>
      <c r="I790" s="61" t="n">
        <v>1.016888888888889</v>
      </c>
      <c r="J790" s="61" t="n">
        <v>1.016888888888889</v>
      </c>
      <c r="K790" t="inlineStr">
        <is>
          <t>%</t>
        </is>
      </c>
      <c r="L790" t="inlineStr">
        <is>
          <t>%</t>
        </is>
      </c>
      <c r="M790" t="n">
        <v>2025</v>
      </c>
      <c r="N790" t="inlineStr">
        <is>
          <t>Diciembre</t>
        </is>
      </c>
      <c r="O790" t="inlineStr">
        <is>
          <t>2025-2</t>
        </is>
      </c>
      <c r="P790" t="n">
        <v>0</v>
      </c>
      <c r="Q790" t="n">
        <v>0</v>
      </c>
      <c r="R790" t="n">
        <v>0</v>
      </c>
      <c r="S790" t="inlineStr"/>
      <c r="T790" t="inlineStr">
        <is>
          <t>69-2025-12-31</t>
        </is>
      </c>
      <c r="U790" t="n">
        <v>31</v>
      </c>
      <c r="V790" t="inlineStr"/>
    </row>
    <row r="791" hidden="1">
      <c r="A791" t="n">
        <v>73</v>
      </c>
      <c r="B791" t="inlineStr">
        <is>
          <t>Tiempo respuesta selección y contratación de colaboradores de planta</t>
        </is>
      </c>
      <c r="C791" t="inlineStr">
        <is>
          <t>GESTIÓN Y DESARROLLO DEL TALENTO HUMANO</t>
        </is>
      </c>
      <c r="D791" t="inlineStr">
        <is>
          <t>Semestral</t>
        </is>
      </c>
      <c r="E791" t="inlineStr">
        <is>
          <t>Negativo</t>
        </is>
      </c>
      <c r="F791" s="112" t="n">
        <v>44377</v>
      </c>
      <c r="G791" t="n">
        <v>20</v>
      </c>
      <c r="H791" t="n">
        <v>12.4</v>
      </c>
      <c r="I791" s="61" t="n">
        <v>1.3</v>
      </c>
      <c r="J791" s="61" t="n">
        <v>1.612903225806452</v>
      </c>
      <c r="K791" t="inlineStr">
        <is>
          <t>Días</t>
        </is>
      </c>
      <c r="L791" t="inlineStr">
        <is>
          <t>Días</t>
        </is>
      </c>
      <c r="M791" t="n">
        <v>2021</v>
      </c>
      <c r="N791" t="inlineStr">
        <is>
          <t>Junio</t>
        </is>
      </c>
      <c r="O791" t="inlineStr">
        <is>
          <t>2021-1</t>
        </is>
      </c>
      <c r="P791" t="n">
        <v>0</v>
      </c>
      <c r="Q791" t="n">
        <v>0</v>
      </c>
      <c r="R791" t="n">
        <v>0</v>
      </c>
      <c r="S791" t="inlineStr"/>
      <c r="T791" t="inlineStr">
        <is>
          <t>73-2021-06-30</t>
        </is>
      </c>
      <c r="U791" t="n">
        <v>30</v>
      </c>
      <c r="V791" t="inlineStr"/>
    </row>
    <row r="792" hidden="1">
      <c r="A792" t="n">
        <v>73</v>
      </c>
      <c r="B792" t="inlineStr">
        <is>
          <t>Tiempo respuesta selección y contratación de colaboradores de planta</t>
        </is>
      </c>
      <c r="C792" t="inlineStr">
        <is>
          <t>GESTIÓN Y DESARROLLO DEL TALENTO HUMANO</t>
        </is>
      </c>
      <c r="D792" t="inlineStr">
        <is>
          <t>Semestral</t>
        </is>
      </c>
      <c r="E792" t="inlineStr">
        <is>
          <t>Negativo</t>
        </is>
      </c>
      <c r="F792" s="112" t="n">
        <v>44561</v>
      </c>
      <c r="G792" t="n">
        <v>20</v>
      </c>
      <c r="H792" t="n">
        <v>15.5</v>
      </c>
      <c r="I792" s="61" t="n">
        <v>1.290322580645161</v>
      </c>
      <c r="J792" s="61" t="n">
        <v>1.290322580645161</v>
      </c>
      <c r="K792" t="inlineStr">
        <is>
          <t>Días</t>
        </is>
      </c>
      <c r="L792" t="inlineStr">
        <is>
          <t>Días</t>
        </is>
      </c>
      <c r="M792" t="n">
        <v>2021</v>
      </c>
      <c r="N792" t="inlineStr">
        <is>
          <t>Diciembre</t>
        </is>
      </c>
      <c r="O792" t="inlineStr">
        <is>
          <t>2021-2</t>
        </is>
      </c>
      <c r="P792" t="n">
        <v>0</v>
      </c>
      <c r="Q792" t="n">
        <v>0</v>
      </c>
      <c r="R792" t="n">
        <v>0</v>
      </c>
      <c r="S792" t="inlineStr"/>
      <c r="T792" t="inlineStr">
        <is>
          <t>73-2021-12-31</t>
        </is>
      </c>
      <c r="U792" t="n">
        <v>31</v>
      </c>
      <c r="V792" t="inlineStr"/>
    </row>
    <row r="793" hidden="1">
      <c r="A793" t="n">
        <v>73</v>
      </c>
      <c r="B793" t="inlineStr">
        <is>
          <t>Tiempo respuesta selección y contratación de colaboradores de planta</t>
        </is>
      </c>
      <c r="C793" t="inlineStr">
        <is>
          <t>GESTIÓN Y DESARROLLO DEL TALENTO HUMANO</t>
        </is>
      </c>
      <c r="D793" t="inlineStr">
        <is>
          <t>Semestral</t>
        </is>
      </c>
      <c r="E793" t="inlineStr">
        <is>
          <t>Negativo</t>
        </is>
      </c>
      <c r="F793" s="112" t="n">
        <v>44742</v>
      </c>
      <c r="G793" t="n">
        <v>20</v>
      </c>
      <c r="H793" t="n">
        <v>17.67</v>
      </c>
      <c r="I793" s="61" t="n">
        <v>1.131861912846633</v>
      </c>
      <c r="J793" s="61" t="n">
        <v>1.131861912846633</v>
      </c>
      <c r="K793" t="inlineStr">
        <is>
          <t>Días</t>
        </is>
      </c>
      <c r="L793" t="inlineStr">
        <is>
          <t>Días</t>
        </is>
      </c>
      <c r="M793" t="n">
        <v>2022</v>
      </c>
      <c r="N793" t="inlineStr">
        <is>
          <t>Junio</t>
        </is>
      </c>
      <c r="O793" t="inlineStr">
        <is>
          <t>2022-1</t>
        </is>
      </c>
      <c r="P793" t="n">
        <v>0</v>
      </c>
      <c r="Q793" t="n">
        <v>0</v>
      </c>
      <c r="R793" t="n">
        <v>0</v>
      </c>
      <c r="S793" t="inlineStr"/>
      <c r="T793" t="inlineStr">
        <is>
          <t>73-2022-06-30</t>
        </is>
      </c>
      <c r="U793" t="n">
        <v>30</v>
      </c>
      <c r="V793" t="inlineStr"/>
    </row>
    <row r="794" hidden="1">
      <c r="A794" t="n">
        <v>73</v>
      </c>
      <c r="B794" t="inlineStr">
        <is>
          <t>Tiempo respuesta selección y contratación de colaboradores de planta</t>
        </is>
      </c>
      <c r="C794" t="inlineStr">
        <is>
          <t>GESTIÓN Y DESARROLLO DEL TALENTO HUMANO</t>
        </is>
      </c>
      <c r="D794" t="inlineStr">
        <is>
          <t>Semestral</t>
        </is>
      </c>
      <c r="E794" t="inlineStr">
        <is>
          <t>Negativo</t>
        </is>
      </c>
      <c r="F794" s="112" t="n">
        <v>44926</v>
      </c>
      <c r="G794" t="n">
        <v>20</v>
      </c>
      <c r="H794" t="n">
        <v>20</v>
      </c>
      <c r="I794" s="61" t="n">
        <v>1</v>
      </c>
      <c r="J794" s="61" t="n">
        <v>1</v>
      </c>
      <c r="K794" t="inlineStr">
        <is>
          <t>Días</t>
        </is>
      </c>
      <c r="L794" t="inlineStr">
        <is>
          <t>Días</t>
        </is>
      </c>
      <c r="M794" t="n">
        <v>2022</v>
      </c>
      <c r="N794" t="inlineStr">
        <is>
          <t>Diciembre</t>
        </is>
      </c>
      <c r="O794" t="inlineStr">
        <is>
          <t>2022-2</t>
        </is>
      </c>
      <c r="P794" t="n">
        <v>0</v>
      </c>
      <c r="Q794" t="n">
        <v>0</v>
      </c>
      <c r="R794" t="n">
        <v>0</v>
      </c>
      <c r="S794" t="inlineStr"/>
      <c r="T794" t="inlineStr">
        <is>
          <t>73-2022-12-31</t>
        </is>
      </c>
      <c r="U794" t="n">
        <v>31</v>
      </c>
      <c r="V794" t="inlineStr"/>
    </row>
    <row r="795" hidden="1">
      <c r="A795" t="n">
        <v>73</v>
      </c>
      <c r="B795" t="inlineStr">
        <is>
          <t>Tiempo respuesta selección y contratación de colaboradores de planta</t>
        </is>
      </c>
      <c r="C795" t="inlineStr">
        <is>
          <t>GESTIÓN Y DESARROLLO DEL TALENTO HUMANO</t>
        </is>
      </c>
      <c r="D795" t="inlineStr">
        <is>
          <t>Semestral</t>
        </is>
      </c>
      <c r="E795" t="inlineStr">
        <is>
          <t>Negativo</t>
        </is>
      </c>
      <c r="F795" s="112" t="n">
        <v>45838</v>
      </c>
      <c r="G795" t="n">
        <v>20</v>
      </c>
      <c r="H795" t="n">
        <v>19</v>
      </c>
      <c r="I795" s="61" t="n">
        <v>1.052631578947368</v>
      </c>
      <c r="J795" s="61" t="n">
        <v>1.052631578947368</v>
      </c>
      <c r="K795" t="inlineStr">
        <is>
          <t>Días</t>
        </is>
      </c>
      <c r="L795" t="inlineStr">
        <is>
          <t>Días</t>
        </is>
      </c>
      <c r="M795" t="n">
        <v>2025</v>
      </c>
      <c r="N795" t="inlineStr">
        <is>
          <t>Junio</t>
        </is>
      </c>
      <c r="O795" t="inlineStr">
        <is>
          <t>2025-1</t>
        </is>
      </c>
      <c r="P795" t="n">
        <v>0</v>
      </c>
      <c r="Q795" t="n">
        <v>0</v>
      </c>
      <c r="R795" t="n">
        <v>0</v>
      </c>
      <c r="S795" t="inlineStr"/>
      <c r="T795" t="inlineStr">
        <is>
          <t>73-2025-06-30</t>
        </is>
      </c>
      <c r="U795" t="n">
        <v>30</v>
      </c>
      <c r="V795" t="inlineStr"/>
    </row>
    <row r="796" hidden="1">
      <c r="A796" t="n">
        <v>73</v>
      </c>
      <c r="B796" t="inlineStr">
        <is>
          <t>Tiempo respuesta selección y contratación de colaboradores de planta</t>
        </is>
      </c>
      <c r="C796" t="inlineStr">
        <is>
          <t>GESTIÓN Y DESARROLLO DEL TALENTO HUMANO</t>
        </is>
      </c>
      <c r="D796" t="inlineStr">
        <is>
          <t>Semestral</t>
        </is>
      </c>
      <c r="E796" t="inlineStr">
        <is>
          <t>Negativo</t>
        </is>
      </c>
      <c r="F796" s="112" t="n">
        <v>46022</v>
      </c>
      <c r="G796" t="n">
        <v>20</v>
      </c>
      <c r="H796" t="n">
        <v>20</v>
      </c>
      <c r="I796" s="61" t="n">
        <v>1</v>
      </c>
      <c r="J796" s="61" t="n">
        <v>1</v>
      </c>
      <c r="K796" t="inlineStr">
        <is>
          <t>Días</t>
        </is>
      </c>
      <c r="L796" t="inlineStr">
        <is>
          <t>Días</t>
        </is>
      </c>
      <c r="M796" t="n">
        <v>2025</v>
      </c>
      <c r="N796" t="inlineStr">
        <is>
          <t>Diciembre</t>
        </is>
      </c>
      <c r="O796" t="inlineStr">
        <is>
          <t>2025-2</t>
        </is>
      </c>
      <c r="P796" t="n">
        <v>0</v>
      </c>
      <c r="Q796" t="n">
        <v>0</v>
      </c>
      <c r="R796" t="n">
        <v>0</v>
      </c>
      <c r="S796" t="inlineStr"/>
      <c r="T796" t="inlineStr">
        <is>
          <t>73-2025-12-31</t>
        </is>
      </c>
      <c r="U796" t="n">
        <v>31</v>
      </c>
      <c r="V796" t="inlineStr"/>
    </row>
    <row r="797" hidden="1">
      <c r="A797" t="n">
        <v>74</v>
      </c>
      <c r="B797" t="inlineStr">
        <is>
          <t>Efectividad en las contrataciones</t>
        </is>
      </c>
      <c r="C797" t="inlineStr">
        <is>
          <t>GESTIÓN Y DESARROLLO DEL TALENTO HUMANO</t>
        </is>
      </c>
      <c r="D797" t="inlineStr">
        <is>
          <t>Semestral</t>
        </is>
      </c>
      <c r="E797" t="inlineStr">
        <is>
          <t>Positivo</t>
        </is>
      </c>
      <c r="F797" s="112" t="n">
        <v>44377</v>
      </c>
      <c r="G797" t="n">
        <v>80</v>
      </c>
      <c r="H797" t="n">
        <v>83.2</v>
      </c>
      <c r="I797" s="61" t="n">
        <v>1.04</v>
      </c>
      <c r="J797" s="61" t="n">
        <v>1.04</v>
      </c>
      <c r="K797" t="inlineStr">
        <is>
          <t>%</t>
        </is>
      </c>
      <c r="L797" t="inlineStr">
        <is>
          <t>%</t>
        </is>
      </c>
      <c r="M797" t="n">
        <v>2021</v>
      </c>
      <c r="N797" t="inlineStr">
        <is>
          <t>Junio</t>
        </is>
      </c>
      <c r="O797" t="inlineStr">
        <is>
          <t>2021-1</t>
        </is>
      </c>
      <c r="P797" t="n">
        <v>0</v>
      </c>
      <c r="Q797" t="n">
        <v>0</v>
      </c>
      <c r="R797" t="n">
        <v>0</v>
      </c>
      <c r="S797" t="inlineStr"/>
      <c r="T797" t="inlineStr">
        <is>
          <t>74-2021-06-30</t>
        </is>
      </c>
      <c r="U797" t="n">
        <v>30</v>
      </c>
      <c r="V797" t="inlineStr"/>
    </row>
    <row r="798" hidden="1">
      <c r="A798" t="n">
        <v>74</v>
      </c>
      <c r="B798" t="inlineStr">
        <is>
          <t>Efectividad en las contrataciones</t>
        </is>
      </c>
      <c r="C798" t="inlineStr">
        <is>
          <t>GESTIÓN Y DESARROLLO DEL TALENTO HUMANO</t>
        </is>
      </c>
      <c r="D798" t="inlineStr">
        <is>
          <t>Semestral</t>
        </is>
      </c>
      <c r="E798" t="inlineStr">
        <is>
          <t>Positivo</t>
        </is>
      </c>
      <c r="F798" s="112" t="n">
        <v>44561</v>
      </c>
      <c r="G798" t="n">
        <v>80</v>
      </c>
      <c r="H798" t="n">
        <v>91.07142857142856</v>
      </c>
      <c r="I798" s="61" t="n">
        <v>1.138392857142857</v>
      </c>
      <c r="J798" s="61" t="n">
        <v>1.138392857142857</v>
      </c>
      <c r="K798" t="inlineStr">
        <is>
          <t>%</t>
        </is>
      </c>
      <c r="L798" t="inlineStr">
        <is>
          <t>%</t>
        </is>
      </c>
      <c r="M798" t="n">
        <v>2021</v>
      </c>
      <c r="N798" t="inlineStr">
        <is>
          <t>Diciembre</t>
        </is>
      </c>
      <c r="O798" t="inlineStr">
        <is>
          <t>2021-2</t>
        </is>
      </c>
      <c r="P798" t="n">
        <v>0</v>
      </c>
      <c r="Q798" t="n">
        <v>0</v>
      </c>
      <c r="R798" t="n">
        <v>0</v>
      </c>
      <c r="S798" t="inlineStr"/>
      <c r="T798" t="inlineStr">
        <is>
          <t>74-2021-12-31</t>
        </is>
      </c>
      <c r="U798" t="n">
        <v>31</v>
      </c>
      <c r="V798" t="inlineStr"/>
    </row>
    <row r="799" hidden="1">
      <c r="A799" t="n">
        <v>74</v>
      </c>
      <c r="B799" t="inlineStr">
        <is>
          <t>Efectividad en las contrataciones</t>
        </is>
      </c>
      <c r="C799" t="inlineStr">
        <is>
          <t>GESTIÓN Y DESARROLLO DEL TALENTO HUMANO</t>
        </is>
      </c>
      <c r="D799" t="inlineStr">
        <is>
          <t>Semestral</t>
        </is>
      </c>
      <c r="E799" t="inlineStr">
        <is>
          <t>Positivo</t>
        </is>
      </c>
      <c r="F799" s="112" t="n">
        <v>44742</v>
      </c>
      <c r="G799" t="n">
        <v>80</v>
      </c>
      <c r="H799" t="n">
        <v>88</v>
      </c>
      <c r="I799" s="61" t="n">
        <v>1.1</v>
      </c>
      <c r="J799" s="61" t="n">
        <v>1.1</v>
      </c>
      <c r="K799" t="inlineStr">
        <is>
          <t>%</t>
        </is>
      </c>
      <c r="L799" t="inlineStr">
        <is>
          <t>%</t>
        </is>
      </c>
      <c r="M799" t="n">
        <v>2022</v>
      </c>
      <c r="N799" t="inlineStr">
        <is>
          <t>Junio</t>
        </is>
      </c>
      <c r="O799" t="inlineStr">
        <is>
          <t>2022-1</t>
        </is>
      </c>
      <c r="P799" t="n">
        <v>0</v>
      </c>
      <c r="Q799" t="n">
        <v>0</v>
      </c>
      <c r="R799" t="n">
        <v>0</v>
      </c>
      <c r="S799" t="inlineStr"/>
      <c r="T799" t="inlineStr">
        <is>
          <t>74-2022-06-30</t>
        </is>
      </c>
      <c r="U799" t="n">
        <v>30</v>
      </c>
      <c r="V799" t="inlineStr"/>
    </row>
    <row r="800" hidden="1">
      <c r="A800" t="n">
        <v>74</v>
      </c>
      <c r="B800" t="inlineStr">
        <is>
          <t>Efectividad en las contrataciones</t>
        </is>
      </c>
      <c r="C800" t="inlineStr">
        <is>
          <t>GESTIÓN Y DESARROLLO DEL TALENTO HUMANO</t>
        </is>
      </c>
      <c r="D800" t="inlineStr">
        <is>
          <t>Semestral</t>
        </is>
      </c>
      <c r="E800" t="inlineStr">
        <is>
          <t>Positivo</t>
        </is>
      </c>
      <c r="F800" s="112" t="n">
        <v>44926</v>
      </c>
      <c r="G800" t="n">
        <v>80</v>
      </c>
      <c r="H800" t="n">
        <v>82.894736842105</v>
      </c>
      <c r="I800" s="61" t="n">
        <v>1.036184210526313</v>
      </c>
      <c r="J800" s="61" t="n">
        <v>1.036184210526313</v>
      </c>
      <c r="K800" t="inlineStr">
        <is>
          <t>%</t>
        </is>
      </c>
      <c r="L800" t="inlineStr">
        <is>
          <t>%</t>
        </is>
      </c>
      <c r="M800" t="n">
        <v>2022</v>
      </c>
      <c r="N800" t="inlineStr">
        <is>
          <t>Diciembre</t>
        </is>
      </c>
      <c r="O800" t="inlineStr">
        <is>
          <t>2022-2</t>
        </is>
      </c>
      <c r="P800" t="n">
        <v>0</v>
      </c>
      <c r="Q800" t="n">
        <v>0</v>
      </c>
      <c r="R800" t="n">
        <v>0</v>
      </c>
      <c r="S800" t="inlineStr"/>
      <c r="T800" t="inlineStr">
        <is>
          <t>74-2022-12-31</t>
        </is>
      </c>
      <c r="U800" t="n">
        <v>31</v>
      </c>
      <c r="V800" t="inlineStr"/>
    </row>
    <row r="801" hidden="1">
      <c r="A801" t="n">
        <v>74</v>
      </c>
      <c r="B801" t="inlineStr">
        <is>
          <t>Efectividad en las contrataciones</t>
        </is>
      </c>
      <c r="C801" t="inlineStr">
        <is>
          <t>GESTIÓN Y DESARROLLO DEL TALENTO HUMANO</t>
        </is>
      </c>
      <c r="D801" t="inlineStr">
        <is>
          <t>Semestral</t>
        </is>
      </c>
      <c r="E801" t="inlineStr">
        <is>
          <t>Positivo</t>
        </is>
      </c>
      <c r="F801" s="112" t="n">
        <v>45838</v>
      </c>
      <c r="G801" t="n">
        <v>80</v>
      </c>
      <c r="H801" t="n">
        <v>91.48999999999999</v>
      </c>
      <c r="I801" s="61" t="n">
        <v>1.143625</v>
      </c>
      <c r="J801" s="61" t="n">
        <v>1.143625</v>
      </c>
      <c r="K801" t="inlineStr">
        <is>
          <t>%</t>
        </is>
      </c>
      <c r="L801" t="inlineStr">
        <is>
          <t>%</t>
        </is>
      </c>
      <c r="M801" t="n">
        <v>2025</v>
      </c>
      <c r="N801" t="inlineStr">
        <is>
          <t>Junio</t>
        </is>
      </c>
      <c r="O801" t="inlineStr">
        <is>
          <t>2025-1</t>
        </is>
      </c>
      <c r="P801" t="n">
        <v>0</v>
      </c>
      <c r="Q801" t="n">
        <v>0</v>
      </c>
      <c r="R801" t="n">
        <v>0</v>
      </c>
      <c r="S801" t="inlineStr"/>
      <c r="T801" t="inlineStr">
        <is>
          <t>74-2025-06-30</t>
        </is>
      </c>
      <c r="U801" t="n">
        <v>30</v>
      </c>
      <c r="V801" t="inlineStr"/>
    </row>
    <row r="802" hidden="1">
      <c r="A802" t="n">
        <v>74</v>
      </c>
      <c r="B802" t="inlineStr">
        <is>
          <t>Efectividad en las contrataciones</t>
        </is>
      </c>
      <c r="C802" t="inlineStr">
        <is>
          <t>GESTIÓN Y DESARROLLO DEL TALENTO HUMANO</t>
        </is>
      </c>
      <c r="D802" t="inlineStr">
        <is>
          <t>Semestral</t>
        </is>
      </c>
      <c r="E802" t="inlineStr">
        <is>
          <t>Positivo</t>
        </is>
      </c>
      <c r="F802" s="112" t="n">
        <v>46022</v>
      </c>
      <c r="G802" t="n">
        <v>80</v>
      </c>
      <c r="H802" t="n">
        <v>90.31999999999999</v>
      </c>
      <c r="I802" s="61" t="n">
        <v>1.129</v>
      </c>
      <c r="J802" s="61" t="n">
        <v>1.129</v>
      </c>
      <c r="K802" t="inlineStr">
        <is>
          <t>%</t>
        </is>
      </c>
      <c r="L802" t="inlineStr">
        <is>
          <t>%</t>
        </is>
      </c>
      <c r="M802" t="n">
        <v>2025</v>
      </c>
      <c r="N802" t="inlineStr">
        <is>
          <t>Diciembre</t>
        </is>
      </c>
      <c r="O802" t="inlineStr">
        <is>
          <t>2025-2</t>
        </is>
      </c>
      <c r="P802" t="n">
        <v>0</v>
      </c>
      <c r="Q802" t="n">
        <v>0</v>
      </c>
      <c r="R802" t="n">
        <v>0</v>
      </c>
      <c r="S802" t="inlineStr"/>
      <c r="T802" t="inlineStr">
        <is>
          <t>74-2025-12-31</t>
        </is>
      </c>
      <c r="U802" t="n">
        <v>31</v>
      </c>
      <c r="V802" t="inlineStr"/>
    </row>
    <row r="803" hidden="1">
      <c r="A803" t="n">
        <v>77</v>
      </c>
      <c r="B803" t="inlineStr">
        <is>
          <t>Disponibilidad de servicios tecnológicos</t>
        </is>
      </c>
      <c r="C803" t="inlineStr">
        <is>
          <t>GESTIÓN DE LA TECNOLOGÍA E INNOVACIÓN DIGITAL</t>
        </is>
      </c>
      <c r="D803" t="inlineStr">
        <is>
          <t>Mensual</t>
        </is>
      </c>
      <c r="E803" t="inlineStr">
        <is>
          <t>Positivo</t>
        </is>
      </c>
      <c r="F803" s="112" t="n">
        <v>44377</v>
      </c>
      <c r="G803" t="n">
        <v>95</v>
      </c>
      <c r="H803" t="n">
        <v>96.40000000000001</v>
      </c>
      <c r="I803" s="61" t="n">
        <v>1.014736842105263</v>
      </c>
      <c r="J803" s="61" t="n">
        <v>1.014736842105263</v>
      </c>
      <c r="K803" t="inlineStr">
        <is>
          <t>%</t>
        </is>
      </c>
      <c r="L803" t="inlineStr">
        <is>
          <t>%</t>
        </is>
      </c>
      <c r="M803" t="n">
        <v>2021</v>
      </c>
      <c r="N803" t="inlineStr">
        <is>
          <t>Junio</t>
        </is>
      </c>
      <c r="O803" t="inlineStr">
        <is>
          <t>2021-1</t>
        </is>
      </c>
      <c r="P803" t="n">
        <v>0</v>
      </c>
      <c r="Q803" t="n">
        <v>0</v>
      </c>
      <c r="R803" t="n">
        <v>0</v>
      </c>
      <c r="S803" t="inlineStr"/>
      <c r="T803" t="inlineStr">
        <is>
          <t>77-2021-06-30</t>
        </is>
      </c>
      <c r="U803" t="n">
        <v>30</v>
      </c>
      <c r="V803" t="inlineStr"/>
    </row>
    <row r="804" hidden="1">
      <c r="A804" t="n">
        <v>77</v>
      </c>
      <c r="B804" t="inlineStr">
        <is>
          <t>Disponibilidad de servicios tecnológicos</t>
        </is>
      </c>
      <c r="C804" t="inlineStr">
        <is>
          <t>GESTIÓN DE LA TECNOLOGÍA E INNOVACIÓN DIGITAL</t>
        </is>
      </c>
      <c r="D804" t="inlineStr">
        <is>
          <t>Mensual</t>
        </is>
      </c>
      <c r="E804" t="inlineStr">
        <is>
          <t>Positivo</t>
        </is>
      </c>
      <c r="F804" s="112" t="n">
        <v>44561</v>
      </c>
      <c r="G804" t="n">
        <v>95</v>
      </c>
      <c r="H804" t="n">
        <v>96.09999999999999</v>
      </c>
      <c r="I804" s="61" t="n">
        <v>1.011578947368421</v>
      </c>
      <c r="J804" s="61" t="n">
        <v>1.011578947368421</v>
      </c>
      <c r="K804" t="inlineStr">
        <is>
          <t>%</t>
        </is>
      </c>
      <c r="L804" t="inlineStr">
        <is>
          <t>%</t>
        </is>
      </c>
      <c r="M804" t="n">
        <v>2021</v>
      </c>
      <c r="N804" t="inlineStr">
        <is>
          <t>Diciembre</t>
        </is>
      </c>
      <c r="O804" t="inlineStr">
        <is>
          <t>2021-2</t>
        </is>
      </c>
      <c r="P804" t="n">
        <v>0</v>
      </c>
      <c r="Q804" t="n">
        <v>0</v>
      </c>
      <c r="R804" t="n">
        <v>0</v>
      </c>
      <c r="S804" t="inlineStr"/>
      <c r="T804" t="inlineStr">
        <is>
          <t>77-2021-12-31</t>
        </is>
      </c>
      <c r="U804" t="n">
        <v>31</v>
      </c>
      <c r="V804" t="inlineStr"/>
    </row>
    <row r="805" hidden="1">
      <c r="A805" t="n">
        <v>77</v>
      </c>
      <c r="B805" t="inlineStr">
        <is>
          <t>Disponibilidad de servicios tecnológicos</t>
        </is>
      </c>
      <c r="C805" t="inlineStr">
        <is>
          <t>GESTIÓN DE LA TECNOLOGÍA E INNOVACIÓN DIGITAL</t>
        </is>
      </c>
      <c r="D805" t="inlineStr">
        <is>
          <t>Mensual</t>
        </is>
      </c>
      <c r="E805" t="inlineStr">
        <is>
          <t>Positivo</t>
        </is>
      </c>
      <c r="F805" s="112" t="n">
        <v>46022</v>
      </c>
      <c r="G805" t="n">
        <v>97</v>
      </c>
      <c r="H805" t="n">
        <v>95.40000000000001</v>
      </c>
      <c r="I805" s="61" t="n">
        <v>0.9835051546391753</v>
      </c>
      <c r="J805" s="61" t="n">
        <v>0.9835051546391753</v>
      </c>
      <c r="K805" t="inlineStr">
        <is>
          <t>%</t>
        </is>
      </c>
      <c r="L805" t="inlineStr">
        <is>
          <t>%</t>
        </is>
      </c>
      <c r="M805" t="n">
        <v>2025</v>
      </c>
      <c r="N805" t="inlineStr">
        <is>
          <t>Diciembre</t>
        </is>
      </c>
      <c r="O805" t="inlineStr">
        <is>
          <t>2025-2</t>
        </is>
      </c>
      <c r="P805" t="n">
        <v>0</v>
      </c>
      <c r="Q805" t="n">
        <v>0</v>
      </c>
      <c r="R805" t="n">
        <v>0</v>
      </c>
      <c r="S805" t="inlineStr"/>
      <c r="T805" t="inlineStr">
        <is>
          <t>77-2025-12-31</t>
        </is>
      </c>
      <c r="U805" t="n">
        <v>31</v>
      </c>
      <c r="V805" t="inlineStr"/>
    </row>
    <row r="806" hidden="1">
      <c r="A806" t="n">
        <v>84</v>
      </c>
      <c r="B806" t="inlineStr">
        <is>
          <t>Funcionamiento del COPASST</t>
        </is>
      </c>
      <c r="C806" t="inlineStr">
        <is>
          <t>GESTIÓN DE SEGURIDAD Y SALUD EN EL TRABAJO</t>
        </is>
      </c>
      <c r="D806" t="inlineStr">
        <is>
          <t>Anual</t>
        </is>
      </c>
      <c r="E806" t="inlineStr">
        <is>
          <t>Positivo</t>
        </is>
      </c>
      <c r="F806" s="112" t="n">
        <v>44561</v>
      </c>
      <c r="G806" t="n">
        <v>100</v>
      </c>
      <c r="H806" t="n">
        <v>100</v>
      </c>
      <c r="I806" s="61" t="n">
        <v>1</v>
      </c>
      <c r="J806" s="61" t="n">
        <v>1</v>
      </c>
      <c r="K806" t="inlineStr">
        <is>
          <t>%</t>
        </is>
      </c>
      <c r="L806" t="inlineStr">
        <is>
          <t>%</t>
        </is>
      </c>
      <c r="M806" t="n">
        <v>2021</v>
      </c>
      <c r="N806" t="inlineStr">
        <is>
          <t>Diciembre</t>
        </is>
      </c>
      <c r="O806" t="inlineStr">
        <is>
          <t>2021-2</t>
        </is>
      </c>
      <c r="P806" t="n">
        <v>0</v>
      </c>
      <c r="Q806" t="n">
        <v>0</v>
      </c>
      <c r="R806" t="n">
        <v>0</v>
      </c>
      <c r="S806" t="inlineStr"/>
      <c r="T806" t="inlineStr">
        <is>
          <t>84-2021-12-31</t>
        </is>
      </c>
      <c r="U806" t="n">
        <v>31</v>
      </c>
      <c r="V806" t="inlineStr"/>
    </row>
    <row r="807" hidden="1">
      <c r="A807" t="n">
        <v>84</v>
      </c>
      <c r="B807" t="inlineStr">
        <is>
          <t>Funcionamiento del COPASST</t>
        </is>
      </c>
      <c r="C807" t="inlineStr">
        <is>
          <t>GESTIÓN DE SEGURIDAD Y SALUD EN EL TRABAJO</t>
        </is>
      </c>
      <c r="D807" t="inlineStr">
        <is>
          <t>Anual</t>
        </is>
      </c>
      <c r="E807" t="inlineStr">
        <is>
          <t>Positivo</t>
        </is>
      </c>
      <c r="F807" s="112" t="n">
        <v>44926</v>
      </c>
      <c r="G807" t="n">
        <v>100</v>
      </c>
      <c r="H807" t="n">
        <v>100</v>
      </c>
      <c r="I807" s="61" t="n">
        <v>1</v>
      </c>
      <c r="J807" s="61" t="n">
        <v>1</v>
      </c>
      <c r="K807" t="inlineStr">
        <is>
          <t>%</t>
        </is>
      </c>
      <c r="L807" t="inlineStr">
        <is>
          <t>%</t>
        </is>
      </c>
      <c r="M807" t="n">
        <v>2022</v>
      </c>
      <c r="N807" t="inlineStr">
        <is>
          <t>Diciembre</t>
        </is>
      </c>
      <c r="O807" t="inlineStr">
        <is>
          <t>2022-2</t>
        </is>
      </c>
      <c r="P807" t="n">
        <v>0</v>
      </c>
      <c r="Q807" t="n">
        <v>0</v>
      </c>
      <c r="R807" t="n">
        <v>0</v>
      </c>
      <c r="S807" t="inlineStr"/>
      <c r="T807" t="inlineStr">
        <is>
          <t>84-2022-12-31</t>
        </is>
      </c>
      <c r="U807" t="n">
        <v>31</v>
      </c>
      <c r="V807" t="inlineStr"/>
    </row>
    <row r="808" hidden="1">
      <c r="A808" t="n">
        <v>84</v>
      </c>
      <c r="B808" t="inlineStr">
        <is>
          <t>Funcionamiento del COPASST</t>
        </is>
      </c>
      <c r="C808" t="inlineStr">
        <is>
          <t>GESTIÓN DE SEGURIDAD Y SALUD EN EL TRABAJO</t>
        </is>
      </c>
      <c r="D808" t="inlineStr">
        <is>
          <t>Anual</t>
        </is>
      </c>
      <c r="E808" t="inlineStr">
        <is>
          <t>Positivo</t>
        </is>
      </c>
      <c r="F808" s="112" t="n">
        <v>46022</v>
      </c>
      <c r="G808" t="n">
        <v>100</v>
      </c>
      <c r="H808" t="n">
        <v>100</v>
      </c>
      <c r="I808" s="61" t="n">
        <v>1</v>
      </c>
      <c r="J808" s="61" t="n">
        <v>1</v>
      </c>
      <c r="K808" t="inlineStr">
        <is>
          <t>%</t>
        </is>
      </c>
      <c r="L808" t="inlineStr">
        <is>
          <t>%</t>
        </is>
      </c>
      <c r="M808" t="n">
        <v>2025</v>
      </c>
      <c r="N808" t="inlineStr">
        <is>
          <t>Diciembre</t>
        </is>
      </c>
      <c r="O808" t="inlineStr">
        <is>
          <t>2025-2</t>
        </is>
      </c>
      <c r="P808" t="n">
        <v>0</v>
      </c>
      <c r="Q808" t="n">
        <v>0</v>
      </c>
      <c r="R808" t="n">
        <v>0</v>
      </c>
      <c r="S808" t="inlineStr"/>
      <c r="T808" t="inlineStr">
        <is>
          <t>84-2025-12-31</t>
        </is>
      </c>
      <c r="U808" t="n">
        <v>31</v>
      </c>
      <c r="V808" t="inlineStr"/>
    </row>
    <row r="809" hidden="1">
      <c r="A809" t="n">
        <v>85</v>
      </c>
      <c r="B809" t="inlineStr">
        <is>
          <t>Plan de Emergencias</t>
        </is>
      </c>
      <c r="C809" t="inlineStr">
        <is>
          <t>GESTIÓN DE SEGURIDAD Y SALUD EN EL TRABAJO</t>
        </is>
      </c>
      <c r="D809" t="inlineStr">
        <is>
          <t>Anual</t>
        </is>
      </c>
      <c r="E809" t="inlineStr">
        <is>
          <t>Positivo</t>
        </is>
      </c>
      <c r="F809" s="112" t="n">
        <v>44561</v>
      </c>
      <c r="G809" t="n">
        <v>100</v>
      </c>
      <c r="H809" t="n">
        <v>100</v>
      </c>
      <c r="I809" s="61" t="n">
        <v>1</v>
      </c>
      <c r="J809" s="61" t="n">
        <v>1</v>
      </c>
      <c r="K809" t="inlineStr">
        <is>
          <t>%</t>
        </is>
      </c>
      <c r="L809" t="inlineStr">
        <is>
          <t>%</t>
        </is>
      </c>
      <c r="M809" t="n">
        <v>2021</v>
      </c>
      <c r="N809" t="inlineStr">
        <is>
          <t>Diciembre</t>
        </is>
      </c>
      <c r="O809" t="inlineStr">
        <is>
          <t>2021-2</t>
        </is>
      </c>
      <c r="P809" t="n">
        <v>0</v>
      </c>
      <c r="Q809" t="n">
        <v>0</v>
      </c>
      <c r="R809" t="n">
        <v>0</v>
      </c>
      <c r="S809" t="inlineStr"/>
      <c r="T809" t="inlineStr">
        <is>
          <t>85-2021-12-31</t>
        </is>
      </c>
      <c r="U809" t="n">
        <v>31</v>
      </c>
      <c r="V809" t="inlineStr"/>
    </row>
    <row r="810" hidden="1">
      <c r="A810" t="n">
        <v>85</v>
      </c>
      <c r="B810" t="inlineStr">
        <is>
          <t>Plan de Emergencias</t>
        </is>
      </c>
      <c r="C810" t="inlineStr">
        <is>
          <t>GESTIÓN DE SEGURIDAD Y SALUD EN EL TRABAJO</t>
        </is>
      </c>
      <c r="D810" t="inlineStr">
        <is>
          <t>Anual</t>
        </is>
      </c>
      <c r="E810" t="inlineStr">
        <is>
          <t>Positivo</t>
        </is>
      </c>
      <c r="F810" s="112" t="n">
        <v>44926</v>
      </c>
      <c r="G810" t="n">
        <v>100</v>
      </c>
      <c r="H810" t="n">
        <v>100</v>
      </c>
      <c r="I810" s="61" t="n">
        <v>1</v>
      </c>
      <c r="J810" s="61" t="n">
        <v>1</v>
      </c>
      <c r="K810" t="inlineStr">
        <is>
          <t>%</t>
        </is>
      </c>
      <c r="L810" t="inlineStr">
        <is>
          <t>%</t>
        </is>
      </c>
      <c r="M810" t="n">
        <v>2022</v>
      </c>
      <c r="N810" t="inlineStr">
        <is>
          <t>Diciembre</t>
        </is>
      </c>
      <c r="O810" t="inlineStr">
        <is>
          <t>2022-2</t>
        </is>
      </c>
      <c r="P810" t="n">
        <v>0</v>
      </c>
      <c r="Q810" t="n">
        <v>0</v>
      </c>
      <c r="R810" t="n">
        <v>0</v>
      </c>
      <c r="S810" t="inlineStr"/>
      <c r="T810" t="inlineStr">
        <is>
          <t>85-2022-12-31</t>
        </is>
      </c>
      <c r="U810" t="n">
        <v>31</v>
      </c>
      <c r="V810" t="inlineStr"/>
    </row>
    <row r="811" hidden="1">
      <c r="A811" t="n">
        <v>85</v>
      </c>
      <c r="B811" t="inlineStr">
        <is>
          <t>Plan de Emergencias</t>
        </is>
      </c>
      <c r="C811" t="inlineStr">
        <is>
          <t>GESTIÓN DE SEGURIDAD Y SALUD EN EL TRABAJO</t>
        </is>
      </c>
      <c r="D811" t="inlineStr">
        <is>
          <t>Anual</t>
        </is>
      </c>
      <c r="E811" t="inlineStr">
        <is>
          <t>Positivo</t>
        </is>
      </c>
      <c r="F811" s="112" t="n">
        <v>46022</v>
      </c>
      <c r="G811" t="n">
        <v>100</v>
      </c>
      <c r="H811" t="n">
        <v>100</v>
      </c>
      <c r="I811" s="61" t="n">
        <v>1</v>
      </c>
      <c r="J811" s="61" t="n">
        <v>1</v>
      </c>
      <c r="K811" t="inlineStr">
        <is>
          <t>%</t>
        </is>
      </c>
      <c r="L811" t="inlineStr">
        <is>
          <t>%</t>
        </is>
      </c>
      <c r="M811" t="n">
        <v>2025</v>
      </c>
      <c r="N811" t="inlineStr">
        <is>
          <t>Diciembre</t>
        </is>
      </c>
      <c r="O811" t="inlineStr">
        <is>
          <t>2025-2</t>
        </is>
      </c>
      <c r="P811" t="n">
        <v>0</v>
      </c>
      <c r="Q811" t="n">
        <v>0</v>
      </c>
      <c r="R811" t="n">
        <v>0</v>
      </c>
      <c r="S811" t="inlineStr"/>
      <c r="T811" t="inlineStr">
        <is>
          <t>85-2025-12-31</t>
        </is>
      </c>
      <c r="U811" t="n">
        <v>31</v>
      </c>
      <c r="V811" t="inlineStr"/>
    </row>
    <row r="812" hidden="1">
      <c r="A812" t="n">
        <v>86</v>
      </c>
      <c r="B812" t="inlineStr">
        <is>
          <t>Reporte e investigación</t>
        </is>
      </c>
      <c r="C812" t="inlineStr">
        <is>
          <t>GESTIÓN DE SEGURIDAD Y SALUD EN EL TRABAJO</t>
        </is>
      </c>
      <c r="D812" t="inlineStr">
        <is>
          <t>Semestral</t>
        </is>
      </c>
      <c r="E812" t="inlineStr">
        <is>
          <t>Positivo</t>
        </is>
      </c>
      <c r="F812" s="112" t="n">
        <v>44377</v>
      </c>
      <c r="G812" t="n">
        <v>100</v>
      </c>
      <c r="H812" t="n">
        <v>100</v>
      </c>
      <c r="I812" s="61" t="n">
        <v>1</v>
      </c>
      <c r="J812" s="61" t="n">
        <v>1</v>
      </c>
      <c r="K812" t="inlineStr">
        <is>
          <t>%</t>
        </is>
      </c>
      <c r="L812" t="inlineStr">
        <is>
          <t>%</t>
        </is>
      </c>
      <c r="M812" t="n">
        <v>2021</v>
      </c>
      <c r="N812" t="inlineStr">
        <is>
          <t>Junio</t>
        </is>
      </c>
      <c r="O812" t="inlineStr">
        <is>
          <t>2021-1</t>
        </is>
      </c>
      <c r="P812" t="n">
        <v>0</v>
      </c>
      <c r="Q812" t="n">
        <v>0</v>
      </c>
      <c r="R812" t="n">
        <v>0</v>
      </c>
      <c r="S812" t="inlineStr"/>
      <c r="T812" t="inlineStr">
        <is>
          <t>86-2021-06-30</t>
        </is>
      </c>
      <c r="U812" t="n">
        <v>30</v>
      </c>
      <c r="V812" t="inlineStr"/>
    </row>
    <row r="813" hidden="1">
      <c r="A813" t="n">
        <v>86</v>
      </c>
      <c r="B813" t="inlineStr">
        <is>
          <t>Reporte e investigación</t>
        </is>
      </c>
      <c r="C813" t="inlineStr">
        <is>
          <t>GESTIÓN DE SEGURIDAD Y SALUD EN EL TRABAJO</t>
        </is>
      </c>
      <c r="D813" t="inlineStr">
        <is>
          <t>Semestral</t>
        </is>
      </c>
      <c r="E813" t="inlineStr">
        <is>
          <t>Positivo</t>
        </is>
      </c>
      <c r="F813" s="112" t="n">
        <v>44561</v>
      </c>
      <c r="G813" t="n">
        <v>100</v>
      </c>
      <c r="H813" t="n">
        <v>100</v>
      </c>
      <c r="I813" s="61" t="n">
        <v>1</v>
      </c>
      <c r="J813" s="61" t="n">
        <v>1</v>
      </c>
      <c r="K813" t="inlineStr">
        <is>
          <t>%</t>
        </is>
      </c>
      <c r="L813" t="inlineStr">
        <is>
          <t>%</t>
        </is>
      </c>
      <c r="M813" t="n">
        <v>2021</v>
      </c>
      <c r="N813" t="inlineStr">
        <is>
          <t>Diciembre</t>
        </is>
      </c>
      <c r="O813" t="inlineStr">
        <is>
          <t>2021-2</t>
        </is>
      </c>
      <c r="P813" t="n">
        <v>0</v>
      </c>
      <c r="Q813" t="n">
        <v>0</v>
      </c>
      <c r="R813" t="n">
        <v>0</v>
      </c>
      <c r="S813" t="inlineStr"/>
      <c r="T813" t="inlineStr">
        <is>
          <t>86-2021-12-31</t>
        </is>
      </c>
      <c r="U813" t="n">
        <v>31</v>
      </c>
      <c r="V813" t="inlineStr"/>
    </row>
    <row r="814" hidden="1">
      <c r="A814" t="n">
        <v>86</v>
      </c>
      <c r="B814" t="inlineStr">
        <is>
          <t>Reporte e investigación</t>
        </is>
      </c>
      <c r="C814" t="inlineStr">
        <is>
          <t>GESTIÓN DE SEGURIDAD Y SALUD EN EL TRABAJO</t>
        </is>
      </c>
      <c r="D814" t="inlineStr">
        <is>
          <t>Semestral</t>
        </is>
      </c>
      <c r="E814" t="inlineStr">
        <is>
          <t>Positivo</t>
        </is>
      </c>
      <c r="F814" s="112" t="n">
        <v>44742</v>
      </c>
      <c r="G814" t="n">
        <v>100</v>
      </c>
      <c r="H814" t="n">
        <v>100</v>
      </c>
      <c r="I814" s="61" t="n">
        <v>1</v>
      </c>
      <c r="J814" s="61" t="n">
        <v>1</v>
      </c>
      <c r="K814" t="inlineStr">
        <is>
          <t>%</t>
        </is>
      </c>
      <c r="L814" t="inlineStr">
        <is>
          <t>%</t>
        </is>
      </c>
      <c r="M814" t="n">
        <v>2022</v>
      </c>
      <c r="N814" t="inlineStr">
        <is>
          <t>Junio</t>
        </is>
      </c>
      <c r="O814" t="inlineStr">
        <is>
          <t>2022-1</t>
        </is>
      </c>
      <c r="P814" t="n">
        <v>0</v>
      </c>
      <c r="Q814" t="n">
        <v>0</v>
      </c>
      <c r="R814" t="n">
        <v>0</v>
      </c>
      <c r="S814" t="inlineStr"/>
      <c r="T814" t="inlineStr">
        <is>
          <t>86-2022-06-30</t>
        </is>
      </c>
      <c r="U814" t="n">
        <v>30</v>
      </c>
      <c r="V814" t="inlineStr"/>
    </row>
    <row r="815" hidden="1">
      <c r="A815" t="n">
        <v>86</v>
      </c>
      <c r="B815" t="inlineStr">
        <is>
          <t>Reporte e investigación</t>
        </is>
      </c>
      <c r="C815" t="inlineStr">
        <is>
          <t>GESTIÓN DE SEGURIDAD Y SALUD EN EL TRABAJO</t>
        </is>
      </c>
      <c r="D815" t="inlineStr">
        <is>
          <t>Semestral</t>
        </is>
      </c>
      <c r="E815" t="inlineStr">
        <is>
          <t>Positivo</t>
        </is>
      </c>
      <c r="F815" s="112" t="n">
        <v>44926</v>
      </c>
      <c r="G815" t="n">
        <v>100</v>
      </c>
      <c r="H815" t="n">
        <v>100</v>
      </c>
      <c r="I815" s="61" t="n">
        <v>1</v>
      </c>
      <c r="J815" s="61" t="n">
        <v>1</v>
      </c>
      <c r="K815" t="inlineStr">
        <is>
          <t>%</t>
        </is>
      </c>
      <c r="L815" t="inlineStr">
        <is>
          <t>%</t>
        </is>
      </c>
      <c r="M815" t="n">
        <v>2022</v>
      </c>
      <c r="N815" t="inlineStr">
        <is>
          <t>Diciembre</t>
        </is>
      </c>
      <c r="O815" t="inlineStr">
        <is>
          <t>2022-2</t>
        </is>
      </c>
      <c r="P815" t="n">
        <v>0</v>
      </c>
      <c r="Q815" t="n">
        <v>0</v>
      </c>
      <c r="R815" t="n">
        <v>0</v>
      </c>
      <c r="S815" t="inlineStr"/>
      <c r="T815" t="inlineStr">
        <is>
          <t>86-2022-12-31</t>
        </is>
      </c>
      <c r="U815" t="n">
        <v>31</v>
      </c>
      <c r="V815" t="inlineStr"/>
    </row>
    <row r="816" hidden="1">
      <c r="A816" t="n">
        <v>86</v>
      </c>
      <c r="B816" t="inlineStr">
        <is>
          <t>Reporte e investigación</t>
        </is>
      </c>
      <c r="C816" t="inlineStr">
        <is>
          <t>GESTIÓN DE SEGURIDAD Y SALUD EN EL TRABAJO</t>
        </is>
      </c>
      <c r="D816" t="inlineStr">
        <is>
          <t>Semestral</t>
        </is>
      </c>
      <c r="E816" t="inlineStr">
        <is>
          <t>Positivo</t>
        </is>
      </c>
      <c r="F816" s="112" t="n">
        <v>46022</v>
      </c>
      <c r="G816" t="n">
        <v>100</v>
      </c>
      <c r="H816" t="n">
        <v>100</v>
      </c>
      <c r="I816" s="61" t="n">
        <v>1</v>
      </c>
      <c r="J816" s="61" t="n">
        <v>1</v>
      </c>
      <c r="K816" t="inlineStr">
        <is>
          <t>%</t>
        </is>
      </c>
      <c r="L816" t="inlineStr">
        <is>
          <t>%</t>
        </is>
      </c>
      <c r="M816" t="n">
        <v>2025</v>
      </c>
      <c r="N816" t="inlineStr">
        <is>
          <t>Diciembre</t>
        </is>
      </c>
      <c r="O816" t="inlineStr">
        <is>
          <t>2025-2</t>
        </is>
      </c>
      <c r="P816" t="n">
        <v>0</v>
      </c>
      <c r="Q816" t="n">
        <v>0</v>
      </c>
      <c r="R816" t="n">
        <v>0</v>
      </c>
      <c r="S816" t="inlineStr"/>
      <c r="T816" t="inlineStr">
        <is>
          <t>86-2025-12-31</t>
        </is>
      </c>
      <c r="U816" t="n">
        <v>31</v>
      </c>
      <c r="V816" t="inlineStr"/>
    </row>
    <row r="817" hidden="1">
      <c r="A817" t="n">
        <v>87</v>
      </c>
      <c r="B817" t="inlineStr">
        <is>
          <t>Autoevaluación</t>
        </is>
      </c>
      <c r="C817" t="inlineStr">
        <is>
          <t>GESTIÓN DE SEGURIDAD Y SALUD EN EL TRABAJO</t>
        </is>
      </c>
      <c r="D817" t="inlineStr">
        <is>
          <t>Anual</t>
        </is>
      </c>
      <c r="E817" t="inlineStr">
        <is>
          <t>Positivo</t>
        </is>
      </c>
      <c r="F817" s="112" t="n">
        <v>44561</v>
      </c>
      <c r="G817" t="n">
        <v>80</v>
      </c>
      <c r="H817" t="n">
        <v>93</v>
      </c>
      <c r="I817" s="61" t="n">
        <v>1.1625</v>
      </c>
      <c r="J817" s="61" t="n">
        <v>1.1625</v>
      </c>
      <c r="K817" t="inlineStr">
        <is>
          <t>%</t>
        </is>
      </c>
      <c r="L817" t="inlineStr">
        <is>
          <t>%</t>
        </is>
      </c>
      <c r="M817" t="n">
        <v>2021</v>
      </c>
      <c r="N817" t="inlineStr">
        <is>
          <t>Diciembre</t>
        </is>
      </c>
      <c r="O817" t="inlineStr">
        <is>
          <t>2021-2</t>
        </is>
      </c>
      <c r="P817" t="n">
        <v>0</v>
      </c>
      <c r="Q817" t="n">
        <v>0</v>
      </c>
      <c r="R817" t="n">
        <v>0</v>
      </c>
      <c r="S817" t="inlineStr"/>
      <c r="T817" t="inlineStr">
        <is>
          <t>87-2021-12-31</t>
        </is>
      </c>
      <c r="U817" t="n">
        <v>31</v>
      </c>
      <c r="V817" t="inlineStr"/>
    </row>
    <row r="818" hidden="1">
      <c r="A818" t="n">
        <v>87</v>
      </c>
      <c r="B818" t="inlineStr">
        <is>
          <t>Autoevaluación</t>
        </is>
      </c>
      <c r="C818" t="inlineStr">
        <is>
          <t>GESTIÓN DE SEGURIDAD Y SALUD EN EL TRABAJO</t>
        </is>
      </c>
      <c r="D818" t="inlineStr">
        <is>
          <t>Anual</t>
        </is>
      </c>
      <c r="E818" t="inlineStr">
        <is>
          <t>Positivo</t>
        </is>
      </c>
      <c r="F818" s="112" t="n">
        <v>44926</v>
      </c>
      <c r="G818" t="n">
        <v>80</v>
      </c>
      <c r="H818" t="n">
        <v>99</v>
      </c>
      <c r="I818" s="61" t="n">
        <v>1.2375</v>
      </c>
      <c r="J818" s="61" t="n">
        <v>1.2375</v>
      </c>
      <c r="K818" t="inlineStr">
        <is>
          <t>%</t>
        </is>
      </c>
      <c r="L818" t="inlineStr">
        <is>
          <t>%</t>
        </is>
      </c>
      <c r="M818" t="n">
        <v>2022</v>
      </c>
      <c r="N818" t="inlineStr">
        <is>
          <t>Diciembre</t>
        </is>
      </c>
      <c r="O818" t="inlineStr">
        <is>
          <t>2022-2</t>
        </is>
      </c>
      <c r="P818" t="n">
        <v>0</v>
      </c>
      <c r="Q818" t="n">
        <v>0</v>
      </c>
      <c r="R818" t="n">
        <v>0</v>
      </c>
      <c r="S818" t="inlineStr"/>
      <c r="T818" t="inlineStr">
        <is>
          <t>87-2022-12-31</t>
        </is>
      </c>
      <c r="U818" t="n">
        <v>31</v>
      </c>
      <c r="V818" t="inlineStr"/>
    </row>
    <row r="819" hidden="1">
      <c r="A819" t="n">
        <v>87</v>
      </c>
      <c r="B819" t="inlineStr">
        <is>
          <t>Autoevaluación</t>
        </is>
      </c>
      <c r="C819" t="inlineStr">
        <is>
          <t>GESTIÓN DE SEGURIDAD Y SALUD EN EL TRABAJO</t>
        </is>
      </c>
      <c r="D819" t="inlineStr">
        <is>
          <t>Anual</t>
        </is>
      </c>
      <c r="E819" t="inlineStr">
        <is>
          <t>Positivo</t>
        </is>
      </c>
      <c r="F819" s="112" t="n">
        <v>46022</v>
      </c>
      <c r="G819" t="n">
        <v>80</v>
      </c>
      <c r="H819" t="n">
        <v>100</v>
      </c>
      <c r="I819" s="61" t="n">
        <v>1.25</v>
      </c>
      <c r="J819" s="61" t="n">
        <v>1.25</v>
      </c>
      <c r="K819" t="inlineStr">
        <is>
          <t>%</t>
        </is>
      </c>
      <c r="L819" t="inlineStr">
        <is>
          <t>%</t>
        </is>
      </c>
      <c r="M819" t="n">
        <v>2025</v>
      </c>
      <c r="N819" t="inlineStr">
        <is>
          <t>Diciembre</t>
        </is>
      </c>
      <c r="O819" t="inlineStr">
        <is>
          <t>2025-2</t>
        </is>
      </c>
      <c r="P819" t="n">
        <v>0</v>
      </c>
      <c r="Q819" t="n">
        <v>0</v>
      </c>
      <c r="R819" t="n">
        <v>0</v>
      </c>
      <c r="S819" t="inlineStr"/>
      <c r="T819" t="inlineStr">
        <is>
          <t>87-2025-12-31</t>
        </is>
      </c>
      <c r="U819" t="n">
        <v>31</v>
      </c>
      <c r="V819" t="inlineStr"/>
    </row>
    <row r="820" hidden="1">
      <c r="A820" t="n">
        <v>88</v>
      </c>
      <c r="B820" t="inlineStr">
        <is>
          <t>Ejecución del plan de trabajo</t>
        </is>
      </c>
      <c r="C820" t="inlineStr">
        <is>
          <t>GESTIÓN DE SEGURIDAD Y SALUD EN EL TRABAJO</t>
        </is>
      </c>
      <c r="D820" t="inlineStr">
        <is>
          <t>Anual</t>
        </is>
      </c>
      <c r="E820" t="inlineStr">
        <is>
          <t>Positivo</t>
        </is>
      </c>
      <c r="F820" s="112" t="n">
        <v>44561</v>
      </c>
      <c r="G820" t="n">
        <v>100</v>
      </c>
      <c r="H820" t="n">
        <v>100</v>
      </c>
      <c r="I820" s="61" t="n">
        <v>1</v>
      </c>
      <c r="J820" s="61" t="n">
        <v>1</v>
      </c>
      <c r="K820" t="inlineStr">
        <is>
          <t>%</t>
        </is>
      </c>
      <c r="L820" t="inlineStr">
        <is>
          <t>%</t>
        </is>
      </c>
      <c r="M820" t="n">
        <v>2021</v>
      </c>
      <c r="N820" t="inlineStr">
        <is>
          <t>Diciembre</t>
        </is>
      </c>
      <c r="O820" t="inlineStr">
        <is>
          <t>2021-2</t>
        </is>
      </c>
      <c r="P820" t="n">
        <v>0</v>
      </c>
      <c r="Q820" t="n">
        <v>0</v>
      </c>
      <c r="R820" t="n">
        <v>0</v>
      </c>
      <c r="S820" t="inlineStr"/>
      <c r="T820" t="inlineStr">
        <is>
          <t>88-2021-12-31</t>
        </is>
      </c>
      <c r="U820" t="n">
        <v>31</v>
      </c>
      <c r="V820" t="inlineStr"/>
    </row>
    <row r="821" hidden="1">
      <c r="A821" t="n">
        <v>88</v>
      </c>
      <c r="B821" t="inlineStr">
        <is>
          <t>Ejecución del plan de trabajo</t>
        </is>
      </c>
      <c r="C821" t="inlineStr">
        <is>
          <t>GESTIÓN DE SEGURIDAD Y SALUD EN EL TRABAJO</t>
        </is>
      </c>
      <c r="D821" t="inlineStr">
        <is>
          <t>Anual</t>
        </is>
      </c>
      <c r="E821" t="inlineStr">
        <is>
          <t>Positivo</t>
        </is>
      </c>
      <c r="F821" s="112" t="n">
        <v>44926</v>
      </c>
      <c r="G821" t="n">
        <v>100</v>
      </c>
      <c r="H821" t="n">
        <v>99.344262295082</v>
      </c>
      <c r="I821" s="61" t="n">
        <v>0.9934426229508201</v>
      </c>
      <c r="J821" s="61" t="n">
        <v>0.9934426229508201</v>
      </c>
      <c r="K821" t="inlineStr">
        <is>
          <t>%</t>
        </is>
      </c>
      <c r="L821" t="inlineStr">
        <is>
          <t>%</t>
        </is>
      </c>
      <c r="M821" t="n">
        <v>2022</v>
      </c>
      <c r="N821" t="inlineStr">
        <is>
          <t>Diciembre</t>
        </is>
      </c>
      <c r="O821" t="inlineStr">
        <is>
          <t>2022-2</t>
        </is>
      </c>
      <c r="P821" t="n">
        <v>0</v>
      </c>
      <c r="Q821" t="n">
        <v>0</v>
      </c>
      <c r="R821" t="n">
        <v>0</v>
      </c>
      <c r="S821" t="inlineStr"/>
      <c r="T821" t="inlineStr">
        <is>
          <t>88-2022-12-31</t>
        </is>
      </c>
      <c r="U821" t="n">
        <v>31</v>
      </c>
      <c r="V821" t="inlineStr"/>
    </row>
    <row r="822" hidden="1">
      <c r="A822" t="n">
        <v>88</v>
      </c>
      <c r="B822" t="inlineStr">
        <is>
          <t>Ejecución del plan de trabajo</t>
        </is>
      </c>
      <c r="C822" t="inlineStr">
        <is>
          <t>GESTIÓN DE SEGURIDAD Y SALUD EN EL TRABAJO</t>
        </is>
      </c>
      <c r="D822" t="inlineStr">
        <is>
          <t>Anual</t>
        </is>
      </c>
      <c r="E822" t="inlineStr">
        <is>
          <t>Positivo</t>
        </is>
      </c>
      <c r="F822" s="112" t="n">
        <v>46022</v>
      </c>
      <c r="G822" t="n">
        <v>100</v>
      </c>
      <c r="H822" t="n">
        <v>100</v>
      </c>
      <c r="I822" s="61" t="n">
        <v>1</v>
      </c>
      <c r="J822" s="61" t="n">
        <v>1</v>
      </c>
      <c r="K822" t="inlineStr">
        <is>
          <t>%</t>
        </is>
      </c>
      <c r="L822" t="inlineStr">
        <is>
          <t>%</t>
        </is>
      </c>
      <c r="M822" t="n">
        <v>2025</v>
      </c>
      <c r="N822" t="inlineStr">
        <is>
          <t>Diciembre</t>
        </is>
      </c>
      <c r="O822" t="inlineStr">
        <is>
          <t>2025-2</t>
        </is>
      </c>
      <c r="P822" t="n">
        <v>0</v>
      </c>
      <c r="Q822" t="n">
        <v>0</v>
      </c>
      <c r="R822" t="n">
        <v>0</v>
      </c>
      <c r="S822" t="inlineStr"/>
      <c r="T822" t="inlineStr">
        <is>
          <t>88-2025-12-31</t>
        </is>
      </c>
      <c r="U822" t="n">
        <v>31</v>
      </c>
      <c r="V822" t="inlineStr"/>
    </row>
    <row r="823" hidden="1">
      <c r="A823" t="n">
        <v>89</v>
      </c>
      <c r="B823" t="inlineStr">
        <is>
          <t>Ejecución plan de capacitación</t>
        </is>
      </c>
      <c r="C823" t="inlineStr">
        <is>
          <t>GESTIÓN DE SEGURIDAD Y SALUD EN EL TRABAJO</t>
        </is>
      </c>
      <c r="D823" t="inlineStr">
        <is>
          <t>Anual</t>
        </is>
      </c>
      <c r="E823" t="inlineStr">
        <is>
          <t>Positivo</t>
        </is>
      </c>
      <c r="F823" s="112" t="n">
        <v>44561</v>
      </c>
      <c r="G823" t="n">
        <v>100</v>
      </c>
      <c r="H823" t="n">
        <v>100</v>
      </c>
      <c r="I823" s="61" t="n">
        <v>1</v>
      </c>
      <c r="J823" s="61" t="n">
        <v>1</v>
      </c>
      <c r="K823" t="inlineStr">
        <is>
          <t>%</t>
        </is>
      </c>
      <c r="L823" t="inlineStr">
        <is>
          <t>%</t>
        </is>
      </c>
      <c r="M823" t="n">
        <v>2021</v>
      </c>
      <c r="N823" t="inlineStr">
        <is>
          <t>Diciembre</t>
        </is>
      </c>
      <c r="O823" t="inlineStr">
        <is>
          <t>2021-2</t>
        </is>
      </c>
      <c r="P823" t="n">
        <v>0</v>
      </c>
      <c r="Q823" t="n">
        <v>0</v>
      </c>
      <c r="R823" t="n">
        <v>0</v>
      </c>
      <c r="S823" t="inlineStr"/>
      <c r="T823" t="inlineStr">
        <is>
          <t>89-2021-12-31</t>
        </is>
      </c>
      <c r="U823" t="n">
        <v>31</v>
      </c>
      <c r="V823" t="inlineStr"/>
    </row>
    <row r="824" hidden="1">
      <c r="A824" t="n">
        <v>89</v>
      </c>
      <c r="B824" t="inlineStr">
        <is>
          <t>Ejecución plan de capacitación</t>
        </is>
      </c>
      <c r="C824" t="inlineStr">
        <is>
          <t>GESTIÓN DE SEGURIDAD Y SALUD EN EL TRABAJO</t>
        </is>
      </c>
      <c r="D824" t="inlineStr">
        <is>
          <t>Anual</t>
        </is>
      </c>
      <c r="E824" t="inlineStr">
        <is>
          <t>Positivo</t>
        </is>
      </c>
      <c r="F824" s="112" t="n">
        <v>44926</v>
      </c>
      <c r="G824" t="n">
        <v>100</v>
      </c>
      <c r="H824" t="n">
        <v>100</v>
      </c>
      <c r="I824" s="61" t="n">
        <v>1</v>
      </c>
      <c r="J824" s="61" t="n">
        <v>1</v>
      </c>
      <c r="K824" t="inlineStr">
        <is>
          <t>%</t>
        </is>
      </c>
      <c r="L824" t="inlineStr">
        <is>
          <t>%</t>
        </is>
      </c>
      <c r="M824" t="n">
        <v>2022</v>
      </c>
      <c r="N824" t="inlineStr">
        <is>
          <t>Diciembre</t>
        </is>
      </c>
      <c r="O824" t="inlineStr">
        <is>
          <t>2022-2</t>
        </is>
      </c>
      <c r="P824" t="n">
        <v>0</v>
      </c>
      <c r="Q824" t="n">
        <v>0</v>
      </c>
      <c r="R824" t="n">
        <v>0</v>
      </c>
      <c r="S824" t="inlineStr"/>
      <c r="T824" t="inlineStr">
        <is>
          <t>89-2022-12-31</t>
        </is>
      </c>
      <c r="U824" t="n">
        <v>31</v>
      </c>
      <c r="V824" t="inlineStr"/>
    </row>
    <row r="825" hidden="1">
      <c r="A825" t="n">
        <v>89</v>
      </c>
      <c r="B825" t="inlineStr">
        <is>
          <t>Ejecución plan de capacitación</t>
        </is>
      </c>
      <c r="C825" t="inlineStr">
        <is>
          <t>GESTIÓN DE SEGURIDAD Y SALUD EN EL TRABAJO</t>
        </is>
      </c>
      <c r="D825" t="inlineStr">
        <is>
          <t>Anual</t>
        </is>
      </c>
      <c r="E825" t="inlineStr">
        <is>
          <t>Positivo</t>
        </is>
      </c>
      <c r="F825" s="112" t="n">
        <v>46022</v>
      </c>
      <c r="G825" t="n">
        <v>100</v>
      </c>
      <c r="H825" t="n">
        <v>100</v>
      </c>
      <c r="I825" s="61" t="n">
        <v>1</v>
      </c>
      <c r="J825" s="61" t="n">
        <v>1</v>
      </c>
      <c r="K825" t="inlineStr">
        <is>
          <t>%</t>
        </is>
      </c>
      <c r="L825" t="inlineStr">
        <is>
          <t>%</t>
        </is>
      </c>
      <c r="M825" t="n">
        <v>2025</v>
      </c>
      <c r="N825" t="inlineStr">
        <is>
          <t>Diciembre</t>
        </is>
      </c>
      <c r="O825" t="inlineStr">
        <is>
          <t>2025-2</t>
        </is>
      </c>
      <c r="P825" t="n">
        <v>0</v>
      </c>
      <c r="Q825" t="n">
        <v>0</v>
      </c>
      <c r="R825" t="n">
        <v>0</v>
      </c>
      <c r="S825" t="inlineStr"/>
      <c r="T825" t="inlineStr">
        <is>
          <t>89-2025-12-31</t>
        </is>
      </c>
      <c r="U825" t="n">
        <v>31</v>
      </c>
      <c r="V825" t="inlineStr"/>
    </row>
    <row r="826" hidden="1">
      <c r="A826" t="n">
        <v>90</v>
      </c>
      <c r="B826" t="inlineStr">
        <is>
          <t>Ejecución de Simulacros</t>
        </is>
      </c>
      <c r="C826" t="inlineStr">
        <is>
          <t>GESTIÓN DE SEGURIDAD Y SALUD EN EL TRABAJO</t>
        </is>
      </c>
      <c r="D826" t="inlineStr">
        <is>
          <t>Anual</t>
        </is>
      </c>
      <c r="E826" t="inlineStr">
        <is>
          <t>Positivo</t>
        </is>
      </c>
      <c r="F826" s="112" t="n">
        <v>44561</v>
      </c>
      <c r="G826" t="n">
        <v>100</v>
      </c>
      <c r="H826" t="n">
        <v>100</v>
      </c>
      <c r="I826" s="61" t="n">
        <v>1</v>
      </c>
      <c r="J826" s="61" t="n">
        <v>1</v>
      </c>
      <c r="K826" t="inlineStr">
        <is>
          <t>%</t>
        </is>
      </c>
      <c r="L826" t="inlineStr">
        <is>
          <t>%</t>
        </is>
      </c>
      <c r="M826" t="n">
        <v>2021</v>
      </c>
      <c r="N826" t="inlineStr">
        <is>
          <t>Diciembre</t>
        </is>
      </c>
      <c r="O826" t="inlineStr">
        <is>
          <t>2021-2</t>
        </is>
      </c>
      <c r="P826" t="n">
        <v>0</v>
      </c>
      <c r="Q826" t="n">
        <v>0</v>
      </c>
      <c r="R826" t="n">
        <v>0</v>
      </c>
      <c r="S826" t="inlineStr"/>
      <c r="T826" t="inlineStr">
        <is>
          <t>90-2021-12-31</t>
        </is>
      </c>
      <c r="U826" t="n">
        <v>31</v>
      </c>
      <c r="V826" t="inlineStr"/>
    </row>
    <row r="827" hidden="1">
      <c r="A827" t="n">
        <v>90</v>
      </c>
      <c r="B827" t="inlineStr">
        <is>
          <t>Ejecución de Simulacros</t>
        </is>
      </c>
      <c r="C827" t="inlineStr">
        <is>
          <t>GESTIÓN DE SEGURIDAD Y SALUD EN EL TRABAJO</t>
        </is>
      </c>
      <c r="D827" t="inlineStr">
        <is>
          <t>Anual</t>
        </is>
      </c>
      <c r="E827" t="inlineStr">
        <is>
          <t>Positivo</t>
        </is>
      </c>
      <c r="F827" s="112" t="n">
        <v>44926</v>
      </c>
      <c r="G827" t="n">
        <v>100</v>
      </c>
      <c r="H827" t="n">
        <v>100</v>
      </c>
      <c r="I827" s="61" t="n">
        <v>1</v>
      </c>
      <c r="J827" s="61" t="n">
        <v>1</v>
      </c>
      <c r="K827" t="inlineStr">
        <is>
          <t>%</t>
        </is>
      </c>
      <c r="L827" t="inlineStr">
        <is>
          <t>%</t>
        </is>
      </c>
      <c r="M827" t="n">
        <v>2022</v>
      </c>
      <c r="N827" t="inlineStr">
        <is>
          <t>Diciembre</t>
        </is>
      </c>
      <c r="O827" t="inlineStr">
        <is>
          <t>2022-2</t>
        </is>
      </c>
      <c r="P827" t="n">
        <v>0</v>
      </c>
      <c r="Q827" t="n">
        <v>0</v>
      </c>
      <c r="R827" t="n">
        <v>0</v>
      </c>
      <c r="S827" t="inlineStr"/>
      <c r="T827" t="inlineStr">
        <is>
          <t>90-2022-12-31</t>
        </is>
      </c>
      <c r="U827" t="n">
        <v>31</v>
      </c>
      <c r="V827" t="inlineStr"/>
    </row>
    <row r="828" hidden="1">
      <c r="A828" t="n">
        <v>90</v>
      </c>
      <c r="B828" t="inlineStr">
        <is>
          <t>Ejecución de Simulacros</t>
        </is>
      </c>
      <c r="C828" t="inlineStr">
        <is>
          <t>GESTIÓN DE SEGURIDAD Y SALUD EN EL TRABAJO</t>
        </is>
      </c>
      <c r="D828" t="inlineStr">
        <is>
          <t>Anual</t>
        </is>
      </c>
      <c r="E828" t="inlineStr">
        <is>
          <t>Positivo</t>
        </is>
      </c>
      <c r="F828" s="112" t="n">
        <v>46022</v>
      </c>
      <c r="G828" t="n">
        <v>100</v>
      </c>
      <c r="H828" t="n">
        <v>100</v>
      </c>
      <c r="I828" s="61" t="n">
        <v>1</v>
      </c>
      <c r="J828" s="61" t="n">
        <v>1</v>
      </c>
      <c r="K828" t="inlineStr">
        <is>
          <t>%</t>
        </is>
      </c>
      <c r="L828" t="inlineStr">
        <is>
          <t>%</t>
        </is>
      </c>
      <c r="M828" t="n">
        <v>2025</v>
      </c>
      <c r="N828" t="inlineStr">
        <is>
          <t>Diciembre</t>
        </is>
      </c>
      <c r="O828" t="inlineStr">
        <is>
          <t>2025-2</t>
        </is>
      </c>
      <c r="P828" t="n">
        <v>0</v>
      </c>
      <c r="Q828" t="n">
        <v>0</v>
      </c>
      <c r="R828" t="n">
        <v>0</v>
      </c>
      <c r="S828" t="inlineStr"/>
      <c r="T828" t="inlineStr">
        <is>
          <t>90-2025-12-31</t>
        </is>
      </c>
      <c r="U828" t="n">
        <v>31</v>
      </c>
      <c r="V828" t="inlineStr"/>
    </row>
    <row r="829" hidden="1">
      <c r="A829" t="n">
        <v>91</v>
      </c>
      <c r="B829" t="inlineStr">
        <is>
          <t>Participación en capacitaciones SST</t>
        </is>
      </c>
      <c r="C829" t="inlineStr">
        <is>
          <t>GESTIÓN DE SEGURIDAD Y SALUD EN EL TRABAJO</t>
        </is>
      </c>
      <c r="D829" t="inlineStr">
        <is>
          <t>Anual</t>
        </is>
      </c>
      <c r="E829" t="inlineStr">
        <is>
          <t>Positivo</t>
        </is>
      </c>
      <c r="F829" s="112" t="n">
        <v>44561</v>
      </c>
      <c r="G829" t="n">
        <v>100</v>
      </c>
      <c r="H829" t="n">
        <v>100</v>
      </c>
      <c r="I829" s="61" t="n">
        <v>1</v>
      </c>
      <c r="J829" s="61" t="n">
        <v>1</v>
      </c>
      <c r="K829" t="inlineStr">
        <is>
          <t>%</t>
        </is>
      </c>
      <c r="L829" t="inlineStr">
        <is>
          <t>%</t>
        </is>
      </c>
      <c r="M829" t="n">
        <v>2021</v>
      </c>
      <c r="N829" t="inlineStr">
        <is>
          <t>Diciembre</t>
        </is>
      </c>
      <c r="O829" t="inlineStr">
        <is>
          <t>2021-2</t>
        </is>
      </c>
      <c r="P829" t="n">
        <v>0</v>
      </c>
      <c r="Q829" t="n">
        <v>0</v>
      </c>
      <c r="R829" t="n">
        <v>0</v>
      </c>
      <c r="S829" t="inlineStr"/>
      <c r="T829" t="inlineStr">
        <is>
          <t>91-2021-12-31</t>
        </is>
      </c>
      <c r="U829" t="n">
        <v>31</v>
      </c>
      <c r="V829" t="inlineStr"/>
    </row>
    <row r="830" hidden="1">
      <c r="A830" t="n">
        <v>91</v>
      </c>
      <c r="B830" t="inlineStr">
        <is>
          <t>Participación en capacitaciones SST</t>
        </is>
      </c>
      <c r="C830" t="inlineStr">
        <is>
          <t>GESTIÓN DE SEGURIDAD Y SALUD EN EL TRABAJO</t>
        </is>
      </c>
      <c r="D830" t="inlineStr">
        <is>
          <t>Anual</t>
        </is>
      </c>
      <c r="E830" t="inlineStr">
        <is>
          <t>Positivo</t>
        </is>
      </c>
      <c r="F830" s="112" t="n">
        <v>44926</v>
      </c>
      <c r="G830" t="n">
        <v>100</v>
      </c>
      <c r="H830" t="n">
        <v>100</v>
      </c>
      <c r="I830" s="61" t="n">
        <v>1</v>
      </c>
      <c r="J830" s="61" t="n">
        <v>1</v>
      </c>
      <c r="K830" t="inlineStr">
        <is>
          <t>%</t>
        </is>
      </c>
      <c r="L830" t="inlineStr">
        <is>
          <t>%</t>
        </is>
      </c>
      <c r="M830" t="n">
        <v>2022</v>
      </c>
      <c r="N830" t="inlineStr">
        <is>
          <t>Diciembre</t>
        </is>
      </c>
      <c r="O830" t="inlineStr">
        <is>
          <t>2022-2</t>
        </is>
      </c>
      <c r="P830" t="n">
        <v>0</v>
      </c>
      <c r="Q830" t="n">
        <v>0</v>
      </c>
      <c r="R830" t="n">
        <v>0</v>
      </c>
      <c r="S830" t="inlineStr"/>
      <c r="T830" t="inlineStr">
        <is>
          <t>91-2022-12-31</t>
        </is>
      </c>
      <c r="U830" t="n">
        <v>31</v>
      </c>
      <c r="V830" t="inlineStr"/>
    </row>
    <row r="831" hidden="1">
      <c r="A831" t="n">
        <v>91</v>
      </c>
      <c r="B831" t="inlineStr">
        <is>
          <t>Participación en capacitaciones SST</t>
        </is>
      </c>
      <c r="C831" t="inlineStr">
        <is>
          <t>GESTIÓN DE SEGURIDAD Y SALUD EN EL TRABAJO</t>
        </is>
      </c>
      <c r="D831" t="inlineStr">
        <is>
          <t>Anual</t>
        </is>
      </c>
      <c r="E831" t="inlineStr">
        <is>
          <t>Positivo</t>
        </is>
      </c>
      <c r="F831" s="112" t="n">
        <v>46022</v>
      </c>
      <c r="G831" t="n">
        <v>100</v>
      </c>
      <c r="H831" t="n">
        <v>100</v>
      </c>
      <c r="I831" s="61" t="n">
        <v>1</v>
      </c>
      <c r="J831" s="61" t="n">
        <v>1</v>
      </c>
      <c r="K831" t="inlineStr">
        <is>
          <t>%</t>
        </is>
      </c>
      <c r="L831" t="inlineStr">
        <is>
          <t>%</t>
        </is>
      </c>
      <c r="M831" t="n">
        <v>2025</v>
      </c>
      <c r="N831" t="inlineStr">
        <is>
          <t>Diciembre</t>
        </is>
      </c>
      <c r="O831" t="inlineStr">
        <is>
          <t>2025-2</t>
        </is>
      </c>
      <c r="P831" t="n">
        <v>0</v>
      </c>
      <c r="Q831" t="n">
        <v>0</v>
      </c>
      <c r="R831" t="n">
        <v>0</v>
      </c>
      <c r="S831" t="inlineStr"/>
      <c r="T831" t="inlineStr">
        <is>
          <t>91-2025-12-31</t>
        </is>
      </c>
      <c r="U831" t="n">
        <v>31</v>
      </c>
      <c r="V831" t="inlineStr"/>
    </row>
    <row r="832" hidden="1">
      <c r="A832" t="n">
        <v>92</v>
      </c>
      <c r="B832" t="inlineStr">
        <is>
          <t>Evaluación condiciones de salud (examen médico)</t>
        </is>
      </c>
      <c r="C832" t="inlineStr">
        <is>
          <t>GESTIÓN DE SEGURIDAD Y SALUD EN EL TRABAJO</t>
        </is>
      </c>
      <c r="D832" t="inlineStr">
        <is>
          <t>Anual</t>
        </is>
      </c>
      <c r="E832" t="inlineStr">
        <is>
          <t>Positivo</t>
        </is>
      </c>
      <c r="F832" s="112" t="n">
        <v>44561</v>
      </c>
      <c r="G832" t="n">
        <v>100</v>
      </c>
      <c r="H832" t="n">
        <v>100</v>
      </c>
      <c r="I832" s="61" t="n">
        <v>1</v>
      </c>
      <c r="J832" s="61" t="n">
        <v>1</v>
      </c>
      <c r="K832" t="inlineStr">
        <is>
          <t>%</t>
        </is>
      </c>
      <c r="L832" t="inlineStr">
        <is>
          <t>%</t>
        </is>
      </c>
      <c r="M832" t="n">
        <v>2021</v>
      </c>
      <c r="N832" t="inlineStr">
        <is>
          <t>Diciembre</t>
        </is>
      </c>
      <c r="O832" t="inlineStr">
        <is>
          <t>2021-2</t>
        </is>
      </c>
      <c r="P832" t="n">
        <v>0</v>
      </c>
      <c r="Q832" t="n">
        <v>0</v>
      </c>
      <c r="R832" t="n">
        <v>0</v>
      </c>
      <c r="S832" t="inlineStr"/>
      <c r="T832" t="inlineStr">
        <is>
          <t>92-2021-12-31</t>
        </is>
      </c>
      <c r="U832" t="n">
        <v>31</v>
      </c>
      <c r="V832" t="inlineStr"/>
    </row>
    <row r="833" hidden="1">
      <c r="A833" t="n">
        <v>92</v>
      </c>
      <c r="B833" t="inlineStr">
        <is>
          <t>Evaluación condiciones de salud (examen médico)</t>
        </is>
      </c>
      <c r="C833" t="inlineStr">
        <is>
          <t>GESTIÓN DE SEGURIDAD Y SALUD EN EL TRABAJO</t>
        </is>
      </c>
      <c r="D833" t="inlineStr">
        <is>
          <t>Anual</t>
        </is>
      </c>
      <c r="E833" t="inlineStr">
        <is>
          <t>Positivo</t>
        </is>
      </c>
      <c r="F833" s="112" t="n">
        <v>44926</v>
      </c>
      <c r="G833" t="n">
        <v>100</v>
      </c>
      <c r="H833" t="n">
        <v>100</v>
      </c>
      <c r="I833" s="61" t="n">
        <v>1</v>
      </c>
      <c r="J833" s="61" t="n">
        <v>1</v>
      </c>
      <c r="K833" t="inlineStr">
        <is>
          <t>%</t>
        </is>
      </c>
      <c r="L833" t="inlineStr">
        <is>
          <t>%</t>
        </is>
      </c>
      <c r="M833" t="n">
        <v>2022</v>
      </c>
      <c r="N833" t="inlineStr">
        <is>
          <t>Diciembre</t>
        </is>
      </c>
      <c r="O833" t="inlineStr">
        <is>
          <t>2022-2</t>
        </is>
      </c>
      <c r="P833" t="n">
        <v>0</v>
      </c>
      <c r="Q833" t="n">
        <v>0</v>
      </c>
      <c r="R833" t="n">
        <v>0</v>
      </c>
      <c r="S833" t="inlineStr"/>
      <c r="T833" t="inlineStr">
        <is>
          <t>92-2022-12-31</t>
        </is>
      </c>
      <c r="U833" t="n">
        <v>31</v>
      </c>
      <c r="V833" t="inlineStr"/>
    </row>
    <row r="834" hidden="1">
      <c r="A834" t="n">
        <v>92</v>
      </c>
      <c r="B834" t="inlineStr">
        <is>
          <t>Evaluación condiciones de salud (examen médico)</t>
        </is>
      </c>
      <c r="C834" t="inlineStr">
        <is>
          <t>GESTIÓN DE SEGURIDAD Y SALUD EN EL TRABAJO</t>
        </is>
      </c>
      <c r="D834" t="inlineStr">
        <is>
          <t>Anual</t>
        </is>
      </c>
      <c r="E834" t="inlineStr">
        <is>
          <t>Positivo</t>
        </is>
      </c>
      <c r="F834" s="112" t="n">
        <v>46022</v>
      </c>
      <c r="G834" t="n">
        <v>98</v>
      </c>
      <c r="H834" t="n">
        <v>100</v>
      </c>
      <c r="I834" s="61" t="n">
        <v>1.020408163265306</v>
      </c>
      <c r="J834" s="61" t="n">
        <v>1.020408163265306</v>
      </c>
      <c r="K834" t="inlineStr">
        <is>
          <t>%</t>
        </is>
      </c>
      <c r="L834" t="inlineStr">
        <is>
          <t>%</t>
        </is>
      </c>
      <c r="M834" t="n">
        <v>2025</v>
      </c>
      <c r="N834" t="inlineStr">
        <is>
          <t>Diciembre</t>
        </is>
      </c>
      <c r="O834" t="inlineStr">
        <is>
          <t>2025-2</t>
        </is>
      </c>
      <c r="P834" t="n">
        <v>0</v>
      </c>
      <c r="Q834" t="n">
        <v>0</v>
      </c>
      <c r="R834" t="n">
        <v>0</v>
      </c>
      <c r="S834" t="inlineStr"/>
      <c r="T834" t="inlineStr">
        <is>
          <t>92-2025-12-31</t>
        </is>
      </c>
      <c r="U834" t="n">
        <v>31</v>
      </c>
      <c r="V834" t="inlineStr"/>
    </row>
    <row r="835" hidden="1">
      <c r="A835" t="n">
        <v>94</v>
      </c>
      <c r="B835" t="inlineStr">
        <is>
          <t>Cobertura Elementos de Protección Personal</t>
        </is>
      </c>
      <c r="C835" t="inlineStr">
        <is>
          <t>GESTIÓN DE SEGURIDAD Y SALUD EN EL TRABAJO</t>
        </is>
      </c>
      <c r="D835" t="inlineStr">
        <is>
          <t>Anual</t>
        </is>
      </c>
      <c r="E835" t="inlineStr">
        <is>
          <t>Positivo</t>
        </is>
      </c>
      <c r="F835" s="112" t="n">
        <v>44561</v>
      </c>
      <c r="G835" t="n">
        <v>100</v>
      </c>
      <c r="H835" t="n">
        <v>100</v>
      </c>
      <c r="I835" s="61" t="n">
        <v>1</v>
      </c>
      <c r="J835" s="61" t="n">
        <v>1</v>
      </c>
      <c r="K835" t="inlineStr">
        <is>
          <t>%</t>
        </is>
      </c>
      <c r="L835" t="inlineStr">
        <is>
          <t>%</t>
        </is>
      </c>
      <c r="M835" t="n">
        <v>2021</v>
      </c>
      <c r="N835" t="inlineStr">
        <is>
          <t>Diciembre</t>
        </is>
      </c>
      <c r="O835" t="inlineStr">
        <is>
          <t>2021-2</t>
        </is>
      </c>
      <c r="P835" t="n">
        <v>0</v>
      </c>
      <c r="Q835" t="n">
        <v>0</v>
      </c>
      <c r="R835" t="n">
        <v>0</v>
      </c>
      <c r="S835" t="inlineStr"/>
      <c r="T835" t="inlineStr">
        <is>
          <t>94-2021-12-31</t>
        </is>
      </c>
      <c r="U835" t="n">
        <v>31</v>
      </c>
      <c r="V835" t="inlineStr"/>
    </row>
    <row r="836" hidden="1">
      <c r="A836" t="n">
        <v>94</v>
      </c>
      <c r="B836" t="inlineStr">
        <is>
          <t>Cobertura Elementos de Protección Personal</t>
        </is>
      </c>
      <c r="C836" t="inlineStr">
        <is>
          <t>GESTIÓN DE SEGURIDAD Y SALUD EN EL TRABAJO</t>
        </is>
      </c>
      <c r="D836" t="inlineStr">
        <is>
          <t>Anual</t>
        </is>
      </c>
      <c r="E836" t="inlineStr">
        <is>
          <t>Positivo</t>
        </is>
      </c>
      <c r="F836" s="112" t="n">
        <v>44926</v>
      </c>
      <c r="G836" t="n">
        <v>100</v>
      </c>
      <c r="H836" t="n">
        <v>100</v>
      </c>
      <c r="I836" s="61" t="n">
        <v>1</v>
      </c>
      <c r="J836" s="61" t="n">
        <v>1</v>
      </c>
      <c r="K836" t="inlineStr">
        <is>
          <t>%</t>
        </is>
      </c>
      <c r="L836" t="inlineStr">
        <is>
          <t>%</t>
        </is>
      </c>
      <c r="M836" t="n">
        <v>2022</v>
      </c>
      <c r="N836" t="inlineStr">
        <is>
          <t>Diciembre</t>
        </is>
      </c>
      <c r="O836" t="inlineStr">
        <is>
          <t>2022-2</t>
        </is>
      </c>
      <c r="P836" t="n">
        <v>0</v>
      </c>
      <c r="Q836" t="n">
        <v>0</v>
      </c>
      <c r="R836" t="n">
        <v>0</v>
      </c>
      <c r="S836" t="inlineStr"/>
      <c r="T836" t="inlineStr">
        <is>
          <t>94-2022-12-31</t>
        </is>
      </c>
      <c r="U836" t="n">
        <v>31</v>
      </c>
      <c r="V836" t="inlineStr"/>
    </row>
    <row r="837" hidden="1">
      <c r="A837" t="n">
        <v>94</v>
      </c>
      <c r="B837" t="inlineStr">
        <is>
          <t>Cobertura Elementos de Protección Personal</t>
        </is>
      </c>
      <c r="C837" t="inlineStr">
        <is>
          <t>GESTIÓN DE SEGURIDAD Y SALUD EN EL TRABAJO</t>
        </is>
      </c>
      <c r="D837" t="inlineStr">
        <is>
          <t>Anual</t>
        </is>
      </c>
      <c r="E837" t="inlineStr">
        <is>
          <t>Positivo</t>
        </is>
      </c>
      <c r="F837" s="112" t="n">
        <v>46022</v>
      </c>
      <c r="G837" t="n">
        <v>100</v>
      </c>
      <c r="H837" t="n">
        <v>100</v>
      </c>
      <c r="I837" s="61" t="n">
        <v>1</v>
      </c>
      <c r="J837" s="61" t="n">
        <v>1</v>
      </c>
      <c r="K837" t="inlineStr">
        <is>
          <t>%</t>
        </is>
      </c>
      <c r="L837" t="inlineStr">
        <is>
          <t>%</t>
        </is>
      </c>
      <c r="M837" t="n">
        <v>2025</v>
      </c>
      <c r="N837" t="inlineStr">
        <is>
          <t>Diciembre</t>
        </is>
      </c>
      <c r="O837" t="inlineStr">
        <is>
          <t>2025-2</t>
        </is>
      </c>
      <c r="P837" t="n">
        <v>0</v>
      </c>
      <c r="Q837" t="n">
        <v>0</v>
      </c>
      <c r="R837" t="n">
        <v>0</v>
      </c>
      <c r="S837" t="inlineStr"/>
      <c r="T837" t="inlineStr">
        <is>
          <t>94-2025-12-31</t>
        </is>
      </c>
      <c r="U837" t="n">
        <v>31</v>
      </c>
      <c r="V837" t="inlineStr"/>
    </row>
    <row r="838" hidden="1">
      <c r="A838" t="n">
        <v>95</v>
      </c>
      <c r="B838" t="inlineStr">
        <is>
          <t>Inspecciones de seguridad</t>
        </is>
      </c>
      <c r="C838" t="inlineStr">
        <is>
          <t>GESTIÓN DE SEGURIDAD Y SALUD EN EL TRABAJO</t>
        </is>
      </c>
      <c r="D838" t="inlineStr">
        <is>
          <t>Semestral</t>
        </is>
      </c>
      <c r="E838" t="inlineStr">
        <is>
          <t>Positivo</t>
        </is>
      </c>
      <c r="F838" s="112" t="n">
        <v>44377</v>
      </c>
      <c r="G838" t="n">
        <v>100</v>
      </c>
      <c r="H838" t="n">
        <v>100</v>
      </c>
      <c r="I838" s="61" t="n">
        <v>1</v>
      </c>
      <c r="J838" s="61" t="n">
        <v>1</v>
      </c>
      <c r="K838" t="inlineStr">
        <is>
          <t>%</t>
        </is>
      </c>
      <c r="L838" t="inlineStr">
        <is>
          <t>%</t>
        </is>
      </c>
      <c r="M838" t="n">
        <v>2021</v>
      </c>
      <c r="N838" t="inlineStr">
        <is>
          <t>Junio</t>
        </is>
      </c>
      <c r="O838" t="inlineStr">
        <is>
          <t>2021-1</t>
        </is>
      </c>
      <c r="P838" t="n">
        <v>0</v>
      </c>
      <c r="Q838" t="n">
        <v>0</v>
      </c>
      <c r="R838" t="n">
        <v>0</v>
      </c>
      <c r="S838" t="inlineStr"/>
      <c r="T838" t="inlineStr">
        <is>
          <t>95-2021-06-30</t>
        </is>
      </c>
      <c r="U838" t="n">
        <v>30</v>
      </c>
      <c r="V838" t="inlineStr"/>
    </row>
    <row r="839" hidden="1">
      <c r="A839" t="n">
        <v>95</v>
      </c>
      <c r="B839" t="inlineStr">
        <is>
          <t>Inspecciones de seguridad</t>
        </is>
      </c>
      <c r="C839" t="inlineStr">
        <is>
          <t>GESTIÓN DE SEGURIDAD Y SALUD EN EL TRABAJO</t>
        </is>
      </c>
      <c r="D839" t="inlineStr">
        <is>
          <t>Semestral</t>
        </is>
      </c>
      <c r="E839" t="inlineStr">
        <is>
          <t>Positivo</t>
        </is>
      </c>
      <c r="F839" s="112" t="n">
        <v>44561</v>
      </c>
      <c r="G839" t="n">
        <v>100</v>
      </c>
      <c r="H839" t="n">
        <v>100</v>
      </c>
      <c r="I839" s="61" t="n">
        <v>1</v>
      </c>
      <c r="J839" s="61" t="n">
        <v>1</v>
      </c>
      <c r="K839" t="inlineStr">
        <is>
          <t>%</t>
        </is>
      </c>
      <c r="L839" t="inlineStr">
        <is>
          <t>%</t>
        </is>
      </c>
      <c r="M839" t="n">
        <v>2021</v>
      </c>
      <c r="N839" t="inlineStr">
        <is>
          <t>Diciembre</t>
        </is>
      </c>
      <c r="O839" t="inlineStr">
        <is>
          <t>2021-2</t>
        </is>
      </c>
      <c r="P839" t="n">
        <v>0</v>
      </c>
      <c r="Q839" t="n">
        <v>0</v>
      </c>
      <c r="R839" t="n">
        <v>0</v>
      </c>
      <c r="S839" t="inlineStr"/>
      <c r="T839" t="inlineStr">
        <is>
          <t>95-2021-12-31</t>
        </is>
      </c>
      <c r="U839" t="n">
        <v>31</v>
      </c>
      <c r="V839" t="inlineStr"/>
    </row>
    <row r="840" hidden="1">
      <c r="A840" t="n">
        <v>95</v>
      </c>
      <c r="B840" t="inlineStr">
        <is>
          <t>Inspecciones de seguridad</t>
        </is>
      </c>
      <c r="C840" t="inlineStr">
        <is>
          <t>GESTIÓN DE SEGURIDAD Y SALUD EN EL TRABAJO</t>
        </is>
      </c>
      <c r="D840" t="inlineStr">
        <is>
          <t>Semestral</t>
        </is>
      </c>
      <c r="E840" t="inlineStr">
        <is>
          <t>Positivo</t>
        </is>
      </c>
      <c r="F840" s="112" t="n">
        <v>44742</v>
      </c>
      <c r="G840" t="n">
        <v>100</v>
      </c>
      <c r="H840" t="n">
        <v>100</v>
      </c>
      <c r="I840" s="61" t="n">
        <v>1</v>
      </c>
      <c r="J840" s="61" t="n">
        <v>1</v>
      </c>
      <c r="K840" t="inlineStr">
        <is>
          <t>%</t>
        </is>
      </c>
      <c r="L840" t="inlineStr">
        <is>
          <t>%</t>
        </is>
      </c>
      <c r="M840" t="n">
        <v>2022</v>
      </c>
      <c r="N840" t="inlineStr">
        <is>
          <t>Junio</t>
        </is>
      </c>
      <c r="O840" t="inlineStr">
        <is>
          <t>2022-1</t>
        </is>
      </c>
      <c r="P840" t="n">
        <v>0</v>
      </c>
      <c r="Q840" t="n">
        <v>0</v>
      </c>
      <c r="R840" t="n">
        <v>0</v>
      </c>
      <c r="S840" t="inlineStr"/>
      <c r="T840" t="inlineStr">
        <is>
          <t>95-2022-06-30</t>
        </is>
      </c>
      <c r="U840" t="n">
        <v>30</v>
      </c>
      <c r="V840" t="inlineStr"/>
    </row>
    <row r="841" hidden="1">
      <c r="A841" t="n">
        <v>95</v>
      </c>
      <c r="B841" t="inlineStr">
        <is>
          <t>Inspecciones de seguridad</t>
        </is>
      </c>
      <c r="C841" t="inlineStr">
        <is>
          <t>GESTIÓN DE SEGURIDAD Y SALUD EN EL TRABAJO</t>
        </is>
      </c>
      <c r="D841" t="inlineStr">
        <is>
          <t>Semestral</t>
        </is>
      </c>
      <c r="E841" t="inlineStr">
        <is>
          <t>Positivo</t>
        </is>
      </c>
      <c r="F841" s="112" t="n">
        <v>44926</v>
      </c>
      <c r="G841" t="n">
        <v>100</v>
      </c>
      <c r="H841" t="n">
        <v>100</v>
      </c>
      <c r="I841" s="61" t="n">
        <v>1</v>
      </c>
      <c r="J841" s="61" t="n">
        <v>1</v>
      </c>
      <c r="K841" t="inlineStr">
        <is>
          <t>%</t>
        </is>
      </c>
      <c r="L841" t="inlineStr">
        <is>
          <t>%</t>
        </is>
      </c>
      <c r="M841" t="n">
        <v>2022</v>
      </c>
      <c r="N841" t="inlineStr">
        <is>
          <t>Diciembre</t>
        </is>
      </c>
      <c r="O841" t="inlineStr">
        <is>
          <t>2022-2</t>
        </is>
      </c>
      <c r="P841" t="n">
        <v>0</v>
      </c>
      <c r="Q841" t="n">
        <v>0</v>
      </c>
      <c r="R841" t="n">
        <v>0</v>
      </c>
      <c r="S841" t="inlineStr"/>
      <c r="T841" t="inlineStr">
        <is>
          <t>95-2022-12-31</t>
        </is>
      </c>
      <c r="U841" t="n">
        <v>31</v>
      </c>
      <c r="V841" t="inlineStr"/>
    </row>
    <row r="842" hidden="1">
      <c r="A842" t="n">
        <v>95</v>
      </c>
      <c r="B842" t="inlineStr">
        <is>
          <t>Inspecciones de seguridad</t>
        </is>
      </c>
      <c r="C842" t="inlineStr">
        <is>
          <t>GESTIÓN DE SEGURIDAD Y SALUD EN EL TRABAJO</t>
        </is>
      </c>
      <c r="D842" t="inlineStr">
        <is>
          <t>Semestral</t>
        </is>
      </c>
      <c r="E842" t="inlineStr">
        <is>
          <t>Positivo</t>
        </is>
      </c>
      <c r="F842" s="112" t="n">
        <v>46022</v>
      </c>
      <c r="G842" t="n">
        <v>100</v>
      </c>
      <c r="H842" t="n">
        <v>100</v>
      </c>
      <c r="I842" s="61" t="n">
        <v>1</v>
      </c>
      <c r="J842" s="61" t="n">
        <v>1</v>
      </c>
      <c r="K842" t="inlineStr">
        <is>
          <t>%</t>
        </is>
      </c>
      <c r="L842" t="inlineStr">
        <is>
          <t>%</t>
        </is>
      </c>
      <c r="M842" t="n">
        <v>2025</v>
      </c>
      <c r="N842" t="inlineStr">
        <is>
          <t>Diciembre</t>
        </is>
      </c>
      <c r="O842" t="inlineStr">
        <is>
          <t>2025-2</t>
        </is>
      </c>
      <c r="P842" t="n">
        <v>0</v>
      </c>
      <c r="Q842" t="n">
        <v>0</v>
      </c>
      <c r="R842" t="n">
        <v>0</v>
      </c>
      <c r="S842" t="inlineStr"/>
      <c r="T842" t="inlineStr">
        <is>
          <t>95-2025-12-31</t>
        </is>
      </c>
      <c r="U842" t="n">
        <v>31</v>
      </c>
      <c r="V842" t="inlineStr"/>
    </row>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row r="1007" hidden="1"/>
    <row r="1008" hidden="1"/>
    <row r="1009" hidden="1"/>
    <row r="1010" hidden="1"/>
    <row r="1011" hidden="1"/>
    <row r="1012" hidden="1"/>
    <row r="1013" hidden="1"/>
    <row r="1014" hidden="1"/>
    <row r="1015" hidden="1"/>
    <row r="1016" hidden="1"/>
    <row r="1017" hidden="1"/>
    <row r="1018" hidden="1"/>
    <row r="1019" hidden="1"/>
    <row r="1020" hidden="1"/>
    <row r="1021" hidden="1"/>
    <row r="1022" hidden="1"/>
    <row r="1023" hidden="1"/>
    <row r="1024" hidden="1"/>
    <row r="1025" hidden="1"/>
    <row r="1026" hidden="1"/>
    <row r="1027" hidden="1"/>
    <row r="1028" hidden="1"/>
    <row r="1029" hidden="1"/>
    <row r="1030" hidden="1"/>
    <row r="1031" hidden="1"/>
    <row r="1032" hidden="1"/>
    <row r="1033" hidden="1"/>
    <row r="1034" hidden="1"/>
    <row r="1035" hidden="1"/>
    <row r="1036" hidden="1"/>
    <row r="1037" hidden="1"/>
    <row r="1038" hidden="1"/>
    <row r="1039" hidden="1"/>
    <row r="1040" hidden="1"/>
    <row r="1041" hidden="1"/>
    <row r="1042" hidden="1"/>
    <row r="1043" hidden="1"/>
    <row r="1044" hidden="1"/>
    <row r="1045" hidden="1"/>
    <row r="1046" hidden="1"/>
    <row r="1047" hidden="1"/>
    <row r="1048" hidden="1"/>
    <row r="1049" hidden="1"/>
    <row r="1050" hidden="1"/>
    <row r="1051" hidden="1"/>
    <row r="1052" hidden="1"/>
    <row r="1053" hidden="1"/>
    <row r="1054" hidden="1"/>
    <row r="1055" hidden="1"/>
    <row r="1056" hidden="1"/>
    <row r="1057" hidden="1"/>
    <row r="1058" hidden="1"/>
    <row r="1059" hidden="1"/>
    <row r="1060" hidden="1"/>
    <row r="1061" hidden="1"/>
    <row r="1062" hidden="1"/>
    <row r="1063" hidden="1"/>
    <row r="1064" hidden="1"/>
    <row r="1065" hidden="1"/>
    <row r="1066" hidden="1"/>
    <row r="1067" hidden="1"/>
    <row r="1068" hidden="1"/>
    <row r="1069" hidden="1"/>
    <row r="1070" hidden="1"/>
    <row r="1071" hidden="1"/>
    <row r="1072" hidden="1"/>
    <row r="1073" hidden="1"/>
    <row r="1074" hidden="1"/>
    <row r="1075" hidden="1"/>
    <row r="1076" hidden="1"/>
    <row r="1077" hidden="1"/>
    <row r="1078" hidden="1"/>
    <row r="1079" hidden="1"/>
    <row r="1080" hidden="1"/>
    <row r="1081" hidden="1"/>
    <row r="1082" hidden="1"/>
    <row r="1083" hidden="1"/>
    <row r="1084" hidden="1"/>
    <row r="1085" hidden="1"/>
    <row r="1086" hidden="1"/>
    <row r="1087" hidden="1"/>
    <row r="1088" hidden="1"/>
    <row r="1089" hidden="1"/>
    <row r="1090" hidden="1"/>
    <row r="1091" hidden="1"/>
    <row r="1092" hidden="1"/>
    <row r="1093" hidden="1"/>
    <row r="1094" hidden="1"/>
    <row r="1095" hidden="1"/>
    <row r="1096" hidden="1"/>
    <row r="1097" hidden="1"/>
    <row r="1098" hidden="1"/>
    <row r="1099" hidden="1"/>
    <row r="1100" hidden="1"/>
    <row r="1101" hidden="1"/>
    <row r="1102" hidden="1"/>
    <row r="1103" hidden="1"/>
    <row r="1104" hidden="1"/>
    <row r="1105" hidden="1"/>
    <row r="1106" hidden="1"/>
    <row r="1107" hidden="1"/>
    <row r="1108" hidden="1"/>
    <row r="1109" hidden="1"/>
    <row r="1110" hidden="1"/>
    <row r="1111" hidden="1"/>
    <row r="1112" hidden="1"/>
    <row r="1113" hidden="1"/>
    <row r="1114" hidden="1"/>
    <row r="1115" hidden="1"/>
    <row r="1116" hidden="1"/>
    <row r="1117" hidden="1"/>
    <row r="1118" hidden="1"/>
    <row r="1119" hidden="1"/>
    <row r="1120" hidden="1"/>
    <row r="1121" hidden="1"/>
    <row r="1122" hidden="1"/>
    <row r="1123" hidden="1"/>
    <row r="1124" hidden="1"/>
    <row r="1125" hidden="1"/>
    <row r="1126" hidden="1"/>
    <row r="1127" hidden="1"/>
    <row r="1128" hidden="1"/>
    <row r="1129" hidden="1"/>
    <row r="1130" hidden="1"/>
    <row r="1131" hidden="1"/>
    <row r="1132" hidden="1"/>
    <row r="1133" hidden="1"/>
    <row r="1134" hidden="1"/>
    <row r="1135" hidden="1"/>
    <row r="1136" hidden="1"/>
    <row r="1137" hidden="1"/>
    <row r="1138" hidden="1"/>
    <row r="1139" hidden="1"/>
    <row r="1140" hidden="1"/>
    <row r="1141" hidden="1"/>
    <row r="1142" hidden="1"/>
    <row r="1143" hidden="1"/>
    <row r="1144" hidden="1"/>
    <row r="1145" hidden="1"/>
    <row r="1146" hidden="1"/>
    <row r="1147" hidden="1"/>
    <row r="1148" hidden="1"/>
    <row r="1149" hidden="1"/>
    <row r="1150" hidden="1"/>
    <row r="1151" hidden="1"/>
    <row r="1152" hidden="1"/>
    <row r="1153" hidden="1"/>
    <row r="1154" hidden="1"/>
    <row r="1155" hidden="1"/>
    <row r="1156" hidden="1"/>
    <row r="1157" hidden="1"/>
    <row r="1158" hidden="1"/>
    <row r="1159" hidden="1"/>
    <row r="1160" hidden="1"/>
    <row r="1161" hidden="1"/>
    <row r="1162" hidden="1"/>
    <row r="1163" hidden="1"/>
    <row r="1164" hidden="1"/>
    <row r="1165" hidden="1"/>
    <row r="1166" hidden="1"/>
    <row r="1167" hidden="1"/>
    <row r="1168" hidden="1"/>
    <row r="1169" hidden="1"/>
    <row r="1170" hidden="1"/>
    <row r="1171" hidden="1"/>
    <row r="1172" hidden="1"/>
    <row r="1173" hidden="1"/>
    <row r="1174" hidden="1"/>
    <row r="1175" hidden="1"/>
    <row r="1176" hidden="1"/>
    <row r="1177" hidden="1"/>
    <row r="1178" hidden="1"/>
    <row r="1179" hidden="1"/>
    <row r="1180" hidden="1"/>
    <row r="1181" hidden="1"/>
    <row r="1182" hidden="1"/>
    <row r="1183" hidden="1"/>
    <row r="1184" hidden="1"/>
    <row r="1185" hidden="1"/>
    <row r="1186" hidden="1"/>
    <row r="1187" hidden="1"/>
    <row r="1188" hidden="1"/>
    <row r="1189" hidden="1"/>
    <row r="1190" hidden="1"/>
    <row r="1191" hidden="1"/>
    <row r="1192" hidden="1"/>
    <row r="1193" hidden="1"/>
    <row r="1194" hidden="1"/>
    <row r="1195" hidden="1"/>
    <row r="1196" hidden="1"/>
    <row r="1197" hidden="1"/>
    <row r="1198" hidden="1"/>
    <row r="1199" hidden="1"/>
    <row r="1200" hidden="1"/>
    <row r="1201" hidden="1"/>
    <row r="1202" hidden="1"/>
    <row r="1203" hidden="1"/>
    <row r="1204" hidden="1"/>
    <row r="1205" hidden="1"/>
    <row r="1206" hidden="1"/>
    <row r="1207" hidden="1"/>
    <row r="1208" hidden="1"/>
    <row r="1209" hidden="1"/>
    <row r="1210" hidden="1"/>
    <row r="1211" hidden="1"/>
    <row r="1212" hidden="1"/>
    <row r="1213" hidden="1"/>
    <row r="1214" hidden="1"/>
    <row r="1215" hidden="1"/>
    <row r="1216" hidden="1"/>
    <row r="1217" hidden="1"/>
    <row r="1218" hidden="1"/>
    <row r="1219" hidden="1"/>
    <row r="1220" hidden="1"/>
    <row r="1221" hidden="1"/>
    <row r="1222" hidden="1"/>
    <row r="1223" hidden="1"/>
    <row r="1224" hidden="1"/>
    <row r="1225" hidden="1"/>
    <row r="1226" hidden="1"/>
    <row r="1227" hidden="1"/>
    <row r="1228" hidden="1"/>
    <row r="1229" hidden="1"/>
    <row r="1230" hidden="1"/>
    <row r="1231" hidden="1"/>
    <row r="1232" hidden="1"/>
    <row r="1233" hidden="1"/>
    <row r="1234" hidden="1"/>
    <row r="1235" hidden="1"/>
    <row r="1236" hidden="1"/>
    <row r="1237" hidden="1"/>
    <row r="1238" hidden="1"/>
    <row r="1239" hidden="1"/>
    <row r="1240" hidden="1"/>
    <row r="1241" hidden="1"/>
    <row r="1242" hidden="1"/>
    <row r="1243" hidden="1"/>
    <row r="1244" hidden="1"/>
    <row r="1245" hidden="1"/>
    <row r="1246" hidden="1"/>
    <row r="1247" hidden="1"/>
    <row r="1248" hidden="1"/>
    <row r="1249" hidden="1"/>
    <row r="1250" hidden="1"/>
    <row r="1251" hidden="1"/>
    <row r="1252" hidden="1"/>
    <row r="1253" hidden="1"/>
    <row r="1254" hidden="1"/>
    <row r="1255" hidden="1"/>
    <row r="1256" hidden="1"/>
    <row r="1257" hidden="1"/>
    <row r="1258" hidden="1"/>
    <row r="1259" hidden="1"/>
    <row r="1260" hidden="1"/>
    <row r="1261" hidden="1"/>
    <row r="1262" hidden="1"/>
    <row r="1263" hidden="1"/>
    <row r="1264" hidden="1"/>
    <row r="1265" hidden="1"/>
    <row r="1266" hidden="1"/>
    <row r="1267" hidden="1"/>
    <row r="1268" hidden="1"/>
    <row r="1269" hidden="1"/>
    <row r="1270" hidden="1"/>
    <row r="1271" hidden="1"/>
    <row r="1272" hidden="1"/>
    <row r="1273" hidden="1"/>
    <row r="1274" hidden="1"/>
    <row r="1275" hidden="1"/>
    <row r="1276" hidden="1"/>
    <row r="1277" hidden="1"/>
    <row r="1278" hidden="1"/>
    <row r="1279" hidden="1"/>
    <row r="1280" hidden="1"/>
    <row r="1281" hidden="1"/>
    <row r="1282" hidden="1"/>
    <row r="1283" hidden="1"/>
    <row r="1285" hidden="1"/>
    <row r="1286" hidden="1"/>
    <row r="1287" hidden="1"/>
    <row r="1288" hidden="1"/>
    <row r="1289" hidden="1"/>
    <row r="1290" hidden="1"/>
    <row r="1291" hidden="1"/>
    <row r="1292" hidden="1"/>
    <row r="1293" hidden="1"/>
    <row r="1294" hidden="1"/>
    <row r="1295" hidden="1"/>
    <row r="1296" hidden="1"/>
    <row r="1297" hidden="1"/>
    <row r="1298" hidden="1"/>
    <row r="1299" hidden="1"/>
    <row r="1300" hidden="1"/>
    <row r="1301" hidden="1"/>
    <row r="1302" hidden="1"/>
    <row r="1303" hidden="1"/>
    <row r="1304" hidden="1"/>
    <row r="1305" hidden="1"/>
    <row r="1306" hidden="1"/>
    <row r="1307" hidden="1"/>
    <row r="1308" hidden="1"/>
    <row r="1309" hidden="1"/>
    <row r="1310" hidden="1"/>
    <row r="1311" hidden="1"/>
    <row r="1312" hidden="1"/>
    <row r="1313" hidden="1"/>
    <row r="1314" hidden="1"/>
    <row r="1315" hidden="1"/>
    <row r="1316" hidden="1"/>
    <row r="1317" hidden="1"/>
    <row r="1318" hidden="1"/>
    <row r="1319" hidden="1"/>
    <row r="1320" hidden="1"/>
    <row r="1321" hidden="1"/>
    <row r="1322" hidden="1"/>
    <row r="1323" hidden="1"/>
    <row r="1324" hidden="1"/>
    <row r="1325" hidden="1"/>
    <row r="1326" hidden="1"/>
    <row r="1327" hidden="1"/>
    <row r="1328" hidden="1"/>
    <row r="1329" hidden="1"/>
    <row r="1330" hidden="1"/>
    <row r="1331" hidden="1"/>
    <row r="1332" hidden="1"/>
    <row r="1333" hidden="1"/>
    <row r="1334" hidden="1"/>
    <row r="1335" hidden="1"/>
    <row r="1336" hidden="1"/>
    <row r="1337" hidden="1"/>
    <row r="1338" hidden="1"/>
    <row r="1339" hidden="1"/>
    <row r="1340" hidden="1"/>
    <row r="1341" hidden="1"/>
    <row r="1342" hidden="1"/>
    <row r="1343" hidden="1"/>
    <row r="1344" hidden="1"/>
    <row r="1345" hidden="1"/>
    <row r="1346" hidden="1"/>
    <row r="1347" hidden="1"/>
    <row r="1348" hidden="1"/>
    <row r="1349" hidden="1"/>
    <row r="1350" hidden="1"/>
    <row r="1351" hidden="1"/>
    <row r="1352" hidden="1"/>
    <row r="1353" hidden="1"/>
    <row r="1354" hidden="1"/>
    <row r="1355" hidden="1"/>
    <row r="1356" hidden="1"/>
    <row r="1357" hidden="1"/>
    <row r="1358" hidden="1"/>
    <row r="1359" hidden="1"/>
    <row r="1360" hidden="1"/>
    <row r="1361" hidden="1"/>
    <row r="1362" hidden="1"/>
    <row r="1363" hidden="1"/>
    <row r="1364" hidden="1"/>
    <row r="1365" hidden="1"/>
    <row r="1366" hidden="1"/>
    <row r="1367" hidden="1"/>
    <row r="1368" hidden="1"/>
    <row r="1369" hidden="1"/>
    <row r="1370" hidden="1"/>
    <row r="1371" hidden="1"/>
    <row r="1372" hidden="1"/>
    <row r="1373" hidden="1"/>
    <row r="1374" hidden="1"/>
    <row r="1375" hidden="1"/>
    <row r="1376"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hidden="1"/>
    <row r="1394" hidden="1"/>
    <row r="1395" hidden="1"/>
    <row r="1396" hidden="1"/>
    <row r="1397" hidden="1"/>
    <row r="1398" hidden="1"/>
    <row r="1399" hidden="1"/>
    <row r="1400" hidden="1"/>
    <row r="1401" hidden="1"/>
    <row r="1402" hidden="1"/>
    <row r="1403" hidden="1"/>
    <row r="1404" hidden="1"/>
    <row r="1405" hidden="1"/>
    <row r="1406" hidden="1"/>
    <row r="1407" hidden="1"/>
    <row r="1408" hidden="1"/>
    <row r="1409" hidden="1"/>
    <row r="1410" hidden="1"/>
    <row r="1411" hidden="1"/>
    <row r="1412" hidden="1"/>
    <row r="1413" hidden="1"/>
    <row r="1414" hidden="1"/>
    <row r="1415" hidden="1"/>
    <row r="1416" hidden="1"/>
    <row r="1417" hidden="1"/>
    <row r="1418" hidden="1"/>
    <row r="1419" hidden="1"/>
    <row r="1420" hidden="1"/>
    <row r="1421" hidden="1"/>
    <row r="1422" hidden="1"/>
    <row r="1423" hidden="1"/>
    <row r="1424" hidden="1"/>
    <row r="1425" hidden="1"/>
    <row r="1426" hidden="1"/>
    <row r="1427" hidden="1"/>
    <row r="1428" hidden="1"/>
    <row r="1429" hidden="1"/>
    <row r="1430" hidden="1"/>
    <row r="1431" hidden="1"/>
    <row r="1432" hidden="1"/>
    <row r="1433" hidden="1"/>
    <row r="1434" hidden="1"/>
    <row r="1435" hidden="1"/>
    <row r="1436" hidden="1"/>
    <row r="1437" hidden="1"/>
    <row r="1438" hidden="1"/>
    <row r="1439" hidden="1"/>
    <row r="1440" hidden="1"/>
    <row r="1441" hidden="1"/>
    <row r="1442" hidden="1"/>
    <row r="1443" hidden="1"/>
    <row r="1444" hidden="1"/>
    <row r="1445" hidden="1"/>
    <row r="1446" hidden="1"/>
    <row r="1447" hidden="1"/>
    <row r="1448" hidden="1"/>
    <row r="1449" hidden="1"/>
    <row r="1450" hidden="1"/>
    <row r="1451" hidden="1"/>
    <row r="1452" hidden="1"/>
    <row r="1453" hidden="1"/>
    <row r="1454" hidden="1"/>
    <row r="1455" hidden="1"/>
    <row r="1456" hidden="1"/>
    <row r="1457" hidden="1"/>
    <row r="1458" hidden="1"/>
    <row r="1459" hidden="1"/>
    <row r="1460" hidden="1"/>
    <row r="1461" hidden="1"/>
    <row r="1462" hidden="1"/>
    <row r="1463" hidden="1"/>
    <row r="1464" hidden="1"/>
    <row r="1465" hidden="1"/>
    <row r="1466" hidden="1"/>
    <row r="1467" hidden="1"/>
    <row r="1468" hidden="1"/>
    <row r="1469" hidden="1"/>
    <row r="1470" hidden="1"/>
    <row r="1471" hidden="1"/>
    <row r="1472" hidden="1"/>
    <row r="1473" hidden="1"/>
    <row r="1474" hidden="1"/>
    <row r="1475" hidden="1"/>
    <row r="1476" hidden="1"/>
    <row r="1477" hidden="1"/>
    <row r="1478" hidden="1"/>
    <row r="1479" hidden="1"/>
    <row r="1480" hidden="1"/>
    <row r="1481" hidden="1"/>
    <row r="1482" hidden="1"/>
    <row r="1483" hidden="1"/>
    <row r="1484" hidden="1"/>
    <row r="1485" hidden="1"/>
    <row r="1486" hidden="1"/>
    <row r="1487" hidden="1"/>
    <row r="1488" hidden="1"/>
    <row r="1489" hidden="1"/>
    <row r="1490" hidden="1"/>
    <row r="1491" hidden="1"/>
    <row r="1492" hidden="1"/>
    <row r="1493" hidden="1"/>
    <row r="1494" hidden="1"/>
    <row r="1495" hidden="1"/>
    <row r="1496" hidden="1"/>
    <row r="1497" hidden="1"/>
    <row r="1498" hidden="1"/>
    <row r="1499" hidden="1"/>
    <row r="1500" hidden="1"/>
    <row r="1501" hidden="1"/>
    <row r="1502" hidden="1"/>
    <row r="1503" hidden="1"/>
    <row r="1504" hidden="1"/>
    <row r="1505" hidden="1"/>
    <row r="1506" hidden="1"/>
    <row r="1507" hidden="1"/>
    <row r="1508" hidden="1"/>
    <row r="1509" hidden="1"/>
    <row r="1510" hidden="1"/>
    <row r="1511" hidden="1"/>
    <row r="1512" hidden="1"/>
    <row r="1513" hidden="1"/>
    <row r="1514" hidden="1"/>
    <row r="1515" hidden="1"/>
    <row r="1516" hidden="1"/>
    <row r="1517" hidden="1"/>
    <row r="1518" hidden="1"/>
    <row r="1519" hidden="1"/>
    <row r="1520" hidden="1"/>
    <row r="1521" hidden="1"/>
    <row r="1522" hidden="1"/>
    <row r="1523" hidden="1"/>
    <row r="1524" hidden="1"/>
    <row r="1525" hidden="1"/>
    <row r="1526" hidden="1"/>
    <row r="1527" hidden="1"/>
    <row r="1528" hidden="1"/>
    <row r="1529" hidden="1"/>
    <row r="1530" hidden="1"/>
    <row r="1531" hidden="1"/>
    <row r="1532" hidden="1"/>
    <row r="1533" hidden="1"/>
    <row r="1534" hidden="1"/>
    <row r="1535" hidden="1"/>
    <row r="1536" hidden="1"/>
    <row r="1537" hidden="1"/>
    <row r="1538" hidden="1"/>
    <row r="1539" hidden="1"/>
    <row r="1540" hidden="1"/>
    <row r="1541" hidden="1"/>
    <row r="1542" hidden="1"/>
    <row r="1543" hidden="1"/>
    <row r="1544" hidden="1"/>
    <row r="1545" hidden="1"/>
    <row r="1546" hidden="1"/>
    <row r="1547" hidden="1"/>
    <row r="1548" hidden="1"/>
    <row r="1549" hidden="1"/>
    <row r="1550" hidden="1"/>
    <row r="1551" hidden="1"/>
    <row r="1552" hidden="1"/>
    <row r="1553" hidden="1"/>
    <row r="1554" hidden="1"/>
    <row r="1555" hidden="1"/>
    <row r="1556" hidden="1"/>
    <row r="1557" hidden="1"/>
    <row r="1558" hidden="1"/>
    <row r="1559" hidden="1"/>
    <row r="1560" hidden="1"/>
    <row r="1561" hidden="1"/>
    <row r="1562" hidden="1"/>
    <row r="1563" hidden="1"/>
    <row r="1564" hidden="1"/>
    <row r="1565" hidden="1"/>
    <row r="1566" hidden="1"/>
    <row r="1567" hidden="1"/>
    <row r="1568" hidden="1"/>
    <row r="1569" hidden="1"/>
    <row r="1570" hidden="1"/>
    <row r="1571" hidden="1"/>
    <row r="1572" hidden="1"/>
    <row r="1573" hidden="1"/>
    <row r="1574" hidden="1"/>
    <row r="1575" hidden="1"/>
    <row r="1576" hidden="1"/>
  </sheetData>
  <autoFilter ref="A1:R1576">
    <filterColumn colId="1" hiddenButton="0" showButton="1">
      <filters>
        <filter val="NPS Estudiantes"/>
        <filter val="NPS- Net Promotor Score"/>
      </filters>
    </filterColumn>
  </autoFilter>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4.xml><?xml version="1.0" encoding="utf-8"?>
<worksheet xmlns="http://schemas.openxmlformats.org/spreadsheetml/2006/main">
  <sheetPr codeName="Hoja4" filterMode="1">
    <outlinePr summaryBelow="1" summaryRight="1"/>
    <pageSetUpPr/>
  </sheetPr>
  <dimension ref="A1:V1342"/>
  <sheetViews>
    <sheetView tabSelected="1" zoomScaleNormal="100" workbookViewId="0">
      <selection activeCell="K1051" sqref="K1051"/>
    </sheetView>
  </sheetViews>
  <sheetFormatPr baseColWidth="10" defaultRowHeight="14.4"/>
  <cols>
    <col width="47.109375" customWidth="1" min="2" max="2"/>
    <col outlineLevel="1" width="10.88671875" customWidth="1" min="3" max="3"/>
    <col outlineLevel="1" width="17.77734375" customWidth="1" min="4" max="4"/>
    <col outlineLevel="1" width="10.88671875" customWidth="1" min="5" max="6"/>
    <col width="11.21875" customWidth="1" min="7" max="7"/>
    <col width="10.88671875" customWidth="1" min="8" max="10"/>
    <col width="18.21875" customWidth="1" min="11" max="12"/>
    <col width="12.88671875" customWidth="1" min="13" max="13"/>
    <col width="12.88671875" customWidth="1" style="61" min="14" max="14"/>
    <col width="11.5546875" customWidth="1" min="15" max="18"/>
    <col width="13.109375" customWidth="1" min="19" max="19"/>
  </cols>
  <sheetData>
    <row r="1">
      <c r="A1" s="45" t="inlineStr">
        <is>
          <t>Id</t>
        </is>
      </c>
      <c r="B1" s="38" t="inlineStr">
        <is>
          <t>Indicador</t>
        </is>
      </c>
      <c r="C1" s="38" t="inlineStr">
        <is>
          <t>Clasificación</t>
        </is>
      </c>
      <c r="D1" s="38" t="inlineStr">
        <is>
          <t>Proceso</t>
        </is>
      </c>
      <c r="E1" s="38" t="inlineStr">
        <is>
          <t>Periodicidad</t>
        </is>
      </c>
      <c r="F1" s="38" t="inlineStr">
        <is>
          <t>Sentido</t>
        </is>
      </c>
      <c r="G1" s="38" t="inlineStr">
        <is>
          <t>Fecha</t>
        </is>
      </c>
      <c r="H1" s="38" t="inlineStr">
        <is>
          <t>Año</t>
        </is>
      </c>
      <c r="I1" s="38" t="inlineStr">
        <is>
          <t>Mes</t>
        </is>
      </c>
      <c r="J1" s="38" t="inlineStr">
        <is>
          <t>Periodo</t>
        </is>
      </c>
      <c r="K1" s="1" t="inlineStr">
        <is>
          <t>Meta</t>
        </is>
      </c>
      <c r="L1" s="1" t="inlineStr">
        <is>
          <t>Ejecución</t>
        </is>
      </c>
      <c r="M1" s="4" t="inlineStr">
        <is>
          <t>Cumplimiento</t>
        </is>
      </c>
      <c r="N1" s="62" t="inlineStr">
        <is>
          <t>Cumplimiento Real</t>
        </is>
      </c>
      <c r="O1" s="1" t="inlineStr">
        <is>
          <t>Meta s</t>
        </is>
      </c>
      <c r="P1" s="1" t="inlineStr">
        <is>
          <t>Ejecución s</t>
        </is>
      </c>
      <c r="Q1" s="1" t="inlineStr">
        <is>
          <t>Llave</t>
        </is>
      </c>
      <c r="R1" s="1" t="inlineStr">
        <is>
          <t>Decimales</t>
        </is>
      </c>
      <c r="S1" s="1" t="inlineStr">
        <is>
          <t>DecimalesEje</t>
        </is>
      </c>
      <c r="V1" t="inlineStr">
        <is>
          <t>Tipo_Registro</t>
        </is>
      </c>
    </row>
    <row r="2" hidden="1">
      <c r="A2" s="5" t="n">
        <v>104</v>
      </c>
      <c r="B2" s="5" t="inlineStr">
        <is>
          <t>Tasa de accidentalidad</t>
        </is>
      </c>
      <c r="C2" s="5" t="inlineStr">
        <is>
          <t>Operativo</t>
        </is>
      </c>
      <c r="D2" s="5" t="inlineStr">
        <is>
          <t>GESTIÓN DE SEGURIDAD Y SALUD EN EL TRABAJO</t>
        </is>
      </c>
      <c r="E2" s="5" t="inlineStr">
        <is>
          <t>Anual</t>
        </is>
      </c>
      <c r="F2" s="5" t="inlineStr">
        <is>
          <t>Negativo</t>
        </is>
      </c>
      <c r="G2" s="6" t="n">
        <v>45291</v>
      </c>
      <c r="H2" s="5">
        <f>YEAR(G107)</f>
        <v/>
      </c>
      <c r="I2" s="5">
        <f>PROPER(TEXT(G107,"mmmm"))</f>
        <v/>
      </c>
      <c r="J2" s="6">
        <f>IF(OR(I107="Enero",I107="Febrero",I107="Marzo",I107="Abril",I107="Mayo",I107="Junio"),H107&amp;"-1",IF(OR(I107="Julio",I107="Agosto",I107="Septiembre",I107="Octubre",I107="Noviembre",I107="Diciembre"),H107&amp;"-2"))</f>
        <v/>
      </c>
      <c r="K2" s="5" t="n">
        <v>2.14</v>
      </c>
      <c r="L2" s="5" t="n">
        <v>0.47</v>
      </c>
      <c r="M2" s="8" t="n">
        <v>1</v>
      </c>
      <c r="N2" s="28" t="n">
        <v>1</v>
      </c>
      <c r="O2" s="5" t="inlineStr">
        <is>
          <t>DEC</t>
        </is>
      </c>
      <c r="P2" s="5" t="inlineStr">
        <is>
          <t>DEC</t>
        </is>
      </c>
      <c r="Q2" s="5">
        <f>A107&amp;"-"&amp;YEAR(G107)&amp;"-"&amp;IF(LEN(MONTH(G107))=1,"0"&amp;MONTH(G107),MONTH(G107))&amp;"-"&amp;IF(LEN(DAY(G107))=1,"0"&amp;DAY(G107),DAY(G107))</f>
        <v/>
      </c>
      <c r="R2" s="5" t="n">
        <v>2</v>
      </c>
      <c r="S2" s="5" t="n">
        <v>2</v>
      </c>
    </row>
    <row r="3" hidden="1">
      <c r="A3" s="5" t="n">
        <v>106</v>
      </c>
      <c r="B3" s="5" t="inlineStr">
        <is>
          <t>Mortalidad de los accidentes laborales</t>
        </is>
      </c>
      <c r="C3" s="5" t="inlineStr">
        <is>
          <t>Operativo</t>
        </is>
      </c>
      <c r="D3" s="5" t="inlineStr">
        <is>
          <t>GESTIÓN DE SEGURIDAD Y SALUD EN EL TRABAJO</t>
        </is>
      </c>
      <c r="E3" s="5" t="inlineStr">
        <is>
          <t>Anual</t>
        </is>
      </c>
      <c r="F3" s="5" t="inlineStr">
        <is>
          <t>Negativo</t>
        </is>
      </c>
      <c r="G3" s="6" t="n">
        <v>45291</v>
      </c>
      <c r="H3" s="5">
        <f>YEAR(G108)</f>
        <v/>
      </c>
      <c r="I3" s="5">
        <f>PROPER(TEXT(G108,"mmmm"))</f>
        <v/>
      </c>
      <c r="J3" s="6">
        <f>IF(OR(I108="Enero",I108="Febrero",I108="Marzo",I108="Abril",I108="Mayo",I108="Junio"),H108&amp;"-1",IF(OR(I108="Julio",I108="Agosto",I108="Septiembre",I108="Octubre",I108="Noviembre",I108="Diciembre"),H108&amp;"-2"))</f>
        <v/>
      </c>
      <c r="K3" s="114" t="n">
        <v>1e-05</v>
      </c>
      <c r="L3" s="114" t="n">
        <v>1e-05</v>
      </c>
      <c r="M3" s="28" t="n">
        <v>1</v>
      </c>
      <c r="N3" s="28" t="n">
        <v>1</v>
      </c>
      <c r="O3" s="5" t="inlineStr">
        <is>
          <t>DEC</t>
        </is>
      </c>
      <c r="P3" s="5" t="inlineStr">
        <is>
          <t>DEC</t>
        </is>
      </c>
      <c r="Q3" s="5">
        <f>A108&amp;"-"&amp;YEAR(G108)&amp;"-"&amp;IF(LEN(MONTH(G108))=1,"0"&amp;MONTH(G108),MONTH(G108))&amp;"-"&amp;IF(LEN(DAY(G108))=1,"0"&amp;DAY(G108),DAY(G108))</f>
        <v/>
      </c>
      <c r="R3" s="5" t="n">
        <v>0</v>
      </c>
      <c r="S3" s="5" t="n">
        <v>0</v>
      </c>
    </row>
    <row r="4" hidden="1">
      <c r="A4" s="5" t="n">
        <v>215</v>
      </c>
      <c r="B4" s="5" t="inlineStr">
        <is>
          <t>Disminución de la Generación de Residuos per Cápita</t>
        </is>
      </c>
      <c r="C4" s="5" t="inlineStr">
        <is>
          <t>Operativo</t>
        </is>
      </c>
      <c r="D4" s="5" t="inlineStr">
        <is>
          <t>GESTIÓN AMBIENTAL</t>
        </is>
      </c>
      <c r="E4" s="5" t="inlineStr">
        <is>
          <t>Semestral</t>
        </is>
      </c>
      <c r="F4" s="5" t="inlineStr">
        <is>
          <t>Positivo</t>
        </is>
      </c>
      <c r="G4" s="6" t="n">
        <v>45291</v>
      </c>
      <c r="H4" s="5">
        <f>YEAR(G155)</f>
        <v/>
      </c>
      <c r="I4" s="5">
        <f>PROPER(TEXT(G155,"mmmm"))</f>
        <v/>
      </c>
      <c r="J4" s="6">
        <f>IF(OR(I155="Enero",I155="Febrero",I155="Marzo",I155="Abril",I155="Mayo",I155="Junio"),H155&amp;"-1",IF(OR(I155="Julio",I155="Agosto",I155="Septiembre",I155="Octubre",I155="Noviembre",I155="Diciembre"),H155&amp;"-2"))</f>
        <v/>
      </c>
      <c r="K4" s="5" t="n">
        <v>1</v>
      </c>
      <c r="L4" s="5" t="n">
        <v>-185.88</v>
      </c>
      <c r="M4" s="28" t="n">
        <v>0</v>
      </c>
      <c r="N4" s="28" t="n">
        <v>0</v>
      </c>
      <c r="O4" s="5" t="inlineStr">
        <is>
          <t>%</t>
        </is>
      </c>
      <c r="P4" s="5" t="inlineStr">
        <is>
          <t>%</t>
        </is>
      </c>
      <c r="Q4" s="5">
        <f>A155&amp;"-"&amp;YEAR(G155)&amp;"-"&amp;IF(LEN(MONTH(G155))=1,"0"&amp;MONTH(G155),MONTH(G155))&amp;"-"&amp;IF(LEN(DAY(G155))=1,"0"&amp;DAY(G155),DAY(G155))</f>
        <v/>
      </c>
      <c r="R4" s="5" t="n">
        <v>2</v>
      </c>
      <c r="S4" s="5" t="n">
        <v>2</v>
      </c>
    </row>
    <row r="5" hidden="1">
      <c r="A5" s="5" t="n">
        <v>236</v>
      </c>
      <c r="B5" s="5" t="inlineStr">
        <is>
          <t>Actos Administrativos o Decisiones Judiciales Ambientales</t>
        </is>
      </c>
      <c r="C5" s="5" t="inlineStr">
        <is>
          <t>Operativo</t>
        </is>
      </c>
      <c r="D5" s="5" t="inlineStr">
        <is>
          <t>GESTIÓN AMBIENTAL</t>
        </is>
      </c>
      <c r="E5" s="5" t="inlineStr">
        <is>
          <t>Anual</t>
        </is>
      </c>
      <c r="F5" s="5" t="inlineStr">
        <is>
          <t>Negativo</t>
        </is>
      </c>
      <c r="G5" s="6" t="n">
        <v>45291</v>
      </c>
      <c r="H5" s="5">
        <f>YEAR(G175)</f>
        <v/>
      </c>
      <c r="I5" s="5">
        <f>PROPER(TEXT(G175,"mmmm"))</f>
        <v/>
      </c>
      <c r="J5" s="6">
        <f>IF(OR(I175="Enero",I175="Febrero",I175="Marzo",I175="Abril",I175="Mayo",I175="Junio"),H175&amp;"-1",IF(OR(I175="Julio",I175="Agosto",I175="Septiembre",I175="Octubre",I175="Noviembre",I175="Diciembre"),H175&amp;"-2"))</f>
        <v/>
      </c>
      <c r="K5" s="5" t="n">
        <v>0</v>
      </c>
      <c r="L5" s="5" t="n">
        <v>0</v>
      </c>
      <c r="M5" s="28" t="n">
        <v>1</v>
      </c>
      <c r="N5" s="28" t="n">
        <v>1</v>
      </c>
      <c r="O5" s="5" t="inlineStr">
        <is>
          <t>%</t>
        </is>
      </c>
      <c r="P5" s="5" t="inlineStr">
        <is>
          <t>%</t>
        </is>
      </c>
      <c r="Q5" s="5">
        <f>A175&amp;"-"&amp;YEAR(G175)&amp;"-"&amp;IF(LEN(MONTH(G175))=1,"0"&amp;MONTH(G175),MONTH(G175))&amp;"-"&amp;IF(LEN(DAY(G175))=1,"0"&amp;DAY(G175),DAY(G175))</f>
        <v/>
      </c>
      <c r="R5" s="5" t="n">
        <v>0</v>
      </c>
      <c r="S5" s="5" t="n">
        <v>0</v>
      </c>
    </row>
    <row r="6" hidden="1">
      <c r="A6" s="5" t="n">
        <v>243</v>
      </c>
      <c r="B6" s="5" t="inlineStr">
        <is>
          <t>Cumplimiento de gestión de proyectos control de cambios</t>
        </is>
      </c>
      <c r="C6" s="5" t="inlineStr">
        <is>
          <t>Operativo</t>
        </is>
      </c>
      <c r="D6" s="5" t="inlineStr">
        <is>
          <t>Gestión de Proyectos</t>
        </is>
      </c>
      <c r="E6" s="5" t="inlineStr">
        <is>
          <t>Mensual</t>
        </is>
      </c>
      <c r="F6" s="5" t="inlineStr">
        <is>
          <t>Negativo</t>
        </is>
      </c>
      <c r="G6" s="6" t="n">
        <v>45291</v>
      </c>
      <c r="H6" s="5">
        <f>YEAR(G181)</f>
        <v/>
      </c>
      <c r="I6" s="5">
        <f>PROPER(TEXT(G181,"mmmm"))</f>
        <v/>
      </c>
      <c r="J6" s="6">
        <f>IF(OR(I181="Enero",I181="Febrero",I181="Marzo",I181="Abril",I181="Mayo",I181="Junio"),H181&amp;"-1",IF(OR(I181="Julio",I181="Agosto",I181="Septiembre",I181="Octubre",I181="Noviembre",I181="Diciembre"),H181&amp;"-2"))</f>
        <v/>
      </c>
      <c r="K6" s="5" t="n"/>
      <c r="L6" s="5" t="n">
        <v>4.96</v>
      </c>
      <c r="M6" s="28" t="n"/>
      <c r="N6" s="28" t="n"/>
      <c r="O6" s="5" t="inlineStr">
        <is>
          <t>%</t>
        </is>
      </c>
      <c r="P6" s="5" t="inlineStr">
        <is>
          <t>%</t>
        </is>
      </c>
      <c r="Q6" s="5">
        <f>A181&amp;"-"&amp;YEAR(G181)&amp;"-"&amp;IF(LEN(MONTH(G181))=1,"0"&amp;MONTH(G181),MONTH(G181))&amp;"-"&amp;IF(LEN(DAY(G181))=1,"0"&amp;DAY(G181),DAY(G181))</f>
        <v/>
      </c>
      <c r="R6" s="5" t="n">
        <v>0</v>
      </c>
      <c r="S6" s="5" t="n">
        <v>0</v>
      </c>
    </row>
    <row r="7" hidden="1">
      <c r="A7" s="5" t="n">
        <v>262</v>
      </c>
      <c r="B7" s="5" t="inlineStr">
        <is>
          <t>Reducción de número de sentencias condenatorias en contra del Poli</t>
        </is>
      </c>
      <c r="C7" s="5" t="inlineStr">
        <is>
          <t>Estratégico</t>
        </is>
      </c>
      <c r="D7" s="5" t="inlineStr">
        <is>
          <t>GESTIÓN JURÍDICA Y NORMATIVA</t>
        </is>
      </c>
      <c r="E7" s="5" t="inlineStr">
        <is>
          <t>Semestral</t>
        </is>
      </c>
      <c r="F7" s="5" t="inlineStr">
        <is>
          <t>Negativo</t>
        </is>
      </c>
      <c r="G7" s="6" t="n">
        <v>45291</v>
      </c>
      <c r="H7" s="5">
        <f>YEAR(G198)</f>
        <v/>
      </c>
      <c r="I7" s="5">
        <f>PROPER(TEXT(G198,"mmmm"))</f>
        <v/>
      </c>
      <c r="J7" s="6">
        <f>IF(OR(I198="Enero",I198="Febrero",I198="Marzo",I198="Abril",I198="Mayo",I198="Junio"),H198&amp;"-1",IF(OR(I198="Julio",I198="Agosto",I198="Septiembre",I198="Octubre",I198="Noviembre",I198="Diciembre"),H198&amp;"-2"))</f>
        <v/>
      </c>
      <c r="K7" s="5" t="n">
        <v>20</v>
      </c>
      <c r="L7" s="5" t="n">
        <v>11</v>
      </c>
      <c r="M7" s="8" t="n">
        <v>1</v>
      </c>
      <c r="N7" s="28" t="n">
        <v>1</v>
      </c>
      <c r="O7" s="5" t="inlineStr">
        <is>
          <t>%</t>
        </is>
      </c>
      <c r="P7" s="5" t="inlineStr">
        <is>
          <t>%</t>
        </is>
      </c>
      <c r="Q7" s="5">
        <f>A198&amp;"-"&amp;YEAR(G198)&amp;"-"&amp;IF(LEN(MONTH(G198))=1,"0"&amp;MONTH(G198),MONTH(G198))&amp;"-"&amp;IF(LEN(DAY(G198))=1,"0"&amp;DAY(G198),DAY(G198))</f>
        <v/>
      </c>
      <c r="R7" s="5" t="n">
        <v>0</v>
      </c>
      <c r="S7" s="5" t="n">
        <v>0</v>
      </c>
    </row>
    <row r="8" hidden="1">
      <c r="A8" s="5" t="n">
        <v>340</v>
      </c>
      <c r="B8" s="5" t="inlineStr">
        <is>
          <t>Cumplimiento cronograma revisiones locativas</t>
        </is>
      </c>
      <c r="C8" s="5" t="inlineStr">
        <is>
          <t>Operativo</t>
        </is>
      </c>
      <c r="D8" s="5" t="inlineStr">
        <is>
          <t>Gestión Infraestructura Física</t>
        </is>
      </c>
      <c r="E8" s="5" t="inlineStr">
        <is>
          <t>Trimestral</t>
        </is>
      </c>
      <c r="F8" s="5" t="inlineStr">
        <is>
          <t>Positivo</t>
        </is>
      </c>
      <c r="G8" s="6" t="n">
        <v>45291</v>
      </c>
      <c r="H8" s="5">
        <f>YEAR(G270)</f>
        <v/>
      </c>
      <c r="I8" s="5">
        <f>PROPER(TEXT(G270,"mmmm"))</f>
        <v/>
      </c>
      <c r="J8" s="6">
        <f>IF(OR(I270="Enero",I270="Febrero",I270="Marzo",I270="Abril",I270="Mayo",I270="Junio"),H270&amp;"-1",IF(OR(I270="Julio",I270="Agosto",I270="Septiembre",I270="Octubre",I270="Noviembre",I270="Diciembre"),H270&amp;"-2"))</f>
        <v/>
      </c>
      <c r="K8" s="5" t="n">
        <v>90</v>
      </c>
      <c r="L8" s="5" t="n">
        <v>100</v>
      </c>
      <c r="M8" s="8" t="n">
        <v>1</v>
      </c>
      <c r="N8" s="28" t="n">
        <v>1</v>
      </c>
      <c r="O8" s="5" t="inlineStr">
        <is>
          <t>%</t>
        </is>
      </c>
      <c r="P8" s="5" t="inlineStr">
        <is>
          <t>%</t>
        </is>
      </c>
      <c r="Q8" s="5">
        <f>A270&amp;"-"&amp;YEAR(G270)&amp;"-"&amp;IF(LEN(MONTH(G270))=1,"0"&amp;MONTH(G270),MONTH(G270))&amp;"-"&amp;IF(LEN(DAY(G270))=1,"0"&amp;DAY(G270),DAY(G270))</f>
        <v/>
      </c>
      <c r="R8" s="5" t="n">
        <v>0</v>
      </c>
      <c r="S8" s="5" t="n">
        <v>0</v>
      </c>
    </row>
    <row r="9" hidden="1">
      <c r="A9" s="5" t="n">
        <v>347</v>
      </c>
      <c r="B9" s="5" t="inlineStr">
        <is>
          <t>Legalizaciones y anticipos</t>
        </is>
      </c>
      <c r="C9" s="5" t="inlineStr">
        <is>
          <t>Operativo</t>
        </is>
      </c>
      <c r="D9" s="5" t="inlineStr">
        <is>
          <t>Contabilidad</t>
        </is>
      </c>
      <c r="E9" s="5" t="inlineStr">
        <is>
          <t>Trimestral</t>
        </is>
      </c>
      <c r="F9" s="5" t="inlineStr">
        <is>
          <t>Negativo</t>
        </is>
      </c>
      <c r="G9" s="6" t="n">
        <v>45291</v>
      </c>
      <c r="H9" s="5">
        <f>YEAR(G275)</f>
        <v/>
      </c>
      <c r="I9" s="5">
        <f>PROPER(TEXT(G275,"mmmm"))</f>
        <v/>
      </c>
      <c r="J9" s="6">
        <f>IF(OR(I275="Enero",I275="Febrero",I275="Marzo",I275="Abril",I275="Mayo",I275="Junio"),H275&amp;"-1",IF(OR(I275="Julio",I275="Agosto",I275="Septiembre",I275="Octubre",I275="Noviembre",I275="Diciembre"),H275&amp;"-2"))</f>
        <v/>
      </c>
      <c r="K9" s="5" t="n">
        <v>0</v>
      </c>
      <c r="L9" s="5" t="n">
        <v>27</v>
      </c>
      <c r="M9" s="28" t="n">
        <v>0.865</v>
      </c>
      <c r="N9" s="28" t="n">
        <v>0.865</v>
      </c>
      <c r="O9" s="5" t="inlineStr">
        <is>
          <t>ENT</t>
        </is>
      </c>
      <c r="P9" s="5" t="inlineStr">
        <is>
          <t>ENT</t>
        </is>
      </c>
      <c r="Q9" s="5">
        <f>A275&amp;"-"&amp;YEAR(G275)&amp;"-"&amp;IF(LEN(MONTH(G275))=1,"0"&amp;MONTH(G275),MONTH(G275))&amp;"-"&amp;IF(LEN(DAY(G275))=1,"0"&amp;DAY(G275),DAY(G275))</f>
        <v/>
      </c>
      <c r="R9" s="5" t="n">
        <v>0</v>
      </c>
      <c r="S9" s="5" t="n">
        <v>0</v>
      </c>
    </row>
    <row r="10" hidden="1">
      <c r="A10" s="5" t="n">
        <v>351</v>
      </c>
      <c r="B10" s="5" t="inlineStr">
        <is>
          <t>Partidas conciliatorias de bancos</t>
        </is>
      </c>
      <c r="C10" s="5" t="inlineStr">
        <is>
          <t>Operativo</t>
        </is>
      </c>
      <c r="D10" s="5" t="inlineStr">
        <is>
          <t>Contabilidad</t>
        </is>
      </c>
      <c r="E10" s="5" t="inlineStr">
        <is>
          <t>Trimestral</t>
        </is>
      </c>
      <c r="F10" s="5" t="inlineStr">
        <is>
          <t>Negativo</t>
        </is>
      </c>
      <c r="G10" s="6" t="n">
        <v>45291</v>
      </c>
      <c r="H10" s="5">
        <f>YEAR(G279)</f>
        <v/>
      </c>
      <c r="I10" s="5">
        <f>PROPER(TEXT(G279,"mmmm"))</f>
        <v/>
      </c>
      <c r="J10" s="6">
        <f>IF(OR(I279="Enero",I279="Febrero",I279="Marzo",I279="Abril",I279="Mayo",I279="Junio"),H279&amp;"-1",IF(OR(I279="Julio",I279="Agosto",I279="Septiembre",I279="Octubre",I279="Noviembre",I279="Diciembre"),H279&amp;"-2"))</f>
        <v/>
      </c>
      <c r="K10" s="5" t="n">
        <v>5</v>
      </c>
      <c r="L10" s="5" t="n">
        <v>8.4</v>
      </c>
      <c r="M10" s="8" t="n">
        <v>0.9399999999999999</v>
      </c>
      <c r="N10" s="8" t="n">
        <v>0.9399999999999999</v>
      </c>
      <c r="O10" s="5" t="inlineStr">
        <is>
          <t>ENT</t>
        </is>
      </c>
      <c r="P10" s="5" t="inlineStr">
        <is>
          <t>DEC</t>
        </is>
      </c>
      <c r="Q10" s="5">
        <f>A279&amp;"-"&amp;YEAR(G279)&amp;"-"&amp;IF(LEN(MONTH(G279))=1,"0"&amp;MONTH(G279),MONTH(G279))&amp;"-"&amp;IF(LEN(DAY(G279))=1,"0"&amp;DAY(G279),DAY(G279))</f>
        <v/>
      </c>
      <c r="R10" s="5" t="n">
        <v>0</v>
      </c>
      <c r="S10" s="5" t="n">
        <v>1</v>
      </c>
    </row>
    <row r="11" hidden="1">
      <c r="A11" s="5" t="n">
        <v>364</v>
      </c>
      <c r="B11" s="5" t="inlineStr">
        <is>
          <t>Impacto de actividades de Responsabilidad y proyección</t>
        </is>
      </c>
      <c r="C11" s="5" t="inlineStr">
        <is>
          <t>Operativo</t>
        </is>
      </c>
      <c r="D11" s="5" t="inlineStr">
        <is>
          <t>Gestión de la Responsabilidad Social</t>
        </is>
      </c>
      <c r="E11" s="5" t="inlineStr">
        <is>
          <t>Semestral</t>
        </is>
      </c>
      <c r="F11" s="5" t="inlineStr">
        <is>
          <t>Positivo</t>
        </is>
      </c>
      <c r="G11" s="6" t="n">
        <v>45291</v>
      </c>
      <c r="H11" s="5">
        <f>YEAR(G290)</f>
        <v/>
      </c>
      <c r="I11" s="5">
        <f>PROPER(TEXT(G290,"mmmm"))</f>
        <v/>
      </c>
      <c r="J11" s="6">
        <f>IF(OR(I290="Enero",I290="Febrero",I290="Marzo",I290="Abril",I290="Mayo",I290="Junio"),H290&amp;"-1",IF(OR(I290="Julio",I290="Agosto",I290="Septiembre",I290="Octubre",I290="Noviembre",I290="Diciembre"),H290&amp;"-2"))</f>
        <v/>
      </c>
      <c r="K11" s="5" t="n"/>
      <c r="L11" s="5" t="n">
        <v>78450</v>
      </c>
      <c r="M11" s="28" t="n"/>
      <c r="N11" s="28" t="n"/>
      <c r="O11" s="5" t="inlineStr">
        <is>
          <t>Linea Base</t>
        </is>
      </c>
      <c r="P11" s="5" t="inlineStr">
        <is>
          <t>ENT</t>
        </is>
      </c>
      <c r="Q11" s="5">
        <f>A290&amp;"-"&amp;YEAR(G290)&amp;"-"&amp;IF(LEN(MONTH(G290))=1,"0"&amp;MONTH(G290),MONTH(G290))&amp;"-"&amp;IF(LEN(DAY(G290))=1,"0"&amp;DAY(G290),DAY(G290))</f>
        <v/>
      </c>
      <c r="R11" s="5" t="n">
        <v>0</v>
      </c>
      <c r="S11" s="5" t="n">
        <v>0</v>
      </c>
    </row>
    <row r="12" hidden="1">
      <c r="A12" s="5" t="n">
        <v>434</v>
      </c>
      <c r="B12" s="5" t="inlineStr">
        <is>
          <t>Generación de Residuos Peligroso Mensual</t>
        </is>
      </c>
      <c r="C12" s="5" t="inlineStr">
        <is>
          <t>Operativo</t>
        </is>
      </c>
      <c r="D12" s="5" t="inlineStr">
        <is>
          <t>GESTIÓN AMBIENTAL</t>
        </is>
      </c>
      <c r="E12" s="5" t="inlineStr">
        <is>
          <t>Mensual</t>
        </is>
      </c>
      <c r="F12" s="5" t="inlineStr">
        <is>
          <t>Negativo</t>
        </is>
      </c>
      <c r="G12" s="6" t="n">
        <v>45291</v>
      </c>
      <c r="H12" s="5">
        <f>YEAR(G360)</f>
        <v/>
      </c>
      <c r="I12" s="5">
        <f>PROPER(TEXT(G360,"mmmm"))</f>
        <v/>
      </c>
      <c r="J12" s="6">
        <f>IF(OR(I360="Enero",I360="Febrero",I360="Marzo",I360="Abril",I360="Mayo",I360="Junio"),H360&amp;"-1",IF(OR(I360="Julio",I360="Agosto",I360="Septiembre",I360="Octubre",I360="Noviembre",I360="Diciembre"),H360&amp;"-2"))</f>
        <v/>
      </c>
      <c r="K12" s="5" t="n"/>
      <c r="L12" s="5" t="n">
        <v>2256.73</v>
      </c>
      <c r="M12" s="28" t="n"/>
      <c r="N12" s="28" t="n"/>
      <c r="O12" s="5" t="inlineStr">
        <is>
          <t>Linea Base</t>
        </is>
      </c>
      <c r="P12" s="5" t="inlineStr">
        <is>
          <t>Kg</t>
        </is>
      </c>
      <c r="Q12" s="5">
        <f>A360&amp;"-"&amp;YEAR(G360)&amp;"-"&amp;IF(LEN(MONTH(G360))=1,"0"&amp;MONTH(G360),MONTH(G360))&amp;"-"&amp;IF(LEN(DAY(G360))=1,"0"&amp;DAY(G360),DAY(G360))</f>
        <v/>
      </c>
      <c r="R12" s="5" t="n">
        <v>0</v>
      </c>
      <c r="S12" s="5" t="n">
        <v>0</v>
      </c>
    </row>
    <row r="13" hidden="1">
      <c r="A13" s="5" t="n">
        <v>435</v>
      </c>
      <c r="B13" s="5" t="inlineStr">
        <is>
          <t>Disminución de la Generación de Residuos Peligrosos per Cápita</t>
        </is>
      </c>
      <c r="C13" s="5" t="inlineStr">
        <is>
          <t>Operativo</t>
        </is>
      </c>
      <c r="D13" s="5" t="inlineStr">
        <is>
          <t>GESTIÓN AMBIENTAL</t>
        </is>
      </c>
      <c r="E13" s="5" t="inlineStr">
        <is>
          <t>Semestral</t>
        </is>
      </c>
      <c r="F13" s="5" t="inlineStr">
        <is>
          <t>Positivo</t>
        </is>
      </c>
      <c r="G13" s="6" t="n">
        <v>45291</v>
      </c>
      <c r="H13" s="5">
        <f>YEAR(G361)</f>
        <v/>
      </c>
      <c r="I13" s="5">
        <f>PROPER(TEXT(G361,"mmmm"))</f>
        <v/>
      </c>
      <c r="J13" s="6">
        <f>IF(OR(I361="Enero",I361="Febrero",I361="Marzo",I361="Abril",I361="Mayo",I361="Junio"),H361&amp;"-1",IF(OR(I361="Julio",I361="Agosto",I361="Septiembre",I361="Octubre",I361="Noviembre",I361="Diciembre"),H361&amp;"-2"))</f>
        <v/>
      </c>
      <c r="K13" s="5" t="n"/>
      <c r="L13" s="5" t="n">
        <v>-52.9</v>
      </c>
      <c r="M13" s="28" t="n">
        <v>0</v>
      </c>
      <c r="N13" s="82" t="n">
        <v>0</v>
      </c>
      <c r="O13" s="5" t="inlineStr">
        <is>
          <t>%</t>
        </is>
      </c>
      <c r="P13" s="5" t="inlineStr">
        <is>
          <t>%</t>
        </is>
      </c>
      <c r="Q13" s="5">
        <f>A361&amp;"-"&amp;YEAR(G361)&amp;"-"&amp;IF(LEN(MONTH(G361))=1,"0"&amp;MONTH(G361),MONTH(G361))&amp;"-"&amp;IF(LEN(DAY(G361))=1,"0"&amp;DAY(G361),DAY(G361))</f>
        <v/>
      </c>
      <c r="R13" s="5" t="n">
        <v>2</v>
      </c>
      <c r="S13" s="5" t="n">
        <v>2</v>
      </c>
    </row>
    <row r="14" hidden="1">
      <c r="A14" s="5" t="n">
        <v>104</v>
      </c>
      <c r="B14" s="5" t="inlineStr">
        <is>
          <t>Tasa de accidentalidad</t>
        </is>
      </c>
      <c r="C14" s="5" t="inlineStr">
        <is>
          <t>Operativo</t>
        </is>
      </c>
      <c r="D14" s="5" t="inlineStr">
        <is>
          <t>GESTIÓN DE SEGURIDAD Y SALUD EN EL TRABAJO</t>
        </is>
      </c>
      <c r="E14" s="5" t="inlineStr">
        <is>
          <t>Anual</t>
        </is>
      </c>
      <c r="F14" s="5" t="inlineStr">
        <is>
          <t>Negativo</t>
        </is>
      </c>
      <c r="G14" s="6" t="n">
        <v>45657</v>
      </c>
      <c r="H14" s="5">
        <f>YEAR(G519)</f>
        <v/>
      </c>
      <c r="I14" s="5">
        <f>PROPER(TEXT(G519,"mmmm"))</f>
        <v/>
      </c>
      <c r="J14" s="6">
        <f>IF(OR(I519="Enero",I519="Febrero",I519="Marzo",I519="Abril",I519="Mayo",I519="Junio"),H519&amp;"-1",IF(OR(I519="Julio",I519="Agosto",I519="Septiembre",I519="Octubre",I519="Noviembre",I519="Diciembre"),H519&amp;"-2"))</f>
        <v/>
      </c>
      <c r="K14" s="5" t="n">
        <v>1.2</v>
      </c>
      <c r="L14" s="5" t="n">
        <v>0.11</v>
      </c>
      <c r="M14" s="8" t="n">
        <v>1</v>
      </c>
      <c r="N14" s="28" t="n">
        <v>1</v>
      </c>
      <c r="O14" s="5" t="inlineStr">
        <is>
          <t>DEC</t>
        </is>
      </c>
      <c r="P14" s="5" t="inlineStr">
        <is>
          <t>DEC</t>
        </is>
      </c>
      <c r="Q14" s="5">
        <f>A519&amp;"-"&amp;YEAR(G519)&amp;"-"&amp;IF(LEN(MONTH(G519))=1,"0"&amp;MONTH(G519),MONTH(G519))&amp;"-"&amp;IF(LEN(DAY(G519))=1,"0"&amp;DAY(G519),DAY(G519))</f>
        <v/>
      </c>
      <c r="R14" s="5" t="n">
        <v>1</v>
      </c>
      <c r="S14" s="5" t="n">
        <v>2</v>
      </c>
    </row>
    <row r="15" hidden="1">
      <c r="A15" s="5" t="n">
        <v>215</v>
      </c>
      <c r="B15" s="5" t="inlineStr">
        <is>
          <t>Disminución de la Generación de Residuos per Cápita</t>
        </is>
      </c>
      <c r="C15" s="5" t="inlineStr">
        <is>
          <t>Operativo</t>
        </is>
      </c>
      <c r="D15" s="5" t="inlineStr">
        <is>
          <t>GESTIÓN AMBIENTAL</t>
        </is>
      </c>
      <c r="E15" s="5" t="inlineStr">
        <is>
          <t>Semestral</t>
        </is>
      </c>
      <c r="F15" s="5" t="inlineStr">
        <is>
          <t>Positivo</t>
        </is>
      </c>
      <c r="G15" s="6" t="n">
        <v>45657</v>
      </c>
      <c r="H15" s="5">
        <f>YEAR(G563)</f>
        <v/>
      </c>
      <c r="I15" s="5">
        <f>PROPER(TEXT(G563,"mmmm"))</f>
        <v/>
      </c>
      <c r="J15" s="6">
        <f>IF(OR(I563="Enero",I563="Febrero",I563="Marzo",I563="Abril",I563="Mayo",I563="Junio"),H563&amp;"-1",IF(OR(I563="Julio",I563="Agosto",I563="Septiembre",I563="Octubre",I563="Noviembre",I563="Diciembre"),H563&amp;"-2"))</f>
        <v/>
      </c>
      <c r="K15" s="5" t="n">
        <v>1</v>
      </c>
      <c r="L15" s="5" t="n">
        <v>-45.65</v>
      </c>
      <c r="M15" s="28" t="n">
        <v>0</v>
      </c>
      <c r="N15" s="28" t="n">
        <v>0</v>
      </c>
      <c r="O15" s="5" t="inlineStr">
        <is>
          <t>%</t>
        </is>
      </c>
      <c r="P15" s="5" t="inlineStr">
        <is>
          <t>%</t>
        </is>
      </c>
      <c r="Q15" s="5">
        <f>A563&amp;"-"&amp;YEAR(G563)&amp;"-"&amp;IF(LEN(MONTH(G563))=1,"0"&amp;MONTH(G563),MONTH(G563))&amp;"-"&amp;IF(LEN(DAY(G563))=1,"0"&amp;DAY(G563),DAY(G563))</f>
        <v/>
      </c>
      <c r="R15" s="5" t="n">
        <v>2</v>
      </c>
      <c r="S15" s="5" t="n">
        <v>2</v>
      </c>
    </row>
    <row r="16" hidden="1">
      <c r="A16" s="5" t="n">
        <v>219</v>
      </c>
      <c r="B16" s="5" t="inlineStr">
        <is>
          <t>Disminución del Consumo de Energía Eléctrica per Cápita</t>
        </is>
      </c>
      <c r="C16" s="5" t="inlineStr">
        <is>
          <t>Operativo</t>
        </is>
      </c>
      <c r="D16" s="5" t="inlineStr">
        <is>
          <t>GESTIÓN AMBIENTAL</t>
        </is>
      </c>
      <c r="E16" s="5" t="inlineStr">
        <is>
          <t>Semestral</t>
        </is>
      </c>
      <c r="F16" s="5" t="inlineStr">
        <is>
          <t>Positivo</t>
        </is>
      </c>
      <c r="G16" s="6" t="n">
        <v>45657</v>
      </c>
      <c r="H16" s="5">
        <f>YEAR(G567)</f>
        <v/>
      </c>
      <c r="I16" s="5">
        <f>PROPER(TEXT(G567,"mmmm"))</f>
        <v/>
      </c>
      <c r="J16" s="6">
        <f>IF(OR(I567="Enero",I567="Febrero",I567="Marzo",I567="Abril",I567="Mayo",I567="Junio"),H567&amp;"-1",IF(OR(I567="Julio",I567="Agosto",I567="Septiembre",I567="Octubre",I567="Noviembre",I567="Diciembre"),H567&amp;"-2"))</f>
        <v/>
      </c>
      <c r="K16" s="5" t="n">
        <v>1</v>
      </c>
      <c r="L16" s="5" t="n">
        <v>-0.53</v>
      </c>
      <c r="M16" s="28" t="n">
        <v>0</v>
      </c>
      <c r="N16" s="28" t="n">
        <v>0</v>
      </c>
      <c r="O16" s="5" t="inlineStr">
        <is>
          <t>%</t>
        </is>
      </c>
      <c r="P16" s="5" t="inlineStr">
        <is>
          <t>%</t>
        </is>
      </c>
      <c r="Q16" s="5">
        <f>A567&amp;"-"&amp;YEAR(G567)&amp;"-"&amp;IF(LEN(MONTH(G567))=1,"0"&amp;MONTH(G567),MONTH(G567))&amp;"-"&amp;IF(LEN(DAY(G567))=1,"0"&amp;DAY(G567),DAY(G567))</f>
        <v/>
      </c>
      <c r="R16" s="5" t="n">
        <v>0</v>
      </c>
      <c r="S16" s="5" t="n">
        <v>0</v>
      </c>
    </row>
    <row r="17" hidden="1">
      <c r="A17" s="5" t="n">
        <v>255</v>
      </c>
      <c r="B17" s="5" t="inlineStr">
        <is>
          <t>Informe anual de variación de índice H</t>
        </is>
      </c>
      <c r="C17" s="5" t="inlineStr">
        <is>
          <t>Estratégico</t>
        </is>
      </c>
      <c r="D17" s="5" t="inlineStr">
        <is>
          <t>Editorial y Publicaciones</t>
        </is>
      </c>
      <c r="E17" s="5" t="inlineStr">
        <is>
          <t>Anual</t>
        </is>
      </c>
      <c r="F17" s="5" t="inlineStr">
        <is>
          <t>Positivo</t>
        </is>
      </c>
      <c r="G17" s="6" t="n">
        <v>45657</v>
      </c>
      <c r="H17" s="5">
        <f>YEAR(G594)</f>
        <v/>
      </c>
      <c r="I17" s="5">
        <f>PROPER(TEXT(G594,"mmmm"))</f>
        <v/>
      </c>
      <c r="J17" s="6">
        <f>IF(OR(I594="Enero",I594="Febrero",I594="Marzo",I594="Abril",I594="Mayo",I594="Junio"),H594&amp;"-1",IF(OR(I594="Julio",I594="Agosto",I594="Septiembre",I594="Octubre",I594="Noviembre",I594="Diciembre"),H594&amp;"-2"))</f>
        <v/>
      </c>
      <c r="K17" s="5" t="n">
        <v>100</v>
      </c>
      <c r="L17" s="5" t="n">
        <v>-5</v>
      </c>
      <c r="M17" s="28" t="n">
        <v>0</v>
      </c>
      <c r="N17" s="28" t="n">
        <v>0</v>
      </c>
      <c r="O17" s="5" t="inlineStr">
        <is>
          <t>ENT</t>
        </is>
      </c>
      <c r="P17" s="5" t="inlineStr">
        <is>
          <t>ENT</t>
        </is>
      </c>
      <c r="Q17" s="5">
        <f>A594&amp;"-"&amp;YEAR(G594)&amp;"-"&amp;IF(LEN(MONTH(G594))=1,"0"&amp;MONTH(G594),MONTH(G594))&amp;"-"&amp;IF(LEN(DAY(G594))=1,"0"&amp;DAY(G594),DAY(G594))</f>
        <v/>
      </c>
      <c r="R17" s="5" t="n">
        <v>0</v>
      </c>
      <c r="S17" s="5" t="n">
        <v>0</v>
      </c>
    </row>
    <row r="18" hidden="1">
      <c r="A18" s="5" t="n">
        <v>262</v>
      </c>
      <c r="B18" s="5" t="inlineStr">
        <is>
          <t>Reducción de número de sentencias condenatorias en contra del Poli</t>
        </is>
      </c>
      <c r="C18" s="5" t="inlineStr">
        <is>
          <t>Estratégico</t>
        </is>
      </c>
      <c r="D18" s="5" t="inlineStr">
        <is>
          <t>GESTIÓN JURÍDICA Y NORMATIVA</t>
        </is>
      </c>
      <c r="E18" s="5" t="inlineStr">
        <is>
          <t>Semestral</t>
        </is>
      </c>
      <c r="F18" s="5" t="inlineStr">
        <is>
          <t>Negativo</t>
        </is>
      </c>
      <c r="G18" s="6" t="n">
        <v>45657</v>
      </c>
      <c r="H18" s="5">
        <f>YEAR(G599)</f>
        <v/>
      </c>
      <c r="I18" s="5">
        <f>PROPER(TEXT(G599,"mmmm"))</f>
        <v/>
      </c>
      <c r="J18" s="6">
        <f>IF(OR(I599="Enero",I599="Febrero",I599="Marzo",I599="Abril",I599="Mayo",I599="Junio"),H599&amp;"-1",IF(OR(I599="Julio",I599="Agosto",I599="Septiembre",I599="Octubre",I599="Noviembre",I599="Diciembre"),H599&amp;"-2"))</f>
        <v/>
      </c>
      <c r="K18" s="5" t="n">
        <v>20</v>
      </c>
      <c r="L18" s="5" t="n">
        <v>0</v>
      </c>
      <c r="M18" s="8" t="n">
        <v>1</v>
      </c>
      <c r="N18" s="28" t="n">
        <v>1</v>
      </c>
      <c r="O18" s="5" t="inlineStr">
        <is>
          <t>%</t>
        </is>
      </c>
      <c r="P18" s="5" t="inlineStr">
        <is>
          <t>%</t>
        </is>
      </c>
      <c r="Q18" s="5">
        <f>A599&amp;"-"&amp;YEAR(G599)&amp;"-"&amp;IF(LEN(MONTH(G599))=1,"0"&amp;MONTH(G599),MONTH(G599))&amp;"-"&amp;IF(LEN(DAY(G599))=1,"0"&amp;DAY(G599),DAY(G599))</f>
        <v/>
      </c>
      <c r="R18" s="5" t="n">
        <v>0</v>
      </c>
      <c r="S18" s="5" t="n">
        <v>0</v>
      </c>
    </row>
    <row r="19" hidden="1">
      <c r="A19" s="5" t="n">
        <v>351</v>
      </c>
      <c r="B19" s="5" t="inlineStr">
        <is>
          <t>Partidas conciliatorias de bancos</t>
        </is>
      </c>
      <c r="C19" s="5" t="inlineStr">
        <is>
          <t>Operativo</t>
        </is>
      </c>
      <c r="D19" s="5" t="inlineStr">
        <is>
          <t>Contabilidad</t>
        </is>
      </c>
      <c r="E19" s="5" t="inlineStr">
        <is>
          <t>Trimestral</t>
        </is>
      </c>
      <c r="F19" s="5" t="inlineStr">
        <is>
          <t>Negativo</t>
        </is>
      </c>
      <c r="G19" s="6" t="n">
        <v>45657</v>
      </c>
      <c r="H19" s="5">
        <f>YEAR(G668)</f>
        <v/>
      </c>
      <c r="I19" s="5">
        <f>PROPER(TEXT(G668,"mmmm"))</f>
        <v/>
      </c>
      <c r="J19" s="6">
        <f>IF(OR(I668="Enero",I668="Febrero",I668="Marzo",I668="Abril",I668="Mayo",I668="Junio"),H668&amp;"-1",IF(OR(I668="Julio",I668="Agosto",I668="Septiembre",I668="Octubre",I668="Noviembre",I668="Diciembre"),H668&amp;"-2"))</f>
        <v/>
      </c>
      <c r="K19" s="5" t="n">
        <v>5</v>
      </c>
      <c r="L19" s="5" t="n">
        <v>5.55</v>
      </c>
      <c r="M19" s="8" t="n">
        <v>0.98</v>
      </c>
      <c r="N19" s="8" t="n">
        <v>0.98</v>
      </c>
      <c r="O19" s="5" t="inlineStr">
        <is>
          <t>ENT</t>
        </is>
      </c>
      <c r="P19" s="5" t="inlineStr">
        <is>
          <t>DEC</t>
        </is>
      </c>
      <c r="Q19" s="5">
        <f>A668&amp;"-"&amp;YEAR(G668)&amp;"-"&amp;IF(LEN(MONTH(G668))=1,"0"&amp;MONTH(G668),MONTH(G668))&amp;"-"&amp;IF(LEN(DAY(G668))=1,"0"&amp;DAY(G668),DAY(G668))</f>
        <v/>
      </c>
      <c r="R19" s="5" t="n">
        <v>0</v>
      </c>
      <c r="S19" s="5" t="n">
        <v>1</v>
      </c>
    </row>
    <row r="20" hidden="1">
      <c r="A20" s="5" t="n">
        <v>352</v>
      </c>
      <c r="B20" s="5" t="inlineStr">
        <is>
          <t>Nivel de facturas generadas con error</t>
        </is>
      </c>
      <c r="C20" s="5" t="inlineStr">
        <is>
          <t>Estratégico</t>
        </is>
      </c>
      <c r="D20" s="5" t="inlineStr">
        <is>
          <t>Contabilidad</t>
        </is>
      </c>
      <c r="E20" s="5" t="inlineStr">
        <is>
          <t>Trimestral</t>
        </is>
      </c>
      <c r="F20" s="5" t="inlineStr">
        <is>
          <t>Negativo</t>
        </is>
      </c>
      <c r="G20" s="6" t="n">
        <v>45657</v>
      </c>
      <c r="H20" s="5">
        <f>YEAR(G669)</f>
        <v/>
      </c>
      <c r="I20" s="5">
        <f>PROPER(TEXT(G669,"mmmm"))</f>
        <v/>
      </c>
      <c r="J20" s="6">
        <f>IF(OR(I669="Enero",I669="Febrero",I669="Marzo",I669="Abril",I669="Mayo",I669="Junio"),H669&amp;"-1",IF(OR(I669="Julio",I669="Agosto",I669="Septiembre",I669="Octubre",I669="Noviembre",I669="Diciembre"),H669&amp;"-2"))</f>
        <v/>
      </c>
      <c r="K20" s="5" t="n">
        <v>0</v>
      </c>
      <c r="L20" s="5" t="n">
        <v>0.02</v>
      </c>
      <c r="M20" s="28" t="n">
        <v>0.96</v>
      </c>
      <c r="N20" s="28">
        <f>(100%)-(L669/100)</f>
        <v/>
      </c>
      <c r="O20" s="5" t="inlineStr">
        <is>
          <t>%</t>
        </is>
      </c>
      <c r="P20" s="5" t="inlineStr">
        <is>
          <t>%</t>
        </is>
      </c>
      <c r="Q20" s="5">
        <f>A669&amp;"-"&amp;YEAR(G669)&amp;"-"&amp;IF(LEN(MONTH(G669))=1,"0"&amp;MONTH(G669),MONTH(G669))&amp;"-"&amp;IF(LEN(DAY(G669))=1,"0"&amp;DAY(G669),DAY(G669))</f>
        <v/>
      </c>
      <c r="R20" s="5" t="n">
        <v>0</v>
      </c>
      <c r="S20" s="5" t="n">
        <v>2</v>
      </c>
    </row>
    <row r="21" hidden="1">
      <c r="A21" s="5" t="n">
        <v>435</v>
      </c>
      <c r="B21" s="5" t="inlineStr">
        <is>
          <t>Disminución de la Generación de Residuos Peligrosos per Cápita</t>
        </is>
      </c>
      <c r="C21" s="5" t="inlineStr">
        <is>
          <t>Operativo</t>
        </is>
      </c>
      <c r="D21" s="5" t="inlineStr">
        <is>
          <t>GESTIÓN AMBIENTAL</t>
        </is>
      </c>
      <c r="E21" s="5" t="inlineStr">
        <is>
          <t>Semestral</t>
        </is>
      </c>
      <c r="F21" s="5" t="inlineStr">
        <is>
          <t>Positivo</t>
        </is>
      </c>
      <c r="G21" s="6" t="n">
        <v>45657</v>
      </c>
      <c r="H21" s="5">
        <f>YEAR(G740)</f>
        <v/>
      </c>
      <c r="I21" s="5">
        <f>PROPER(TEXT(G740,"mmmm"))</f>
        <v/>
      </c>
      <c r="J21" s="6">
        <f>IF(OR(I740="Enero",I740="Febrero",I740="Marzo",I740="Abril",I740="Mayo",I740="Junio"),H740&amp;"-1",IF(OR(I740="Julio",I740="Agosto",I740="Septiembre",I740="Octubre",I740="Noviembre",I740="Diciembre"),H740&amp;"-2"))</f>
        <v/>
      </c>
      <c r="K21" s="5" t="n">
        <v>100</v>
      </c>
      <c r="L21" s="5" t="n">
        <v>-15.45</v>
      </c>
      <c r="M21" s="28" t="n">
        <v>0</v>
      </c>
      <c r="N21" s="28" t="n">
        <v>0</v>
      </c>
      <c r="O21" s="5" t="inlineStr">
        <is>
          <t>%</t>
        </is>
      </c>
      <c r="P21" s="5" t="inlineStr">
        <is>
          <t>%</t>
        </is>
      </c>
      <c r="Q21" s="5">
        <f>A740&amp;"-"&amp;YEAR(G740)&amp;"-"&amp;IF(LEN(MONTH(G740))=1,"0"&amp;MONTH(G740),MONTH(G740))&amp;"-"&amp;IF(LEN(DAY(G740))=1,"0"&amp;DAY(G740),DAY(G740))</f>
        <v/>
      </c>
      <c r="R21" s="5" t="n">
        <v>2</v>
      </c>
      <c r="S21" s="5" t="n">
        <v>2</v>
      </c>
    </row>
    <row r="22" hidden="1">
      <c r="A22" s="5" t="n">
        <v>921</v>
      </c>
      <c r="B22" s="5" t="inlineStr">
        <is>
          <t>Prime</t>
        </is>
      </c>
      <c r="C22" s="5" t="inlineStr">
        <is>
          <t>Estratégico</t>
        </is>
      </c>
      <c r="D22" s="5" t="inlineStr">
        <is>
          <t>Gestión de la tecnología e innovación digital</t>
        </is>
      </c>
      <c r="E22" s="5" t="inlineStr">
        <is>
          <t>Mensual</t>
        </is>
      </c>
      <c r="F22" s="5" t="inlineStr">
        <is>
          <t>Positivo</t>
        </is>
      </c>
      <c r="G22" s="6" t="n">
        <v>46023</v>
      </c>
      <c r="H22" s="16" t="inlineStr">
        <is>
          <t>Avance</t>
        </is>
      </c>
      <c r="I22" s="16" t="inlineStr">
        <is>
          <t>Avance</t>
        </is>
      </c>
      <c r="J22" s="16" t="inlineStr">
        <is>
          <t>Avance</t>
        </is>
      </c>
      <c r="K22" s="5" t="n">
        <v>100</v>
      </c>
      <c r="L22" s="5" t="n">
        <v>100</v>
      </c>
      <c r="M22" s="28" t="n">
        <v>1</v>
      </c>
      <c r="N22" s="28" t="n">
        <v>1</v>
      </c>
      <c r="O22" s="5" t="inlineStr">
        <is>
          <t>%</t>
        </is>
      </c>
      <c r="P22" s="5" t="inlineStr">
        <is>
          <t>%</t>
        </is>
      </c>
      <c r="Q22" s="5">
        <f>A1029&amp;"-"&amp;YEAR(G1029)&amp;"-"&amp;IF(LEN(MONTH(G1029))=1,"0"&amp;MONTH(G1029),MONTH(G1029))&amp;"-"&amp;IF(LEN(DAY(G1029))=1,"0"&amp;DAY(G1029),DAY(G1029))</f>
        <v/>
      </c>
      <c r="R22" s="5" t="n">
        <v>0</v>
      </c>
      <c r="S22" s="5" t="n">
        <v>0</v>
      </c>
    </row>
    <row r="23" hidden="1">
      <c r="A23" s="5" t="n">
        <v>920</v>
      </c>
      <c r="B23" s="5" t="inlineStr">
        <is>
          <t>Hubspot CRM</t>
        </is>
      </c>
      <c r="C23" s="5" t="inlineStr">
        <is>
          <t>Estratégico</t>
        </is>
      </c>
      <c r="D23" s="5" t="inlineStr">
        <is>
          <t>Gestión de la tecnología e innovación digital</t>
        </is>
      </c>
      <c r="E23" s="5" t="inlineStr">
        <is>
          <t>Mensual</t>
        </is>
      </c>
      <c r="F23" s="5" t="inlineStr">
        <is>
          <t>Positivo</t>
        </is>
      </c>
      <c r="G23" s="6" t="n">
        <v>46023</v>
      </c>
      <c r="H23" s="16" t="inlineStr">
        <is>
          <t>Avance</t>
        </is>
      </c>
      <c r="I23" s="16" t="inlineStr">
        <is>
          <t>Avance</t>
        </is>
      </c>
      <c r="J23" s="16" t="inlineStr">
        <is>
          <t>Avance</t>
        </is>
      </c>
      <c r="K23" s="5" t="n">
        <v>100</v>
      </c>
      <c r="L23" s="5" t="n">
        <v>100</v>
      </c>
      <c r="M23" s="28" t="n">
        <v>1</v>
      </c>
      <c r="N23" s="28" t="n">
        <v>1</v>
      </c>
      <c r="O23" s="5" t="inlineStr">
        <is>
          <t>%</t>
        </is>
      </c>
      <c r="P23" s="5" t="inlineStr">
        <is>
          <t>%</t>
        </is>
      </c>
      <c r="Q23" s="5">
        <f>A1030&amp;"-"&amp;YEAR(G1030)&amp;"-"&amp;IF(LEN(MONTH(G1030))=1,"0"&amp;MONTH(G1030),MONTH(G1030))&amp;"-"&amp;IF(LEN(DAY(G1030))=1,"0"&amp;DAY(G1030),DAY(G1030))</f>
        <v/>
      </c>
      <c r="R23" s="5" t="n">
        <v>0</v>
      </c>
      <c r="S23" s="5" t="n">
        <v>0</v>
      </c>
    </row>
    <row r="24" hidden="1">
      <c r="A24" s="5" t="n">
        <v>922</v>
      </c>
      <c r="B24" s="5" t="inlineStr">
        <is>
          <t>Proyecto de permanencia institucional</t>
        </is>
      </c>
      <c r="C24" s="5" t="inlineStr">
        <is>
          <t>Estratégico</t>
        </is>
      </c>
      <c r="D24" s="5" t="inlineStr">
        <is>
          <t>Permanencia</t>
        </is>
      </c>
      <c r="E24" s="5" t="inlineStr">
        <is>
          <t>Mensual</t>
        </is>
      </c>
      <c r="F24" s="5" t="inlineStr">
        <is>
          <t>Positivo</t>
        </is>
      </c>
      <c r="G24" s="6" t="n">
        <v>46023</v>
      </c>
      <c r="H24" s="16" t="inlineStr">
        <is>
          <t>Avance</t>
        </is>
      </c>
      <c r="I24" s="16" t="inlineStr">
        <is>
          <t>Avance</t>
        </is>
      </c>
      <c r="J24" s="16" t="inlineStr">
        <is>
          <t>Avance</t>
        </is>
      </c>
      <c r="K24" s="5" t="n">
        <v>100</v>
      </c>
      <c r="L24" s="5" t="n">
        <v>99</v>
      </c>
      <c r="M24" s="28" t="n">
        <v>0.9560439560439561</v>
      </c>
      <c r="N24" s="28" t="n">
        <v>0.9560439560439561</v>
      </c>
      <c r="O24" s="5" t="inlineStr">
        <is>
          <t>%</t>
        </is>
      </c>
      <c r="P24" s="5" t="inlineStr">
        <is>
          <t>%</t>
        </is>
      </c>
      <c r="Q24" s="5">
        <f>A1031&amp;"-"&amp;YEAR(G1031)&amp;"-"&amp;IF(LEN(MONTH(G1031))=1,"0"&amp;MONTH(G1031),MONTH(G1031))&amp;"-"&amp;IF(LEN(DAY(G1031))=1,"0"&amp;DAY(G1031),DAY(G1031))</f>
        <v/>
      </c>
      <c r="R24" s="5" t="n">
        <v>0</v>
      </c>
      <c r="S24" s="5" t="n">
        <v>0</v>
      </c>
    </row>
    <row r="25" hidden="1">
      <c r="A25" s="5" t="n">
        <v>925</v>
      </c>
      <c r="B25" s="5" t="inlineStr">
        <is>
          <t>Pricing</t>
        </is>
      </c>
      <c r="C25" s="5" t="inlineStr">
        <is>
          <t>Estratégico</t>
        </is>
      </c>
      <c r="D25" s="5" t="inlineStr">
        <is>
          <t>Planeación Financiera</t>
        </is>
      </c>
      <c r="E25" s="5" t="inlineStr">
        <is>
          <t>Mensual</t>
        </is>
      </c>
      <c r="F25" s="5" t="inlineStr">
        <is>
          <t>Positivo</t>
        </is>
      </c>
      <c r="G25" s="6" t="n">
        <v>46023</v>
      </c>
      <c r="H25" s="16" t="inlineStr">
        <is>
          <t>Avance</t>
        </is>
      </c>
      <c r="I25" s="16" t="inlineStr">
        <is>
          <t>Avance</t>
        </is>
      </c>
      <c r="J25" s="16" t="inlineStr">
        <is>
          <t>Avance</t>
        </is>
      </c>
      <c r="K25" s="34" t="n">
        <v>100</v>
      </c>
      <c r="L25" s="34" t="n">
        <v>100</v>
      </c>
      <c r="M25" s="28" t="n">
        <v>1</v>
      </c>
      <c r="N25" s="28" t="n">
        <v>1</v>
      </c>
      <c r="O25" s="5" t="inlineStr">
        <is>
          <t>%</t>
        </is>
      </c>
      <c r="P25" s="5" t="inlineStr">
        <is>
          <t>%</t>
        </is>
      </c>
      <c r="Q25" s="5">
        <f>A1032&amp;"-"&amp;YEAR(G1032)&amp;"-"&amp;IF(LEN(MONTH(G1032))=1,"0"&amp;MONTH(G1032),MONTH(G1032))&amp;"-"&amp;IF(LEN(DAY(G1032))=1,"0"&amp;DAY(G1032),DAY(G1032))</f>
        <v/>
      </c>
      <c r="R25" s="5" t="n">
        <v>0</v>
      </c>
      <c r="S25" s="5" t="n">
        <v>0</v>
      </c>
    </row>
    <row r="26" hidden="1">
      <c r="A26" s="5" t="n">
        <v>923</v>
      </c>
      <c r="B26" s="5" t="inlineStr">
        <is>
          <t>Centro Gastronómico</t>
        </is>
      </c>
      <c r="C26" s="5" t="inlineStr">
        <is>
          <t>Estratégico</t>
        </is>
      </c>
      <c r="D26" s="5" t="inlineStr">
        <is>
          <t>Gestión de unidades académicas</t>
        </is>
      </c>
      <c r="E26" s="5" t="inlineStr">
        <is>
          <t>Mensual</t>
        </is>
      </c>
      <c r="F26" s="5" t="inlineStr">
        <is>
          <t>Positivo</t>
        </is>
      </c>
      <c r="G26" s="6" t="n">
        <v>46023</v>
      </c>
      <c r="H26" s="16" t="inlineStr">
        <is>
          <t>Avance</t>
        </is>
      </c>
      <c r="I26" s="16" t="inlineStr">
        <is>
          <t>Avance</t>
        </is>
      </c>
      <c r="J26" s="16" t="inlineStr">
        <is>
          <t>Avance</t>
        </is>
      </c>
      <c r="K26" s="5" t="n">
        <v>100</v>
      </c>
      <c r="L26" s="5" t="n">
        <v>98</v>
      </c>
      <c r="M26" s="28" t="n">
        <v>0.98</v>
      </c>
      <c r="N26" s="28" t="n">
        <v>0.98</v>
      </c>
      <c r="O26" s="5" t="inlineStr">
        <is>
          <t>%</t>
        </is>
      </c>
      <c r="P26" s="5" t="inlineStr">
        <is>
          <t>%</t>
        </is>
      </c>
      <c r="Q26" s="5">
        <f>A1033&amp;"-"&amp;YEAR(G1033)&amp;"-"&amp;IF(LEN(MONTH(G1033))=1,"0"&amp;MONTH(G1033),MONTH(G1033))&amp;"-"&amp;IF(LEN(DAY(G1033))=1,"0"&amp;DAY(G1033),DAY(G1033))</f>
        <v/>
      </c>
      <c r="R26" s="5" t="n">
        <v>0</v>
      </c>
      <c r="S26" s="5" t="n">
        <v>0</v>
      </c>
    </row>
    <row r="27" hidden="1">
      <c r="A27" s="5" t="n">
        <v>924</v>
      </c>
      <c r="B27" s="5" t="inlineStr">
        <is>
          <t>Modelo de seguimiento al graduado</t>
        </is>
      </c>
      <c r="C27" s="5" t="inlineStr">
        <is>
          <t>Estratégico</t>
        </is>
      </c>
      <c r="D27" s="5" t="inlineStr">
        <is>
          <t>Gestión de Graduados</t>
        </is>
      </c>
      <c r="E27" s="5" t="inlineStr">
        <is>
          <t>Mensual</t>
        </is>
      </c>
      <c r="F27" s="5" t="inlineStr">
        <is>
          <t>Positivo</t>
        </is>
      </c>
      <c r="G27" s="6" t="n">
        <v>46023</v>
      </c>
      <c r="H27" s="16" t="inlineStr">
        <is>
          <t>Avance</t>
        </is>
      </c>
      <c r="I27" s="16" t="inlineStr">
        <is>
          <t>Avance</t>
        </is>
      </c>
      <c r="J27" s="16" t="inlineStr">
        <is>
          <t>Avance</t>
        </is>
      </c>
      <c r="K27" s="5" t="n">
        <v>65</v>
      </c>
      <c r="L27" s="5" t="n">
        <v>65</v>
      </c>
      <c r="M27" s="28" t="n">
        <v>1</v>
      </c>
      <c r="N27" s="28" t="n">
        <v>1</v>
      </c>
      <c r="O27" s="5" t="inlineStr">
        <is>
          <t>%</t>
        </is>
      </c>
      <c r="P27" s="5" t="inlineStr">
        <is>
          <t>%</t>
        </is>
      </c>
      <c r="Q27" s="5">
        <f>A1034&amp;"-"&amp;YEAR(G1034)&amp;"-"&amp;IF(LEN(MONTH(G1034))=1,"0"&amp;MONTH(G1034),MONTH(G1034))&amp;"-"&amp;IF(LEN(DAY(G1034))=1,"0"&amp;DAY(G1034),DAY(G1034))</f>
        <v/>
      </c>
      <c r="R27" s="5" t="n">
        <v>0</v>
      </c>
      <c r="S27" s="5" t="n">
        <v>0</v>
      </c>
    </row>
    <row r="28" hidden="1">
      <c r="A28" s="5" t="n">
        <v>9</v>
      </c>
      <c r="B28" s="5" t="inlineStr">
        <is>
          <t>Ecosistema Banner</t>
        </is>
      </c>
      <c r="C28" s="5" t="inlineStr">
        <is>
          <t>Estratégico</t>
        </is>
      </c>
      <c r="D28" s="5" t="inlineStr">
        <is>
          <t>Gestión de la tecnología e innovación digital</t>
        </is>
      </c>
      <c r="E28" s="5" t="inlineStr">
        <is>
          <t>Mensual</t>
        </is>
      </c>
      <c r="F28" s="5" t="inlineStr">
        <is>
          <t>Positivo</t>
        </is>
      </c>
      <c r="G28" s="6" t="n">
        <v>45473</v>
      </c>
      <c r="H28" s="16" t="n">
        <v>2024</v>
      </c>
      <c r="I28" s="6" t="inlineStr">
        <is>
          <t>Junio</t>
        </is>
      </c>
      <c r="J28" s="6" t="inlineStr">
        <is>
          <t>2024-1</t>
        </is>
      </c>
      <c r="K28" s="13" t="n">
        <v>100</v>
      </c>
      <c r="L28" s="13" t="n">
        <v>100</v>
      </c>
      <c r="M28" s="28" t="n">
        <v>1</v>
      </c>
      <c r="N28" s="28" t="n">
        <v>1</v>
      </c>
      <c r="O28" s="5" t="inlineStr">
        <is>
          <t>%</t>
        </is>
      </c>
      <c r="P28" s="5" t="inlineStr">
        <is>
          <t>%</t>
        </is>
      </c>
      <c r="Q28" s="5">
        <f>A1095&amp;"-"&amp;YEAR(G1095)&amp;"-"&amp;IF(LEN(MONTH(G1095))=1,"0"&amp;MONTH(G1095),MONTH(G1095))&amp;"-"&amp;IF(LEN(DAY(G1095))=1,"0"&amp;DAY(G1095),DAY(G1095))</f>
        <v/>
      </c>
      <c r="R28" s="5" t="n">
        <v>0</v>
      </c>
      <c r="S28" s="5" t="n">
        <v>0</v>
      </c>
    </row>
    <row r="29" hidden="1">
      <c r="A29" s="5" t="n">
        <v>136</v>
      </c>
      <c r="B29" s="5" t="inlineStr">
        <is>
          <t>Ejecución de actividades culturales</t>
        </is>
      </c>
      <c r="C29" s="5" t="inlineStr">
        <is>
          <t>Operativo</t>
        </is>
      </c>
      <c r="D29" s="5" t="inlineStr">
        <is>
          <t>Biblioteca Institucional</t>
        </is>
      </c>
      <c r="E29" s="5" t="inlineStr">
        <is>
          <t>Semestral</t>
        </is>
      </c>
      <c r="F29" s="5" t="inlineStr">
        <is>
          <t>Positivo</t>
        </is>
      </c>
      <c r="G29" s="6" t="n">
        <v>45473</v>
      </c>
      <c r="H29" s="5" t="n">
        <v>2024</v>
      </c>
      <c r="I29" s="5" t="inlineStr">
        <is>
          <t>Junio</t>
        </is>
      </c>
      <c r="J29" s="6" t="inlineStr">
        <is>
          <t>2024-1</t>
        </is>
      </c>
      <c r="K29" s="5" t="n">
        <v>90</v>
      </c>
      <c r="L29" s="5" t="n">
        <v>95.23999999999999</v>
      </c>
      <c r="M29" s="28" t="n">
        <v>1.058222222222222</v>
      </c>
      <c r="N29" s="28" t="n">
        <v>1.058222222222222</v>
      </c>
      <c r="O29" s="5" t="inlineStr">
        <is>
          <t>%</t>
        </is>
      </c>
      <c r="P29" s="5" t="inlineStr">
        <is>
          <t>%</t>
        </is>
      </c>
      <c r="Q29" s="5">
        <f>A1096&amp;"-"&amp;YEAR(G1096)&amp;"-"&amp;IF(LEN(MONTH(G1096))=1,"0"&amp;MONTH(G1096),MONTH(G1096))&amp;"-"&amp;IF(LEN(DAY(G1096))=1,"0"&amp;DAY(G1096),DAY(G1096))</f>
        <v/>
      </c>
      <c r="R29" s="5" t="n">
        <v>0</v>
      </c>
      <c r="S29" s="5" t="n">
        <v>0</v>
      </c>
    </row>
    <row r="30" hidden="1">
      <c r="A30" s="5" t="n">
        <v>137</v>
      </c>
      <c r="B30" s="5" t="inlineStr">
        <is>
          <t>Ejecución de Talleres de formación</t>
        </is>
      </c>
      <c r="C30" s="5" t="inlineStr">
        <is>
          <t>Operativo</t>
        </is>
      </c>
      <c r="D30" s="5" t="inlineStr">
        <is>
          <t>Biblioteca Institucional</t>
        </is>
      </c>
      <c r="E30" s="5" t="inlineStr">
        <is>
          <t>Trimestral</t>
        </is>
      </c>
      <c r="F30" s="5" t="inlineStr">
        <is>
          <t>Positivo</t>
        </is>
      </c>
      <c r="G30" s="6" t="n">
        <v>45473</v>
      </c>
      <c r="H30" s="5" t="n">
        <v>2024</v>
      </c>
      <c r="I30" s="5" t="inlineStr">
        <is>
          <t>Junio</t>
        </is>
      </c>
      <c r="J30" s="6" t="inlineStr">
        <is>
          <t>2024-1</t>
        </is>
      </c>
      <c r="K30" s="5" t="n">
        <v>90</v>
      </c>
      <c r="L30" s="5" t="n">
        <v>100</v>
      </c>
      <c r="M30" s="28" t="n">
        <v>1.111111111111111</v>
      </c>
      <c r="N30" s="28" t="n">
        <v>1.111111111111111</v>
      </c>
      <c r="O30" s="5" t="inlineStr">
        <is>
          <t>ENT</t>
        </is>
      </c>
      <c r="P30" s="5" t="inlineStr">
        <is>
          <t>ENT</t>
        </is>
      </c>
      <c r="Q30" s="5">
        <f>A1097&amp;"-"&amp;YEAR(G1097)&amp;"-"&amp;IF(LEN(MONTH(G1097))=1,"0"&amp;MONTH(G1097),MONTH(G1097))&amp;"-"&amp;IF(LEN(DAY(G1097))=1,"0"&amp;DAY(G1097),DAY(G1097))</f>
        <v/>
      </c>
      <c r="R30" s="5" t="n">
        <v>0</v>
      </c>
      <c r="S30" s="5" t="n">
        <v>0</v>
      </c>
    </row>
    <row r="31">
      <c r="A31" s="5" t="n">
        <v>145</v>
      </c>
      <c r="B31" s="5" t="inlineStr">
        <is>
          <t>Semilleros de Investigación, Innovación y Creación</t>
        </is>
      </c>
      <c r="C31" s="5" t="inlineStr">
        <is>
          <t>Operativo</t>
        </is>
      </c>
      <c r="D31" s="5" t="inlineStr">
        <is>
          <t>Formación para la investigación, creación e innovación</t>
        </is>
      </c>
      <c r="E31" s="5" t="inlineStr">
        <is>
          <t>Semestral</t>
        </is>
      </c>
      <c r="F31" s="5" t="inlineStr">
        <is>
          <t>Positivo</t>
        </is>
      </c>
      <c r="G31" s="6" t="n">
        <v>45473</v>
      </c>
      <c r="H31" s="5" t="n">
        <v>2024</v>
      </c>
      <c r="I31" s="5" t="inlineStr">
        <is>
          <t>Junio</t>
        </is>
      </c>
      <c r="J31" s="6" t="inlineStr">
        <is>
          <t>2024-1</t>
        </is>
      </c>
      <c r="K31" s="5" t="n">
        <v>1</v>
      </c>
      <c r="L31" s="5" t="n">
        <v>1.97</v>
      </c>
      <c r="M31" s="28" t="n">
        <v>1.3</v>
      </c>
      <c r="N31" s="28" t="n">
        <v>1.97</v>
      </c>
      <c r="O31" s="5" t="inlineStr">
        <is>
          <t>ENT</t>
        </is>
      </c>
      <c r="P31" s="5" t="inlineStr">
        <is>
          <t>DEC</t>
        </is>
      </c>
      <c r="Q31" s="5">
        <f>A1098&amp;"-"&amp;YEAR(G1098)&amp;"-"&amp;IF(LEN(MONTH(G1098))=1,"0"&amp;MONTH(G1098),MONTH(G1098))&amp;"-"&amp;IF(LEN(DAY(G1098))=1,"0"&amp;DAY(G1098),DAY(G1098))</f>
        <v/>
      </c>
      <c r="R31" s="5" t="n">
        <v>0</v>
      </c>
      <c r="S31" s="5" t="n">
        <v>2</v>
      </c>
    </row>
    <row r="32" hidden="1">
      <c r="A32" s="5" t="n">
        <v>146</v>
      </c>
      <c r="B32" s="5" t="inlineStr">
        <is>
          <t>Docentes vinculados a investigación</t>
        </is>
      </c>
      <c r="C32" s="5" t="inlineStr">
        <is>
          <t>Operativo</t>
        </is>
      </c>
      <c r="D32" s="5" t="inlineStr">
        <is>
          <t>Investigación, desarrollo tecnológico, innovación y creación</t>
        </is>
      </c>
      <c r="E32" s="5" t="inlineStr">
        <is>
          <t>Semestral</t>
        </is>
      </c>
      <c r="F32" s="5" t="inlineStr">
        <is>
          <t>Positivo</t>
        </is>
      </c>
      <c r="G32" s="6" t="n">
        <v>45473</v>
      </c>
      <c r="H32" s="5" t="n">
        <v>2024</v>
      </c>
      <c r="I32" s="5" t="inlineStr">
        <is>
          <t>Junio</t>
        </is>
      </c>
      <c r="J32" s="6" t="inlineStr">
        <is>
          <t>2024-1</t>
        </is>
      </c>
      <c r="K32" s="5" t="n">
        <v>294</v>
      </c>
      <c r="L32" s="5" t="n">
        <v>334</v>
      </c>
      <c r="M32" s="28" t="n">
        <v>1.136054421768707</v>
      </c>
      <c r="N32" s="28" t="n">
        <v>1.136054421768707</v>
      </c>
      <c r="O32" s="5" t="inlineStr">
        <is>
          <t>ENT</t>
        </is>
      </c>
      <c r="P32" s="5" t="inlineStr">
        <is>
          <t>ENT</t>
        </is>
      </c>
      <c r="Q32" s="5">
        <f>A1099&amp;"-"&amp;YEAR(G1099)&amp;"-"&amp;IF(LEN(MONTH(G1099))=1,"0"&amp;MONTH(G1099),MONTH(G1099))&amp;"-"&amp;IF(LEN(DAY(G1099))=1,"0"&amp;DAY(G1099),DAY(G1099))</f>
        <v/>
      </c>
      <c r="R32" s="5" t="n">
        <v>0</v>
      </c>
      <c r="S32" s="5" t="n">
        <v>0</v>
      </c>
    </row>
    <row r="33" hidden="1">
      <c r="A33" s="26" t="n">
        <v>171</v>
      </c>
      <c r="B33" s="5" t="inlineStr">
        <is>
          <t>ANS documentos operativos</t>
        </is>
      </c>
      <c r="C33" s="5" t="inlineStr">
        <is>
          <t>Operativo</t>
        </is>
      </c>
      <c r="D33" s="5" t="inlineStr">
        <is>
          <t>Gestión de calidad</t>
        </is>
      </c>
      <c r="E33" s="5" t="inlineStr">
        <is>
          <t>Bimestral</t>
        </is>
      </c>
      <c r="F33" s="5" t="inlineStr">
        <is>
          <t>Negativo</t>
        </is>
      </c>
      <c r="G33" s="6" t="n">
        <v>45107</v>
      </c>
      <c r="H33" s="16" t="n">
        <v>2023</v>
      </c>
      <c r="I33" s="6" t="inlineStr">
        <is>
          <t>Junio</t>
        </is>
      </c>
      <c r="J33" s="6" t="inlineStr">
        <is>
          <t>2023-1</t>
        </is>
      </c>
      <c r="K33" s="34" t="n">
        <v>15</v>
      </c>
      <c r="L33" s="11" t="n">
        <v>6.21</v>
      </c>
      <c r="M33" s="27" t="n">
        <v>1.3</v>
      </c>
      <c r="N33" s="28" t="n">
        <v>2.415458937198068</v>
      </c>
      <c r="O33" s="5" t="inlineStr">
        <is>
          <t>ENT</t>
        </is>
      </c>
      <c r="P33" s="5" t="inlineStr">
        <is>
          <t>DEC</t>
        </is>
      </c>
      <c r="Q33" s="5">
        <f>A1100&amp;"-"&amp;YEAR(G1100)&amp;"-"&amp;IF(LEN(MONTH(G1100))=1,"0"&amp;MONTH(G1100),MONTH(G1100))&amp;"-"&amp;IF(LEN(DAY(G1100))=1,"0"&amp;DAY(G1100),DAY(G1100))</f>
        <v/>
      </c>
      <c r="R33" s="5" t="n">
        <v>1</v>
      </c>
      <c r="S33" s="5" t="n">
        <v>1</v>
      </c>
    </row>
    <row r="34" hidden="1">
      <c r="A34" s="5" t="n">
        <v>246</v>
      </c>
      <c r="B34" s="5" t="inlineStr">
        <is>
          <t>Satisfacción del proceso de grados presencial</t>
        </is>
      </c>
      <c r="C34" s="5" t="inlineStr">
        <is>
          <t>Estratégico</t>
        </is>
      </c>
      <c r="D34" s="5" t="inlineStr">
        <is>
          <t>Registro y Control</t>
        </is>
      </c>
      <c r="E34" s="5" t="inlineStr">
        <is>
          <t>Semestral</t>
        </is>
      </c>
      <c r="F34" s="5" t="inlineStr">
        <is>
          <t>Positivo</t>
        </is>
      </c>
      <c r="G34" s="6" t="n">
        <v>45473</v>
      </c>
      <c r="H34" s="5" t="n">
        <v>2024</v>
      </c>
      <c r="I34" s="5" t="inlineStr">
        <is>
          <t>Junio</t>
        </is>
      </c>
      <c r="J34" s="6" t="inlineStr">
        <is>
          <t>2024-1</t>
        </is>
      </c>
      <c r="K34" s="5" t="n">
        <v>67.5</v>
      </c>
      <c r="L34" s="5" t="n">
        <v>92.5</v>
      </c>
      <c r="M34" s="28" t="n">
        <v>1.3</v>
      </c>
      <c r="N34" s="28" t="n">
        <v>1.37037037037037</v>
      </c>
      <c r="O34" s="5" t="inlineStr">
        <is>
          <t>%</t>
        </is>
      </c>
      <c r="P34" s="5" t="inlineStr">
        <is>
          <t>%</t>
        </is>
      </c>
      <c r="Q34" s="5">
        <f>A1103&amp;"-"&amp;YEAR(G1103)&amp;"-"&amp;IF(LEN(MONTH(G1103))=1,"0"&amp;MONTH(G1103),MONTH(G1103))&amp;"-"&amp;IF(LEN(DAY(G1103))=1,"0"&amp;DAY(G1103),DAY(G1103))</f>
        <v/>
      </c>
      <c r="R34" s="5" t="n">
        <v>0</v>
      </c>
      <c r="S34" s="5" t="n">
        <v>0</v>
      </c>
    </row>
    <row r="35" hidden="1">
      <c r="A35" s="5" t="n">
        <v>251</v>
      </c>
      <c r="B35" s="5" t="inlineStr">
        <is>
          <t>Subprocesos Con CMI Estructurado</t>
        </is>
      </c>
      <c r="C35" s="5" t="inlineStr">
        <is>
          <t>Estratégico</t>
        </is>
      </c>
      <c r="D35" s="5" t="inlineStr">
        <is>
          <t>Desempeño Institucional</t>
        </is>
      </c>
      <c r="E35" s="5" t="inlineStr">
        <is>
          <t>Trimestral</t>
        </is>
      </c>
      <c r="F35" s="5" t="inlineStr">
        <is>
          <t>Positivo</t>
        </is>
      </c>
      <c r="G35" s="6" t="n">
        <v>45473</v>
      </c>
      <c r="H35" s="5" t="n">
        <v>2024</v>
      </c>
      <c r="I35" s="5" t="inlineStr">
        <is>
          <t>Junio</t>
        </is>
      </c>
      <c r="J35" s="6" t="inlineStr">
        <is>
          <t>2024-1</t>
        </is>
      </c>
      <c r="K35" s="5" t="n">
        <v>100</v>
      </c>
      <c r="L35" s="5" t="n">
        <v>92.45</v>
      </c>
      <c r="M35" s="28" t="n">
        <v>0.9245</v>
      </c>
      <c r="N35" s="28" t="n">
        <v>0.9245</v>
      </c>
      <c r="O35" s="5" t="inlineStr">
        <is>
          <t>%</t>
        </is>
      </c>
      <c r="P35" s="5" t="inlineStr">
        <is>
          <t>%</t>
        </is>
      </c>
      <c r="Q35" s="5">
        <f>A1104&amp;"-"&amp;YEAR(G1104)&amp;"-"&amp;IF(LEN(MONTH(G1104))=1,"0"&amp;MONTH(G1104),MONTH(G1104))&amp;"-"&amp;IF(LEN(DAY(G1104))=1,"0"&amp;DAY(G1104),DAY(G1104))</f>
        <v/>
      </c>
      <c r="R35" s="5" t="n">
        <v>0</v>
      </c>
      <c r="S35" s="5" t="n">
        <v>0</v>
      </c>
    </row>
    <row r="36" hidden="1">
      <c r="A36" s="5" t="n">
        <v>259</v>
      </c>
      <c r="B36" s="5" t="inlineStr">
        <is>
          <t>Subprocesos con indicadores reportados oportunamente</t>
        </is>
      </c>
      <c r="C36" s="5" t="inlineStr">
        <is>
          <t>Operativo</t>
        </is>
      </c>
      <c r="D36" s="5" t="inlineStr">
        <is>
          <t>Desempeño Institucional</t>
        </is>
      </c>
      <c r="E36" s="5" t="inlineStr">
        <is>
          <t>Trimestral</t>
        </is>
      </c>
      <c r="F36" s="5" t="inlineStr">
        <is>
          <t>Positivo</t>
        </is>
      </c>
      <c r="G36" s="6" t="n">
        <v>45473</v>
      </c>
      <c r="H36" s="5" t="n">
        <v>2024</v>
      </c>
      <c r="I36" s="5" t="inlineStr">
        <is>
          <t>Junio</t>
        </is>
      </c>
      <c r="J36" s="6" t="inlineStr">
        <is>
          <t>2024-1</t>
        </is>
      </c>
      <c r="K36" s="5" t="n">
        <v>90</v>
      </c>
      <c r="L36" s="5" t="n">
        <v>34.69</v>
      </c>
      <c r="M36" s="28" t="n">
        <v>0.3854444444444444</v>
      </c>
      <c r="N36" s="28" t="n">
        <v>0.3854444444444444</v>
      </c>
      <c r="O36" s="5" t="inlineStr">
        <is>
          <t>%</t>
        </is>
      </c>
      <c r="P36" s="5" t="inlineStr">
        <is>
          <t>%</t>
        </is>
      </c>
      <c r="Q36" s="5">
        <f>A1105&amp;"-"&amp;YEAR(G1105)&amp;"-"&amp;IF(LEN(MONTH(G1105))=1,"0"&amp;MONTH(G1105),MONTH(G1105))&amp;"-"&amp;IF(LEN(DAY(G1105))=1,"0"&amp;DAY(G1105),DAY(G1105))</f>
        <v/>
      </c>
      <c r="R36" s="5" t="n">
        <v>0</v>
      </c>
      <c r="S36" s="5" t="n">
        <v>0</v>
      </c>
    </row>
    <row r="37" hidden="1">
      <c r="A37" s="5" t="n">
        <v>260</v>
      </c>
      <c r="B37" s="5" t="inlineStr">
        <is>
          <t>CES- Costumer Effort Score del proceso de Rematrícula</t>
        </is>
      </c>
      <c r="C37" s="5" t="inlineStr">
        <is>
          <t>Estratégico</t>
        </is>
      </c>
      <c r="D37" s="5" t="inlineStr">
        <is>
          <t>Rematrícula</t>
        </is>
      </c>
      <c r="E37" s="5" t="inlineStr">
        <is>
          <t>Semestral</t>
        </is>
      </c>
      <c r="F37" s="5" t="inlineStr">
        <is>
          <t>Negativo</t>
        </is>
      </c>
      <c r="G37" s="6" t="n">
        <v>45473</v>
      </c>
      <c r="H37" s="5" t="n">
        <v>2024</v>
      </c>
      <c r="I37" s="5" t="inlineStr">
        <is>
          <t>Junio</t>
        </is>
      </c>
      <c r="J37" s="6" t="inlineStr">
        <is>
          <t>2024-1</t>
        </is>
      </c>
      <c r="K37" s="5" t="n">
        <v>2.8</v>
      </c>
      <c r="L37" s="5" t="n">
        <v>2.51</v>
      </c>
      <c r="M37" s="28" t="n">
        <v>1.115537848605578</v>
      </c>
      <c r="N37" s="28" t="n">
        <v>1.115537848605578</v>
      </c>
      <c r="O37" s="5" t="inlineStr">
        <is>
          <t>DEC</t>
        </is>
      </c>
      <c r="P37" s="5" t="inlineStr">
        <is>
          <t>DEC</t>
        </is>
      </c>
      <c r="Q37" s="5">
        <f>A1106&amp;"-"&amp;YEAR(G1106)&amp;"-"&amp;IF(LEN(MONTH(G1106))=1,"0"&amp;MONTH(G1106),MONTH(G1106))&amp;"-"&amp;IF(LEN(DAY(G1106))=1,"0"&amp;DAY(G1106),DAY(G1106))</f>
        <v/>
      </c>
      <c r="R37" s="5" t="n">
        <v>1</v>
      </c>
      <c r="S37" s="5" t="n">
        <v>1</v>
      </c>
    </row>
    <row r="38" hidden="1">
      <c r="A38" s="5" t="n">
        <v>261</v>
      </c>
      <c r="B38" s="5" t="inlineStr">
        <is>
          <t>CES- Costumer Effort Score del proceso de Saber Pro</t>
        </is>
      </c>
      <c r="C38" s="5" t="inlineStr">
        <is>
          <t>Estratégico</t>
        </is>
      </c>
      <c r="D38" s="5" t="inlineStr">
        <is>
          <t>Servicio</t>
        </is>
      </c>
      <c r="E38" s="5" t="inlineStr">
        <is>
          <t>Semestral</t>
        </is>
      </c>
      <c r="F38" s="5" t="inlineStr">
        <is>
          <t>Negativo</t>
        </is>
      </c>
      <c r="G38" s="6" t="n">
        <v>45473</v>
      </c>
      <c r="H38" s="5" t="n">
        <v>2024</v>
      </c>
      <c r="I38" s="5" t="inlineStr">
        <is>
          <t>Junio</t>
        </is>
      </c>
      <c r="J38" s="6" t="inlineStr">
        <is>
          <t>2024-1</t>
        </is>
      </c>
      <c r="K38" s="5" t="n">
        <v>3</v>
      </c>
      <c r="L38" s="5" t="n">
        <v>2.2</v>
      </c>
      <c r="M38" s="28" t="n">
        <v>1.3</v>
      </c>
      <c r="N38" s="28" t="n">
        <v>1.363636363636364</v>
      </c>
      <c r="O38" s="5" t="inlineStr">
        <is>
          <t>ENT</t>
        </is>
      </c>
      <c r="P38" s="5" t="inlineStr">
        <is>
          <t>DEC</t>
        </is>
      </c>
      <c r="Q38" s="5">
        <f>A1107&amp;"-"&amp;YEAR(G1107)&amp;"-"&amp;IF(LEN(MONTH(G1107))=1,"0"&amp;MONTH(G1107),MONTH(G1107))&amp;"-"&amp;IF(LEN(DAY(G1107))=1,"0"&amp;DAY(G1107),DAY(G1107))</f>
        <v/>
      </c>
      <c r="R38" s="5" t="n">
        <v>1</v>
      </c>
      <c r="S38" s="5" t="n">
        <v>1</v>
      </c>
    </row>
    <row r="39" hidden="1">
      <c r="A39" s="5" t="n">
        <v>262</v>
      </c>
      <c r="B39" s="5" t="inlineStr">
        <is>
          <t>Reducción de número de sentencias condenatorias en contra del Poli</t>
        </is>
      </c>
      <c r="C39" s="5" t="inlineStr">
        <is>
          <t>Estratégico</t>
        </is>
      </c>
      <c r="D39" s="5" t="inlineStr">
        <is>
          <t>GESTIÓN JURÍDICA Y NORMATIVA</t>
        </is>
      </c>
      <c r="E39" s="5" t="inlineStr">
        <is>
          <t>Semestral</t>
        </is>
      </c>
      <c r="F39" s="5" t="inlineStr">
        <is>
          <t>Negativo</t>
        </is>
      </c>
      <c r="G39" s="6" t="n">
        <v>45473</v>
      </c>
      <c r="H39" s="5" t="n">
        <v>2024</v>
      </c>
      <c r="I39" s="5" t="inlineStr">
        <is>
          <t>Junio</t>
        </is>
      </c>
      <c r="J39" s="6" t="inlineStr">
        <is>
          <t>2024-1</t>
        </is>
      </c>
      <c r="K39" s="5" t="n">
        <v>20</v>
      </c>
      <c r="L39" s="5" t="n">
        <v>0</v>
      </c>
      <c r="M39" s="8" t="n">
        <v>1</v>
      </c>
      <c r="N39" s="28" t="n">
        <v>1</v>
      </c>
      <c r="O39" s="5" t="inlineStr">
        <is>
          <t>%</t>
        </is>
      </c>
      <c r="P39" s="5" t="inlineStr">
        <is>
          <t>%</t>
        </is>
      </c>
      <c r="Q39" s="5">
        <f>A1108&amp;"-"&amp;YEAR(G1108)&amp;"-"&amp;IF(LEN(MONTH(G1108))=1,"0"&amp;MONTH(G1108),MONTH(G1108))&amp;"-"&amp;IF(LEN(DAY(G1108))=1,"0"&amp;DAY(G1108),DAY(G1108))</f>
        <v/>
      </c>
      <c r="R39" s="5" t="n">
        <v>0</v>
      </c>
      <c r="S39" s="5" t="n">
        <v>0</v>
      </c>
    </row>
    <row r="40" hidden="1">
      <c r="A40" s="5" t="n">
        <v>263</v>
      </c>
      <c r="B40" s="5" t="inlineStr">
        <is>
          <t>Oportunidad de respuesta de PQRS</t>
        </is>
      </c>
      <c r="C40" s="5" t="inlineStr">
        <is>
          <t>Estratégico</t>
        </is>
      </c>
      <c r="D40" s="5" t="inlineStr">
        <is>
          <t>GESTIÓN JURÍDICA Y NORMATIVA</t>
        </is>
      </c>
      <c r="E40" s="5" t="inlineStr">
        <is>
          <t>Trimestral</t>
        </is>
      </c>
      <c r="F40" s="5" t="inlineStr">
        <is>
          <t>Positivo</t>
        </is>
      </c>
      <c r="G40" s="6" t="n">
        <v>45473</v>
      </c>
      <c r="H40" s="5" t="n">
        <v>2024</v>
      </c>
      <c r="I40" s="5" t="inlineStr">
        <is>
          <t>Junio</t>
        </is>
      </c>
      <c r="J40" s="6" t="inlineStr">
        <is>
          <t>2024-1</t>
        </is>
      </c>
      <c r="K40" s="5" t="n">
        <v>100</v>
      </c>
      <c r="L40" s="5" t="n">
        <v>100</v>
      </c>
      <c r="M40" s="28" t="n">
        <v>1</v>
      </c>
      <c r="N40" s="28" t="n">
        <v>1</v>
      </c>
      <c r="O40" s="5" t="inlineStr">
        <is>
          <t>%</t>
        </is>
      </c>
      <c r="P40" s="5" t="inlineStr">
        <is>
          <t>%</t>
        </is>
      </c>
      <c r="Q40" s="5">
        <f>A1109&amp;"-"&amp;YEAR(G1109)&amp;"-"&amp;IF(LEN(MONTH(G1109))=1,"0"&amp;MONTH(G1109),MONTH(G1109))&amp;"-"&amp;IF(LEN(DAY(G1109))=1,"0"&amp;DAY(G1109),DAY(G1109))</f>
        <v/>
      </c>
      <c r="R40" s="5" t="n">
        <v>0</v>
      </c>
      <c r="S40" s="5" t="n">
        <v>0</v>
      </c>
    </row>
    <row r="41" hidden="1">
      <c r="A41" s="5" t="n">
        <v>264</v>
      </c>
      <c r="B41" s="5" t="inlineStr">
        <is>
          <t>Eficiencia Emisión De Conceptos Jurídicos (Educación)</t>
        </is>
      </c>
      <c r="C41" s="5" t="inlineStr">
        <is>
          <t>Estratégico</t>
        </is>
      </c>
      <c r="D41" s="5" t="inlineStr">
        <is>
          <t>GESTIÓN JURÍDICA Y NORMATIVA</t>
        </is>
      </c>
      <c r="E41" s="5" t="inlineStr">
        <is>
          <t>Semestral</t>
        </is>
      </c>
      <c r="F41" s="5" t="inlineStr">
        <is>
          <t>Positivo</t>
        </is>
      </c>
      <c r="G41" s="6" t="n">
        <v>45473</v>
      </c>
      <c r="H41" s="5" t="n">
        <v>2024</v>
      </c>
      <c r="I41" s="5" t="inlineStr">
        <is>
          <t>Junio</t>
        </is>
      </c>
      <c r="J41" s="6" t="inlineStr">
        <is>
          <t>2024-1</t>
        </is>
      </c>
      <c r="K41" s="5" t="n">
        <v>100</v>
      </c>
      <c r="L41" s="5" t="n">
        <v>100</v>
      </c>
      <c r="M41" s="28" t="n">
        <v>1</v>
      </c>
      <c r="N41" s="28" t="n">
        <v>1</v>
      </c>
      <c r="O41" s="5" t="inlineStr">
        <is>
          <t>%</t>
        </is>
      </c>
      <c r="P41" s="5" t="inlineStr">
        <is>
          <t>%</t>
        </is>
      </c>
      <c r="Q41" s="5">
        <f>A1110&amp;"-"&amp;YEAR(G1110)&amp;"-"&amp;IF(LEN(MONTH(G1110))=1,"0"&amp;MONTH(G1110),MONTH(G1110))&amp;"-"&amp;IF(LEN(DAY(G1110))=1,"0"&amp;DAY(G1110),DAY(G1110))</f>
        <v/>
      </c>
      <c r="R41" s="5" t="n">
        <v>0</v>
      </c>
      <c r="S41" s="5" t="n">
        <v>0</v>
      </c>
    </row>
    <row r="42" hidden="1">
      <c r="A42" s="5" t="n">
        <v>265</v>
      </c>
      <c r="B42" s="5" t="inlineStr">
        <is>
          <t>Eficiencia Emisión De Conceptos Jurídicos (Jurídicos)</t>
        </is>
      </c>
      <c r="C42" s="5" t="inlineStr">
        <is>
          <t>Estratégico</t>
        </is>
      </c>
      <c r="D42" s="5" t="inlineStr">
        <is>
          <t>GESTIÓN JURÍDICA Y NORMATIVA</t>
        </is>
      </c>
      <c r="E42" s="5" t="inlineStr">
        <is>
          <t>Semestral</t>
        </is>
      </c>
      <c r="F42" s="5" t="inlineStr">
        <is>
          <t>Positivo</t>
        </is>
      </c>
      <c r="G42" s="6" t="n">
        <v>45473</v>
      </c>
      <c r="H42" s="5" t="n">
        <v>2024</v>
      </c>
      <c r="I42" s="5" t="inlineStr">
        <is>
          <t>Junio</t>
        </is>
      </c>
      <c r="J42" s="6" t="inlineStr">
        <is>
          <t>2024-1</t>
        </is>
      </c>
      <c r="K42" s="5" t="n">
        <v>95</v>
      </c>
      <c r="L42" s="5" t="n">
        <v>100</v>
      </c>
      <c r="M42" s="28" t="n">
        <v>1.052631578947368</v>
      </c>
      <c r="N42" s="28" t="n">
        <v>1.052631578947368</v>
      </c>
      <c r="O42" s="5" t="inlineStr">
        <is>
          <t>%</t>
        </is>
      </c>
      <c r="P42" s="5" t="inlineStr">
        <is>
          <t>%</t>
        </is>
      </c>
      <c r="Q42" s="5">
        <f>A1111&amp;"-"&amp;YEAR(G1111)&amp;"-"&amp;IF(LEN(MONTH(G1111))=1,"0"&amp;MONTH(G1111),MONTH(G1111))&amp;"-"&amp;IF(LEN(DAY(G1111))=1,"0"&amp;DAY(G1111),DAY(G1111))</f>
        <v/>
      </c>
      <c r="R42" s="5" t="n">
        <v>0</v>
      </c>
      <c r="S42" s="5" t="n">
        <v>0</v>
      </c>
    </row>
    <row r="43" hidden="1">
      <c r="A43" s="5" t="n">
        <v>266</v>
      </c>
      <c r="B43" s="5" t="inlineStr">
        <is>
          <t>Oportunidad en la elaboración de contratos</t>
        </is>
      </c>
      <c r="C43" s="5" t="inlineStr">
        <is>
          <t>Estratégico</t>
        </is>
      </c>
      <c r="D43" s="5" t="inlineStr">
        <is>
          <t>GESTIÓN JURÍDICA Y NORMATIVA</t>
        </is>
      </c>
      <c r="E43" s="5" t="inlineStr">
        <is>
          <t>Semestral</t>
        </is>
      </c>
      <c r="F43" s="5" t="inlineStr">
        <is>
          <t>Positivo</t>
        </is>
      </c>
      <c r="G43" s="6" t="n">
        <v>45473</v>
      </c>
      <c r="H43" s="5" t="n">
        <v>2024</v>
      </c>
      <c r="I43" s="5" t="inlineStr">
        <is>
          <t>Junio</t>
        </is>
      </c>
      <c r="J43" s="6" t="inlineStr">
        <is>
          <t>2024-1</t>
        </is>
      </c>
      <c r="K43" s="5" t="n">
        <v>95</v>
      </c>
      <c r="L43" s="5" t="n">
        <v>95.02</v>
      </c>
      <c r="M43" s="28" t="n">
        <v>1.000210526315789</v>
      </c>
      <c r="N43" s="28" t="n">
        <v>1.000210526315789</v>
      </c>
      <c r="O43" s="5" t="inlineStr">
        <is>
          <t>%</t>
        </is>
      </c>
      <c r="P43" s="5" t="inlineStr">
        <is>
          <t>%</t>
        </is>
      </c>
      <c r="Q43" s="5">
        <f>A1112&amp;"-"&amp;YEAR(G1112)&amp;"-"&amp;IF(LEN(MONTH(G1112))=1,"0"&amp;MONTH(G1112),MONTH(G1112))&amp;"-"&amp;IF(LEN(DAY(G1112))=1,"0"&amp;DAY(G1112),DAY(G1112))</f>
        <v/>
      </c>
      <c r="R43" s="5" t="n">
        <v>0</v>
      </c>
      <c r="S43" s="5" t="n">
        <v>0</v>
      </c>
    </row>
    <row r="44" hidden="1">
      <c r="A44" s="5" t="n">
        <v>275</v>
      </c>
      <c r="B44" s="5" t="inlineStr">
        <is>
          <t>Satisfacción Institucional por grupo de interes</t>
        </is>
      </c>
      <c r="C44" s="5" t="inlineStr">
        <is>
          <t>Estratégico</t>
        </is>
      </c>
      <c r="D44" s="5" t="inlineStr">
        <is>
          <t>EXPERIENCIA INSTITUCIONAL</t>
        </is>
      </c>
      <c r="E44" s="5" t="inlineStr">
        <is>
          <t>Semestral</t>
        </is>
      </c>
      <c r="F44" s="5" t="inlineStr">
        <is>
          <t>Positivo</t>
        </is>
      </c>
      <c r="G44" s="6" t="n">
        <v>45473</v>
      </c>
      <c r="H44" s="5" t="n">
        <v>2024</v>
      </c>
      <c r="I44" s="5" t="inlineStr">
        <is>
          <t>Junio</t>
        </is>
      </c>
      <c r="J44" s="6" t="inlineStr">
        <is>
          <t>2024-1</t>
        </is>
      </c>
      <c r="K44" s="5" t="n">
        <v>80</v>
      </c>
      <c r="L44" s="5" t="n">
        <v>83</v>
      </c>
      <c r="M44" s="28" t="n">
        <v>1.0375</v>
      </c>
      <c r="N44" s="28" t="n">
        <v>1.0375</v>
      </c>
      <c r="O44" s="5" t="inlineStr">
        <is>
          <t>%</t>
        </is>
      </c>
      <c r="P44" s="5" t="inlineStr">
        <is>
          <t>%</t>
        </is>
      </c>
      <c r="Q44" s="5">
        <f>A1117&amp;"-"&amp;YEAR(G1117)&amp;"-"&amp;IF(LEN(MONTH(G1117))=1,"0"&amp;MONTH(G1117),MONTH(G1117))&amp;"-"&amp;IF(LEN(DAY(G1117))=1,"0"&amp;DAY(G1117),DAY(G1117))</f>
        <v/>
      </c>
      <c r="R44" s="5" t="n">
        <v>0</v>
      </c>
      <c r="S44" s="5" t="n">
        <v>0</v>
      </c>
    </row>
    <row r="45" hidden="1">
      <c r="A45" s="5" t="n">
        <v>289</v>
      </c>
      <c r="B45" s="5" t="inlineStr">
        <is>
          <t>Cumplimiento plan de comunicaciones SGC</t>
        </is>
      </c>
      <c r="C45" s="5" t="inlineStr">
        <is>
          <t>Operativo</t>
        </is>
      </c>
      <c r="D45" s="5" t="inlineStr">
        <is>
          <t>Gestión de calidad</t>
        </is>
      </c>
      <c r="E45" s="5" t="inlineStr">
        <is>
          <t>Trimestral</t>
        </is>
      </c>
      <c r="F45" s="5" t="inlineStr">
        <is>
          <t>Positivo</t>
        </is>
      </c>
      <c r="G45" s="6" t="n">
        <v>45473</v>
      </c>
      <c r="H45" s="5" t="n">
        <v>2024</v>
      </c>
      <c r="I45" s="5" t="inlineStr">
        <is>
          <t>Junio</t>
        </is>
      </c>
      <c r="J45" s="6" t="inlineStr">
        <is>
          <t>2024-1</t>
        </is>
      </c>
      <c r="K45" s="5" t="n">
        <v>95</v>
      </c>
      <c r="L45" s="5" t="n">
        <v>100</v>
      </c>
      <c r="M45" s="28" t="n">
        <v>1.052631578947368</v>
      </c>
      <c r="N45" s="28" t="n">
        <v>1.052631578947368</v>
      </c>
      <c r="O45" s="5" t="inlineStr">
        <is>
          <t>%</t>
        </is>
      </c>
      <c r="P45" s="5" t="inlineStr">
        <is>
          <t>%</t>
        </is>
      </c>
      <c r="Q45" s="5">
        <f>A1118&amp;"-"&amp;YEAR(G1118)&amp;"-"&amp;IF(LEN(MONTH(G1118))=1,"0"&amp;MONTH(G1118),MONTH(G1118))&amp;"-"&amp;IF(LEN(DAY(G1118))=1,"0"&amp;DAY(G1118),DAY(G1118))</f>
        <v/>
      </c>
      <c r="R45" s="5" t="n">
        <v>0</v>
      </c>
      <c r="S45" s="5" t="n">
        <v>0</v>
      </c>
    </row>
    <row r="46" hidden="1">
      <c r="A46" s="5" t="n">
        <v>295</v>
      </c>
      <c r="B46" s="5" t="inlineStr">
        <is>
          <t>Cumplimiento Del Cierre De Oportunidades De Mejora De Auditoria</t>
        </is>
      </c>
      <c r="C46" s="5" t="inlineStr">
        <is>
          <t>Operativo</t>
        </is>
      </c>
      <c r="D46" s="5" t="inlineStr">
        <is>
          <t>AUDITORÍA INTERNA</t>
        </is>
      </c>
      <c r="E46" s="5" t="inlineStr">
        <is>
          <t>Semestral</t>
        </is>
      </c>
      <c r="F46" s="5" t="inlineStr">
        <is>
          <t>Positivo</t>
        </is>
      </c>
      <c r="G46" s="6" t="n">
        <v>45473</v>
      </c>
      <c r="H46" s="5" t="n">
        <v>2024</v>
      </c>
      <c r="I46" s="5" t="inlineStr">
        <is>
          <t>Junio</t>
        </is>
      </c>
      <c r="J46" s="6" t="inlineStr">
        <is>
          <t>2024-1</t>
        </is>
      </c>
      <c r="K46" s="5" t="n">
        <v>60</v>
      </c>
      <c r="L46" s="5" t="n">
        <v>52.38</v>
      </c>
      <c r="M46" s="28" t="n">
        <v>0.873</v>
      </c>
      <c r="N46" s="28" t="n">
        <v>0.873</v>
      </c>
      <c r="O46" s="5" t="inlineStr">
        <is>
          <t>ENT</t>
        </is>
      </c>
      <c r="P46" s="5" t="inlineStr">
        <is>
          <t>ENT</t>
        </is>
      </c>
      <c r="Q46" s="5">
        <f>A1119&amp;"-"&amp;YEAR(G1119)&amp;"-"&amp;IF(LEN(MONTH(G1119))=1,"0"&amp;MONTH(G1119),MONTH(G1119))&amp;"-"&amp;IF(LEN(DAY(G1119))=1,"0"&amp;DAY(G1119),DAY(G1119))</f>
        <v/>
      </c>
      <c r="R46" s="5" t="n">
        <v>0</v>
      </c>
      <c r="S46" s="5" t="n">
        <v>0</v>
      </c>
    </row>
    <row r="47" hidden="1">
      <c r="A47" s="5" t="n">
        <v>300</v>
      </c>
      <c r="B47" s="5" t="inlineStr">
        <is>
          <t>Cumplimiento de Inspecciones de control</t>
        </is>
      </c>
      <c r="C47" s="5" t="inlineStr">
        <is>
          <t>Operativo</t>
        </is>
      </c>
      <c r="D47" s="5" t="inlineStr">
        <is>
          <t>Administración de Servicios Generales</t>
        </is>
      </c>
      <c r="E47" s="5" t="inlineStr">
        <is>
          <t>Trimestral</t>
        </is>
      </c>
      <c r="F47" s="5" t="inlineStr">
        <is>
          <t>Positivo</t>
        </is>
      </c>
      <c r="G47" s="6" t="n">
        <v>45473</v>
      </c>
      <c r="H47" s="5" t="n">
        <v>2024</v>
      </c>
      <c r="I47" s="5" t="inlineStr">
        <is>
          <t>Junio</t>
        </is>
      </c>
      <c r="J47" s="6" t="inlineStr">
        <is>
          <t>2024-1</t>
        </is>
      </c>
      <c r="K47" s="5" t="n">
        <v>100</v>
      </c>
      <c r="L47" s="5" t="n">
        <v>100</v>
      </c>
      <c r="M47" s="28" t="n">
        <v>1</v>
      </c>
      <c r="N47" s="28" t="n">
        <v>1</v>
      </c>
      <c r="O47" s="5" t="inlineStr">
        <is>
          <t>%</t>
        </is>
      </c>
      <c r="P47" s="5" t="inlineStr">
        <is>
          <t>%</t>
        </is>
      </c>
      <c r="Q47" s="5">
        <f>A1120&amp;"-"&amp;YEAR(G1120)&amp;"-"&amp;IF(LEN(MONTH(G1120))=1,"0"&amp;MONTH(G1120),MONTH(G1120))&amp;"-"&amp;IF(LEN(DAY(G1120))=1,"0"&amp;DAY(G1120),DAY(G1120))</f>
        <v/>
      </c>
      <c r="R47" s="5" t="n">
        <v>0</v>
      </c>
      <c r="S47" s="5" t="n">
        <v>0</v>
      </c>
    </row>
    <row r="48" hidden="1">
      <c r="A48" s="5" t="n">
        <v>301</v>
      </c>
      <c r="B48" s="5" t="inlineStr">
        <is>
          <t>Cumplimiento plan de trabajo</t>
        </is>
      </c>
      <c r="C48" s="5" t="inlineStr">
        <is>
          <t>Operativo</t>
        </is>
      </c>
      <c r="D48" s="5" t="inlineStr">
        <is>
          <t>Administración de Servicios Generales</t>
        </is>
      </c>
      <c r="E48" s="5" t="inlineStr">
        <is>
          <t>Trimestral</t>
        </is>
      </c>
      <c r="F48" s="5" t="inlineStr">
        <is>
          <t>Positivo</t>
        </is>
      </c>
      <c r="G48" s="6" t="n">
        <v>45473</v>
      </c>
      <c r="H48" s="5" t="n">
        <v>2024</v>
      </c>
      <c r="I48" s="5" t="inlineStr">
        <is>
          <t>Junio</t>
        </is>
      </c>
      <c r="J48" s="6" t="inlineStr">
        <is>
          <t>2024-1</t>
        </is>
      </c>
      <c r="K48" s="5" t="n">
        <v>100</v>
      </c>
      <c r="L48" s="5" t="n">
        <v>100</v>
      </c>
      <c r="M48" s="28" t="n">
        <v>1</v>
      </c>
      <c r="N48" s="28" t="n">
        <v>1</v>
      </c>
      <c r="O48" s="5" t="inlineStr">
        <is>
          <t>%</t>
        </is>
      </c>
      <c r="P48" s="5" t="inlineStr">
        <is>
          <t>%</t>
        </is>
      </c>
      <c r="Q48" s="5">
        <f>A1121&amp;"-"&amp;YEAR(G1121)&amp;"-"&amp;IF(LEN(MONTH(G1121))=1,"0"&amp;MONTH(G1121),MONTH(G1121))&amp;"-"&amp;IF(LEN(DAY(G1121))=1,"0"&amp;DAY(G1121),DAY(G1121))</f>
        <v/>
      </c>
      <c r="R48" s="5" t="n">
        <v>0</v>
      </c>
      <c r="S48" s="5" t="n">
        <v>0</v>
      </c>
    </row>
    <row r="49" hidden="1">
      <c r="A49" s="5" t="n">
        <v>306</v>
      </c>
      <c r="B49" s="5" t="inlineStr">
        <is>
          <t>Seguimiento KPI Plan de Desarrollo Institucional</t>
        </is>
      </c>
      <c r="C49" s="5" t="inlineStr">
        <is>
          <t>Estratégico</t>
        </is>
      </c>
      <c r="D49" s="5" t="inlineStr">
        <is>
          <t>Desempeño Institucional</t>
        </is>
      </c>
      <c r="E49" s="5" t="inlineStr">
        <is>
          <t>Trimestral</t>
        </is>
      </c>
      <c r="F49" s="5" t="inlineStr">
        <is>
          <t>Positivo</t>
        </is>
      </c>
      <c r="G49" s="6" t="n">
        <v>45473</v>
      </c>
      <c r="H49" s="5" t="n">
        <v>2024</v>
      </c>
      <c r="I49" s="5" t="inlineStr">
        <is>
          <t>Junio</t>
        </is>
      </c>
      <c r="J49" s="6" t="inlineStr">
        <is>
          <t>2024-1</t>
        </is>
      </c>
      <c r="K49" s="5" t="n">
        <v>100</v>
      </c>
      <c r="L49" s="5" t="n">
        <v>100.17</v>
      </c>
      <c r="M49" s="28" t="n">
        <v>1.0017</v>
      </c>
      <c r="N49" s="28" t="n">
        <v>1.0017</v>
      </c>
      <c r="O49" s="5" t="inlineStr">
        <is>
          <t>%</t>
        </is>
      </c>
      <c r="P49" s="5" t="inlineStr">
        <is>
          <t>%</t>
        </is>
      </c>
      <c r="Q49" s="5">
        <f>A1123&amp;"-"&amp;YEAR(G1123)&amp;"-"&amp;IF(LEN(MONTH(G1123))=1,"0"&amp;MONTH(G1123),MONTH(G1123))&amp;"-"&amp;IF(LEN(DAY(G1123))=1,"0"&amp;DAY(G1123),DAY(G1123))</f>
        <v/>
      </c>
      <c r="R49" s="5" t="n">
        <v>0</v>
      </c>
      <c r="S49" s="5" t="n">
        <v>0</v>
      </c>
    </row>
    <row r="50" hidden="1">
      <c r="A50" s="5" t="n">
        <v>344</v>
      </c>
      <c r="B50" s="5" t="inlineStr">
        <is>
          <t>Cumplimiento del plan de Inducción institucional</t>
        </is>
      </c>
      <c r="C50" s="5" t="inlineStr">
        <is>
          <t>Estratégico</t>
        </is>
      </c>
      <c r="D50" s="5" t="inlineStr">
        <is>
          <t>GESTIÓN Y DESARROLLO DEL TALENTO HUMANO</t>
        </is>
      </c>
      <c r="E50" s="5" t="inlineStr">
        <is>
          <t>Semestral</t>
        </is>
      </c>
      <c r="F50" s="5" t="inlineStr">
        <is>
          <t>Positivo</t>
        </is>
      </c>
      <c r="G50" s="6" t="n">
        <v>45473</v>
      </c>
      <c r="H50" s="5" t="n">
        <v>2024</v>
      </c>
      <c r="I50" s="5" t="inlineStr">
        <is>
          <t>Junio</t>
        </is>
      </c>
      <c r="J50" s="6" t="inlineStr">
        <is>
          <t>2024-1</t>
        </is>
      </c>
      <c r="K50" s="5" t="n">
        <v>93</v>
      </c>
      <c r="L50" s="5" t="n">
        <v>97.34</v>
      </c>
      <c r="M50" s="28" t="n">
        <v>1.046666666666667</v>
      </c>
      <c r="N50" s="28" t="n">
        <v>1.046666666666667</v>
      </c>
      <c r="O50" s="5" t="inlineStr">
        <is>
          <t>%</t>
        </is>
      </c>
      <c r="P50" s="5" t="inlineStr">
        <is>
          <t>%</t>
        </is>
      </c>
      <c r="Q50" s="5">
        <f>A1126&amp;"-"&amp;YEAR(G1126)&amp;"-"&amp;IF(LEN(MONTH(G1126))=1,"0"&amp;MONTH(G1126),MONTH(G1126))&amp;"-"&amp;IF(LEN(DAY(G1126))=1,"0"&amp;DAY(G1126),DAY(G1126))</f>
        <v/>
      </c>
      <c r="R50" s="5" t="n">
        <v>0</v>
      </c>
      <c r="S50" s="5" t="n">
        <v>0</v>
      </c>
    </row>
    <row r="51" hidden="1">
      <c r="A51" s="5" t="n">
        <v>362</v>
      </c>
      <c r="B51" s="5" t="inlineStr">
        <is>
          <t>Aseguramiento de matricula académica presencial</t>
        </is>
      </c>
      <c r="C51" s="5" t="inlineStr">
        <is>
          <t>Operativo</t>
        </is>
      </c>
      <c r="D51" s="5" t="inlineStr">
        <is>
          <t>Operaciones Académica pregrado y posgrado presencial.</t>
        </is>
      </c>
      <c r="E51" s="5" t="inlineStr">
        <is>
          <t>Semestral</t>
        </is>
      </c>
      <c r="F51" s="5" t="inlineStr">
        <is>
          <t>Positivo</t>
        </is>
      </c>
      <c r="G51" s="6" t="n">
        <v>45473</v>
      </c>
      <c r="H51" s="5" t="n">
        <v>2024</v>
      </c>
      <c r="I51" s="5" t="inlineStr">
        <is>
          <t>Junio</t>
        </is>
      </c>
      <c r="J51" s="6" t="inlineStr">
        <is>
          <t>2024-1</t>
        </is>
      </c>
      <c r="K51" s="5" t="n">
        <v>98</v>
      </c>
      <c r="L51" s="5" t="n">
        <v>99.58432304038</v>
      </c>
      <c r="M51" s="28" t="n">
        <v>1.016166561636531</v>
      </c>
      <c r="N51" s="28" t="n">
        <v>1.016166561636531</v>
      </c>
      <c r="O51" s="5" t="inlineStr">
        <is>
          <t>%</t>
        </is>
      </c>
      <c r="P51" s="5" t="inlineStr">
        <is>
          <t>%</t>
        </is>
      </c>
      <c r="Q51" s="5">
        <f>A1128&amp;"-"&amp;YEAR(G1128)&amp;"-"&amp;IF(LEN(MONTH(G1128))=1,"0"&amp;MONTH(G1128),MONTH(G1128))&amp;"-"&amp;IF(LEN(DAY(G1128))=1,"0"&amp;DAY(G1128),DAY(G1128))</f>
        <v/>
      </c>
      <c r="R51" s="5" t="n">
        <v>0</v>
      </c>
      <c r="S51" s="5" t="n">
        <v>0</v>
      </c>
    </row>
    <row r="52" hidden="1">
      <c r="A52" s="5" t="n">
        <v>363</v>
      </c>
      <c r="B52" s="5" t="inlineStr">
        <is>
          <t>Seguimiento a la parametrización de aulas master y secciones de asignaturas</t>
        </is>
      </c>
      <c r="C52" s="5" t="inlineStr">
        <is>
          <t>Operativo</t>
        </is>
      </c>
      <c r="D52" s="5" t="inlineStr">
        <is>
          <t>Operaciones Académica pregrado y posgrado virtual</t>
        </is>
      </c>
      <c r="E52" s="5" t="inlineStr">
        <is>
          <t>Semestral</t>
        </is>
      </c>
      <c r="F52" s="5" t="inlineStr">
        <is>
          <t>Positivo</t>
        </is>
      </c>
      <c r="G52" s="6" t="n">
        <v>45473</v>
      </c>
      <c r="H52" s="5" t="n">
        <v>2024</v>
      </c>
      <c r="I52" s="5" t="inlineStr">
        <is>
          <t>Junio</t>
        </is>
      </c>
      <c r="J52" s="6" t="inlineStr">
        <is>
          <t>2024-1</t>
        </is>
      </c>
      <c r="K52" s="5" t="n">
        <v>100</v>
      </c>
      <c r="L52" s="5" t="n">
        <v>100</v>
      </c>
      <c r="M52" s="28" t="n">
        <v>1</v>
      </c>
      <c r="N52" s="28" t="n">
        <v>1</v>
      </c>
      <c r="O52" s="5" t="inlineStr">
        <is>
          <t>%</t>
        </is>
      </c>
      <c r="P52" s="5" t="inlineStr">
        <is>
          <t>%</t>
        </is>
      </c>
      <c r="Q52" s="5">
        <f>A1129&amp;"-"&amp;YEAR(G1129)&amp;"-"&amp;IF(LEN(MONTH(G1129))=1,"0"&amp;MONTH(G1129),MONTH(G1129))&amp;"-"&amp;IF(LEN(DAY(G1129))=1,"0"&amp;DAY(G1129),DAY(G1129))</f>
        <v/>
      </c>
      <c r="R52" s="5" t="n">
        <v>0</v>
      </c>
      <c r="S52" s="5" t="n">
        <v>0</v>
      </c>
    </row>
    <row r="53" hidden="1">
      <c r="A53" s="5" t="n">
        <v>368</v>
      </c>
      <c r="B53" s="5" t="inlineStr">
        <is>
          <t>Satisfacción de los estudiantes de Educación para toda la vida</t>
        </is>
      </c>
      <c r="C53" s="5" t="inlineStr">
        <is>
          <t>Operativo</t>
        </is>
      </c>
      <c r="D53" s="5" t="inlineStr">
        <is>
          <t>Operación de Educación no Formal</t>
        </is>
      </c>
      <c r="E53" s="5" t="inlineStr">
        <is>
          <t>Trimestral</t>
        </is>
      </c>
      <c r="F53" s="5" t="inlineStr">
        <is>
          <t>Positivo</t>
        </is>
      </c>
      <c r="G53" s="6" t="n">
        <v>45473</v>
      </c>
      <c r="H53" s="5" t="n">
        <v>2024</v>
      </c>
      <c r="I53" s="5" t="inlineStr">
        <is>
          <t>Junio</t>
        </is>
      </c>
      <c r="J53" s="6" t="inlineStr">
        <is>
          <t>2024-1</t>
        </is>
      </c>
      <c r="K53" s="5" t="n">
        <v>90</v>
      </c>
      <c r="L53" s="5" t="n">
        <v>95</v>
      </c>
      <c r="M53" s="28" t="n">
        <v>1.055555555555556</v>
      </c>
      <c r="N53" s="28" t="n">
        <v>1.055555555555556</v>
      </c>
      <c r="O53" s="5" t="inlineStr">
        <is>
          <t>%</t>
        </is>
      </c>
      <c r="P53" s="5" t="inlineStr">
        <is>
          <t>%</t>
        </is>
      </c>
      <c r="Q53" s="5">
        <f>A1130&amp;"-"&amp;YEAR(G1130)&amp;"-"&amp;IF(LEN(MONTH(G1130))=1,"0"&amp;MONTH(G1130),MONTH(G1130))&amp;"-"&amp;IF(LEN(DAY(G1130))=1,"0"&amp;DAY(G1130),DAY(G1130))</f>
        <v/>
      </c>
      <c r="R53" s="5" t="n">
        <v>0</v>
      </c>
      <c r="S53" s="5" t="n">
        <v>0</v>
      </c>
    </row>
    <row r="54" hidden="1">
      <c r="A54" s="5" t="n">
        <v>372</v>
      </c>
      <c r="B54" s="5" t="inlineStr">
        <is>
          <t>Satisfacción de los clientes corporativos Educación para toda la vida</t>
        </is>
      </c>
      <c r="C54" s="5" t="inlineStr">
        <is>
          <t>Operativo</t>
        </is>
      </c>
      <c r="D54" s="5" t="inlineStr">
        <is>
          <t>Operación de Educación no Formal</t>
        </is>
      </c>
      <c r="E54" s="5" t="inlineStr">
        <is>
          <t>Trimestral</t>
        </is>
      </c>
      <c r="F54" s="5" t="inlineStr">
        <is>
          <t>Positivo</t>
        </is>
      </c>
      <c r="G54" s="6" t="n">
        <v>45473</v>
      </c>
      <c r="H54" s="5" t="n">
        <v>2024</v>
      </c>
      <c r="I54" s="5" t="inlineStr">
        <is>
          <t>Junio</t>
        </is>
      </c>
      <c r="J54" s="6" t="inlineStr">
        <is>
          <t>2024-1</t>
        </is>
      </c>
      <c r="K54" s="5" t="n">
        <v>87</v>
      </c>
      <c r="L54" s="5" t="n">
        <v>90</v>
      </c>
      <c r="M54" s="28" t="n">
        <v>1.03448275862069</v>
      </c>
      <c r="N54" s="28" t="n">
        <v>1.03448275862069</v>
      </c>
      <c r="O54" s="5" t="inlineStr">
        <is>
          <t>%</t>
        </is>
      </c>
      <c r="P54" s="5" t="inlineStr">
        <is>
          <t>%</t>
        </is>
      </c>
      <c r="Q54" s="5">
        <f>A1131&amp;"-"&amp;YEAR(G1131)&amp;"-"&amp;IF(LEN(MONTH(G1131))=1,"0"&amp;MONTH(G1131),MONTH(G1131))&amp;"-"&amp;IF(LEN(DAY(G1131))=1,"0"&amp;DAY(G1131),DAY(G1131))</f>
        <v/>
      </c>
      <c r="R54" s="5" t="n">
        <v>0</v>
      </c>
      <c r="S54" s="5" t="n">
        <v>0</v>
      </c>
    </row>
    <row r="55" hidden="1">
      <c r="A55" s="5" t="n">
        <v>378</v>
      </c>
      <c r="B55" s="5" t="inlineStr">
        <is>
          <t>Proyectos tecnológicos</t>
        </is>
      </c>
      <c r="C55" s="5" t="inlineStr">
        <is>
          <t>Estratégico</t>
        </is>
      </c>
      <c r="D55" s="5" t="inlineStr">
        <is>
          <t>GESTIÓN DE LA TECNOLOGÍA E INNOVACIÓN DIGITAL</t>
        </is>
      </c>
      <c r="E55" s="5" t="inlineStr">
        <is>
          <t>Mensual</t>
        </is>
      </c>
      <c r="F55" s="5" t="inlineStr">
        <is>
          <t>Positivo</t>
        </is>
      </c>
      <c r="G55" s="6" t="n">
        <v>45473</v>
      </c>
      <c r="H55" s="5" t="n">
        <v>2024</v>
      </c>
      <c r="I55" s="5" t="inlineStr">
        <is>
          <t>Junio</t>
        </is>
      </c>
      <c r="J55" s="6" t="inlineStr">
        <is>
          <t>2024-1</t>
        </is>
      </c>
      <c r="K55" s="5" t="n">
        <v>92</v>
      </c>
      <c r="L55" s="5" t="n">
        <v>98.5</v>
      </c>
      <c r="M55" s="28" t="n">
        <v>1.070652173913043</v>
      </c>
      <c r="N55" s="28" t="n">
        <v>1.070652173913043</v>
      </c>
      <c r="O55" s="5" t="inlineStr">
        <is>
          <t>%</t>
        </is>
      </c>
      <c r="P55" s="5" t="inlineStr">
        <is>
          <t>%</t>
        </is>
      </c>
      <c r="Q55" s="5">
        <f>A1132&amp;"-"&amp;YEAR(G1132)&amp;"-"&amp;IF(LEN(MONTH(G1132))=1,"0"&amp;MONTH(G1132),MONTH(G1132))&amp;"-"&amp;IF(LEN(DAY(G1132))=1,"0"&amp;DAY(G1132),DAY(G1132))</f>
        <v/>
      </c>
      <c r="R55" s="5" t="n">
        <v>0</v>
      </c>
      <c r="S55" s="5" t="n">
        <v>0</v>
      </c>
    </row>
    <row r="56" hidden="1">
      <c r="A56" s="5" t="n">
        <v>380</v>
      </c>
      <c r="B56" s="5" t="inlineStr">
        <is>
          <t>Ingresos de matriculas de estudiantes nuevos</t>
        </is>
      </c>
      <c r="C56" s="5" t="inlineStr">
        <is>
          <t>Estratégico</t>
        </is>
      </c>
      <c r="D56" s="5" t="inlineStr">
        <is>
          <t>Inscripción, admisión y matrícula de estudiantes nuevos</t>
        </is>
      </c>
      <c r="E56" s="5" t="inlineStr">
        <is>
          <t>Semestral</t>
        </is>
      </c>
      <c r="F56" s="5" t="inlineStr">
        <is>
          <t>Positivo</t>
        </is>
      </c>
      <c r="G56" s="6" t="n">
        <v>45473</v>
      </c>
      <c r="H56" s="5" t="n">
        <v>2024</v>
      </c>
      <c r="I56" s="5" t="inlineStr">
        <is>
          <t>Junio</t>
        </is>
      </c>
      <c r="J56" s="6" t="inlineStr">
        <is>
          <t>2024-1</t>
        </is>
      </c>
      <c r="K56" s="114" t="n">
        <v>100</v>
      </c>
      <c r="L56" s="115" t="n">
        <v>96.13</v>
      </c>
      <c r="M56" s="28" t="n">
        <v>0.9612999999999999</v>
      </c>
      <c r="N56" s="28" t="n">
        <v>0.9612999999999999</v>
      </c>
      <c r="O56" s="5" t="inlineStr">
        <is>
          <t>%</t>
        </is>
      </c>
      <c r="P56" s="5" t="inlineStr">
        <is>
          <t>%</t>
        </is>
      </c>
      <c r="Q56" s="5">
        <f>A1133&amp;"-"&amp;YEAR(G1133)&amp;"-"&amp;IF(LEN(MONTH(G1133))=1,"0"&amp;MONTH(G1133),MONTH(G1133))&amp;"-"&amp;IF(LEN(DAY(G1133))=1,"0"&amp;DAY(G1133),DAY(G1133))</f>
        <v/>
      </c>
      <c r="R56" s="5" t="n">
        <v>0</v>
      </c>
      <c r="S56" s="5" t="n">
        <v>0</v>
      </c>
    </row>
    <row r="57" hidden="1">
      <c r="A57" s="5" t="n">
        <v>391</v>
      </c>
      <c r="B57" s="5" t="inlineStr">
        <is>
          <t>Satisfacción del cliente con campañas integradas de marketing</t>
        </is>
      </c>
      <c r="C57" s="5" t="inlineStr">
        <is>
          <t>Estratégico</t>
        </is>
      </c>
      <c r="D57" s="5" t="inlineStr">
        <is>
          <t>Gestión de campañas integradas de marketing</t>
        </is>
      </c>
      <c r="E57" s="5" t="inlineStr">
        <is>
          <t>Semestral</t>
        </is>
      </c>
      <c r="F57" s="5" t="inlineStr">
        <is>
          <t>Positivo</t>
        </is>
      </c>
      <c r="G57" s="6" t="n">
        <v>45473</v>
      </c>
      <c r="H57" s="5" t="n">
        <v>2024</v>
      </c>
      <c r="I57" s="5" t="inlineStr">
        <is>
          <t>Junio</t>
        </is>
      </c>
      <c r="J57" s="6" t="inlineStr">
        <is>
          <t>2024-1</t>
        </is>
      </c>
      <c r="K57" s="5" t="n">
        <v>96</v>
      </c>
      <c r="L57" s="5" t="n">
        <v>100</v>
      </c>
      <c r="M57" s="28" t="n">
        <v>1.041666666666667</v>
      </c>
      <c r="N57" s="28" t="n">
        <v>1.041666666666667</v>
      </c>
      <c r="O57" s="5" t="inlineStr">
        <is>
          <t>%</t>
        </is>
      </c>
      <c r="P57" s="5" t="inlineStr">
        <is>
          <t>%</t>
        </is>
      </c>
      <c r="Q57" s="5">
        <f>A1134&amp;"-"&amp;YEAR(G1134)&amp;"-"&amp;IF(LEN(MONTH(G1134))=1,"0"&amp;MONTH(G1134),MONTH(G1134))&amp;"-"&amp;IF(LEN(DAY(G1134))=1,"0"&amp;DAY(G1134),DAY(G1134))</f>
        <v/>
      </c>
      <c r="R57" s="5" t="n">
        <v>0</v>
      </c>
      <c r="S57" s="5" t="n">
        <v>0</v>
      </c>
    </row>
    <row r="58" hidden="1">
      <c r="A58" s="5" t="n">
        <v>392</v>
      </c>
      <c r="B58" s="5" t="inlineStr">
        <is>
          <t>Ahorro institucional con base en la monetización de los servicios</t>
        </is>
      </c>
      <c r="C58" s="5" t="inlineStr">
        <is>
          <t>Estratégico</t>
        </is>
      </c>
      <c r="D58" s="5" t="inlineStr">
        <is>
          <t>Gestión de campañas integradas de marketing</t>
        </is>
      </c>
      <c r="E58" s="5" t="inlineStr">
        <is>
          <t>Semestral</t>
        </is>
      </c>
      <c r="F58" s="5" t="inlineStr">
        <is>
          <t>Positivo</t>
        </is>
      </c>
      <c r="G58" s="6" t="n">
        <v>45473</v>
      </c>
      <c r="H58" s="5" t="n">
        <v>2024</v>
      </c>
      <c r="I58" s="5" t="inlineStr">
        <is>
          <t>Junio</t>
        </is>
      </c>
      <c r="J58" s="6" t="inlineStr">
        <is>
          <t>2024-1</t>
        </is>
      </c>
      <c r="K58" s="34" t="n">
        <v>341000000</v>
      </c>
      <c r="L58" s="34" t="n">
        <v>334552287</v>
      </c>
      <c r="M58" s="28" t="n">
        <v>0.9810917507331378</v>
      </c>
      <c r="N58" s="28" t="n">
        <v>0.9810917507331378</v>
      </c>
      <c r="O58" s="5" t="inlineStr">
        <is>
          <t>$</t>
        </is>
      </c>
      <c r="P58" s="5" t="inlineStr">
        <is>
          <t>$</t>
        </is>
      </c>
      <c r="Q58" s="5">
        <f>A1135&amp;"-"&amp;YEAR(G1135)&amp;"-"&amp;IF(LEN(MONTH(G1135))=1,"0"&amp;MONTH(G1135),MONTH(G1135))&amp;"-"&amp;IF(LEN(DAY(G1135))=1,"0"&amp;DAY(G1135),DAY(G1135))</f>
        <v/>
      </c>
      <c r="R58" s="5" t="n">
        <v>0</v>
      </c>
      <c r="S58" s="5" t="n">
        <v>0</v>
      </c>
    </row>
    <row r="59" hidden="1">
      <c r="A59" s="5" t="n">
        <v>396</v>
      </c>
      <c r="B59" s="5" t="inlineStr">
        <is>
          <t>Publicaciones en el Campus Virtual</t>
        </is>
      </c>
      <c r="C59" s="5" t="inlineStr">
        <is>
          <t>Operativo</t>
        </is>
      </c>
      <c r="D59" s="5" t="inlineStr">
        <is>
          <t>Diseño de Contenido Virtual</t>
        </is>
      </c>
      <c r="E59" s="5" t="inlineStr">
        <is>
          <t>Semestral</t>
        </is>
      </c>
      <c r="F59" s="5" t="inlineStr">
        <is>
          <t>Positivo</t>
        </is>
      </c>
      <c r="G59" s="6" t="n">
        <v>45473</v>
      </c>
      <c r="H59" s="5" t="n">
        <v>2024</v>
      </c>
      <c r="I59" s="5" t="inlineStr">
        <is>
          <t>Junio</t>
        </is>
      </c>
      <c r="J59" s="6" t="inlineStr">
        <is>
          <t>2024-1</t>
        </is>
      </c>
      <c r="K59" s="5" t="n">
        <v>80</v>
      </c>
      <c r="L59" s="5" t="n">
        <v>88.09999999999999</v>
      </c>
      <c r="M59" s="28" t="n">
        <v>1.10125</v>
      </c>
      <c r="N59" s="28" t="n">
        <v>1.10125</v>
      </c>
      <c r="O59" s="5" t="inlineStr">
        <is>
          <t>ENT</t>
        </is>
      </c>
      <c r="P59" s="5" t="inlineStr">
        <is>
          <t>DEC</t>
        </is>
      </c>
      <c r="Q59" s="5">
        <f>A1136&amp;"-"&amp;YEAR(G1136)&amp;"-"&amp;IF(LEN(MONTH(G1136))=1,"0"&amp;MONTH(G1136),MONTH(G1136))&amp;"-"&amp;IF(LEN(DAY(G1136))=1,"0"&amp;DAY(G1136),DAY(G1136))</f>
        <v/>
      </c>
      <c r="R59" s="5" t="n">
        <v>1</v>
      </c>
      <c r="S59" s="5" t="n">
        <v>1</v>
      </c>
    </row>
    <row r="60" hidden="1">
      <c r="A60" s="5" t="n">
        <v>400</v>
      </c>
      <c r="B60" s="5" t="inlineStr">
        <is>
          <t>Puesta en marcha de proyectos de emprendimiento</t>
        </is>
      </c>
      <c r="C60" s="5" t="inlineStr">
        <is>
          <t>Operativo</t>
        </is>
      </c>
      <c r="D60" s="5" t="inlineStr">
        <is>
          <t>Emprendimiento</t>
        </is>
      </c>
      <c r="E60" s="5" t="inlineStr">
        <is>
          <t>Semestral</t>
        </is>
      </c>
      <c r="F60" s="5" t="inlineStr">
        <is>
          <t>Positivo</t>
        </is>
      </c>
      <c r="G60" s="6" t="n">
        <v>45473</v>
      </c>
      <c r="H60" s="5" t="n">
        <v>2024</v>
      </c>
      <c r="I60" s="5" t="inlineStr">
        <is>
          <t>Junio</t>
        </is>
      </c>
      <c r="J60" s="6" t="inlineStr">
        <is>
          <t>2024-1</t>
        </is>
      </c>
      <c r="K60" s="5" t="n">
        <v>88</v>
      </c>
      <c r="L60" s="5" t="n">
        <v>294</v>
      </c>
      <c r="M60" s="28" t="n">
        <v>1.3</v>
      </c>
      <c r="N60" s="28" t="n">
        <v>3.340909090909091</v>
      </c>
      <c r="O60" s="5" t="inlineStr">
        <is>
          <t>ENT</t>
        </is>
      </c>
      <c r="P60" s="5" t="inlineStr">
        <is>
          <t>ENT</t>
        </is>
      </c>
      <c r="Q60" s="5">
        <f>A1137&amp;"-"&amp;YEAR(G1137)&amp;"-"&amp;IF(LEN(MONTH(G1137))=1,"0"&amp;MONTH(G1137),MONTH(G1137))&amp;"-"&amp;IF(LEN(DAY(G1137))=1,"0"&amp;DAY(G1137),DAY(G1137))</f>
        <v/>
      </c>
      <c r="R60" s="5" t="n">
        <v>0</v>
      </c>
      <c r="S60" s="5" t="n">
        <v>0</v>
      </c>
    </row>
    <row r="61" hidden="1">
      <c r="A61" s="5" t="n">
        <v>404</v>
      </c>
      <c r="B61" s="5" t="inlineStr">
        <is>
          <t>Casos presentados y solucionados</t>
        </is>
      </c>
      <c r="C61" s="5" t="inlineStr">
        <is>
          <t>Estratégico</t>
        </is>
      </c>
      <c r="D61" s="5" t="inlineStr">
        <is>
          <t>LEI</t>
        </is>
      </c>
      <c r="E61" s="5" t="inlineStr">
        <is>
          <t>Semestral</t>
        </is>
      </c>
      <c r="F61" s="5" t="inlineStr">
        <is>
          <t>Negativo</t>
        </is>
      </c>
      <c r="G61" s="6" t="n">
        <v>45473</v>
      </c>
      <c r="H61" s="5" t="n">
        <v>2024</v>
      </c>
      <c r="I61" s="5" t="inlineStr">
        <is>
          <t>Junio</t>
        </is>
      </c>
      <c r="J61" s="6" t="inlineStr">
        <is>
          <t>2024-1</t>
        </is>
      </c>
      <c r="K61" s="5" t="n">
        <v>10</v>
      </c>
      <c r="L61" s="5" t="n">
        <v>5.85</v>
      </c>
      <c r="M61" s="28" t="n">
        <v>1</v>
      </c>
      <c r="N61" s="28" t="n">
        <v>1</v>
      </c>
      <c r="O61" s="5" t="inlineStr">
        <is>
          <t>%</t>
        </is>
      </c>
      <c r="P61" s="5" t="inlineStr">
        <is>
          <t>%</t>
        </is>
      </c>
      <c r="Q61" s="5">
        <f>A1138&amp;"-"&amp;YEAR(G1138)&amp;"-"&amp;IF(LEN(MONTH(G1138))=1,"0"&amp;MONTH(G1138),MONTH(G1138))&amp;"-"&amp;IF(LEN(DAY(G1138))=1,"0"&amp;DAY(G1138),DAY(G1138))</f>
        <v/>
      </c>
      <c r="R61" s="5" t="n">
        <v>0</v>
      </c>
      <c r="S61" s="5" t="n">
        <v>0</v>
      </c>
    </row>
    <row r="62" hidden="1">
      <c r="A62" s="5" t="n">
        <v>405</v>
      </c>
      <c r="B62" s="5" t="inlineStr">
        <is>
          <t>Proyecto de reingenieria y arquitectura de software LEI</t>
        </is>
      </c>
      <c r="C62" s="5" t="inlineStr">
        <is>
          <t>Estratégico</t>
        </is>
      </c>
      <c r="D62" s="5" t="inlineStr">
        <is>
          <t>LEI</t>
        </is>
      </c>
      <c r="E62" s="5" t="inlineStr">
        <is>
          <t>Semestral</t>
        </is>
      </c>
      <c r="F62" s="5" t="inlineStr">
        <is>
          <t>Positivo</t>
        </is>
      </c>
      <c r="G62" s="6" t="n">
        <v>45473</v>
      </c>
      <c r="H62" s="5" t="n">
        <v>2024</v>
      </c>
      <c r="I62" s="5" t="inlineStr">
        <is>
          <t>Junio</t>
        </is>
      </c>
      <c r="J62" s="6" t="inlineStr">
        <is>
          <t>2024-1</t>
        </is>
      </c>
      <c r="K62" s="5" t="n">
        <v>100</v>
      </c>
      <c r="L62" s="5" t="n">
        <v>92</v>
      </c>
      <c r="M62" s="28" t="n">
        <v>0.92</v>
      </c>
      <c r="N62" s="28" t="n">
        <v>0.92</v>
      </c>
      <c r="O62" s="5" t="inlineStr">
        <is>
          <t>%</t>
        </is>
      </c>
      <c r="P62" s="5" t="inlineStr">
        <is>
          <t>%</t>
        </is>
      </c>
      <c r="Q62" s="5">
        <f>A1139&amp;"-"&amp;YEAR(G1139)&amp;"-"&amp;IF(LEN(MONTH(G1139))=1,"0"&amp;MONTH(G1139),MONTH(G1139))&amp;"-"&amp;IF(LEN(DAY(G1139))=1,"0"&amp;DAY(G1139),DAY(G1139))</f>
        <v/>
      </c>
      <c r="R62" s="5" t="n">
        <v>0</v>
      </c>
      <c r="S62" s="5" t="n">
        <v>0</v>
      </c>
    </row>
    <row r="63" hidden="1">
      <c r="A63" s="5" t="n">
        <v>409</v>
      </c>
      <c r="B63" s="5" t="inlineStr">
        <is>
          <t>Oportunidad en tiempo de envios</t>
        </is>
      </c>
      <c r="C63" s="5" t="inlineStr">
        <is>
          <t>Operativo</t>
        </is>
      </c>
      <c r="D63" s="5" t="inlineStr">
        <is>
          <t>GESTIÓN JURÍDICA Y NORMATIVA</t>
        </is>
      </c>
      <c r="E63" s="5" t="inlineStr">
        <is>
          <t>Trimestral</t>
        </is>
      </c>
      <c r="F63" s="5" t="inlineStr">
        <is>
          <t>Positivo</t>
        </is>
      </c>
      <c r="G63" s="6" t="n">
        <v>45473</v>
      </c>
      <c r="H63" s="5" t="n">
        <v>2024</v>
      </c>
      <c r="I63" s="5" t="inlineStr">
        <is>
          <t>Junio</t>
        </is>
      </c>
      <c r="J63" s="6" t="inlineStr">
        <is>
          <t>2024-1</t>
        </is>
      </c>
      <c r="K63" s="5" t="n">
        <v>95</v>
      </c>
      <c r="L63" s="5" t="n">
        <v>98.4962406015037</v>
      </c>
      <c r="M63" s="28" t="n">
        <v>1.036802532647407</v>
      </c>
      <c r="N63" s="28" t="n">
        <v>1.036802532647407</v>
      </c>
      <c r="O63" s="5" t="inlineStr">
        <is>
          <t>%</t>
        </is>
      </c>
      <c r="P63" s="5" t="inlineStr">
        <is>
          <t>%</t>
        </is>
      </c>
      <c r="Q63" s="5">
        <f>A1140&amp;"-"&amp;YEAR(G1140)&amp;"-"&amp;IF(LEN(MONTH(G1140))=1,"0"&amp;MONTH(G1140),MONTH(G1140))&amp;"-"&amp;IF(LEN(DAY(G1140))=1,"0"&amp;DAY(G1140),DAY(G1140))</f>
        <v/>
      </c>
      <c r="R63" s="5" t="n">
        <v>0</v>
      </c>
      <c r="S63" s="5" t="n">
        <v>0</v>
      </c>
    </row>
    <row r="64" hidden="1">
      <c r="A64" s="5" t="n">
        <v>421</v>
      </c>
      <c r="B64" s="5" t="inlineStr">
        <is>
          <t>Total Leads por canales de captación</t>
        </is>
      </c>
      <c r="C64" s="5" t="inlineStr">
        <is>
          <t>Operativo</t>
        </is>
      </c>
      <c r="D64" s="5" t="inlineStr">
        <is>
          <t>Mercadeo de programas académicos</t>
        </is>
      </c>
      <c r="E64" s="5" t="inlineStr">
        <is>
          <t>Semestral</t>
        </is>
      </c>
      <c r="F64" s="5" t="inlineStr">
        <is>
          <t>Positivo</t>
        </is>
      </c>
      <c r="G64" s="6" t="n">
        <v>45473</v>
      </c>
      <c r="H64" s="5" t="n">
        <v>2024</v>
      </c>
      <c r="I64" s="5" t="inlineStr">
        <is>
          <t>Junio</t>
        </is>
      </c>
      <c r="J64" s="6" t="inlineStr">
        <is>
          <t>2024-1</t>
        </is>
      </c>
      <c r="K64" s="5" t="n">
        <v>147043</v>
      </c>
      <c r="L64" s="5" t="n">
        <v>177740</v>
      </c>
      <c r="M64" s="28" t="n">
        <v>1.208762062797957</v>
      </c>
      <c r="N64" s="28" t="n">
        <v>1.208762062797957</v>
      </c>
      <c r="O64" s="5" t="inlineStr">
        <is>
          <t>ENT</t>
        </is>
      </c>
      <c r="P64" s="5" t="inlineStr">
        <is>
          <t>ENT</t>
        </is>
      </c>
      <c r="Q64" s="5">
        <f>A1141&amp;"-"&amp;YEAR(G1141)&amp;"-"&amp;IF(LEN(MONTH(G1141))=1,"0"&amp;MONTH(G1141),MONTH(G1141))&amp;"-"&amp;IF(LEN(DAY(G1141))=1,"0"&amp;DAY(G1141),DAY(G1141))</f>
        <v/>
      </c>
      <c r="R64" s="5" t="n">
        <v>0</v>
      </c>
      <c r="S64" s="5" t="n">
        <v>0</v>
      </c>
    </row>
    <row r="65" hidden="1">
      <c r="A65" s="5" t="n">
        <v>425</v>
      </c>
      <c r="B65" s="5" t="inlineStr">
        <is>
          <t>Cumplimiento Leads Educación para la vida</t>
        </is>
      </c>
      <c r="C65" s="5" t="inlineStr">
        <is>
          <t>Operativo</t>
        </is>
      </c>
      <c r="D65" s="5" t="inlineStr">
        <is>
          <t>Mercadeo y venta de educación para la vida</t>
        </is>
      </c>
      <c r="E65" s="5" t="inlineStr">
        <is>
          <t>Semestral</t>
        </is>
      </c>
      <c r="F65" s="5" t="inlineStr">
        <is>
          <t>Positivo</t>
        </is>
      </c>
      <c r="G65" s="6" t="n">
        <v>45473</v>
      </c>
      <c r="H65" s="5" t="n">
        <v>2024</v>
      </c>
      <c r="I65" s="5" t="inlineStr">
        <is>
          <t>Junio</t>
        </is>
      </c>
      <c r="J65" s="6" t="inlineStr">
        <is>
          <t>2024-1</t>
        </is>
      </c>
      <c r="K65" s="5" t="n">
        <v>100</v>
      </c>
      <c r="L65" s="5" t="n">
        <v>60.69</v>
      </c>
      <c r="M65" s="28" t="n">
        <v>0.6069</v>
      </c>
      <c r="N65" s="28" t="n">
        <v>0.6069</v>
      </c>
      <c r="O65" s="5" t="inlineStr">
        <is>
          <t>ENT</t>
        </is>
      </c>
      <c r="P65" s="5" t="inlineStr">
        <is>
          <t>ENT</t>
        </is>
      </c>
      <c r="Q65" s="5">
        <f>A1142&amp;"-"&amp;YEAR(G1142)&amp;"-"&amp;IF(LEN(MONTH(G1142))=1,"0"&amp;MONTH(G1142),MONTH(G1142))&amp;"-"&amp;IF(LEN(DAY(G1142))=1,"0"&amp;DAY(G1142),DAY(G1142))</f>
        <v/>
      </c>
      <c r="R65" s="5" t="n">
        <v>0</v>
      </c>
      <c r="S65" s="5" t="n">
        <v>0</v>
      </c>
    </row>
    <row r="66" hidden="1">
      <c r="A66" s="5" t="n">
        <v>435</v>
      </c>
      <c r="B66" s="5" t="inlineStr">
        <is>
          <t>Disminución de la Generación de Residuos Peligrosos per Cápita</t>
        </is>
      </c>
      <c r="C66" s="5" t="inlineStr">
        <is>
          <t>Operativo</t>
        </is>
      </c>
      <c r="D66" s="5" t="inlineStr">
        <is>
          <t>GESTIÓN AMBIENTAL</t>
        </is>
      </c>
      <c r="E66" s="5" t="inlineStr">
        <is>
          <t>Semestral</t>
        </is>
      </c>
      <c r="F66" s="5" t="inlineStr">
        <is>
          <t>Positivo</t>
        </is>
      </c>
      <c r="G66" s="6" t="n">
        <v>45838</v>
      </c>
      <c r="H66" s="5" t="n">
        <v>2025</v>
      </c>
      <c r="I66" s="5" t="inlineStr">
        <is>
          <t>Junio</t>
        </is>
      </c>
      <c r="J66" s="6" t="inlineStr">
        <is>
          <t>2025-1</t>
        </is>
      </c>
      <c r="K66" s="5" t="n">
        <v>100</v>
      </c>
      <c r="L66" s="10" t="n">
        <v>96.09</v>
      </c>
      <c r="M66" s="28" t="n">
        <v>0.9609000000000001</v>
      </c>
      <c r="N66" s="28" t="n">
        <v>0.9609000000000001</v>
      </c>
      <c r="O66" s="5" t="inlineStr">
        <is>
          <t>%</t>
        </is>
      </c>
      <c r="P66" s="5" t="inlineStr">
        <is>
          <t>%</t>
        </is>
      </c>
      <c r="Q66" s="5">
        <f>A1143&amp;"-"&amp;YEAR(G1143)&amp;"-"&amp;IF(LEN(MONTH(G1143))=1,"0"&amp;MONTH(G1143),MONTH(G1143))&amp;"-"&amp;IF(LEN(DAY(G1143))=1,"0"&amp;DAY(G1143),DAY(G1143))</f>
        <v/>
      </c>
      <c r="R66" s="5" t="n">
        <v>2</v>
      </c>
      <c r="S66" s="5" t="n">
        <v>2</v>
      </c>
    </row>
    <row r="67" hidden="1">
      <c r="A67" s="5" t="n">
        <v>439</v>
      </c>
      <c r="B67" s="5" t="inlineStr">
        <is>
          <t>Disponibilidad de catálogo de asignaturas pregrado y posgrado virtual</t>
        </is>
      </c>
      <c r="C67" s="5" t="inlineStr">
        <is>
          <t>Operativo</t>
        </is>
      </c>
      <c r="D67" s="5" t="inlineStr">
        <is>
          <t>Operaciones Académica pregrado y posgrado virtual</t>
        </is>
      </c>
      <c r="E67" s="5" t="inlineStr">
        <is>
          <t>Semestral</t>
        </is>
      </c>
      <c r="F67" s="5" t="inlineStr">
        <is>
          <t>Positivo</t>
        </is>
      </c>
      <c r="G67" s="6" t="n">
        <v>45473</v>
      </c>
      <c r="H67" s="5" t="n">
        <v>2024</v>
      </c>
      <c r="I67" s="5" t="inlineStr">
        <is>
          <t>Junio</t>
        </is>
      </c>
      <c r="J67" s="6" t="inlineStr">
        <is>
          <t>2024-1</t>
        </is>
      </c>
      <c r="K67" s="5" t="n">
        <v>100</v>
      </c>
      <c r="L67" s="5" t="n">
        <v>100</v>
      </c>
      <c r="M67" s="28" t="n">
        <v>1</v>
      </c>
      <c r="N67" s="28" t="n">
        <v>1</v>
      </c>
      <c r="O67" s="5" t="inlineStr">
        <is>
          <t>%</t>
        </is>
      </c>
      <c r="P67" s="5" t="inlineStr">
        <is>
          <t>%</t>
        </is>
      </c>
      <c r="Q67" s="5">
        <f>A1144&amp;"-"&amp;YEAR(G1144)&amp;"-"&amp;IF(LEN(MONTH(G1144))=1,"0"&amp;MONTH(G1144),MONTH(G1144))&amp;"-"&amp;IF(LEN(DAY(G1144))=1,"0"&amp;DAY(G1144),DAY(G1144))</f>
        <v/>
      </c>
      <c r="R67" s="5" t="n">
        <v>0</v>
      </c>
      <c r="S67" s="5" t="n">
        <v>0</v>
      </c>
    </row>
    <row r="68" hidden="1">
      <c r="A68" s="5" t="n">
        <v>449</v>
      </c>
      <c r="B68" s="5" t="inlineStr">
        <is>
          <t>Cumplimiento de planes de monitoreo en la gestión del riesgo</t>
        </is>
      </c>
      <c r="C68" s="5" t="inlineStr">
        <is>
          <t>Operativo</t>
        </is>
      </c>
      <c r="D68" s="5" t="inlineStr">
        <is>
          <t>GESTIÓN DE RIESGOS</t>
        </is>
      </c>
      <c r="E68" s="5" t="inlineStr">
        <is>
          <t>Trianual</t>
        </is>
      </c>
      <c r="F68" s="5" t="inlineStr">
        <is>
          <t>Positivo</t>
        </is>
      </c>
      <c r="G68" s="6" t="n">
        <v>45473</v>
      </c>
      <c r="H68" s="5" t="n">
        <v>2024</v>
      </c>
      <c r="I68" s="5" t="inlineStr">
        <is>
          <t>Junio</t>
        </is>
      </c>
      <c r="J68" s="6" t="inlineStr">
        <is>
          <t>2024-1</t>
        </is>
      </c>
      <c r="K68" s="5" t="n">
        <v>40</v>
      </c>
      <c r="L68" s="5" t="n">
        <v>53.85</v>
      </c>
      <c r="M68" s="28" t="n">
        <v>1</v>
      </c>
      <c r="N68" s="28" t="n">
        <v>1.34625</v>
      </c>
      <c r="O68" s="5" t="inlineStr">
        <is>
          <t>%</t>
        </is>
      </c>
      <c r="P68" s="5" t="inlineStr">
        <is>
          <t>%</t>
        </is>
      </c>
      <c r="Q68" s="5">
        <f>A1145&amp;"-"&amp;YEAR(G1145)&amp;"-"&amp;IF(LEN(MONTH(G1145))=1,"0"&amp;MONTH(G1145),MONTH(G1145))&amp;"-"&amp;IF(LEN(DAY(G1145))=1,"0"&amp;DAY(G1145),DAY(G1145))</f>
        <v/>
      </c>
      <c r="R68" s="5" t="n">
        <v>0</v>
      </c>
      <c r="S68" s="5" t="n">
        <v>0</v>
      </c>
    </row>
    <row r="69" hidden="1">
      <c r="A69" s="5" t="n">
        <v>459</v>
      </c>
      <c r="B69" s="5" t="inlineStr">
        <is>
          <t>Número de publicaciones e historias</t>
        </is>
      </c>
      <c r="C69" s="5" t="inlineStr">
        <is>
          <t>Operativo</t>
        </is>
      </c>
      <c r="D69" s="5" t="inlineStr">
        <is>
          <t>Comunicaciones Externas</t>
        </is>
      </c>
      <c r="E69" s="5" t="inlineStr">
        <is>
          <t>Trimestral</t>
        </is>
      </c>
      <c r="F69" s="5" t="inlineStr">
        <is>
          <t>Positivo</t>
        </is>
      </c>
      <c r="G69" s="6" t="n">
        <v>45473</v>
      </c>
      <c r="H69" s="5" t="n">
        <v>2024</v>
      </c>
      <c r="I69" s="5" t="inlineStr">
        <is>
          <t>Junio</t>
        </is>
      </c>
      <c r="J69" s="6" t="inlineStr">
        <is>
          <t>2024-1</t>
        </is>
      </c>
      <c r="K69" s="5" t="n">
        <v>100</v>
      </c>
      <c r="L69" s="5" t="n">
        <v>130.43</v>
      </c>
      <c r="M69" s="28" t="n">
        <v>1.3</v>
      </c>
      <c r="N69" s="28" t="n">
        <v>1.3043</v>
      </c>
      <c r="O69" s="5" t="inlineStr">
        <is>
          <t>%</t>
        </is>
      </c>
      <c r="P69" s="5" t="inlineStr">
        <is>
          <t>%</t>
        </is>
      </c>
      <c r="Q69" s="5">
        <f>A1149&amp;"-"&amp;YEAR(G1149)&amp;"-"&amp;IF(LEN(MONTH(G1149))=1,"0"&amp;MONTH(G1149),MONTH(G1149))&amp;"-"&amp;IF(LEN(DAY(G1149))=1,"0"&amp;DAY(G1149),DAY(G1149))</f>
        <v/>
      </c>
      <c r="R69" s="5" t="n">
        <v>0</v>
      </c>
      <c r="S69" s="5" t="n">
        <v>0</v>
      </c>
    </row>
    <row r="70" hidden="1">
      <c r="A70" s="5" t="n">
        <v>462</v>
      </c>
      <c r="B70" s="5" t="inlineStr">
        <is>
          <t>Nivel Esfuerzo Editorial</t>
        </is>
      </c>
      <c r="C70" s="5" t="inlineStr">
        <is>
          <t>Operativo</t>
        </is>
      </c>
      <c r="D70" s="5" t="inlineStr">
        <is>
          <t>Editorial y Publicaciones</t>
        </is>
      </c>
      <c r="E70" s="5" t="inlineStr">
        <is>
          <t>Semestral</t>
        </is>
      </c>
      <c r="F70" s="5" t="inlineStr">
        <is>
          <t>Positivo</t>
        </is>
      </c>
      <c r="G70" s="6" t="n">
        <v>45473</v>
      </c>
      <c r="H70" s="5" t="n">
        <v>2024</v>
      </c>
      <c r="I70" s="5" t="inlineStr">
        <is>
          <t>Junio</t>
        </is>
      </c>
      <c r="J70" s="6" t="inlineStr">
        <is>
          <t>2024-1</t>
        </is>
      </c>
      <c r="K70" s="5" t="n">
        <v>85</v>
      </c>
      <c r="L70" s="5" t="n">
        <v>100</v>
      </c>
      <c r="M70" s="28" t="n">
        <v>1.176470588235294</v>
      </c>
      <c r="N70" s="28" t="n">
        <v>1.176470588235294</v>
      </c>
      <c r="O70" s="5" t="inlineStr">
        <is>
          <t>%</t>
        </is>
      </c>
      <c r="P70" s="5" t="inlineStr">
        <is>
          <t>%</t>
        </is>
      </c>
      <c r="Q70" s="5">
        <f>A1150&amp;"-"&amp;YEAR(G1150)&amp;"-"&amp;IF(LEN(MONTH(G1150))=1,"0"&amp;MONTH(G1150),MONTH(G1150))&amp;"-"&amp;IF(LEN(DAY(G1150))=1,"0"&amp;DAY(G1150),DAY(G1150))</f>
        <v/>
      </c>
      <c r="R70" s="5" t="n">
        <v>0</v>
      </c>
      <c r="S70" s="5" t="n">
        <v>0</v>
      </c>
    </row>
    <row r="71" hidden="1">
      <c r="A71" s="5" t="n">
        <v>468</v>
      </c>
      <c r="B71" s="5" t="inlineStr">
        <is>
          <t>CES General</t>
        </is>
      </c>
      <c r="C71" s="5" t="inlineStr">
        <is>
          <t>Estratégico</t>
        </is>
      </c>
      <c r="D71" s="5" t="inlineStr">
        <is>
          <t>EXPERIENCIA INSTITUCIONAL</t>
        </is>
      </c>
      <c r="E71" s="5" t="inlineStr">
        <is>
          <t>Semestral</t>
        </is>
      </c>
      <c r="F71" s="5" t="inlineStr">
        <is>
          <t>Negativo</t>
        </is>
      </c>
      <c r="G71" s="6" t="n">
        <v>45473</v>
      </c>
      <c r="H71" s="5" t="n">
        <v>2024</v>
      </c>
      <c r="I71" s="5" t="inlineStr">
        <is>
          <t>Junio</t>
        </is>
      </c>
      <c r="J71" s="6" t="inlineStr">
        <is>
          <t>2024-1</t>
        </is>
      </c>
      <c r="K71" s="5" t="n">
        <v>3</v>
      </c>
      <c r="L71" s="5" t="n">
        <v>2.85</v>
      </c>
      <c r="M71" s="28" t="n">
        <v>1.052631578947368</v>
      </c>
      <c r="N71" s="28" t="n">
        <v>1.052631578947368</v>
      </c>
      <c r="O71" s="5" t="inlineStr">
        <is>
          <t>ENT</t>
        </is>
      </c>
      <c r="P71" s="5" t="inlineStr">
        <is>
          <t>DEC</t>
        </is>
      </c>
      <c r="Q71" s="5">
        <f>A1151&amp;"-"&amp;YEAR(G1151)&amp;"-"&amp;IF(LEN(MONTH(G1151))=1,"0"&amp;MONTH(G1151),MONTH(G1151))&amp;"-"&amp;IF(LEN(DAY(G1151))=1,"0"&amp;DAY(G1151),DAY(G1151))</f>
        <v/>
      </c>
      <c r="R71" s="5" t="n">
        <v>0</v>
      </c>
      <c r="S71" s="5" t="n">
        <v>1</v>
      </c>
    </row>
    <row r="72" hidden="1">
      <c r="A72" s="26" t="n">
        <v>474</v>
      </c>
      <c r="B72" s="23" t="inlineStr">
        <is>
          <t>Programas con alineación curricular por escuela</t>
        </is>
      </c>
      <c r="C72" s="5" t="inlineStr">
        <is>
          <t>Estratégico</t>
        </is>
      </c>
      <c r="D72" s="5" t="inlineStr">
        <is>
          <t>Gestión de Unidades Académicas</t>
        </is>
      </c>
      <c r="E72" s="5" t="inlineStr">
        <is>
          <t>Semestral</t>
        </is>
      </c>
      <c r="F72" s="5" t="inlineStr">
        <is>
          <t>Positivo</t>
        </is>
      </c>
      <c r="G72" s="6" t="n">
        <v>45473</v>
      </c>
      <c r="H72" s="5" t="n">
        <v>2024</v>
      </c>
      <c r="I72" s="5" t="inlineStr">
        <is>
          <t>Junio</t>
        </is>
      </c>
      <c r="J72" s="6" t="inlineStr">
        <is>
          <t>2024-1</t>
        </is>
      </c>
      <c r="K72" s="5" t="n">
        <v>100</v>
      </c>
      <c r="L72" s="5" t="n">
        <v>100</v>
      </c>
      <c r="M72" s="28" t="n">
        <v>1</v>
      </c>
      <c r="N72" s="28" t="n">
        <v>1</v>
      </c>
      <c r="O72" s="5" t="inlineStr">
        <is>
          <t>ENT</t>
        </is>
      </c>
      <c r="P72" s="5" t="inlineStr">
        <is>
          <t>ENT</t>
        </is>
      </c>
      <c r="Q72" s="5">
        <f>A1152&amp;"-"&amp;YEAR(G1152)&amp;"-"&amp;IF(LEN(MONTH(G1152))=1,"0"&amp;MONTH(G1152),MONTH(G1152))&amp;"-"&amp;IF(LEN(DAY(G1152))=1,"0"&amp;DAY(G1152),DAY(G1152))</f>
        <v/>
      </c>
      <c r="R72" s="5" t="n">
        <v>0</v>
      </c>
      <c r="S72" s="5" t="n">
        <v>0</v>
      </c>
    </row>
    <row r="73" hidden="1">
      <c r="A73" s="5" t="inlineStr">
        <is>
          <t>13.1</t>
        </is>
      </c>
      <c r="B73" s="5" t="inlineStr">
        <is>
          <t>Diseño del Modelo de Experiencia Institucional - Fase 1</t>
        </is>
      </c>
      <c r="C73" s="5" t="inlineStr">
        <is>
          <t>Estratégico</t>
        </is>
      </c>
      <c r="D73" s="5" t="inlineStr">
        <is>
          <t>Gestión de Proyectos</t>
        </is>
      </c>
      <c r="E73" s="5" t="inlineStr">
        <is>
          <t>Mensual</t>
        </is>
      </c>
      <c r="F73" s="5" t="inlineStr">
        <is>
          <t>Positivo</t>
        </is>
      </c>
      <c r="G73" s="6" t="n">
        <v>45107</v>
      </c>
      <c r="H73" s="16" t="n">
        <v>2023</v>
      </c>
      <c r="I73" s="6" t="inlineStr">
        <is>
          <t>Junio</t>
        </is>
      </c>
      <c r="J73" s="6" t="inlineStr">
        <is>
          <t>2023-1</t>
        </is>
      </c>
      <c r="K73" s="5" t="n">
        <v>100</v>
      </c>
      <c r="L73" s="5" t="n">
        <v>100</v>
      </c>
      <c r="M73" s="28" t="n">
        <v>1</v>
      </c>
      <c r="N73" s="28" t="n">
        <v>1</v>
      </c>
      <c r="O73" s="5" t="inlineStr">
        <is>
          <t>%</t>
        </is>
      </c>
      <c r="P73" s="5" t="inlineStr">
        <is>
          <t>%</t>
        </is>
      </c>
      <c r="Q73" s="5">
        <f>A1153&amp;"-"&amp;YEAR(G1153)&amp;"-"&amp;IF(LEN(MONTH(G1153))=1,"0"&amp;MONTH(G1153),MONTH(G1153))&amp;"-"&amp;IF(LEN(DAY(G1153))=1,"0"&amp;DAY(G1153),DAY(G1153))</f>
        <v/>
      </c>
      <c r="R73" s="5" t="n">
        <v>0</v>
      </c>
      <c r="S73" s="5" t="n">
        <v>0</v>
      </c>
    </row>
    <row r="74" hidden="1">
      <c r="A74" s="26" t="inlineStr">
        <is>
          <t>Med 1</t>
        </is>
      </c>
      <c r="B74" s="5" t="inlineStr">
        <is>
          <t>Total Estudiantes  Sede Medellín</t>
        </is>
      </c>
      <c r="C74" s="5" t="inlineStr">
        <is>
          <t>Estratégico</t>
        </is>
      </c>
      <c r="D74" s="5" t="inlineStr">
        <is>
          <t>Sede Medellín</t>
        </is>
      </c>
      <c r="E74" s="5" t="inlineStr">
        <is>
          <t>Semestral</t>
        </is>
      </c>
      <c r="F74" s="5" t="inlineStr">
        <is>
          <t>Positivo</t>
        </is>
      </c>
      <c r="G74" s="6" t="n">
        <v>45838</v>
      </c>
      <c r="H74" s="16" t="n">
        <v>2025</v>
      </c>
      <c r="I74" s="6" t="inlineStr">
        <is>
          <t>Junio</t>
        </is>
      </c>
      <c r="J74" s="6" t="inlineStr">
        <is>
          <t>2025-1</t>
        </is>
      </c>
      <c r="K74" s="5" t="n">
        <v>2677</v>
      </c>
      <c r="L74" s="5" t="n">
        <v>2764</v>
      </c>
      <c r="M74" s="28" t="n">
        <v>1.03249906611879</v>
      </c>
      <c r="N74" s="28" t="n">
        <v>1.03249906611879</v>
      </c>
      <c r="O74" s="5" t="inlineStr">
        <is>
          <t>ENT</t>
        </is>
      </c>
      <c r="P74" s="5" t="inlineStr">
        <is>
          <t>ENT</t>
        </is>
      </c>
      <c r="Q74" s="5">
        <f>A1154&amp;"-"&amp;YEAR(G1154)&amp;"-"&amp;IF(LEN(MONTH(G1154))=1,"0"&amp;MONTH(G1154),MONTH(G1154))&amp;"-"&amp;IF(LEN(DAY(G1154))=1,"0"&amp;DAY(G1154),DAY(G1154))</f>
        <v/>
      </c>
      <c r="R74" s="5" t="n">
        <v>0</v>
      </c>
      <c r="S74" s="5" t="n">
        <v>0</v>
      </c>
    </row>
    <row r="75" hidden="1">
      <c r="A75" s="26" t="inlineStr">
        <is>
          <t>Med 1.1</t>
        </is>
      </c>
      <c r="B75" s="5" t="inlineStr">
        <is>
          <t>Estudiante nuevos presencial pregrado</t>
        </is>
      </c>
      <c r="C75" s="5" t="inlineStr">
        <is>
          <t>Estratégico</t>
        </is>
      </c>
      <c r="D75" s="5" t="inlineStr">
        <is>
          <t>Sede Medellín</t>
        </is>
      </c>
      <c r="E75" s="5" t="inlineStr">
        <is>
          <t>Semestral</t>
        </is>
      </c>
      <c r="F75" s="5" t="inlineStr">
        <is>
          <t>Positivo</t>
        </is>
      </c>
      <c r="G75" s="6" t="n">
        <v>45473</v>
      </c>
      <c r="H75" s="16" t="n">
        <v>2024</v>
      </c>
      <c r="I75" s="6" t="inlineStr">
        <is>
          <t>Junio</t>
        </is>
      </c>
      <c r="J75" s="6" t="inlineStr">
        <is>
          <t>2024-1</t>
        </is>
      </c>
      <c r="K75" s="5" t="n">
        <v>570</v>
      </c>
      <c r="L75" s="5" t="n">
        <v>545</v>
      </c>
      <c r="M75" s="28" t="n">
        <v>0.956140350877193</v>
      </c>
      <c r="N75" s="28" t="n">
        <v>0.956140350877193</v>
      </c>
      <c r="O75" s="5" t="inlineStr">
        <is>
          <t>ENT</t>
        </is>
      </c>
      <c r="P75" s="5" t="inlineStr">
        <is>
          <t>ENT</t>
        </is>
      </c>
      <c r="Q75" s="5">
        <f>A1155&amp;"-"&amp;YEAR(G1155)&amp;"-"&amp;IF(LEN(MONTH(G1155))=1,"0"&amp;MONTH(G1155),MONTH(G1155))&amp;"-"&amp;IF(LEN(DAY(G1155))=1,"0"&amp;DAY(G1155),DAY(G1155))</f>
        <v/>
      </c>
      <c r="R75" s="5" t="n">
        <v>0</v>
      </c>
      <c r="S75" s="5" t="n">
        <v>0</v>
      </c>
    </row>
    <row r="76" hidden="1">
      <c r="A76" s="26" t="inlineStr">
        <is>
          <t>Med 1.3</t>
        </is>
      </c>
      <c r="B76" s="5" t="inlineStr">
        <is>
          <t xml:space="preserve">Total estudiantes nuevos presencial Medellin </t>
        </is>
      </c>
      <c r="C76" s="5" t="inlineStr">
        <is>
          <t>Estratégico</t>
        </is>
      </c>
      <c r="D76" s="5" t="inlineStr">
        <is>
          <t>Sede Medellín</t>
        </is>
      </c>
      <c r="E76" s="5" t="inlineStr">
        <is>
          <t>Semestral</t>
        </is>
      </c>
      <c r="F76" s="5" t="inlineStr">
        <is>
          <t>Positivo</t>
        </is>
      </c>
      <c r="G76" s="6" t="n">
        <v>45838</v>
      </c>
      <c r="H76" s="16" t="n">
        <v>2025</v>
      </c>
      <c r="I76" s="6" t="inlineStr">
        <is>
          <t>Junio</t>
        </is>
      </c>
      <c r="J76" s="6" t="inlineStr">
        <is>
          <t>2025-1</t>
        </is>
      </c>
      <c r="K76" s="5" t="n">
        <v>582</v>
      </c>
      <c r="L76" s="5" t="n">
        <v>562</v>
      </c>
      <c r="M76" s="28" t="n">
        <v>0.9656357388316151</v>
      </c>
      <c r="N76" s="28" t="n">
        <v>0.9656357388316151</v>
      </c>
      <c r="O76" s="5" t="inlineStr">
        <is>
          <t>ENT</t>
        </is>
      </c>
      <c r="P76" s="5" t="inlineStr">
        <is>
          <t>ENT</t>
        </is>
      </c>
      <c r="Q76" s="5">
        <f>A1156&amp;"-"&amp;YEAR(G1156)&amp;"-"&amp;IF(LEN(MONTH(G1156))=1,"0"&amp;MONTH(G1156),MONTH(G1156))&amp;"-"&amp;IF(LEN(DAY(G1156))=1,"0"&amp;DAY(G1156),DAY(G1156))</f>
        <v/>
      </c>
      <c r="R76" s="5" t="n">
        <v>0</v>
      </c>
      <c r="S76" s="5" t="n">
        <v>0</v>
      </c>
    </row>
    <row r="77" hidden="1">
      <c r="A77" s="26" t="inlineStr">
        <is>
          <t>Med 1.4</t>
        </is>
      </c>
      <c r="B77" s="5" t="inlineStr">
        <is>
          <t xml:space="preserve">Matriculas antiguos presencial Medellin </t>
        </is>
      </c>
      <c r="C77" s="5" t="inlineStr">
        <is>
          <t>Estratégico</t>
        </is>
      </c>
      <c r="D77" s="5" t="inlineStr">
        <is>
          <t>Sede Medellín</t>
        </is>
      </c>
      <c r="E77" s="5" t="inlineStr">
        <is>
          <t>Semestral</t>
        </is>
      </c>
      <c r="F77" s="5" t="inlineStr">
        <is>
          <t>Positivo</t>
        </is>
      </c>
      <c r="G77" s="6" t="n">
        <v>45838</v>
      </c>
      <c r="H77" s="16" t="n">
        <v>2025</v>
      </c>
      <c r="I77" s="6" t="inlineStr">
        <is>
          <t>Junio</t>
        </is>
      </c>
      <c r="J77" s="6" t="inlineStr">
        <is>
          <t>2025-1</t>
        </is>
      </c>
      <c r="K77" s="114" t="n">
        <v>2107</v>
      </c>
      <c r="L77" s="114" t="n">
        <v>2219</v>
      </c>
      <c r="M77" s="28" t="n">
        <v>1.053156146179402</v>
      </c>
      <c r="N77" s="28" t="n">
        <v>1.053156146179402</v>
      </c>
      <c r="O77" s="5" t="inlineStr">
        <is>
          <t>ENT</t>
        </is>
      </c>
      <c r="P77" s="5" t="inlineStr">
        <is>
          <t>ENT</t>
        </is>
      </c>
      <c r="Q77" s="5">
        <f>A1157&amp;"-"&amp;YEAR(G1157)&amp;"-"&amp;IF(LEN(MONTH(G1157))=1,"0"&amp;MONTH(G1157),MONTH(G1157))&amp;"-"&amp;IF(LEN(DAY(G1157))=1,"0"&amp;DAY(G1157),DAY(G1157))</f>
        <v/>
      </c>
      <c r="R77" s="5" t="n">
        <v>0</v>
      </c>
      <c r="S77" s="5" t="n">
        <v>0</v>
      </c>
    </row>
    <row r="78" hidden="1">
      <c r="A78" s="26" t="inlineStr">
        <is>
          <t>Med 10</t>
        </is>
      </c>
      <c r="B78" s="5" t="inlineStr">
        <is>
          <t>Total ingresos sede</t>
        </is>
      </c>
      <c r="C78" s="5" t="inlineStr">
        <is>
          <t>Estratégico</t>
        </is>
      </c>
      <c r="D78" s="5" t="inlineStr">
        <is>
          <t>Sede Medellín</t>
        </is>
      </c>
      <c r="E78" s="5" t="inlineStr">
        <is>
          <t>Semestral</t>
        </is>
      </c>
      <c r="F78" s="5" t="inlineStr">
        <is>
          <t>Positivo</t>
        </is>
      </c>
      <c r="G78" s="6" t="n">
        <v>45838</v>
      </c>
      <c r="H78" s="16" t="n">
        <v>2025</v>
      </c>
      <c r="I78" s="6" t="inlineStr">
        <is>
          <t>Junio</t>
        </is>
      </c>
      <c r="J78" s="6" t="inlineStr">
        <is>
          <t>2025-1</t>
        </is>
      </c>
      <c r="K78" s="114" t="n">
        <v>100</v>
      </c>
      <c r="L78" s="115" t="n">
        <v>107.61</v>
      </c>
      <c r="M78" s="28" t="n">
        <v>1.0761</v>
      </c>
      <c r="N78" s="28" t="n">
        <v>1.0761</v>
      </c>
      <c r="O78" s="5" t="inlineStr">
        <is>
          <t>%</t>
        </is>
      </c>
      <c r="P78" s="5" t="inlineStr">
        <is>
          <t>%</t>
        </is>
      </c>
      <c r="Q78" s="5">
        <f>A1158&amp;"-"&amp;YEAR(G1158)&amp;"-"&amp;IF(LEN(MONTH(G1158))=1,"0"&amp;MONTH(G1158),MONTH(G1158))&amp;"-"&amp;IF(LEN(DAY(G1158))=1,"0"&amp;DAY(G1158),DAY(G1158))</f>
        <v/>
      </c>
      <c r="R78" s="5" t="n">
        <v>0</v>
      </c>
      <c r="S78" s="5" t="n">
        <v>0</v>
      </c>
    </row>
    <row r="79" hidden="1">
      <c r="A79" s="26" t="inlineStr">
        <is>
          <t>Med 11</t>
        </is>
      </c>
      <c r="B79" s="5" t="inlineStr">
        <is>
          <t>EBITDA sede</t>
        </is>
      </c>
      <c r="C79" s="5" t="inlineStr">
        <is>
          <t>Estratégico</t>
        </is>
      </c>
      <c r="D79" s="5" t="inlineStr">
        <is>
          <t>Sede Medellín</t>
        </is>
      </c>
      <c r="E79" s="5" t="inlineStr">
        <is>
          <t>Semestral</t>
        </is>
      </c>
      <c r="F79" s="5" t="inlineStr">
        <is>
          <t>Positivo</t>
        </is>
      </c>
      <c r="G79" s="6" t="n">
        <v>45838</v>
      </c>
      <c r="H79" s="16" t="n">
        <v>2025</v>
      </c>
      <c r="I79" s="6" t="inlineStr">
        <is>
          <t>Junio</t>
        </is>
      </c>
      <c r="J79" s="6" t="inlineStr">
        <is>
          <t>2025-1</t>
        </is>
      </c>
      <c r="K79" s="114" t="n">
        <v>100</v>
      </c>
      <c r="L79" s="115" t="n">
        <v>143.04</v>
      </c>
      <c r="M79" s="28" t="n">
        <v>1.3</v>
      </c>
      <c r="N79" s="28" t="n">
        <v>1.4304</v>
      </c>
      <c r="O79" s="5" t="inlineStr">
        <is>
          <t>%</t>
        </is>
      </c>
      <c r="P79" s="5" t="inlineStr">
        <is>
          <t>%</t>
        </is>
      </c>
      <c r="Q79" s="5">
        <f>A1159&amp;"-"&amp;YEAR(G1159)&amp;"-"&amp;IF(LEN(MONTH(G1159))=1,"0"&amp;MONTH(G1159),MONTH(G1159))&amp;"-"&amp;IF(LEN(DAY(G1159))=1,"0"&amp;DAY(G1159),DAY(G1159))</f>
        <v/>
      </c>
      <c r="R79" s="5" t="n">
        <v>0</v>
      </c>
      <c r="S79" s="5" t="n">
        <v>0</v>
      </c>
    </row>
    <row r="80" hidden="1">
      <c r="A80" s="26" t="inlineStr">
        <is>
          <t>Med 6</t>
        </is>
      </c>
      <c r="B80" s="5" t="inlineStr">
        <is>
          <t>Ingresos Educación para la vida</t>
        </is>
      </c>
      <c r="C80" s="5" t="inlineStr">
        <is>
          <t>Estratégico</t>
        </is>
      </c>
      <c r="D80" s="5" t="inlineStr">
        <is>
          <t>Sede Medellín</t>
        </is>
      </c>
      <c r="E80" s="5" t="inlineStr">
        <is>
          <t>Semestral</t>
        </is>
      </c>
      <c r="F80" s="5" t="inlineStr">
        <is>
          <t>Positivo</t>
        </is>
      </c>
      <c r="G80" s="6" t="n">
        <v>45473</v>
      </c>
      <c r="H80" s="16" t="n">
        <v>2024</v>
      </c>
      <c r="I80" s="6" t="inlineStr">
        <is>
          <t>Junio</t>
        </is>
      </c>
      <c r="J80" s="6" t="inlineStr">
        <is>
          <t>2024-1</t>
        </is>
      </c>
      <c r="K80" s="114" t="n">
        <v>100</v>
      </c>
      <c r="L80" s="115" t="n">
        <v>171.83</v>
      </c>
      <c r="M80" s="28" t="n">
        <v>1.3</v>
      </c>
      <c r="N80" s="28" t="n">
        <v>1.7183</v>
      </c>
      <c r="O80" s="5" t="inlineStr">
        <is>
          <t>%</t>
        </is>
      </c>
      <c r="P80" s="5" t="inlineStr">
        <is>
          <t>%</t>
        </is>
      </c>
      <c r="Q80" s="5">
        <f>A1160&amp;"-"&amp;YEAR(G1160)&amp;"-"&amp;IF(LEN(MONTH(G1160))=1,"0"&amp;MONTH(G1160),MONTH(G1160))&amp;"-"&amp;IF(LEN(DAY(G1160))=1,"0"&amp;DAY(G1160),DAY(G1160))</f>
        <v/>
      </c>
      <c r="R80" s="5" t="n">
        <v>0</v>
      </c>
      <c r="S80" s="5" t="n">
        <v>0</v>
      </c>
    </row>
    <row r="81" hidden="1">
      <c r="A81" s="26" t="inlineStr">
        <is>
          <t>Med 7</t>
        </is>
      </c>
      <c r="B81" s="5" t="inlineStr">
        <is>
          <t>Satisfacción NPS</t>
        </is>
      </c>
      <c r="C81" s="5" t="inlineStr">
        <is>
          <t>Estratégico</t>
        </is>
      </c>
      <c r="D81" s="5" t="inlineStr">
        <is>
          <t>Sede Medellín</t>
        </is>
      </c>
      <c r="E81" s="5" t="inlineStr">
        <is>
          <t>Semestral</t>
        </is>
      </c>
      <c r="F81" s="5" t="inlineStr">
        <is>
          <t>Positivo</t>
        </is>
      </c>
      <c r="G81" s="6" t="n">
        <v>45473</v>
      </c>
      <c r="H81" s="16" t="n">
        <v>2024</v>
      </c>
      <c r="I81" s="6" t="inlineStr">
        <is>
          <t>Junio</t>
        </is>
      </c>
      <c r="J81" s="6" t="inlineStr">
        <is>
          <t>2024-1</t>
        </is>
      </c>
      <c r="K81" s="5" t="n">
        <v>50</v>
      </c>
      <c r="L81" s="5" t="n">
        <v>59.59</v>
      </c>
      <c r="M81" s="28" t="n">
        <v>1.1918</v>
      </c>
      <c r="N81" s="28" t="n">
        <v>1.1918</v>
      </c>
      <c r="O81" s="5" t="inlineStr">
        <is>
          <t>%</t>
        </is>
      </c>
      <c r="P81" s="5" t="inlineStr">
        <is>
          <t>%</t>
        </is>
      </c>
      <c r="Q81" s="5">
        <f>A1161&amp;"-"&amp;YEAR(G1161)&amp;"-"&amp;IF(LEN(MONTH(G1161))=1,"0"&amp;MONTH(G1161),MONTH(G1161))&amp;"-"&amp;IF(LEN(DAY(G1161))=1,"0"&amp;DAY(G1161),DAY(G1161))</f>
        <v/>
      </c>
      <c r="R81" s="5" t="n">
        <v>0</v>
      </c>
      <c r="S81" s="5" t="n">
        <v>0</v>
      </c>
    </row>
    <row r="82" hidden="1">
      <c r="A82" s="26" t="inlineStr">
        <is>
          <t>Med 8</t>
        </is>
      </c>
      <c r="B82" s="5" t="inlineStr">
        <is>
          <t xml:space="preserve">Tasa de permanencia </t>
        </is>
      </c>
      <c r="C82" s="5" t="inlineStr">
        <is>
          <t>Estratégico</t>
        </is>
      </c>
      <c r="D82" s="5" t="inlineStr">
        <is>
          <t>Sede Medellín</t>
        </is>
      </c>
      <c r="E82" s="5" t="inlineStr">
        <is>
          <t>Semestral</t>
        </is>
      </c>
      <c r="F82" s="5" t="inlineStr">
        <is>
          <t>Positivo</t>
        </is>
      </c>
      <c r="G82" s="6" t="n">
        <v>45473</v>
      </c>
      <c r="H82" s="16" t="n">
        <v>2024</v>
      </c>
      <c r="I82" s="6" t="inlineStr">
        <is>
          <t>Junio</t>
        </is>
      </c>
      <c r="J82" s="6" t="inlineStr">
        <is>
          <t>2024-1</t>
        </is>
      </c>
      <c r="K82" s="5" t="n">
        <v>85</v>
      </c>
      <c r="L82" s="5" t="n">
        <v>90.09999999999999</v>
      </c>
      <c r="M82" s="28" t="n">
        <v>1.06</v>
      </c>
      <c r="N82" s="28" t="n">
        <v>1.06</v>
      </c>
      <c r="O82" s="5" t="inlineStr">
        <is>
          <t>%</t>
        </is>
      </c>
      <c r="P82" s="5" t="inlineStr">
        <is>
          <t>%</t>
        </is>
      </c>
      <c r="Q82" s="5">
        <f>A1162&amp;"-"&amp;YEAR(G1162)&amp;"-"&amp;IF(LEN(MONTH(G1162))=1,"0"&amp;MONTH(G1162),MONTH(G1162))&amp;"-"&amp;IF(LEN(DAY(G1162))=1,"0"&amp;DAY(G1162),DAY(G1162))</f>
        <v/>
      </c>
      <c r="R82" s="5" t="n">
        <v>1</v>
      </c>
      <c r="S82" s="5" t="n">
        <v>1</v>
      </c>
    </row>
    <row r="83" hidden="1">
      <c r="A83" s="26" t="inlineStr">
        <is>
          <t>Med 9</t>
        </is>
      </c>
      <c r="B83" s="5" t="inlineStr">
        <is>
          <t xml:space="preserve">Satisfacción SSI </t>
        </is>
      </c>
      <c r="C83" s="5" t="inlineStr">
        <is>
          <t>Estratégico</t>
        </is>
      </c>
      <c r="D83" s="5" t="inlineStr">
        <is>
          <t>Sede Medellín</t>
        </is>
      </c>
      <c r="E83" s="5" t="inlineStr">
        <is>
          <t>Semestral</t>
        </is>
      </c>
      <c r="F83" s="5" t="inlineStr">
        <is>
          <t>Positivo</t>
        </is>
      </c>
      <c r="G83" s="6" t="n">
        <v>45473</v>
      </c>
      <c r="H83" s="16" t="n">
        <v>2024</v>
      </c>
      <c r="I83" s="6" t="inlineStr">
        <is>
          <t>Junio</t>
        </is>
      </c>
      <c r="J83" s="6" t="inlineStr">
        <is>
          <t>2024-1</t>
        </is>
      </c>
      <c r="K83" s="5" t="n">
        <v>81</v>
      </c>
      <c r="L83" s="5" t="n">
        <v>83.01000000000001</v>
      </c>
      <c r="M83" s="28" t="n">
        <v>1.024814814814815</v>
      </c>
      <c r="N83" s="28" t="n">
        <v>1.024814814814815</v>
      </c>
      <c r="O83" s="5" t="inlineStr">
        <is>
          <t>%</t>
        </is>
      </c>
      <c r="P83" s="5" t="inlineStr">
        <is>
          <t>%</t>
        </is>
      </c>
      <c r="Q83" s="5">
        <f>A1163&amp;"-"&amp;YEAR(G1163)&amp;"-"&amp;IF(LEN(MONTH(G1163))=1,"0"&amp;MONTH(G1163),MONTH(G1163))&amp;"-"&amp;IF(LEN(DAY(G1163))=1,"0"&amp;DAY(G1163),DAY(G1163))</f>
        <v/>
      </c>
      <c r="R83" s="5" t="n">
        <v>0</v>
      </c>
      <c r="S83" s="5" t="n">
        <v>0</v>
      </c>
    </row>
    <row r="84" hidden="1">
      <c r="A84" s="5" t="n">
        <v>476</v>
      </c>
      <c r="B84" s="5" t="inlineStr">
        <is>
          <t>Programas con resultados de aprendizaje definidos</t>
        </is>
      </c>
      <c r="C84" s="5" t="inlineStr">
        <is>
          <t>Estratégico</t>
        </is>
      </c>
      <c r="D84" s="5" t="inlineStr">
        <is>
          <t>Gestión, Evaluación e Innovación Curricular</t>
        </is>
      </c>
      <c r="E84" s="5" t="inlineStr">
        <is>
          <t>Semestral</t>
        </is>
      </c>
      <c r="F84" s="5" t="inlineStr">
        <is>
          <t>Positivo</t>
        </is>
      </c>
      <c r="G84" s="6" t="n">
        <v>46022</v>
      </c>
      <c r="H84" s="5">
        <f>YEAR(G1164)</f>
        <v/>
      </c>
      <c r="I84" s="5">
        <f>PROPER(TEXT(G1164,"mmmm"))</f>
        <v/>
      </c>
      <c r="J84" s="6">
        <f>IF(OR(I1164="Enero",I1164="Febrero",I1164="Marzo",I1164="Abril",I1164="Mayo",I1164="Junio"),H1164&amp;"-1",IF(OR(I1164="Julio",I1164="Agosto",I1164="Septiembre",I1164="Octubre",I1164="Noviembre",I1164="Diciembre"),H1164&amp;"-2"))</f>
        <v/>
      </c>
      <c r="K84" s="5" t="n">
        <v>42</v>
      </c>
      <c r="L84" s="5" t="n">
        <v>42</v>
      </c>
      <c r="M84" s="28" t="n">
        <v>1</v>
      </c>
      <c r="N84" s="28" t="n">
        <v>1</v>
      </c>
      <c r="O84" s="5" t="inlineStr">
        <is>
          <t>ENT</t>
        </is>
      </c>
      <c r="P84" s="5" t="inlineStr">
        <is>
          <t>ENT</t>
        </is>
      </c>
      <c r="Q84" s="5">
        <f>A1164&amp;"-"&amp;YEAR(G1164)&amp;"-"&amp;IF(LEN(MONTH(G1164))=1,"0"&amp;MONTH(G1164),MONTH(G1164))&amp;"-"&amp;IF(LEN(DAY(G1164))=1,"0"&amp;DAY(G1164),DAY(G1164))</f>
        <v/>
      </c>
      <c r="R84" s="5" t="n">
        <v>0</v>
      </c>
      <c r="S84" s="5" t="n">
        <v>0</v>
      </c>
    </row>
    <row r="85" hidden="1">
      <c r="A85" s="5" t="n">
        <v>325</v>
      </c>
      <c r="B85" s="5" t="inlineStr">
        <is>
          <t>Número de programas nuevos con registro calificado aprobado</t>
        </is>
      </c>
      <c r="C85" s="5" t="inlineStr">
        <is>
          <t>Estratégico</t>
        </is>
      </c>
      <c r="D85" s="5" t="inlineStr">
        <is>
          <t>Creación, modificación y cierre de programas académicos</t>
        </is>
      </c>
      <c r="E85" s="5" t="inlineStr">
        <is>
          <t>Semestral</t>
        </is>
      </c>
      <c r="F85" s="5" t="inlineStr">
        <is>
          <t>Positivo</t>
        </is>
      </c>
      <c r="G85" s="6" t="n">
        <v>46022</v>
      </c>
      <c r="H85" s="5">
        <f>YEAR(G1167)</f>
        <v/>
      </c>
      <c r="I85" s="5">
        <f>PROPER(TEXT(G1167,"mmmm"))</f>
        <v/>
      </c>
      <c r="J85" s="6">
        <f>IF(OR(I1167="Enero",I1167="Febrero",I1167="Marzo",I1167="Abril",I1167="Mayo",I1167="Junio"),H1167&amp;"-1",IF(OR(I1167="Julio",I1167="Agosto",I1167="Septiembre",I1167="Octubre",I1167="Noviembre",I1167="Diciembre"),H1167&amp;"-2"))</f>
        <v/>
      </c>
      <c r="K85" s="5" t="n">
        <v>12</v>
      </c>
      <c r="L85" s="16" t="n">
        <v>12</v>
      </c>
      <c r="M85" s="28" t="n">
        <v>1</v>
      </c>
      <c r="N85" s="28" t="n">
        <v>1</v>
      </c>
      <c r="O85" s="5" t="inlineStr">
        <is>
          <t>ENT</t>
        </is>
      </c>
      <c r="P85" s="5" t="inlineStr">
        <is>
          <t>ENT</t>
        </is>
      </c>
      <c r="Q85" s="5">
        <f>A1167&amp;"-"&amp;YEAR(G1167)&amp;"-"&amp;IF(LEN(MONTH(G1167))=1,"0"&amp;MONTH(G1167),MONTH(G1167))&amp;"-"&amp;IF(LEN(DAY(G1167))=1,"0"&amp;DAY(G1167),DAY(G1167))</f>
        <v/>
      </c>
      <c r="R85" s="5" t="n">
        <v>0</v>
      </c>
      <c r="S85" s="5" t="n">
        <v>0</v>
      </c>
    </row>
    <row r="86" hidden="1">
      <c r="A86" s="5" t="n">
        <v>323</v>
      </c>
      <c r="B86" s="5" t="inlineStr">
        <is>
          <t>Número de renovaciones de registro calificado</t>
        </is>
      </c>
      <c r="C86" s="5" t="inlineStr">
        <is>
          <t>Estratégico</t>
        </is>
      </c>
      <c r="D86" s="5" t="inlineStr">
        <is>
          <t>Creación, modificación y cierre de programas académicos</t>
        </is>
      </c>
      <c r="E86" s="5" t="inlineStr">
        <is>
          <t>Semestral</t>
        </is>
      </c>
      <c r="F86" s="5" t="inlineStr">
        <is>
          <t>Positivo</t>
        </is>
      </c>
      <c r="G86" s="6" t="n">
        <v>46022</v>
      </c>
      <c r="H86" s="5">
        <f>YEAR(G1168)</f>
        <v/>
      </c>
      <c r="I86" s="5">
        <f>PROPER(TEXT(G1168,"mmmm"))</f>
        <v/>
      </c>
      <c r="J86" s="6">
        <f>IF(OR(I1168="Enero",I1168="Febrero",I1168="Marzo",I1168="Abril",I1168="Mayo",I1168="Junio"),H1168&amp;"-1",IF(OR(I1168="Julio",I1168="Agosto",I1168="Septiembre",I1168="Octubre",I1168="Noviembre",I1168="Diciembre"),H1168&amp;"-2"))</f>
        <v/>
      </c>
      <c r="K86" s="5" t="n">
        <v>7</v>
      </c>
      <c r="L86" s="5" t="n">
        <v>7</v>
      </c>
      <c r="M86" s="28" t="n">
        <v>1</v>
      </c>
      <c r="N86" s="28" t="n">
        <v>1</v>
      </c>
      <c r="O86" s="5" t="inlineStr">
        <is>
          <t>ENT</t>
        </is>
      </c>
      <c r="P86" s="5" t="inlineStr">
        <is>
          <t>ENT</t>
        </is>
      </c>
      <c r="Q86" s="5">
        <f>A1168&amp;"-"&amp;YEAR(G1168)&amp;"-"&amp;IF(LEN(MONTH(G1168))=1,"0"&amp;MONTH(G1168),MONTH(G1168))&amp;"-"&amp;IF(LEN(DAY(G1168))=1,"0"&amp;DAY(G1168),DAY(G1168))</f>
        <v/>
      </c>
      <c r="R86" s="5" t="n">
        <v>0</v>
      </c>
      <c r="S86" s="5" t="n">
        <v>0</v>
      </c>
    </row>
    <row r="87" hidden="1">
      <c r="A87" s="5" t="n">
        <v>96</v>
      </c>
      <c r="B87" s="23" t="inlineStr">
        <is>
          <t>Productos de investigación, innovación y creación</t>
        </is>
      </c>
      <c r="C87" s="5" t="inlineStr">
        <is>
          <t>Estratégico</t>
        </is>
      </c>
      <c r="D87" s="5" t="inlineStr">
        <is>
          <t>Investigación, desarrollo tecnológico, innovación y creación</t>
        </is>
      </c>
      <c r="E87" s="5" t="inlineStr">
        <is>
          <t>Semestral</t>
        </is>
      </c>
      <c r="F87" s="5" t="inlineStr">
        <is>
          <t>Positivo</t>
        </is>
      </c>
      <c r="G87" s="6" t="n">
        <v>45657</v>
      </c>
      <c r="H87" s="16">
        <f>YEAR(G1169)</f>
        <v/>
      </c>
      <c r="I87" s="6">
        <f>PROPER(TEXT(G1169,"mmmm"))</f>
        <v/>
      </c>
      <c r="J87" s="6">
        <f>IF(OR(I1169="Enero",I1169="Febrero",I1169="Marzo",I1169="Abril",I1169="Mayo",I1169="Junio"),H1169&amp;"-1",IF(OR(I1169="Julio",I1169="Agosto",I1169="Septiembre",I1169="Octubre",I1169="Noviembre",I1169="Diciembre"),H1169&amp;"-2"))</f>
        <v/>
      </c>
      <c r="K87" s="5" t="n">
        <v>672</v>
      </c>
      <c r="L87" s="5" t="n">
        <v>740</v>
      </c>
      <c r="M87" s="28" t="n">
        <v>1.101190476190476</v>
      </c>
      <c r="N87" s="28" t="n">
        <v>1.101190476190476</v>
      </c>
      <c r="O87" s="5" t="inlineStr">
        <is>
          <t>ENT</t>
        </is>
      </c>
      <c r="P87" s="5" t="inlineStr">
        <is>
          <t>ENT</t>
        </is>
      </c>
      <c r="Q87" s="5">
        <f>A1169&amp;"-"&amp;YEAR(G1169)&amp;"-"&amp;IF(LEN(MONTH(G1169))=1,"0"&amp;MONTH(G1169),MONTH(G1169))&amp;"-"&amp;IF(LEN(DAY(G1169))=1,"0"&amp;DAY(G1169),DAY(G1169))</f>
        <v/>
      </c>
      <c r="R87" s="5" t="n">
        <v>0</v>
      </c>
      <c r="S87" s="5" t="n">
        <v>0</v>
      </c>
    </row>
    <row r="88" hidden="1">
      <c r="A88" s="5" t="inlineStr">
        <is>
          <t>525.2</t>
        </is>
      </c>
      <c r="B88" s="23" t="inlineStr">
        <is>
          <t xml:space="preserve">Total Ingresos B2G </t>
        </is>
      </c>
      <c r="C88" s="5" t="inlineStr">
        <is>
          <t>Estratégico</t>
        </is>
      </c>
      <c r="D88" s="5" t="inlineStr">
        <is>
          <t>Mercadeo y venta de educación para la vida</t>
        </is>
      </c>
      <c r="E88" s="5" t="inlineStr">
        <is>
          <t>Semestral</t>
        </is>
      </c>
      <c r="F88" s="5" t="inlineStr">
        <is>
          <t>Positivo</t>
        </is>
      </c>
      <c r="G88" s="6" t="n">
        <v>45838</v>
      </c>
      <c r="H88" s="16" t="n">
        <v>2025</v>
      </c>
      <c r="I88" s="6" t="inlineStr">
        <is>
          <t>Junio</t>
        </is>
      </c>
      <c r="J88" s="6" t="inlineStr">
        <is>
          <t>2025-1</t>
        </is>
      </c>
      <c r="K88" s="116" t="n">
        <v>100</v>
      </c>
      <c r="L88" s="116" t="n">
        <v>126.4814345244621</v>
      </c>
      <c r="M88" s="28" t="n">
        <v>1.264814345244621</v>
      </c>
      <c r="N88" s="28" t="n">
        <v>1.264814345244621</v>
      </c>
      <c r="O88" s="5" t="inlineStr">
        <is>
          <t>%</t>
        </is>
      </c>
      <c r="P88" s="5" t="inlineStr">
        <is>
          <t>%</t>
        </is>
      </c>
      <c r="Q88" s="5">
        <f>A1173&amp;"-"&amp;YEAR(G1173)&amp;"-"&amp;IF(LEN(MONTH(G1173))=1,"0"&amp;MONTH(G1173),MONTH(G1173))&amp;"-"&amp;IF(LEN(DAY(G1173))=1,"0"&amp;DAY(G1173),DAY(G1173))</f>
        <v/>
      </c>
      <c r="R88" s="5" t="n">
        <v>0</v>
      </c>
      <c r="S88" s="5" t="n">
        <v>0</v>
      </c>
    </row>
    <row r="89" hidden="1">
      <c r="A89" s="5" t="n">
        <v>124</v>
      </c>
      <c r="B89" s="5" t="inlineStr">
        <is>
          <t>Indice de Frecuencia de accidentalidad</t>
        </is>
      </c>
      <c r="C89" s="5" t="inlineStr">
        <is>
          <t>Operativo</t>
        </is>
      </c>
      <c r="D89" s="5" t="inlineStr">
        <is>
          <t>GESTIÓN DE SEGURIDAD Y SALUD EN EL TRABAJO</t>
        </is>
      </c>
      <c r="E89" s="5" t="inlineStr">
        <is>
          <t>Mensual</t>
        </is>
      </c>
      <c r="F89" s="5" t="inlineStr">
        <is>
          <t>Negativo</t>
        </is>
      </c>
      <c r="G89" s="6" t="n">
        <v>45869</v>
      </c>
      <c r="H89" s="16" t="n">
        <v>2025</v>
      </c>
      <c r="I89" s="6" t="inlineStr">
        <is>
          <t>Julio</t>
        </is>
      </c>
      <c r="J89" s="6" t="inlineStr">
        <is>
          <t>2025-2</t>
        </is>
      </c>
      <c r="K89" s="5" t="n">
        <v>0.2</v>
      </c>
      <c r="L89" s="5" t="n">
        <v>0.04159395754655553</v>
      </c>
      <c r="M89" s="8" t="n">
        <v>1</v>
      </c>
      <c r="N89" s="28" t="n">
        <v>1</v>
      </c>
      <c r="O89" s="5" t="inlineStr">
        <is>
          <t>DEC</t>
        </is>
      </c>
      <c r="P89" s="5" t="inlineStr">
        <is>
          <t>DEC</t>
        </is>
      </c>
      <c r="Q89" s="5">
        <f>A1174&amp;"-"&amp;YEAR(G1174)&amp;"-"&amp;IF(LEN(MONTH(G1174))=1,"0"&amp;MONTH(G1174),MONTH(G1174))&amp;"-"&amp;IF(LEN(DAY(G1174))=1,"0"&amp;DAY(G1174),DAY(G1174))</f>
        <v/>
      </c>
      <c r="R89" s="5" t="n">
        <v>1</v>
      </c>
      <c r="S89" s="5" t="n">
        <v>2</v>
      </c>
    </row>
    <row r="90" hidden="1">
      <c r="A90" s="5" t="n">
        <v>172</v>
      </c>
      <c r="B90" s="5" t="inlineStr">
        <is>
          <t>Cumplimiento plan operativo del SGC</t>
        </is>
      </c>
      <c r="C90" s="5" t="inlineStr">
        <is>
          <t>Operativo</t>
        </is>
      </c>
      <c r="D90" s="5" t="inlineStr">
        <is>
          <t>Gestión de calidad</t>
        </is>
      </c>
      <c r="E90" s="5" t="inlineStr">
        <is>
          <t>Mensual</t>
        </is>
      </c>
      <c r="F90" s="5" t="inlineStr">
        <is>
          <t>Positivo</t>
        </is>
      </c>
      <c r="G90" s="6" t="n">
        <v>45869</v>
      </c>
      <c r="H90" s="16" t="n">
        <v>2025</v>
      </c>
      <c r="I90" s="6" t="inlineStr">
        <is>
          <t>Julio</t>
        </is>
      </c>
      <c r="J90" s="6" t="inlineStr">
        <is>
          <t>2025-2</t>
        </is>
      </c>
      <c r="K90" s="5" t="n">
        <v>95</v>
      </c>
      <c r="L90" s="5" t="n">
        <v>91.43000000000001</v>
      </c>
      <c r="M90" s="28" t="n">
        <v>0.9624210526315791</v>
      </c>
      <c r="N90" s="28" t="n">
        <v>0.9624210526315791</v>
      </c>
      <c r="O90" s="5" t="inlineStr">
        <is>
          <t>%</t>
        </is>
      </c>
      <c r="P90" s="5" t="inlineStr">
        <is>
          <t>%</t>
        </is>
      </c>
      <c r="Q90" s="5">
        <f>A1175&amp;"-"&amp;YEAR(G1175)&amp;"-"&amp;IF(LEN(MONTH(G1175))=1,"0"&amp;MONTH(G1175),MONTH(G1175))&amp;"-"&amp;IF(LEN(DAY(G1175))=1,"0"&amp;DAY(G1175),DAY(G1175))</f>
        <v/>
      </c>
      <c r="R90" s="5" t="n">
        <v>0</v>
      </c>
      <c r="S90" s="5" t="n">
        <v>0</v>
      </c>
    </row>
    <row r="91" hidden="1">
      <c r="A91" s="5" t="n">
        <v>208</v>
      </c>
      <c r="B91" s="5" t="inlineStr">
        <is>
          <t>Consumo de Agua m3 Mensual</t>
        </is>
      </c>
      <c r="C91" s="5" t="inlineStr">
        <is>
          <t>Operativo</t>
        </is>
      </c>
      <c r="D91" s="5" t="inlineStr">
        <is>
          <t>GESTIÓN AMBIENTAL</t>
        </is>
      </c>
      <c r="E91" s="5" t="inlineStr">
        <is>
          <t>Mensual</t>
        </is>
      </c>
      <c r="F91" s="5" t="inlineStr">
        <is>
          <t>Negativo</t>
        </is>
      </c>
      <c r="G91" s="6" t="n">
        <v>45838</v>
      </c>
      <c r="H91" s="16" t="n">
        <v>2025</v>
      </c>
      <c r="I91" s="6" t="inlineStr">
        <is>
          <t>Junio</t>
        </is>
      </c>
      <c r="J91" s="6" t="inlineStr">
        <is>
          <t>2025-1</t>
        </is>
      </c>
      <c r="K91" s="5" t="n">
        <v>10200</v>
      </c>
      <c r="L91" s="5" t="n">
        <v>7350.5</v>
      </c>
      <c r="M91" s="28" t="n">
        <v>0.7206372549019607</v>
      </c>
      <c r="N91" s="28" t="n">
        <v>0.7206372549019607</v>
      </c>
      <c r="O91" s="5" t="inlineStr">
        <is>
          <t>m3</t>
        </is>
      </c>
      <c r="P91" s="5" t="inlineStr">
        <is>
          <t>m3</t>
        </is>
      </c>
      <c r="Q91" s="5">
        <f>A1176&amp;"-"&amp;YEAR(G1176)&amp;"-"&amp;IF(LEN(MONTH(G1176))=1,"0"&amp;MONTH(G1176),MONTH(G1176))&amp;"-"&amp;IF(LEN(DAY(G1176))=1,"0"&amp;DAY(G1176),DAY(G1176))</f>
        <v/>
      </c>
      <c r="R91" s="5" t="n">
        <v>0</v>
      </c>
      <c r="S91" s="5" t="n">
        <v>0</v>
      </c>
    </row>
    <row r="92" hidden="1">
      <c r="A92" s="5" t="n">
        <v>214</v>
      </c>
      <c r="B92" s="5" t="inlineStr">
        <is>
          <t>Generación de Residuos Sólidos Mensual</t>
        </is>
      </c>
      <c r="C92" s="5" t="inlineStr">
        <is>
          <t>Operativo</t>
        </is>
      </c>
      <c r="D92" s="5" t="inlineStr">
        <is>
          <t>GESTIÓN AMBIENTAL</t>
        </is>
      </c>
      <c r="E92" s="5" t="inlineStr">
        <is>
          <t>Mensual</t>
        </is>
      </c>
      <c r="F92" s="5" t="inlineStr">
        <is>
          <t>Negativo</t>
        </is>
      </c>
      <c r="G92" s="6" t="n">
        <v>45838</v>
      </c>
      <c r="H92" s="16" t="n">
        <v>2025</v>
      </c>
      <c r="I92" s="6" t="inlineStr">
        <is>
          <t>Junio</t>
        </is>
      </c>
      <c r="J92" s="6" t="inlineStr">
        <is>
          <t>2025-1</t>
        </is>
      </c>
      <c r="K92" s="5" t="n">
        <v>45000</v>
      </c>
      <c r="L92" s="5" t="n">
        <v>27789</v>
      </c>
      <c r="M92" s="28" t="n">
        <v>1</v>
      </c>
      <c r="N92" s="28" t="n">
        <v>1</v>
      </c>
      <c r="O92" s="5" t="inlineStr">
        <is>
          <t>Kg</t>
        </is>
      </c>
      <c r="P92" s="5" t="inlineStr">
        <is>
          <t>Kg</t>
        </is>
      </c>
      <c r="Q92" s="5">
        <f>A1177&amp;"-"&amp;YEAR(G1177)&amp;"-"&amp;IF(LEN(MONTH(G1177))=1,"0"&amp;MONTH(G1177),MONTH(G1177))&amp;"-"&amp;IF(LEN(DAY(G1177))=1,"0"&amp;DAY(G1177),DAY(G1177))</f>
        <v/>
      </c>
      <c r="R92" s="5" t="n">
        <v>0</v>
      </c>
      <c r="S92" s="5" t="n">
        <v>0</v>
      </c>
    </row>
    <row r="93" hidden="1">
      <c r="A93" s="5" t="n">
        <v>218</v>
      </c>
      <c r="B93" s="5" t="inlineStr">
        <is>
          <t>Consumo de Energía Eléctrica kWh Mensual</t>
        </is>
      </c>
      <c r="C93" s="5" t="inlineStr">
        <is>
          <t>Operativo</t>
        </is>
      </c>
      <c r="D93" s="5" t="inlineStr">
        <is>
          <t>GESTIÓN AMBIENTAL</t>
        </is>
      </c>
      <c r="E93" s="5" t="inlineStr">
        <is>
          <t>Mensual</t>
        </is>
      </c>
      <c r="F93" s="5" t="inlineStr">
        <is>
          <t>Negativo</t>
        </is>
      </c>
      <c r="G93" s="6" t="n">
        <v>45838</v>
      </c>
      <c r="H93" s="16" t="n">
        <v>2025</v>
      </c>
      <c r="I93" s="6" t="inlineStr">
        <is>
          <t>Junio</t>
        </is>
      </c>
      <c r="J93" s="6" t="inlineStr">
        <is>
          <t>2025-1</t>
        </is>
      </c>
      <c r="K93" s="5" t="n">
        <v>1032000</v>
      </c>
      <c r="L93" s="5" t="n">
        <v>811072</v>
      </c>
      <c r="M93" s="28" t="n">
        <v>1</v>
      </c>
      <c r="N93" s="28" t="n">
        <v>1.272390120729109</v>
      </c>
      <c r="O93" s="5" t="inlineStr">
        <is>
          <t>kWh</t>
        </is>
      </c>
      <c r="P93" s="5" t="inlineStr">
        <is>
          <t>kWh</t>
        </is>
      </c>
      <c r="Q93" s="5">
        <f>A1178&amp;"-"&amp;YEAR(G1178)&amp;"-"&amp;IF(LEN(MONTH(G1178))=1,"0"&amp;MONTH(G1178),MONTH(G1178))&amp;"-"&amp;IF(LEN(DAY(G1178))=1,"0"&amp;DAY(G1178),DAY(G1178))</f>
        <v/>
      </c>
      <c r="R93" s="5" t="n">
        <v>0</v>
      </c>
      <c r="S93" s="5" t="n">
        <v>0</v>
      </c>
    </row>
    <row r="94" hidden="1">
      <c r="A94" s="5" t="n">
        <v>431</v>
      </c>
      <c r="B94" s="5" t="inlineStr">
        <is>
          <t>Gestión de casos de salud que impactan a los colaboradores</t>
        </is>
      </c>
      <c r="C94" s="5" t="inlineStr">
        <is>
          <t>Operativo</t>
        </is>
      </c>
      <c r="D94" s="5" t="inlineStr">
        <is>
          <t>GESTIÓN DE SEGURIDAD Y SALUD EN EL TRABAJO</t>
        </is>
      </c>
      <c r="E94" s="5" t="inlineStr">
        <is>
          <t>Trimestral</t>
        </is>
      </c>
      <c r="F94" s="5" t="inlineStr">
        <is>
          <t>Positivo</t>
        </is>
      </c>
      <c r="G94" s="6" t="n">
        <v>45838</v>
      </c>
      <c r="H94" s="16" t="n">
        <v>2025</v>
      </c>
      <c r="I94" s="6" t="inlineStr">
        <is>
          <t>Junio</t>
        </is>
      </c>
      <c r="J94" s="6" t="inlineStr">
        <is>
          <t>2025-1</t>
        </is>
      </c>
      <c r="K94" s="5" t="n">
        <v>100</v>
      </c>
      <c r="L94" s="5" t="n">
        <v>100</v>
      </c>
      <c r="M94" s="28" t="n">
        <v>1</v>
      </c>
      <c r="N94" s="28" t="n">
        <v>1</v>
      </c>
      <c r="O94" s="5" t="inlineStr">
        <is>
          <t>%</t>
        </is>
      </c>
      <c r="P94" s="5" t="inlineStr">
        <is>
          <t>%</t>
        </is>
      </c>
      <c r="Q94" s="5">
        <f>A1179&amp;"-"&amp;YEAR(G1179)&amp;"-"&amp;IF(LEN(MONTH(G1179))=1,"0"&amp;MONTH(G1179),MONTH(G1179))&amp;"-"&amp;IF(LEN(DAY(G1179))=1,"0"&amp;DAY(G1179),DAY(G1179))</f>
        <v/>
      </c>
      <c r="R94" s="5" t="n">
        <v>0</v>
      </c>
      <c r="S94" s="5" t="n">
        <v>0</v>
      </c>
    </row>
    <row r="95" hidden="1">
      <c r="A95" s="5" t="n">
        <v>518</v>
      </c>
      <c r="B95" s="5" t="inlineStr">
        <is>
          <t>Cumplimiento programa de auditoría</t>
        </is>
      </c>
      <c r="C95" s="5" t="inlineStr">
        <is>
          <t>Estratégico</t>
        </is>
      </c>
      <c r="D95" s="5" t="inlineStr">
        <is>
          <t>AUDITORÍA INTERNA</t>
        </is>
      </c>
      <c r="E95" s="5" t="inlineStr">
        <is>
          <t>Bimestral</t>
        </is>
      </c>
      <c r="F95" s="5" t="inlineStr">
        <is>
          <t>Positivo</t>
        </is>
      </c>
      <c r="G95" s="6" t="n">
        <v>45838</v>
      </c>
      <c r="H95" s="16" t="n">
        <v>2025</v>
      </c>
      <c r="I95" s="6" t="inlineStr">
        <is>
          <t>Junio</t>
        </is>
      </c>
      <c r="J95" s="6" t="inlineStr">
        <is>
          <t>2025-1</t>
        </is>
      </c>
      <c r="K95" s="5" t="n">
        <v>100</v>
      </c>
      <c r="L95" s="10" t="n">
        <v>87.5</v>
      </c>
      <c r="M95" s="28" t="n">
        <v>0.875</v>
      </c>
      <c r="N95" s="28" t="n">
        <v>0.875</v>
      </c>
      <c r="O95" s="5" t="inlineStr">
        <is>
          <t>%</t>
        </is>
      </c>
      <c r="P95" s="5" t="inlineStr">
        <is>
          <t>%</t>
        </is>
      </c>
      <c r="Q95" s="5">
        <f>A1180&amp;"-"&amp;YEAR(G1180)&amp;"-"&amp;IF(LEN(MONTH(G1180))=1,"0"&amp;MONTH(G1180),MONTH(G1180))&amp;"-"&amp;IF(LEN(DAY(G1180))=1,"0"&amp;DAY(G1180),DAY(G1180))</f>
        <v/>
      </c>
      <c r="R95" s="5" t="n">
        <v>0</v>
      </c>
      <c r="S95" s="5" t="n">
        <v>0</v>
      </c>
    </row>
    <row r="96" hidden="1">
      <c r="A96" s="5" t="n">
        <v>273</v>
      </c>
      <c r="B96" s="5" t="inlineStr">
        <is>
          <t>Número de programas con condiciones iniciales elaboradas y analizadas institucionalmente</t>
        </is>
      </c>
      <c r="C96" s="5" t="inlineStr">
        <is>
          <t>Estratégico</t>
        </is>
      </c>
      <c r="D96" s="5" t="inlineStr">
        <is>
          <t>Autoevaluación de programas académicos</t>
        </is>
      </c>
      <c r="E96" s="5" t="inlineStr">
        <is>
          <t>Semestral</t>
        </is>
      </c>
      <c r="F96" s="5" t="inlineStr">
        <is>
          <t>Positivo</t>
        </is>
      </c>
      <c r="G96" s="6" t="n">
        <v>45838</v>
      </c>
      <c r="H96" s="16" t="n">
        <v>2025</v>
      </c>
      <c r="I96" s="6" t="inlineStr">
        <is>
          <t>Junio</t>
        </is>
      </c>
      <c r="J96" s="6" t="inlineStr">
        <is>
          <t>2025-1</t>
        </is>
      </c>
      <c r="K96" s="5" t="n">
        <v>2</v>
      </c>
      <c r="L96" s="5" t="n">
        <v>3</v>
      </c>
      <c r="M96" s="28" t="n">
        <v>1.3</v>
      </c>
      <c r="N96" s="28" t="n">
        <v>1.5</v>
      </c>
      <c r="O96" s="5" t="inlineStr">
        <is>
          <t>ENT</t>
        </is>
      </c>
      <c r="P96" s="5" t="inlineStr">
        <is>
          <t>ENT</t>
        </is>
      </c>
      <c r="Q96" s="5">
        <f>A1181&amp;"-"&amp;YEAR(G1181)&amp;"-"&amp;IF(LEN(MONTH(G1181))=1,"0"&amp;MONTH(G1181),MONTH(G1181))&amp;"-"&amp;IF(LEN(DAY(G1181))=1,"0"&amp;DAY(G1181),DAY(G1181))</f>
        <v/>
      </c>
      <c r="R96" s="5" t="n">
        <v>0</v>
      </c>
      <c r="S96" s="5" t="n">
        <v>0</v>
      </c>
    </row>
    <row r="97" hidden="1">
      <c r="A97" s="5" t="n">
        <v>283</v>
      </c>
      <c r="B97" s="5" t="inlineStr">
        <is>
          <t>Resultado evaluación docente</t>
        </is>
      </c>
      <c r="C97" s="5" t="inlineStr">
        <is>
          <t>Operativo</t>
        </is>
      </c>
      <c r="D97" s="5" t="inlineStr">
        <is>
          <t>Gestión Docente</t>
        </is>
      </c>
      <c r="E97" s="5" t="inlineStr">
        <is>
          <t>Semestral</t>
        </is>
      </c>
      <c r="F97" s="5" t="inlineStr">
        <is>
          <t>Positivo</t>
        </is>
      </c>
      <c r="G97" s="6" t="n">
        <v>45838</v>
      </c>
      <c r="H97" s="16" t="n">
        <v>2025</v>
      </c>
      <c r="I97" s="6" t="inlineStr">
        <is>
          <t>Junio</t>
        </is>
      </c>
      <c r="J97" s="6" t="inlineStr">
        <is>
          <t>2025-1</t>
        </is>
      </c>
      <c r="K97" s="5" t="n">
        <v>4.6</v>
      </c>
      <c r="L97" s="10" t="n">
        <v>4.66</v>
      </c>
      <c r="M97" s="28" t="n">
        <v>1.01304347826087</v>
      </c>
      <c r="N97" s="28" t="n">
        <v>1.01304347826087</v>
      </c>
      <c r="O97" s="5" t="inlineStr">
        <is>
          <t>DEC</t>
        </is>
      </c>
      <c r="P97" s="5" t="inlineStr">
        <is>
          <t>DEC</t>
        </is>
      </c>
      <c r="Q97" s="5">
        <f>A1182&amp;"-"&amp;YEAR(G1182)&amp;"-"&amp;IF(LEN(MONTH(G1182))=1,"0"&amp;MONTH(G1182),MONTH(G1182))&amp;"-"&amp;IF(LEN(DAY(G1182))=1,"0"&amp;DAY(G1182),DAY(G1182))</f>
        <v/>
      </c>
      <c r="R97" s="5" t="n">
        <v>1</v>
      </c>
      <c r="S97" s="5" t="n">
        <v>2</v>
      </c>
    </row>
    <row r="98" hidden="1">
      <c r="A98" s="5" t="n">
        <v>324</v>
      </c>
      <c r="B98" s="5" t="inlineStr">
        <is>
          <t>Número de programas nuevos radicados en el Ministerio de Educación</t>
        </is>
      </c>
      <c r="C98" s="5" t="inlineStr">
        <is>
          <t>Estratégico</t>
        </is>
      </c>
      <c r="D98" s="5" t="inlineStr">
        <is>
          <t>Creación, modificación y cierre de programas académicos</t>
        </is>
      </c>
      <c r="E98" s="5" t="inlineStr">
        <is>
          <t>Semestral</t>
        </is>
      </c>
      <c r="F98" s="5" t="inlineStr">
        <is>
          <t>Positivo</t>
        </is>
      </c>
      <c r="G98" s="6" t="n">
        <v>45838</v>
      </c>
      <c r="H98" s="16" t="n">
        <v>2025</v>
      </c>
      <c r="I98" s="6" t="inlineStr">
        <is>
          <t>Junio</t>
        </is>
      </c>
      <c r="J98" s="6" t="inlineStr">
        <is>
          <t>2025-1</t>
        </is>
      </c>
      <c r="K98" s="5" t="n">
        <v>2</v>
      </c>
      <c r="L98" s="5" t="n">
        <v>2</v>
      </c>
      <c r="M98" s="28" t="n">
        <v>1</v>
      </c>
      <c r="N98" s="28" t="n">
        <v>1</v>
      </c>
      <c r="O98" s="5" t="inlineStr">
        <is>
          <t>ENT</t>
        </is>
      </c>
      <c r="P98" s="5" t="inlineStr">
        <is>
          <t>ENT</t>
        </is>
      </c>
      <c r="Q98" s="5">
        <f>A1183&amp;"-"&amp;YEAR(G1183)&amp;"-"&amp;IF(LEN(MONTH(G1183))=1,"0"&amp;MONTH(G1183),MONTH(G1183))&amp;"-"&amp;IF(LEN(DAY(G1183))=1,"0"&amp;DAY(G1183),DAY(G1183))</f>
        <v/>
      </c>
      <c r="R98" s="5" t="n">
        <v>0</v>
      </c>
      <c r="S98" s="5" t="n">
        <v>0</v>
      </c>
    </row>
    <row r="99" hidden="1">
      <c r="A99" s="26" t="n">
        <v>473</v>
      </c>
      <c r="B99" s="23" t="inlineStr">
        <is>
          <t>Programas con planes de estudios definidos</t>
        </is>
      </c>
      <c r="C99" s="5" t="inlineStr">
        <is>
          <t>Estratégico</t>
        </is>
      </c>
      <c r="D99" s="5" t="inlineStr">
        <is>
          <t>Gestión, Evaluación e Innovación Curricular</t>
        </is>
      </c>
      <c r="E99" s="5" t="inlineStr">
        <is>
          <t>Semestral</t>
        </is>
      </c>
      <c r="F99" s="5" t="inlineStr">
        <is>
          <t>Positivo</t>
        </is>
      </c>
      <c r="G99" s="6" t="n">
        <v>45838</v>
      </c>
      <c r="H99" s="16" t="n">
        <v>2025</v>
      </c>
      <c r="I99" s="6" t="inlineStr">
        <is>
          <t>Junio</t>
        </is>
      </c>
      <c r="J99" s="6" t="inlineStr">
        <is>
          <t>2025-1</t>
        </is>
      </c>
      <c r="K99" s="5" t="n">
        <v>72</v>
      </c>
      <c r="L99" s="5" t="n">
        <v>72</v>
      </c>
      <c r="M99" s="28" t="n">
        <v>1</v>
      </c>
      <c r="N99" s="28" t="n">
        <v>1</v>
      </c>
      <c r="O99" s="5" t="inlineStr">
        <is>
          <t>ENT</t>
        </is>
      </c>
      <c r="P99" s="5" t="inlineStr">
        <is>
          <t>ENT</t>
        </is>
      </c>
      <c r="Q99" s="5">
        <f>A1184&amp;"-"&amp;YEAR(G1184)&amp;"-"&amp;IF(LEN(MONTH(G1184))=1,"0"&amp;MONTH(G1184),MONTH(G1184))&amp;"-"&amp;IF(LEN(DAY(G1184))=1,"0"&amp;DAY(G1184),DAY(G1184))</f>
        <v/>
      </c>
      <c r="R99" s="5" t="n">
        <v>0</v>
      </c>
      <c r="S99" s="5" t="n">
        <v>0</v>
      </c>
    </row>
    <row r="100" hidden="1">
      <c r="A100" s="5" t="n">
        <v>290</v>
      </c>
      <c r="B100" s="5" t="inlineStr">
        <is>
          <t>Cierre eficaz de las oportunidades de mejora</t>
        </is>
      </c>
      <c r="C100" s="5" t="inlineStr">
        <is>
          <t>Estratégico</t>
        </is>
      </c>
      <c r="D100" s="5" t="inlineStr">
        <is>
          <t>Planificación POLISIGS</t>
        </is>
      </c>
      <c r="E100" s="5" t="inlineStr">
        <is>
          <t>Bimestral</t>
        </is>
      </c>
      <c r="F100" s="5" t="inlineStr">
        <is>
          <t>Positivo</t>
        </is>
      </c>
      <c r="G100" s="6" t="n">
        <v>45838</v>
      </c>
      <c r="H100" s="16" t="n">
        <v>2025</v>
      </c>
      <c r="I100" s="6" t="inlineStr">
        <is>
          <t>Junio</t>
        </is>
      </c>
      <c r="J100" s="6" t="inlineStr">
        <is>
          <t>2025-1</t>
        </is>
      </c>
      <c r="K100" s="5" t="n">
        <v>90</v>
      </c>
      <c r="L100" s="5" t="n">
        <v>93.33</v>
      </c>
      <c r="M100" s="28" t="n">
        <v>1.037</v>
      </c>
      <c r="N100" s="28" t="n">
        <v>1.037</v>
      </c>
      <c r="O100" s="5" t="inlineStr">
        <is>
          <t>%</t>
        </is>
      </c>
      <c r="P100" s="5" t="inlineStr">
        <is>
          <t>%</t>
        </is>
      </c>
      <c r="Q100" s="5">
        <f>A1185&amp;"-"&amp;YEAR(G1185)&amp;"-"&amp;IF(LEN(MONTH(G1185))=1,"0"&amp;MONTH(G1185),MONTH(G1185))&amp;"-"&amp;IF(LEN(DAY(G1185))=1,"0"&amp;DAY(G1185),DAY(G1185))</f>
        <v/>
      </c>
      <c r="R100" s="5" t="n">
        <v>0</v>
      </c>
      <c r="S100" s="5" t="n">
        <v>0</v>
      </c>
    </row>
    <row r="101" hidden="1">
      <c r="A101" s="5" t="n">
        <v>432</v>
      </c>
      <c r="B101" s="5" t="inlineStr">
        <is>
          <t>Intervención a la gestión del riesgo de los colaboradores</t>
        </is>
      </c>
      <c r="C101" s="5" t="inlineStr">
        <is>
          <t>Operativo</t>
        </is>
      </c>
      <c r="D101" s="5" t="inlineStr">
        <is>
          <t>GESTIÓN DE SEGURIDAD Y SALUD EN EL TRABAJO</t>
        </is>
      </c>
      <c r="E101" s="5" t="inlineStr">
        <is>
          <t>Trimestral</t>
        </is>
      </c>
      <c r="F101" s="5" t="inlineStr">
        <is>
          <t>Positivo</t>
        </is>
      </c>
      <c r="G101" s="6" t="n">
        <v>45838</v>
      </c>
      <c r="H101" s="16" t="n">
        <v>2025</v>
      </c>
      <c r="I101" s="6" t="inlineStr">
        <is>
          <t>Junio</t>
        </is>
      </c>
      <c r="J101" s="6" t="inlineStr">
        <is>
          <t>2025-1</t>
        </is>
      </c>
      <c r="K101" s="5" t="n">
        <v>90</v>
      </c>
      <c r="L101" s="5" t="n">
        <v>100</v>
      </c>
      <c r="M101" s="28" t="n">
        <v>1.111111111111111</v>
      </c>
      <c r="N101" s="28" t="n">
        <v>1.111111111111111</v>
      </c>
      <c r="O101" s="5" t="inlineStr">
        <is>
          <t>%</t>
        </is>
      </c>
      <c r="P101" s="5" t="inlineStr">
        <is>
          <t>%</t>
        </is>
      </c>
      <c r="Q101" s="5">
        <f>A1186&amp;"-"&amp;YEAR(G1186)&amp;"-"&amp;IF(LEN(MONTH(G1186))=1,"0"&amp;MONTH(G1186),MONTH(G1186))&amp;"-"&amp;IF(LEN(DAY(G1186))=1,"0"&amp;DAY(G1186),DAY(G1186))</f>
        <v/>
      </c>
      <c r="R101" s="5" t="n">
        <v>0</v>
      </c>
      <c r="S101" s="5" t="n">
        <v>0</v>
      </c>
    </row>
    <row r="102" hidden="1">
      <c r="A102" s="5" t="n">
        <v>484</v>
      </c>
      <c r="B102" s="5" t="inlineStr">
        <is>
          <t>Cumplimiento del Programa de la Cultura del Autocuidado</t>
        </is>
      </c>
      <c r="C102" s="5" t="inlineStr">
        <is>
          <t>Operativo</t>
        </is>
      </c>
      <c r="D102" s="5" t="inlineStr">
        <is>
          <t>GESTIÓN DE SEGURIDAD Y SALUD EN EL TRABAJO</t>
        </is>
      </c>
      <c r="E102" s="5" t="inlineStr">
        <is>
          <t>Trimestral</t>
        </is>
      </c>
      <c r="F102" s="5" t="inlineStr">
        <is>
          <t>Positivo</t>
        </is>
      </c>
      <c r="G102" s="6" t="n">
        <v>45838</v>
      </c>
      <c r="H102" s="16" t="n">
        <v>2025</v>
      </c>
      <c r="I102" s="6" t="inlineStr">
        <is>
          <t>Junio</t>
        </is>
      </c>
      <c r="J102" s="6" t="inlineStr">
        <is>
          <t>2025-1</t>
        </is>
      </c>
      <c r="K102" s="5" t="n">
        <v>90</v>
      </c>
      <c r="L102" s="5" t="n">
        <v>100</v>
      </c>
      <c r="M102" s="28" t="n">
        <v>1.111111111111111</v>
      </c>
      <c r="N102" s="28" t="n">
        <v>1.111111111111111</v>
      </c>
      <c r="O102" s="5" t="inlineStr">
        <is>
          <t>%</t>
        </is>
      </c>
      <c r="P102" s="5" t="inlineStr">
        <is>
          <t>%</t>
        </is>
      </c>
      <c r="Q102" s="5">
        <f>A1187&amp;"-"&amp;YEAR(G1187)&amp;"-"&amp;IF(LEN(MONTH(G1187))=1,"0"&amp;MONTH(G1187),MONTH(G1187))&amp;"-"&amp;IF(LEN(DAY(G1187))=1,"0"&amp;DAY(G1187),DAY(G1187))</f>
        <v/>
      </c>
      <c r="R102" s="5" t="n">
        <v>0</v>
      </c>
      <c r="S102" s="5" t="n">
        <v>0</v>
      </c>
    </row>
    <row r="103" hidden="1">
      <c r="A103" s="5" t="n">
        <v>262</v>
      </c>
      <c r="B103" s="5" t="inlineStr">
        <is>
          <t>Reducción de número de sentencias condenatorias en contra del Poli</t>
        </is>
      </c>
      <c r="C103" s="5" t="inlineStr">
        <is>
          <t>Estratégico</t>
        </is>
      </c>
      <c r="D103" s="5" t="inlineStr">
        <is>
          <t>GESTIÓN JURÍDICA Y NORMATIVA</t>
        </is>
      </c>
      <c r="E103" s="5" t="inlineStr">
        <is>
          <t>Semestral</t>
        </is>
      </c>
      <c r="F103" s="5" t="inlineStr">
        <is>
          <t>Negativo</t>
        </is>
      </c>
      <c r="G103" s="6" t="n">
        <v>45838</v>
      </c>
      <c r="H103" s="16" t="n">
        <v>2025</v>
      </c>
      <c r="I103" s="6" t="inlineStr">
        <is>
          <t>Junio</t>
        </is>
      </c>
      <c r="J103" s="6" t="inlineStr">
        <is>
          <t>2025-1</t>
        </is>
      </c>
      <c r="K103" s="5" t="n">
        <v>10</v>
      </c>
      <c r="L103" s="5" t="n">
        <v>0</v>
      </c>
      <c r="M103" s="8" t="n">
        <v>1</v>
      </c>
      <c r="N103" s="28" t="n">
        <v>1</v>
      </c>
      <c r="O103" s="5" t="inlineStr">
        <is>
          <t>%</t>
        </is>
      </c>
      <c r="P103" s="5" t="inlineStr">
        <is>
          <t>%</t>
        </is>
      </c>
      <c r="Q103" s="5">
        <f>A1188&amp;"-"&amp;YEAR(G1188)&amp;"-"&amp;IF(LEN(MONTH(G1188))=1,"0"&amp;MONTH(G1188),MONTH(G1188))&amp;"-"&amp;IF(LEN(DAY(G1188))=1,"0"&amp;DAY(G1188),DAY(G1188))</f>
        <v/>
      </c>
      <c r="R103" s="5" t="n">
        <v>0</v>
      </c>
      <c r="S103" s="5" t="n">
        <v>0</v>
      </c>
    </row>
    <row r="104" hidden="1">
      <c r="A104" s="5" t="n">
        <v>139</v>
      </c>
      <c r="B104" s="5" t="inlineStr">
        <is>
          <t>Ejecución presupuestal del gasto</t>
        </is>
      </c>
      <c r="C104" s="5" t="inlineStr">
        <is>
          <t>Operativo</t>
        </is>
      </c>
      <c r="D104" s="5" t="inlineStr">
        <is>
          <t>Biblioteca Institucional</t>
        </is>
      </c>
      <c r="E104" s="13" t="inlineStr">
        <is>
          <t>Mensual</t>
        </is>
      </c>
      <c r="F104" s="5" t="inlineStr">
        <is>
          <t>Negativo</t>
        </is>
      </c>
      <c r="G104" s="6" t="n">
        <v>45838</v>
      </c>
      <c r="H104" s="16" t="n">
        <v>2025</v>
      </c>
      <c r="I104" s="6" t="inlineStr">
        <is>
          <t>Junio</t>
        </is>
      </c>
      <c r="J104" s="6" t="inlineStr">
        <is>
          <t>2025-1</t>
        </is>
      </c>
      <c r="K104" s="116" t="n">
        <v>588.277812</v>
      </c>
      <c r="L104" s="116" t="n">
        <v>423.520721</v>
      </c>
      <c r="M104" s="28" t="n">
        <v>1.3</v>
      </c>
      <c r="N104" s="28" t="n">
        <v>1.389017780785276</v>
      </c>
      <c r="O104" s="5" t="inlineStr">
        <is>
          <t>$</t>
        </is>
      </c>
      <c r="P104" s="5" t="inlineStr">
        <is>
          <t>$</t>
        </is>
      </c>
      <c r="Q104" s="5">
        <f>A1189&amp;"-"&amp;YEAR(G1189)&amp;"-"&amp;IF(LEN(MONTH(G1189))=1,"0"&amp;MONTH(G1189),MONTH(G1189))&amp;"-"&amp;IF(LEN(DAY(G1189))=1,"0"&amp;DAY(G1189),DAY(G1189))</f>
        <v/>
      </c>
      <c r="R104" s="5" t="n">
        <v>0</v>
      </c>
      <c r="S104" s="5" t="n">
        <v>0</v>
      </c>
    </row>
    <row r="105" hidden="1">
      <c r="A105" s="5" t="n">
        <v>217</v>
      </c>
      <c r="B105" s="5" t="inlineStr">
        <is>
          <t>Aprovechamiento de Residuos</t>
        </is>
      </c>
      <c r="C105" s="5" t="inlineStr">
        <is>
          <t>Estratégico</t>
        </is>
      </c>
      <c r="D105" s="5" t="inlineStr">
        <is>
          <t>GESTIÓN AMBIENTAL</t>
        </is>
      </c>
      <c r="E105" s="13" t="inlineStr">
        <is>
          <t>Mensual</t>
        </is>
      </c>
      <c r="F105" s="5" t="inlineStr">
        <is>
          <t>Positivo</t>
        </is>
      </c>
      <c r="G105" s="6" t="n">
        <v>45838</v>
      </c>
      <c r="H105" s="16" t="n">
        <v>2025</v>
      </c>
      <c r="I105" s="6" t="inlineStr">
        <is>
          <t>Junio</t>
        </is>
      </c>
      <c r="J105" s="6" t="inlineStr">
        <is>
          <t>2025-1</t>
        </is>
      </c>
      <c r="K105" s="5" t="n">
        <v>20</v>
      </c>
      <c r="L105" s="5" t="n">
        <v>26.11</v>
      </c>
      <c r="M105" s="28" t="n">
        <v>1</v>
      </c>
      <c r="N105" s="28" t="n">
        <v>1.3055</v>
      </c>
      <c r="O105" s="5" t="inlineStr">
        <is>
          <t>%</t>
        </is>
      </c>
      <c r="P105" s="5" t="inlineStr">
        <is>
          <t>%</t>
        </is>
      </c>
      <c r="Q105" s="5">
        <f>A1190&amp;"-"&amp;YEAR(G1190)&amp;"-"&amp;IF(LEN(MONTH(G1190))=1,"0"&amp;MONTH(G1190),MONTH(G1190))&amp;"-"&amp;IF(LEN(DAY(G1190))=1,"0"&amp;DAY(G1190),DAY(G1190))</f>
        <v/>
      </c>
      <c r="R105" s="5" t="n">
        <v>0</v>
      </c>
      <c r="S105" s="5" t="n">
        <v>0</v>
      </c>
    </row>
    <row r="106" hidden="1">
      <c r="A106" s="5" t="n">
        <v>225</v>
      </c>
      <c r="B106" s="5" t="inlineStr">
        <is>
          <t>Acciones para el Cuidado y Mantenimiento de las Especies de Flora y el Suelo de las Áreas Naturales</t>
        </is>
      </c>
      <c r="C106" s="5" t="inlineStr">
        <is>
          <t>Operativo</t>
        </is>
      </c>
      <c r="D106" s="5" t="inlineStr">
        <is>
          <t>GESTIÓN AMBIENTAL</t>
        </is>
      </c>
      <c r="E106" s="13" t="inlineStr">
        <is>
          <t>Mensual</t>
        </is>
      </c>
      <c r="F106" s="5" t="inlineStr">
        <is>
          <t>Positivo</t>
        </is>
      </c>
      <c r="G106" s="6" t="n">
        <v>45900</v>
      </c>
      <c r="H106" s="16" t="n">
        <v>2025</v>
      </c>
      <c r="I106" s="6" t="inlineStr">
        <is>
          <t>Agosto</t>
        </is>
      </c>
      <c r="J106" s="6" t="inlineStr">
        <is>
          <t>2025-2</t>
        </is>
      </c>
      <c r="K106" s="5" t="n">
        <v>100</v>
      </c>
      <c r="L106" s="5" t="n">
        <v>100</v>
      </c>
      <c r="M106" s="28" t="n">
        <v>1</v>
      </c>
      <c r="N106" s="28" t="n">
        <v>1</v>
      </c>
      <c r="O106" s="5" t="inlineStr">
        <is>
          <t>%</t>
        </is>
      </c>
      <c r="P106" s="5" t="inlineStr">
        <is>
          <t>%</t>
        </is>
      </c>
      <c r="Q106" s="5">
        <f>A1191&amp;"-"&amp;YEAR(G1191)&amp;"-"&amp;IF(LEN(MONTH(G1191))=1,"0"&amp;MONTH(G1191),MONTH(G1191))&amp;"-"&amp;IF(LEN(DAY(G1191))=1,"0"&amp;DAY(G1191),DAY(G1191))</f>
        <v/>
      </c>
      <c r="R106" s="5" t="n">
        <v>0</v>
      </c>
      <c r="S106" s="5" t="n">
        <v>0</v>
      </c>
    </row>
    <row r="107" hidden="1">
      <c r="A107" s="5" t="n">
        <v>434</v>
      </c>
      <c r="B107" s="5" t="inlineStr">
        <is>
          <t>Generación de Residuos Peligrosos Mensual</t>
        </is>
      </c>
      <c r="C107" s="5" t="inlineStr">
        <is>
          <t>Operativo</t>
        </is>
      </c>
      <c r="D107" s="5" t="inlineStr">
        <is>
          <t>GESTIÓN AMBIENTAL</t>
        </is>
      </c>
      <c r="E107" s="13" t="inlineStr">
        <is>
          <t>Mensual</t>
        </is>
      </c>
      <c r="F107" s="5" t="inlineStr">
        <is>
          <t>Negativo</t>
        </is>
      </c>
      <c r="G107" s="6" t="n">
        <v>45838</v>
      </c>
      <c r="H107" s="16" t="n">
        <v>2025</v>
      </c>
      <c r="I107" s="6" t="inlineStr">
        <is>
          <t>Junio</t>
        </is>
      </c>
      <c r="J107" s="6" t="inlineStr">
        <is>
          <t>2025-1</t>
        </is>
      </c>
      <c r="K107" s="5" t="n">
        <v>1200</v>
      </c>
      <c r="L107" s="5" t="n">
        <v>1059.96</v>
      </c>
      <c r="M107" s="28" t="n">
        <v>1</v>
      </c>
      <c r="N107" s="28" t="n">
        <v>1</v>
      </c>
      <c r="O107" s="5" t="inlineStr">
        <is>
          <t>Kg</t>
        </is>
      </c>
      <c r="P107" s="5" t="inlineStr">
        <is>
          <t>Kg</t>
        </is>
      </c>
      <c r="Q107" s="5">
        <f>A1193&amp;"-"&amp;YEAR(G1193)&amp;"-"&amp;IF(LEN(MONTH(G1193))=1,"0"&amp;MONTH(G1193),MONTH(G1193))&amp;"-"&amp;IF(LEN(DAY(G1193))=1,"0"&amp;DAY(G1193),DAY(G1193))</f>
        <v/>
      </c>
      <c r="R107" s="5" t="n">
        <v>0</v>
      </c>
      <c r="S107" s="5" t="n">
        <v>0</v>
      </c>
    </row>
    <row r="108" hidden="1">
      <c r="A108" s="5" t="n">
        <v>509</v>
      </c>
      <c r="B108" s="5" t="inlineStr">
        <is>
          <t>Cumplimiento a cronograma de proyectos 2025</t>
        </is>
      </c>
      <c r="C108" s="5" t="inlineStr">
        <is>
          <t>Estratégico</t>
        </is>
      </c>
      <c r="D108" s="5" t="inlineStr">
        <is>
          <t>Gestión de Proyectos</t>
        </is>
      </c>
      <c r="E108" s="13" t="inlineStr">
        <is>
          <t>Mensual</t>
        </is>
      </c>
      <c r="F108" s="5" t="inlineStr">
        <is>
          <t>Positivo</t>
        </is>
      </c>
      <c r="G108" s="6" t="n">
        <v>45838</v>
      </c>
      <c r="H108" s="16" t="n">
        <v>2025</v>
      </c>
      <c r="I108" s="6" t="inlineStr">
        <is>
          <t>Junio</t>
        </is>
      </c>
      <c r="J108" s="6" t="inlineStr">
        <is>
          <t>2025-1</t>
        </is>
      </c>
      <c r="K108" s="5" t="n">
        <v>90</v>
      </c>
      <c r="L108" s="5" t="n">
        <v>101.115241635687</v>
      </c>
      <c r="M108" s="28" t="n">
        <v>1.123502684840967</v>
      </c>
      <c r="N108" s="28" t="n">
        <v>1.123502684840967</v>
      </c>
      <c r="O108" s="5" t="inlineStr">
        <is>
          <t>%</t>
        </is>
      </c>
      <c r="P108" s="5" t="inlineStr">
        <is>
          <t>%</t>
        </is>
      </c>
      <c r="Q108" s="5">
        <f>A1194&amp;"-"&amp;YEAR(G1194)&amp;"-"&amp;IF(LEN(MONTH(G1194))=1,"0"&amp;MONTH(G1194),MONTH(G1194))&amp;"-"&amp;IF(LEN(DAY(G1194))=1,"0"&amp;DAY(G1194),DAY(G1194))</f>
        <v/>
      </c>
      <c r="R108" s="5" t="n">
        <v>0</v>
      </c>
      <c r="S108" s="5" t="n">
        <v>0</v>
      </c>
    </row>
    <row r="109" hidden="1">
      <c r="A109" s="5" t="n">
        <v>68</v>
      </c>
      <c r="B109" s="5" t="inlineStr">
        <is>
          <t>Evaluación de desempeño a proveedores críticos</t>
        </is>
      </c>
      <c r="C109" s="5" t="inlineStr">
        <is>
          <t>Operativo</t>
        </is>
      </c>
      <c r="D109" s="5" t="inlineStr">
        <is>
          <t>GESTIÓN DE ABASTECIMIENTO</t>
        </is>
      </c>
      <c r="E109" s="13" t="inlineStr">
        <is>
          <t>Semestral</t>
        </is>
      </c>
      <c r="F109" s="5" t="inlineStr">
        <is>
          <t>Positivo</t>
        </is>
      </c>
      <c r="G109" s="6" t="n">
        <v>45838</v>
      </c>
      <c r="H109" s="16" t="n">
        <v>2025</v>
      </c>
      <c r="I109" s="6" t="inlineStr">
        <is>
          <t>Junio</t>
        </is>
      </c>
      <c r="J109" s="6" t="inlineStr">
        <is>
          <t>2025-1</t>
        </is>
      </c>
      <c r="K109" s="5" t="n">
        <v>85</v>
      </c>
      <c r="L109" s="5" t="n">
        <v>85.3</v>
      </c>
      <c r="M109" s="28" t="n">
        <v>1.003529411764706</v>
      </c>
      <c r="N109" s="28" t="n">
        <v>1.003529411764706</v>
      </c>
      <c r="O109" s="5" t="inlineStr">
        <is>
          <t>%</t>
        </is>
      </c>
      <c r="P109" s="5" t="inlineStr">
        <is>
          <t>%</t>
        </is>
      </c>
      <c r="Q109" s="5">
        <f>A1195&amp;"-"&amp;YEAR(G1195)&amp;"-"&amp;IF(LEN(MONTH(G1195))=1,"0"&amp;MONTH(G1195),MONTH(G1195))&amp;"-"&amp;IF(LEN(DAY(G1195))=1,"0"&amp;DAY(G1195),DAY(G1195))</f>
        <v/>
      </c>
      <c r="R109" s="5" t="n">
        <v>0</v>
      </c>
      <c r="S109" s="5" t="n">
        <v>1</v>
      </c>
    </row>
    <row r="110" hidden="1">
      <c r="A110" s="5" t="n">
        <v>73</v>
      </c>
      <c r="B110" s="5" t="inlineStr">
        <is>
          <t>Tiempo respuesta selección y contratación de colaboradores de planta</t>
        </is>
      </c>
      <c r="C110" s="5" t="inlineStr">
        <is>
          <t>Operativo</t>
        </is>
      </c>
      <c r="D110" s="5" t="inlineStr">
        <is>
          <t>GESTIÓN Y DESARROLLO DEL TALENTO HUMANO</t>
        </is>
      </c>
      <c r="E110" s="13" t="inlineStr">
        <is>
          <t>Semestral</t>
        </is>
      </c>
      <c r="F110" s="5" t="inlineStr">
        <is>
          <t>Negativo</t>
        </is>
      </c>
      <c r="G110" s="6" t="n">
        <v>45838</v>
      </c>
      <c r="H110" s="16" t="n">
        <v>2025</v>
      </c>
      <c r="I110" s="6" t="inlineStr">
        <is>
          <t>Junio</t>
        </is>
      </c>
      <c r="J110" s="6" t="inlineStr">
        <is>
          <t>2025-1</t>
        </is>
      </c>
      <c r="K110" s="5" t="n">
        <v>20</v>
      </c>
      <c r="L110" s="5" t="n">
        <v>19</v>
      </c>
      <c r="M110" s="28" t="n">
        <v>1.052631578947368</v>
      </c>
      <c r="N110" s="28" t="n">
        <v>1.052631578947368</v>
      </c>
      <c r="O110" s="5" t="inlineStr">
        <is>
          <t>Días</t>
        </is>
      </c>
      <c r="P110" s="5" t="inlineStr">
        <is>
          <t>Días</t>
        </is>
      </c>
      <c r="Q110" s="5">
        <f>A1196&amp;"-"&amp;YEAR(G1196)&amp;"-"&amp;IF(LEN(MONTH(G1196))=1,"0"&amp;MONTH(G1196),MONTH(G1196))&amp;"-"&amp;IF(LEN(DAY(G1196))=1,"0"&amp;DAY(G1196),DAY(G1196))</f>
        <v/>
      </c>
      <c r="R110" s="5" t="n">
        <v>0</v>
      </c>
      <c r="S110" s="5" t="n">
        <v>0</v>
      </c>
    </row>
    <row r="111" hidden="1">
      <c r="A111" s="5" t="n">
        <v>74</v>
      </c>
      <c r="B111" s="5" t="inlineStr">
        <is>
          <t>Efectividad en las contrataciones</t>
        </is>
      </c>
      <c r="C111" s="5" t="inlineStr">
        <is>
          <t>Operativo</t>
        </is>
      </c>
      <c r="D111" s="5" t="inlineStr">
        <is>
          <t>GESTIÓN Y DESARROLLO DEL TALENTO HUMANO</t>
        </is>
      </c>
      <c r="E111" s="13" t="inlineStr">
        <is>
          <t>Semestral</t>
        </is>
      </c>
      <c r="F111" s="5" t="inlineStr">
        <is>
          <t>Positivo</t>
        </is>
      </c>
      <c r="G111" s="6" t="n">
        <v>45838</v>
      </c>
      <c r="H111" s="16" t="n">
        <v>2025</v>
      </c>
      <c r="I111" s="6" t="inlineStr">
        <is>
          <t>Junio</t>
        </is>
      </c>
      <c r="J111" s="6" t="inlineStr">
        <is>
          <t>2025-1</t>
        </is>
      </c>
      <c r="K111" s="5" t="n">
        <v>80</v>
      </c>
      <c r="L111" s="5" t="n">
        <v>91.48999999999999</v>
      </c>
      <c r="M111" s="28" t="n">
        <v>1.143625</v>
      </c>
      <c r="N111" s="28" t="n">
        <v>1.143625</v>
      </c>
      <c r="O111" s="5" t="inlineStr">
        <is>
          <t>%</t>
        </is>
      </c>
      <c r="P111" s="5" t="inlineStr">
        <is>
          <t>%</t>
        </is>
      </c>
      <c r="Q111" s="5">
        <f>A1197&amp;"-"&amp;YEAR(G1197)&amp;"-"&amp;IF(LEN(MONTH(G1197))=1,"0"&amp;MONTH(G1197),MONTH(G1197))&amp;"-"&amp;IF(LEN(DAY(G1197))=1,"0"&amp;DAY(G1197),DAY(G1197))</f>
        <v/>
      </c>
      <c r="R111" s="5" t="n">
        <v>0</v>
      </c>
      <c r="S111" s="5" t="n">
        <v>0</v>
      </c>
    </row>
    <row r="112" hidden="1">
      <c r="A112" s="5" t="n">
        <v>86</v>
      </c>
      <c r="B112" s="5" t="inlineStr">
        <is>
          <t>Reporte e investigación</t>
        </is>
      </c>
      <c r="C112" s="5" t="inlineStr">
        <is>
          <t>Estratégico</t>
        </is>
      </c>
      <c r="D112" s="5" t="inlineStr">
        <is>
          <t>GESTIÓN DE SEGURIDAD Y SALUD EN EL TRABAJO</t>
        </is>
      </c>
      <c r="E112" s="13" t="inlineStr">
        <is>
          <t>Semestral</t>
        </is>
      </c>
      <c r="F112" s="5" t="inlineStr">
        <is>
          <t>Positivo</t>
        </is>
      </c>
      <c r="G112" s="6" t="n">
        <v>45838</v>
      </c>
      <c r="H112" s="16" t="n">
        <v>2025</v>
      </c>
      <c r="I112" s="6" t="inlineStr">
        <is>
          <t>Junio</t>
        </is>
      </c>
      <c r="J112" s="6" t="inlineStr">
        <is>
          <t>2025-1</t>
        </is>
      </c>
      <c r="K112" s="5" t="n">
        <v>100</v>
      </c>
      <c r="L112" s="5" t="n">
        <v>100</v>
      </c>
      <c r="M112" s="28" t="n">
        <v>1</v>
      </c>
      <c r="N112" s="28" t="n">
        <v>1</v>
      </c>
      <c r="O112" s="5" t="inlineStr">
        <is>
          <t>%</t>
        </is>
      </c>
      <c r="P112" s="5" t="inlineStr">
        <is>
          <t>%</t>
        </is>
      </c>
      <c r="Q112" s="5">
        <f>A1198&amp;"-"&amp;YEAR(G1198)&amp;"-"&amp;IF(LEN(MONTH(G1198))=1,"0"&amp;MONTH(G1198),MONTH(G1198))&amp;"-"&amp;IF(LEN(DAY(G1198))=1,"0"&amp;DAY(G1198),DAY(G1198))</f>
        <v/>
      </c>
      <c r="R112" s="5" t="n">
        <v>0</v>
      </c>
      <c r="S112" s="5" t="n">
        <v>0</v>
      </c>
    </row>
    <row r="113" hidden="1">
      <c r="A113" s="5" t="n">
        <v>95</v>
      </c>
      <c r="B113" s="5" t="inlineStr">
        <is>
          <t>Inspecciones de seguridad</t>
        </is>
      </c>
      <c r="C113" s="5" t="inlineStr">
        <is>
          <t>Operativo</t>
        </is>
      </c>
      <c r="D113" s="5" t="inlineStr">
        <is>
          <t>GESTIÓN DE SEGURIDAD Y SALUD EN EL TRABAJO</t>
        </is>
      </c>
      <c r="E113" s="13" t="inlineStr">
        <is>
          <t>Semestral</t>
        </is>
      </c>
      <c r="F113" s="5" t="inlineStr">
        <is>
          <t>Positivo</t>
        </is>
      </c>
      <c r="G113" s="6" t="n">
        <v>45838</v>
      </c>
      <c r="H113" s="16" t="n">
        <v>2025</v>
      </c>
      <c r="I113" s="6" t="inlineStr">
        <is>
          <t>Junio</t>
        </is>
      </c>
      <c r="J113" s="6" t="inlineStr">
        <is>
          <t>2025-1</t>
        </is>
      </c>
      <c r="K113" s="5" t="n">
        <v>100</v>
      </c>
      <c r="L113" s="5" t="n">
        <v>100</v>
      </c>
      <c r="M113" s="28" t="n">
        <v>1</v>
      </c>
      <c r="N113" s="28" t="n">
        <v>1</v>
      </c>
      <c r="O113" s="5" t="inlineStr">
        <is>
          <t>%</t>
        </is>
      </c>
      <c r="P113" s="5" t="inlineStr">
        <is>
          <t>%</t>
        </is>
      </c>
      <c r="Q113" s="5">
        <f>A1199&amp;"-"&amp;YEAR(G1199)&amp;"-"&amp;IF(LEN(MONTH(G1199))=1,"0"&amp;MONTH(G1199),MONTH(G1199))&amp;"-"&amp;IF(LEN(DAY(G1199))=1,"0"&amp;DAY(G1199),DAY(G1199))</f>
        <v/>
      </c>
      <c r="R113" s="5" t="n">
        <v>0</v>
      </c>
      <c r="S113" s="5" t="n">
        <v>0</v>
      </c>
    </row>
    <row r="114" hidden="1">
      <c r="A114" s="5" t="n">
        <v>145</v>
      </c>
      <c r="B114" s="5" t="inlineStr">
        <is>
          <t>Semilleros de Investigación, Innovación y Creación</t>
        </is>
      </c>
      <c r="C114" s="5" t="inlineStr">
        <is>
          <t>Estratégico</t>
        </is>
      </c>
      <c r="D114" s="5" t="inlineStr">
        <is>
          <t>Formación para la investigación, creación e innovación</t>
        </is>
      </c>
      <c r="E114" s="13" t="inlineStr">
        <is>
          <t>Semestral</t>
        </is>
      </c>
      <c r="F114" s="5" t="inlineStr">
        <is>
          <t>Positivo</t>
        </is>
      </c>
      <c r="G114" s="6" t="n">
        <v>45838</v>
      </c>
      <c r="H114" s="16" t="n">
        <v>2025</v>
      </c>
      <c r="I114" s="6" t="inlineStr">
        <is>
          <t>Junio</t>
        </is>
      </c>
      <c r="J114" s="6" t="inlineStr">
        <is>
          <t>2025-1</t>
        </is>
      </c>
      <c r="K114" s="5" t="n">
        <v>1</v>
      </c>
      <c r="L114" s="5" t="n">
        <v>1.74</v>
      </c>
      <c r="M114" s="28" t="n">
        <v>1.3</v>
      </c>
      <c r="N114" s="28" t="n">
        <v>1.74</v>
      </c>
      <c r="O114" s="5" t="inlineStr">
        <is>
          <t>ENT</t>
        </is>
      </c>
      <c r="P114" s="5" t="inlineStr">
        <is>
          <t>DEC</t>
        </is>
      </c>
      <c r="Q114" s="5">
        <f>A1201&amp;"-"&amp;YEAR(G1201)&amp;"-"&amp;IF(LEN(MONTH(G1201))=1,"0"&amp;MONTH(G1201),MONTH(G1201))&amp;"-"&amp;IF(LEN(DAY(G1201))=1,"0"&amp;DAY(G1201),DAY(G1201))</f>
        <v/>
      </c>
      <c r="R114" s="5" t="n">
        <v>0</v>
      </c>
      <c r="S114" s="5" t="n">
        <v>2</v>
      </c>
    </row>
    <row r="115" hidden="1">
      <c r="A115" s="5" t="n">
        <v>146</v>
      </c>
      <c r="B115" s="5" t="inlineStr">
        <is>
          <t>Docentes vinculados a investigación</t>
        </is>
      </c>
      <c r="C115" s="5" t="inlineStr">
        <is>
          <t>Estratégico</t>
        </is>
      </c>
      <c r="D115" s="5" t="inlineStr">
        <is>
          <t>Investigación, desarrollo tecnológico, innovación y creación</t>
        </is>
      </c>
      <c r="E115" s="13" t="inlineStr">
        <is>
          <t>Semestral</t>
        </is>
      </c>
      <c r="F115" s="5" t="inlineStr">
        <is>
          <t>Positivo</t>
        </is>
      </c>
      <c r="G115" s="6" t="n">
        <v>45838</v>
      </c>
      <c r="H115" s="16" t="n">
        <v>2025</v>
      </c>
      <c r="I115" s="6" t="inlineStr">
        <is>
          <t>Junio</t>
        </is>
      </c>
      <c r="J115" s="6" t="inlineStr">
        <is>
          <t>2025-1</t>
        </is>
      </c>
      <c r="K115" s="5" t="n">
        <v>300</v>
      </c>
      <c r="L115" s="5" t="n">
        <v>321</v>
      </c>
      <c r="M115" s="28" t="n">
        <v>1.07</v>
      </c>
      <c r="N115" s="28" t="n">
        <v>1.07</v>
      </c>
      <c r="O115" s="5" t="inlineStr">
        <is>
          <t>ENT</t>
        </is>
      </c>
      <c r="P115" s="5" t="inlineStr">
        <is>
          <t>ENT</t>
        </is>
      </c>
      <c r="Q115" s="5">
        <f>A1202&amp;"-"&amp;YEAR(G1202)&amp;"-"&amp;IF(LEN(MONTH(G1202))=1,"0"&amp;MONTH(G1202),MONTH(G1202))&amp;"-"&amp;IF(LEN(DAY(G1202))=1,"0"&amp;DAY(G1202),DAY(G1202))</f>
        <v/>
      </c>
      <c r="R115" s="5" t="n">
        <v>0</v>
      </c>
      <c r="S115" s="5" t="n">
        <v>0</v>
      </c>
    </row>
    <row r="116" hidden="1">
      <c r="A116" s="5" t="n">
        <v>159</v>
      </c>
      <c r="B116" s="5" t="inlineStr">
        <is>
          <t>Nivel de Satisfacción Servicios Prestados</t>
        </is>
      </c>
      <c r="C116" s="5" t="inlineStr">
        <is>
          <t>Estratégico</t>
        </is>
      </c>
      <c r="D116" s="5" t="inlineStr">
        <is>
          <t>Editorial y Publicaciones</t>
        </is>
      </c>
      <c r="E116" s="13" t="inlineStr">
        <is>
          <t>Semestral</t>
        </is>
      </c>
      <c r="F116" s="5" t="inlineStr">
        <is>
          <t>Positivo</t>
        </is>
      </c>
      <c r="G116" s="6" t="n">
        <v>45838</v>
      </c>
      <c r="H116" s="16" t="n">
        <v>2025</v>
      </c>
      <c r="I116" s="6" t="inlineStr">
        <is>
          <t>Junio</t>
        </is>
      </c>
      <c r="J116" s="6" t="inlineStr">
        <is>
          <t>2025-1</t>
        </is>
      </c>
      <c r="K116" s="5" t="n">
        <v>80</v>
      </c>
      <c r="L116" s="5" t="n">
        <v>100</v>
      </c>
      <c r="M116" s="28" t="n">
        <v>1.25</v>
      </c>
      <c r="N116" s="28" t="n">
        <v>1.25</v>
      </c>
      <c r="O116" s="5" t="inlineStr">
        <is>
          <t>%</t>
        </is>
      </c>
      <c r="P116" s="5" t="inlineStr">
        <is>
          <t>%</t>
        </is>
      </c>
      <c r="Q116" s="5">
        <f>A1203&amp;"-"&amp;YEAR(G1203)&amp;"-"&amp;IF(LEN(MONTH(G1203))=1,"0"&amp;MONTH(G1203),MONTH(G1203))&amp;"-"&amp;IF(LEN(DAY(G1203))=1,"0"&amp;DAY(G1203),DAY(G1203))</f>
        <v/>
      </c>
      <c r="R116" s="5" t="n">
        <v>0</v>
      </c>
      <c r="S116" s="5" t="n">
        <v>0</v>
      </c>
    </row>
    <row r="117" hidden="1">
      <c r="A117" s="5" t="n">
        <v>167</v>
      </c>
      <c r="B117" s="5" t="inlineStr">
        <is>
          <t>Satisfacción actividades plan de bienestar</t>
        </is>
      </c>
      <c r="C117" s="5" t="inlineStr">
        <is>
          <t>Operativo</t>
        </is>
      </c>
      <c r="D117" s="5" t="inlineStr">
        <is>
          <t>GESTIÓN Y DESARROLLO DEL TALENTO HUMANO</t>
        </is>
      </c>
      <c r="E117" s="13" t="inlineStr">
        <is>
          <t>Semestral</t>
        </is>
      </c>
      <c r="F117" s="5" t="inlineStr">
        <is>
          <t>Positivo</t>
        </is>
      </c>
      <c r="G117" s="6" t="n">
        <v>45838</v>
      </c>
      <c r="H117" s="16" t="n">
        <v>2025</v>
      </c>
      <c r="I117" s="6" t="inlineStr">
        <is>
          <t>Junio</t>
        </is>
      </c>
      <c r="J117" s="6" t="inlineStr">
        <is>
          <t>2025-1</t>
        </is>
      </c>
      <c r="K117" s="5" t="n">
        <v>90</v>
      </c>
      <c r="L117" s="5" t="n">
        <v>93.63</v>
      </c>
      <c r="M117" s="28" t="n">
        <v>1.040333333333333</v>
      </c>
      <c r="N117" s="28" t="n">
        <v>1.040333333333333</v>
      </c>
      <c r="O117" s="5" t="inlineStr">
        <is>
          <t>%</t>
        </is>
      </c>
      <c r="P117" s="5" t="inlineStr">
        <is>
          <t>%</t>
        </is>
      </c>
      <c r="Q117" s="5">
        <f>A1204&amp;"-"&amp;YEAR(G1204)&amp;"-"&amp;IF(LEN(MONTH(G1204))=1,"0"&amp;MONTH(G1204),MONTH(G1204))&amp;"-"&amp;IF(LEN(DAY(G1204))=1,"0"&amp;DAY(G1204),DAY(G1204))</f>
        <v/>
      </c>
      <c r="R117" s="5" t="n">
        <v>0</v>
      </c>
      <c r="S117" s="5" t="n">
        <v>1</v>
      </c>
    </row>
    <row r="118" hidden="1">
      <c r="A118" s="5" t="n">
        <v>246</v>
      </c>
      <c r="B118" s="5" t="inlineStr">
        <is>
          <t>Satisfacción del proceso de grados presencial</t>
        </is>
      </c>
      <c r="C118" s="5" t="inlineStr">
        <is>
          <t>Estratégico</t>
        </is>
      </c>
      <c r="D118" s="5" t="inlineStr">
        <is>
          <t>Registro y Control</t>
        </is>
      </c>
      <c r="E118" s="13" t="inlineStr">
        <is>
          <t>Semestral</t>
        </is>
      </c>
      <c r="F118" s="5" t="inlineStr">
        <is>
          <t>Positivo</t>
        </is>
      </c>
      <c r="G118" s="6" t="n">
        <v>45838</v>
      </c>
      <c r="H118" s="16" t="n">
        <v>2025</v>
      </c>
      <c r="I118" s="6" t="inlineStr">
        <is>
          <t>Junio</t>
        </is>
      </c>
      <c r="J118" s="6" t="inlineStr">
        <is>
          <t>2025-1</t>
        </is>
      </c>
      <c r="K118" s="5" t="n">
        <v>90</v>
      </c>
      <c r="L118" s="5" t="n">
        <v>90.09999999999999</v>
      </c>
      <c r="M118" s="28" t="n">
        <v>1.001111111111111</v>
      </c>
      <c r="N118" s="28" t="n">
        <v>1.001111111111111</v>
      </c>
      <c r="O118" s="5" t="inlineStr">
        <is>
          <t>%</t>
        </is>
      </c>
      <c r="P118" s="5" t="inlineStr">
        <is>
          <t>%</t>
        </is>
      </c>
      <c r="Q118" s="5">
        <f>A1205&amp;"-"&amp;YEAR(G1205)&amp;"-"&amp;IF(LEN(MONTH(G1205))=1,"0"&amp;MONTH(G1205),MONTH(G1205))&amp;"-"&amp;IF(LEN(DAY(G1205))=1,"0"&amp;DAY(G1205),DAY(G1205))</f>
        <v/>
      </c>
      <c r="R118" s="5" t="n">
        <v>0</v>
      </c>
      <c r="S118" s="5" t="n">
        <v>0</v>
      </c>
    </row>
    <row r="119" hidden="1">
      <c r="A119" s="5" t="n">
        <v>252</v>
      </c>
      <c r="B119" s="5" t="inlineStr">
        <is>
          <t>Tasa de Permanencia Intersemestral de Estudiantes Ingresantes</t>
        </is>
      </c>
      <c r="C119" s="5" t="inlineStr">
        <is>
          <t>Estratégico</t>
        </is>
      </c>
      <c r="D119" s="5" t="inlineStr">
        <is>
          <t>Permanencia</t>
        </is>
      </c>
      <c r="E119" s="13" t="inlineStr">
        <is>
          <t>Semestral</t>
        </is>
      </c>
      <c r="F119" s="5" t="inlineStr">
        <is>
          <t>Positivo</t>
        </is>
      </c>
      <c r="G119" s="6" t="n">
        <v>45838</v>
      </c>
      <c r="H119" s="16" t="n">
        <v>2025</v>
      </c>
      <c r="I119" s="6" t="inlineStr">
        <is>
          <t>Junio</t>
        </is>
      </c>
      <c r="J119" s="6" t="inlineStr">
        <is>
          <t>2025-1</t>
        </is>
      </c>
      <c r="K119" s="5" t="n">
        <v>71.59999999999999</v>
      </c>
      <c r="L119" s="10" t="n">
        <v>71.3</v>
      </c>
      <c r="M119" s="28" t="n">
        <v>0.9958100558659219</v>
      </c>
      <c r="N119" s="28" t="n">
        <v>0.9958100558659219</v>
      </c>
      <c r="O119" s="5" t="inlineStr">
        <is>
          <t>%</t>
        </is>
      </c>
      <c r="P119" s="5" t="inlineStr">
        <is>
          <t>%</t>
        </is>
      </c>
      <c r="Q119" s="5">
        <f>A1206&amp;"-"&amp;YEAR(G1206)&amp;"-"&amp;IF(LEN(MONTH(G1206))=1,"0"&amp;MONTH(G1206),MONTH(G1206))&amp;"-"&amp;IF(LEN(DAY(G1206))=1,"0"&amp;DAY(G1206),DAY(G1206))</f>
        <v/>
      </c>
      <c r="R119" s="5" t="n">
        <v>1</v>
      </c>
      <c r="S119" s="5" t="n">
        <v>1</v>
      </c>
    </row>
    <row r="120" hidden="1">
      <c r="A120" s="5" t="n">
        <v>256</v>
      </c>
      <c r="B120" s="5" t="inlineStr">
        <is>
          <t>Publicaciones editadas por la editorial</t>
        </is>
      </c>
      <c r="C120" s="5" t="inlineStr">
        <is>
          <t>Estratégico</t>
        </is>
      </c>
      <c r="D120" s="5" t="inlineStr">
        <is>
          <t>Editorial y Publicaciones</t>
        </is>
      </c>
      <c r="E120" s="13" t="inlineStr">
        <is>
          <t>Semestral</t>
        </is>
      </c>
      <c r="F120" s="5" t="inlineStr">
        <is>
          <t>Positivo</t>
        </is>
      </c>
      <c r="G120" s="6" t="n">
        <v>45838</v>
      </c>
      <c r="H120" s="16" t="n">
        <v>2025</v>
      </c>
      <c r="I120" s="6" t="inlineStr">
        <is>
          <t>Junio</t>
        </is>
      </c>
      <c r="J120" s="6" t="inlineStr">
        <is>
          <t>2025-1</t>
        </is>
      </c>
      <c r="K120" s="5" t="n">
        <v>17</v>
      </c>
      <c r="L120" s="5" t="n">
        <v>17</v>
      </c>
      <c r="M120" s="28" t="n">
        <v>1</v>
      </c>
      <c r="N120" s="28" t="n">
        <v>1</v>
      </c>
      <c r="O120" s="5" t="inlineStr">
        <is>
          <t>ENT</t>
        </is>
      </c>
      <c r="P120" s="5" t="inlineStr">
        <is>
          <t>ENT</t>
        </is>
      </c>
      <c r="Q120" s="5">
        <f>A1207&amp;"-"&amp;YEAR(G1207)&amp;"-"&amp;IF(LEN(MONTH(G1207))=1,"0"&amp;MONTH(G1207),MONTH(G1207))&amp;"-"&amp;IF(LEN(DAY(G1207))=1,"0"&amp;DAY(G1207),DAY(G1207))</f>
        <v/>
      </c>
      <c r="R120" s="5" t="n">
        <v>0</v>
      </c>
      <c r="S120" s="5" t="n">
        <v>0</v>
      </c>
    </row>
    <row r="121" hidden="1">
      <c r="A121" s="5" t="n">
        <v>260</v>
      </c>
      <c r="B121" s="5" t="inlineStr">
        <is>
          <t>CES- Costumer Effort Score del proceso de Rematrícula</t>
        </is>
      </c>
      <c r="C121" s="5" t="inlineStr">
        <is>
          <t>Estratégico</t>
        </is>
      </c>
      <c r="D121" s="5" t="inlineStr">
        <is>
          <t>Rematrícula</t>
        </is>
      </c>
      <c r="E121" s="13" t="inlineStr">
        <is>
          <t>Semestral</t>
        </is>
      </c>
      <c r="F121" s="5" t="inlineStr">
        <is>
          <t>Negativo</t>
        </is>
      </c>
      <c r="G121" s="6" t="n">
        <v>45838</v>
      </c>
      <c r="H121" s="16" t="n">
        <v>2025</v>
      </c>
      <c r="I121" s="6" t="inlineStr">
        <is>
          <t>Junio</t>
        </is>
      </c>
      <c r="J121" s="6" t="inlineStr">
        <is>
          <t>2025-1</t>
        </is>
      </c>
      <c r="K121" s="5" t="n">
        <v>2.2</v>
      </c>
      <c r="L121" s="5" t="n">
        <v>1.9</v>
      </c>
      <c r="M121" s="28" t="n">
        <v>1.157894736842105</v>
      </c>
      <c r="N121" s="28" t="n">
        <v>1.157894736842105</v>
      </c>
      <c r="O121" s="5" t="inlineStr">
        <is>
          <t>DEC</t>
        </is>
      </c>
      <c r="P121" s="5" t="inlineStr">
        <is>
          <t>DEC</t>
        </is>
      </c>
      <c r="Q121" s="5">
        <f>A1208&amp;"-"&amp;YEAR(G1208)&amp;"-"&amp;IF(LEN(MONTH(G1208))=1,"0"&amp;MONTH(G1208),MONTH(G1208))&amp;"-"&amp;IF(LEN(DAY(G1208))=1,"0"&amp;DAY(G1208),DAY(G1208))</f>
        <v/>
      </c>
      <c r="R121" s="5" t="n">
        <v>1</v>
      </c>
      <c r="S121" s="5" t="n">
        <v>1</v>
      </c>
    </row>
    <row r="122" hidden="1">
      <c r="A122" s="5" t="n">
        <v>261</v>
      </c>
      <c r="B122" s="5" t="inlineStr">
        <is>
          <t>CES- Costumer Effort Score del proceso de Saber Pro</t>
        </is>
      </c>
      <c r="C122" s="5" t="inlineStr">
        <is>
          <t>Estratégico</t>
        </is>
      </c>
      <c r="D122" s="5" t="inlineStr">
        <is>
          <t>Servicio</t>
        </is>
      </c>
      <c r="E122" s="13" t="inlineStr">
        <is>
          <t>Semestral</t>
        </is>
      </c>
      <c r="F122" s="5" t="inlineStr">
        <is>
          <t>Negativo</t>
        </is>
      </c>
      <c r="G122" s="6" t="n">
        <v>45838</v>
      </c>
      <c r="H122" s="16" t="n">
        <v>2025</v>
      </c>
      <c r="I122" s="6" t="inlineStr">
        <is>
          <t>Junio</t>
        </is>
      </c>
      <c r="J122" s="6" t="inlineStr">
        <is>
          <t>2025-1</t>
        </is>
      </c>
      <c r="K122" s="5" t="n">
        <v>2.2</v>
      </c>
      <c r="L122" s="5" t="n">
        <v>2.3</v>
      </c>
      <c r="M122" s="28" t="n">
        <v>0.9565217391304349</v>
      </c>
      <c r="N122" s="28" t="n">
        <v>0.9565217391304349</v>
      </c>
      <c r="O122" s="5" t="inlineStr">
        <is>
          <t>ENT</t>
        </is>
      </c>
      <c r="P122" s="5" t="inlineStr">
        <is>
          <t>DEC</t>
        </is>
      </c>
      <c r="Q122" s="5">
        <f>A1209&amp;"-"&amp;YEAR(G1209)&amp;"-"&amp;IF(LEN(MONTH(G1209))=1,"0"&amp;MONTH(G1209),MONTH(G1209))&amp;"-"&amp;IF(LEN(DAY(G1209))=1,"0"&amp;DAY(G1209),DAY(G1209))</f>
        <v/>
      </c>
      <c r="R122" s="5" t="n">
        <v>1</v>
      </c>
      <c r="S122" s="5" t="n">
        <v>1</v>
      </c>
    </row>
    <row r="123" hidden="1">
      <c r="A123" s="5" t="n">
        <v>275</v>
      </c>
      <c r="B123" s="5" t="inlineStr">
        <is>
          <t>Satisfacción Institucional por grupo de interes</t>
        </is>
      </c>
      <c r="C123" s="5" t="inlineStr">
        <is>
          <t>Estratégico</t>
        </is>
      </c>
      <c r="D123" s="5" t="inlineStr">
        <is>
          <t>EXPERIENCIA INSTITUCIONAL</t>
        </is>
      </c>
      <c r="E123" s="13" t="inlineStr">
        <is>
          <t>Semestral</t>
        </is>
      </c>
      <c r="F123" s="5" t="inlineStr">
        <is>
          <t>Positivo</t>
        </is>
      </c>
      <c r="G123" s="6" t="n">
        <v>45838</v>
      </c>
      <c r="H123" s="16" t="n">
        <v>2025</v>
      </c>
      <c r="I123" s="6" t="inlineStr">
        <is>
          <t>Junio</t>
        </is>
      </c>
      <c r="J123" s="6" t="inlineStr">
        <is>
          <t>2025-1</t>
        </is>
      </c>
      <c r="K123" s="5" t="n">
        <v>80</v>
      </c>
      <c r="L123" s="5" t="n">
        <v>90</v>
      </c>
      <c r="M123" s="28" t="n">
        <v>1.125</v>
      </c>
      <c r="N123" s="28" t="n">
        <v>1.125</v>
      </c>
      <c r="O123" s="5" t="inlineStr">
        <is>
          <t>%</t>
        </is>
      </c>
      <c r="P123" s="5" t="inlineStr">
        <is>
          <t>%</t>
        </is>
      </c>
      <c r="Q123" s="5">
        <f>A1213&amp;"-"&amp;YEAR(G1213)&amp;"-"&amp;IF(LEN(MONTH(G1213))=1,"0"&amp;MONTH(G1213),MONTH(G1213))&amp;"-"&amp;IF(LEN(DAY(G1213))=1,"0"&amp;DAY(G1213),DAY(G1213))</f>
        <v/>
      </c>
      <c r="R123" s="5" t="n">
        <v>0</v>
      </c>
      <c r="S123" s="5" t="n">
        <v>0</v>
      </c>
    </row>
    <row r="124" hidden="1">
      <c r="A124" s="5" t="n">
        <v>282</v>
      </c>
      <c r="B124" s="5" t="inlineStr">
        <is>
          <t>Docentes evaluados</t>
        </is>
      </c>
      <c r="C124" s="5" t="inlineStr">
        <is>
          <t>Operativo</t>
        </is>
      </c>
      <c r="D124" s="5" t="inlineStr">
        <is>
          <t>Gestión Docente</t>
        </is>
      </c>
      <c r="E124" s="13" t="inlineStr">
        <is>
          <t>Semestral</t>
        </is>
      </c>
      <c r="F124" s="5" t="inlineStr">
        <is>
          <t>Positivo</t>
        </is>
      </c>
      <c r="G124" s="6" t="n">
        <v>45838</v>
      </c>
      <c r="H124" s="16" t="n">
        <v>2025</v>
      </c>
      <c r="I124" s="6" t="inlineStr">
        <is>
          <t>Junio</t>
        </is>
      </c>
      <c r="J124" s="6" t="inlineStr">
        <is>
          <t>2025-1</t>
        </is>
      </c>
      <c r="K124" s="5" t="n">
        <v>97</v>
      </c>
      <c r="L124" s="5" t="n">
        <v>97.41</v>
      </c>
      <c r="M124" s="28" t="n">
        <v>1.004226804123711</v>
      </c>
      <c r="N124" s="28" t="n">
        <v>1.004226804123711</v>
      </c>
      <c r="O124" s="5" t="inlineStr">
        <is>
          <t>%</t>
        </is>
      </c>
      <c r="P124" s="5" t="inlineStr">
        <is>
          <t>%</t>
        </is>
      </c>
      <c r="Q124" s="5">
        <f>A1215&amp;"-"&amp;YEAR(G1215)&amp;"-"&amp;IF(LEN(MONTH(G1215))=1,"0"&amp;MONTH(G1215),MONTH(G1215))&amp;"-"&amp;IF(LEN(DAY(G1215))=1,"0"&amp;DAY(G1215),DAY(G1215))</f>
        <v/>
      </c>
      <c r="R124" s="5" t="n">
        <v>0</v>
      </c>
      <c r="S124" s="5" t="n">
        <v>0</v>
      </c>
    </row>
    <row r="125" hidden="1">
      <c r="A125" s="5" t="n">
        <v>285</v>
      </c>
      <c r="B125" s="5" t="inlineStr">
        <is>
          <t>Docentes con plan de trabajo asignado</t>
        </is>
      </c>
      <c r="C125" s="5" t="inlineStr">
        <is>
          <t>Operativo</t>
        </is>
      </c>
      <c r="D125" s="5" t="inlineStr">
        <is>
          <t>Gestión Docente</t>
        </is>
      </c>
      <c r="E125" s="13" t="inlineStr">
        <is>
          <t>Semestral</t>
        </is>
      </c>
      <c r="F125" s="5" t="inlineStr">
        <is>
          <t>Positivo</t>
        </is>
      </c>
      <c r="G125" s="6" t="n">
        <v>45838</v>
      </c>
      <c r="H125" s="16" t="n">
        <v>2025</v>
      </c>
      <c r="I125" s="6" t="inlineStr">
        <is>
          <t>Junio</t>
        </is>
      </c>
      <c r="J125" s="6" t="inlineStr">
        <is>
          <t>2025-1</t>
        </is>
      </c>
      <c r="K125" s="5" t="n">
        <v>100</v>
      </c>
      <c r="L125" s="5" t="n">
        <v>100</v>
      </c>
      <c r="M125" s="28" t="n">
        <v>1</v>
      </c>
      <c r="N125" s="28" t="n">
        <v>1</v>
      </c>
      <c r="O125" s="5" t="inlineStr">
        <is>
          <t>%</t>
        </is>
      </c>
      <c r="P125" s="5" t="inlineStr">
        <is>
          <t>%</t>
        </is>
      </c>
      <c r="Q125" s="5">
        <f>A1216&amp;"-"&amp;YEAR(G1216)&amp;"-"&amp;IF(LEN(MONTH(G1216))=1,"0"&amp;MONTH(G1216),MONTH(G1216))&amp;"-"&amp;IF(LEN(DAY(G1216))=1,"0"&amp;DAY(G1216),DAY(G1216))</f>
        <v/>
      </c>
      <c r="R125" s="5" t="n">
        <v>0</v>
      </c>
      <c r="S125" s="5" t="n">
        <v>0</v>
      </c>
    </row>
    <row r="126" hidden="1">
      <c r="A126" s="5" t="n">
        <v>292</v>
      </c>
      <c r="B126" s="5" t="inlineStr">
        <is>
          <t>Participación en Actividades deportivas</t>
        </is>
      </c>
      <c r="C126" s="5" t="inlineStr">
        <is>
          <t>Operativo</t>
        </is>
      </c>
      <c r="D126" s="5" t="inlineStr">
        <is>
          <t>Cultura y Deporte</t>
        </is>
      </c>
      <c r="E126" s="13" t="inlineStr">
        <is>
          <t>Semestral</t>
        </is>
      </c>
      <c r="F126" s="5" t="inlineStr">
        <is>
          <t>Positivo</t>
        </is>
      </c>
      <c r="G126" s="6" t="n">
        <v>45838</v>
      </c>
      <c r="H126" s="16" t="n">
        <v>2025</v>
      </c>
      <c r="I126" s="6" t="inlineStr">
        <is>
          <t>Junio</t>
        </is>
      </c>
      <c r="J126" s="6" t="inlineStr">
        <is>
          <t>2025-1</t>
        </is>
      </c>
      <c r="K126" s="5" t="n">
        <v>8</v>
      </c>
      <c r="L126" s="5" t="n">
        <v>9.789999999999999</v>
      </c>
      <c r="M126" s="28" t="n">
        <v>1.22375</v>
      </c>
      <c r="N126" s="28" t="n">
        <v>1.22375</v>
      </c>
      <c r="O126" s="5" t="inlineStr">
        <is>
          <t>%</t>
        </is>
      </c>
      <c r="P126" s="5" t="inlineStr">
        <is>
          <t>%</t>
        </is>
      </c>
      <c r="Q126" s="5">
        <f>A1218&amp;"-"&amp;YEAR(G1218)&amp;"-"&amp;IF(LEN(MONTH(G1218))=1,"0"&amp;MONTH(G1218),MONTH(G1218))&amp;"-"&amp;IF(LEN(DAY(G1218))=1,"0"&amp;DAY(G1218),DAY(G1218))</f>
        <v/>
      </c>
      <c r="R126" s="5" t="n">
        <v>0</v>
      </c>
      <c r="S126" s="5" t="n">
        <v>0</v>
      </c>
    </row>
    <row r="127" hidden="1">
      <c r="A127" s="5" t="n">
        <v>294</v>
      </c>
      <c r="B127" s="5" t="inlineStr">
        <is>
          <t>Participación en actividades culturales</t>
        </is>
      </c>
      <c r="C127" s="5" t="inlineStr">
        <is>
          <t>Operativo</t>
        </is>
      </c>
      <c r="D127" s="5" t="inlineStr">
        <is>
          <t>Cultura y Deporte</t>
        </is>
      </c>
      <c r="E127" s="13" t="inlineStr">
        <is>
          <t>Semestral</t>
        </is>
      </c>
      <c r="F127" s="5" t="inlineStr">
        <is>
          <t>Positivo</t>
        </is>
      </c>
      <c r="G127" s="6" t="n">
        <v>45838</v>
      </c>
      <c r="H127" s="16" t="n">
        <v>2025</v>
      </c>
      <c r="I127" s="6" t="inlineStr">
        <is>
          <t>Junio</t>
        </is>
      </c>
      <c r="J127" s="6" t="inlineStr">
        <is>
          <t>2025-1</t>
        </is>
      </c>
      <c r="K127" s="5" t="n">
        <v>8</v>
      </c>
      <c r="L127" s="5" t="n">
        <v>-9.19</v>
      </c>
      <c r="M127" s="28" t="n">
        <v>0</v>
      </c>
      <c r="N127" s="28" t="n">
        <v>0</v>
      </c>
      <c r="O127" s="5" t="inlineStr">
        <is>
          <t>%</t>
        </is>
      </c>
      <c r="P127" s="5" t="inlineStr">
        <is>
          <t>%</t>
        </is>
      </c>
      <c r="Q127" s="5">
        <f>A1219&amp;"-"&amp;YEAR(G1219)&amp;"-"&amp;IF(LEN(MONTH(G1219))=1,"0"&amp;MONTH(G1219),MONTH(G1219))&amp;"-"&amp;IF(LEN(DAY(G1219))=1,"0"&amp;DAY(G1219),DAY(G1219))</f>
        <v/>
      </c>
      <c r="R127" s="5" t="n">
        <v>0</v>
      </c>
      <c r="S127" s="5" t="n">
        <v>0</v>
      </c>
    </row>
    <row r="128" hidden="1">
      <c r="A128" s="5" t="n">
        <v>303</v>
      </c>
      <c r="B128" s="5" t="inlineStr">
        <is>
          <t>Cumplimiento del cronograma de actividades de salud</t>
        </is>
      </c>
      <c r="C128" s="5" t="inlineStr">
        <is>
          <t>Operativo</t>
        </is>
      </c>
      <c r="D128" s="5" t="inlineStr">
        <is>
          <t>Servicio de Salud</t>
        </is>
      </c>
      <c r="E128" s="13" t="inlineStr">
        <is>
          <t>Semestral</t>
        </is>
      </c>
      <c r="F128" s="5" t="inlineStr">
        <is>
          <t>Positivo</t>
        </is>
      </c>
      <c r="G128" s="6" t="n">
        <v>45838</v>
      </c>
      <c r="H128" s="16" t="n">
        <v>2025</v>
      </c>
      <c r="I128" s="6" t="inlineStr">
        <is>
          <t>Junio</t>
        </is>
      </c>
      <c r="J128" s="6" t="inlineStr">
        <is>
          <t>2025-1</t>
        </is>
      </c>
      <c r="K128" s="5" t="n">
        <v>95</v>
      </c>
      <c r="L128" s="5" t="n">
        <v>90.31999999999999</v>
      </c>
      <c r="M128" s="28" t="n">
        <v>0.9507368421052631</v>
      </c>
      <c r="N128" s="28" t="n">
        <v>0.9507368421052631</v>
      </c>
      <c r="O128" s="5" t="inlineStr">
        <is>
          <t>%</t>
        </is>
      </c>
      <c r="P128" s="5" t="inlineStr">
        <is>
          <t>%</t>
        </is>
      </c>
      <c r="Q128" s="5">
        <f>A1221&amp;"-"&amp;YEAR(G1221)&amp;"-"&amp;IF(LEN(MONTH(G1221))=1,"0"&amp;MONTH(G1221),MONTH(G1221))&amp;"-"&amp;IF(LEN(DAY(G1221))=1,"0"&amp;DAY(G1221),DAY(G1221))</f>
        <v/>
      </c>
      <c r="R128" s="5" t="n">
        <v>0</v>
      </c>
      <c r="S128" s="5" t="n">
        <v>0</v>
      </c>
    </row>
    <row r="129" hidden="1">
      <c r="A129" s="5" t="n">
        <v>304</v>
      </c>
      <c r="B129" s="5" t="inlineStr">
        <is>
          <t>Impacto de Campañas de promoción y prevención</t>
        </is>
      </c>
      <c r="C129" s="5" t="inlineStr">
        <is>
          <t>Operativo</t>
        </is>
      </c>
      <c r="D129" s="5" t="inlineStr">
        <is>
          <t>Servicio de Salud</t>
        </is>
      </c>
      <c r="E129" s="13" t="inlineStr">
        <is>
          <t>Semestral</t>
        </is>
      </c>
      <c r="F129" s="5" t="inlineStr">
        <is>
          <t>Positivo</t>
        </is>
      </c>
      <c r="G129" s="6" t="n">
        <v>45838</v>
      </c>
      <c r="H129" s="16" t="n">
        <v>2025</v>
      </c>
      <c r="I129" s="6" t="inlineStr">
        <is>
          <t>Junio</t>
        </is>
      </c>
      <c r="J129" s="6" t="inlineStr">
        <is>
          <t>2025-1</t>
        </is>
      </c>
      <c r="K129" s="5" t="n">
        <v>3400</v>
      </c>
      <c r="L129" s="5" t="n">
        <v>3348</v>
      </c>
      <c r="M129" s="28" t="n">
        <v>0.9847058823529412</v>
      </c>
      <c r="N129" s="28" t="n">
        <v>0.9847058823529412</v>
      </c>
      <c r="O129" s="5" t="inlineStr">
        <is>
          <t>ENT</t>
        </is>
      </c>
      <c r="P129" s="5" t="inlineStr">
        <is>
          <t>ENT</t>
        </is>
      </c>
      <c r="Q129" s="5">
        <f>A1222&amp;"-"&amp;YEAR(G1222)&amp;"-"&amp;IF(LEN(MONTH(G1222))=1,"0"&amp;MONTH(G1222),MONTH(G1222))&amp;"-"&amp;IF(LEN(DAY(G1222))=1,"0"&amp;DAY(G1222),DAY(G1222))</f>
        <v/>
      </c>
      <c r="R129" s="5" t="n">
        <v>0</v>
      </c>
      <c r="S129" s="5" t="n">
        <v>0</v>
      </c>
    </row>
    <row r="130" hidden="1">
      <c r="A130" s="5" t="n">
        <v>327</v>
      </c>
      <c r="B130" s="5" t="inlineStr">
        <is>
          <t>Número de programas con obtención de acreditación por primera vez- Metrica</t>
        </is>
      </c>
      <c r="C130" s="5" t="inlineStr">
        <is>
          <t>Estratégico</t>
        </is>
      </c>
      <c r="D130" s="5" t="inlineStr">
        <is>
          <t>Autoevaluación de programas académicos</t>
        </is>
      </c>
      <c r="E130" s="13" t="inlineStr">
        <is>
          <t>Semestral</t>
        </is>
      </c>
      <c r="F130" s="5" t="inlineStr">
        <is>
          <t>Positivo</t>
        </is>
      </c>
      <c r="G130" s="6" t="n">
        <v>45838</v>
      </c>
      <c r="H130" s="16" t="n">
        <v>2025</v>
      </c>
      <c r="I130" s="6" t="inlineStr">
        <is>
          <t>Junio</t>
        </is>
      </c>
      <c r="J130" s="6" t="inlineStr">
        <is>
          <t>2025-1</t>
        </is>
      </c>
      <c r="K130" s="5" t="n">
        <v>1</v>
      </c>
      <c r="L130" s="5" t="n">
        <v>1</v>
      </c>
      <c r="M130" s="28" t="n">
        <v>1</v>
      </c>
      <c r="N130" s="28" t="n">
        <v>1</v>
      </c>
      <c r="O130" s="5" t="inlineStr">
        <is>
          <t>ENT</t>
        </is>
      </c>
      <c r="P130" s="5" t="inlineStr">
        <is>
          <t>ENT</t>
        </is>
      </c>
      <c r="Q130" s="5">
        <f>A1223&amp;"-"&amp;YEAR(G1223)&amp;"-"&amp;IF(LEN(MONTH(G1223))=1,"0"&amp;MONTH(G1223),MONTH(G1223))&amp;"-"&amp;IF(LEN(DAY(G1223))=1,"0"&amp;DAY(G1223),DAY(G1223))</f>
        <v/>
      </c>
      <c r="R130" s="5" t="n">
        <v>0</v>
      </c>
      <c r="S130" s="5" t="n">
        <v>0</v>
      </c>
    </row>
    <row r="131" hidden="1">
      <c r="A131" s="5" t="n">
        <v>338</v>
      </c>
      <c r="B131" s="5" t="inlineStr">
        <is>
          <t>Número de programas con condiciones iniciales aprobadas (indicador externo)- Metrica</t>
        </is>
      </c>
      <c r="C131" s="5" t="inlineStr">
        <is>
          <t>Estratégico</t>
        </is>
      </c>
      <c r="D131" s="5" t="inlineStr">
        <is>
          <t>Autoevaluación de programas académicos</t>
        </is>
      </c>
      <c r="E131" s="13" t="inlineStr">
        <is>
          <t>Semestral</t>
        </is>
      </c>
      <c r="F131" s="5" t="inlineStr">
        <is>
          <t>Positivo</t>
        </is>
      </c>
      <c r="G131" s="6" t="n">
        <v>45838</v>
      </c>
      <c r="H131" s="16" t="n">
        <v>2025</v>
      </c>
      <c r="I131" s="6" t="inlineStr">
        <is>
          <t>Junio</t>
        </is>
      </c>
      <c r="J131" s="6" t="inlineStr">
        <is>
          <t>2025-1</t>
        </is>
      </c>
      <c r="K131" s="5" t="n">
        <v>1</v>
      </c>
      <c r="L131" s="5" t="n">
        <v>1</v>
      </c>
      <c r="M131" s="28" t="n">
        <v>1</v>
      </c>
      <c r="N131" s="28" t="n">
        <v>1</v>
      </c>
      <c r="O131" s="5" t="inlineStr">
        <is>
          <t>ENT</t>
        </is>
      </c>
      <c r="P131" s="5" t="inlineStr">
        <is>
          <t>ENT</t>
        </is>
      </c>
      <c r="Q131" s="5">
        <f>A1225&amp;"-"&amp;YEAR(G1225)&amp;"-"&amp;IF(LEN(MONTH(G1225))=1,"0"&amp;MONTH(G1225),MONTH(G1225))&amp;"-"&amp;IF(LEN(DAY(G1225))=1,"0"&amp;DAY(G1225),DAY(G1225))</f>
        <v/>
      </c>
      <c r="R131" s="5" t="n">
        <v>0</v>
      </c>
      <c r="S131" s="5" t="n">
        <v>0</v>
      </c>
    </row>
    <row r="132" hidden="1">
      <c r="A132" s="5" t="n">
        <v>341</v>
      </c>
      <c r="B132" s="5" t="inlineStr">
        <is>
          <t>Eficiencia en la reducción de costos en la gestión del abastecimiento</t>
        </is>
      </c>
      <c r="C132" s="5" t="inlineStr">
        <is>
          <t>Estratégico</t>
        </is>
      </c>
      <c r="D132" s="5" t="inlineStr">
        <is>
          <t>GESTIÓN DE ABASTECIMIENTO</t>
        </is>
      </c>
      <c r="E132" s="13" t="inlineStr">
        <is>
          <t>Semestral</t>
        </is>
      </c>
      <c r="F132" s="5" t="inlineStr">
        <is>
          <t>Positivo</t>
        </is>
      </c>
      <c r="G132" s="6" t="n">
        <v>45838</v>
      </c>
      <c r="H132" s="16" t="n">
        <v>2025</v>
      </c>
      <c r="I132" s="6" t="inlineStr">
        <is>
          <t>Junio</t>
        </is>
      </c>
      <c r="J132" s="6" t="inlineStr">
        <is>
          <t>2025-1</t>
        </is>
      </c>
      <c r="K132" s="114" t="n">
        <v>900000000</v>
      </c>
      <c r="L132" s="114" t="n">
        <v>920265122</v>
      </c>
      <c r="M132" s="28" t="n">
        <v>1.022516802222222</v>
      </c>
      <c r="N132" s="28" t="n">
        <v>1.022516802222222</v>
      </c>
      <c r="O132" s="5" t="inlineStr">
        <is>
          <t>$</t>
        </is>
      </c>
      <c r="P132" s="5" t="inlineStr">
        <is>
          <t>$</t>
        </is>
      </c>
      <c r="Q132" s="5">
        <f>A1226&amp;"-"&amp;YEAR(G1226)&amp;"-"&amp;IF(LEN(MONTH(G1226))=1,"0"&amp;MONTH(G1226),MONTH(G1226))&amp;"-"&amp;IF(LEN(DAY(G1226))=1,"0"&amp;DAY(G1226),DAY(G1226))</f>
        <v/>
      </c>
      <c r="R132" s="5" t="n">
        <v>0</v>
      </c>
      <c r="S132" s="5" t="n">
        <v>0</v>
      </c>
    </row>
    <row r="133" hidden="1">
      <c r="A133" s="5" t="n">
        <v>344</v>
      </c>
      <c r="B133" s="5" t="inlineStr">
        <is>
          <t>Cumplimiento del plan de Inducción institucional</t>
        </is>
      </c>
      <c r="C133" s="5" t="inlineStr">
        <is>
          <t>Estratégico</t>
        </is>
      </c>
      <c r="D133" s="5" t="inlineStr">
        <is>
          <t>GESTIÓN Y DESARROLLO DEL TALENTO HUMANO</t>
        </is>
      </c>
      <c r="E133" s="13" t="inlineStr">
        <is>
          <t>Semestral</t>
        </is>
      </c>
      <c r="F133" s="5" t="inlineStr">
        <is>
          <t>Positivo</t>
        </is>
      </c>
      <c r="G133" s="6" t="n">
        <v>45838</v>
      </c>
      <c r="H133" s="16" t="n">
        <v>2025</v>
      </c>
      <c r="I133" s="6" t="inlineStr">
        <is>
          <t>Junio</t>
        </is>
      </c>
      <c r="J133" s="6" t="inlineStr">
        <is>
          <t>2025-1</t>
        </is>
      </c>
      <c r="K133" s="5" t="n">
        <v>93</v>
      </c>
      <c r="L133" s="5" t="n">
        <v>99.43000000000001</v>
      </c>
      <c r="M133" s="28" t="n">
        <v>1.069139784946237</v>
      </c>
      <c r="N133" s="28" t="n">
        <v>1.069139784946237</v>
      </c>
      <c r="O133" s="5" t="inlineStr">
        <is>
          <t>%</t>
        </is>
      </c>
      <c r="P133" s="5" t="inlineStr">
        <is>
          <t>%</t>
        </is>
      </c>
      <c r="Q133" s="5">
        <f>A1227&amp;"-"&amp;YEAR(G1227)&amp;"-"&amp;IF(LEN(MONTH(G1227))=1,"0"&amp;MONTH(G1227),MONTH(G1227))&amp;"-"&amp;IF(LEN(DAY(G1227))=1,"0"&amp;DAY(G1227),DAY(G1227))</f>
        <v/>
      </c>
      <c r="R133" s="5" t="n">
        <v>0</v>
      </c>
      <c r="S133" s="5" t="n">
        <v>0</v>
      </c>
    </row>
    <row r="134" hidden="1">
      <c r="A134" s="5" t="n">
        <v>356</v>
      </c>
      <c r="B134" s="5" t="inlineStr">
        <is>
          <t>Indice de Endeudamiento</t>
        </is>
      </c>
      <c r="C134" s="5" t="inlineStr">
        <is>
          <t>Estratégico</t>
        </is>
      </c>
      <c r="D134" s="5" t="inlineStr">
        <is>
          <t>Tesorería</t>
        </is>
      </c>
      <c r="E134" s="13" t="inlineStr">
        <is>
          <t>Semestral</t>
        </is>
      </c>
      <c r="F134" s="5" t="inlineStr">
        <is>
          <t>Negativo</t>
        </is>
      </c>
      <c r="G134" s="6" t="n">
        <v>45838</v>
      </c>
      <c r="H134" s="16" t="n">
        <v>2025</v>
      </c>
      <c r="I134" s="6" t="inlineStr">
        <is>
          <t>Junio</t>
        </is>
      </c>
      <c r="J134" s="6" t="inlineStr">
        <is>
          <t>2025-1</t>
        </is>
      </c>
      <c r="K134" s="5" t="n">
        <v>60</v>
      </c>
      <c r="L134" s="5" t="n">
        <v>49.14</v>
      </c>
      <c r="M134" s="28" t="n">
        <v>1.221001221001221</v>
      </c>
      <c r="N134" s="28" t="n">
        <v>1.221001221001221</v>
      </c>
      <c r="O134" s="5" t="inlineStr">
        <is>
          <t>%</t>
        </is>
      </c>
      <c r="P134" s="5" t="inlineStr">
        <is>
          <t>%</t>
        </is>
      </c>
      <c r="Q134" s="5">
        <f>A1228&amp;"-"&amp;YEAR(G1228)&amp;"-"&amp;IF(LEN(MONTH(G1228))=1,"0"&amp;MONTH(G1228),MONTH(G1228))&amp;"-"&amp;IF(LEN(DAY(G1228))=1,"0"&amp;DAY(G1228),DAY(G1228))</f>
        <v/>
      </c>
      <c r="R134" s="5" t="n">
        <v>0</v>
      </c>
      <c r="S134" s="5" t="n">
        <v>1</v>
      </c>
    </row>
    <row r="135" hidden="1">
      <c r="A135" s="5" t="n">
        <v>358</v>
      </c>
      <c r="B135" s="5" t="inlineStr">
        <is>
          <t>Nivel de acompañamiento a estudiantes en práctica</t>
        </is>
      </c>
      <c r="C135" s="5" t="inlineStr">
        <is>
          <t>Operativo</t>
        </is>
      </c>
      <c r="D135" s="5" t="inlineStr">
        <is>
          <t>Prácticas</t>
        </is>
      </c>
      <c r="E135" s="13" t="inlineStr">
        <is>
          <t>Semestral</t>
        </is>
      </c>
      <c r="F135" s="5" t="inlineStr">
        <is>
          <t>Positivo</t>
        </is>
      </c>
      <c r="G135" s="6" t="n">
        <v>45838</v>
      </c>
      <c r="H135" s="16" t="n">
        <v>2025</v>
      </c>
      <c r="I135" s="6" t="inlineStr">
        <is>
          <t>Junio</t>
        </is>
      </c>
      <c r="J135" s="6" t="inlineStr">
        <is>
          <t>2025-1</t>
        </is>
      </c>
      <c r="K135" s="5" t="n">
        <v>100</v>
      </c>
      <c r="L135" s="5" t="n">
        <v>100</v>
      </c>
      <c r="M135" s="28" t="n">
        <v>1</v>
      </c>
      <c r="N135" s="28" t="n">
        <v>1</v>
      </c>
      <c r="O135" s="5" t="inlineStr">
        <is>
          <t>%</t>
        </is>
      </c>
      <c r="P135" s="5" t="inlineStr">
        <is>
          <t>%</t>
        </is>
      </c>
      <c r="Q135" s="5">
        <f>A1230&amp;"-"&amp;YEAR(G1230)&amp;"-"&amp;IF(LEN(MONTH(G1230))=1,"0"&amp;MONTH(G1230),MONTH(G1230))&amp;"-"&amp;IF(LEN(DAY(G1230))=1,"0"&amp;DAY(G1230),DAY(G1230))</f>
        <v/>
      </c>
      <c r="R135" s="5" t="n">
        <v>0</v>
      </c>
      <c r="S135" s="5" t="n">
        <v>0</v>
      </c>
    </row>
    <row r="136" hidden="1">
      <c r="A136" s="5" t="n">
        <v>359</v>
      </c>
      <c r="B136" s="5" t="inlineStr">
        <is>
          <t>Satisfacción Institucional CSAT</t>
        </is>
      </c>
      <c r="C136" s="5" t="inlineStr">
        <is>
          <t>Estratégico</t>
        </is>
      </c>
      <c r="D136" s="5" t="inlineStr">
        <is>
          <t>EXPERIENCIA INSTITUCIONAL</t>
        </is>
      </c>
      <c r="E136" s="13" t="inlineStr">
        <is>
          <t>Semestral</t>
        </is>
      </c>
      <c r="F136" s="5" t="inlineStr">
        <is>
          <t>Positivo</t>
        </is>
      </c>
      <c r="G136" s="6" t="n">
        <v>45838</v>
      </c>
      <c r="H136" s="16" t="n">
        <v>2025</v>
      </c>
      <c r="I136" s="6" t="inlineStr">
        <is>
          <t>Junio</t>
        </is>
      </c>
      <c r="J136" s="6" t="inlineStr">
        <is>
          <t>2025-1</t>
        </is>
      </c>
      <c r="K136" s="5" t="n">
        <v>80</v>
      </c>
      <c r="L136" s="5" t="n">
        <v>90</v>
      </c>
      <c r="M136" s="28" t="n">
        <v>1.125</v>
      </c>
      <c r="N136" s="28" t="n">
        <v>1.125</v>
      </c>
      <c r="O136" s="5" t="inlineStr">
        <is>
          <t>%</t>
        </is>
      </c>
      <c r="P136" s="5" t="inlineStr">
        <is>
          <t>%</t>
        </is>
      </c>
      <c r="Q136" s="5">
        <f>A1231&amp;"-"&amp;YEAR(G1231)&amp;"-"&amp;IF(LEN(MONTH(G1231))=1,"0"&amp;MONTH(G1231),MONTH(G1231))&amp;"-"&amp;IF(LEN(DAY(G1231))=1,"0"&amp;DAY(G1231),DAY(G1231))</f>
        <v/>
      </c>
      <c r="R136" s="5" t="n">
        <v>0</v>
      </c>
      <c r="S136" s="5" t="n">
        <v>0</v>
      </c>
    </row>
    <row r="137" hidden="1">
      <c r="A137" s="5" t="n">
        <v>362</v>
      </c>
      <c r="B137" s="5" t="inlineStr">
        <is>
          <t>Aseguramiento de matricula académica presencial</t>
        </is>
      </c>
      <c r="C137" s="5" t="inlineStr">
        <is>
          <t>Operativo</t>
        </is>
      </c>
      <c r="D137" s="5" t="inlineStr">
        <is>
          <t>Operaciones Académicas</t>
        </is>
      </c>
      <c r="E137" s="13" t="inlineStr">
        <is>
          <t>Semestral</t>
        </is>
      </c>
      <c r="F137" s="5" t="inlineStr">
        <is>
          <t>Positivo</t>
        </is>
      </c>
      <c r="G137" s="6" t="n">
        <v>45838</v>
      </c>
      <c r="H137" s="16" t="n">
        <v>2025</v>
      </c>
      <c r="I137" s="6" t="inlineStr">
        <is>
          <t>Junio</t>
        </is>
      </c>
      <c r="J137" s="6" t="inlineStr">
        <is>
          <t>2025-1</t>
        </is>
      </c>
      <c r="K137" s="5" t="n">
        <v>98</v>
      </c>
      <c r="L137" s="5" t="n">
        <v>99.63</v>
      </c>
      <c r="M137" s="28" t="n">
        <v>1.016632653061224</v>
      </c>
      <c r="N137" s="28" t="n">
        <v>1.016632653061224</v>
      </c>
      <c r="O137" s="5" t="inlineStr">
        <is>
          <t>%</t>
        </is>
      </c>
      <c r="P137" s="5" t="inlineStr">
        <is>
          <t>%</t>
        </is>
      </c>
      <c r="Q137" s="5">
        <f>A1232&amp;"-"&amp;YEAR(G1232)&amp;"-"&amp;IF(LEN(MONTH(G1232))=1,"0"&amp;MONTH(G1232),MONTH(G1232))&amp;"-"&amp;IF(LEN(DAY(G1232))=1,"0"&amp;DAY(G1232),DAY(G1232))</f>
        <v/>
      </c>
      <c r="R137" s="5" t="n">
        <v>0</v>
      </c>
      <c r="S137" s="5" t="n">
        <v>0</v>
      </c>
    </row>
    <row r="138" hidden="1">
      <c r="A138" s="5" t="n">
        <v>363</v>
      </c>
      <c r="B138" s="5" t="inlineStr">
        <is>
          <t>Seguimiento a la parametrización de aulas master y secciones de asignaturas</t>
        </is>
      </c>
      <c r="C138" s="5" t="inlineStr">
        <is>
          <t>Operativo</t>
        </is>
      </c>
      <c r="D138" s="5" t="inlineStr">
        <is>
          <t>Operaciones Académicas</t>
        </is>
      </c>
      <c r="E138" s="13" t="inlineStr">
        <is>
          <t>Semestral</t>
        </is>
      </c>
      <c r="F138" s="5" t="inlineStr">
        <is>
          <t>Positivo</t>
        </is>
      </c>
      <c r="G138" s="6" t="n">
        <v>45838</v>
      </c>
      <c r="H138" s="16" t="n">
        <v>2025</v>
      </c>
      <c r="I138" s="6" t="inlineStr">
        <is>
          <t>Junio</t>
        </is>
      </c>
      <c r="J138" s="6" t="inlineStr">
        <is>
          <t>2025-1</t>
        </is>
      </c>
      <c r="K138" s="5" t="n">
        <v>100</v>
      </c>
      <c r="L138" s="5" t="n">
        <v>100</v>
      </c>
      <c r="M138" s="28" t="n">
        <v>1</v>
      </c>
      <c r="N138" s="28" t="n">
        <v>1</v>
      </c>
      <c r="O138" s="5" t="inlineStr">
        <is>
          <t>%</t>
        </is>
      </c>
      <c r="P138" s="5" t="inlineStr">
        <is>
          <t>%</t>
        </is>
      </c>
      <c r="Q138" s="5">
        <f>A1233&amp;"-"&amp;YEAR(G1233)&amp;"-"&amp;IF(LEN(MONTH(G1233))=1,"0"&amp;MONTH(G1233),MONTH(G1233))&amp;"-"&amp;IF(LEN(DAY(G1233))=1,"0"&amp;DAY(G1233),DAY(G1233))</f>
        <v/>
      </c>
      <c r="R138" s="5" t="n">
        <v>0</v>
      </c>
      <c r="S138" s="5" t="n">
        <v>0</v>
      </c>
    </row>
    <row r="139" hidden="1">
      <c r="A139" s="109" t="n">
        <v>371</v>
      </c>
      <c r="B139" s="109" t="inlineStr">
        <is>
          <t>Recaudación de fondos</t>
        </is>
      </c>
      <c r="C139" s="5" t="inlineStr">
        <is>
          <t>Estratégico</t>
        </is>
      </c>
      <c r="D139" s="5" t="inlineStr">
        <is>
          <t>Gestión de la Responsabilidad Social</t>
        </is>
      </c>
      <c r="E139" s="13" t="inlineStr">
        <is>
          <t>Semestral</t>
        </is>
      </c>
      <c r="F139" s="5" t="inlineStr">
        <is>
          <t>Positivo</t>
        </is>
      </c>
      <c r="G139" s="6" t="n">
        <v>45838</v>
      </c>
      <c r="H139" s="16" t="n">
        <v>2025</v>
      </c>
      <c r="I139" s="6" t="inlineStr">
        <is>
          <t>Junio</t>
        </is>
      </c>
      <c r="J139" s="6" t="inlineStr">
        <is>
          <t>2025-1</t>
        </is>
      </c>
      <c r="K139" s="114" t="n">
        <v>110800000</v>
      </c>
      <c r="L139" s="114" t="n">
        <v>81647005</v>
      </c>
      <c r="M139" s="28" t="n">
        <v>0.7368863267148015</v>
      </c>
      <c r="N139" s="28" t="n">
        <v>0.7368863267148015</v>
      </c>
      <c r="O139" s="5" t="inlineStr">
        <is>
          <t>$</t>
        </is>
      </c>
      <c r="P139" s="5" t="inlineStr">
        <is>
          <t>$</t>
        </is>
      </c>
      <c r="Q139" s="5">
        <f>A1234&amp;"-"&amp;YEAR(G1234)&amp;"-"&amp;IF(LEN(MONTH(G1234))=1,"0"&amp;MONTH(G1234),MONTH(G1234))&amp;"-"&amp;IF(LEN(DAY(G1234))=1,"0"&amp;DAY(G1234),DAY(G1234))</f>
        <v/>
      </c>
      <c r="R139" s="5" t="n">
        <v>0</v>
      </c>
      <c r="S139" s="5" t="n">
        <v>0</v>
      </c>
    </row>
    <row r="140" hidden="1">
      <c r="A140" s="5" t="n">
        <v>375</v>
      </c>
      <c r="B140" s="5" t="inlineStr">
        <is>
          <t>Disponibilidad de catálogo de asignaturas pregrado y posgrado presencial</t>
        </is>
      </c>
      <c r="C140" s="5" t="inlineStr">
        <is>
          <t>Operativo</t>
        </is>
      </c>
      <c r="D140" s="5" t="inlineStr">
        <is>
          <t>Operaciones Académicas</t>
        </is>
      </c>
      <c r="E140" s="13" t="inlineStr">
        <is>
          <t>Semestral</t>
        </is>
      </c>
      <c r="F140" s="5" t="inlineStr">
        <is>
          <t>Positivo</t>
        </is>
      </c>
      <c r="G140" s="6" t="n">
        <v>45838</v>
      </c>
      <c r="H140" s="16" t="n">
        <v>2025</v>
      </c>
      <c r="I140" s="6" t="inlineStr">
        <is>
          <t>Junio</t>
        </is>
      </c>
      <c r="J140" s="6" t="inlineStr">
        <is>
          <t>2025-1</t>
        </is>
      </c>
      <c r="K140" s="5" t="n">
        <v>100</v>
      </c>
      <c r="L140" s="5" t="n">
        <v>100</v>
      </c>
      <c r="M140" s="28" t="n">
        <v>1</v>
      </c>
      <c r="N140" s="28" t="n">
        <v>1</v>
      </c>
      <c r="O140" s="5" t="inlineStr">
        <is>
          <t>%</t>
        </is>
      </c>
      <c r="P140" s="5" t="inlineStr">
        <is>
          <t>%</t>
        </is>
      </c>
      <c r="Q140" s="5">
        <f>A1235&amp;"-"&amp;YEAR(G1235)&amp;"-"&amp;IF(LEN(MONTH(G1235))=1,"0"&amp;MONTH(G1235),MONTH(G1235))&amp;"-"&amp;IF(LEN(DAY(G1235))=1,"0"&amp;DAY(G1235),DAY(G1235))</f>
        <v/>
      </c>
      <c r="R140" s="5" t="n">
        <v>0</v>
      </c>
      <c r="S140" s="5" t="n">
        <v>0</v>
      </c>
    </row>
    <row r="141" hidden="1">
      <c r="A141" s="5" t="n">
        <v>381</v>
      </c>
      <c r="B141" s="5" t="inlineStr">
        <is>
          <t>Cumplimiento de matrículas pregrado presencial nuevos</t>
        </is>
      </c>
      <c r="C141" s="5" t="inlineStr">
        <is>
          <t>Estratégico</t>
        </is>
      </c>
      <c r="D141" s="5" t="inlineStr">
        <is>
          <t>Inscripción, admisión y matrícula de estudiantes nuevos</t>
        </is>
      </c>
      <c r="E141" s="13" t="inlineStr">
        <is>
          <t>Semestral</t>
        </is>
      </c>
      <c r="F141" s="5" t="inlineStr">
        <is>
          <t>Positivo</t>
        </is>
      </c>
      <c r="G141" s="6" t="n">
        <v>45838</v>
      </c>
      <c r="H141" s="16" t="n">
        <v>2025</v>
      </c>
      <c r="I141" s="6" t="inlineStr">
        <is>
          <t>Junio</t>
        </is>
      </c>
      <c r="J141" s="6" t="inlineStr">
        <is>
          <t>2025-1</t>
        </is>
      </c>
      <c r="K141" s="5" t="n">
        <v>1572</v>
      </c>
      <c r="L141" s="5" t="n">
        <v>1544</v>
      </c>
      <c r="M141" s="28" t="n">
        <v>0.9821882951653944</v>
      </c>
      <c r="N141" s="28" t="n">
        <v>0.9821882951653944</v>
      </c>
      <c r="O141" s="5" t="inlineStr">
        <is>
          <t>ENT</t>
        </is>
      </c>
      <c r="P141" s="5" t="inlineStr">
        <is>
          <t>ENT</t>
        </is>
      </c>
      <c r="Q141" s="5">
        <f>A1236&amp;"-"&amp;YEAR(G1236)&amp;"-"&amp;IF(LEN(MONTH(G1236))=1,"0"&amp;MONTH(G1236),MONTH(G1236))&amp;"-"&amp;IF(LEN(DAY(G1236))=1,"0"&amp;DAY(G1236),DAY(G1236))</f>
        <v/>
      </c>
      <c r="R141" s="5" t="n">
        <v>0</v>
      </c>
      <c r="S141" s="5" t="n">
        <v>0</v>
      </c>
    </row>
    <row r="142" hidden="1">
      <c r="A142" s="5" t="n">
        <v>382</v>
      </c>
      <c r="B142" s="5" t="inlineStr">
        <is>
          <t>Cumplimiento de matrículas pregrado virtual nuevos</t>
        </is>
      </c>
      <c r="C142" s="5" t="inlineStr">
        <is>
          <t>Estratégico</t>
        </is>
      </c>
      <c r="D142" s="5" t="inlineStr">
        <is>
          <t>Inscripción, admisión y matrícula de estudiantes nuevos</t>
        </is>
      </c>
      <c r="E142" s="13" t="inlineStr">
        <is>
          <t>Semestral</t>
        </is>
      </c>
      <c r="F142" s="5" t="inlineStr">
        <is>
          <t>Positivo</t>
        </is>
      </c>
      <c r="G142" s="6" t="n">
        <v>45838</v>
      </c>
      <c r="H142" s="16" t="n">
        <v>2025</v>
      </c>
      <c r="I142" s="6" t="inlineStr">
        <is>
          <t>Junio</t>
        </is>
      </c>
      <c r="J142" s="6" t="inlineStr">
        <is>
          <t>2025-1</t>
        </is>
      </c>
      <c r="K142" s="5" t="n">
        <v>10067</v>
      </c>
      <c r="L142" s="5" t="n">
        <v>10021</v>
      </c>
      <c r="M142" s="28" t="n">
        <v>0.9954306148803019</v>
      </c>
      <c r="N142" s="28" t="n">
        <v>0.9954306148803019</v>
      </c>
      <c r="O142" s="5" t="inlineStr">
        <is>
          <t>ENT</t>
        </is>
      </c>
      <c r="P142" s="5" t="inlineStr">
        <is>
          <t>ENT</t>
        </is>
      </c>
      <c r="Q142" s="5">
        <f>A1237&amp;"-"&amp;YEAR(G1237)&amp;"-"&amp;IF(LEN(MONTH(G1237))=1,"0"&amp;MONTH(G1237),MONTH(G1237))&amp;"-"&amp;IF(LEN(DAY(G1237))=1,"0"&amp;DAY(G1237),DAY(G1237))</f>
        <v/>
      </c>
      <c r="R142" s="5" t="n">
        <v>0</v>
      </c>
      <c r="S142" s="5" t="n">
        <v>0</v>
      </c>
    </row>
    <row r="143" hidden="1">
      <c r="A143" s="5" t="n">
        <v>383</v>
      </c>
      <c r="B143" s="5" t="inlineStr">
        <is>
          <t>Cumplimiento de matrículas posgrado virtual nuevos</t>
        </is>
      </c>
      <c r="C143" s="5" t="inlineStr">
        <is>
          <t>Operativo</t>
        </is>
      </c>
      <c r="D143" s="5" t="inlineStr">
        <is>
          <t>Inscripción, admisión y matrícula de estudiantes nuevos</t>
        </is>
      </c>
      <c r="E143" s="13" t="inlineStr">
        <is>
          <t>Semestral</t>
        </is>
      </c>
      <c r="F143" s="5" t="inlineStr">
        <is>
          <t>Positivo</t>
        </is>
      </c>
      <c r="G143" s="6" t="n">
        <v>45838</v>
      </c>
      <c r="H143" s="16" t="n">
        <v>2025</v>
      </c>
      <c r="I143" s="6" t="inlineStr">
        <is>
          <t>Junio</t>
        </is>
      </c>
      <c r="J143" s="6" t="inlineStr">
        <is>
          <t>2025-1</t>
        </is>
      </c>
      <c r="K143" s="3" t="n">
        <v>1599</v>
      </c>
      <c r="L143" s="114" t="n">
        <v>2165</v>
      </c>
      <c r="M143" s="28" t="n">
        <v>1.3</v>
      </c>
      <c r="N143" s="28" t="n">
        <v>1.353971232020013</v>
      </c>
      <c r="O143" s="5" t="inlineStr">
        <is>
          <t>ENT</t>
        </is>
      </c>
      <c r="P143" s="5" t="inlineStr">
        <is>
          <t>ENT</t>
        </is>
      </c>
      <c r="Q143" s="5">
        <f>A1238&amp;"-"&amp;YEAR(G1238)&amp;"-"&amp;IF(LEN(MONTH(G1238))=1,"0"&amp;MONTH(G1238),MONTH(G1238))&amp;"-"&amp;IF(LEN(DAY(G1238))=1,"0"&amp;DAY(G1238),DAY(G1238))</f>
        <v/>
      </c>
      <c r="R143" s="5" t="n">
        <v>0</v>
      </c>
      <c r="S143" s="5" t="n">
        <v>0</v>
      </c>
    </row>
    <row r="144" hidden="1">
      <c r="A144" s="5" t="n">
        <v>384</v>
      </c>
      <c r="B144" s="5" t="inlineStr">
        <is>
          <t>Cumplimiento de matrículas posgrado presencial nuevos</t>
        </is>
      </c>
      <c r="C144" s="5" t="inlineStr">
        <is>
          <t>Operativo</t>
        </is>
      </c>
      <c r="D144" s="5" t="inlineStr">
        <is>
          <t>Inscripción, admisión y matrícula de estudiantes nuevos</t>
        </is>
      </c>
      <c r="E144" s="13" t="inlineStr">
        <is>
          <t>Semestral</t>
        </is>
      </c>
      <c r="F144" s="5" t="inlineStr">
        <is>
          <t>Positivo</t>
        </is>
      </c>
      <c r="G144" s="6" t="n">
        <v>45838</v>
      </c>
      <c r="H144" s="16" t="n">
        <v>2025</v>
      </c>
      <c r="I144" s="6" t="inlineStr">
        <is>
          <t>Junio</t>
        </is>
      </c>
      <c r="J144" s="6" t="inlineStr">
        <is>
          <t>2025-1</t>
        </is>
      </c>
      <c r="K144" s="5" t="n">
        <v>371</v>
      </c>
      <c r="L144" s="10" t="n">
        <v>380</v>
      </c>
      <c r="M144" s="28" t="n">
        <v>1.024258760107817</v>
      </c>
      <c r="N144" s="28" t="n">
        <v>1.024258760107817</v>
      </c>
      <c r="O144" s="5" t="inlineStr">
        <is>
          <t>ENT</t>
        </is>
      </c>
      <c r="P144" s="5" t="inlineStr">
        <is>
          <t>ENT</t>
        </is>
      </c>
      <c r="Q144" s="5">
        <f>A1239&amp;"-"&amp;YEAR(G1239)&amp;"-"&amp;IF(LEN(MONTH(G1239))=1,"0"&amp;MONTH(G1239),MONTH(G1239))&amp;"-"&amp;IF(LEN(DAY(G1239))=1,"0"&amp;DAY(G1239),DAY(G1239))</f>
        <v/>
      </c>
      <c r="R144" s="5" t="n">
        <v>0</v>
      </c>
      <c r="S144" s="5" t="n">
        <v>0</v>
      </c>
    </row>
    <row r="145" hidden="1">
      <c r="A145" s="5" t="n">
        <v>386</v>
      </c>
      <c r="B145" s="5" t="inlineStr">
        <is>
          <t>Cumplimiento Meta comercial Educación para toda la vida por linea</t>
        </is>
      </c>
      <c r="C145" s="5" t="inlineStr">
        <is>
          <t>Estratégico</t>
        </is>
      </c>
      <c r="D145" s="5" t="inlineStr">
        <is>
          <t>Mercadeo y venta de educación para la vida</t>
        </is>
      </c>
      <c r="E145" s="13" t="inlineStr">
        <is>
          <t>Semestral</t>
        </is>
      </c>
      <c r="F145" s="5" t="inlineStr">
        <is>
          <t>Positivo</t>
        </is>
      </c>
      <c r="G145" s="6" t="n">
        <v>45838</v>
      </c>
      <c r="H145" s="16" t="n">
        <v>2025</v>
      </c>
      <c r="I145" s="6" t="inlineStr">
        <is>
          <t>Junio</t>
        </is>
      </c>
      <c r="J145" s="6" t="inlineStr">
        <is>
          <t>2025-1</t>
        </is>
      </c>
      <c r="K145" s="34" t="n">
        <v>6845.877311</v>
      </c>
      <c r="L145" s="90" t="n">
        <v>8141.046202</v>
      </c>
      <c r="M145" s="28" t="n">
        <v>1.18918961473629</v>
      </c>
      <c r="N145" s="28" t="n">
        <v>1.18918961473629</v>
      </c>
      <c r="O145" s="5" t="inlineStr">
        <is>
          <t>%</t>
        </is>
      </c>
      <c r="P145" s="5" t="inlineStr">
        <is>
          <t>%</t>
        </is>
      </c>
      <c r="Q145" s="5">
        <f>A1240&amp;"-"&amp;YEAR(G1240)&amp;"-"&amp;IF(LEN(MONTH(G1240))=1,"0"&amp;MONTH(G1240),MONTH(G1240))&amp;"-"&amp;IF(LEN(DAY(G1240))=1,"0"&amp;DAY(G1240),DAY(G1240))</f>
        <v/>
      </c>
      <c r="R145" s="5" t="n">
        <v>0</v>
      </c>
      <c r="S145" s="5" t="n">
        <v>0</v>
      </c>
    </row>
    <row r="146">
      <c r="A146" s="5" t="n">
        <v>397</v>
      </c>
      <c r="B146" s="5" t="inlineStr">
        <is>
          <t>Gestión de casos del Estudio de Grabación Virtual</t>
        </is>
      </c>
      <c r="C146" s="5" t="inlineStr">
        <is>
          <t>Operativo</t>
        </is>
      </c>
      <c r="D146" s="5" t="inlineStr">
        <is>
          <t>Diseño de Contenido Virtual</t>
        </is>
      </c>
      <c r="E146" s="13" t="inlineStr">
        <is>
          <t>Semestral</t>
        </is>
      </c>
      <c r="F146" s="5" t="inlineStr">
        <is>
          <t>Positivo</t>
        </is>
      </c>
      <c r="G146" s="6" t="n">
        <v>45838</v>
      </c>
      <c r="H146" s="16" t="n">
        <v>2025</v>
      </c>
      <c r="I146" s="6" t="inlineStr">
        <is>
          <t>Junio</t>
        </is>
      </c>
      <c r="J146" s="6" t="inlineStr">
        <is>
          <t>2025-1</t>
        </is>
      </c>
      <c r="K146" s="5" t="n">
        <v>90</v>
      </c>
      <c r="L146" s="5" t="n">
        <v>95.26000000000001</v>
      </c>
      <c r="M146" s="28" t="n">
        <v>1.058444444444445</v>
      </c>
      <c r="N146" s="28" t="n">
        <v>1.058444444444445</v>
      </c>
      <c r="O146" s="5" t="inlineStr">
        <is>
          <t>%</t>
        </is>
      </c>
      <c r="P146" s="5" t="inlineStr">
        <is>
          <t>%</t>
        </is>
      </c>
      <c r="Q146" s="5">
        <f>A1241&amp;"-"&amp;YEAR(G1241)&amp;"-"&amp;IF(LEN(MONTH(G1241))=1,"0"&amp;MONTH(G1241),MONTH(G1241))&amp;"-"&amp;IF(LEN(DAY(G1241))=1,"0"&amp;DAY(G1241),DAY(G1241))</f>
        <v/>
      </c>
      <c r="R146" s="5" t="n">
        <v>0</v>
      </c>
      <c r="S146" s="5" t="n">
        <v>1</v>
      </c>
    </row>
    <row r="147" hidden="1">
      <c r="A147" s="5" t="n">
        <v>398</v>
      </c>
      <c r="B147" s="5" t="inlineStr">
        <is>
          <t>Participación en actividades de desarrollo de Cultura y Formación Emprendedora</t>
        </is>
      </c>
      <c r="C147" s="5" t="inlineStr">
        <is>
          <t>Operativo</t>
        </is>
      </c>
      <c r="D147" s="5" t="inlineStr">
        <is>
          <t>Emprendimiento</t>
        </is>
      </c>
      <c r="E147" s="13" t="inlineStr">
        <is>
          <t>Semestral</t>
        </is>
      </c>
      <c r="F147" s="5" t="inlineStr">
        <is>
          <t>Positivo</t>
        </is>
      </c>
      <c r="G147" s="6" t="n">
        <v>45838</v>
      </c>
      <c r="H147" s="16" t="n">
        <v>2025</v>
      </c>
      <c r="I147" s="6" t="inlineStr">
        <is>
          <t>Junio</t>
        </is>
      </c>
      <c r="J147" s="6" t="inlineStr">
        <is>
          <t>2025-1</t>
        </is>
      </c>
      <c r="K147" s="5" t="n">
        <v>1400</v>
      </c>
      <c r="L147" s="5" t="n">
        <v>2233</v>
      </c>
      <c r="M147" s="28" t="n">
        <v>1.3</v>
      </c>
      <c r="N147" s="28" t="n">
        <v>1.595</v>
      </c>
      <c r="O147" s="5" t="inlineStr">
        <is>
          <t>ENT</t>
        </is>
      </c>
      <c r="P147" s="5" t="inlineStr">
        <is>
          <t>ENT</t>
        </is>
      </c>
      <c r="Q147" s="5">
        <f>A1242&amp;"-"&amp;YEAR(G1242)&amp;"-"&amp;IF(LEN(MONTH(G1242))=1,"0"&amp;MONTH(G1242),MONTH(G1242))&amp;"-"&amp;IF(LEN(DAY(G1242))=1,"0"&amp;DAY(G1242),DAY(G1242))</f>
        <v/>
      </c>
      <c r="R147" s="5" t="n">
        <v>0</v>
      </c>
      <c r="S147" s="5" t="n">
        <v>0</v>
      </c>
    </row>
    <row r="148" hidden="1">
      <c r="A148" s="5" t="n">
        <v>399</v>
      </c>
      <c r="B148" s="5" t="inlineStr">
        <is>
          <t>Sesiones de Acompañamiento a emprendedores en creación de empresas</t>
        </is>
      </c>
      <c r="C148" s="5" t="inlineStr">
        <is>
          <t>Operativo</t>
        </is>
      </c>
      <c r="D148" s="5" t="inlineStr">
        <is>
          <t>Emprendimiento</t>
        </is>
      </c>
      <c r="E148" s="13" t="inlineStr">
        <is>
          <t>Semestral</t>
        </is>
      </c>
      <c r="F148" s="5" t="inlineStr">
        <is>
          <t>Positivo</t>
        </is>
      </c>
      <c r="G148" s="6" t="n">
        <v>45838</v>
      </c>
      <c r="H148" s="16" t="n">
        <v>2025</v>
      </c>
      <c r="I148" s="6" t="inlineStr">
        <is>
          <t>Junio</t>
        </is>
      </c>
      <c r="J148" s="6" t="inlineStr">
        <is>
          <t>2025-1</t>
        </is>
      </c>
      <c r="K148" s="5" t="n">
        <v>772</v>
      </c>
      <c r="L148" s="5" t="n">
        <v>750</v>
      </c>
      <c r="M148" s="28" t="n">
        <v>0.9715025906735751</v>
      </c>
      <c r="N148" s="28" t="n">
        <v>0.9715025906735751</v>
      </c>
      <c r="O148" s="5" t="inlineStr">
        <is>
          <t>ENT</t>
        </is>
      </c>
      <c r="P148" s="5" t="inlineStr">
        <is>
          <t>ENT</t>
        </is>
      </c>
      <c r="Q148" s="5">
        <f>A1243&amp;"-"&amp;YEAR(G1243)&amp;"-"&amp;IF(LEN(MONTH(G1243))=1,"0"&amp;MONTH(G1243),MONTH(G1243))&amp;"-"&amp;IF(LEN(DAY(G1243))=1,"0"&amp;DAY(G1243),DAY(G1243))</f>
        <v/>
      </c>
      <c r="R148" s="5" t="n">
        <v>0</v>
      </c>
      <c r="S148" s="5" t="n">
        <v>0</v>
      </c>
    </row>
    <row r="149" hidden="1">
      <c r="A149" s="5" t="n">
        <v>401</v>
      </c>
      <c r="B149" s="5" t="inlineStr">
        <is>
          <t>Producción de nuevos MI-Books</t>
        </is>
      </c>
      <c r="C149" s="5" t="inlineStr">
        <is>
          <t>Operativo</t>
        </is>
      </c>
      <c r="D149" s="5" t="inlineStr">
        <is>
          <t>LEI</t>
        </is>
      </c>
      <c r="E149" s="13" t="inlineStr">
        <is>
          <t>Semestral</t>
        </is>
      </c>
      <c r="F149" s="5" t="inlineStr">
        <is>
          <t>Positivo</t>
        </is>
      </c>
      <c r="G149" s="6" t="n">
        <v>45838</v>
      </c>
      <c r="H149" s="16" t="n">
        <v>2025</v>
      </c>
      <c r="I149" s="6" t="inlineStr">
        <is>
          <t>Junio</t>
        </is>
      </c>
      <c r="J149" s="6" t="inlineStr">
        <is>
          <t>2025-1</t>
        </is>
      </c>
      <c r="K149" s="5" t="n">
        <v>8</v>
      </c>
      <c r="L149" s="5" t="n">
        <v>8</v>
      </c>
      <c r="M149" s="28" t="n">
        <v>1</v>
      </c>
      <c r="N149" s="28" t="n">
        <v>1</v>
      </c>
      <c r="O149" s="5" t="inlineStr">
        <is>
          <t>ENT</t>
        </is>
      </c>
      <c r="P149" s="5" t="inlineStr">
        <is>
          <t>ENT</t>
        </is>
      </c>
      <c r="Q149" s="5">
        <f>A1244&amp;"-"&amp;YEAR(G1244)&amp;"-"&amp;IF(LEN(MONTH(G1244))=1,"0"&amp;MONTH(G1244),MONTH(G1244))&amp;"-"&amp;IF(LEN(DAY(G1244))=1,"0"&amp;DAY(G1244),DAY(G1244))</f>
        <v/>
      </c>
      <c r="R149" s="5" t="n">
        <v>0</v>
      </c>
      <c r="S149" s="5" t="n">
        <v>0</v>
      </c>
    </row>
    <row r="150" hidden="1">
      <c r="A150" s="5" t="n">
        <v>408</v>
      </c>
      <c r="B150" s="5" t="inlineStr">
        <is>
          <t>Programas nuevos radicados por facultad</t>
        </is>
      </c>
      <c r="C150" s="5" t="inlineStr">
        <is>
          <t>Estratégico</t>
        </is>
      </c>
      <c r="D150" s="5" t="inlineStr">
        <is>
          <t>Creación, modificación y cierre de programas académicos</t>
        </is>
      </c>
      <c r="E150" s="13" t="inlineStr">
        <is>
          <t>Semestral</t>
        </is>
      </c>
      <c r="F150" s="5" t="inlineStr">
        <is>
          <t>Positivo</t>
        </is>
      </c>
      <c r="G150" s="6" t="n">
        <v>45838</v>
      </c>
      <c r="H150" s="16" t="n">
        <v>2025</v>
      </c>
      <c r="I150" s="6" t="inlineStr">
        <is>
          <t>Junio</t>
        </is>
      </c>
      <c r="J150" s="6" t="inlineStr">
        <is>
          <t>2025-1</t>
        </is>
      </c>
      <c r="K150" s="5" t="n">
        <v>2</v>
      </c>
      <c r="L150" s="5" t="n">
        <v>2</v>
      </c>
      <c r="M150" s="28" t="n">
        <v>1</v>
      </c>
      <c r="N150" s="28" t="n">
        <v>1</v>
      </c>
      <c r="O150" s="5" t="inlineStr">
        <is>
          <t>ENT</t>
        </is>
      </c>
      <c r="P150" s="5" t="inlineStr">
        <is>
          <t>ENT</t>
        </is>
      </c>
      <c r="Q150" s="5">
        <f>A1246&amp;"-"&amp;YEAR(G1246)&amp;"-"&amp;IF(LEN(MONTH(G1246))=1,"0"&amp;MONTH(G1246),MONTH(G1246))&amp;"-"&amp;IF(LEN(DAY(G1246))=1,"0"&amp;DAY(G1246),DAY(G1246))</f>
        <v/>
      </c>
      <c r="R150" s="5" t="n">
        <v>0</v>
      </c>
      <c r="S150" s="5" t="n">
        <v>0</v>
      </c>
    </row>
    <row r="151" hidden="1">
      <c r="A151" s="5" t="n">
        <v>422</v>
      </c>
      <c r="B151" s="5" t="inlineStr">
        <is>
          <t>Total conversión</t>
        </is>
      </c>
      <c r="C151" s="5" t="inlineStr">
        <is>
          <t>Estratégico</t>
        </is>
      </c>
      <c r="D151" s="5" t="inlineStr">
        <is>
          <t>Mercadeo de programas académicos</t>
        </is>
      </c>
      <c r="E151" s="13" t="inlineStr">
        <is>
          <t>Semestral</t>
        </is>
      </c>
      <c r="F151" s="5" t="inlineStr">
        <is>
          <t>Positivo</t>
        </is>
      </c>
      <c r="G151" s="6" t="n">
        <v>45838</v>
      </c>
      <c r="H151" s="16" t="n">
        <v>2025</v>
      </c>
      <c r="I151" s="6" t="inlineStr">
        <is>
          <t>Junio</t>
        </is>
      </c>
      <c r="J151" s="6" t="inlineStr">
        <is>
          <t>2025-1</t>
        </is>
      </c>
      <c r="K151" s="5" t="n">
        <v>7.83</v>
      </c>
      <c r="L151" s="5" t="n">
        <v>8.199999999999999</v>
      </c>
      <c r="M151" s="28" t="n">
        <v>1.047254150702426</v>
      </c>
      <c r="N151" s="28" t="n">
        <v>1.047254150702426</v>
      </c>
      <c r="O151" s="5" t="inlineStr">
        <is>
          <t>%</t>
        </is>
      </c>
      <c r="P151" s="5" t="inlineStr">
        <is>
          <t>%</t>
        </is>
      </c>
      <c r="Q151" s="5">
        <f>A1247&amp;"-"&amp;YEAR(G1247)&amp;"-"&amp;IF(LEN(MONTH(G1247))=1,"0"&amp;MONTH(G1247),MONTH(G1247))&amp;"-"&amp;IF(LEN(DAY(G1247))=1,"0"&amp;DAY(G1247),DAY(G1247))</f>
        <v/>
      </c>
      <c r="R151" s="5" t="n">
        <v>2</v>
      </c>
      <c r="S151" s="5" t="n">
        <v>2</v>
      </c>
    </row>
    <row r="152" hidden="1">
      <c r="A152" s="5" t="n">
        <v>430</v>
      </c>
      <c r="B152" s="5" t="inlineStr">
        <is>
          <t>Cumplimiento ingresos por matriculas</t>
        </is>
      </c>
      <c r="C152" s="5" t="inlineStr">
        <is>
          <t>Estratégico</t>
        </is>
      </c>
      <c r="D152" s="5" t="inlineStr">
        <is>
          <t>Planeación Financiera</t>
        </is>
      </c>
      <c r="E152" s="13" t="inlineStr">
        <is>
          <t>Semestral</t>
        </is>
      </c>
      <c r="F152" s="5" t="inlineStr">
        <is>
          <t>Positivo</t>
        </is>
      </c>
      <c r="G152" s="6" t="n">
        <v>46022</v>
      </c>
      <c r="H152" s="5">
        <f>YEAR(G1248)</f>
        <v/>
      </c>
      <c r="I152" s="5">
        <f>PROPER(TEXT(G1248,"mmmm"))</f>
        <v/>
      </c>
      <c r="J152" s="6">
        <f>IF(OR(I1248="Enero",I1248="Febrero",I1248="Marzo",I1248="Abril",I1248="Mayo",I1248="Junio"),H1248&amp;"-1",IF(OR(I1248="Julio",I1248="Agosto",I1248="Septiembre",I1248="Octubre",I1248="Noviembre",I1248="Diciembre"),H1248&amp;"-2"))</f>
        <v/>
      </c>
      <c r="K152" s="5" t="n">
        <v>95</v>
      </c>
      <c r="L152" s="5" t="n">
        <v>111.76</v>
      </c>
      <c r="M152" s="28" t="n">
        <v>1.16621052631579</v>
      </c>
      <c r="N152" s="28" t="n">
        <v>1.16621052631579</v>
      </c>
      <c r="O152" s="5" t="inlineStr">
        <is>
          <t>%</t>
        </is>
      </c>
      <c r="P152" s="5" t="inlineStr">
        <is>
          <t>%</t>
        </is>
      </c>
      <c r="Q152" s="5">
        <f>A1248&amp;"-"&amp;YEAR(G1248)&amp;"-"&amp;IF(LEN(MONTH(G1248))=1,"0"&amp;MONTH(G1248),MONTH(G1248))&amp;"-"&amp;IF(LEN(DAY(G1248))=1,"0"&amp;DAY(G1248),DAY(G1248))</f>
        <v/>
      </c>
      <c r="R152" s="5" t="n">
        <v>0</v>
      </c>
      <c r="S152" s="5" t="n">
        <v>0</v>
      </c>
    </row>
    <row r="153" hidden="1">
      <c r="A153" s="5" t="n">
        <v>439</v>
      </c>
      <c r="B153" s="5" t="inlineStr">
        <is>
          <t>Disponibilidad de catálogo de asignaturas pregrado y posgrado virtual</t>
        </is>
      </c>
      <c r="C153" s="5" t="inlineStr">
        <is>
          <t>Operativo</t>
        </is>
      </c>
      <c r="D153" s="5" t="inlineStr">
        <is>
          <t>Operaciones Académicas</t>
        </is>
      </c>
      <c r="E153" s="13" t="inlineStr">
        <is>
          <t>Semestral</t>
        </is>
      </c>
      <c r="F153" s="5" t="inlineStr">
        <is>
          <t>Positivo</t>
        </is>
      </c>
      <c r="G153" s="6" t="n">
        <v>45838</v>
      </c>
      <c r="H153" s="16" t="n">
        <v>2025</v>
      </c>
      <c r="I153" s="6" t="inlineStr">
        <is>
          <t>Junio</t>
        </is>
      </c>
      <c r="J153" s="6" t="inlineStr">
        <is>
          <t>2025-1</t>
        </is>
      </c>
      <c r="K153" s="5" t="n">
        <v>100</v>
      </c>
      <c r="L153" s="5" t="n">
        <v>100</v>
      </c>
      <c r="M153" s="28" t="n">
        <v>1</v>
      </c>
      <c r="N153" s="28" t="n">
        <v>1</v>
      </c>
      <c r="O153" s="5" t="inlineStr">
        <is>
          <t>%</t>
        </is>
      </c>
      <c r="P153" s="5" t="inlineStr">
        <is>
          <t>%</t>
        </is>
      </c>
      <c r="Q153" s="5">
        <f>A1249&amp;"-"&amp;YEAR(G1249)&amp;"-"&amp;IF(LEN(MONTH(G1249))=1,"0"&amp;MONTH(G1249),MONTH(G1249))&amp;"-"&amp;IF(LEN(DAY(G1249))=1,"0"&amp;DAY(G1249),DAY(G1249))</f>
        <v/>
      </c>
      <c r="R153" s="5" t="n">
        <v>0</v>
      </c>
      <c r="S153" s="5" t="n">
        <v>0</v>
      </c>
    </row>
    <row r="154" hidden="1">
      <c r="A154" s="5" t="n">
        <v>440</v>
      </c>
      <c r="B154" s="5" t="inlineStr">
        <is>
          <t>Aseguramiento de matricula académica virtual</t>
        </is>
      </c>
      <c r="C154" s="5" t="inlineStr">
        <is>
          <t>Operativo</t>
        </is>
      </c>
      <c r="D154" s="5" t="inlineStr">
        <is>
          <t>Operaciones Académicas</t>
        </is>
      </c>
      <c r="E154" s="13" t="inlineStr">
        <is>
          <t>Semestral</t>
        </is>
      </c>
      <c r="F154" s="5" t="inlineStr">
        <is>
          <t>Positivo</t>
        </is>
      </c>
      <c r="G154" s="6" t="n">
        <v>45838</v>
      </c>
      <c r="H154" s="16" t="n">
        <v>2025</v>
      </c>
      <c r="I154" s="6" t="inlineStr">
        <is>
          <t>Junio</t>
        </is>
      </c>
      <c r="J154" s="6" t="inlineStr">
        <is>
          <t>2025-1</t>
        </is>
      </c>
      <c r="K154" s="5" t="n">
        <v>98</v>
      </c>
      <c r="L154" s="5" t="n">
        <v>99.77</v>
      </c>
      <c r="M154" s="28" t="n">
        <v>1.018061224489796</v>
      </c>
      <c r="N154" s="28" t="n">
        <v>1.018061224489796</v>
      </c>
      <c r="O154" s="5" t="inlineStr">
        <is>
          <t>%</t>
        </is>
      </c>
      <c r="P154" s="5" t="inlineStr">
        <is>
          <t>%</t>
        </is>
      </c>
      <c r="Q154" s="5">
        <f>A1250&amp;"-"&amp;YEAR(G1250)&amp;"-"&amp;IF(LEN(MONTH(G1250))=1,"0"&amp;MONTH(G1250),MONTH(G1250))&amp;"-"&amp;IF(LEN(DAY(G1250))=1,"0"&amp;DAY(G1250),DAY(G1250))</f>
        <v/>
      </c>
      <c r="R154" s="5" t="n">
        <v>0</v>
      </c>
      <c r="S154" s="5" t="n">
        <v>1</v>
      </c>
    </row>
    <row r="155" hidden="1">
      <c r="A155" s="5" t="n">
        <v>444</v>
      </c>
      <c r="B155" s="5" t="inlineStr">
        <is>
          <t>CES Proceso de grados</t>
        </is>
      </c>
      <c r="C155" s="5" t="inlineStr">
        <is>
          <t>Operativo</t>
        </is>
      </c>
      <c r="D155" s="5" t="inlineStr">
        <is>
          <t>Registro y Control</t>
        </is>
      </c>
      <c r="E155" s="13" t="inlineStr">
        <is>
          <t>Semestral</t>
        </is>
      </c>
      <c r="F155" s="5" t="inlineStr">
        <is>
          <t>Negativo</t>
        </is>
      </c>
      <c r="G155" s="6" t="n">
        <v>45838</v>
      </c>
      <c r="H155" s="16" t="n">
        <v>2025</v>
      </c>
      <c r="I155" s="6" t="inlineStr">
        <is>
          <t>Junio</t>
        </is>
      </c>
      <c r="J155" s="6" t="inlineStr">
        <is>
          <t>2025-1</t>
        </is>
      </c>
      <c r="K155" s="5" t="n">
        <v>3</v>
      </c>
      <c r="L155" s="5" t="n">
        <v>1.6</v>
      </c>
      <c r="M155" s="28" t="n">
        <v>0.5333333333333333</v>
      </c>
      <c r="N155" s="28" t="n">
        <v>0.5333333333333333</v>
      </c>
      <c r="O155" s="5" t="inlineStr">
        <is>
          <t>ENT</t>
        </is>
      </c>
      <c r="P155" s="5" t="inlineStr">
        <is>
          <t>DEC</t>
        </is>
      </c>
      <c r="Q155" s="5">
        <f>A1251&amp;"-"&amp;YEAR(G1251)&amp;"-"&amp;IF(LEN(MONTH(G1251))=1,"0"&amp;MONTH(G1251),MONTH(G1251))&amp;"-"&amp;IF(LEN(DAY(G1251))=1,"0"&amp;DAY(G1251),DAY(G1251))</f>
        <v/>
      </c>
      <c r="R155" s="5" t="n">
        <v>0</v>
      </c>
      <c r="S155" s="5" t="n">
        <v>1</v>
      </c>
    </row>
    <row r="156" hidden="1">
      <c r="A156" s="5" t="n">
        <v>445</v>
      </c>
      <c r="B156" s="5" t="inlineStr">
        <is>
          <t>Satisfacción del proceso de grados virtual</t>
        </is>
      </c>
      <c r="C156" s="5" t="inlineStr">
        <is>
          <t>Operativo</t>
        </is>
      </c>
      <c r="D156" s="5" t="inlineStr">
        <is>
          <t>Registro y Control</t>
        </is>
      </c>
      <c r="E156" s="13" t="inlineStr">
        <is>
          <t>Semestral</t>
        </is>
      </c>
      <c r="F156" s="5" t="inlineStr">
        <is>
          <t>Positivo</t>
        </is>
      </c>
      <c r="G156" s="6" t="n">
        <v>45838</v>
      </c>
      <c r="H156" s="16" t="n">
        <v>2025</v>
      </c>
      <c r="I156" s="6" t="inlineStr">
        <is>
          <t>Junio</t>
        </is>
      </c>
      <c r="J156" s="6" t="inlineStr">
        <is>
          <t>2025-1</t>
        </is>
      </c>
      <c r="K156" s="5" t="n">
        <v>70</v>
      </c>
      <c r="L156" s="5" t="n">
        <v>75.7</v>
      </c>
      <c r="M156" s="28" t="n">
        <v>1.081428571428571</v>
      </c>
      <c r="N156" s="28" t="n">
        <v>1.081428571428571</v>
      </c>
      <c r="O156" s="5" t="inlineStr">
        <is>
          <t>%</t>
        </is>
      </c>
      <c r="P156" s="5" t="inlineStr">
        <is>
          <t>%</t>
        </is>
      </c>
      <c r="Q156" s="5">
        <f>A1252&amp;"-"&amp;YEAR(G1252)&amp;"-"&amp;IF(LEN(MONTH(G1252))=1,"0"&amp;MONTH(G1252),MONTH(G1252))&amp;"-"&amp;IF(LEN(DAY(G1252))=1,"0"&amp;DAY(G1252),DAY(G1252))</f>
        <v/>
      </c>
      <c r="R156" s="5" t="n">
        <v>0</v>
      </c>
      <c r="S156" s="5" t="n">
        <v>0</v>
      </c>
    </row>
    <row r="157" hidden="1">
      <c r="A157" s="5" t="n">
        <v>447</v>
      </c>
      <c r="B157" s="5" t="inlineStr">
        <is>
          <t>Participación en actividades culturales</t>
        </is>
      </c>
      <c r="C157" s="5" t="inlineStr">
        <is>
          <t>Operativo</t>
        </is>
      </c>
      <c r="D157" s="5" t="inlineStr">
        <is>
          <t>Biblioteca Institucional</t>
        </is>
      </c>
      <c r="E157" s="13" t="inlineStr">
        <is>
          <t>Semestral</t>
        </is>
      </c>
      <c r="F157" s="5" t="inlineStr">
        <is>
          <t>Positivo</t>
        </is>
      </c>
      <c r="G157" s="6" t="n">
        <v>45838</v>
      </c>
      <c r="H157" s="16" t="n">
        <v>2025</v>
      </c>
      <c r="I157" s="6" t="inlineStr">
        <is>
          <t>Junio</t>
        </is>
      </c>
      <c r="J157" s="6" t="inlineStr">
        <is>
          <t>2025-1</t>
        </is>
      </c>
      <c r="K157" s="5" t="n">
        <v>15</v>
      </c>
      <c r="L157" s="5" t="n">
        <v>16.54</v>
      </c>
      <c r="M157" s="28" t="n">
        <v>1.102666666666667</v>
      </c>
      <c r="N157" s="28" t="n">
        <v>1.102666666666667</v>
      </c>
      <c r="O157" s="5" t="inlineStr">
        <is>
          <t>%</t>
        </is>
      </c>
      <c r="P157" s="5" t="inlineStr">
        <is>
          <t>%</t>
        </is>
      </c>
      <c r="Q157" s="5">
        <f>A1253&amp;"-"&amp;YEAR(G1253)&amp;"-"&amp;IF(LEN(MONTH(G1253))=1,"0"&amp;MONTH(G1253),MONTH(G1253))&amp;"-"&amp;IF(LEN(DAY(G1253))=1,"0"&amp;DAY(G1253),DAY(G1253))</f>
        <v/>
      </c>
      <c r="R157" s="5" t="n">
        <v>0</v>
      </c>
      <c r="S157" s="5" t="n">
        <v>0</v>
      </c>
    </row>
    <row r="158" hidden="1">
      <c r="A158" s="5" t="n">
        <v>448</v>
      </c>
      <c r="B158" s="5" t="inlineStr">
        <is>
          <t>Participación en actividades de formación</t>
        </is>
      </c>
      <c r="C158" s="5" t="inlineStr">
        <is>
          <t>Operativo</t>
        </is>
      </c>
      <c r="D158" s="5" t="inlineStr">
        <is>
          <t>Biblioteca Institucional</t>
        </is>
      </c>
      <c r="E158" s="13" t="inlineStr">
        <is>
          <t>Semestral</t>
        </is>
      </c>
      <c r="F158" s="5" t="inlineStr">
        <is>
          <t>Positivo</t>
        </is>
      </c>
      <c r="G158" s="6" t="n">
        <v>45838</v>
      </c>
      <c r="H158" s="16" t="n">
        <v>2025</v>
      </c>
      <c r="I158" s="6" t="inlineStr">
        <is>
          <t>Junio</t>
        </is>
      </c>
      <c r="J158" s="6" t="inlineStr">
        <is>
          <t>2025-1</t>
        </is>
      </c>
      <c r="K158" s="5" t="n">
        <v>17</v>
      </c>
      <c r="L158" s="5" t="n">
        <v>18.73</v>
      </c>
      <c r="M158" s="28" t="n">
        <v>1.101764705882353</v>
      </c>
      <c r="N158" s="28" t="n">
        <v>1.101764705882353</v>
      </c>
      <c r="O158" s="5" t="inlineStr">
        <is>
          <t>%</t>
        </is>
      </c>
      <c r="P158" s="5" t="inlineStr">
        <is>
          <t>%</t>
        </is>
      </c>
      <c r="Q158" s="5">
        <f>A1254&amp;"-"&amp;YEAR(G1254)&amp;"-"&amp;IF(LEN(MONTH(G1254))=1,"0"&amp;MONTH(G1254),MONTH(G1254))&amp;"-"&amp;IF(LEN(DAY(G1254))=1,"0"&amp;DAY(G1254),DAY(G1254))</f>
        <v/>
      </c>
      <c r="R158" s="5" t="n">
        <v>0</v>
      </c>
      <c r="S158" s="5" t="n">
        <v>1</v>
      </c>
    </row>
    <row r="159" hidden="1">
      <c r="A159" s="5" t="n">
        <v>451</v>
      </c>
      <c r="B159" s="5" t="inlineStr">
        <is>
          <t>% de publicaciones con sentimiento positivo</t>
        </is>
      </c>
      <c r="C159" s="5" t="inlineStr">
        <is>
          <t>Operativo</t>
        </is>
      </c>
      <c r="D159" s="5" t="inlineStr">
        <is>
          <t>Comunicaciones Externas</t>
        </is>
      </c>
      <c r="E159" s="13" t="inlineStr">
        <is>
          <t>Semestral</t>
        </is>
      </c>
      <c r="F159" s="5" t="inlineStr">
        <is>
          <t>Positivo</t>
        </is>
      </c>
      <c r="G159" s="6" t="n">
        <v>45838</v>
      </c>
      <c r="H159" s="16" t="n">
        <v>2025</v>
      </c>
      <c r="I159" s="6" t="inlineStr">
        <is>
          <t>Junio</t>
        </is>
      </c>
      <c r="J159" s="6" t="inlineStr">
        <is>
          <t>2025-1</t>
        </is>
      </c>
      <c r="K159" s="5" t="n">
        <v>50</v>
      </c>
      <c r="L159" s="5" t="n">
        <v>59.75</v>
      </c>
      <c r="M159" s="28" t="n">
        <v>1.195</v>
      </c>
      <c r="N159" s="28" t="n">
        <v>1.195</v>
      </c>
      <c r="O159" s="5" t="inlineStr">
        <is>
          <t>%</t>
        </is>
      </c>
      <c r="P159" s="5" t="inlineStr">
        <is>
          <t>%</t>
        </is>
      </c>
      <c r="Q159" s="5">
        <f>A1255&amp;"-"&amp;YEAR(G1255)&amp;"-"&amp;IF(LEN(MONTH(G1255))=1,"0"&amp;MONTH(G1255),MONTH(G1255))&amp;"-"&amp;IF(LEN(DAY(G1255))=1,"0"&amp;DAY(G1255),DAY(G1255))</f>
        <v/>
      </c>
      <c r="R159" s="5" t="n">
        <v>0</v>
      </c>
      <c r="S159" s="5" t="n">
        <v>0</v>
      </c>
    </row>
    <row r="160" hidden="1">
      <c r="A160" s="5" t="n">
        <v>467</v>
      </c>
      <c r="B160" s="5" t="inlineStr">
        <is>
          <t>NPS Graduados</t>
        </is>
      </c>
      <c r="C160" s="5" t="inlineStr">
        <is>
          <t>Estratégico</t>
        </is>
      </c>
      <c r="D160" s="5" t="inlineStr">
        <is>
          <t>EXPERIENCIA INSTITUCIONAL</t>
        </is>
      </c>
      <c r="E160" s="13" t="inlineStr">
        <is>
          <t>Semestral</t>
        </is>
      </c>
      <c r="F160" s="5" t="inlineStr">
        <is>
          <t>Positivo</t>
        </is>
      </c>
      <c r="G160" s="6" t="n">
        <v>45838</v>
      </c>
      <c r="H160" s="16" t="n">
        <v>2025</v>
      </c>
      <c r="I160" s="6" t="inlineStr">
        <is>
          <t>Junio</t>
        </is>
      </c>
      <c r="J160" s="6" t="inlineStr">
        <is>
          <t>2025-1</t>
        </is>
      </c>
      <c r="K160" s="5" t="n">
        <v>60</v>
      </c>
      <c r="L160" s="5" t="n">
        <v>70.8</v>
      </c>
      <c r="M160" s="28" t="n">
        <v>1.18</v>
      </c>
      <c r="N160" s="28" t="n">
        <v>1.18</v>
      </c>
      <c r="O160" s="5" t="inlineStr">
        <is>
          <t>ENT</t>
        </is>
      </c>
      <c r="P160" s="5" t="inlineStr">
        <is>
          <t>DEC</t>
        </is>
      </c>
      <c r="Q160" s="5">
        <f>A1256&amp;"-"&amp;YEAR(G1256)&amp;"-"&amp;IF(LEN(MONTH(G1256))=1,"0"&amp;MONTH(G1256),MONTH(G1256))&amp;"-"&amp;IF(LEN(DAY(G1256))=1,"0"&amp;DAY(G1256),DAY(G1256))</f>
        <v/>
      </c>
      <c r="R160" s="5" t="n">
        <v>0</v>
      </c>
      <c r="S160" s="5" t="n">
        <v>1</v>
      </c>
    </row>
    <row r="161" hidden="1">
      <c r="A161" s="5" t="n">
        <v>468</v>
      </c>
      <c r="B161" s="5" t="inlineStr">
        <is>
          <t>CES General</t>
        </is>
      </c>
      <c r="C161" s="5" t="inlineStr">
        <is>
          <t>Estratégico</t>
        </is>
      </c>
      <c r="D161" s="5" t="inlineStr">
        <is>
          <t>EXPERIENCIA INSTITUCIONAL</t>
        </is>
      </c>
      <c r="E161" s="13" t="inlineStr">
        <is>
          <t>Semestral</t>
        </is>
      </c>
      <c r="F161" s="5" t="inlineStr">
        <is>
          <t>Negativo</t>
        </is>
      </c>
      <c r="G161" s="6" t="n">
        <v>45838</v>
      </c>
      <c r="H161" s="16" t="n">
        <v>2025</v>
      </c>
      <c r="I161" s="6" t="inlineStr">
        <is>
          <t>Junio</t>
        </is>
      </c>
      <c r="J161" s="6" t="inlineStr">
        <is>
          <t>2025-1</t>
        </is>
      </c>
      <c r="K161" s="5" t="n">
        <v>2.5</v>
      </c>
      <c r="L161" s="5" t="n">
        <v>2.4</v>
      </c>
      <c r="M161" s="28" t="n">
        <v>1.041666666666667</v>
      </c>
      <c r="N161" s="28" t="n">
        <v>1.041666666666667</v>
      </c>
      <c r="O161" s="5" t="inlineStr">
        <is>
          <t>DEC</t>
        </is>
      </c>
      <c r="P161" s="5" t="inlineStr">
        <is>
          <t>DEC</t>
        </is>
      </c>
      <c r="Q161" s="5">
        <f>A1257&amp;"-"&amp;YEAR(G1257)&amp;"-"&amp;IF(LEN(MONTH(G1257))=1,"0"&amp;MONTH(G1257),MONTH(G1257))&amp;"-"&amp;IF(LEN(DAY(G1257))=1,"0"&amp;DAY(G1257),DAY(G1257))</f>
        <v/>
      </c>
      <c r="R161" s="5" t="n">
        <v>1</v>
      </c>
      <c r="S161" s="5" t="n">
        <v>1</v>
      </c>
    </row>
    <row r="162" hidden="1">
      <c r="A162" s="5" t="n">
        <v>475</v>
      </c>
      <c r="B162" s="5" t="inlineStr">
        <is>
          <t>Número de renovaciones de registro calificado radicadas al MEN</t>
        </is>
      </c>
      <c r="C162" s="5" t="inlineStr">
        <is>
          <t>Estratégico</t>
        </is>
      </c>
      <c r="D162" s="5" t="inlineStr">
        <is>
          <t>Creación, modificación y cierre de programas académicos</t>
        </is>
      </c>
      <c r="E162" s="13" t="inlineStr">
        <is>
          <t>Semestral</t>
        </is>
      </c>
      <c r="F162" s="5" t="inlineStr">
        <is>
          <t>Positivo</t>
        </is>
      </c>
      <c r="G162" s="6" t="n">
        <v>45838</v>
      </c>
      <c r="H162" s="16" t="n">
        <v>2025</v>
      </c>
      <c r="I162" s="6" t="inlineStr">
        <is>
          <t>Junio</t>
        </is>
      </c>
      <c r="J162" s="6" t="inlineStr">
        <is>
          <t>2025-1</t>
        </is>
      </c>
      <c r="K162" s="5" t="n">
        <v>7</v>
      </c>
      <c r="L162" s="5" t="n">
        <v>2</v>
      </c>
      <c r="M162" s="28" t="n">
        <v>0.2857142857142857</v>
      </c>
      <c r="N162" s="28" t="n">
        <v>0.2857142857142857</v>
      </c>
      <c r="O162" s="5" t="inlineStr">
        <is>
          <t>ENT</t>
        </is>
      </c>
      <c r="P162" s="5" t="inlineStr">
        <is>
          <t>ENT</t>
        </is>
      </c>
      <c r="Q162" s="5">
        <f>A1258&amp;"-"&amp;YEAR(G1258)&amp;"-"&amp;IF(LEN(MONTH(G1258))=1,"0"&amp;MONTH(G1258),MONTH(G1258))&amp;"-"&amp;IF(LEN(DAY(G1258))=1,"0"&amp;DAY(G1258),DAY(G1258))</f>
        <v/>
      </c>
      <c r="R162" s="5" t="n">
        <v>0</v>
      </c>
      <c r="S162" s="5" t="n">
        <v>0</v>
      </c>
    </row>
    <row r="163" hidden="1">
      <c r="A163" s="5" t="n">
        <v>481</v>
      </c>
      <c r="B163" s="5" t="inlineStr">
        <is>
          <t>Solicitudes de documentación completadas</t>
        </is>
      </c>
      <c r="C163" s="5" t="inlineStr">
        <is>
          <t>Operativo</t>
        </is>
      </c>
      <c r="D163" s="5" t="inlineStr">
        <is>
          <t>Gestión, Evaluación e Innovación Curricular</t>
        </is>
      </c>
      <c r="E163" s="13" t="inlineStr">
        <is>
          <t>Semestral</t>
        </is>
      </c>
      <c r="F163" s="5" t="inlineStr">
        <is>
          <t>Positivo</t>
        </is>
      </c>
      <c r="G163" s="6" t="n">
        <v>45838</v>
      </c>
      <c r="H163" s="16" t="n">
        <v>2025</v>
      </c>
      <c r="I163" s="6" t="inlineStr">
        <is>
          <t>Junio</t>
        </is>
      </c>
      <c r="J163" s="6" t="inlineStr">
        <is>
          <t>2025-1</t>
        </is>
      </c>
      <c r="K163" s="5" t="n">
        <v>100</v>
      </c>
      <c r="L163" s="5" t="n">
        <v>100</v>
      </c>
      <c r="M163" s="28" t="n">
        <v>1</v>
      </c>
      <c r="N163" s="28" t="n">
        <v>1</v>
      </c>
      <c r="O163" s="5" t="inlineStr">
        <is>
          <t>%</t>
        </is>
      </c>
      <c r="P163" s="5" t="inlineStr">
        <is>
          <t>%</t>
        </is>
      </c>
      <c r="Q163" s="5">
        <f>A1260&amp;"-"&amp;YEAR(G1260)&amp;"-"&amp;IF(LEN(MONTH(G1260))=1,"0"&amp;MONTH(G1260),MONTH(G1260))&amp;"-"&amp;IF(LEN(DAY(G1260))=1,"0"&amp;DAY(G1260),DAY(G1260))</f>
        <v/>
      </c>
      <c r="R163" s="5" t="n">
        <v>0</v>
      </c>
      <c r="S163" s="5" t="n">
        <v>0</v>
      </c>
    </row>
    <row r="164" hidden="1">
      <c r="A164" s="5" t="n">
        <v>506</v>
      </c>
      <c r="B164" s="5" t="inlineStr">
        <is>
          <t>Nivel de Satisfacción Servicios Prestados - Prácticas</t>
        </is>
      </c>
      <c r="C164" s="5" t="inlineStr">
        <is>
          <t>Estratégico</t>
        </is>
      </c>
      <c r="D164" s="5" t="inlineStr">
        <is>
          <t>Prácticas</t>
        </is>
      </c>
      <c r="E164" s="13" t="inlineStr">
        <is>
          <t>Semestral</t>
        </is>
      </c>
      <c r="F164" s="5" t="inlineStr">
        <is>
          <t>Positivo</t>
        </is>
      </c>
      <c r="G164" s="6" t="n">
        <v>45838</v>
      </c>
      <c r="H164" s="16" t="n">
        <v>2025</v>
      </c>
      <c r="I164" s="6" t="inlineStr">
        <is>
          <t>Junio</t>
        </is>
      </c>
      <c r="J164" s="6" t="inlineStr">
        <is>
          <t>2025-1</t>
        </is>
      </c>
      <c r="K164" s="5" t="n">
        <v>80</v>
      </c>
      <c r="L164" s="5" t="n">
        <v>95</v>
      </c>
      <c r="M164" s="28" t="n">
        <v>1.1875</v>
      </c>
      <c r="N164" s="28" t="n">
        <v>1.1875</v>
      </c>
      <c r="O164" s="5" t="inlineStr">
        <is>
          <t>%</t>
        </is>
      </c>
      <c r="P164" s="5" t="inlineStr">
        <is>
          <t>%</t>
        </is>
      </c>
      <c r="Q164" s="5">
        <f>A1261&amp;"-"&amp;YEAR(G1261)&amp;"-"&amp;IF(LEN(MONTH(G1261))=1,"0"&amp;MONTH(G1261),MONTH(G1261))&amp;"-"&amp;IF(LEN(DAY(G1261))=1,"0"&amp;DAY(G1261),DAY(G1261))</f>
        <v/>
      </c>
      <c r="R164" s="5" t="n">
        <v>0</v>
      </c>
      <c r="S164" s="5" t="n">
        <v>0</v>
      </c>
    </row>
    <row r="165" hidden="1">
      <c r="A165" s="5" t="n">
        <v>507</v>
      </c>
      <c r="B165" s="5" t="inlineStr">
        <is>
          <t>Nivel de Satisfacción Servicios Prestados -Cultura y Deporte</t>
        </is>
      </c>
      <c r="C165" s="5" t="inlineStr">
        <is>
          <t>Estratégico</t>
        </is>
      </c>
      <c r="D165" s="5" t="inlineStr">
        <is>
          <t>Cultura y Deporte</t>
        </is>
      </c>
      <c r="E165" s="13" t="inlineStr">
        <is>
          <t>Semestral</t>
        </is>
      </c>
      <c r="F165" s="5" t="inlineStr">
        <is>
          <t>Positivo</t>
        </is>
      </c>
      <c r="G165" s="6" t="n">
        <v>45838</v>
      </c>
      <c r="H165" s="16" t="n">
        <v>2025</v>
      </c>
      <c r="I165" s="6" t="inlineStr">
        <is>
          <t>Junio</t>
        </is>
      </c>
      <c r="J165" s="6" t="inlineStr">
        <is>
          <t>2025-1</t>
        </is>
      </c>
      <c r="K165" s="5" t="n">
        <v>80</v>
      </c>
      <c r="L165" s="5" t="n">
        <v>98.75</v>
      </c>
      <c r="M165" s="28" t="n">
        <v>1.234375</v>
      </c>
      <c r="N165" s="28" t="n">
        <v>1.234375</v>
      </c>
      <c r="O165" s="5" t="inlineStr">
        <is>
          <t>%</t>
        </is>
      </c>
      <c r="P165" s="5" t="inlineStr">
        <is>
          <t>%</t>
        </is>
      </c>
      <c r="Q165" s="5">
        <f>A1262&amp;"-"&amp;YEAR(G1262)&amp;"-"&amp;IF(LEN(MONTH(G1262))=1,"0"&amp;MONTH(G1262),MONTH(G1262))&amp;"-"&amp;IF(LEN(DAY(G1262))=1,"0"&amp;DAY(G1262),DAY(G1262))</f>
        <v/>
      </c>
      <c r="R165" s="5" t="n">
        <v>0</v>
      </c>
      <c r="S165" s="5" t="n">
        <v>0</v>
      </c>
    </row>
    <row r="166" hidden="1">
      <c r="A166" s="5" t="n">
        <v>514</v>
      </c>
      <c r="B166" s="5" t="inlineStr">
        <is>
          <t>Respuesta ante nuevas necesidades de control</t>
        </is>
      </c>
      <c r="C166" s="5" t="inlineStr">
        <is>
          <t>Operativo</t>
        </is>
      </c>
      <c r="D166" s="5" t="inlineStr">
        <is>
          <t>GESTIÓN DE RIESGOS</t>
        </is>
      </c>
      <c r="E166" s="13" t="inlineStr">
        <is>
          <t>Semestral</t>
        </is>
      </c>
      <c r="F166" s="5" t="inlineStr">
        <is>
          <t>Positivo</t>
        </is>
      </c>
      <c r="G166" s="6" t="n">
        <v>45838</v>
      </c>
      <c r="H166" s="16" t="n">
        <v>2025</v>
      </c>
      <c r="I166" s="6" t="inlineStr">
        <is>
          <t>Junio</t>
        </is>
      </c>
      <c r="J166" s="6" t="inlineStr">
        <is>
          <t>2025-1</t>
        </is>
      </c>
      <c r="K166" s="5" t="n">
        <v>70</v>
      </c>
      <c r="L166" s="5" t="n">
        <v>91.81999999999999</v>
      </c>
      <c r="M166" s="28" t="n">
        <v>1.3</v>
      </c>
      <c r="N166" s="28" t="n">
        <v>1.311714285714286</v>
      </c>
      <c r="O166" s="5" t="inlineStr">
        <is>
          <t>%</t>
        </is>
      </c>
      <c r="P166" s="5" t="inlineStr">
        <is>
          <t>%</t>
        </is>
      </c>
      <c r="Q166" s="5">
        <f>A1263&amp;"-"&amp;YEAR(G1263)&amp;"-"&amp;IF(LEN(MONTH(G1263))=1,"0"&amp;MONTH(G1263),MONTH(G1263))&amp;"-"&amp;IF(LEN(DAY(G1263))=1,"0"&amp;DAY(G1263),DAY(G1263))</f>
        <v/>
      </c>
      <c r="R166" s="5" t="n">
        <v>0</v>
      </c>
      <c r="S166" s="5" t="n">
        <v>0</v>
      </c>
    </row>
    <row r="167" hidden="1">
      <c r="A167" s="5" t="n">
        <v>519</v>
      </c>
      <c r="B167" s="5" t="inlineStr">
        <is>
          <t>% de publicaciones con sentimiento neutro o negativo</t>
        </is>
      </c>
      <c r="C167" s="5" t="inlineStr">
        <is>
          <t>Operativo</t>
        </is>
      </c>
      <c r="D167" s="5" t="inlineStr">
        <is>
          <t>Comunicaciones Externas</t>
        </is>
      </c>
      <c r="E167" s="13" t="inlineStr">
        <is>
          <t>Semestral</t>
        </is>
      </c>
      <c r="F167" s="5" t="inlineStr">
        <is>
          <t>Positivo</t>
        </is>
      </c>
      <c r="G167" s="6" t="n">
        <v>45838</v>
      </c>
      <c r="H167" s="16" t="n">
        <v>2025</v>
      </c>
      <c r="I167" s="6" t="inlineStr">
        <is>
          <t>Junio</t>
        </is>
      </c>
      <c r="J167" s="6" t="inlineStr">
        <is>
          <t>2025-1</t>
        </is>
      </c>
      <c r="K167" s="5" t="n">
        <v>100</v>
      </c>
      <c r="L167" s="5" t="n">
        <v>431.45</v>
      </c>
      <c r="M167" s="28" t="n">
        <v>1.3</v>
      </c>
      <c r="N167" s="28" t="n">
        <v>4.3145</v>
      </c>
      <c r="O167" s="5" t="inlineStr">
        <is>
          <t>%</t>
        </is>
      </c>
      <c r="P167" s="5" t="inlineStr">
        <is>
          <t>%</t>
        </is>
      </c>
      <c r="Q167" s="5">
        <f>A1264&amp;"-"&amp;YEAR(G1264)&amp;"-"&amp;IF(LEN(MONTH(G1264))=1,"0"&amp;MONTH(G1264),MONTH(G1264))&amp;"-"&amp;IF(LEN(DAY(G1264))=1,"0"&amp;DAY(G1264),DAY(G1264))</f>
        <v/>
      </c>
      <c r="R167" s="5" t="n">
        <v>0</v>
      </c>
      <c r="S167" s="5" t="n">
        <v>0</v>
      </c>
    </row>
    <row r="168" hidden="1">
      <c r="A168" s="5" t="n">
        <v>524</v>
      </c>
      <c r="B168" s="5" t="inlineStr">
        <is>
          <t>Total Leads por canales de captación</t>
        </is>
      </c>
      <c r="C168" s="5" t="inlineStr">
        <is>
          <t>Operativo</t>
        </is>
      </c>
      <c r="D168" s="5" t="inlineStr">
        <is>
          <t>Mercadeo de programas académicos</t>
        </is>
      </c>
      <c r="E168" s="13" t="inlineStr">
        <is>
          <t>Semestral</t>
        </is>
      </c>
      <c r="F168" s="5" t="inlineStr">
        <is>
          <t>Positivo</t>
        </is>
      </c>
      <c r="G168" s="6" t="n">
        <v>45838</v>
      </c>
      <c r="H168" s="16" t="n">
        <v>2025</v>
      </c>
      <c r="I168" s="6" t="inlineStr">
        <is>
          <t>Junio</t>
        </is>
      </c>
      <c r="J168" s="6" t="inlineStr">
        <is>
          <t>2025-1</t>
        </is>
      </c>
      <c r="K168" s="5" t="n">
        <v>173731</v>
      </c>
      <c r="L168" s="5" t="n">
        <v>172655</v>
      </c>
      <c r="M168" s="28" t="n">
        <v>0.99380651697164</v>
      </c>
      <c r="N168" s="28" t="n">
        <v>0.99380651697164</v>
      </c>
      <c r="O168" s="5" t="inlineStr">
        <is>
          <t>ENT</t>
        </is>
      </c>
      <c r="P168" s="5" t="inlineStr">
        <is>
          <t>ENT</t>
        </is>
      </c>
      <c r="Q168" s="5">
        <f>A1265&amp;"-"&amp;YEAR(G1265)&amp;"-"&amp;IF(LEN(MONTH(G1265))=1,"0"&amp;MONTH(G1265),MONTH(G1265))&amp;"-"&amp;IF(LEN(DAY(G1265))=1,"0"&amp;DAY(G1265),DAY(G1265))</f>
        <v/>
      </c>
      <c r="R168" s="5" t="n">
        <v>0</v>
      </c>
      <c r="S168" s="5" t="n">
        <v>0</v>
      </c>
    </row>
    <row r="169" hidden="1">
      <c r="A169" s="5" t="n">
        <v>532</v>
      </c>
      <c r="B169" s="5" t="inlineStr">
        <is>
          <t>Actividades de Cooperación en Internacionalización</t>
        </is>
      </c>
      <c r="C169" s="5" t="inlineStr">
        <is>
          <t>Estratégico</t>
        </is>
      </c>
      <c r="D169" s="5" t="inlineStr">
        <is>
          <t>VISIBILIDAD NACIONAL E INTERNACIONAL</t>
        </is>
      </c>
      <c r="E169" s="13" t="inlineStr">
        <is>
          <t>Semestral</t>
        </is>
      </c>
      <c r="F169" s="5" t="inlineStr">
        <is>
          <t>Positivo</t>
        </is>
      </c>
      <c r="G169" s="6" t="n">
        <v>45838</v>
      </c>
      <c r="H169" s="16" t="n">
        <v>2025</v>
      </c>
      <c r="I169" s="6" t="inlineStr">
        <is>
          <t>Junio</t>
        </is>
      </c>
      <c r="J169" s="6" t="inlineStr">
        <is>
          <t>2025-1</t>
        </is>
      </c>
      <c r="K169" s="5" t="n">
        <v>100</v>
      </c>
      <c r="L169" s="5" t="n">
        <v>133.15</v>
      </c>
      <c r="M169" s="28" t="n">
        <v>1.3</v>
      </c>
      <c r="N169" s="28" t="n">
        <v>1.3315</v>
      </c>
      <c r="O169" s="5" t="inlineStr">
        <is>
          <t>%</t>
        </is>
      </c>
      <c r="P169" s="5" t="inlineStr">
        <is>
          <t>%</t>
        </is>
      </c>
      <c r="Q169" s="5">
        <f>A1266&amp;"-"&amp;YEAR(G1266)&amp;"-"&amp;IF(LEN(MONTH(G1266))=1,"0"&amp;MONTH(G1266),MONTH(G1266))&amp;"-"&amp;IF(LEN(DAY(G1266))=1,"0"&amp;DAY(G1266),DAY(G1266))</f>
        <v/>
      </c>
      <c r="R169" s="5" t="n">
        <v>0</v>
      </c>
      <c r="S169" s="5" t="n">
        <v>0</v>
      </c>
    </row>
    <row r="170" hidden="1">
      <c r="A170" s="5" t="n">
        <v>533</v>
      </c>
      <c r="B170" s="5" t="inlineStr">
        <is>
          <t>Participación de estudiantes externos invitados a actividades de cooperación nacional e internacional</t>
        </is>
      </c>
      <c r="C170" s="5" t="inlineStr">
        <is>
          <t>Estratégico</t>
        </is>
      </c>
      <c r="D170" s="5" t="inlineStr">
        <is>
          <t>VISIBILIDAD NACIONAL E INTERNACIONAL</t>
        </is>
      </c>
      <c r="E170" s="13" t="inlineStr">
        <is>
          <t>Semestral</t>
        </is>
      </c>
      <c r="F170" s="5" t="inlineStr">
        <is>
          <t>Positivo</t>
        </is>
      </c>
      <c r="G170" s="6" t="n">
        <v>45838</v>
      </c>
      <c r="H170" s="16" t="n">
        <v>2025</v>
      </c>
      <c r="I170" s="6" t="inlineStr">
        <is>
          <t>Junio</t>
        </is>
      </c>
      <c r="J170" s="6" t="inlineStr">
        <is>
          <t>2025-1</t>
        </is>
      </c>
      <c r="K170" s="5" t="n">
        <v>100</v>
      </c>
      <c r="L170" s="5" t="n">
        <v>124.89</v>
      </c>
      <c r="M170" s="28" t="n">
        <v>1.2489</v>
      </c>
      <c r="N170" s="28" t="n">
        <v>1.2489</v>
      </c>
      <c r="O170" s="5" t="inlineStr">
        <is>
          <t>%</t>
        </is>
      </c>
      <c r="P170" s="5" t="inlineStr">
        <is>
          <t>%</t>
        </is>
      </c>
      <c r="Q170" s="5">
        <f>A1267&amp;"-"&amp;YEAR(G1267)&amp;"-"&amp;IF(LEN(MONTH(G1267))=1,"0"&amp;MONTH(G1267),MONTH(G1267))&amp;"-"&amp;IF(LEN(DAY(G1267))=1,"0"&amp;DAY(G1267),DAY(G1267))</f>
        <v/>
      </c>
      <c r="R170" s="5" t="n">
        <v>0</v>
      </c>
      <c r="S170" s="5" t="n">
        <v>0</v>
      </c>
    </row>
    <row r="171" hidden="1">
      <c r="A171" s="5" t="n">
        <v>534</v>
      </c>
      <c r="B171" s="5" t="inlineStr">
        <is>
          <t>Participación de estudiantes POLI en actividades de cooperación nacional e internacional</t>
        </is>
      </c>
      <c r="C171" s="5" t="inlineStr">
        <is>
          <t>Estratégico</t>
        </is>
      </c>
      <c r="D171" s="5" t="inlineStr">
        <is>
          <t>VISIBILIDAD NACIONAL E INTERNACIONAL</t>
        </is>
      </c>
      <c r="E171" s="13" t="inlineStr">
        <is>
          <t>Semestral</t>
        </is>
      </c>
      <c r="F171" s="5" t="inlineStr">
        <is>
          <t>Positivo</t>
        </is>
      </c>
      <c r="G171" s="6" t="n">
        <v>45838</v>
      </c>
      <c r="H171" s="16" t="n">
        <v>2025</v>
      </c>
      <c r="I171" s="6" t="inlineStr">
        <is>
          <t>Junio</t>
        </is>
      </c>
      <c r="J171" s="6" t="inlineStr">
        <is>
          <t>2025-1</t>
        </is>
      </c>
      <c r="K171" s="5" t="n">
        <v>100</v>
      </c>
      <c r="L171" s="5" t="n">
        <v>134.09</v>
      </c>
      <c r="M171" s="28" t="n">
        <v>1.3</v>
      </c>
      <c r="N171" s="28" t="n">
        <v>1.3409</v>
      </c>
      <c r="O171" s="5" t="inlineStr">
        <is>
          <t>%</t>
        </is>
      </c>
      <c r="P171" s="5" t="inlineStr">
        <is>
          <t>%</t>
        </is>
      </c>
      <c r="Q171" s="5">
        <f>A1268&amp;"-"&amp;YEAR(G1268)&amp;"-"&amp;IF(LEN(MONTH(G1268))=1,"0"&amp;MONTH(G1268),MONTH(G1268))&amp;"-"&amp;IF(LEN(DAY(G1268))=1,"0"&amp;DAY(G1268),DAY(G1268))</f>
        <v/>
      </c>
      <c r="R171" s="5" t="n">
        <v>0</v>
      </c>
      <c r="S171" s="5" t="n">
        <v>0</v>
      </c>
    </row>
    <row r="172" hidden="1">
      <c r="A172" s="5" t="n">
        <v>535</v>
      </c>
      <c r="B172" s="5" t="inlineStr">
        <is>
          <t>Participación de profesores externos invitados a actividades de cooperación nacional e internacional</t>
        </is>
      </c>
      <c r="C172" s="5" t="inlineStr">
        <is>
          <t>Estratégico</t>
        </is>
      </c>
      <c r="D172" s="5" t="inlineStr">
        <is>
          <t>VISIBILIDAD NACIONAL E INTERNACIONAL</t>
        </is>
      </c>
      <c r="E172" s="13" t="inlineStr">
        <is>
          <t>Semestral</t>
        </is>
      </c>
      <c r="F172" s="5" t="inlineStr">
        <is>
          <t>Positivo</t>
        </is>
      </c>
      <c r="G172" s="6" t="n">
        <v>45838</v>
      </c>
      <c r="H172" s="16" t="n">
        <v>2025</v>
      </c>
      <c r="I172" s="6" t="inlineStr">
        <is>
          <t>Junio</t>
        </is>
      </c>
      <c r="J172" s="6" t="inlineStr">
        <is>
          <t>2025-1</t>
        </is>
      </c>
      <c r="K172" s="5" t="n">
        <v>100</v>
      </c>
      <c r="L172" s="5" t="n">
        <v>132.67</v>
      </c>
      <c r="M172" s="28" t="n">
        <v>1.3</v>
      </c>
      <c r="N172" s="28" t="n">
        <v>1.3267</v>
      </c>
      <c r="O172" s="5" t="inlineStr">
        <is>
          <t>%</t>
        </is>
      </c>
      <c r="P172" s="5" t="inlineStr">
        <is>
          <t>%</t>
        </is>
      </c>
      <c r="Q172" s="5">
        <f>A1269&amp;"-"&amp;YEAR(G1269)&amp;"-"&amp;IF(LEN(MONTH(G1269))=1,"0"&amp;MONTH(G1269),MONTH(G1269))&amp;"-"&amp;IF(LEN(DAY(G1269))=1,"0"&amp;DAY(G1269),DAY(G1269))</f>
        <v/>
      </c>
      <c r="R172" s="5" t="n">
        <v>0</v>
      </c>
      <c r="S172" s="5" t="n">
        <v>0</v>
      </c>
    </row>
    <row r="173" hidden="1">
      <c r="A173" s="5" t="n">
        <v>536</v>
      </c>
      <c r="B173" s="5" t="inlineStr">
        <is>
          <t>Participación de profesores POLI en actividades de cooperación nacional e internacional</t>
        </is>
      </c>
      <c r="C173" s="5" t="inlineStr">
        <is>
          <t>Estratégico</t>
        </is>
      </c>
      <c r="D173" s="5" t="inlineStr">
        <is>
          <t>VISIBILIDAD NACIONAL E INTERNACIONAL</t>
        </is>
      </c>
      <c r="E173" s="13" t="inlineStr">
        <is>
          <t>Semestral</t>
        </is>
      </c>
      <c r="F173" s="5" t="inlineStr">
        <is>
          <t>Positivo</t>
        </is>
      </c>
      <c r="G173" s="6" t="n">
        <v>45838</v>
      </c>
      <c r="H173" s="16" t="n">
        <v>2025</v>
      </c>
      <c r="I173" s="6" t="inlineStr">
        <is>
          <t>Junio</t>
        </is>
      </c>
      <c r="J173" s="6" t="inlineStr">
        <is>
          <t>2025-1</t>
        </is>
      </c>
      <c r="K173" s="5" t="n">
        <v>100</v>
      </c>
      <c r="L173" s="5" t="n">
        <v>109.33</v>
      </c>
      <c r="M173" s="28" t="n">
        <v>1.0933</v>
      </c>
      <c r="N173" s="28" t="n">
        <v>1.0933</v>
      </c>
      <c r="O173" s="5" t="inlineStr">
        <is>
          <t>%</t>
        </is>
      </c>
      <c r="P173" s="5" t="inlineStr">
        <is>
          <t>%</t>
        </is>
      </c>
      <c r="Q173" s="5">
        <f>A1270&amp;"-"&amp;YEAR(G1270)&amp;"-"&amp;IF(LEN(MONTH(G1270))=1,"0"&amp;MONTH(G1270),MONTH(G1270))&amp;"-"&amp;IF(LEN(DAY(G1270))=1,"0"&amp;DAY(G1270),DAY(G1270))</f>
        <v/>
      </c>
      <c r="R173" s="5" t="n">
        <v>0</v>
      </c>
      <c r="S173" s="5" t="n">
        <v>0</v>
      </c>
    </row>
    <row r="174" hidden="1">
      <c r="A174" s="5" t="n">
        <v>537</v>
      </c>
      <c r="B174" s="5" t="inlineStr">
        <is>
          <t>FCR- Resolución en primer contacto</t>
        </is>
      </c>
      <c r="C174" s="5" t="inlineStr">
        <is>
          <t>Estratégico</t>
        </is>
      </c>
      <c r="D174" s="5" t="inlineStr">
        <is>
          <t>Servicio</t>
        </is>
      </c>
      <c r="E174" s="13" t="inlineStr">
        <is>
          <t>Semestral</t>
        </is>
      </c>
      <c r="F174" s="5" t="inlineStr">
        <is>
          <t>Positivo</t>
        </is>
      </c>
      <c r="G174" s="6" t="n">
        <v>45838</v>
      </c>
      <c r="H174" s="16" t="n">
        <v>2025</v>
      </c>
      <c r="I174" s="6" t="inlineStr">
        <is>
          <t>Junio</t>
        </is>
      </c>
      <c r="J174" s="6" t="inlineStr">
        <is>
          <t>2025-1</t>
        </is>
      </c>
      <c r="K174" s="5" t="n">
        <v>65</v>
      </c>
      <c r="L174" s="5" t="n">
        <v>58.9</v>
      </c>
      <c r="M174" s="28" t="n">
        <v>0.9061538461538461</v>
      </c>
      <c r="N174" s="28" t="n">
        <v>0.9061538461538461</v>
      </c>
      <c r="O174" s="5" t="inlineStr">
        <is>
          <t>ENT</t>
        </is>
      </c>
      <c r="P174" s="5" t="inlineStr">
        <is>
          <t>ENT</t>
        </is>
      </c>
      <c r="Q174" s="5">
        <f>A1271&amp;"-"&amp;YEAR(G1271)&amp;"-"&amp;IF(LEN(MONTH(G1271))=1,"0"&amp;MONTH(G1271),MONTH(G1271))&amp;"-"&amp;IF(LEN(DAY(G1271))=1,"0"&amp;DAY(G1271),DAY(G1271))</f>
        <v/>
      </c>
      <c r="R174" s="5" t="n">
        <v>0</v>
      </c>
      <c r="S174" s="5" t="n">
        <v>0</v>
      </c>
    </row>
    <row r="175" hidden="1">
      <c r="A175" s="5" t="n">
        <v>544</v>
      </c>
      <c r="B175" s="5" t="inlineStr">
        <is>
          <t>Producción de ambientes inmersivos LEI</t>
        </is>
      </c>
      <c r="C175" s="5" t="inlineStr">
        <is>
          <t>Operativo</t>
        </is>
      </c>
      <c r="D175" s="5" t="inlineStr">
        <is>
          <t>LEI</t>
        </is>
      </c>
      <c r="E175" s="13" t="inlineStr">
        <is>
          <t>Semestral</t>
        </is>
      </c>
      <c r="F175" s="5" t="inlineStr">
        <is>
          <t>Positivo</t>
        </is>
      </c>
      <c r="G175" s="6" t="n">
        <v>45838</v>
      </c>
      <c r="H175" s="16" t="n">
        <v>2025</v>
      </c>
      <c r="I175" s="6" t="inlineStr">
        <is>
          <t>Junio</t>
        </is>
      </c>
      <c r="J175" s="6" t="inlineStr">
        <is>
          <t>2025-1</t>
        </is>
      </c>
      <c r="K175" s="5" t="n">
        <v>4</v>
      </c>
      <c r="L175" s="5" t="n">
        <v>10</v>
      </c>
      <c r="M175" s="28" t="n">
        <v>1.3</v>
      </c>
      <c r="N175" s="28" t="n">
        <v>2.5</v>
      </c>
      <c r="O175" s="5" t="inlineStr">
        <is>
          <t>ENT</t>
        </is>
      </c>
      <c r="P175" s="5" t="inlineStr">
        <is>
          <t>ENT</t>
        </is>
      </c>
      <c r="Q175" s="5">
        <f>A1273&amp;"-"&amp;YEAR(G1273)&amp;"-"&amp;IF(LEN(MONTH(G1273))=1,"0"&amp;MONTH(G1273),MONTH(G1273))&amp;"-"&amp;IF(LEN(DAY(G1273))=1,"0"&amp;DAY(G1273),DAY(G1273))</f>
        <v/>
      </c>
      <c r="R175" s="5" t="n">
        <v>0</v>
      </c>
      <c r="S175" s="5" t="n">
        <v>0</v>
      </c>
    </row>
    <row r="176" hidden="1">
      <c r="A176" s="5" t="n">
        <v>69</v>
      </c>
      <c r="B176" s="5" t="inlineStr">
        <is>
          <t>Oportunidad de Respuesta Solicitudes de Compra No Licitadas</t>
        </is>
      </c>
      <c r="C176" s="5" t="inlineStr">
        <is>
          <t>Operativo</t>
        </is>
      </c>
      <c r="D176" s="5" t="inlineStr">
        <is>
          <t>GESTIÓN DE ABASTECIMIENTO</t>
        </is>
      </c>
      <c r="E176" s="13" t="inlineStr">
        <is>
          <t>Trimestral</t>
        </is>
      </c>
      <c r="F176" s="5" t="inlineStr">
        <is>
          <t>Positivo</t>
        </is>
      </c>
      <c r="G176" s="6" t="n">
        <v>45838</v>
      </c>
      <c r="H176" s="16" t="n">
        <v>2025</v>
      </c>
      <c r="I176" s="6" t="inlineStr">
        <is>
          <t>Junio</t>
        </is>
      </c>
      <c r="J176" s="6" t="inlineStr">
        <is>
          <t>2025-1</t>
        </is>
      </c>
      <c r="K176" s="5" t="n">
        <v>90</v>
      </c>
      <c r="L176" s="5" t="n">
        <v>90.78</v>
      </c>
      <c r="M176" s="28" t="n">
        <v>1.008666666666667</v>
      </c>
      <c r="N176" s="28" t="n">
        <v>1.008666666666667</v>
      </c>
      <c r="O176" s="5" t="inlineStr">
        <is>
          <t>%</t>
        </is>
      </c>
      <c r="P176" s="5" t="inlineStr">
        <is>
          <t>%</t>
        </is>
      </c>
      <c r="Q176" s="5">
        <f>A1274&amp;"-"&amp;YEAR(G1274)&amp;"-"&amp;IF(LEN(MONTH(G1274))=1,"0"&amp;MONTH(G1274),MONTH(G1274))&amp;"-"&amp;IF(LEN(DAY(G1274))=1,"0"&amp;DAY(G1274),DAY(G1274))</f>
        <v/>
      </c>
      <c r="R176" s="5" t="n">
        <v>0</v>
      </c>
      <c r="S176" s="5" t="n">
        <v>1</v>
      </c>
    </row>
    <row r="177" hidden="1">
      <c r="A177" s="5" t="n">
        <v>111</v>
      </c>
      <c r="B177" s="5" t="inlineStr">
        <is>
          <t>Nivel de Satisfacción Servicios Prestados</t>
        </is>
      </c>
      <c r="C177" s="5" t="inlineStr">
        <is>
          <t>Operativo</t>
        </is>
      </c>
      <c r="D177" s="5" t="inlineStr">
        <is>
          <t>GESTIÓN DE ABASTECIMIENTO</t>
        </is>
      </c>
      <c r="E177" s="13" t="inlineStr">
        <is>
          <t>Trimestral</t>
        </is>
      </c>
      <c r="F177" s="5" t="inlineStr">
        <is>
          <t>Positivo</t>
        </is>
      </c>
      <c r="G177" s="6" t="n">
        <v>45838</v>
      </c>
      <c r="H177" s="16" t="n">
        <v>2025</v>
      </c>
      <c r="I177" s="6" t="inlineStr">
        <is>
          <t>Junio</t>
        </is>
      </c>
      <c r="J177" s="6" t="inlineStr">
        <is>
          <t>2025-1</t>
        </is>
      </c>
      <c r="K177" s="5" t="n">
        <v>80</v>
      </c>
      <c r="L177" s="5" t="n">
        <v>96.34999999999999</v>
      </c>
      <c r="M177" s="28" t="n">
        <v>1.204375</v>
      </c>
      <c r="N177" s="28" t="n">
        <v>1.204375</v>
      </c>
      <c r="O177" s="5" t="inlineStr">
        <is>
          <t>%</t>
        </is>
      </c>
      <c r="P177" s="5" t="inlineStr">
        <is>
          <t>%</t>
        </is>
      </c>
      <c r="Q177" s="5">
        <f>A1275&amp;"-"&amp;YEAR(G1275)&amp;"-"&amp;IF(LEN(MONTH(G1275))=1,"0"&amp;MONTH(G1275),MONTH(G1275))&amp;"-"&amp;IF(LEN(DAY(G1275))=1,"0"&amp;DAY(G1275),DAY(G1275))</f>
        <v/>
      </c>
      <c r="R177" s="5" t="n">
        <v>0</v>
      </c>
      <c r="S177" s="5" t="n">
        <v>0</v>
      </c>
    </row>
    <row r="178" hidden="1">
      <c r="A178" s="5" t="n">
        <v>197</v>
      </c>
      <c r="B178" s="5" t="inlineStr">
        <is>
          <t>Cumplimiento cronograma Mantenimiento de Equipos</t>
        </is>
      </c>
      <c r="C178" s="5" t="inlineStr">
        <is>
          <t>Estratégico</t>
        </is>
      </c>
      <c r="D178" s="5" t="inlineStr">
        <is>
          <t>Gestión Infraestructura Física</t>
        </is>
      </c>
      <c r="E178" s="13" t="inlineStr">
        <is>
          <t>Trimestral</t>
        </is>
      </c>
      <c r="F178" s="5" t="inlineStr">
        <is>
          <t>Positivo</t>
        </is>
      </c>
      <c r="G178" s="6" t="n">
        <v>45838</v>
      </c>
      <c r="H178" s="16" t="n">
        <v>2025</v>
      </c>
      <c r="I178" s="6" t="inlineStr">
        <is>
          <t>Junio</t>
        </is>
      </c>
      <c r="J178" s="6" t="inlineStr">
        <is>
          <t>2025-1</t>
        </is>
      </c>
      <c r="K178" s="5" t="n">
        <v>97</v>
      </c>
      <c r="L178" s="5" t="n">
        <v>94.19</v>
      </c>
      <c r="M178" s="28" t="n">
        <v>0.9710309278350515</v>
      </c>
      <c r="N178" s="28" t="n">
        <v>0.9710309278350515</v>
      </c>
      <c r="O178" s="5" t="inlineStr">
        <is>
          <t>%</t>
        </is>
      </c>
      <c r="P178" s="5" t="inlineStr">
        <is>
          <t>%</t>
        </is>
      </c>
      <c r="Q178" s="5">
        <f>A1276&amp;"-"&amp;YEAR(G1276)&amp;"-"&amp;IF(LEN(MONTH(G1276))=1,"0"&amp;MONTH(G1276),MONTH(G1276))&amp;"-"&amp;IF(LEN(DAY(G1276))=1,"0"&amp;DAY(G1276),DAY(G1276))</f>
        <v/>
      </c>
      <c r="R178" s="5" t="n">
        <v>0</v>
      </c>
      <c r="S178" s="5" t="n">
        <v>0</v>
      </c>
    </row>
    <row r="179" hidden="1">
      <c r="A179" s="5" t="n">
        <v>213</v>
      </c>
      <c r="B179" s="5" t="inlineStr">
        <is>
          <t>Cumplimiento del Plan Anual del Sistema de Gestión Ambiental</t>
        </is>
      </c>
      <c r="C179" s="5" t="inlineStr">
        <is>
          <t>Estratégico</t>
        </is>
      </c>
      <c r="D179" s="5" t="inlineStr">
        <is>
          <t>GESTIÓN AMBIENTAL</t>
        </is>
      </c>
      <c r="E179" s="13" t="inlineStr">
        <is>
          <t>Trimestral</t>
        </is>
      </c>
      <c r="F179" s="5" t="inlineStr">
        <is>
          <t>Positivo</t>
        </is>
      </c>
      <c r="G179" s="6" t="n">
        <v>45838</v>
      </c>
      <c r="H179" s="16" t="n">
        <v>2025</v>
      </c>
      <c r="I179" s="6" t="inlineStr">
        <is>
          <t>Junio</t>
        </is>
      </c>
      <c r="J179" s="6" t="inlineStr">
        <is>
          <t>2025-1</t>
        </is>
      </c>
      <c r="K179" s="5" t="n">
        <v>90</v>
      </c>
      <c r="L179" s="5" t="n">
        <v>0</v>
      </c>
      <c r="M179" s="28" t="n">
        <v>0</v>
      </c>
      <c r="N179" s="28" t="n">
        <v>0</v>
      </c>
      <c r="O179" s="5" t="inlineStr">
        <is>
          <t>%</t>
        </is>
      </c>
      <c r="P179" s="5" t="inlineStr">
        <is>
          <t>%</t>
        </is>
      </c>
      <c r="Q179" s="5">
        <f>A1277&amp;"-"&amp;YEAR(G1277)&amp;"-"&amp;IF(LEN(MONTH(G1277))=1,"0"&amp;MONTH(G1277),MONTH(G1277))&amp;"-"&amp;IF(LEN(DAY(G1277))=1,"0"&amp;DAY(G1277),DAY(G1277))</f>
        <v/>
      </c>
      <c r="R179" s="5" t="n">
        <v>0</v>
      </c>
      <c r="S179" s="5" t="n">
        <v>0</v>
      </c>
    </row>
    <row r="180" hidden="1">
      <c r="A180" s="5" t="n">
        <v>251</v>
      </c>
      <c r="B180" s="5" t="inlineStr">
        <is>
          <t>Subprocesos Con indicadores definidos</t>
        </is>
      </c>
      <c r="C180" s="5" t="inlineStr">
        <is>
          <t>Estratégico</t>
        </is>
      </c>
      <c r="D180" s="5" t="inlineStr">
        <is>
          <t>Desempeño Institucional</t>
        </is>
      </c>
      <c r="E180" s="13" t="inlineStr">
        <is>
          <t>Trimestral</t>
        </is>
      </c>
      <c r="F180" s="5" t="inlineStr">
        <is>
          <t>Positivo</t>
        </is>
      </c>
      <c r="G180" s="6" t="n">
        <v>45838</v>
      </c>
      <c r="H180" s="16" t="n">
        <v>2025</v>
      </c>
      <c r="I180" s="6" t="inlineStr">
        <is>
          <t>Junio</t>
        </is>
      </c>
      <c r="J180" s="6" t="inlineStr">
        <is>
          <t>2025-1</t>
        </is>
      </c>
      <c r="K180" s="5" t="n">
        <v>100</v>
      </c>
      <c r="L180" s="5" t="n">
        <v>82.34999999999999</v>
      </c>
      <c r="M180" s="28" t="n">
        <v>0.8234999999999999</v>
      </c>
      <c r="N180" s="28" t="n">
        <v>0.8234999999999999</v>
      </c>
      <c r="O180" s="5" t="inlineStr">
        <is>
          <t>%</t>
        </is>
      </c>
      <c r="P180" s="5" t="inlineStr">
        <is>
          <t>%</t>
        </is>
      </c>
      <c r="Q180" s="5">
        <f>A1278&amp;"-"&amp;YEAR(G1278)&amp;"-"&amp;IF(LEN(MONTH(G1278))=1,"0"&amp;MONTH(G1278),MONTH(G1278))&amp;"-"&amp;IF(LEN(DAY(G1278))=1,"0"&amp;DAY(G1278),DAY(G1278))</f>
        <v/>
      </c>
      <c r="R180" s="5" t="n">
        <v>0</v>
      </c>
      <c r="S180" s="5" t="n">
        <v>0</v>
      </c>
    </row>
    <row r="181" hidden="1">
      <c r="A181" s="5" t="n">
        <v>263</v>
      </c>
      <c r="B181" s="5" t="inlineStr">
        <is>
          <t>Oportunidad de respuesta de PQRS</t>
        </is>
      </c>
      <c r="C181" s="5" t="inlineStr">
        <is>
          <t>Estratégico</t>
        </is>
      </c>
      <c r="D181" s="5" t="inlineStr">
        <is>
          <t>GESTIÓN JURÍDICA Y NORMATIVA</t>
        </is>
      </c>
      <c r="E181" s="13" t="inlineStr">
        <is>
          <t>Trimestral</t>
        </is>
      </c>
      <c r="F181" s="5" t="inlineStr">
        <is>
          <t>Positivo</t>
        </is>
      </c>
      <c r="G181" s="6" t="n">
        <v>45838</v>
      </c>
      <c r="H181" s="16" t="n">
        <v>2025</v>
      </c>
      <c r="I181" s="6" t="inlineStr">
        <is>
          <t>Junio</t>
        </is>
      </c>
      <c r="J181" s="6" t="inlineStr">
        <is>
          <t>2025-1</t>
        </is>
      </c>
      <c r="K181" s="5" t="n">
        <v>100</v>
      </c>
      <c r="L181" s="5" t="n">
        <v>100</v>
      </c>
      <c r="M181" s="28" t="n">
        <v>1</v>
      </c>
      <c r="N181" s="28" t="n">
        <v>1</v>
      </c>
      <c r="O181" s="5" t="inlineStr">
        <is>
          <t>%</t>
        </is>
      </c>
      <c r="P181" s="5" t="inlineStr">
        <is>
          <t>%</t>
        </is>
      </c>
      <c r="Q181" s="5">
        <f>A1279&amp;"-"&amp;YEAR(G1279)&amp;"-"&amp;IF(LEN(MONTH(G1279))=1,"0"&amp;MONTH(G1279),MONTH(G1279))&amp;"-"&amp;IF(LEN(DAY(G1279))=1,"0"&amp;DAY(G1279),DAY(G1279))</f>
        <v/>
      </c>
      <c r="R181" s="5" t="n">
        <v>0</v>
      </c>
      <c r="S181" s="5" t="n">
        <v>0</v>
      </c>
    </row>
    <row r="182" hidden="1">
      <c r="A182" s="5" t="n">
        <v>265</v>
      </c>
      <c r="B182" s="5" t="inlineStr">
        <is>
          <t>Eficiencia Emisión De Conceptos Jurídicos (Jurídicos)</t>
        </is>
      </c>
      <c r="C182" s="5" t="inlineStr">
        <is>
          <t>Estratégico</t>
        </is>
      </c>
      <c r="D182" s="5" t="inlineStr">
        <is>
          <t>GESTIÓN JURÍDICA Y NORMATIVA</t>
        </is>
      </c>
      <c r="E182" s="13" t="inlineStr">
        <is>
          <t>Trimestral</t>
        </is>
      </c>
      <c r="F182" s="5" t="inlineStr">
        <is>
          <t>Positivo</t>
        </is>
      </c>
      <c r="G182" s="6" t="n">
        <v>45838</v>
      </c>
      <c r="H182" s="16" t="n">
        <v>2025</v>
      </c>
      <c r="I182" s="6" t="inlineStr">
        <is>
          <t>Junio</t>
        </is>
      </c>
      <c r="J182" s="6" t="inlineStr">
        <is>
          <t>2025-1</t>
        </is>
      </c>
      <c r="K182" s="5" t="n">
        <v>95</v>
      </c>
      <c r="L182" s="5" t="n">
        <v>100</v>
      </c>
      <c r="M182" s="28" t="n">
        <v>1.052631578947368</v>
      </c>
      <c r="N182" s="28" t="n">
        <v>1.052631578947368</v>
      </c>
      <c r="O182" s="5" t="inlineStr">
        <is>
          <t>%</t>
        </is>
      </c>
      <c r="P182" s="5" t="inlineStr">
        <is>
          <t>%</t>
        </is>
      </c>
      <c r="Q182" s="5">
        <f>A1280&amp;"-"&amp;YEAR(G1280)&amp;"-"&amp;IF(LEN(MONTH(G1280))=1,"0"&amp;MONTH(G1280),MONTH(G1280))&amp;"-"&amp;IF(LEN(DAY(G1280))=1,"0"&amp;DAY(G1280),DAY(G1280))</f>
        <v/>
      </c>
      <c r="R182" s="5" t="n">
        <v>0</v>
      </c>
      <c r="S182" s="5" t="n">
        <v>0</v>
      </c>
    </row>
    <row r="183" hidden="1">
      <c r="A183" s="5" t="n">
        <v>266</v>
      </c>
      <c r="B183" s="5" t="inlineStr">
        <is>
          <t>Oportunidad en la elaboración de contratos</t>
        </is>
      </c>
      <c r="C183" s="5" t="inlineStr">
        <is>
          <t>Estratégico</t>
        </is>
      </c>
      <c r="D183" s="5" t="inlineStr">
        <is>
          <t>GESTIÓN JURÍDICA Y NORMATIVA</t>
        </is>
      </c>
      <c r="E183" s="13" t="inlineStr">
        <is>
          <t>Trimestral</t>
        </is>
      </c>
      <c r="F183" s="5" t="inlineStr">
        <is>
          <t>Positivo</t>
        </is>
      </c>
      <c r="G183" s="6" t="n">
        <v>45838</v>
      </c>
      <c r="H183" s="16" t="n">
        <v>2025</v>
      </c>
      <c r="I183" s="6" t="inlineStr">
        <is>
          <t>Junio</t>
        </is>
      </c>
      <c r="J183" s="6" t="inlineStr">
        <is>
          <t>2025-1</t>
        </is>
      </c>
      <c r="K183" s="5" t="n">
        <v>95</v>
      </c>
      <c r="L183" s="5" t="n">
        <v>53.15</v>
      </c>
      <c r="M183" s="28" t="n">
        <v>0.5594736842105263</v>
      </c>
      <c r="N183" s="28" t="n">
        <v>0.5594736842105263</v>
      </c>
      <c r="O183" s="5" t="inlineStr">
        <is>
          <t>%</t>
        </is>
      </c>
      <c r="P183" s="5" t="inlineStr">
        <is>
          <t>%</t>
        </is>
      </c>
      <c r="Q183" s="5">
        <f>A1281&amp;"-"&amp;YEAR(G1281)&amp;"-"&amp;IF(LEN(MONTH(G1281))=1,"0"&amp;MONTH(G1281),MONTH(G1281))&amp;"-"&amp;IF(LEN(DAY(G1281))=1,"0"&amp;DAY(G1281),DAY(G1281))</f>
        <v/>
      </c>
      <c r="R183" s="5" t="n">
        <v>0</v>
      </c>
      <c r="S183" s="5" t="n">
        <v>0</v>
      </c>
    </row>
    <row r="184" hidden="1">
      <c r="A184" s="5" t="n">
        <v>300</v>
      </c>
      <c r="B184" s="5" t="inlineStr">
        <is>
          <t>Cumplimiento de Inspecciones de control</t>
        </is>
      </c>
      <c r="C184" s="5" t="inlineStr">
        <is>
          <t>Operativo</t>
        </is>
      </c>
      <c r="D184" s="5" t="inlineStr">
        <is>
          <t>Administración de Servicios Generales</t>
        </is>
      </c>
      <c r="E184" s="13" t="inlineStr">
        <is>
          <t>Trimestral</t>
        </is>
      </c>
      <c r="F184" s="5" t="inlineStr">
        <is>
          <t>Positivo</t>
        </is>
      </c>
      <c r="G184" s="6" t="n">
        <v>45838</v>
      </c>
      <c r="H184" s="16" t="n">
        <v>2025</v>
      </c>
      <c r="I184" s="6" t="inlineStr">
        <is>
          <t>Junio</t>
        </is>
      </c>
      <c r="J184" s="6" t="inlineStr">
        <is>
          <t>2025-1</t>
        </is>
      </c>
      <c r="K184" s="5" t="n">
        <v>100</v>
      </c>
      <c r="L184" s="5" t="n">
        <v>100</v>
      </c>
      <c r="M184" s="28" t="n">
        <v>1</v>
      </c>
      <c r="N184" s="28" t="n">
        <v>1</v>
      </c>
      <c r="O184" s="5" t="inlineStr">
        <is>
          <t>%</t>
        </is>
      </c>
      <c r="P184" s="5" t="inlineStr">
        <is>
          <t>%</t>
        </is>
      </c>
      <c r="Q184" s="5">
        <f>A1282&amp;"-"&amp;YEAR(G1282)&amp;"-"&amp;IF(LEN(MONTH(G1282))=1,"0"&amp;MONTH(G1282),MONTH(G1282))&amp;"-"&amp;IF(LEN(DAY(G1282))=1,"0"&amp;DAY(G1282),DAY(G1282))</f>
        <v/>
      </c>
      <c r="R184" s="5" t="n">
        <v>0</v>
      </c>
      <c r="S184" s="5" t="n">
        <v>0</v>
      </c>
    </row>
    <row r="185" hidden="1">
      <c r="A185" s="5" t="n">
        <v>301</v>
      </c>
      <c r="B185" s="5" t="inlineStr">
        <is>
          <t>Cumplimiento plan de trabajo</t>
        </is>
      </c>
      <c r="C185" s="5" t="inlineStr">
        <is>
          <t>Operativo</t>
        </is>
      </c>
      <c r="D185" s="5" t="inlineStr">
        <is>
          <t>Administración de Servicios Generales</t>
        </is>
      </c>
      <c r="E185" s="13" t="inlineStr">
        <is>
          <t>Trimestral</t>
        </is>
      </c>
      <c r="F185" s="5" t="inlineStr">
        <is>
          <t>Positivo</t>
        </is>
      </c>
      <c r="G185" s="6" t="n">
        <v>45838</v>
      </c>
      <c r="H185" s="16" t="n">
        <v>2025</v>
      </c>
      <c r="I185" s="6" t="inlineStr">
        <is>
          <t>Junio</t>
        </is>
      </c>
      <c r="J185" s="6" t="inlineStr">
        <is>
          <t>2025-1</t>
        </is>
      </c>
      <c r="K185" s="5" t="n">
        <v>100</v>
      </c>
      <c r="L185" s="5" t="n">
        <v>100</v>
      </c>
      <c r="M185" s="28" t="n">
        <v>1</v>
      </c>
      <c r="N185" s="28" t="n">
        <v>1</v>
      </c>
      <c r="O185" s="5" t="inlineStr">
        <is>
          <t>%</t>
        </is>
      </c>
      <c r="P185" s="5" t="inlineStr">
        <is>
          <t>%</t>
        </is>
      </c>
      <c r="Q185" s="5">
        <f>A1283&amp;"-"&amp;YEAR(G1283)&amp;"-"&amp;IF(LEN(MONTH(G1283))=1,"0"&amp;MONTH(G1283),MONTH(G1283))&amp;"-"&amp;IF(LEN(DAY(G1283))=1,"0"&amp;DAY(G1283),DAY(G1283))</f>
        <v/>
      </c>
      <c r="R185" s="5" t="n">
        <v>0</v>
      </c>
      <c r="S185" s="5" t="n">
        <v>0</v>
      </c>
    </row>
    <row r="186" hidden="1">
      <c r="A186" s="5" t="n">
        <v>306</v>
      </c>
      <c r="B186" s="5" t="inlineStr">
        <is>
          <t>Seguimiento KPI Plan de Desarrollo Institucional</t>
        </is>
      </c>
      <c r="C186" s="5" t="inlineStr">
        <is>
          <t>Estratégico</t>
        </is>
      </c>
      <c r="D186" s="5" t="inlineStr">
        <is>
          <t>Desempeño Institucional</t>
        </is>
      </c>
      <c r="E186" s="13" t="inlineStr">
        <is>
          <t>Trimestral</t>
        </is>
      </c>
      <c r="F186" s="5" t="inlineStr">
        <is>
          <t>Positivo</t>
        </is>
      </c>
      <c r="G186" s="6" t="n">
        <v>45838</v>
      </c>
      <c r="H186" s="16" t="n">
        <v>2025</v>
      </c>
      <c r="I186" s="6" t="inlineStr">
        <is>
          <t>Junio</t>
        </is>
      </c>
      <c r="J186" s="6" t="inlineStr">
        <is>
          <t>2025-1</t>
        </is>
      </c>
      <c r="K186" s="5" t="n">
        <v>100</v>
      </c>
      <c r="L186" s="5" t="n">
        <v>109.5</v>
      </c>
      <c r="M186" s="28" t="n">
        <v>1.095</v>
      </c>
      <c r="N186" s="28" t="n">
        <v>1.095</v>
      </c>
      <c r="O186" s="5" t="inlineStr">
        <is>
          <t>%</t>
        </is>
      </c>
      <c r="P186" s="5" t="inlineStr">
        <is>
          <t>%</t>
        </is>
      </c>
      <c r="Q186" s="5">
        <f>A1284&amp;"-"&amp;YEAR(G1284)&amp;"-"&amp;IF(LEN(MONTH(G1284))=1,"0"&amp;MONTH(G1284),MONTH(G1284))&amp;"-"&amp;IF(LEN(DAY(G1284))=1,"0"&amp;DAY(G1284),DAY(G1284))</f>
        <v/>
      </c>
      <c r="R186" s="5" t="n">
        <v>0</v>
      </c>
      <c r="S186" s="5" t="n">
        <v>0</v>
      </c>
    </row>
    <row r="187" hidden="1">
      <c r="A187" s="5" t="n">
        <v>340</v>
      </c>
      <c r="B187" s="5" t="inlineStr">
        <is>
          <t>Cumplimiento cronograma revisiones locativas</t>
        </is>
      </c>
      <c r="C187" s="5" t="inlineStr">
        <is>
          <t>Operativo</t>
        </is>
      </c>
      <c r="D187" s="5" t="inlineStr">
        <is>
          <t>Gestión Infraestructura Física</t>
        </is>
      </c>
      <c r="E187" s="13" t="inlineStr">
        <is>
          <t>Trimestral</t>
        </is>
      </c>
      <c r="F187" s="5" t="inlineStr">
        <is>
          <t>Positivo</t>
        </is>
      </c>
      <c r="G187" s="6" t="n">
        <v>45838</v>
      </c>
      <c r="H187" s="16" t="n">
        <v>2025</v>
      </c>
      <c r="I187" s="6" t="inlineStr">
        <is>
          <t>Junio</t>
        </is>
      </c>
      <c r="J187" s="6" t="inlineStr">
        <is>
          <t>2025-1</t>
        </is>
      </c>
      <c r="K187" s="5" t="n">
        <v>95</v>
      </c>
      <c r="L187" s="5" t="n">
        <v>100</v>
      </c>
      <c r="M187" s="28" t="n">
        <v>1</v>
      </c>
      <c r="N187" s="28" t="n">
        <v>1</v>
      </c>
      <c r="O187" s="5" t="inlineStr">
        <is>
          <t>%</t>
        </is>
      </c>
      <c r="P187" s="5" t="inlineStr">
        <is>
          <t>%</t>
        </is>
      </c>
      <c r="Q187" s="5">
        <f>A1285&amp;"-"&amp;YEAR(G1285)&amp;"-"&amp;IF(LEN(MONTH(G1285))=1,"0"&amp;MONTH(G1285),MONTH(G1285))&amp;"-"&amp;IF(LEN(DAY(G1285))=1,"0"&amp;DAY(G1285),DAY(G1285))</f>
        <v/>
      </c>
      <c r="R187" s="5" t="n">
        <v>0</v>
      </c>
      <c r="S187" s="5" t="n">
        <v>0</v>
      </c>
    </row>
    <row r="188" hidden="1">
      <c r="A188" s="5" t="n">
        <v>347</v>
      </c>
      <c r="B188" s="5" t="inlineStr">
        <is>
          <t>Legalizaciones y anticipos</t>
        </is>
      </c>
      <c r="C188" s="5" t="inlineStr">
        <is>
          <t>Operativo</t>
        </is>
      </c>
      <c r="D188" s="5" t="inlineStr">
        <is>
          <t>Contabilidad</t>
        </is>
      </c>
      <c r="E188" s="13" t="inlineStr">
        <is>
          <t>Trimestral</t>
        </is>
      </c>
      <c r="F188" s="5" t="inlineStr">
        <is>
          <t>Negativo</t>
        </is>
      </c>
      <c r="G188" s="6" t="n">
        <v>45838</v>
      </c>
      <c r="H188" s="16" t="n">
        <v>2025</v>
      </c>
      <c r="I188" s="6" t="inlineStr">
        <is>
          <t>Junio</t>
        </is>
      </c>
      <c r="J188" s="6" t="inlineStr">
        <is>
          <t>2025-1</t>
        </is>
      </c>
      <c r="K188" s="5" t="n">
        <v>5</v>
      </c>
      <c r="L188" s="5" t="n">
        <v>2</v>
      </c>
      <c r="M188" s="28" t="n">
        <v>1</v>
      </c>
      <c r="N188" s="28" t="n">
        <v>1</v>
      </c>
      <c r="O188" s="5" t="inlineStr">
        <is>
          <t>ENT</t>
        </is>
      </c>
      <c r="P188" s="5" t="inlineStr">
        <is>
          <t>ENT</t>
        </is>
      </c>
      <c r="Q188" s="5">
        <f>A1286&amp;"-"&amp;YEAR(G1286)&amp;"-"&amp;IF(LEN(MONTH(G1286))=1,"0"&amp;MONTH(G1286),MONTH(G1286))&amp;"-"&amp;IF(LEN(DAY(G1286))=1,"0"&amp;DAY(G1286),DAY(G1286))</f>
        <v/>
      </c>
      <c r="R188" s="5" t="n">
        <v>0</v>
      </c>
      <c r="S188" s="5" t="n">
        <v>0</v>
      </c>
    </row>
    <row r="189" hidden="1">
      <c r="A189" s="5" t="n">
        <v>348</v>
      </c>
      <c r="B189" s="5" t="inlineStr">
        <is>
          <t>Cuentas por pagar</t>
        </is>
      </c>
      <c r="C189" s="5" t="inlineStr">
        <is>
          <t>Operativo</t>
        </is>
      </c>
      <c r="D189" s="5" t="inlineStr">
        <is>
          <t>Contabilidad</t>
        </is>
      </c>
      <c r="E189" s="13" t="inlineStr">
        <is>
          <t>Trimestral</t>
        </is>
      </c>
      <c r="F189" s="5" t="inlineStr">
        <is>
          <t>Positivo</t>
        </is>
      </c>
      <c r="G189" s="6" t="n">
        <v>45838</v>
      </c>
      <c r="H189" s="16" t="n">
        <v>2025</v>
      </c>
      <c r="I189" s="6" t="inlineStr">
        <is>
          <t>Junio</t>
        </is>
      </c>
      <c r="J189" s="6" t="inlineStr">
        <is>
          <t>2025-1</t>
        </is>
      </c>
      <c r="K189" s="5" t="n">
        <v>99</v>
      </c>
      <c r="L189" s="5" t="n">
        <v>100</v>
      </c>
      <c r="M189" s="28" t="n">
        <v>1.01010101010101</v>
      </c>
      <c r="N189" s="28" t="n">
        <v>1.01010101010101</v>
      </c>
      <c r="O189" s="5" t="inlineStr">
        <is>
          <t>%</t>
        </is>
      </c>
      <c r="P189" s="5" t="inlineStr">
        <is>
          <t>%</t>
        </is>
      </c>
      <c r="Q189" s="5">
        <f>A1287&amp;"-"&amp;YEAR(G1287)&amp;"-"&amp;IF(LEN(MONTH(G1287))=1,"0"&amp;MONTH(G1287),MONTH(G1287))&amp;"-"&amp;IF(LEN(DAY(G1287))=1,"0"&amp;DAY(G1287),DAY(G1287))</f>
        <v/>
      </c>
      <c r="R189" s="5" t="n">
        <v>0</v>
      </c>
      <c r="S189" s="5" t="n">
        <v>0</v>
      </c>
    </row>
    <row r="190" hidden="1">
      <c r="A190" s="5" t="n">
        <v>351</v>
      </c>
      <c r="B190" s="5" t="inlineStr">
        <is>
          <t>Partidas conciliatorias de bancos</t>
        </is>
      </c>
      <c r="C190" s="5" t="inlineStr">
        <is>
          <t>Operativo</t>
        </is>
      </c>
      <c r="D190" s="5" t="inlineStr">
        <is>
          <t>Contabilidad</t>
        </is>
      </c>
      <c r="E190" s="13" t="inlineStr">
        <is>
          <t>Trimestral</t>
        </is>
      </c>
      <c r="F190" s="5" t="inlineStr">
        <is>
          <t>Negativo</t>
        </is>
      </c>
      <c r="G190" s="6" t="n">
        <v>45838</v>
      </c>
      <c r="H190" s="16" t="n">
        <v>2025</v>
      </c>
      <c r="I190" s="6" t="inlineStr">
        <is>
          <t>Junio</t>
        </is>
      </c>
      <c r="J190" s="6" t="inlineStr">
        <is>
          <t>2025-1</t>
        </is>
      </c>
      <c r="K190" s="5" t="n">
        <v>5</v>
      </c>
      <c r="L190" s="5" t="n">
        <v>0.5600000000000001</v>
      </c>
      <c r="M190" s="8" t="n">
        <v>1</v>
      </c>
      <c r="N190" s="28" t="n">
        <v>1</v>
      </c>
      <c r="O190" s="5" t="inlineStr">
        <is>
          <t>ENT</t>
        </is>
      </c>
      <c r="P190" s="5" t="inlineStr">
        <is>
          <t>DEC</t>
        </is>
      </c>
      <c r="Q190" s="5">
        <f>A1288&amp;"-"&amp;YEAR(G1288)&amp;"-"&amp;IF(LEN(MONTH(G1288))=1,"0"&amp;MONTH(G1288),MONTH(G1288))&amp;"-"&amp;IF(LEN(DAY(G1288))=1,"0"&amp;DAY(G1288),DAY(G1288))</f>
        <v/>
      </c>
      <c r="R190" s="5" t="n">
        <v>0</v>
      </c>
      <c r="S190" s="5" t="n">
        <v>1</v>
      </c>
    </row>
    <row r="191" hidden="1">
      <c r="A191" s="5" t="n">
        <v>352</v>
      </c>
      <c r="B191" s="5" t="inlineStr">
        <is>
          <t>Nivel de facturas generadas con error</t>
        </is>
      </c>
      <c r="C191" s="5" t="inlineStr">
        <is>
          <t>Operativo</t>
        </is>
      </c>
      <c r="D191" s="5" t="inlineStr">
        <is>
          <t>Contabilidad</t>
        </is>
      </c>
      <c r="E191" s="13" t="inlineStr">
        <is>
          <t>Trimestral</t>
        </is>
      </c>
      <c r="F191" s="5" t="inlineStr">
        <is>
          <t>Negativo</t>
        </is>
      </c>
      <c r="G191" s="6" t="n">
        <v>45838</v>
      </c>
      <c r="H191" s="16" t="n">
        <v>2025</v>
      </c>
      <c r="I191" s="6" t="inlineStr">
        <is>
          <t>Junio</t>
        </is>
      </c>
      <c r="J191" s="6" t="inlineStr">
        <is>
          <t>2025-1</t>
        </is>
      </c>
      <c r="K191" s="5" t="n">
        <v>0</v>
      </c>
      <c r="L191" s="5" t="n">
        <v>0.01</v>
      </c>
      <c r="M191" s="28" t="n">
        <v>0.96</v>
      </c>
      <c r="N191" s="28" t="n">
        <v>0.9999</v>
      </c>
      <c r="O191" s="5" t="inlineStr">
        <is>
          <t>%</t>
        </is>
      </c>
      <c r="P191" s="5" t="inlineStr">
        <is>
          <t>%</t>
        </is>
      </c>
      <c r="Q191" s="5">
        <f>A1289&amp;"-"&amp;YEAR(G1289)&amp;"-"&amp;IF(LEN(MONTH(G1289))=1,"0"&amp;MONTH(G1289),MONTH(G1289))&amp;"-"&amp;IF(LEN(DAY(G1289))=1,"0"&amp;DAY(G1289),DAY(G1289))</f>
        <v/>
      </c>
      <c r="R191" s="5" t="n">
        <v>0</v>
      </c>
      <c r="S191" s="5" t="n">
        <v>2</v>
      </c>
    </row>
    <row r="192" hidden="1">
      <c r="A192" s="5" t="n">
        <v>368</v>
      </c>
      <c r="B192" s="5" t="inlineStr">
        <is>
          <t>Satisfacción de los estudiantes de Educación para toda la vida</t>
        </is>
      </c>
      <c r="C192" s="5" t="inlineStr">
        <is>
          <t>Operativo</t>
        </is>
      </c>
      <c r="D192" s="5" t="inlineStr">
        <is>
          <t>Operación de Educación no Formal</t>
        </is>
      </c>
      <c r="E192" s="13" t="inlineStr">
        <is>
          <t>Trimestral</t>
        </is>
      </c>
      <c r="F192" s="5" t="inlineStr">
        <is>
          <t>Positivo</t>
        </is>
      </c>
      <c r="G192" s="6" t="n">
        <v>45838</v>
      </c>
      <c r="H192" s="16" t="n">
        <v>2025</v>
      </c>
      <c r="I192" s="6" t="inlineStr">
        <is>
          <t>Junio</t>
        </is>
      </c>
      <c r="J192" s="6" t="inlineStr">
        <is>
          <t>2025-1</t>
        </is>
      </c>
      <c r="K192" s="5" t="n">
        <v>93</v>
      </c>
      <c r="L192" s="5" t="n">
        <v>95</v>
      </c>
      <c r="M192" s="28" t="n">
        <v>1.021505376344086</v>
      </c>
      <c r="N192" s="28" t="n">
        <v>1.021505376344086</v>
      </c>
      <c r="O192" s="5" t="inlineStr">
        <is>
          <t>%</t>
        </is>
      </c>
      <c r="P192" s="5" t="inlineStr">
        <is>
          <t>%</t>
        </is>
      </c>
      <c r="Q192" s="5">
        <f>A1290&amp;"-"&amp;YEAR(G1290)&amp;"-"&amp;IF(LEN(MONTH(G1290))=1,"0"&amp;MONTH(G1290),MONTH(G1290))&amp;"-"&amp;IF(LEN(DAY(G1290))=1,"0"&amp;DAY(G1290),DAY(G1290))</f>
        <v/>
      </c>
      <c r="R192" s="5" t="n">
        <v>0</v>
      </c>
      <c r="S192" s="5" t="n">
        <v>0</v>
      </c>
    </row>
    <row r="193" hidden="1">
      <c r="A193" s="5" t="n">
        <v>372</v>
      </c>
      <c r="B193" s="5" t="inlineStr">
        <is>
          <t>Satisfacción de los clientes corporativos Educación para toda la vida</t>
        </is>
      </c>
      <c r="C193" s="5" t="inlineStr">
        <is>
          <t>Operativo</t>
        </is>
      </c>
      <c r="D193" s="5" t="inlineStr">
        <is>
          <t>Operación de Educación no Formal</t>
        </is>
      </c>
      <c r="E193" s="13" t="inlineStr">
        <is>
          <t>Trimestral</t>
        </is>
      </c>
      <c r="F193" s="5" t="inlineStr">
        <is>
          <t>Positivo</t>
        </is>
      </c>
      <c r="G193" s="6" t="n">
        <v>45838</v>
      </c>
      <c r="H193" s="16" t="n">
        <v>2025</v>
      </c>
      <c r="I193" s="6" t="inlineStr">
        <is>
          <t>Junio</t>
        </is>
      </c>
      <c r="J193" s="6" t="inlineStr">
        <is>
          <t>2025-1</t>
        </is>
      </c>
      <c r="K193" s="5" t="n">
        <v>90</v>
      </c>
      <c r="L193" s="5" t="n">
        <v>94</v>
      </c>
      <c r="M193" s="28" t="n">
        <v>1.044444444444445</v>
      </c>
      <c r="N193" s="28" t="n">
        <v>1.044444444444445</v>
      </c>
      <c r="O193" s="5" t="inlineStr">
        <is>
          <t>%</t>
        </is>
      </c>
      <c r="P193" s="5" t="inlineStr">
        <is>
          <t>%</t>
        </is>
      </c>
      <c r="Q193" s="5">
        <f>A1291&amp;"-"&amp;YEAR(G1291)&amp;"-"&amp;IF(LEN(MONTH(G1291))=1,"0"&amp;MONTH(G1291),MONTH(G1291))&amp;"-"&amp;IF(LEN(DAY(G1291))=1,"0"&amp;DAY(G1291),DAY(G1291))</f>
        <v/>
      </c>
      <c r="R193" s="5" t="n">
        <v>0</v>
      </c>
      <c r="S193" s="5" t="n">
        <v>0</v>
      </c>
    </row>
    <row r="194" hidden="1">
      <c r="A194" s="5" t="n">
        <v>390</v>
      </c>
      <c r="B194" s="5" t="inlineStr">
        <is>
          <t>Cumplimiento Plan Anual por escuela</t>
        </is>
      </c>
      <c r="C194" s="5" t="inlineStr">
        <is>
          <t>Estratégico</t>
        </is>
      </c>
      <c r="D194" s="5" t="inlineStr">
        <is>
          <t>Planeación Estratégica</t>
        </is>
      </c>
      <c r="E194" s="13" t="inlineStr">
        <is>
          <t>Trimestral</t>
        </is>
      </c>
      <c r="F194" s="5" t="inlineStr">
        <is>
          <t>Positivo</t>
        </is>
      </c>
      <c r="G194" s="6" t="n">
        <v>45838</v>
      </c>
      <c r="H194" s="16" t="n">
        <v>2025</v>
      </c>
      <c r="I194" s="6" t="inlineStr">
        <is>
          <t>Junio</t>
        </is>
      </c>
      <c r="J194" s="6" t="inlineStr">
        <is>
          <t>2025-1</t>
        </is>
      </c>
      <c r="K194" s="5" t="n">
        <v>100</v>
      </c>
      <c r="L194" s="5" t="n">
        <v>0</v>
      </c>
      <c r="M194" s="28" t="n">
        <v>0</v>
      </c>
      <c r="N194" s="28" t="n">
        <v>0</v>
      </c>
      <c r="O194" s="5" t="inlineStr">
        <is>
          <t>%</t>
        </is>
      </c>
      <c r="P194" s="5" t="inlineStr">
        <is>
          <t>%</t>
        </is>
      </c>
      <c r="Q194" s="5">
        <f>A1292&amp;"-"&amp;YEAR(G1292)&amp;"-"&amp;IF(LEN(MONTH(G1292))=1,"0"&amp;MONTH(G1292),MONTH(G1292))&amp;"-"&amp;IF(LEN(DAY(G1292))=1,"0"&amp;DAY(G1292),DAY(G1292))</f>
        <v/>
      </c>
      <c r="R194" s="5" t="n">
        <v>0</v>
      </c>
      <c r="S194" s="5" t="n">
        <v>0</v>
      </c>
    </row>
    <row r="195" hidden="1">
      <c r="A195" s="5" t="n">
        <v>394</v>
      </c>
      <c r="B195" s="5" t="inlineStr">
        <is>
          <t>Publicaciones en medios de comunicación Tier 1 y Tier 2</t>
        </is>
      </c>
      <c r="C195" s="5" t="inlineStr">
        <is>
          <t>Estratégico</t>
        </is>
      </c>
      <c r="D195" s="5" t="inlineStr">
        <is>
          <t>Comunicaciones Externas</t>
        </is>
      </c>
      <c r="E195" s="13" t="inlineStr">
        <is>
          <t>Trimestral</t>
        </is>
      </c>
      <c r="F195" s="5" t="inlineStr">
        <is>
          <t>Positivo</t>
        </is>
      </c>
      <c r="G195" s="6" t="n">
        <v>45838</v>
      </c>
      <c r="H195" s="16" t="n">
        <v>2025</v>
      </c>
      <c r="I195" s="6" t="inlineStr">
        <is>
          <t>Junio</t>
        </is>
      </c>
      <c r="J195" s="6" t="inlineStr">
        <is>
          <t>2025-1</t>
        </is>
      </c>
      <c r="K195" s="5" t="n">
        <v>550</v>
      </c>
      <c r="L195" s="10" t="n">
        <v>794</v>
      </c>
      <c r="M195" s="28" t="n">
        <v>1.3</v>
      </c>
      <c r="N195" s="28" t="n">
        <v>1.443636363636364</v>
      </c>
      <c r="O195" s="5" t="inlineStr">
        <is>
          <t>ENT</t>
        </is>
      </c>
      <c r="P195" s="5" t="inlineStr">
        <is>
          <t>ENT</t>
        </is>
      </c>
      <c r="Q195" s="5">
        <f>A1293&amp;"-"&amp;YEAR(G1293)&amp;"-"&amp;IF(LEN(MONTH(G1293))=1,"0"&amp;MONTH(G1293),MONTH(G1293))&amp;"-"&amp;IF(LEN(DAY(G1293))=1,"0"&amp;DAY(G1293),DAY(G1293))</f>
        <v/>
      </c>
      <c r="R195" s="5" t="n">
        <v>0</v>
      </c>
      <c r="S195" s="5" t="n">
        <v>0</v>
      </c>
    </row>
    <row r="196" hidden="1">
      <c r="A196" s="5" t="n">
        <v>395</v>
      </c>
      <c r="B196" s="5" t="inlineStr">
        <is>
          <t>Publicaciones en medios de comunicación de la región Antioquia</t>
        </is>
      </c>
      <c r="C196" s="5" t="inlineStr">
        <is>
          <t>Operativo</t>
        </is>
      </c>
      <c r="D196" s="5" t="inlineStr">
        <is>
          <t>Comunicaciones Externas</t>
        </is>
      </c>
      <c r="E196" s="13" t="inlineStr">
        <is>
          <t>Trimestral</t>
        </is>
      </c>
      <c r="F196" s="5" t="inlineStr">
        <is>
          <t>Positivo</t>
        </is>
      </c>
      <c r="G196" s="6" t="n">
        <v>45838</v>
      </c>
      <c r="H196" s="16" t="n">
        <v>2025</v>
      </c>
      <c r="I196" s="6" t="inlineStr">
        <is>
          <t>Junio</t>
        </is>
      </c>
      <c r="J196" s="6" t="inlineStr">
        <is>
          <t>2025-1</t>
        </is>
      </c>
      <c r="K196" s="5" t="n">
        <v>90</v>
      </c>
      <c r="L196" s="5" t="n">
        <v>191</v>
      </c>
      <c r="M196" s="28" t="n">
        <v>1.3</v>
      </c>
      <c r="N196" s="28" t="n">
        <v>2.122222222222222</v>
      </c>
      <c r="O196" s="5" t="inlineStr">
        <is>
          <t>ENT</t>
        </is>
      </c>
      <c r="P196" s="5" t="inlineStr">
        <is>
          <t>ENT</t>
        </is>
      </c>
      <c r="Q196" s="5">
        <f>A1294&amp;"-"&amp;YEAR(G1294)&amp;"-"&amp;IF(LEN(MONTH(G1294))=1,"0"&amp;MONTH(G1294),MONTH(G1294))&amp;"-"&amp;IF(LEN(DAY(G1294))=1,"0"&amp;DAY(G1294),DAY(G1294))</f>
        <v/>
      </c>
      <c r="R196" s="5" t="n">
        <v>0</v>
      </c>
      <c r="S196" s="5" t="n">
        <v>0</v>
      </c>
    </row>
    <row r="197" hidden="1">
      <c r="A197" s="5" t="n">
        <v>453</v>
      </c>
      <c r="B197" s="5" t="inlineStr">
        <is>
          <t>Número de cursos diseñados</t>
        </is>
      </c>
      <c r="C197" s="5" t="inlineStr">
        <is>
          <t>Operativo</t>
        </is>
      </c>
      <c r="D197" s="5" t="inlineStr">
        <is>
          <t>Diseño de Contenido Virtual</t>
        </is>
      </c>
      <c r="E197" s="13" t="inlineStr">
        <is>
          <t>Trimestral</t>
        </is>
      </c>
      <c r="F197" s="5" t="inlineStr">
        <is>
          <t>Positivo</t>
        </is>
      </c>
      <c r="G197" s="6" t="n">
        <v>45838</v>
      </c>
      <c r="H197" s="16" t="n">
        <v>2025</v>
      </c>
      <c r="I197" s="6" t="inlineStr">
        <is>
          <t>Junio</t>
        </is>
      </c>
      <c r="J197" s="6" t="inlineStr">
        <is>
          <t>2025-1</t>
        </is>
      </c>
      <c r="K197" s="5" t="n">
        <v>75</v>
      </c>
      <c r="L197" s="5" t="n">
        <v>62</v>
      </c>
      <c r="M197" s="28" t="n">
        <v>0.8266666666666667</v>
      </c>
      <c r="N197" s="28" t="n">
        <v>0.8266666666666667</v>
      </c>
      <c r="O197" s="5" t="inlineStr">
        <is>
          <t>%</t>
        </is>
      </c>
      <c r="P197" s="5" t="inlineStr">
        <is>
          <t>%</t>
        </is>
      </c>
      <c r="Q197" s="5">
        <f>A1295&amp;"-"&amp;YEAR(G1295)&amp;"-"&amp;IF(LEN(MONTH(G1295))=1,"0"&amp;MONTH(G1295),MONTH(G1295))&amp;"-"&amp;IF(LEN(DAY(G1295))=1,"0"&amp;DAY(G1295),DAY(G1295))</f>
        <v/>
      </c>
      <c r="R197" s="5" t="n">
        <v>0</v>
      </c>
      <c r="S197" s="5" t="n">
        <v>0</v>
      </c>
    </row>
    <row r="198" hidden="1">
      <c r="A198" s="5" t="n">
        <v>455</v>
      </c>
      <c r="B198" s="5" t="inlineStr">
        <is>
          <t>ANS Diseño de contenidos virtuales</t>
        </is>
      </c>
      <c r="C198" s="5" t="inlineStr">
        <is>
          <t>Estratégico</t>
        </is>
      </c>
      <c r="D198" s="5" t="inlineStr">
        <is>
          <t>Diseño de Contenido Virtual</t>
        </is>
      </c>
      <c r="E198" s="13" t="inlineStr">
        <is>
          <t>Trimestral</t>
        </is>
      </c>
      <c r="F198" s="5" t="inlineStr">
        <is>
          <t>Positivo</t>
        </is>
      </c>
      <c r="G198" s="6" t="n">
        <v>45838</v>
      </c>
      <c r="H198" s="16" t="n">
        <v>2025</v>
      </c>
      <c r="I198" s="6" t="inlineStr">
        <is>
          <t>Junio</t>
        </is>
      </c>
      <c r="J198" s="6" t="inlineStr">
        <is>
          <t>2025-1</t>
        </is>
      </c>
      <c r="K198" s="5" t="n">
        <v>100</v>
      </c>
      <c r="L198" s="5" t="n">
        <v>100</v>
      </c>
      <c r="M198" s="28" t="n">
        <v>1</v>
      </c>
      <c r="N198" s="28" t="n">
        <v>1</v>
      </c>
      <c r="O198" s="5" t="inlineStr">
        <is>
          <t>%</t>
        </is>
      </c>
      <c r="P198" s="5" t="inlineStr">
        <is>
          <t>%</t>
        </is>
      </c>
      <c r="Q198" s="5">
        <f>A1296&amp;"-"&amp;YEAR(G1296)&amp;"-"&amp;IF(LEN(MONTH(G1296))=1,"0"&amp;MONTH(G1296),MONTH(G1296))&amp;"-"&amp;IF(LEN(DAY(G1296))=1,"0"&amp;DAY(G1296),DAY(G1296))</f>
        <v/>
      </c>
      <c r="R198" s="5" t="n">
        <v>0</v>
      </c>
      <c r="S198" s="5" t="n">
        <v>0</v>
      </c>
    </row>
    <row r="199" hidden="1">
      <c r="A199" s="5" t="n">
        <v>456</v>
      </c>
      <c r="B199" s="5" t="inlineStr">
        <is>
          <t>Impacto de campañas de Mailing</t>
        </is>
      </c>
      <c r="C199" s="5" t="inlineStr">
        <is>
          <t>Operativo</t>
        </is>
      </c>
      <c r="D199" s="5" t="inlineStr">
        <is>
          <t>Comunicaciones Internas</t>
        </is>
      </c>
      <c r="E199" s="13" t="inlineStr">
        <is>
          <t>Trimestral</t>
        </is>
      </c>
      <c r="F199" s="5" t="inlineStr">
        <is>
          <t>Positivo</t>
        </is>
      </c>
      <c r="G199" s="6" t="n">
        <v>45838</v>
      </c>
      <c r="H199" s="16" t="n">
        <v>2025</v>
      </c>
      <c r="I199" s="6" t="inlineStr">
        <is>
          <t>Junio</t>
        </is>
      </c>
      <c r="J199" s="6" t="inlineStr">
        <is>
          <t>2025-1</t>
        </is>
      </c>
      <c r="K199" s="5" t="n">
        <v>100</v>
      </c>
      <c r="L199" s="5" t="n">
        <v>105.19</v>
      </c>
      <c r="M199" s="28" t="n">
        <v>1.0519</v>
      </c>
      <c r="N199" s="28" t="n">
        <v>1.0519</v>
      </c>
      <c r="O199" s="5" t="inlineStr">
        <is>
          <t>%</t>
        </is>
      </c>
      <c r="P199" s="5" t="inlineStr">
        <is>
          <t>%</t>
        </is>
      </c>
      <c r="Q199" s="5">
        <f>A1297&amp;"-"&amp;YEAR(G1297)&amp;"-"&amp;IF(LEN(MONTH(G1297))=1,"0"&amp;MONTH(G1297),MONTH(G1297))&amp;"-"&amp;IF(LEN(DAY(G1297))=1,"0"&amp;DAY(G1297),DAY(G1297))</f>
        <v/>
      </c>
      <c r="R199" s="5" t="n">
        <v>0</v>
      </c>
      <c r="S199" s="5" t="n">
        <v>0</v>
      </c>
    </row>
    <row r="200" hidden="1">
      <c r="A200" s="5" t="n">
        <v>457</v>
      </c>
      <c r="B200" s="5" t="inlineStr">
        <is>
          <t>Apertura de enlaces en mensajes de texto</t>
        </is>
      </c>
      <c r="C200" s="5" t="inlineStr">
        <is>
          <t>Operativo</t>
        </is>
      </c>
      <c r="D200" s="5" t="inlineStr">
        <is>
          <t>Comunicaciones Internas</t>
        </is>
      </c>
      <c r="E200" s="13" t="inlineStr">
        <is>
          <t>Trimestral</t>
        </is>
      </c>
      <c r="F200" s="5" t="inlineStr">
        <is>
          <t>Positivo</t>
        </is>
      </c>
      <c r="G200" s="6" t="n">
        <v>45838</v>
      </c>
      <c r="H200" s="16" t="n">
        <v>2025</v>
      </c>
      <c r="I200" s="6" t="inlineStr">
        <is>
          <t>Junio</t>
        </is>
      </c>
      <c r="J200" s="6" t="inlineStr">
        <is>
          <t>2025-1</t>
        </is>
      </c>
      <c r="K200" s="5" t="n">
        <v>100</v>
      </c>
      <c r="L200" s="5" t="n">
        <v>141.67</v>
      </c>
      <c r="M200" s="28" t="n">
        <v>1.3</v>
      </c>
      <c r="N200" s="28" t="n">
        <v>1.4167</v>
      </c>
      <c r="O200" s="5" t="inlineStr">
        <is>
          <t>%</t>
        </is>
      </c>
      <c r="P200" s="5" t="inlineStr">
        <is>
          <t>%</t>
        </is>
      </c>
      <c r="Q200" s="5">
        <f>A1298&amp;"-"&amp;YEAR(G1298)&amp;"-"&amp;IF(LEN(MONTH(G1298))=1,"0"&amp;MONTH(G1298),MONTH(G1298))&amp;"-"&amp;IF(LEN(DAY(G1298))=1,"0"&amp;DAY(G1298),DAY(G1298))</f>
        <v/>
      </c>
      <c r="R200" s="5" t="n">
        <v>0</v>
      </c>
      <c r="S200" s="5" t="n">
        <v>0</v>
      </c>
    </row>
    <row r="201" hidden="1">
      <c r="A201" s="5" t="n">
        <v>288</v>
      </c>
      <c r="B201" s="5" t="inlineStr">
        <is>
          <t>Número docentes escalafonados presentados en convocatoria</t>
        </is>
      </c>
      <c r="C201" s="5" t="inlineStr">
        <is>
          <t>Operativo</t>
        </is>
      </c>
      <c r="D201" s="5" t="inlineStr">
        <is>
          <t>Gestión Docente</t>
        </is>
      </c>
      <c r="E201" s="13" t="inlineStr">
        <is>
          <t>Anual</t>
        </is>
      </c>
      <c r="F201" s="5" t="inlineStr">
        <is>
          <t>Positivo</t>
        </is>
      </c>
      <c r="G201" s="6" t="n">
        <v>45838</v>
      </c>
      <c r="H201" s="16" t="n">
        <v>2025</v>
      </c>
      <c r="I201" s="6" t="inlineStr">
        <is>
          <t>Junio</t>
        </is>
      </c>
      <c r="J201" s="6" t="inlineStr">
        <is>
          <t>2025-1</t>
        </is>
      </c>
      <c r="K201" s="5" t="n">
        <v>17</v>
      </c>
      <c r="L201" s="5" t="n">
        <v>17</v>
      </c>
      <c r="M201" s="28" t="n">
        <v>1</v>
      </c>
      <c r="N201" s="28" t="n">
        <v>1</v>
      </c>
      <c r="O201" s="5" t="inlineStr">
        <is>
          <t>ENT</t>
        </is>
      </c>
      <c r="P201" s="5" t="inlineStr">
        <is>
          <t>ENT</t>
        </is>
      </c>
      <c r="Q201" s="5">
        <f>A1302&amp;"-"&amp;YEAR(G1302)&amp;"-"&amp;IF(LEN(MONTH(G1302))=1,"0"&amp;MONTH(G1302),MONTH(G1302))&amp;"-"&amp;IF(LEN(DAY(G1302))=1,"0"&amp;DAY(G1302),DAY(G1302))</f>
        <v/>
      </c>
      <c r="R201" s="5" t="n">
        <v>0</v>
      </c>
      <c r="S201" s="5" t="n">
        <v>0</v>
      </c>
    </row>
    <row r="202" hidden="1">
      <c r="A202" s="5" t="n">
        <v>528</v>
      </c>
      <c r="B202" s="5" t="inlineStr">
        <is>
          <t>Participación de la comunidad en la Rendición de Cuentas</t>
        </is>
      </c>
      <c r="C202" s="5" t="inlineStr">
        <is>
          <t>Estratégico</t>
        </is>
      </c>
      <c r="D202" s="5" t="inlineStr">
        <is>
          <t>Planeación Estratégica</t>
        </is>
      </c>
      <c r="E202" s="13" t="inlineStr">
        <is>
          <t>Anual</t>
        </is>
      </c>
      <c r="F202" s="5" t="inlineStr">
        <is>
          <t>Positivo</t>
        </is>
      </c>
      <c r="G202" s="6" t="n">
        <v>45838</v>
      </c>
      <c r="H202" s="16" t="n">
        <v>2025</v>
      </c>
      <c r="I202" s="6" t="inlineStr">
        <is>
          <t>Junio</t>
        </is>
      </c>
      <c r="J202" s="6" t="inlineStr">
        <is>
          <t>2025-1</t>
        </is>
      </c>
      <c r="K202" s="5" t="n">
        <v>1158</v>
      </c>
      <c r="L202" s="5" t="n">
        <v>2014</v>
      </c>
      <c r="M202" s="28" t="n">
        <v>1.3</v>
      </c>
      <c r="N202" s="28" t="n">
        <v>1.739205526770294</v>
      </c>
      <c r="O202" s="5" t="inlineStr">
        <is>
          <t>ENT</t>
        </is>
      </c>
      <c r="P202" s="5" t="inlineStr">
        <is>
          <t>ENT</t>
        </is>
      </c>
      <c r="Q202" s="5">
        <f>A1303&amp;"-"&amp;YEAR(G1303)&amp;"-"&amp;IF(LEN(MONTH(G1303))=1,"0"&amp;MONTH(G1303),MONTH(G1303))&amp;"-"&amp;IF(LEN(DAY(G1303))=1,"0"&amp;DAY(G1303),DAY(G1303))</f>
        <v/>
      </c>
      <c r="R202" s="5" t="n">
        <v>0</v>
      </c>
      <c r="S202" s="5" t="n">
        <v>0</v>
      </c>
    </row>
    <row r="203" hidden="1">
      <c r="A203" s="5" t="n">
        <v>121</v>
      </c>
      <c r="B203" s="5" t="inlineStr">
        <is>
          <t>Ejecución presupuestal de la nómina acumulada</t>
        </is>
      </c>
      <c r="C203" s="5" t="inlineStr">
        <is>
          <t>Operativo</t>
        </is>
      </c>
      <c r="D203" s="5" t="inlineStr">
        <is>
          <t>GESTIÓN Y DESARROLLO DEL TALENTO HUMANO</t>
        </is>
      </c>
      <c r="E203" s="13" t="inlineStr">
        <is>
          <t>Mensual</t>
        </is>
      </c>
      <c r="F203" s="5" t="inlineStr">
        <is>
          <t>Negativo</t>
        </is>
      </c>
      <c r="G203" s="6" t="n">
        <v>45869</v>
      </c>
      <c r="H203" s="16" t="n">
        <v>2025</v>
      </c>
      <c r="I203" s="6" t="inlineStr">
        <is>
          <t>Julio</t>
        </is>
      </c>
      <c r="J203" s="6" t="inlineStr">
        <is>
          <t>2025-2</t>
        </is>
      </c>
      <c r="K203" s="114" t="n">
        <v>77148281</v>
      </c>
      <c r="L203" s="114" t="n">
        <v>86591186</v>
      </c>
      <c r="M203" s="28" t="n">
        <v>0.8909484274762098</v>
      </c>
      <c r="N203" s="28" t="n">
        <v>0.8909484274762098</v>
      </c>
      <c r="O203" s="5" t="inlineStr">
        <is>
          <t>$</t>
        </is>
      </c>
      <c r="P203" s="5" t="inlineStr">
        <is>
          <t>$</t>
        </is>
      </c>
      <c r="Q203" s="5">
        <f>A1304&amp;"-"&amp;YEAR(G1304)&amp;"-"&amp;IF(LEN(MONTH(G1304))=1,"0"&amp;MONTH(G1304),MONTH(G1304))&amp;"-"&amp;IF(LEN(DAY(G1304))=1,"0"&amp;DAY(G1304),DAY(G1304))</f>
        <v/>
      </c>
      <c r="R203" s="5" t="n">
        <v>0</v>
      </c>
      <c r="S203" s="5" t="n">
        <v>0</v>
      </c>
    </row>
    <row r="204" hidden="1">
      <c r="A204" s="5" t="n">
        <v>125</v>
      </c>
      <c r="B204" s="5" t="inlineStr">
        <is>
          <t>Indice de severidad</t>
        </is>
      </c>
      <c r="C204" s="5" t="inlineStr">
        <is>
          <t>Operativo</t>
        </is>
      </c>
      <c r="D204" s="5" t="inlineStr">
        <is>
          <t>GESTIÓN DE SEGURIDAD Y SALUD EN EL TRABAJO</t>
        </is>
      </c>
      <c r="E204" s="13" t="inlineStr">
        <is>
          <t>Mensual</t>
        </is>
      </c>
      <c r="F204" s="5" t="inlineStr">
        <is>
          <t>Negativo</t>
        </is>
      </c>
      <c r="G204" s="6" t="n">
        <v>45869</v>
      </c>
      <c r="H204" s="16" t="n">
        <v>2025</v>
      </c>
      <c r="I204" s="6" t="inlineStr">
        <is>
          <t>Julio</t>
        </is>
      </c>
      <c r="J204" s="6" t="inlineStr">
        <is>
          <t>2025-2</t>
        </is>
      </c>
      <c r="K204" s="5" t="n">
        <v>4.7</v>
      </c>
      <c r="L204" s="10" t="n">
        <v>0.1733533012110951</v>
      </c>
      <c r="M204" s="8" t="n">
        <v>1</v>
      </c>
      <c r="N204" s="28" t="n">
        <v>1</v>
      </c>
      <c r="O204" s="5" t="inlineStr">
        <is>
          <t>DEC</t>
        </is>
      </c>
      <c r="P204" s="5" t="inlineStr">
        <is>
          <t>DEC</t>
        </is>
      </c>
      <c r="Q204" s="5">
        <f>A1305&amp;"-"&amp;YEAR(G1305)&amp;"-"&amp;IF(LEN(MONTH(G1305))=1,"0"&amp;MONTH(G1305),MONTH(G1305))&amp;"-"&amp;IF(LEN(DAY(G1305))=1,"0"&amp;DAY(G1305),DAY(G1305))</f>
        <v/>
      </c>
      <c r="R204" s="5" t="n">
        <v>1</v>
      </c>
      <c r="S204" s="5" t="n">
        <v>2</v>
      </c>
    </row>
    <row r="205" hidden="1">
      <c r="A205" s="5" t="n">
        <v>128</v>
      </c>
      <c r="B205" s="5" t="inlineStr">
        <is>
          <t>Ausentísmo por causa médica</t>
        </is>
      </c>
      <c r="C205" s="5" t="inlineStr">
        <is>
          <t>Operativo</t>
        </is>
      </c>
      <c r="D205" s="5" t="inlineStr">
        <is>
          <t>GESTIÓN DE SEGURIDAD Y SALUD EN EL TRABAJO</t>
        </is>
      </c>
      <c r="E205" s="13" t="inlineStr">
        <is>
          <t>Mensual</t>
        </is>
      </c>
      <c r="F205" s="5" t="inlineStr">
        <is>
          <t>Negativo</t>
        </is>
      </c>
      <c r="G205" s="6" t="n">
        <v>45869</v>
      </c>
      <c r="H205" s="16" t="n">
        <v>2025</v>
      </c>
      <c r="I205" s="6" t="inlineStr">
        <is>
          <t>Julio</t>
        </is>
      </c>
      <c r="J205" s="6" t="inlineStr">
        <is>
          <t>2025-2</t>
        </is>
      </c>
      <c r="K205" s="5" t="n">
        <v>1</v>
      </c>
      <c r="L205" s="5" t="n">
        <v>0.9399999999999999</v>
      </c>
      <c r="M205" s="28" t="n">
        <v>1</v>
      </c>
      <c r="N205" s="28" t="n">
        <v>1</v>
      </c>
      <c r="O205" s="5" t="inlineStr">
        <is>
          <t>ENT</t>
        </is>
      </c>
      <c r="P205" s="5" t="inlineStr">
        <is>
          <t>DEC</t>
        </is>
      </c>
      <c r="Q205" s="5">
        <f>A1306&amp;"-"&amp;YEAR(G1306)&amp;"-"&amp;IF(LEN(MONTH(G1306))=1,"0"&amp;MONTH(G1306),MONTH(G1306))&amp;"-"&amp;IF(LEN(DAY(G1306))=1,"0"&amp;DAY(G1306),DAY(G1306))</f>
        <v/>
      </c>
      <c r="R205" s="5" t="n">
        <v>0</v>
      </c>
      <c r="S205" s="5" t="n">
        <v>2</v>
      </c>
    </row>
    <row r="206" hidden="1">
      <c r="A206" s="5" t="n">
        <v>122</v>
      </c>
      <c r="B206" s="5" t="inlineStr">
        <is>
          <t>Eficacia en la solicitud documental- por periodo</t>
        </is>
      </c>
      <c r="C206" s="5" t="inlineStr">
        <is>
          <t>Operativo</t>
        </is>
      </c>
      <c r="D206" s="5" t="inlineStr">
        <is>
          <t>Gestión de calidad</t>
        </is>
      </c>
      <c r="E206" s="13" t="inlineStr">
        <is>
          <t>Mensual</t>
        </is>
      </c>
      <c r="F206" s="5" t="inlineStr">
        <is>
          <t>Positivo</t>
        </is>
      </c>
      <c r="G206" s="6" t="n">
        <v>45900</v>
      </c>
      <c r="H206" s="16" t="n">
        <v>2025</v>
      </c>
      <c r="I206" s="6" t="inlineStr">
        <is>
          <t>Agosto</t>
        </is>
      </c>
      <c r="J206" s="6" t="inlineStr">
        <is>
          <t>2025-2</t>
        </is>
      </c>
      <c r="K206" s="5" t="n">
        <v>90</v>
      </c>
      <c r="L206" s="5" t="n">
        <v>75.93000000000001</v>
      </c>
      <c r="M206" s="28" t="n">
        <v>0.8436666666666668</v>
      </c>
      <c r="N206" s="28" t="n">
        <v>0.8436666666666668</v>
      </c>
      <c r="O206" s="5" t="inlineStr">
        <is>
          <t>%</t>
        </is>
      </c>
      <c r="P206" s="5" t="inlineStr">
        <is>
          <t>%</t>
        </is>
      </c>
      <c r="Q206" s="5">
        <f>A1309&amp;"-"&amp;YEAR(G1309)&amp;"-"&amp;IF(LEN(MONTH(G1309))=1,"0"&amp;MONTH(G1309),MONTH(G1309))&amp;"-"&amp;IF(LEN(DAY(G1309))=1,"0"&amp;DAY(G1309),DAY(G1309))</f>
        <v/>
      </c>
      <c r="R206" s="5" t="n">
        <v>0</v>
      </c>
      <c r="S206" s="5" t="n">
        <v>0</v>
      </c>
    </row>
    <row r="207" hidden="1">
      <c r="A207" s="5" t="n">
        <v>436</v>
      </c>
      <c r="B207" s="5" t="inlineStr">
        <is>
          <t>ANS documentos operativos</t>
        </is>
      </c>
      <c r="C207" s="5" t="inlineStr">
        <is>
          <t>Operativo</t>
        </is>
      </c>
      <c r="D207" s="5" t="inlineStr">
        <is>
          <t>Gestión de calidad</t>
        </is>
      </c>
      <c r="E207" s="13" t="inlineStr">
        <is>
          <t>Mensual</t>
        </is>
      </c>
      <c r="F207" s="5" t="inlineStr">
        <is>
          <t>Negativo</t>
        </is>
      </c>
      <c r="G207" s="6" t="n">
        <v>45900</v>
      </c>
      <c r="H207" s="16" t="n">
        <v>2025</v>
      </c>
      <c r="I207" s="6" t="inlineStr">
        <is>
          <t>Agosto</t>
        </is>
      </c>
      <c r="J207" s="6" t="inlineStr">
        <is>
          <t>2025-2</t>
        </is>
      </c>
      <c r="K207" s="5" t="n">
        <v>14</v>
      </c>
      <c r="L207" s="5" t="n">
        <v>9.9</v>
      </c>
      <c r="M207" s="28" t="n">
        <v>1.3</v>
      </c>
      <c r="N207" s="28" t="n">
        <v>1.414141414141414</v>
      </c>
      <c r="O207" s="5" t="inlineStr">
        <is>
          <t>Días</t>
        </is>
      </c>
      <c r="P207" s="5" t="inlineStr">
        <is>
          <t>Días</t>
        </is>
      </c>
      <c r="Q207" s="5">
        <f>A1310&amp;"-"&amp;YEAR(G1310)&amp;"-"&amp;IF(LEN(MONTH(G1310))=1,"0"&amp;MONTH(G1310),MONTH(G1310))&amp;"-"&amp;IF(LEN(DAY(G1310))=1,"0"&amp;DAY(G1310),DAY(G1310))</f>
        <v/>
      </c>
      <c r="R207" s="5" t="n">
        <v>0</v>
      </c>
      <c r="S207" s="5" t="n">
        <v>1</v>
      </c>
    </row>
    <row r="208" hidden="1">
      <c r="A208" s="5" t="n">
        <v>240</v>
      </c>
      <c r="B208" s="5" t="inlineStr">
        <is>
          <t>Cumplimiento de Gestión De Proyectos Cerrados</t>
        </is>
      </c>
      <c r="C208" s="5" t="inlineStr">
        <is>
          <t>Operativo</t>
        </is>
      </c>
      <c r="D208" s="5" t="inlineStr">
        <is>
          <t>Gestión de Proyectos</t>
        </is>
      </c>
      <c r="E208" s="5" t="inlineStr">
        <is>
          <t>Trimestral</t>
        </is>
      </c>
      <c r="F208" s="5" t="inlineStr">
        <is>
          <t>Positivo</t>
        </is>
      </c>
      <c r="G208" s="6" t="n">
        <v>45838</v>
      </c>
      <c r="H208" s="5" t="n">
        <v>2025</v>
      </c>
      <c r="I208" s="5" t="inlineStr">
        <is>
          <t>Junio</t>
        </is>
      </c>
      <c r="J208" s="6" t="inlineStr">
        <is>
          <t>2025-1</t>
        </is>
      </c>
      <c r="K208" s="5" t="n">
        <v>100</v>
      </c>
      <c r="L208" s="5" t="n">
        <v>100</v>
      </c>
      <c r="M208" s="28" t="n">
        <v>1</v>
      </c>
      <c r="N208" s="28" t="n">
        <v>1</v>
      </c>
      <c r="O208" s="5" t="inlineStr">
        <is>
          <t>%</t>
        </is>
      </c>
      <c r="P208" s="5" t="inlineStr">
        <is>
          <t>%</t>
        </is>
      </c>
      <c r="Q208" s="5">
        <f>A1311&amp;"-"&amp;YEAR(G1311)&amp;"-"&amp;IF(LEN(MONTH(G1311))=1,"0"&amp;MONTH(G1311),MONTH(G1311))&amp;"-"&amp;IF(LEN(DAY(G1311))=1,"0"&amp;DAY(G1311),DAY(G1311))</f>
        <v/>
      </c>
      <c r="R208" s="5" t="n">
        <v>0</v>
      </c>
      <c r="S208" s="5" t="n">
        <v>0</v>
      </c>
    </row>
    <row r="209" hidden="1">
      <c r="A209" s="5" t="n">
        <v>254</v>
      </c>
      <c r="B209" s="5" t="inlineStr">
        <is>
          <t>Áreas con reportes de plan de retos</t>
        </is>
      </c>
      <c r="C209" s="5" t="inlineStr">
        <is>
          <t>Estratégico</t>
        </is>
      </c>
      <c r="D209" s="5" t="inlineStr">
        <is>
          <t>Planeación Estratégica</t>
        </is>
      </c>
      <c r="E209" s="5" t="inlineStr">
        <is>
          <t>Trimestral</t>
        </is>
      </c>
      <c r="F209" s="5" t="inlineStr">
        <is>
          <t>Positivo</t>
        </is>
      </c>
      <c r="G209" s="6" t="n">
        <v>45838</v>
      </c>
      <c r="H209" s="5" t="n">
        <v>2025</v>
      </c>
      <c r="I209" s="5" t="inlineStr">
        <is>
          <t>Junio</t>
        </is>
      </c>
      <c r="J209" s="6" t="inlineStr">
        <is>
          <t>2025-1</t>
        </is>
      </c>
      <c r="K209" s="5" t="n">
        <v>84</v>
      </c>
      <c r="L209" s="5" t="n">
        <v>84</v>
      </c>
      <c r="M209" s="28" t="n">
        <v>1</v>
      </c>
      <c r="N209" s="28" t="n">
        <v>1</v>
      </c>
      <c r="O209" s="5" t="inlineStr">
        <is>
          <t>ENT</t>
        </is>
      </c>
      <c r="P209" s="5" t="inlineStr">
        <is>
          <t>ENT</t>
        </is>
      </c>
      <c r="Q209" s="5">
        <f>A1312&amp;"-"&amp;YEAR(G1312)&amp;"-"&amp;IF(LEN(MONTH(G1312))=1,"0"&amp;MONTH(G1312),MONTH(G1312))&amp;"-"&amp;IF(LEN(DAY(G1312))=1,"0"&amp;DAY(G1312),DAY(G1312))</f>
        <v/>
      </c>
      <c r="R209" s="5" t="n">
        <v>0</v>
      </c>
      <c r="S209" s="5" t="n">
        <v>0</v>
      </c>
    </row>
    <row r="210" hidden="1">
      <c r="A210" s="5" t="n">
        <v>373</v>
      </c>
      <c r="B210" s="5" t="inlineStr">
        <is>
          <t>Cumplimiento de planes anuales por líneas</t>
        </is>
      </c>
      <c r="C210" s="5" t="inlineStr">
        <is>
          <t>Estratégico</t>
        </is>
      </c>
      <c r="D210" s="5" t="inlineStr">
        <is>
          <t>Planeación Estratégica</t>
        </is>
      </c>
      <c r="E210" s="5" t="inlineStr">
        <is>
          <t>Trimestral</t>
        </is>
      </c>
      <c r="F210" s="5" t="inlineStr">
        <is>
          <t>Positivo</t>
        </is>
      </c>
      <c r="G210" s="6" t="n">
        <v>45838</v>
      </c>
      <c r="H210" s="5" t="n">
        <v>2025</v>
      </c>
      <c r="I210" s="5" t="inlineStr">
        <is>
          <t>Junio</t>
        </is>
      </c>
      <c r="J210" s="6" t="inlineStr">
        <is>
          <t>2025-1</t>
        </is>
      </c>
      <c r="K210" s="5" t="n">
        <v>60</v>
      </c>
      <c r="L210" s="5" t="n">
        <v>61</v>
      </c>
      <c r="M210" s="28" t="n">
        <v>1</v>
      </c>
      <c r="N210" s="28" t="n">
        <v>1</v>
      </c>
      <c r="O210" s="5" t="inlineStr">
        <is>
          <t>%</t>
        </is>
      </c>
      <c r="P210" s="5" t="inlineStr">
        <is>
          <t>%</t>
        </is>
      </c>
      <c r="Q210" s="5">
        <f>A1313&amp;"-"&amp;YEAR(G1313)&amp;"-"&amp;IF(LEN(MONTH(G1313))=1,"0"&amp;MONTH(G1313),MONTH(G1313))&amp;"-"&amp;IF(LEN(DAY(G1313))=1,"0"&amp;DAY(G1313),DAY(G1313))</f>
        <v/>
      </c>
      <c r="R210" s="5" t="n">
        <v>0</v>
      </c>
      <c r="S210" s="5" t="n">
        <v>0</v>
      </c>
    </row>
    <row r="211" hidden="1">
      <c r="A211" s="5" t="n">
        <v>433</v>
      </c>
      <c r="B211" s="5" t="inlineStr">
        <is>
          <t>Generación de Residuos Peligrosos per Cápita Semestral</t>
        </is>
      </c>
      <c r="C211" s="5" t="inlineStr">
        <is>
          <t>Operativo</t>
        </is>
      </c>
      <c r="D211" s="5" t="inlineStr">
        <is>
          <t>GESTIÓN AMBIENTAL</t>
        </is>
      </c>
      <c r="E211" s="5" t="inlineStr">
        <is>
          <t>Semestral</t>
        </is>
      </c>
      <c r="F211" s="5" t="inlineStr">
        <is>
          <t>Negativo</t>
        </is>
      </c>
      <c r="G211" s="6" t="n">
        <v>45838</v>
      </c>
      <c r="H211" s="5" t="n">
        <v>2025</v>
      </c>
      <c r="I211" s="5" t="inlineStr">
        <is>
          <t>Junio</t>
        </is>
      </c>
      <c r="J211" s="6" t="inlineStr">
        <is>
          <t>2025-1</t>
        </is>
      </c>
      <c r="K211" s="5" t="n">
        <v>0.05</v>
      </c>
      <c r="L211" s="10" t="n">
        <v>0.02</v>
      </c>
      <c r="M211" s="28" t="n">
        <v>1</v>
      </c>
      <c r="N211" s="28" t="n">
        <v>1</v>
      </c>
      <c r="O211" s="5" t="inlineStr">
        <is>
          <t>DEC</t>
        </is>
      </c>
      <c r="P211" s="5" t="inlineStr">
        <is>
          <t>DEC</t>
        </is>
      </c>
      <c r="Q211" s="5">
        <f>A1314&amp;"-"&amp;YEAR(G1314)&amp;"-"&amp;IF(LEN(MONTH(G1314))=1,"0"&amp;MONTH(G1314),MONTH(G1314))&amp;"-"&amp;IF(LEN(DAY(G1314))=1,"0"&amp;DAY(G1314),DAY(G1314))</f>
        <v/>
      </c>
      <c r="R211" s="5" t="n">
        <v>2</v>
      </c>
      <c r="S211" s="5" t="n">
        <v>2</v>
      </c>
    </row>
    <row r="212" hidden="1">
      <c r="A212" s="5" t="n">
        <v>429</v>
      </c>
      <c r="B212" s="5" t="inlineStr">
        <is>
          <t>Generación de Residuos Sólidos per Cápita Semestral</t>
        </is>
      </c>
      <c r="C212" s="5" t="inlineStr">
        <is>
          <t>Operativo</t>
        </is>
      </c>
      <c r="D212" s="5" t="inlineStr">
        <is>
          <t>GESTIÓN AMBIENTAL</t>
        </is>
      </c>
      <c r="E212" s="5" t="inlineStr">
        <is>
          <t>Semestral</t>
        </is>
      </c>
      <c r="F212" s="5" t="inlineStr">
        <is>
          <t>Negativo</t>
        </is>
      </c>
      <c r="G212" s="6" t="n">
        <v>45838</v>
      </c>
      <c r="H212" s="5" t="n">
        <v>2025</v>
      </c>
      <c r="I212" s="5" t="inlineStr">
        <is>
          <t>Junio</t>
        </is>
      </c>
      <c r="J212" s="6" t="inlineStr">
        <is>
          <t>2025-1</t>
        </is>
      </c>
      <c r="K212" s="5" t="n">
        <v>0.76</v>
      </c>
      <c r="L212" s="10" t="n">
        <v>0.59</v>
      </c>
      <c r="M212" s="28" t="n">
        <v>1</v>
      </c>
      <c r="N212" s="28" t="n">
        <v>1</v>
      </c>
      <c r="O212" s="5" t="inlineStr">
        <is>
          <t>DEC</t>
        </is>
      </c>
      <c r="P212" s="5" t="inlineStr">
        <is>
          <t>DEC</t>
        </is>
      </c>
      <c r="Q212" s="5">
        <f>A1315&amp;"-"&amp;YEAR(G1315)&amp;"-"&amp;IF(LEN(MONTH(G1315))=1,"0"&amp;MONTH(G1315),MONTH(G1315))&amp;"-"&amp;IF(LEN(DAY(G1315))=1,"0"&amp;DAY(G1315),DAY(G1315))</f>
        <v/>
      </c>
      <c r="R212" s="5" t="n">
        <v>2</v>
      </c>
      <c r="S212" s="5" t="n">
        <v>2</v>
      </c>
    </row>
    <row r="213" hidden="1">
      <c r="A213" s="5" t="n">
        <v>428</v>
      </c>
      <c r="B213" s="5" t="inlineStr">
        <is>
          <t>Consumo de Energía Eléctrica per Cápita Semestral</t>
        </is>
      </c>
      <c r="C213" s="5" t="inlineStr">
        <is>
          <t>Operativo</t>
        </is>
      </c>
      <c r="D213" s="5" t="inlineStr">
        <is>
          <t>GESTIÓN AMBIENTAL</t>
        </is>
      </c>
      <c r="E213" s="5" t="inlineStr">
        <is>
          <t>Semestral</t>
        </is>
      </c>
      <c r="F213" s="5" t="inlineStr">
        <is>
          <t>Negativo</t>
        </is>
      </c>
      <c r="G213" s="6" t="n">
        <v>45838</v>
      </c>
      <c r="H213" s="5" t="n">
        <v>2025</v>
      </c>
      <c r="I213" s="5" t="inlineStr">
        <is>
          <t>Junio</t>
        </is>
      </c>
      <c r="J213" s="6" t="inlineStr">
        <is>
          <t>2025-1</t>
        </is>
      </c>
      <c r="K213" s="5" t="n">
        <v>20</v>
      </c>
      <c r="L213" s="10" t="n">
        <v>15.12</v>
      </c>
      <c r="M213" s="28" t="n">
        <v>1</v>
      </c>
      <c r="N213" s="28" t="n">
        <v>1</v>
      </c>
      <c r="O213" s="5" t="inlineStr">
        <is>
          <t>kWh</t>
        </is>
      </c>
      <c r="P213" s="5" t="inlineStr">
        <is>
          <t>kWh</t>
        </is>
      </c>
      <c r="Q213" s="5">
        <f>A1316&amp;"-"&amp;YEAR(G1316)&amp;"-"&amp;IF(LEN(MONTH(G1316))=1,"0"&amp;MONTH(G1316),MONTH(G1316))&amp;"-"&amp;IF(LEN(DAY(G1316))=1,"0"&amp;DAY(G1316),DAY(G1316))</f>
        <v/>
      </c>
      <c r="R213" s="5" t="n">
        <v>0</v>
      </c>
      <c r="S213" s="5" t="n">
        <v>1</v>
      </c>
    </row>
    <row r="214" hidden="1">
      <c r="A214" s="5" t="n">
        <v>427</v>
      </c>
      <c r="B214" s="5" t="inlineStr">
        <is>
          <t>Consumo de Agua per Cápita Semestral</t>
        </is>
      </c>
      <c r="C214" s="5" t="inlineStr">
        <is>
          <t>Operativo</t>
        </is>
      </c>
      <c r="D214" s="5" t="inlineStr">
        <is>
          <t>GESTIÓN AMBIENTAL</t>
        </is>
      </c>
      <c r="E214" s="5" t="inlineStr">
        <is>
          <t>Semestral</t>
        </is>
      </c>
      <c r="F214" s="5" t="inlineStr">
        <is>
          <t>Negativo</t>
        </is>
      </c>
      <c r="G214" s="6" t="n">
        <v>45838</v>
      </c>
      <c r="H214" s="5" t="n">
        <v>2025</v>
      </c>
      <c r="I214" s="5" t="inlineStr">
        <is>
          <t>Junio</t>
        </is>
      </c>
      <c r="J214" s="6" t="inlineStr">
        <is>
          <t>2025-1</t>
        </is>
      </c>
      <c r="K214" s="5" t="n">
        <v>0.2</v>
      </c>
      <c r="L214" s="10" t="n">
        <v>0.14</v>
      </c>
      <c r="M214" s="28" t="n">
        <v>1</v>
      </c>
      <c r="N214" s="28" t="n">
        <v>1</v>
      </c>
      <c r="O214" s="5" t="inlineStr">
        <is>
          <t>DEC</t>
        </is>
      </c>
      <c r="P214" s="5" t="inlineStr">
        <is>
          <t>DEC</t>
        </is>
      </c>
      <c r="Q214" s="5">
        <f>A1317&amp;"-"&amp;YEAR(G1317)&amp;"-"&amp;IF(LEN(MONTH(G1317))=1,"0"&amp;MONTH(G1317),MONTH(G1317))&amp;"-"&amp;IF(LEN(DAY(G1317))=1,"0"&amp;DAY(G1317),DAY(G1317))</f>
        <v/>
      </c>
      <c r="R214" s="5" t="n">
        <v>2</v>
      </c>
      <c r="S214" s="5" t="n">
        <v>2</v>
      </c>
    </row>
    <row r="215" hidden="1">
      <c r="A215" s="26" t="inlineStr">
        <is>
          <t>415.3</t>
        </is>
      </c>
      <c r="B215" s="23" t="inlineStr">
        <is>
          <t>Plan anual BI y analitica</t>
        </is>
      </c>
      <c r="C215" s="5" t="inlineStr">
        <is>
          <t>Estratégico</t>
        </is>
      </c>
      <c r="D215" s="5" t="inlineStr">
        <is>
          <t>DATOS Y ANALÍTICA</t>
        </is>
      </c>
      <c r="E215" s="5" t="inlineStr">
        <is>
          <t>Trimestral</t>
        </is>
      </c>
      <c r="F215" s="5" t="inlineStr">
        <is>
          <t>Positivo</t>
        </is>
      </c>
      <c r="G215" s="6" t="n">
        <v>45838</v>
      </c>
      <c r="H215" s="16" t="n">
        <v>2025</v>
      </c>
      <c r="I215" s="6" t="inlineStr">
        <is>
          <t>Junio</t>
        </is>
      </c>
      <c r="J215" s="6" t="inlineStr">
        <is>
          <t>2025-1</t>
        </is>
      </c>
      <c r="K215" s="5" t="n">
        <v>51</v>
      </c>
      <c r="L215" s="5" t="n">
        <v>61</v>
      </c>
      <c r="M215" s="28" t="n">
        <v>1</v>
      </c>
      <c r="N215" s="28" t="n">
        <v>1</v>
      </c>
      <c r="O215" s="5" t="inlineStr">
        <is>
          <t>%</t>
        </is>
      </c>
      <c r="P215" s="5" t="inlineStr">
        <is>
          <t>%</t>
        </is>
      </c>
      <c r="Q215" s="5">
        <f>A1318&amp;"-"&amp;YEAR(G1318)&amp;"-"&amp;IF(LEN(MONTH(G1318))=1,"0"&amp;MONTH(G1318),MONTH(G1318))&amp;"-"&amp;IF(LEN(DAY(G1318))=1,"0"&amp;DAY(G1318),DAY(G1318))</f>
        <v/>
      </c>
      <c r="R215" s="5" t="n">
        <v>0</v>
      </c>
      <c r="S215" s="5" t="n">
        <v>0</v>
      </c>
    </row>
    <row r="216" hidden="1">
      <c r="A216" s="26" t="inlineStr">
        <is>
          <t>418.1</t>
        </is>
      </c>
      <c r="B216" s="23" t="inlineStr">
        <is>
          <t>Plan anual Dirección aseguramiento de la calidad</t>
        </is>
      </c>
      <c r="C216" s="5" t="inlineStr">
        <is>
          <t>Estratégico</t>
        </is>
      </c>
      <c r="D216" s="5" t="inlineStr">
        <is>
          <t>Creación, modificación y cierre de programas académicos</t>
        </is>
      </c>
      <c r="E216" s="5" t="inlineStr">
        <is>
          <t>Trimestral</t>
        </is>
      </c>
      <c r="F216" s="5" t="inlineStr">
        <is>
          <t>Positivo</t>
        </is>
      </c>
      <c r="G216" s="6" t="n">
        <v>45838</v>
      </c>
      <c r="H216" s="16" t="n">
        <v>2025</v>
      </c>
      <c r="I216" s="6" t="inlineStr">
        <is>
          <t>Junio</t>
        </is>
      </c>
      <c r="J216" s="6" t="inlineStr">
        <is>
          <t>2025-1</t>
        </is>
      </c>
      <c r="K216" s="5" t="n">
        <v>53</v>
      </c>
      <c r="L216" s="5" t="n">
        <v>56</v>
      </c>
      <c r="M216" s="28" t="n">
        <v>1</v>
      </c>
      <c r="N216" s="28" t="n">
        <v>1</v>
      </c>
      <c r="O216" s="5" t="inlineStr">
        <is>
          <t>%</t>
        </is>
      </c>
      <c r="P216" s="5" t="inlineStr">
        <is>
          <t>%</t>
        </is>
      </c>
      <c r="Q216" s="5">
        <f>A1319&amp;"-"&amp;YEAR(G1319)&amp;"-"&amp;IF(LEN(MONTH(G1319))=1,"0"&amp;MONTH(G1319),MONTH(G1319))&amp;"-"&amp;IF(LEN(DAY(G1319))=1,"0"&amp;DAY(G1319),DAY(G1319))</f>
        <v/>
      </c>
      <c r="R216" s="5" t="n">
        <v>0</v>
      </c>
      <c r="S216" s="5" t="n">
        <v>0</v>
      </c>
    </row>
    <row r="217" hidden="1">
      <c r="A217" s="26" t="inlineStr">
        <is>
          <t>418.2</t>
        </is>
      </c>
      <c r="B217" s="23" t="inlineStr">
        <is>
          <t>Plan anual Dirección investigación innovación y creación</t>
        </is>
      </c>
      <c r="C217" s="5" t="inlineStr">
        <is>
          <t>Estratégico</t>
        </is>
      </c>
      <c r="D217" s="5" t="inlineStr">
        <is>
          <t>Investigación, desarrollo tecnológico, innovación y creación</t>
        </is>
      </c>
      <c r="E217" s="5" t="inlineStr">
        <is>
          <t>Trimestral</t>
        </is>
      </c>
      <c r="F217" s="5" t="inlineStr">
        <is>
          <t>Positivo</t>
        </is>
      </c>
      <c r="G217" s="6" t="n">
        <v>45838</v>
      </c>
      <c r="H217" s="16" t="n">
        <v>2025</v>
      </c>
      <c r="I217" s="6" t="inlineStr">
        <is>
          <t>Junio</t>
        </is>
      </c>
      <c r="J217" s="6" t="inlineStr">
        <is>
          <t>2025-1</t>
        </is>
      </c>
      <c r="K217" s="5" t="n">
        <v>32</v>
      </c>
      <c r="L217" s="5" t="n">
        <v>32</v>
      </c>
      <c r="M217" s="28" t="n">
        <v>1</v>
      </c>
      <c r="N217" s="28" t="n">
        <v>1</v>
      </c>
      <c r="O217" s="5" t="inlineStr">
        <is>
          <t>%</t>
        </is>
      </c>
      <c r="P217" s="5" t="inlineStr">
        <is>
          <t>%</t>
        </is>
      </c>
      <c r="Q217" s="5">
        <f>A1320&amp;"-"&amp;YEAR(G1320)&amp;"-"&amp;IF(LEN(MONTH(G1320))=1,"0"&amp;MONTH(G1320),MONTH(G1320))&amp;"-"&amp;IF(LEN(DAY(G1320))=1,"0"&amp;DAY(G1320),DAY(G1320))</f>
        <v/>
      </c>
      <c r="R217" s="5" t="n">
        <v>0</v>
      </c>
      <c r="S217" s="5" t="n">
        <v>0</v>
      </c>
    </row>
    <row r="218" hidden="1">
      <c r="A218" s="26" t="inlineStr">
        <is>
          <t>415.12</t>
        </is>
      </c>
      <c r="B218" s="23" t="inlineStr">
        <is>
          <t>Plan anual Director de permanencia</t>
        </is>
      </c>
      <c r="C218" s="5" t="inlineStr">
        <is>
          <t>Operativo</t>
        </is>
      </c>
      <c r="D218" s="5" t="inlineStr">
        <is>
          <t>Permanencia</t>
        </is>
      </c>
      <c r="E218" s="5" t="inlineStr">
        <is>
          <t>Trimestral</t>
        </is>
      </c>
      <c r="F218" s="5" t="inlineStr">
        <is>
          <t>Positivo</t>
        </is>
      </c>
      <c r="G218" s="6" t="n">
        <v>45838</v>
      </c>
      <c r="H218" s="16" t="n">
        <v>2025</v>
      </c>
      <c r="I218" s="6" t="inlineStr">
        <is>
          <t>Junio</t>
        </is>
      </c>
      <c r="J218" s="6" t="inlineStr">
        <is>
          <t>2025-1</t>
        </is>
      </c>
      <c r="K218" s="5" t="n">
        <v>98</v>
      </c>
      <c r="L218" s="5" t="n">
        <v>86</v>
      </c>
      <c r="M218" s="28" t="n">
        <v>0.8775510204081632</v>
      </c>
      <c r="N218" s="28" t="n">
        <v>0.8775510204081632</v>
      </c>
      <c r="O218" s="5" t="inlineStr">
        <is>
          <t>%</t>
        </is>
      </c>
      <c r="P218" s="5" t="inlineStr">
        <is>
          <t>%</t>
        </is>
      </c>
      <c r="Q218" s="5">
        <f>A1321&amp;"-"&amp;YEAR(G1321)&amp;"-"&amp;IF(LEN(MONTH(G1321))=1,"0"&amp;MONTH(G1321),MONTH(G1321))&amp;"-"&amp;IF(LEN(DAY(G1321))=1,"0"&amp;DAY(G1321),DAY(G1321))</f>
        <v/>
      </c>
      <c r="R218" s="5" t="n">
        <v>0</v>
      </c>
      <c r="S218" s="5" t="n">
        <v>0</v>
      </c>
    </row>
    <row r="219" hidden="1">
      <c r="A219" s="5" t="n">
        <v>215</v>
      </c>
      <c r="B219" s="5" t="inlineStr">
        <is>
          <t>Disminución de la Generación de Residuos per Cápita</t>
        </is>
      </c>
      <c r="C219" s="5" t="inlineStr">
        <is>
          <t>Operativo</t>
        </is>
      </c>
      <c r="D219" s="5" t="inlineStr">
        <is>
          <t>GESTIÓN AMBIENTAL</t>
        </is>
      </c>
      <c r="E219" s="5" t="inlineStr">
        <is>
          <t>Semestral</t>
        </is>
      </c>
      <c r="F219" s="5" t="inlineStr">
        <is>
          <t>Positivo</t>
        </is>
      </c>
      <c r="G219" s="6" t="n">
        <v>45838</v>
      </c>
      <c r="H219" s="5" t="n">
        <v>2025</v>
      </c>
      <c r="I219" s="5" t="inlineStr">
        <is>
          <t>Junio</t>
        </is>
      </c>
      <c r="J219" s="6" t="inlineStr">
        <is>
          <t>2025-1</t>
        </is>
      </c>
      <c r="K219" s="5" t="n">
        <v>1</v>
      </c>
      <c r="L219" s="5" t="n">
        <v>-114.55</v>
      </c>
      <c r="M219" s="28" t="n">
        <v>0</v>
      </c>
      <c r="N219" s="28" t="n">
        <v>0</v>
      </c>
      <c r="O219" s="5" t="inlineStr">
        <is>
          <t>%</t>
        </is>
      </c>
      <c r="P219" s="5" t="inlineStr">
        <is>
          <t>%</t>
        </is>
      </c>
      <c r="Q219" s="5">
        <f>A1322&amp;"-"&amp;YEAR(G1322)&amp;"-"&amp;IF(LEN(MONTH(G1322))=1,"0"&amp;MONTH(G1322),MONTH(G1322))&amp;"-"&amp;IF(LEN(DAY(G1322))=1,"0"&amp;DAY(G1322),DAY(G1322))</f>
        <v/>
      </c>
      <c r="R219" s="5" t="n">
        <v>2</v>
      </c>
      <c r="S219" s="5" t="n">
        <v>2</v>
      </c>
    </row>
    <row r="220" hidden="1">
      <c r="A220" s="5" t="n">
        <v>219</v>
      </c>
      <c r="B220" s="5" t="inlineStr">
        <is>
          <t>Disminución del Consumo de Energía Eléctrica per Cápita</t>
        </is>
      </c>
      <c r="C220" s="5" t="inlineStr">
        <is>
          <t>Operativo</t>
        </is>
      </c>
      <c r="D220" s="5" t="inlineStr">
        <is>
          <t>GESTIÓN AMBIENTAL</t>
        </is>
      </c>
      <c r="E220" s="5" t="inlineStr">
        <is>
          <t>Semestral</t>
        </is>
      </c>
      <c r="F220" s="5" t="inlineStr">
        <is>
          <t>Positivo</t>
        </is>
      </c>
      <c r="G220" s="6" t="n">
        <v>45838</v>
      </c>
      <c r="H220" s="5" t="n">
        <v>2025</v>
      </c>
      <c r="I220" s="5" t="inlineStr">
        <is>
          <t>Junio</t>
        </is>
      </c>
      <c r="J220" s="6" t="inlineStr">
        <is>
          <t>2025-1</t>
        </is>
      </c>
      <c r="K220" s="5" t="n">
        <v>1</v>
      </c>
      <c r="L220" s="5" t="n">
        <v>18.43</v>
      </c>
      <c r="M220" s="28" t="n">
        <v>1</v>
      </c>
      <c r="N220" s="28" t="n">
        <v>1</v>
      </c>
      <c r="O220" s="5" t="inlineStr">
        <is>
          <t>%</t>
        </is>
      </c>
      <c r="P220" s="5" t="inlineStr">
        <is>
          <t>%</t>
        </is>
      </c>
      <c r="Q220" s="5">
        <f>A1323&amp;"-"&amp;YEAR(G1323)&amp;"-"&amp;IF(LEN(MONTH(G1323))=1,"0"&amp;MONTH(G1323),MONTH(G1323))&amp;"-"&amp;IF(LEN(DAY(G1323))=1,"0"&amp;DAY(G1323),DAY(G1323))</f>
        <v/>
      </c>
      <c r="R220" s="5" t="n">
        <v>0</v>
      </c>
      <c r="S220" s="5" t="n">
        <v>0</v>
      </c>
    </row>
    <row r="221" hidden="1">
      <c r="A221" s="5" t="n">
        <v>220</v>
      </c>
      <c r="B221" s="5" t="inlineStr">
        <is>
          <t>Disminución del Consumo de Agua per Cápita</t>
        </is>
      </c>
      <c r="C221" s="5" t="inlineStr">
        <is>
          <t>Operativo</t>
        </is>
      </c>
      <c r="D221" s="5" t="inlineStr">
        <is>
          <t>GESTIÓN AMBIENTAL</t>
        </is>
      </c>
      <c r="E221" s="5" t="inlineStr">
        <is>
          <t>Semestral</t>
        </is>
      </c>
      <c r="F221" s="5" t="inlineStr">
        <is>
          <t>Positivo</t>
        </is>
      </c>
      <c r="G221" s="6" t="n">
        <v>45838</v>
      </c>
      <c r="H221" s="5" t="n">
        <v>2025</v>
      </c>
      <c r="I221" s="5" t="inlineStr">
        <is>
          <t>Junio</t>
        </is>
      </c>
      <c r="J221" s="6" t="inlineStr">
        <is>
          <t>2025-1</t>
        </is>
      </c>
      <c r="K221" s="5" t="n">
        <v>1</v>
      </c>
      <c r="L221" s="5" t="n">
        <v>33.98</v>
      </c>
      <c r="M221" s="28" t="n">
        <v>1</v>
      </c>
      <c r="N221" s="28" t="n">
        <v>1</v>
      </c>
      <c r="O221" s="5" t="inlineStr">
        <is>
          <t>%</t>
        </is>
      </c>
      <c r="P221" s="5" t="inlineStr">
        <is>
          <t>%</t>
        </is>
      </c>
      <c r="Q221" s="5">
        <f>A1324&amp;"-"&amp;YEAR(G1324)&amp;"-"&amp;IF(LEN(MONTH(G1324))=1,"0"&amp;MONTH(G1324),MONTH(G1324))&amp;"-"&amp;IF(LEN(DAY(G1324))=1,"0"&amp;DAY(G1324),DAY(G1324))</f>
        <v/>
      </c>
      <c r="R221" s="5" t="n">
        <v>0</v>
      </c>
      <c r="S221" s="5" t="n">
        <v>0</v>
      </c>
    </row>
    <row r="222" hidden="1">
      <c r="A222" s="5" t="n">
        <v>230</v>
      </c>
      <c r="B222" s="5" t="inlineStr">
        <is>
          <t>Ejecución de Eventos de Formación en Materia Ambiental</t>
        </is>
      </c>
      <c r="C222" s="5" t="inlineStr">
        <is>
          <t>Operativo</t>
        </is>
      </c>
      <c r="D222" s="5" t="inlineStr">
        <is>
          <t>GESTIÓN AMBIENTAL</t>
        </is>
      </c>
      <c r="E222" s="5" t="inlineStr">
        <is>
          <t>Semestral</t>
        </is>
      </c>
      <c r="F222" s="5" t="inlineStr">
        <is>
          <t>Positivo</t>
        </is>
      </c>
      <c r="G222" s="6" t="n">
        <v>45838</v>
      </c>
      <c r="H222" s="5" t="n">
        <v>2025</v>
      </c>
      <c r="I222" s="5" t="inlineStr">
        <is>
          <t>Junio</t>
        </is>
      </c>
      <c r="J222" s="6" t="inlineStr">
        <is>
          <t>2025-1</t>
        </is>
      </c>
      <c r="K222" s="5" t="n">
        <v>90</v>
      </c>
      <c r="L222" s="5" t="n">
        <v>100</v>
      </c>
      <c r="M222" s="28" t="n">
        <v>1</v>
      </c>
      <c r="N222" s="28" t="n">
        <v>1.111111111111111</v>
      </c>
      <c r="O222" s="5" t="inlineStr">
        <is>
          <t>%</t>
        </is>
      </c>
      <c r="P222" s="5" t="inlineStr">
        <is>
          <t>%</t>
        </is>
      </c>
      <c r="Q222" s="5">
        <f>A1325&amp;"-"&amp;YEAR(G1325)&amp;"-"&amp;IF(LEN(MONTH(G1325))=1,"0"&amp;MONTH(G1325),MONTH(G1325))&amp;"-"&amp;IF(LEN(DAY(G1325))=1,"0"&amp;DAY(G1325),DAY(G1325))</f>
        <v/>
      </c>
      <c r="R222" s="5" t="n">
        <v>0</v>
      </c>
      <c r="S222" s="5" t="n">
        <v>0</v>
      </c>
    </row>
    <row r="223" hidden="1">
      <c r="A223" s="5" t="n">
        <v>15</v>
      </c>
      <c r="B223" s="23" t="inlineStr">
        <is>
          <t>Plan anual Escuela De Ciencias Basicas</t>
        </is>
      </c>
      <c r="C223" s="5" t="inlineStr">
        <is>
          <t>Estratégico</t>
        </is>
      </c>
      <c r="D223" s="5" t="inlineStr">
        <is>
          <t>Gestión de unidades académicas</t>
        </is>
      </c>
      <c r="E223" s="5" t="inlineStr">
        <is>
          <t>Trimestral</t>
        </is>
      </c>
      <c r="F223" s="5" t="inlineStr">
        <is>
          <t>Positivo</t>
        </is>
      </c>
      <c r="G223" s="6" t="n">
        <v>45838</v>
      </c>
      <c r="H223" s="5" t="n">
        <v>2025</v>
      </c>
      <c r="I223" s="5" t="inlineStr">
        <is>
          <t>Junio</t>
        </is>
      </c>
      <c r="J223" s="6" t="inlineStr">
        <is>
          <t>2025-1</t>
        </is>
      </c>
      <c r="K223" s="64" t="n">
        <v>46</v>
      </c>
      <c r="L223" s="64" t="n">
        <v>44</v>
      </c>
      <c r="M223" s="65" t="n">
        <v>0.9565217391304348</v>
      </c>
      <c r="N223" s="61" t="n">
        <v>0.9565217391304348</v>
      </c>
      <c r="O223" s="5" t="inlineStr">
        <is>
          <t>%</t>
        </is>
      </c>
      <c r="P223" s="5" t="inlineStr">
        <is>
          <t>%</t>
        </is>
      </c>
      <c r="Q223" s="5">
        <f>A1326&amp;"-"&amp;YEAR(G1326)&amp;"-"&amp;IF(LEN(MONTH(G1326))=1,"0"&amp;MONTH(G1326),MONTH(G1326))&amp;"-"&amp;IF(LEN(DAY(G1326))=1,"0"&amp;DAY(G1326),DAY(G1326))</f>
        <v/>
      </c>
      <c r="R223" s="5" t="n">
        <v>0</v>
      </c>
      <c r="S223" s="5" t="n">
        <v>0</v>
      </c>
    </row>
    <row r="224" hidden="1">
      <c r="A224" s="5" t="n">
        <v>16</v>
      </c>
      <c r="B224" s="23" t="inlineStr">
        <is>
          <t>Plan anual Escuela De  Diseño</t>
        </is>
      </c>
      <c r="C224" s="5" t="inlineStr">
        <is>
          <t>Estratégico</t>
        </is>
      </c>
      <c r="D224" s="5" t="inlineStr">
        <is>
          <t>Gestión de unidades académicas</t>
        </is>
      </c>
      <c r="E224" s="5" t="inlineStr">
        <is>
          <t>Trimestral</t>
        </is>
      </c>
      <c r="F224" s="5" t="inlineStr">
        <is>
          <t>Positivo</t>
        </is>
      </c>
      <c r="G224" s="6" t="n">
        <v>45838</v>
      </c>
      <c r="H224" s="5" t="n">
        <v>2025</v>
      </c>
      <c r="I224" s="5" t="inlineStr">
        <is>
          <t>Junio</t>
        </is>
      </c>
      <c r="J224" s="6" t="inlineStr">
        <is>
          <t>2025-1</t>
        </is>
      </c>
      <c r="K224" s="64" t="n">
        <v>51</v>
      </c>
      <c r="L224" s="64" t="n">
        <v>47</v>
      </c>
      <c r="M224" s="65" t="n">
        <v>0.9215686274509803</v>
      </c>
      <c r="N224" s="61" t="n">
        <v>0.9215686274509803</v>
      </c>
      <c r="O224" s="5" t="inlineStr">
        <is>
          <t>%</t>
        </is>
      </c>
      <c r="P224" s="5" t="inlineStr">
        <is>
          <t>%</t>
        </is>
      </c>
      <c r="Q224" s="5">
        <f>A1327&amp;"-"&amp;YEAR(G1327)&amp;"-"&amp;IF(LEN(MONTH(G1327))=1,"0"&amp;MONTH(G1327),MONTH(G1327))&amp;"-"&amp;IF(LEN(DAY(G1327))=1,"0"&amp;DAY(G1327),DAY(G1327))</f>
        <v/>
      </c>
      <c r="R224" s="5" t="n">
        <v>0</v>
      </c>
      <c r="S224" s="5" t="n">
        <v>0</v>
      </c>
    </row>
    <row r="225" hidden="1">
      <c r="A225" s="5" t="n">
        <v>17</v>
      </c>
      <c r="B225" s="23" t="inlineStr">
        <is>
          <t>Plan anual Escuela De Optimización, Infra Y Auto</t>
        </is>
      </c>
      <c r="C225" s="5" t="inlineStr">
        <is>
          <t>Estratégico</t>
        </is>
      </c>
      <c r="D225" s="5" t="inlineStr">
        <is>
          <t>Gestión de unidades académicas</t>
        </is>
      </c>
      <c r="E225" s="5" t="inlineStr">
        <is>
          <t>Trimestral</t>
        </is>
      </c>
      <c r="F225" s="5" t="inlineStr">
        <is>
          <t>Positivo</t>
        </is>
      </c>
      <c r="G225" s="6" t="n">
        <v>45838</v>
      </c>
      <c r="H225" s="5" t="n">
        <v>2025</v>
      </c>
      <c r="I225" s="5" t="inlineStr">
        <is>
          <t>Junio</t>
        </is>
      </c>
      <c r="J225" s="6" t="inlineStr">
        <is>
          <t>2025-1</t>
        </is>
      </c>
      <c r="K225" s="64" t="n">
        <v>50</v>
      </c>
      <c r="L225" s="64" t="n">
        <v>51</v>
      </c>
      <c r="M225" s="65" t="n">
        <v>1</v>
      </c>
      <c r="N225" s="61" t="n">
        <v>1</v>
      </c>
      <c r="O225" s="5" t="inlineStr">
        <is>
          <t>%</t>
        </is>
      </c>
      <c r="P225" s="5" t="inlineStr">
        <is>
          <t>%</t>
        </is>
      </c>
      <c r="Q225" s="5">
        <f>A1328&amp;"-"&amp;YEAR(G1328)&amp;"-"&amp;IF(LEN(MONTH(G1328))=1,"0"&amp;MONTH(G1328),MONTH(G1328))&amp;"-"&amp;IF(LEN(DAY(G1328))=1,"0"&amp;DAY(G1328),DAY(G1328))</f>
        <v/>
      </c>
      <c r="R225" s="5" t="n">
        <v>0</v>
      </c>
      <c r="S225" s="5" t="n">
        <v>0</v>
      </c>
    </row>
    <row r="226" hidden="1">
      <c r="A226" s="5" t="n">
        <v>18</v>
      </c>
      <c r="B226" s="23" t="inlineStr">
        <is>
          <t>Plan anual Escuela TIC</t>
        </is>
      </c>
      <c r="C226" s="5" t="inlineStr">
        <is>
          <t>Estratégico</t>
        </is>
      </c>
      <c r="D226" s="5" t="inlineStr">
        <is>
          <t>Gestión de unidades académicas</t>
        </is>
      </c>
      <c r="E226" s="5" t="inlineStr">
        <is>
          <t>Trimestral</t>
        </is>
      </c>
      <c r="F226" s="5" t="inlineStr">
        <is>
          <t>Positivo</t>
        </is>
      </c>
      <c r="G226" s="6" t="n">
        <v>45838</v>
      </c>
      <c r="H226" s="5" t="n">
        <v>2025</v>
      </c>
      <c r="I226" s="5" t="inlineStr">
        <is>
          <t>Junio</t>
        </is>
      </c>
      <c r="J226" s="6" t="inlineStr">
        <is>
          <t>2025-1</t>
        </is>
      </c>
      <c r="K226" s="64" t="n">
        <v>46</v>
      </c>
      <c r="L226" s="64" t="n">
        <v>44</v>
      </c>
      <c r="M226" s="65" t="n">
        <v>0.9565217391304348</v>
      </c>
      <c r="N226" s="61" t="n">
        <v>0.9565217391304348</v>
      </c>
      <c r="O226" s="5" t="inlineStr">
        <is>
          <t>%</t>
        </is>
      </c>
      <c r="P226" s="5" t="inlineStr">
        <is>
          <t>%</t>
        </is>
      </c>
      <c r="Q226" s="5">
        <f>A1329&amp;"-"&amp;YEAR(G1329)&amp;"-"&amp;IF(LEN(MONTH(G1329))=1,"0"&amp;MONTH(G1329),MONTH(G1329))&amp;"-"&amp;IF(LEN(DAY(G1329))=1,"0"&amp;DAY(G1329),DAY(G1329))</f>
        <v/>
      </c>
      <c r="R226" s="5" t="n">
        <v>0</v>
      </c>
      <c r="S226" s="5" t="n">
        <v>0</v>
      </c>
    </row>
    <row r="227" hidden="1">
      <c r="A227" s="5" t="n">
        <v>19</v>
      </c>
      <c r="B227" s="23" t="inlineStr">
        <is>
          <t>Plan anual Escuela De Administración y competitividad</t>
        </is>
      </c>
      <c r="C227" s="5" t="inlineStr">
        <is>
          <t>Estratégico</t>
        </is>
      </c>
      <c r="D227" s="5" t="inlineStr">
        <is>
          <t>Gestión de unidades académicas</t>
        </is>
      </c>
      <c r="E227" s="5" t="inlineStr">
        <is>
          <t>Trimestral</t>
        </is>
      </c>
      <c r="F227" s="5" t="inlineStr">
        <is>
          <t>Positivo</t>
        </is>
      </c>
      <c r="G227" s="6" t="n">
        <v>45838</v>
      </c>
      <c r="H227" s="5" t="n">
        <v>2025</v>
      </c>
      <c r="I227" s="5" t="inlineStr">
        <is>
          <t>Junio</t>
        </is>
      </c>
      <c r="J227" s="6" t="inlineStr">
        <is>
          <t>2025-1</t>
        </is>
      </c>
      <c r="K227" s="64" t="n">
        <v>49</v>
      </c>
      <c r="L227" s="64" t="n">
        <v>63</v>
      </c>
      <c r="M227" s="65" t="n">
        <v>1</v>
      </c>
      <c r="N227" s="61" t="n">
        <v>1</v>
      </c>
      <c r="O227" s="5" t="inlineStr">
        <is>
          <t>%</t>
        </is>
      </c>
      <c r="P227" s="5" t="inlineStr">
        <is>
          <t>%</t>
        </is>
      </c>
      <c r="Q227" s="5">
        <f>A1330&amp;"-"&amp;YEAR(G1330)&amp;"-"&amp;IF(LEN(MONTH(G1330))=1,"0"&amp;MONTH(G1330),MONTH(G1330))&amp;"-"&amp;IF(LEN(DAY(G1330))=1,"0"&amp;DAY(G1330),DAY(G1330))</f>
        <v/>
      </c>
      <c r="R227" s="5" t="n">
        <v>0</v>
      </c>
      <c r="S227" s="5" t="n">
        <v>0</v>
      </c>
    </row>
    <row r="228" hidden="1">
      <c r="A228" s="5" t="n">
        <v>20</v>
      </c>
      <c r="B228" s="23" t="inlineStr">
        <is>
          <t>Plan anual Escuela De Contabilidad Internacional</t>
        </is>
      </c>
      <c r="C228" s="5" t="inlineStr">
        <is>
          <t>Estratégico</t>
        </is>
      </c>
      <c r="D228" s="5" t="inlineStr">
        <is>
          <t>Gestión de unidades académicas</t>
        </is>
      </c>
      <c r="E228" s="5" t="inlineStr">
        <is>
          <t>Trimestral</t>
        </is>
      </c>
      <c r="F228" s="5" t="inlineStr">
        <is>
          <t>Positivo</t>
        </is>
      </c>
      <c r="G228" s="6" t="n">
        <v>45838</v>
      </c>
      <c r="H228" s="5" t="n">
        <v>2025</v>
      </c>
      <c r="I228" s="5" t="inlineStr">
        <is>
          <t>Junio</t>
        </is>
      </c>
      <c r="J228" s="6" t="inlineStr">
        <is>
          <t>2025-1</t>
        </is>
      </c>
      <c r="K228" s="64" t="n">
        <v>60</v>
      </c>
      <c r="L228" s="64" t="n">
        <v>68</v>
      </c>
      <c r="M228" s="65" t="n">
        <v>1</v>
      </c>
      <c r="N228" s="61" t="n">
        <v>1</v>
      </c>
      <c r="O228" s="5" t="inlineStr">
        <is>
          <t>%</t>
        </is>
      </c>
      <c r="P228" s="5" t="inlineStr">
        <is>
          <t>%</t>
        </is>
      </c>
      <c r="Q228" s="5">
        <f>A1331&amp;"-"&amp;YEAR(G1331)&amp;"-"&amp;IF(LEN(MONTH(G1331))=1,"0"&amp;MONTH(G1331),MONTH(G1331))&amp;"-"&amp;IF(LEN(DAY(G1331))=1,"0"&amp;DAY(G1331),DAY(G1331))</f>
        <v/>
      </c>
      <c r="R228" s="5" t="n">
        <v>0</v>
      </c>
      <c r="S228" s="5" t="n">
        <v>0</v>
      </c>
    </row>
    <row r="229" hidden="1">
      <c r="A229" s="5" t="n">
        <v>21</v>
      </c>
      <c r="B229" s="23" t="inlineStr">
        <is>
          <t>Plan anual Escuela De Negocios Y Desarrollo Internacional</t>
        </is>
      </c>
      <c r="C229" s="5" t="inlineStr">
        <is>
          <t>Estratégico</t>
        </is>
      </c>
      <c r="D229" s="5" t="inlineStr">
        <is>
          <t>Gestión de unidades académicas</t>
        </is>
      </c>
      <c r="E229" s="5" t="inlineStr">
        <is>
          <t>Trimestral</t>
        </is>
      </c>
      <c r="F229" s="5" t="inlineStr">
        <is>
          <t>Positivo</t>
        </is>
      </c>
      <c r="G229" s="6" t="n">
        <v>45838</v>
      </c>
      <c r="H229" s="5" t="n">
        <v>2025</v>
      </c>
      <c r="I229" s="5" t="inlineStr">
        <is>
          <t>Junio</t>
        </is>
      </c>
      <c r="J229" s="6" t="inlineStr">
        <is>
          <t>2025-1</t>
        </is>
      </c>
      <c r="K229" s="64" t="n">
        <v>55</v>
      </c>
      <c r="L229" s="64" t="n">
        <v>74</v>
      </c>
      <c r="M229" s="65" t="n">
        <v>1</v>
      </c>
      <c r="N229" s="61" t="n">
        <v>1</v>
      </c>
      <c r="O229" s="5" t="inlineStr">
        <is>
          <t>%</t>
        </is>
      </c>
      <c r="P229" s="5" t="inlineStr">
        <is>
          <t>%</t>
        </is>
      </c>
      <c r="Q229" s="5">
        <f>A1332&amp;"-"&amp;YEAR(G1332)&amp;"-"&amp;IF(LEN(MONTH(G1332))=1,"0"&amp;MONTH(G1332),MONTH(G1332))&amp;"-"&amp;IF(LEN(DAY(G1332))=1,"0"&amp;DAY(G1332),DAY(G1332))</f>
        <v/>
      </c>
      <c r="R229" s="5" t="n">
        <v>0</v>
      </c>
      <c r="S229" s="5" t="n">
        <v>0</v>
      </c>
    </row>
    <row r="230" hidden="1">
      <c r="A230" s="5" t="n">
        <v>22</v>
      </c>
      <c r="B230" s="23" t="inlineStr">
        <is>
          <t>Plan anual Escuela De Comunicaciones, Artes Visuales Y Digitales</t>
        </is>
      </c>
      <c r="C230" s="5" t="inlineStr">
        <is>
          <t>Estratégico</t>
        </is>
      </c>
      <c r="D230" s="5" t="inlineStr">
        <is>
          <t>Gestión de unidades académicas</t>
        </is>
      </c>
      <c r="E230" s="5" t="inlineStr">
        <is>
          <t>Trimestral</t>
        </is>
      </c>
      <c r="F230" s="5" t="inlineStr">
        <is>
          <t>Positivo</t>
        </is>
      </c>
      <c r="G230" s="6" t="n">
        <v>45838</v>
      </c>
      <c r="H230" s="5" t="n">
        <v>2025</v>
      </c>
      <c r="I230" s="5" t="inlineStr">
        <is>
          <t>Junio</t>
        </is>
      </c>
      <c r="J230" s="6" t="inlineStr">
        <is>
          <t>2025-1</t>
        </is>
      </c>
      <c r="K230" s="64" t="n">
        <v>54</v>
      </c>
      <c r="L230" s="64" t="n">
        <v>50</v>
      </c>
      <c r="M230" s="65" t="n">
        <v>0.9259259259259259</v>
      </c>
      <c r="N230" s="61" t="n">
        <v>0.9259259259259259</v>
      </c>
      <c r="O230" s="5" t="inlineStr">
        <is>
          <t>%</t>
        </is>
      </c>
      <c r="P230" s="5" t="inlineStr">
        <is>
          <t>%</t>
        </is>
      </c>
      <c r="Q230" s="5">
        <f>A1333&amp;"-"&amp;YEAR(G1333)&amp;"-"&amp;IF(LEN(MONTH(G1333))=1,"0"&amp;MONTH(G1333),MONTH(G1333))&amp;"-"&amp;IF(LEN(DAY(G1333))=1,"0"&amp;DAY(G1333),DAY(G1333))</f>
        <v/>
      </c>
      <c r="R230" s="5" t="n">
        <v>0</v>
      </c>
      <c r="S230" s="5" t="n">
        <v>0</v>
      </c>
    </row>
    <row r="231" hidden="1">
      <c r="A231" s="5" t="n">
        <v>23</v>
      </c>
      <c r="B231" s="23" t="inlineStr">
        <is>
          <t>Plan anual Escuela De Educación E Innovación</t>
        </is>
      </c>
      <c r="C231" s="5" t="inlineStr">
        <is>
          <t>Estratégico</t>
        </is>
      </c>
      <c r="D231" s="5" t="inlineStr">
        <is>
          <t>Gestión de unidades académicas</t>
        </is>
      </c>
      <c r="E231" s="5" t="inlineStr">
        <is>
          <t>Trimestral</t>
        </is>
      </c>
      <c r="F231" s="5" t="inlineStr">
        <is>
          <t>Positivo</t>
        </is>
      </c>
      <c r="G231" s="6" t="n">
        <v>45838</v>
      </c>
      <c r="H231" s="5" t="n">
        <v>2025</v>
      </c>
      <c r="I231" s="5" t="inlineStr">
        <is>
          <t>Junio</t>
        </is>
      </c>
      <c r="J231" s="6" t="inlineStr">
        <is>
          <t>2025-1</t>
        </is>
      </c>
      <c r="K231" s="64" t="n">
        <v>54</v>
      </c>
      <c r="L231" s="64" t="n">
        <v>52</v>
      </c>
      <c r="M231" s="65" t="n">
        <v>0.9629629629629629</v>
      </c>
      <c r="N231" s="61" t="n">
        <v>0.9629629629629629</v>
      </c>
      <c r="O231" s="5" t="inlineStr">
        <is>
          <t>%</t>
        </is>
      </c>
      <c r="P231" s="5" t="inlineStr">
        <is>
          <t>%</t>
        </is>
      </c>
      <c r="Q231" s="5">
        <f>A1334&amp;"-"&amp;YEAR(G1334)&amp;"-"&amp;IF(LEN(MONTH(G1334))=1,"0"&amp;MONTH(G1334),MONTH(G1334))&amp;"-"&amp;IF(LEN(DAY(G1334))=1,"0"&amp;DAY(G1334),DAY(G1334))</f>
        <v/>
      </c>
      <c r="R231" s="5" t="n">
        <v>0</v>
      </c>
      <c r="S231" s="5" t="n">
        <v>0</v>
      </c>
    </row>
    <row r="232" hidden="1">
      <c r="A232" s="5" t="n">
        <v>24</v>
      </c>
      <c r="B232" s="23" t="inlineStr">
        <is>
          <t>Plan anual Escuela De Derecho Y Gobierno</t>
        </is>
      </c>
      <c r="C232" s="5" t="inlineStr">
        <is>
          <t>Estratégico</t>
        </is>
      </c>
      <c r="D232" s="5" t="inlineStr">
        <is>
          <t>Gestión de unidades académicas</t>
        </is>
      </c>
      <c r="E232" s="5" t="inlineStr">
        <is>
          <t>Trimestral</t>
        </is>
      </c>
      <c r="F232" s="5" t="inlineStr">
        <is>
          <t>Positivo</t>
        </is>
      </c>
      <c r="G232" s="6" t="n">
        <v>45838</v>
      </c>
      <c r="H232" s="5" t="n">
        <v>2025</v>
      </c>
      <c r="I232" s="5" t="inlineStr">
        <is>
          <t>Junio</t>
        </is>
      </c>
      <c r="J232" s="6" t="inlineStr">
        <is>
          <t>2025-1</t>
        </is>
      </c>
      <c r="K232" s="64" t="n">
        <v>54</v>
      </c>
      <c r="L232" s="64" t="n">
        <v>58</v>
      </c>
      <c r="M232" s="65" t="n">
        <v>1</v>
      </c>
      <c r="N232" s="61" t="n">
        <v>1</v>
      </c>
      <c r="O232" s="5" t="inlineStr">
        <is>
          <t>%</t>
        </is>
      </c>
      <c r="P232" s="5" t="inlineStr">
        <is>
          <t>%</t>
        </is>
      </c>
      <c r="Q232" s="5">
        <f>A1335&amp;"-"&amp;YEAR(G1335)&amp;"-"&amp;IF(LEN(MONTH(G1335))=1,"0"&amp;MONTH(G1335),MONTH(G1335))&amp;"-"&amp;IF(LEN(DAY(G1335))=1,"0"&amp;DAY(G1335),DAY(G1335))</f>
        <v/>
      </c>
      <c r="R232" s="5" t="n">
        <v>0</v>
      </c>
      <c r="S232" s="5" t="n">
        <v>0</v>
      </c>
    </row>
    <row r="233" hidden="1">
      <c r="A233" s="5" t="n">
        <v>25</v>
      </c>
      <c r="B233" s="23" t="inlineStr">
        <is>
          <t>Plan anual Escuela De Marketing Y Branding</t>
        </is>
      </c>
      <c r="C233" s="5" t="inlineStr">
        <is>
          <t>Estratégico</t>
        </is>
      </c>
      <c r="D233" s="5" t="inlineStr">
        <is>
          <t>Gestión de unidades académicas</t>
        </is>
      </c>
      <c r="E233" s="5" t="inlineStr">
        <is>
          <t>Trimestral</t>
        </is>
      </c>
      <c r="F233" s="5" t="inlineStr">
        <is>
          <t>Positivo</t>
        </is>
      </c>
      <c r="G233" s="6" t="n">
        <v>45838</v>
      </c>
      <c r="H233" s="5" t="n">
        <v>2025</v>
      </c>
      <c r="I233" s="5" t="inlineStr">
        <is>
          <t>Junio</t>
        </is>
      </c>
      <c r="J233" s="6" t="inlineStr">
        <is>
          <t>2025-1</t>
        </is>
      </c>
      <c r="K233" s="64" t="n">
        <v>50</v>
      </c>
      <c r="L233" s="64" t="n">
        <v>54</v>
      </c>
      <c r="M233" s="65" t="n">
        <v>1</v>
      </c>
      <c r="N233" s="61" t="n">
        <v>1</v>
      </c>
      <c r="O233" s="5" t="inlineStr">
        <is>
          <t>%</t>
        </is>
      </c>
      <c r="P233" s="5" t="inlineStr">
        <is>
          <t>%</t>
        </is>
      </c>
      <c r="Q233" s="5">
        <f>A1336&amp;"-"&amp;YEAR(G1336)&amp;"-"&amp;IF(LEN(MONTH(G1336))=1,"0"&amp;MONTH(G1336),MONTH(G1336))&amp;"-"&amp;IF(LEN(DAY(G1336))=1,"0"&amp;DAY(G1336),DAY(G1336))</f>
        <v/>
      </c>
      <c r="R233" s="5" t="n">
        <v>0</v>
      </c>
      <c r="S233" s="5" t="n">
        <v>0</v>
      </c>
    </row>
    <row r="234" hidden="1">
      <c r="A234" s="5" t="n">
        <v>26</v>
      </c>
      <c r="B234" s="23" t="inlineStr">
        <is>
          <t>Plan anual Escuela De Psic, Talento Hum Y Soc</t>
        </is>
      </c>
      <c r="C234" s="5" t="inlineStr">
        <is>
          <t>Estratégico</t>
        </is>
      </c>
      <c r="D234" s="5" t="inlineStr">
        <is>
          <t>Gestión de unidades académicas</t>
        </is>
      </c>
      <c r="E234" s="5" t="inlineStr">
        <is>
          <t>Trimestral</t>
        </is>
      </c>
      <c r="F234" s="5" t="inlineStr">
        <is>
          <t>Positivo</t>
        </is>
      </c>
      <c r="G234" s="6" t="n">
        <v>45838</v>
      </c>
      <c r="H234" s="5" t="n">
        <v>2025</v>
      </c>
      <c r="I234" s="5" t="inlineStr">
        <is>
          <t>Junio</t>
        </is>
      </c>
      <c r="J234" s="6" t="inlineStr">
        <is>
          <t>2025-1</t>
        </is>
      </c>
      <c r="K234" s="64" t="n">
        <v>49.5</v>
      </c>
      <c r="L234" s="64" t="n">
        <v>53.92</v>
      </c>
      <c r="M234" s="65" t="n">
        <v>1</v>
      </c>
      <c r="N234" s="61" t="n">
        <v>1</v>
      </c>
      <c r="O234" s="5" t="inlineStr">
        <is>
          <t>%</t>
        </is>
      </c>
      <c r="P234" s="5" t="inlineStr">
        <is>
          <t>%</t>
        </is>
      </c>
      <c r="Q234" s="5">
        <f>A1337&amp;"-"&amp;YEAR(G1337)&amp;"-"&amp;IF(LEN(MONTH(G1337))=1,"0"&amp;MONTH(G1337),MONTH(G1337))&amp;"-"&amp;IF(LEN(DAY(G1337))=1,"0"&amp;DAY(G1337),DAY(G1337))</f>
        <v/>
      </c>
      <c r="R234" s="5" t="n">
        <v>0</v>
      </c>
      <c r="S234" s="5" t="n">
        <v>0</v>
      </c>
    </row>
    <row r="235" hidden="1">
      <c r="A235" s="5" t="n">
        <v>27</v>
      </c>
      <c r="B235" s="23" t="inlineStr">
        <is>
          <t>Plan anual Vicerrectoría de crecimiento</t>
        </is>
      </c>
      <c r="C235" s="5" t="inlineStr">
        <is>
          <t>Estratégico</t>
        </is>
      </c>
      <c r="D235" s="5" t="inlineStr">
        <is>
          <t>Gestión de unidades académicas</t>
        </is>
      </c>
      <c r="E235" s="5" t="inlineStr">
        <is>
          <t>Trimestral</t>
        </is>
      </c>
      <c r="F235" s="5" t="inlineStr">
        <is>
          <t>Positivo</t>
        </is>
      </c>
      <c r="G235" s="6" t="n">
        <v>45838</v>
      </c>
      <c r="H235" s="5" t="n">
        <v>2025</v>
      </c>
      <c r="I235" s="5" t="inlineStr">
        <is>
          <t>Junio</t>
        </is>
      </c>
      <c r="J235" s="6" t="inlineStr">
        <is>
          <t>2025-1</t>
        </is>
      </c>
      <c r="K235" s="64" t="n">
        <v>86.64</v>
      </c>
      <c r="L235" s="64" t="n">
        <v>68.3</v>
      </c>
      <c r="M235" s="65" t="n">
        <v>0.7883194829178208</v>
      </c>
      <c r="N235" s="61" t="n">
        <v>0.7883194829178208</v>
      </c>
      <c r="O235" s="5" t="inlineStr">
        <is>
          <t>%</t>
        </is>
      </c>
      <c r="P235" s="5" t="inlineStr">
        <is>
          <t>%</t>
        </is>
      </c>
      <c r="Q235" s="5">
        <f>A1338&amp;"-"&amp;YEAR(G1338)&amp;"-"&amp;IF(LEN(MONTH(G1338))=1,"0"&amp;MONTH(G1338),MONTH(G1338))&amp;"-"&amp;IF(LEN(DAY(G1338))=1,"0"&amp;DAY(G1338),DAY(G1338))</f>
        <v/>
      </c>
      <c r="R235" s="5" t="n">
        <v>0</v>
      </c>
      <c r="S235" s="5" t="n">
        <v>0</v>
      </c>
    </row>
    <row r="236" hidden="1">
      <c r="A236" s="5" t="n">
        <v>28</v>
      </c>
      <c r="B236" s="23" t="inlineStr">
        <is>
          <t>Plan anual Vicerrectoría del estudiante</t>
        </is>
      </c>
      <c r="C236" s="5" t="inlineStr">
        <is>
          <t>Estratégico</t>
        </is>
      </c>
      <c r="D236" s="5" t="inlineStr">
        <is>
          <t>Gestión de unidades académicas</t>
        </is>
      </c>
      <c r="E236" s="5" t="inlineStr">
        <is>
          <t>Trimestral</t>
        </is>
      </c>
      <c r="F236" s="5" t="inlineStr">
        <is>
          <t>Positivo</t>
        </is>
      </c>
      <c r="G236" s="6" t="n">
        <v>45838</v>
      </c>
      <c r="H236" s="5" t="n">
        <v>2025</v>
      </c>
      <c r="I236" s="5" t="inlineStr">
        <is>
          <t>Junio</t>
        </is>
      </c>
      <c r="J236" s="6" t="inlineStr">
        <is>
          <t>2025-1</t>
        </is>
      </c>
      <c r="K236" s="64" t="n">
        <v>83</v>
      </c>
      <c r="L236" s="64" t="n">
        <v>69</v>
      </c>
      <c r="M236" s="65" t="n">
        <v>0.8313253012048193</v>
      </c>
      <c r="N236" s="61" t="n">
        <v>0.8313253012048193</v>
      </c>
      <c r="O236" s="5" t="inlineStr">
        <is>
          <t>%</t>
        </is>
      </c>
      <c r="P236" s="5" t="inlineStr">
        <is>
          <t>%</t>
        </is>
      </c>
      <c r="Q236" s="5">
        <f>A1339&amp;"-"&amp;YEAR(G1339)&amp;"-"&amp;IF(LEN(MONTH(G1339))=1,"0"&amp;MONTH(G1339),MONTH(G1339))&amp;"-"&amp;IF(LEN(DAY(G1339))=1,"0"&amp;DAY(G1339),DAY(G1339))</f>
        <v/>
      </c>
      <c r="R236" s="5" t="n">
        <v>0</v>
      </c>
      <c r="S236" s="5" t="n">
        <v>0</v>
      </c>
    </row>
    <row r="237" hidden="1">
      <c r="A237" s="5" t="n">
        <v>29</v>
      </c>
      <c r="B237" s="23" t="inlineStr">
        <is>
          <t>Plan anual Vicerrectoría financiera</t>
        </is>
      </c>
      <c r="C237" s="5" t="inlineStr">
        <is>
          <t>Estratégico</t>
        </is>
      </c>
      <c r="D237" s="5" t="inlineStr">
        <is>
          <t>Gestión de unidades académicas</t>
        </is>
      </c>
      <c r="E237" s="5" t="inlineStr">
        <is>
          <t>Trimestral</t>
        </is>
      </c>
      <c r="F237" s="5" t="inlineStr">
        <is>
          <t>Positivo</t>
        </is>
      </c>
      <c r="G237" s="6" t="n">
        <v>45838</v>
      </c>
      <c r="H237" s="5" t="n">
        <v>2025</v>
      </c>
      <c r="I237" s="5" t="inlineStr">
        <is>
          <t>Junio</t>
        </is>
      </c>
      <c r="J237" s="6" t="inlineStr">
        <is>
          <t>2025-1</t>
        </is>
      </c>
      <c r="K237" s="64" t="n">
        <v>73</v>
      </c>
      <c r="L237" s="64" t="n">
        <v>64</v>
      </c>
      <c r="M237" s="65" t="n">
        <v>0.8767123287671232</v>
      </c>
      <c r="N237" s="61" t="n">
        <v>0.8767123287671232</v>
      </c>
      <c r="O237" s="5" t="inlineStr">
        <is>
          <t>%</t>
        </is>
      </c>
      <c r="P237" s="5" t="inlineStr">
        <is>
          <t>%</t>
        </is>
      </c>
      <c r="Q237" s="5">
        <f>A1340&amp;"-"&amp;YEAR(G1340)&amp;"-"&amp;IF(LEN(MONTH(G1340))=1,"0"&amp;MONTH(G1340),MONTH(G1340))&amp;"-"&amp;IF(LEN(DAY(G1340))=1,"0"&amp;DAY(G1340),DAY(G1340))</f>
        <v/>
      </c>
      <c r="R237" s="5" t="n">
        <v>0</v>
      </c>
      <c r="S237" s="5" t="n">
        <v>0</v>
      </c>
    </row>
    <row r="238" hidden="1">
      <c r="A238" s="5" t="n">
        <v>30</v>
      </c>
      <c r="B238" s="23" t="inlineStr">
        <is>
          <t>Plan anual Vicerrectoría academica</t>
        </is>
      </c>
      <c r="C238" s="5" t="inlineStr">
        <is>
          <t>Estratégico</t>
        </is>
      </c>
      <c r="D238" s="5" t="inlineStr">
        <is>
          <t>Gestión de unidades académicas</t>
        </is>
      </c>
      <c r="E238" s="5" t="inlineStr">
        <is>
          <t>Trimestral</t>
        </is>
      </c>
      <c r="F238" s="5" t="inlineStr">
        <is>
          <t>Positivo</t>
        </is>
      </c>
      <c r="G238" s="6" t="n">
        <v>45838</v>
      </c>
      <c r="H238" s="5" t="n">
        <v>2025</v>
      </c>
      <c r="I238" s="5" t="inlineStr">
        <is>
          <t>Junio</t>
        </is>
      </c>
      <c r="J238" s="6" t="inlineStr">
        <is>
          <t>2025-1</t>
        </is>
      </c>
      <c r="K238" s="64" t="n">
        <v>55</v>
      </c>
      <c r="L238" s="64" t="n">
        <v>64</v>
      </c>
      <c r="M238" s="65" t="n">
        <v>1</v>
      </c>
      <c r="N238" s="61" t="n">
        <v>1</v>
      </c>
      <c r="O238" s="5" t="inlineStr">
        <is>
          <t>%</t>
        </is>
      </c>
      <c r="P238" s="5" t="inlineStr">
        <is>
          <t>%</t>
        </is>
      </c>
      <c r="Q238" s="5">
        <f>A1341&amp;"-"&amp;YEAR(G1341)&amp;"-"&amp;IF(LEN(MONTH(G1341))=1,"0"&amp;MONTH(G1341),MONTH(G1341))&amp;"-"&amp;IF(LEN(DAY(G1341))=1,"0"&amp;DAY(G1341),DAY(G1341))</f>
        <v/>
      </c>
      <c r="R238" s="5" t="n">
        <v>0</v>
      </c>
      <c r="S238" s="5" t="n">
        <v>0</v>
      </c>
    </row>
    <row r="239" hidden="1">
      <c r="A239" s="5" t="n">
        <v>31</v>
      </c>
      <c r="B239" s="23" t="inlineStr">
        <is>
          <t>Plan anual Gerencia de estrategia</t>
        </is>
      </c>
      <c r="C239" s="5" t="inlineStr">
        <is>
          <t>Estratégico</t>
        </is>
      </c>
      <c r="D239" s="5" t="n"/>
      <c r="E239" s="5" t="inlineStr">
        <is>
          <t>Trimestral</t>
        </is>
      </c>
      <c r="F239" s="5" t="inlineStr">
        <is>
          <t>Positivo</t>
        </is>
      </c>
      <c r="G239" s="6" t="n">
        <v>45838</v>
      </c>
      <c r="H239" s="5" t="n">
        <v>2025</v>
      </c>
      <c r="I239" s="5" t="inlineStr">
        <is>
          <t>Junio</t>
        </is>
      </c>
      <c r="J239" s="6" t="inlineStr">
        <is>
          <t>2025-1</t>
        </is>
      </c>
      <c r="K239" s="64" t="n">
        <v>46</v>
      </c>
      <c r="L239" s="64" t="n">
        <v>51</v>
      </c>
      <c r="M239" s="65" t="n">
        <v>1</v>
      </c>
      <c r="N239" s="61" t="n">
        <v>1</v>
      </c>
      <c r="O239" s="5" t="inlineStr">
        <is>
          <t>%</t>
        </is>
      </c>
      <c r="P239" s="5" t="inlineStr">
        <is>
          <t>%</t>
        </is>
      </c>
      <c r="Q239" s="5">
        <f>A1342&amp;"-"&amp;YEAR(G1342)&amp;"-"&amp;IF(LEN(MONTH(G1342))=1,"0"&amp;MONTH(G1342),MONTH(G1342))&amp;"-"&amp;IF(LEN(DAY(G1342))=1,"0"&amp;DAY(G1342),DAY(G1342))</f>
        <v/>
      </c>
      <c r="R239" s="5" t="n">
        <v>0</v>
      </c>
      <c r="S239" s="5" t="n">
        <v>0</v>
      </c>
    </row>
    <row r="240" hidden="1">
      <c r="A240" s="5" t="n">
        <v>32</v>
      </c>
      <c r="B240" s="23" t="inlineStr">
        <is>
          <t>Plan anual Gerencia de talento humano y desarrollo</t>
        </is>
      </c>
      <c r="C240" s="5" t="inlineStr">
        <is>
          <t>Estratégico</t>
        </is>
      </c>
      <c r="D240" s="5" t="inlineStr">
        <is>
          <t>Gestión y desarrollo del talento humano</t>
        </is>
      </c>
      <c r="E240" s="5" t="inlineStr">
        <is>
          <t>Trimestral</t>
        </is>
      </c>
      <c r="F240" s="5" t="inlineStr">
        <is>
          <t>Positivo</t>
        </is>
      </c>
      <c r="G240" s="6" t="n">
        <v>45838</v>
      </c>
      <c r="H240" s="5" t="n">
        <v>2025</v>
      </c>
      <c r="I240" s="5" t="inlineStr">
        <is>
          <t>Junio</t>
        </is>
      </c>
      <c r="J240" s="6" t="inlineStr">
        <is>
          <t>2025-1</t>
        </is>
      </c>
      <c r="K240" s="64" t="n">
        <v>31</v>
      </c>
      <c r="L240" s="64" t="n">
        <v>31</v>
      </c>
      <c r="M240" s="65" t="n">
        <v>1</v>
      </c>
      <c r="N240" s="61" t="n">
        <v>1</v>
      </c>
      <c r="O240" s="5" t="inlineStr">
        <is>
          <t>%</t>
        </is>
      </c>
      <c r="P240" s="5" t="inlineStr">
        <is>
          <t>%</t>
        </is>
      </c>
      <c r="Q240" s="5">
        <f>A1343&amp;"-"&amp;YEAR(G1343)&amp;"-"&amp;IF(LEN(MONTH(G1343))=1,"0"&amp;MONTH(G1343),MONTH(G1343))&amp;"-"&amp;IF(LEN(DAY(G1343))=1,"0"&amp;DAY(G1343),DAY(G1343))</f>
        <v/>
      </c>
      <c r="R240" s="5" t="n">
        <v>0</v>
      </c>
      <c r="S240" s="5" t="n">
        <v>0</v>
      </c>
    </row>
    <row r="241" hidden="1">
      <c r="A241" s="5" t="n">
        <v>33</v>
      </c>
      <c r="B241" s="23" t="inlineStr">
        <is>
          <t>Plan anual Gerencia de Medellín</t>
        </is>
      </c>
      <c r="C241" s="5" t="inlineStr">
        <is>
          <t>Estratégico</t>
        </is>
      </c>
      <c r="D241" s="5" t="n"/>
      <c r="E241" s="5" t="inlineStr">
        <is>
          <t>Trimestral</t>
        </is>
      </c>
      <c r="F241" s="5" t="inlineStr">
        <is>
          <t>Positivo</t>
        </is>
      </c>
      <c r="G241" s="6" t="n">
        <v>45838</v>
      </c>
      <c r="H241" s="5" t="n">
        <v>2025</v>
      </c>
      <c r="I241" s="5" t="inlineStr">
        <is>
          <t>Junio</t>
        </is>
      </c>
      <c r="J241" s="6" t="inlineStr">
        <is>
          <t>2025-1</t>
        </is>
      </c>
      <c r="K241" s="64" t="n">
        <v>69</v>
      </c>
      <c r="L241" s="64" t="n">
        <v>47</v>
      </c>
      <c r="M241" s="65" t="n">
        <v>0.6811594202898551</v>
      </c>
      <c r="N241" s="61" t="n">
        <v>0.6811594202898551</v>
      </c>
      <c r="O241" s="5" t="inlineStr">
        <is>
          <t>%</t>
        </is>
      </c>
      <c r="P241" s="5" t="inlineStr">
        <is>
          <t>%</t>
        </is>
      </c>
      <c r="Q241" s="5">
        <f>A1344&amp;"-"&amp;YEAR(G1344)&amp;"-"&amp;IF(LEN(MONTH(G1344))=1,"0"&amp;MONTH(G1344),MONTH(G1344))&amp;"-"&amp;IF(LEN(DAY(G1344))=1,"0"&amp;DAY(G1344),DAY(G1344))</f>
        <v/>
      </c>
      <c r="R241" s="5" t="n">
        <v>0</v>
      </c>
      <c r="S241" s="5" t="n">
        <v>0</v>
      </c>
    </row>
    <row r="242" hidden="1">
      <c r="A242" s="5" t="n">
        <v>34</v>
      </c>
      <c r="B242" s="23" t="inlineStr">
        <is>
          <t>Plan anual Secretaría General</t>
        </is>
      </c>
      <c r="C242" s="5" t="inlineStr">
        <is>
          <t>Estratégico</t>
        </is>
      </c>
      <c r="D242" s="5" t="inlineStr">
        <is>
          <t>GESTIÓN JURÍDICA Y NORMATIVA</t>
        </is>
      </c>
      <c r="E242" s="5" t="inlineStr">
        <is>
          <t>Trimestral</t>
        </is>
      </c>
      <c r="F242" s="5" t="inlineStr">
        <is>
          <t>Positivo</t>
        </is>
      </c>
      <c r="G242" s="6" t="n">
        <v>45838</v>
      </c>
      <c r="H242" s="5" t="n">
        <v>2025</v>
      </c>
      <c r="I242" s="5" t="inlineStr">
        <is>
          <t>Junio</t>
        </is>
      </c>
      <c r="J242" s="6" t="inlineStr">
        <is>
          <t>2025-1</t>
        </is>
      </c>
      <c r="K242" s="64" t="n">
        <v>24</v>
      </c>
      <c r="L242" s="64" t="n">
        <v>55</v>
      </c>
      <c r="M242" s="65" t="n">
        <v>1</v>
      </c>
      <c r="N242" s="61" t="n">
        <v>1</v>
      </c>
      <c r="O242" s="5" t="inlineStr">
        <is>
          <t>%</t>
        </is>
      </c>
      <c r="P242" s="5" t="inlineStr">
        <is>
          <t>%</t>
        </is>
      </c>
      <c r="Q242" s="5">
        <f>A1345&amp;"-"&amp;YEAR(G1345)&amp;"-"&amp;IF(LEN(MONTH(G1345))=1,"0"&amp;MONTH(G1345),MONTH(G1345))&amp;"-"&amp;IF(LEN(DAY(G1345))=1,"0"&amp;DAY(G1345),DAY(G1345))</f>
        <v/>
      </c>
      <c r="R242" s="5" t="n">
        <v>0</v>
      </c>
      <c r="S242" s="5" t="n">
        <v>0</v>
      </c>
    </row>
    <row r="243" hidden="1">
      <c r="A243" s="5" t="inlineStr">
        <is>
          <t>415.1</t>
        </is>
      </c>
      <c r="B243" s="23" t="inlineStr">
        <is>
          <t>Plan anual Gerencia de operaciones</t>
        </is>
      </c>
      <c r="C243" s="5" t="inlineStr">
        <is>
          <t>Estratégico</t>
        </is>
      </c>
      <c r="D243" s="5" t="inlineStr">
        <is>
          <t>Operaciones Académica pregrado y posgrado presencial.</t>
        </is>
      </c>
      <c r="E243" s="5" t="inlineStr">
        <is>
          <t>Trimestral</t>
        </is>
      </c>
      <c r="F243" s="5" t="inlineStr">
        <is>
          <t>Positivo</t>
        </is>
      </c>
      <c r="G243" s="6" t="n">
        <v>45838</v>
      </c>
      <c r="H243" s="5" t="n">
        <v>2025</v>
      </c>
      <c r="I243" s="5" t="inlineStr">
        <is>
          <t>Junio</t>
        </is>
      </c>
      <c r="J243" s="6" t="inlineStr">
        <is>
          <t>2025-1</t>
        </is>
      </c>
      <c r="K243" s="64" t="n">
        <v>63</v>
      </c>
      <c r="L243" s="64" t="n">
        <v>62</v>
      </c>
      <c r="M243" s="65" t="n">
        <v>0.9841269841269841</v>
      </c>
      <c r="N243" s="61" t="n">
        <v>0.9841269841269841</v>
      </c>
      <c r="O243" s="5" t="inlineStr">
        <is>
          <t>%</t>
        </is>
      </c>
      <c r="P243" s="5" t="inlineStr">
        <is>
          <t>%</t>
        </is>
      </c>
      <c r="Q243" s="5">
        <f>A1346&amp;"-"&amp;YEAR(G1346)&amp;"-"&amp;IF(LEN(MONTH(G1346))=1,"0"&amp;MONTH(G1346),MONTH(G1346))&amp;"-"&amp;IF(LEN(DAY(G1346))=1,"0"&amp;DAY(G1346),DAY(G1346))</f>
        <v/>
      </c>
      <c r="R243" s="5" t="n">
        <v>0</v>
      </c>
      <c r="S243" s="5" t="n">
        <v>0</v>
      </c>
    </row>
    <row r="244" hidden="1">
      <c r="A244" s="5" t="inlineStr">
        <is>
          <t>415.2</t>
        </is>
      </c>
      <c r="B244" s="23" t="inlineStr">
        <is>
          <t>Plan anual Gerencia de servicio y permanencia</t>
        </is>
      </c>
      <c r="C244" s="5" t="inlineStr">
        <is>
          <t>Estratégico</t>
        </is>
      </c>
      <c r="D244" s="5" t="inlineStr">
        <is>
          <t>Servicio</t>
        </is>
      </c>
      <c r="E244" s="5" t="inlineStr">
        <is>
          <t>Trimestral</t>
        </is>
      </c>
      <c r="F244" s="5" t="inlineStr">
        <is>
          <t>Positivo</t>
        </is>
      </c>
      <c r="G244" s="6" t="n">
        <v>45838</v>
      </c>
      <c r="H244" s="5" t="n">
        <v>2025</v>
      </c>
      <c r="I244" s="5" t="inlineStr">
        <is>
          <t>Junio</t>
        </is>
      </c>
      <c r="J244" s="6" t="inlineStr">
        <is>
          <t>2025-1</t>
        </is>
      </c>
      <c r="K244" s="64" t="n">
        <v>87</v>
      </c>
      <c r="L244" s="64" t="n">
        <v>77</v>
      </c>
      <c r="M244" s="65" t="n">
        <v>0.8850574712643678</v>
      </c>
      <c r="N244" s="61" t="n">
        <v>0.8850574712643678</v>
      </c>
      <c r="O244" s="5" t="inlineStr">
        <is>
          <t>%</t>
        </is>
      </c>
      <c r="P244" s="5" t="inlineStr">
        <is>
          <t>%</t>
        </is>
      </c>
      <c r="Q244" s="5">
        <f>A1347&amp;"-"&amp;YEAR(G1347)&amp;"-"&amp;IF(LEN(MONTH(G1347))=1,"0"&amp;MONTH(G1347),MONTH(G1347))&amp;"-"&amp;IF(LEN(DAY(G1347))=1,"0"&amp;DAY(G1347),DAY(G1347))</f>
        <v/>
      </c>
      <c r="R244" s="5" t="n">
        <v>0</v>
      </c>
      <c r="S244" s="5" t="n">
        <v>0</v>
      </c>
    </row>
    <row r="245" hidden="1">
      <c r="A245" s="5" t="inlineStr">
        <is>
          <t>415.10</t>
        </is>
      </c>
      <c r="B245" s="23" t="inlineStr">
        <is>
          <t>Plan anual Gerencia de tecnologÍa e innovación digital</t>
        </is>
      </c>
      <c r="C245" s="5" t="inlineStr">
        <is>
          <t>Estratégico</t>
        </is>
      </c>
      <c r="D245" s="5" t="inlineStr">
        <is>
          <t>Gestión de la tecnología e innovación digital</t>
        </is>
      </c>
      <c r="E245" s="5" t="inlineStr">
        <is>
          <t>Trimestral</t>
        </is>
      </c>
      <c r="F245" s="5" t="inlineStr">
        <is>
          <t>Positivo</t>
        </is>
      </c>
      <c r="G245" s="6" t="n">
        <v>45838</v>
      </c>
      <c r="H245" s="5" t="n">
        <v>2025</v>
      </c>
      <c r="I245" s="5" t="inlineStr">
        <is>
          <t>Junio</t>
        </is>
      </c>
      <c r="J245" s="6" t="inlineStr">
        <is>
          <t>2025-1</t>
        </is>
      </c>
      <c r="K245" s="64" t="n">
        <v>64</v>
      </c>
      <c r="L245" s="64" t="n">
        <v>62</v>
      </c>
      <c r="M245" s="65" t="n">
        <v>0.96875</v>
      </c>
      <c r="N245" s="61" t="n">
        <v>0.96875</v>
      </c>
      <c r="O245" s="5" t="inlineStr">
        <is>
          <t>%</t>
        </is>
      </c>
      <c r="P245" s="5" t="inlineStr">
        <is>
          <t>%</t>
        </is>
      </c>
      <c r="Q245" s="5">
        <f>A1348&amp;"-"&amp;YEAR(G1348)&amp;"-"&amp;IF(LEN(MONTH(G1348))=1,"0"&amp;MONTH(G1348),MONTH(G1348))&amp;"-"&amp;IF(LEN(DAY(G1348))=1,"0"&amp;DAY(G1348),DAY(G1348))</f>
        <v/>
      </c>
      <c r="R245" s="5" t="n">
        <v>0</v>
      </c>
      <c r="S245" s="5" t="n">
        <v>0</v>
      </c>
    </row>
    <row r="246" hidden="1">
      <c r="A246" s="5" t="inlineStr">
        <is>
          <t>415.4</t>
        </is>
      </c>
      <c r="B246" s="23" t="inlineStr">
        <is>
          <t>Plan anual Dirección nacional de registro y control</t>
        </is>
      </c>
      <c r="C246" s="5" t="inlineStr">
        <is>
          <t>Estratégico</t>
        </is>
      </c>
      <c r="D246" s="5" t="inlineStr">
        <is>
          <t>Registro y Control</t>
        </is>
      </c>
      <c r="E246" s="5" t="inlineStr">
        <is>
          <t>Trimestral</t>
        </is>
      </c>
      <c r="F246" s="5" t="inlineStr">
        <is>
          <t>Positivo</t>
        </is>
      </c>
      <c r="G246" s="6" t="n">
        <v>45838</v>
      </c>
      <c r="H246" s="5" t="n">
        <v>2025</v>
      </c>
      <c r="I246" s="5" t="inlineStr">
        <is>
          <t>Junio</t>
        </is>
      </c>
      <c r="J246" s="6" t="inlineStr">
        <is>
          <t>2025-1</t>
        </is>
      </c>
      <c r="K246" s="64" t="n">
        <v>67</v>
      </c>
      <c r="L246" s="64" t="n">
        <v>67</v>
      </c>
      <c r="M246" s="65" t="n">
        <v>1</v>
      </c>
      <c r="N246" s="61" t="n">
        <v>1</v>
      </c>
      <c r="O246" s="5" t="inlineStr">
        <is>
          <t>%</t>
        </is>
      </c>
      <c r="P246" s="5" t="inlineStr">
        <is>
          <t>%</t>
        </is>
      </c>
      <c r="Q246" s="5">
        <f>A1349&amp;"-"&amp;YEAR(G1349)&amp;"-"&amp;IF(LEN(MONTH(G1349))=1,"0"&amp;MONTH(G1349),MONTH(G1349))&amp;"-"&amp;IF(LEN(DAY(G1349))=1,"0"&amp;DAY(G1349),DAY(G1349))</f>
        <v/>
      </c>
      <c r="R246" s="5" t="n">
        <v>0</v>
      </c>
      <c r="S246" s="5" t="n">
        <v>0</v>
      </c>
    </row>
    <row r="247" hidden="1">
      <c r="A247" s="5" t="inlineStr">
        <is>
          <t>415.5</t>
        </is>
      </c>
      <c r="B247" s="23" t="inlineStr">
        <is>
          <t>Plan anual Dirección de experiencia e inclusión</t>
        </is>
      </c>
      <c r="C247" s="5" t="inlineStr">
        <is>
          <t>Estratégico</t>
        </is>
      </c>
      <c r="D247" s="5" t="inlineStr">
        <is>
          <t>Experiencia institucional</t>
        </is>
      </c>
      <c r="E247" s="5" t="inlineStr">
        <is>
          <t>Trimestral</t>
        </is>
      </c>
      <c r="F247" s="5" t="inlineStr">
        <is>
          <t>Positivo</t>
        </is>
      </c>
      <c r="G247" s="6" t="n">
        <v>45838</v>
      </c>
      <c r="H247" s="5" t="n">
        <v>2025</v>
      </c>
      <c r="I247" s="5" t="inlineStr">
        <is>
          <t>Junio</t>
        </is>
      </c>
      <c r="J247" s="6" t="inlineStr">
        <is>
          <t>2025-1</t>
        </is>
      </c>
      <c r="K247" s="64" t="n">
        <v>73</v>
      </c>
      <c r="L247" s="64" t="n">
        <v>62</v>
      </c>
      <c r="M247" s="65" t="n">
        <v>0.8493150684931506</v>
      </c>
      <c r="N247" s="61" t="n">
        <v>0.8493150684931506</v>
      </c>
      <c r="O247" s="5" t="inlineStr">
        <is>
          <t>%</t>
        </is>
      </c>
      <c r="P247" s="5" t="inlineStr">
        <is>
          <t>%</t>
        </is>
      </c>
      <c r="Q247" s="5">
        <f>A1350&amp;"-"&amp;YEAR(G1350)&amp;"-"&amp;IF(LEN(MONTH(G1350))=1,"0"&amp;MONTH(G1350),MONTH(G1350))&amp;"-"&amp;IF(LEN(DAY(G1350))=1,"0"&amp;DAY(G1350),DAY(G1350))</f>
        <v/>
      </c>
      <c r="R247" s="5" t="n">
        <v>0</v>
      </c>
      <c r="S247" s="5" t="n">
        <v>0</v>
      </c>
    </row>
    <row r="248" hidden="1">
      <c r="A248" s="5" t="inlineStr">
        <is>
          <t>415.6</t>
        </is>
      </c>
      <c r="B248" s="23" t="inlineStr">
        <is>
          <t>Plan anual Direccion bienestar universitario y huella grancolombiana</t>
        </is>
      </c>
      <c r="C248" s="5" t="inlineStr">
        <is>
          <t>Estratégico</t>
        </is>
      </c>
      <c r="D248" s="5" t="inlineStr">
        <is>
          <t>Gestión de la Responsabilidad Social</t>
        </is>
      </c>
      <c r="E248" s="5" t="inlineStr">
        <is>
          <t>Trimestral</t>
        </is>
      </c>
      <c r="F248" s="5" t="inlineStr">
        <is>
          <t>Positivo</t>
        </is>
      </c>
      <c r="G248" s="6" t="n">
        <v>45838</v>
      </c>
      <c r="H248" s="5" t="n">
        <v>2025</v>
      </c>
      <c r="I248" s="5" t="inlineStr">
        <is>
          <t>Junio</t>
        </is>
      </c>
      <c r="J248" s="6" t="inlineStr">
        <is>
          <t>2025-1</t>
        </is>
      </c>
      <c r="K248" s="64" t="n">
        <v>83</v>
      </c>
      <c r="L248" s="64" t="n">
        <v>70</v>
      </c>
      <c r="M248" s="65" t="n">
        <v>0.8433734939759037</v>
      </c>
      <c r="N248" s="61" t="n">
        <v>0.8433734939759037</v>
      </c>
      <c r="O248" s="5" t="inlineStr">
        <is>
          <t>%</t>
        </is>
      </c>
      <c r="P248" s="5" t="inlineStr">
        <is>
          <t>%</t>
        </is>
      </c>
      <c r="Q248" s="5">
        <f>A1351&amp;"-"&amp;YEAR(G1351)&amp;"-"&amp;IF(LEN(MONTH(G1351))=1,"0"&amp;MONTH(G1351),MONTH(G1351))&amp;"-"&amp;IF(LEN(DAY(G1351))=1,"0"&amp;DAY(G1351),DAY(G1351))</f>
        <v/>
      </c>
      <c r="R248" s="5" t="n">
        <v>0</v>
      </c>
      <c r="S248" s="5" t="n">
        <v>0</v>
      </c>
    </row>
    <row r="249" hidden="1">
      <c r="A249" s="5" t="inlineStr">
        <is>
          <t>415.7</t>
        </is>
      </c>
      <c r="B249" s="23" t="inlineStr">
        <is>
          <t>Plan anual Director de gobierno digital</t>
        </is>
      </c>
      <c r="C249" s="5" t="inlineStr">
        <is>
          <t>Estratégico</t>
        </is>
      </c>
      <c r="D249" s="5" t="inlineStr">
        <is>
          <t>Gestión de la tecnología e innovación digital</t>
        </is>
      </c>
      <c r="E249" s="5" t="inlineStr">
        <is>
          <t>Trimestral</t>
        </is>
      </c>
      <c r="F249" s="5" t="inlineStr">
        <is>
          <t>Positivo</t>
        </is>
      </c>
      <c r="G249" s="6" t="n">
        <v>45838</v>
      </c>
      <c r="H249" s="5" t="n">
        <v>2025</v>
      </c>
      <c r="I249" s="5" t="inlineStr">
        <is>
          <t>Junio</t>
        </is>
      </c>
      <c r="J249" s="6" t="inlineStr">
        <is>
          <t>2025-1</t>
        </is>
      </c>
      <c r="K249" s="64" t="n">
        <v>64</v>
      </c>
      <c r="L249" s="64" t="n">
        <v>66</v>
      </c>
      <c r="M249" s="104" t="n">
        <v>1</v>
      </c>
      <c r="N249" s="61" t="n">
        <v>1</v>
      </c>
      <c r="O249" s="5" t="inlineStr">
        <is>
          <t>%</t>
        </is>
      </c>
      <c r="P249" s="5" t="inlineStr">
        <is>
          <t>%</t>
        </is>
      </c>
      <c r="Q249" s="5">
        <f>A1352&amp;"-"&amp;YEAR(G1352)&amp;"-"&amp;IF(LEN(MONTH(G1352))=1,"0"&amp;MONTH(G1352),MONTH(G1352))&amp;"-"&amp;IF(LEN(DAY(G1352))=1,"0"&amp;DAY(G1352),DAY(G1352))</f>
        <v/>
      </c>
      <c r="R249" s="5" t="n">
        <v>0</v>
      </c>
      <c r="S249" s="5" t="n">
        <v>0</v>
      </c>
    </row>
    <row r="250" hidden="1">
      <c r="A250" s="5" t="inlineStr">
        <is>
          <t>415.9</t>
        </is>
      </c>
      <c r="B250" s="23" t="inlineStr">
        <is>
          <t>Plan anual Dirección de desarrollo e innovación</t>
        </is>
      </c>
      <c r="C250" s="5" t="inlineStr">
        <is>
          <t>Estratégico</t>
        </is>
      </c>
      <c r="D250" s="5" t="inlineStr">
        <is>
          <t>Gestión de la tecnología e innovación digital</t>
        </is>
      </c>
      <c r="E250" s="5" t="inlineStr">
        <is>
          <t>Trimestral</t>
        </is>
      </c>
      <c r="F250" s="5" t="inlineStr">
        <is>
          <t>Positivo</t>
        </is>
      </c>
      <c r="G250" s="6" t="n">
        <v>45838</v>
      </c>
      <c r="H250" s="5" t="n">
        <v>2025</v>
      </c>
      <c r="I250" s="5" t="inlineStr">
        <is>
          <t>Junio</t>
        </is>
      </c>
      <c r="J250" s="6" t="inlineStr">
        <is>
          <t>2025-1</t>
        </is>
      </c>
      <c r="K250" s="64" t="n">
        <v>67</v>
      </c>
      <c r="L250" s="64" t="n">
        <v>65</v>
      </c>
      <c r="M250" s="104" t="n">
        <v>0.9701492537313433</v>
      </c>
      <c r="N250" s="61" t="n">
        <v>0.9701492537313433</v>
      </c>
      <c r="O250" s="5" t="inlineStr">
        <is>
          <t>%</t>
        </is>
      </c>
      <c r="P250" s="5" t="inlineStr">
        <is>
          <t>%</t>
        </is>
      </c>
      <c r="Q250" s="5">
        <f>A1353&amp;"-"&amp;YEAR(G1353)&amp;"-"&amp;IF(LEN(MONTH(G1353))=1,"0"&amp;MONTH(G1353),MONTH(G1353))&amp;"-"&amp;IF(LEN(DAY(G1353))=1,"0"&amp;DAY(G1353),DAY(G1353))</f>
        <v/>
      </c>
      <c r="R250" s="5" t="n">
        <v>0</v>
      </c>
      <c r="S250" s="5" t="n">
        <v>0</v>
      </c>
    </row>
    <row r="251" hidden="1">
      <c r="A251" s="5" t="inlineStr">
        <is>
          <t>415.14</t>
        </is>
      </c>
      <c r="B251" s="23" t="inlineStr">
        <is>
          <t>Plan anual Director de operaciones IT</t>
        </is>
      </c>
      <c r="C251" s="5" t="inlineStr">
        <is>
          <t>Estratégico</t>
        </is>
      </c>
      <c r="D251" s="5" t="inlineStr">
        <is>
          <t>Gestión de la tecnología e innovación digital</t>
        </is>
      </c>
      <c r="E251" s="5" t="inlineStr">
        <is>
          <t>Trimestral</t>
        </is>
      </c>
      <c r="F251" s="5" t="inlineStr">
        <is>
          <t>Positivo</t>
        </is>
      </c>
      <c r="G251" s="6" t="n">
        <v>45838</v>
      </c>
      <c r="H251" s="5" t="n">
        <v>2025</v>
      </c>
      <c r="I251" s="5" t="inlineStr">
        <is>
          <t>Junio</t>
        </is>
      </c>
      <c r="J251" s="6" t="inlineStr">
        <is>
          <t>2025-1</t>
        </is>
      </c>
      <c r="K251" s="64" t="n">
        <v>71</v>
      </c>
      <c r="L251" s="64" t="n">
        <v>73</v>
      </c>
      <c r="M251" s="104" t="n">
        <v>1</v>
      </c>
      <c r="N251" s="61" t="n">
        <v>1</v>
      </c>
      <c r="O251" s="5" t="inlineStr">
        <is>
          <t>%</t>
        </is>
      </c>
      <c r="P251" s="5" t="inlineStr">
        <is>
          <t>%</t>
        </is>
      </c>
      <c r="Q251" s="5">
        <f>A1354&amp;"-"&amp;YEAR(G1354)&amp;"-"&amp;IF(LEN(MONTH(G1354))=1,"0"&amp;MONTH(G1354),MONTH(G1354))&amp;"-"&amp;IF(LEN(DAY(G1354))=1,"0"&amp;DAY(G1354),DAY(G1354))</f>
        <v/>
      </c>
      <c r="R251" s="5" t="n">
        <v>0</v>
      </c>
      <c r="S251" s="5" t="n">
        <v>0</v>
      </c>
    </row>
    <row r="252" hidden="1">
      <c r="A252" s="5" t="inlineStr">
        <is>
          <t>415.11</t>
        </is>
      </c>
      <c r="B252" s="23" t="inlineStr">
        <is>
          <t>Plan anual Director de operaciones integrales</t>
        </is>
      </c>
      <c r="C252" s="5" t="inlineStr">
        <is>
          <t>Estratégico</t>
        </is>
      </c>
      <c r="D252" s="5" t="inlineStr">
        <is>
          <t>Operaciones Académica pregrado y posgrado presencial.</t>
        </is>
      </c>
      <c r="E252" s="5" t="inlineStr">
        <is>
          <t>Trimestral</t>
        </is>
      </c>
      <c r="F252" s="5" t="inlineStr">
        <is>
          <t>Positivo</t>
        </is>
      </c>
      <c r="G252" s="6" t="n">
        <v>45838</v>
      </c>
      <c r="H252" s="5" t="n">
        <v>2025</v>
      </c>
      <c r="I252" s="5" t="inlineStr">
        <is>
          <t>Junio</t>
        </is>
      </c>
      <c r="J252" s="6" t="inlineStr">
        <is>
          <t>2025-1</t>
        </is>
      </c>
      <c r="K252" s="64" t="n">
        <v>62</v>
      </c>
      <c r="L252" s="64" t="n">
        <v>56</v>
      </c>
      <c r="M252" s="104" t="n">
        <v>0.9032258064516129</v>
      </c>
      <c r="N252" s="61" t="n">
        <v>0.9032258064516129</v>
      </c>
      <c r="O252" s="5" t="inlineStr">
        <is>
          <t>%</t>
        </is>
      </c>
      <c r="P252" s="5" t="inlineStr">
        <is>
          <t>%</t>
        </is>
      </c>
      <c r="Q252" s="5">
        <f>A1355&amp;"-"&amp;YEAR(G1355)&amp;"-"&amp;IF(LEN(MONTH(G1355))=1,"0"&amp;MONTH(G1355),MONTH(G1355))&amp;"-"&amp;IF(LEN(DAY(G1355))=1,"0"&amp;DAY(G1355),DAY(G1355))</f>
        <v/>
      </c>
      <c r="R252" s="5" t="n">
        <v>0</v>
      </c>
      <c r="S252" s="5" t="n">
        <v>0</v>
      </c>
    </row>
    <row r="253" hidden="1">
      <c r="A253" s="5" t="inlineStr">
        <is>
          <t>415.13</t>
        </is>
      </c>
      <c r="B253" s="23" t="inlineStr">
        <is>
          <t>Plan anual Director de servicio</t>
        </is>
      </c>
      <c r="C253" s="5" t="inlineStr">
        <is>
          <t>Estratégico</t>
        </is>
      </c>
      <c r="D253" s="5" t="inlineStr">
        <is>
          <t>Servicio</t>
        </is>
      </c>
      <c r="E253" s="5" t="inlineStr">
        <is>
          <t>Trimestral</t>
        </is>
      </c>
      <c r="F253" s="5" t="inlineStr">
        <is>
          <t>Positivo</t>
        </is>
      </c>
      <c r="G253" s="6" t="n">
        <v>45838</v>
      </c>
      <c r="H253" s="5" t="n">
        <v>2025</v>
      </c>
      <c r="I253" s="5" t="inlineStr">
        <is>
          <t>Junio</t>
        </is>
      </c>
      <c r="J253" s="6" t="inlineStr">
        <is>
          <t>2025-1</t>
        </is>
      </c>
      <c r="K253" s="64" t="n">
        <v>81</v>
      </c>
      <c r="L253" s="64" t="n">
        <v>81</v>
      </c>
      <c r="M253" s="104" t="n">
        <v>1</v>
      </c>
      <c r="N253" s="61" t="n">
        <v>1</v>
      </c>
      <c r="O253" s="5" t="inlineStr">
        <is>
          <t>%</t>
        </is>
      </c>
      <c r="P253" s="5" t="inlineStr">
        <is>
          <t>%</t>
        </is>
      </c>
      <c r="Q253" s="5">
        <f>A1356&amp;"-"&amp;YEAR(G1356)&amp;"-"&amp;IF(LEN(MONTH(G1356))=1,"0"&amp;MONTH(G1356),MONTH(G1356))&amp;"-"&amp;IF(LEN(DAY(G1356))=1,"0"&amp;DAY(G1356),DAY(G1356))</f>
        <v/>
      </c>
      <c r="R253" s="5" t="n">
        <v>0</v>
      </c>
      <c r="S253" s="5" t="n">
        <v>0</v>
      </c>
    </row>
    <row r="254" hidden="1">
      <c r="A254" s="26" t="inlineStr">
        <is>
          <t>418.3</t>
        </is>
      </c>
      <c r="B254" s="23" t="inlineStr">
        <is>
          <t>Plan anual Dirección relaciones nacionales e internacionales</t>
        </is>
      </c>
      <c r="C254" s="5" t="inlineStr">
        <is>
          <t>Estratégico</t>
        </is>
      </c>
      <c r="D254" s="5" t="inlineStr">
        <is>
          <t>VISIBILIDAD NACIONAL E INTERNACIONAL</t>
        </is>
      </c>
      <c r="E254" s="5" t="inlineStr">
        <is>
          <t>Trimestral</t>
        </is>
      </c>
      <c r="F254" s="5" t="inlineStr">
        <is>
          <t>Positivo</t>
        </is>
      </c>
      <c r="G254" s="6" t="n">
        <v>45838</v>
      </c>
      <c r="H254" s="5" t="n">
        <v>2025</v>
      </c>
      <c r="I254" s="5" t="inlineStr">
        <is>
          <t>Junio</t>
        </is>
      </c>
      <c r="J254" s="6" t="inlineStr">
        <is>
          <t>2025-1</t>
        </is>
      </c>
      <c r="K254" t="n">
        <v>75</v>
      </c>
      <c r="L254" t="n">
        <v>75</v>
      </c>
      <c r="M254" s="104" t="n">
        <v>1</v>
      </c>
      <c r="N254" s="61" t="n">
        <v>1</v>
      </c>
      <c r="O254" s="5" t="inlineStr">
        <is>
          <t>%</t>
        </is>
      </c>
      <c r="P254" s="5" t="inlineStr">
        <is>
          <t>%</t>
        </is>
      </c>
      <c r="Q254" s="5">
        <f>A1363&amp;"-"&amp;YEAR(G1363)&amp;"-"&amp;IF(LEN(MONTH(G1363))=1,"0"&amp;MONTH(G1363),MONTH(G1363))&amp;"-"&amp;IF(LEN(DAY(G1363))=1,"0"&amp;DAY(G1363),DAY(G1363))</f>
        <v/>
      </c>
      <c r="R254" s="5" t="n">
        <v>0</v>
      </c>
      <c r="S254" s="5" t="n">
        <v>0</v>
      </c>
    </row>
    <row r="255" hidden="1">
      <c r="A255" s="26" t="inlineStr">
        <is>
          <t>418.4</t>
        </is>
      </c>
      <c r="B255" s="23" t="inlineStr">
        <is>
          <t>Plan anual Secretaria academica y de extensión</t>
        </is>
      </c>
      <c r="C255" s="5" t="inlineStr">
        <is>
          <t>Estratégico</t>
        </is>
      </c>
      <c r="D255" s="5" t="inlineStr">
        <is>
          <t>Editorial y Publicaciones</t>
        </is>
      </c>
      <c r="E255" s="5" t="inlineStr">
        <is>
          <t>Trimestral</t>
        </is>
      </c>
      <c r="F255" s="5" t="inlineStr">
        <is>
          <t>Positivo</t>
        </is>
      </c>
      <c r="G255" s="6" t="n">
        <v>45838</v>
      </c>
      <c r="H255" s="5" t="n">
        <v>2025</v>
      </c>
      <c r="I255" s="5" t="inlineStr">
        <is>
          <t>Junio</t>
        </is>
      </c>
      <c r="J255" s="6" t="inlineStr">
        <is>
          <t>2025-1</t>
        </is>
      </c>
      <c r="K255" t="n">
        <v>57</v>
      </c>
      <c r="L255" t="n">
        <v>66</v>
      </c>
      <c r="M255" s="104" t="n">
        <v>1</v>
      </c>
      <c r="N255" s="61" t="n">
        <v>1</v>
      </c>
      <c r="O255" s="5" t="inlineStr">
        <is>
          <t>%</t>
        </is>
      </c>
      <c r="P255" s="5" t="inlineStr">
        <is>
          <t>%</t>
        </is>
      </c>
      <c r="Q255" s="5">
        <f>A1364&amp;"-"&amp;YEAR(G1364)&amp;"-"&amp;IF(LEN(MONTH(G1364))=1,"0"&amp;MONTH(G1364),MONTH(G1364))&amp;"-"&amp;IF(LEN(DAY(G1364))=1,"0"&amp;DAY(G1364),DAY(G1364))</f>
        <v/>
      </c>
      <c r="R255" s="5" t="n">
        <v>0</v>
      </c>
      <c r="S255" s="5" t="n">
        <v>0</v>
      </c>
    </row>
    <row r="256" hidden="1">
      <c r="A256" s="26" t="inlineStr">
        <is>
          <t>418.6</t>
        </is>
      </c>
      <c r="B256" s="23" t="inlineStr">
        <is>
          <t>Plan anual Dirección de currículo presencial y virtual</t>
        </is>
      </c>
      <c r="C256" s="5" t="inlineStr">
        <is>
          <t>Estratégico</t>
        </is>
      </c>
      <c r="D256" s="5" t="inlineStr">
        <is>
          <t>Gestión, Evaluación e Innovación Curricular</t>
        </is>
      </c>
      <c r="E256" s="5" t="inlineStr">
        <is>
          <t>Trimestral</t>
        </is>
      </c>
      <c r="F256" s="5" t="inlineStr">
        <is>
          <t>Positivo</t>
        </is>
      </c>
      <c r="G256" s="6" t="n">
        <v>45838</v>
      </c>
      <c r="H256" s="5" t="n">
        <v>2025</v>
      </c>
      <c r="I256" s="5" t="inlineStr">
        <is>
          <t>Junio</t>
        </is>
      </c>
      <c r="J256" s="6" t="inlineStr">
        <is>
          <t>2025-1</t>
        </is>
      </c>
      <c r="K256" t="n">
        <v>78</v>
      </c>
      <c r="L256" t="n">
        <v>78</v>
      </c>
      <c r="M256" s="104" t="n">
        <v>1</v>
      </c>
      <c r="N256" s="61" t="n">
        <v>1</v>
      </c>
      <c r="O256" s="5" t="inlineStr">
        <is>
          <t>%</t>
        </is>
      </c>
      <c r="P256" s="5" t="inlineStr">
        <is>
          <t>%</t>
        </is>
      </c>
      <c r="Q256" s="5">
        <f>A1365&amp;"-"&amp;YEAR(G1365)&amp;"-"&amp;IF(LEN(MONTH(G1365))=1,"0"&amp;MONTH(G1365),MONTH(G1365))&amp;"-"&amp;IF(LEN(DAY(G1365))=1,"0"&amp;DAY(G1365),DAY(G1365))</f>
        <v/>
      </c>
      <c r="R256" s="5" t="n">
        <v>0</v>
      </c>
      <c r="S256" s="5" t="n">
        <v>0</v>
      </c>
    </row>
    <row r="257" hidden="1">
      <c r="A257" s="26" t="inlineStr">
        <is>
          <t>418.7</t>
        </is>
      </c>
      <c r="B257" s="23" t="inlineStr">
        <is>
          <t>Plan anual Facultad ingeniería diseño e innovación</t>
        </is>
      </c>
      <c r="C257" s="5" t="inlineStr">
        <is>
          <t>Estratégico</t>
        </is>
      </c>
      <c r="D257" s="5" t="inlineStr">
        <is>
          <t>Gestión de unidades académicas</t>
        </is>
      </c>
      <c r="E257" s="5" t="inlineStr">
        <is>
          <t>Trimestral</t>
        </is>
      </c>
      <c r="F257" s="5" t="inlineStr">
        <is>
          <t>Positivo</t>
        </is>
      </c>
      <c r="G257" s="6" t="n">
        <v>45838</v>
      </c>
      <c r="H257" s="5" t="n">
        <v>2025</v>
      </c>
      <c r="I257" s="5" t="inlineStr">
        <is>
          <t>Junio</t>
        </is>
      </c>
      <c r="J257" s="6" t="inlineStr">
        <is>
          <t>2025-1</t>
        </is>
      </c>
      <c r="K257" t="n">
        <v>72</v>
      </c>
      <c r="L257" t="n">
        <v>71</v>
      </c>
      <c r="M257" s="104" t="n">
        <v>0.9861111111111112</v>
      </c>
      <c r="N257" s="61" t="n">
        <v>0.9861111111111112</v>
      </c>
      <c r="O257" s="5" t="inlineStr">
        <is>
          <t>%</t>
        </is>
      </c>
      <c r="P257" s="5" t="inlineStr">
        <is>
          <t>%</t>
        </is>
      </c>
      <c r="Q257" s="5">
        <f>A1366&amp;"-"&amp;YEAR(G1366)&amp;"-"&amp;IF(LEN(MONTH(G1366))=1,"0"&amp;MONTH(G1366),MONTH(G1366))&amp;"-"&amp;IF(LEN(DAY(G1366))=1,"0"&amp;DAY(G1366),DAY(G1366))</f>
        <v/>
      </c>
      <c r="R257" s="5" t="n">
        <v>0</v>
      </c>
      <c r="S257" s="5" t="n">
        <v>0</v>
      </c>
    </row>
    <row r="258" hidden="1">
      <c r="A258" s="26" t="inlineStr">
        <is>
          <t>418.8</t>
        </is>
      </c>
      <c r="B258" s="23" t="inlineStr">
        <is>
          <t>Plan anual Facultad negocios gestión y sostenibilidad</t>
        </is>
      </c>
      <c r="C258" s="5" t="inlineStr">
        <is>
          <t>Estratégico</t>
        </is>
      </c>
      <c r="D258" s="5" t="inlineStr">
        <is>
          <t>Gestión de unidades académicas</t>
        </is>
      </c>
      <c r="E258" s="5" t="inlineStr">
        <is>
          <t>Trimestral</t>
        </is>
      </c>
      <c r="F258" s="5" t="inlineStr">
        <is>
          <t>Positivo</t>
        </is>
      </c>
      <c r="G258" s="6" t="n">
        <v>45838</v>
      </c>
      <c r="H258" s="5" t="n">
        <v>2025</v>
      </c>
      <c r="I258" s="5" t="inlineStr">
        <is>
          <t>Junio</t>
        </is>
      </c>
      <c r="J258" s="6" t="inlineStr">
        <is>
          <t>2025-1</t>
        </is>
      </c>
      <c r="K258" t="n">
        <v>73</v>
      </c>
      <c r="L258" t="n">
        <v>70</v>
      </c>
      <c r="M258" s="104" t="n">
        <v>0.958904109589041</v>
      </c>
      <c r="N258" s="61" t="n">
        <v>0.958904109589041</v>
      </c>
      <c r="O258" s="5" t="inlineStr">
        <is>
          <t>%</t>
        </is>
      </c>
      <c r="P258" s="5" t="inlineStr">
        <is>
          <t>%</t>
        </is>
      </c>
      <c r="Q258" s="5">
        <f>A1367&amp;"-"&amp;YEAR(G1367)&amp;"-"&amp;IF(LEN(MONTH(G1367))=1,"0"&amp;MONTH(G1367),MONTH(G1367))&amp;"-"&amp;IF(LEN(DAY(G1367))=1,"0"&amp;DAY(G1367),DAY(G1367))</f>
        <v/>
      </c>
      <c r="R258" s="5" t="n">
        <v>0</v>
      </c>
      <c r="S258" s="5" t="n">
        <v>0</v>
      </c>
    </row>
    <row r="259" hidden="1">
      <c r="A259" s="26" t="inlineStr">
        <is>
          <t>418.9</t>
        </is>
      </c>
      <c r="B259" s="23" t="inlineStr">
        <is>
          <t>Plan anual Facultad sociedad cultura y creatividad</t>
        </is>
      </c>
      <c r="C259" s="5" t="inlineStr">
        <is>
          <t>Estratégico</t>
        </is>
      </c>
      <c r="D259" s="5" t="inlineStr">
        <is>
          <t>Gestión de unidades académicas</t>
        </is>
      </c>
      <c r="E259" s="5" t="inlineStr">
        <is>
          <t>Trimestral</t>
        </is>
      </c>
      <c r="F259" s="5" t="inlineStr">
        <is>
          <t>Positivo</t>
        </is>
      </c>
      <c r="G259" s="6" t="n">
        <v>45838</v>
      </c>
      <c r="H259" s="5" t="n">
        <v>2025</v>
      </c>
      <c r="I259" s="5" t="inlineStr">
        <is>
          <t>Junio</t>
        </is>
      </c>
      <c r="J259" s="6" t="inlineStr">
        <is>
          <t>2025-1</t>
        </is>
      </c>
      <c r="K259" t="n">
        <v>76</v>
      </c>
      <c r="L259" t="n">
        <v>86</v>
      </c>
      <c r="M259" s="104" t="n">
        <v>1</v>
      </c>
      <c r="N259" s="61" t="n">
        <v>1</v>
      </c>
      <c r="O259" s="5" t="inlineStr">
        <is>
          <t>%</t>
        </is>
      </c>
      <c r="P259" s="5" t="inlineStr">
        <is>
          <t>%</t>
        </is>
      </c>
      <c r="Q259" s="5">
        <f>A1368&amp;"-"&amp;YEAR(G1368)&amp;"-"&amp;IF(LEN(MONTH(G1368))=1,"0"&amp;MONTH(G1368),MONTH(G1368))&amp;"-"&amp;IF(LEN(DAY(G1368))=1,"0"&amp;DAY(G1368),DAY(G1368))</f>
        <v/>
      </c>
      <c r="R259" s="5" t="n">
        <v>0</v>
      </c>
      <c r="S259" s="5" t="n">
        <v>0</v>
      </c>
    </row>
    <row r="260" hidden="1">
      <c r="A260" s="5" t="inlineStr">
        <is>
          <t>Med 15</t>
        </is>
      </c>
      <c r="B260" s="23" t="inlineStr">
        <is>
          <t>Cumplimiento del Plan Anual</t>
        </is>
      </c>
      <c r="C260" s="5" t="inlineStr">
        <is>
          <t>Estratégico</t>
        </is>
      </c>
      <c r="D260" s="5" t="inlineStr">
        <is>
          <t>Sede Medellín</t>
        </is>
      </c>
      <c r="E260" s="5" t="inlineStr">
        <is>
          <t>Semestral</t>
        </is>
      </c>
      <c r="F260" s="5" t="inlineStr">
        <is>
          <t>Positivo</t>
        </is>
      </c>
      <c r="G260" s="6" t="n">
        <v>45838</v>
      </c>
      <c r="H260" s="5" t="n">
        <v>2025</v>
      </c>
      <c r="I260" s="5" t="inlineStr">
        <is>
          <t>Junio</t>
        </is>
      </c>
      <c r="J260" s="6" t="inlineStr">
        <is>
          <t>2025-1</t>
        </is>
      </c>
      <c r="K260" s="64" t="n">
        <v>69</v>
      </c>
      <c r="L260" s="64" t="n">
        <v>47</v>
      </c>
      <c r="M260" s="104" t="n">
        <v>0.6811594202898551</v>
      </c>
      <c r="N260" s="61" t="n">
        <v>0.6811594202898551</v>
      </c>
      <c r="O260" s="5" t="inlineStr">
        <is>
          <t>%</t>
        </is>
      </c>
      <c r="P260" s="5" t="inlineStr">
        <is>
          <t>%</t>
        </is>
      </c>
      <c r="Q260" s="5">
        <f>A1380&amp;"-"&amp;YEAR(G1380)&amp;"-"&amp;IF(LEN(MONTH(G1380))=1,"0"&amp;MONTH(G1380),MONTH(G1380))&amp;"-"&amp;IF(LEN(DAY(G1380))=1,"0"&amp;DAY(G1380),DAY(G1380))</f>
        <v/>
      </c>
      <c r="R260" s="5" t="n">
        <v>0</v>
      </c>
      <c r="S260" s="5" t="n">
        <v>0</v>
      </c>
    </row>
    <row r="261" hidden="1">
      <c r="A261" s="26" t="inlineStr">
        <is>
          <t>416.1</t>
        </is>
      </c>
      <c r="B261" s="23" t="inlineStr">
        <is>
          <t>Cumplimiento Plan Anual Gerencia de matricula</t>
        </is>
      </c>
      <c r="C261" s="5" t="inlineStr">
        <is>
          <t>Estratégico</t>
        </is>
      </c>
      <c r="D261" s="5" t="inlineStr">
        <is>
          <t>Inscripción, admisión y matrícula de estudiantes nuevos</t>
        </is>
      </c>
      <c r="E261" s="5" t="inlineStr">
        <is>
          <t>Trimestral</t>
        </is>
      </c>
      <c r="F261" s="5" t="inlineStr">
        <is>
          <t>Positivo</t>
        </is>
      </c>
      <c r="G261" s="6" t="n">
        <v>45838</v>
      </c>
      <c r="H261" s="5" t="n">
        <v>2025</v>
      </c>
      <c r="I261" s="5" t="inlineStr">
        <is>
          <t>Junio</t>
        </is>
      </c>
      <c r="J261" s="6" t="inlineStr">
        <is>
          <t>2025-1</t>
        </is>
      </c>
      <c r="K261" s="64" t="n">
        <v>62</v>
      </c>
      <c r="L261" s="64" t="n">
        <v>73</v>
      </c>
      <c r="M261" s="104" t="n">
        <v>1</v>
      </c>
      <c r="N261" s="61" t="n">
        <v>1</v>
      </c>
      <c r="O261" s="5" t="inlineStr">
        <is>
          <t>%</t>
        </is>
      </c>
      <c r="P261" s="5" t="inlineStr">
        <is>
          <t>%</t>
        </is>
      </c>
      <c r="Q261" s="5">
        <f>A1381&amp;"-"&amp;YEAR(G1381)&amp;"-"&amp;IF(LEN(MONTH(G1381))=1,"0"&amp;MONTH(G1381),MONTH(G1381))&amp;"-"&amp;IF(LEN(DAY(G1381))=1,"0"&amp;DAY(G1381),DAY(G1381))</f>
        <v/>
      </c>
      <c r="R261" s="5" t="n">
        <v>0</v>
      </c>
      <c r="S261" s="5" t="n">
        <v>0</v>
      </c>
    </row>
    <row r="262" hidden="1">
      <c r="A262" s="26" t="inlineStr">
        <is>
          <t>416.2</t>
        </is>
      </c>
      <c r="B262" s="23" t="inlineStr">
        <is>
          <t>Cumplimiento Plan Anual Gerencia de mercadeo</t>
        </is>
      </c>
      <c r="C262" s="5" t="inlineStr">
        <is>
          <t>Estratégico</t>
        </is>
      </c>
      <c r="D262" s="5" t="inlineStr">
        <is>
          <t>Mercadeo de programas académicos</t>
        </is>
      </c>
      <c r="E262" s="5" t="inlineStr">
        <is>
          <t>Trimestral</t>
        </is>
      </c>
      <c r="F262" s="5" t="inlineStr">
        <is>
          <t>Positivo</t>
        </is>
      </c>
      <c r="G262" s="6" t="n">
        <v>45838</v>
      </c>
      <c r="H262" s="5" t="n">
        <v>2025</v>
      </c>
      <c r="I262" s="5" t="inlineStr">
        <is>
          <t>Junio</t>
        </is>
      </c>
      <c r="J262" s="6" t="inlineStr">
        <is>
          <t>2025-1</t>
        </is>
      </c>
      <c r="K262" s="64" t="n">
        <v>99</v>
      </c>
      <c r="L262" s="64" t="n">
        <v>66</v>
      </c>
      <c r="M262" s="104" t="n">
        <v>0.6666666666666666</v>
      </c>
      <c r="N262" s="61" t="n">
        <v>0.6666666666666666</v>
      </c>
      <c r="O262" s="5" t="inlineStr">
        <is>
          <t>%</t>
        </is>
      </c>
      <c r="P262" s="5" t="inlineStr">
        <is>
          <t>%</t>
        </is>
      </c>
      <c r="Q262" s="5">
        <f>A1382&amp;"-"&amp;YEAR(G1382)&amp;"-"&amp;IF(LEN(MONTH(G1382))=1,"0"&amp;MONTH(G1382),MONTH(G1382))&amp;"-"&amp;IF(LEN(DAY(G1382))=1,"0"&amp;DAY(G1382),DAY(G1382))</f>
        <v/>
      </c>
      <c r="R262" s="5" t="n">
        <v>0</v>
      </c>
      <c r="S262" s="5" t="n">
        <v>0</v>
      </c>
    </row>
    <row r="263" hidden="1">
      <c r="A263" s="26" t="inlineStr">
        <is>
          <t>416.3</t>
        </is>
      </c>
      <c r="B263" s="23" t="inlineStr">
        <is>
          <t>Cumplimiento Plan Anual Gerencia de servicios corporativos</t>
        </is>
      </c>
      <c r="C263" s="5" t="inlineStr">
        <is>
          <t>Estratégico</t>
        </is>
      </c>
      <c r="D263" s="5" t="inlineStr">
        <is>
          <t>Mercadeo y venta de educación para la vida</t>
        </is>
      </c>
      <c r="E263" s="5" t="inlineStr">
        <is>
          <t>Trimestral</t>
        </is>
      </c>
      <c r="F263" s="5" t="inlineStr">
        <is>
          <t>Positivo</t>
        </is>
      </c>
      <c r="G263" s="6" t="n">
        <v>45838</v>
      </c>
      <c r="H263" s="5" t="n">
        <v>2025</v>
      </c>
      <c r="I263" s="5" t="inlineStr">
        <is>
          <t>Junio</t>
        </is>
      </c>
      <c r="J263" s="6" t="inlineStr">
        <is>
          <t>2025-1</t>
        </is>
      </c>
      <c r="K263" s="64" t="n">
        <v>40</v>
      </c>
      <c r="L263" s="64" t="n">
        <v>40</v>
      </c>
      <c r="M263" s="104" t="n">
        <v>1</v>
      </c>
      <c r="N263" s="61" t="n">
        <v>1</v>
      </c>
      <c r="O263" s="5" t="inlineStr">
        <is>
          <t>%</t>
        </is>
      </c>
      <c r="P263" s="5" t="inlineStr">
        <is>
          <t>%</t>
        </is>
      </c>
      <c r="Q263" s="5">
        <f>A1383&amp;"-"&amp;YEAR(G1383)&amp;"-"&amp;IF(LEN(MONTH(G1383))=1,"0"&amp;MONTH(G1383),MONTH(G1383))&amp;"-"&amp;IF(LEN(DAY(G1383))=1,"0"&amp;DAY(G1383),DAY(G1383))</f>
        <v/>
      </c>
      <c r="R263" s="5" t="n">
        <v>0</v>
      </c>
      <c r="S263" s="5" t="n">
        <v>0</v>
      </c>
    </row>
    <row r="264" hidden="1">
      <c r="A264" s="26" t="inlineStr">
        <is>
          <t>416.4</t>
        </is>
      </c>
      <c r="B264" s="23" t="inlineStr">
        <is>
          <t>Cumplimiento Plan Anual Director B2B y B2C</t>
        </is>
      </c>
      <c r="C264" s="5" t="inlineStr">
        <is>
          <t>Estratégico</t>
        </is>
      </c>
      <c r="D264" s="5" t="inlineStr">
        <is>
          <t>Mercadeo y venta de educación para la vida</t>
        </is>
      </c>
      <c r="E264" s="5" t="inlineStr">
        <is>
          <t>Trimestral</t>
        </is>
      </c>
      <c r="F264" s="5" t="inlineStr">
        <is>
          <t>Positivo</t>
        </is>
      </c>
      <c r="G264" s="6" t="n">
        <v>45838</v>
      </c>
      <c r="H264" s="5" t="n">
        <v>2025</v>
      </c>
      <c r="I264" s="5" t="inlineStr">
        <is>
          <t>Junio</t>
        </is>
      </c>
      <c r="J264" s="6" t="inlineStr">
        <is>
          <t>2025-1</t>
        </is>
      </c>
      <c r="K264" s="64" t="n">
        <v>58</v>
      </c>
      <c r="L264" s="64" t="n">
        <v>100</v>
      </c>
      <c r="M264" s="104" t="n">
        <v>1</v>
      </c>
      <c r="N264" s="61" t="n">
        <v>1</v>
      </c>
      <c r="O264" s="5" t="inlineStr">
        <is>
          <t>%</t>
        </is>
      </c>
      <c r="P264" s="5" t="inlineStr">
        <is>
          <t>%</t>
        </is>
      </c>
      <c r="Q264" s="5">
        <f>A1384&amp;"-"&amp;YEAR(G1384)&amp;"-"&amp;IF(LEN(MONTH(G1384))=1,"0"&amp;MONTH(G1384),MONTH(G1384))&amp;"-"&amp;IF(LEN(DAY(G1384))=1,"0"&amp;DAY(G1384),DAY(G1384))</f>
        <v/>
      </c>
      <c r="R264" s="5" t="n">
        <v>0</v>
      </c>
      <c r="S264" s="5" t="n">
        <v>0</v>
      </c>
    </row>
    <row r="265" hidden="1">
      <c r="A265" s="26" t="inlineStr">
        <is>
          <t>416.5</t>
        </is>
      </c>
      <c r="B265" s="23" t="inlineStr">
        <is>
          <t>Cumplimiento Plan Anual Dirección de desarrollo de mercados</t>
        </is>
      </c>
      <c r="C265" s="5" t="inlineStr">
        <is>
          <t>Estratégico</t>
        </is>
      </c>
      <c r="D265" s="5" t="inlineStr">
        <is>
          <t>Mercadeo de programas académicos</t>
        </is>
      </c>
      <c r="E265" s="5" t="inlineStr">
        <is>
          <t>Trimestral</t>
        </is>
      </c>
      <c r="F265" s="5" t="inlineStr">
        <is>
          <t>Positivo</t>
        </is>
      </c>
      <c r="G265" s="6" t="n">
        <v>45838</v>
      </c>
      <c r="H265" s="5" t="n">
        <v>2025</v>
      </c>
      <c r="I265" s="5" t="inlineStr">
        <is>
          <t>Junio</t>
        </is>
      </c>
      <c r="J265" s="6" t="inlineStr">
        <is>
          <t>2025-1</t>
        </is>
      </c>
      <c r="K265" s="64" t="n">
        <v>53</v>
      </c>
      <c r="L265" s="64" t="n">
        <v>51</v>
      </c>
      <c r="M265" s="104" t="n">
        <v>0.9622641509433962</v>
      </c>
      <c r="N265" s="61" t="n">
        <v>0.9622641509433962</v>
      </c>
      <c r="O265" s="5" t="inlineStr">
        <is>
          <t>%</t>
        </is>
      </c>
      <c r="P265" s="5" t="inlineStr">
        <is>
          <t>%</t>
        </is>
      </c>
      <c r="Q265" s="5">
        <f>A1385&amp;"-"&amp;YEAR(G1385)&amp;"-"&amp;IF(LEN(MONTH(G1385))=1,"0"&amp;MONTH(G1385),MONTH(G1385))&amp;"-"&amp;IF(LEN(DAY(G1385))=1,"0"&amp;DAY(G1385),DAY(G1385))</f>
        <v/>
      </c>
      <c r="R265" s="5" t="n">
        <v>0</v>
      </c>
      <c r="S265" s="5" t="n">
        <v>0</v>
      </c>
    </row>
    <row r="266" hidden="1">
      <c r="A266" s="26" t="inlineStr">
        <is>
          <t>416.6</t>
        </is>
      </c>
      <c r="B266" s="23" t="inlineStr">
        <is>
          <t>Cumplimiento Plan Anual Dirección de marca y desarrollo de canales</t>
        </is>
      </c>
      <c r="C266" s="5" t="inlineStr">
        <is>
          <t>Estratégico</t>
        </is>
      </c>
      <c r="D266" s="5" t="inlineStr">
        <is>
          <t>Mercadeo de programas académicos</t>
        </is>
      </c>
      <c r="E266" s="5" t="inlineStr">
        <is>
          <t>Trimestral</t>
        </is>
      </c>
      <c r="F266" s="5" t="inlineStr">
        <is>
          <t>Positivo</t>
        </is>
      </c>
      <c r="G266" s="6" t="n">
        <v>45838</v>
      </c>
      <c r="H266" s="5" t="n">
        <v>2025</v>
      </c>
      <c r="I266" s="5" t="inlineStr">
        <is>
          <t>Junio</t>
        </is>
      </c>
      <c r="J266" s="6" t="inlineStr">
        <is>
          <t>2025-1</t>
        </is>
      </c>
      <c r="K266" s="64" t="n">
        <v>100</v>
      </c>
      <c r="L266" s="64" t="n">
        <v>80</v>
      </c>
      <c r="M266" s="104" t="n">
        <v>0.8</v>
      </c>
      <c r="N266" s="61" t="n">
        <v>0.8</v>
      </c>
      <c r="O266" s="5" t="inlineStr">
        <is>
          <t>%</t>
        </is>
      </c>
      <c r="P266" s="5" t="inlineStr">
        <is>
          <t>%</t>
        </is>
      </c>
      <c r="Q266" s="5">
        <f>A1386&amp;"-"&amp;YEAR(G1386)&amp;"-"&amp;IF(LEN(MONTH(G1386))=1,"0"&amp;MONTH(G1386),MONTH(G1386))&amp;"-"&amp;IF(LEN(DAY(G1386))=1,"0"&amp;DAY(G1386),DAY(G1386))</f>
        <v/>
      </c>
      <c r="R266" s="5" t="n">
        <v>0</v>
      </c>
      <c r="S266" s="5" t="n">
        <v>0</v>
      </c>
    </row>
    <row r="267" hidden="1">
      <c r="A267" s="26" t="inlineStr">
        <is>
          <t>417.1</t>
        </is>
      </c>
      <c r="B267" s="23" t="inlineStr">
        <is>
          <t>Plan anual Dirección de contabilidad</t>
        </is>
      </c>
      <c r="C267" s="5" t="inlineStr">
        <is>
          <t>Estratégico</t>
        </is>
      </c>
      <c r="D267" s="5" t="inlineStr">
        <is>
          <t>Contabilidad</t>
        </is>
      </c>
      <c r="E267" s="5" t="inlineStr">
        <is>
          <t>Trimestral</t>
        </is>
      </c>
      <c r="F267" s="5" t="inlineStr">
        <is>
          <t>Positivo</t>
        </is>
      </c>
      <c r="G267" s="6" t="n">
        <v>45838</v>
      </c>
      <c r="H267" s="16" t="n">
        <v>2025</v>
      </c>
      <c r="I267" s="6" t="inlineStr">
        <is>
          <t>Junio</t>
        </is>
      </c>
      <c r="J267" s="6" t="inlineStr">
        <is>
          <t>2025-1</t>
        </is>
      </c>
      <c r="K267" s="5" t="n">
        <v>67</v>
      </c>
      <c r="L267" s="5" t="n">
        <v>79</v>
      </c>
      <c r="M267" s="28" t="n">
        <v>1</v>
      </c>
      <c r="N267" s="28" t="n">
        <v>1</v>
      </c>
      <c r="O267" s="5" t="inlineStr">
        <is>
          <t>%</t>
        </is>
      </c>
      <c r="P267" s="5" t="inlineStr">
        <is>
          <t>%</t>
        </is>
      </c>
      <c r="Q267" s="5">
        <f>A1387&amp;"-"&amp;YEAR(G1387)&amp;"-"&amp;IF(LEN(MONTH(G1387))=1,"0"&amp;MONTH(G1387),MONTH(G1387))&amp;"-"&amp;IF(LEN(DAY(G1387))=1,"0"&amp;DAY(G1387),DAY(G1387))</f>
        <v/>
      </c>
      <c r="R267" s="5" t="n">
        <v>0</v>
      </c>
      <c r="S267" s="5" t="n">
        <v>0</v>
      </c>
    </row>
    <row r="268" hidden="1">
      <c r="A268" s="26" t="inlineStr">
        <is>
          <t>417.2</t>
        </is>
      </c>
      <c r="B268" s="23" t="inlineStr">
        <is>
          <t>Plan anual Dirección de infraestructura</t>
        </is>
      </c>
      <c r="C268" s="5" t="inlineStr">
        <is>
          <t>Estratégico</t>
        </is>
      </c>
      <c r="D268" s="5" t="inlineStr">
        <is>
          <t>Gestión Infraestructura Física</t>
        </is>
      </c>
      <c r="E268" s="5" t="inlineStr">
        <is>
          <t>Trimestral</t>
        </is>
      </c>
      <c r="F268" s="5" t="inlineStr">
        <is>
          <t>Positivo</t>
        </is>
      </c>
      <c r="G268" s="6" t="n">
        <v>45838</v>
      </c>
      <c r="H268" s="16" t="n">
        <v>2025</v>
      </c>
      <c r="I268" s="6" t="inlineStr">
        <is>
          <t>Junio</t>
        </is>
      </c>
      <c r="J268" s="6" t="inlineStr">
        <is>
          <t>2025-1</t>
        </is>
      </c>
      <c r="K268" s="5" t="n">
        <v>72</v>
      </c>
      <c r="L268" s="5" t="n">
        <v>64</v>
      </c>
      <c r="M268" s="28" t="n">
        <v>0.8888888888888888</v>
      </c>
      <c r="N268" s="28" t="n">
        <v>0.8888888888888888</v>
      </c>
      <c r="O268" s="5" t="inlineStr">
        <is>
          <t>%</t>
        </is>
      </c>
      <c r="P268" s="5" t="inlineStr">
        <is>
          <t>%</t>
        </is>
      </c>
      <c r="Q268" s="5">
        <f>A1388&amp;"-"&amp;YEAR(G1388)&amp;"-"&amp;IF(LEN(MONTH(G1388))=1,"0"&amp;MONTH(G1388),MONTH(G1388))&amp;"-"&amp;IF(LEN(DAY(G1388))=1,"0"&amp;DAY(G1388),DAY(G1388))</f>
        <v/>
      </c>
      <c r="R268" s="5" t="n">
        <v>0</v>
      </c>
      <c r="S268" s="5" t="n">
        <v>0</v>
      </c>
    </row>
    <row r="269" hidden="1">
      <c r="A269" s="26" t="inlineStr">
        <is>
          <t>417.3</t>
        </is>
      </c>
      <c r="B269" s="23" t="inlineStr">
        <is>
          <t>Plan anual Dirección planeación financiera y tesorería</t>
        </is>
      </c>
      <c r="C269" s="5" t="inlineStr">
        <is>
          <t>Estratégico</t>
        </is>
      </c>
      <c r="D269" s="5" t="inlineStr">
        <is>
          <t>Planeación Financiera</t>
        </is>
      </c>
      <c r="E269" s="5" t="inlineStr">
        <is>
          <t>Trimestral</t>
        </is>
      </c>
      <c r="F269" s="5" t="inlineStr">
        <is>
          <t>Positivo</t>
        </is>
      </c>
      <c r="G269" s="6" t="n">
        <v>45838</v>
      </c>
      <c r="H269" s="16" t="n">
        <v>2025</v>
      </c>
      <c r="I269" s="6" t="inlineStr">
        <is>
          <t>Junio</t>
        </is>
      </c>
      <c r="J269" s="6" t="inlineStr">
        <is>
          <t>2025-1</t>
        </is>
      </c>
      <c r="K269" s="11" t="n">
        <v>75</v>
      </c>
      <c r="L269" s="5" t="n">
        <v>84</v>
      </c>
      <c r="M269" s="28" t="n">
        <v>1</v>
      </c>
      <c r="N269" s="28" t="n">
        <v>1</v>
      </c>
      <c r="O269" s="5" t="inlineStr">
        <is>
          <t>%</t>
        </is>
      </c>
      <c r="P269" s="5" t="inlineStr">
        <is>
          <t>%</t>
        </is>
      </c>
      <c r="Q269" s="5">
        <f>A1389&amp;"-"&amp;YEAR(G1389)&amp;"-"&amp;IF(LEN(MONTH(G1389))=1,"0"&amp;MONTH(G1389),MONTH(G1389))&amp;"-"&amp;IF(LEN(DAY(G1389))=1,"0"&amp;DAY(G1389),DAY(G1389))</f>
        <v/>
      </c>
      <c r="R269" s="5" t="n">
        <v>0</v>
      </c>
      <c r="S269" s="5" t="n">
        <v>0</v>
      </c>
    </row>
    <row r="270" hidden="1">
      <c r="A270" s="26" t="inlineStr">
        <is>
          <t>417.4</t>
        </is>
      </c>
      <c r="B270" s="23" t="inlineStr">
        <is>
          <t>Plan anual Dirección de servicios administrativos</t>
        </is>
      </c>
      <c r="C270" s="5" t="inlineStr">
        <is>
          <t>Estratégico</t>
        </is>
      </c>
      <c r="D270" s="5" t="inlineStr">
        <is>
          <t>Administración de Servicios Generales</t>
        </is>
      </c>
      <c r="E270" s="5" t="inlineStr">
        <is>
          <t>Trimestral</t>
        </is>
      </c>
      <c r="F270" s="5" t="inlineStr">
        <is>
          <t>Positivo</t>
        </is>
      </c>
      <c r="G270" s="6" t="n">
        <v>45838</v>
      </c>
      <c r="H270" s="16" t="n">
        <v>2025</v>
      </c>
      <c r="I270" s="6" t="inlineStr">
        <is>
          <t>Junio</t>
        </is>
      </c>
      <c r="J270" s="6" t="inlineStr">
        <is>
          <t>2025-1</t>
        </is>
      </c>
      <c r="K270" s="5" t="n">
        <v>54</v>
      </c>
      <c r="L270" s="5" t="n">
        <v>48</v>
      </c>
      <c r="M270" s="28" t="n">
        <v>0.8888888888888888</v>
      </c>
      <c r="N270" s="28" t="n">
        <v>0.8888888888888888</v>
      </c>
      <c r="O270" s="5" t="inlineStr">
        <is>
          <t>%</t>
        </is>
      </c>
      <c r="P270" s="5" t="inlineStr">
        <is>
          <t>%</t>
        </is>
      </c>
      <c r="Q270" s="5">
        <f>A1390&amp;"-"&amp;YEAR(G1390)&amp;"-"&amp;IF(LEN(MONTH(G1390))=1,"0"&amp;MONTH(G1390),MONTH(G1390))&amp;"-"&amp;IF(LEN(DAY(G1390))=1,"0"&amp;DAY(G1390),DAY(G1390))</f>
        <v/>
      </c>
      <c r="R270" s="5" t="n">
        <v>0</v>
      </c>
      <c r="S270" s="5" t="n">
        <v>0</v>
      </c>
    </row>
    <row r="271" hidden="1">
      <c r="A271" s="26" t="inlineStr">
        <is>
          <t>417.5</t>
        </is>
      </c>
      <c r="B271" s="23" t="inlineStr">
        <is>
          <t>Plan anual Dirección de compras y abastecimiento</t>
        </is>
      </c>
      <c r="C271" s="5" t="inlineStr">
        <is>
          <t>Estratégico</t>
        </is>
      </c>
      <c r="D271" s="5" t="inlineStr">
        <is>
          <t>GESTIÓN DE ABASTECIMIENTO</t>
        </is>
      </c>
      <c r="E271" s="5" t="inlineStr">
        <is>
          <t>Trimestral</t>
        </is>
      </c>
      <c r="F271" s="5" t="inlineStr">
        <is>
          <t>Positivo</t>
        </is>
      </c>
      <c r="G271" s="6" t="n">
        <v>45838</v>
      </c>
      <c r="H271" s="16" t="n">
        <v>2025</v>
      </c>
      <c r="I271" s="6" t="inlineStr">
        <is>
          <t>Junio</t>
        </is>
      </c>
      <c r="J271" s="6" t="inlineStr">
        <is>
          <t>2025-1</t>
        </is>
      </c>
      <c r="K271" s="5" t="n">
        <v>55</v>
      </c>
      <c r="L271" s="5" t="n">
        <v>50</v>
      </c>
      <c r="M271" s="28" t="n">
        <v>0.9090909090909091</v>
      </c>
      <c r="N271" s="28" t="n">
        <v>0.9090909090909091</v>
      </c>
      <c r="O271" s="5" t="inlineStr">
        <is>
          <t>%</t>
        </is>
      </c>
      <c r="P271" s="5" t="inlineStr">
        <is>
          <t>%</t>
        </is>
      </c>
      <c r="Q271" s="5">
        <f>A1391&amp;"-"&amp;YEAR(G1391)&amp;"-"&amp;IF(LEN(MONTH(G1391))=1,"0"&amp;MONTH(G1391),MONTH(G1391))&amp;"-"&amp;IF(LEN(DAY(G1391))=1,"0"&amp;DAY(G1391),DAY(G1391))</f>
        <v/>
      </c>
      <c r="R271" s="5" t="n">
        <v>0</v>
      </c>
      <c r="S271" s="5" t="n">
        <v>0</v>
      </c>
    </row>
    <row r="272" hidden="1">
      <c r="A272" s="26" t="inlineStr">
        <is>
          <t>417.6</t>
        </is>
      </c>
      <c r="B272" s="23" t="inlineStr">
        <is>
          <t>Plan anual Dirección de relacionamiento de CSU</t>
        </is>
      </c>
      <c r="C272" s="5" t="inlineStr">
        <is>
          <t>Estratégico</t>
        </is>
      </c>
      <c r="D272" s="5" t="n"/>
      <c r="E272" s="5" t="inlineStr">
        <is>
          <t>Trimestral</t>
        </is>
      </c>
      <c r="F272" s="5" t="inlineStr">
        <is>
          <t>Positivo</t>
        </is>
      </c>
      <c r="G272" s="6" t="n">
        <v>45838</v>
      </c>
      <c r="H272" s="16" t="n">
        <v>2025</v>
      </c>
      <c r="I272" s="6" t="inlineStr">
        <is>
          <t>Junio</t>
        </is>
      </c>
      <c r="J272" s="6" t="inlineStr">
        <is>
          <t>2025-1</t>
        </is>
      </c>
      <c r="K272" s="5" t="n">
        <v>55</v>
      </c>
      <c r="L272" s="5" t="n">
        <v>60</v>
      </c>
      <c r="M272" s="28" t="n">
        <v>1</v>
      </c>
      <c r="N272" s="28" t="n">
        <v>1</v>
      </c>
      <c r="O272" s="5" t="inlineStr">
        <is>
          <t>%</t>
        </is>
      </c>
      <c r="P272" s="5" t="inlineStr">
        <is>
          <t>%</t>
        </is>
      </c>
      <c r="Q272" s="5">
        <f>A1392&amp;"-"&amp;YEAR(G1392)&amp;"-"&amp;IF(LEN(MONTH(G1392))=1,"0"&amp;MONTH(G1392),MONTH(G1392))&amp;"-"&amp;IF(LEN(DAY(G1392))=1,"0"&amp;DAY(G1392),DAY(G1392))</f>
        <v/>
      </c>
      <c r="R272" s="5" t="n">
        <v>0</v>
      </c>
      <c r="S272" s="5" t="n">
        <v>0</v>
      </c>
    </row>
    <row r="273" hidden="1">
      <c r="A273" s="5" t="n">
        <v>420</v>
      </c>
      <c r="B273" s="23" t="inlineStr">
        <is>
          <t>Cumplimiento Plan Anual Gerencia de planeación y gestión</t>
        </is>
      </c>
      <c r="C273" s="5" t="inlineStr">
        <is>
          <t>Estratégico</t>
        </is>
      </c>
      <c r="D273" s="5" t="inlineStr">
        <is>
          <t>Planeación Estratégica</t>
        </is>
      </c>
      <c r="E273" s="5" t="inlineStr">
        <is>
          <t>Trimestral</t>
        </is>
      </c>
      <c r="F273" s="5" t="inlineStr">
        <is>
          <t>Positivo</t>
        </is>
      </c>
      <c r="G273" s="6" t="n">
        <v>45838</v>
      </c>
      <c r="H273" s="16" t="n">
        <v>2025</v>
      </c>
      <c r="I273" s="6" t="inlineStr">
        <is>
          <t>Junio</t>
        </is>
      </c>
      <c r="J273" s="6" t="inlineStr">
        <is>
          <t>2025-1</t>
        </is>
      </c>
      <c r="K273" t="n">
        <v>46</v>
      </c>
      <c r="L273" t="n">
        <v>51</v>
      </c>
      <c r="M273" s="28" t="n">
        <v>1</v>
      </c>
      <c r="N273" s="28" t="n">
        <v>1</v>
      </c>
      <c r="O273" s="5" t="inlineStr">
        <is>
          <t>%</t>
        </is>
      </c>
      <c r="P273" s="5" t="inlineStr">
        <is>
          <t>%</t>
        </is>
      </c>
      <c r="Q273" s="5">
        <f>A1393&amp;"-"&amp;YEAR(G1393)&amp;"-"&amp;IF(LEN(MONTH(G1393))=1,"0"&amp;MONTH(G1393),MONTH(G1393))&amp;"-"&amp;IF(LEN(DAY(G1393))=1,"0"&amp;DAY(G1393),DAY(G1393))</f>
        <v/>
      </c>
      <c r="R273" s="5" t="n">
        <v>0</v>
      </c>
      <c r="S273" s="5" t="n">
        <v>0</v>
      </c>
    </row>
    <row r="274" hidden="1">
      <c r="A274" s="5" t="inlineStr">
        <is>
          <t>420.1</t>
        </is>
      </c>
      <c r="B274" s="23" t="inlineStr">
        <is>
          <t>Plan anual SGC</t>
        </is>
      </c>
      <c r="C274" s="5" t="inlineStr">
        <is>
          <t>420.1</t>
        </is>
      </c>
      <c r="D274" s="23" t="inlineStr">
        <is>
          <t>Plan anual SGC</t>
        </is>
      </c>
      <c r="E274" s="5" t="inlineStr">
        <is>
          <t>420.1</t>
        </is>
      </c>
      <c r="F274" s="23" t="inlineStr">
        <is>
          <t>Plan anual SGC</t>
        </is>
      </c>
      <c r="G274" s="6" t="n">
        <v>45838</v>
      </c>
      <c r="H274" s="16" t="n">
        <v>2025</v>
      </c>
      <c r="I274" s="6" t="inlineStr">
        <is>
          <t>Junio</t>
        </is>
      </c>
      <c r="J274" s="6" t="inlineStr">
        <is>
          <t>2025-1</t>
        </is>
      </c>
      <c r="K274" t="n">
        <v>58</v>
      </c>
      <c r="L274" t="n">
        <v>54</v>
      </c>
      <c r="M274" s="28" t="n">
        <v>0.9310344827586207</v>
      </c>
      <c r="N274" s="28" t="n">
        <v>0.9310344827586207</v>
      </c>
      <c r="O274" s="5" t="inlineStr">
        <is>
          <t>%</t>
        </is>
      </c>
      <c r="P274" s="5" t="inlineStr">
        <is>
          <t>%</t>
        </is>
      </c>
      <c r="Q274" s="5">
        <f>A1394&amp;"-"&amp;YEAR(G1394)&amp;"-"&amp;IF(LEN(MONTH(G1394))=1,"0"&amp;MONTH(G1394),MONTH(G1394))&amp;"-"&amp;IF(LEN(DAY(G1394))=1,"0"&amp;DAY(G1394),DAY(G1394))</f>
        <v/>
      </c>
      <c r="R274" s="5" t="n">
        <v>0</v>
      </c>
      <c r="S274" s="5" t="n">
        <v>0</v>
      </c>
    </row>
    <row r="275" hidden="1">
      <c r="A275" s="26" t="inlineStr">
        <is>
          <t>420.2</t>
        </is>
      </c>
      <c r="B275" s="23" t="inlineStr">
        <is>
          <t>Plan anual SGA</t>
        </is>
      </c>
      <c r="C275" s="5" t="inlineStr">
        <is>
          <t>Estratégico</t>
        </is>
      </c>
      <c r="D275" s="5" t="inlineStr">
        <is>
          <t>GESTIÓN AMBIENTAL</t>
        </is>
      </c>
      <c r="E275" s="5" t="inlineStr">
        <is>
          <t>Trimestral</t>
        </is>
      </c>
      <c r="F275" s="5" t="inlineStr">
        <is>
          <t>Positivo</t>
        </is>
      </c>
      <c r="G275" s="6" t="n">
        <v>45838</v>
      </c>
      <c r="H275" s="16" t="n">
        <v>2025</v>
      </c>
      <c r="I275" s="6" t="inlineStr">
        <is>
          <t>Junio</t>
        </is>
      </c>
      <c r="J275" s="6" t="inlineStr">
        <is>
          <t>2025-1</t>
        </is>
      </c>
      <c r="K275" t="n">
        <v>23</v>
      </c>
      <c r="L275" t="n">
        <v>31</v>
      </c>
      <c r="M275" s="28" t="n">
        <v>1</v>
      </c>
      <c r="N275" s="28" t="n">
        <v>1</v>
      </c>
      <c r="O275" s="5" t="inlineStr">
        <is>
          <t>%</t>
        </is>
      </c>
      <c r="P275" s="5" t="inlineStr">
        <is>
          <t>%</t>
        </is>
      </c>
      <c r="Q275" s="5">
        <f>A1395&amp;"-"&amp;YEAR(G1395)&amp;"-"&amp;IF(LEN(MONTH(G1395))=1,"0"&amp;MONTH(G1395),MONTH(G1395))&amp;"-"&amp;IF(LEN(DAY(G1395))=1,"0"&amp;DAY(G1395),DAY(G1395))</f>
        <v/>
      </c>
      <c r="R275" s="5" t="n">
        <v>0</v>
      </c>
      <c r="S275" s="5" t="n">
        <v>0</v>
      </c>
    </row>
    <row r="276" hidden="1">
      <c r="A276" s="5" t="inlineStr">
        <is>
          <t>420.3</t>
        </is>
      </c>
      <c r="B276" s="23" t="inlineStr">
        <is>
          <t>Plan anual Riesgos</t>
        </is>
      </c>
      <c r="C276" s="5" t="inlineStr">
        <is>
          <t>Estratégico</t>
        </is>
      </c>
      <c r="D276" s="5" t="inlineStr">
        <is>
          <t>GESTIÓN DE RIESGOS</t>
        </is>
      </c>
      <c r="E276" s="5" t="inlineStr">
        <is>
          <t>Trimestral</t>
        </is>
      </c>
      <c r="F276" s="5" t="inlineStr">
        <is>
          <t>Positivo</t>
        </is>
      </c>
      <c r="G276" s="6" t="n">
        <v>45838</v>
      </c>
      <c r="H276" s="16" t="n">
        <v>2025</v>
      </c>
      <c r="I276" s="6" t="inlineStr">
        <is>
          <t>Junio</t>
        </is>
      </c>
      <c r="J276" s="6" t="inlineStr">
        <is>
          <t>2025-1</t>
        </is>
      </c>
      <c r="K276" t="n">
        <v>56</v>
      </c>
      <c r="L276" t="n">
        <v>64</v>
      </c>
      <c r="M276" s="28" t="n">
        <v>1</v>
      </c>
      <c r="N276" s="28" t="n">
        <v>1</v>
      </c>
      <c r="O276" s="5" t="inlineStr">
        <is>
          <t>%</t>
        </is>
      </c>
      <c r="P276" s="5" t="inlineStr">
        <is>
          <t>%</t>
        </is>
      </c>
      <c r="Q276" s="5">
        <f>A1396&amp;"-"&amp;YEAR(G1396)&amp;"-"&amp;IF(LEN(MONTH(G1396))=1,"0"&amp;MONTH(G1396),MONTH(G1396))&amp;"-"&amp;IF(LEN(DAY(G1396))=1,"0"&amp;DAY(G1396),DAY(G1396))</f>
        <v/>
      </c>
      <c r="R276" s="5" t="n">
        <v>0</v>
      </c>
      <c r="S276" s="5" t="n">
        <v>0</v>
      </c>
    </row>
    <row r="277" hidden="1">
      <c r="A277" s="5" t="inlineStr">
        <is>
          <t>420.4</t>
        </is>
      </c>
      <c r="B277" s="23" t="inlineStr">
        <is>
          <t>Plan anual Auditoría</t>
        </is>
      </c>
      <c r="C277" s="5" t="inlineStr">
        <is>
          <t>Estratégico</t>
        </is>
      </c>
      <c r="D277" s="5" t="inlineStr">
        <is>
          <t>AUDITORÍA INTERNA</t>
        </is>
      </c>
      <c r="E277" s="5" t="inlineStr">
        <is>
          <t>Trimestral</t>
        </is>
      </c>
      <c r="F277" s="5" t="inlineStr">
        <is>
          <t>Positivo</t>
        </is>
      </c>
      <c r="G277" s="6" t="n">
        <v>45838</v>
      </c>
      <c r="H277" s="16" t="n">
        <v>2025</v>
      </c>
      <c r="I277" s="6" t="inlineStr">
        <is>
          <t>Junio</t>
        </is>
      </c>
      <c r="J277" s="6" t="inlineStr">
        <is>
          <t>2025-1</t>
        </is>
      </c>
      <c r="K277" t="n">
        <v>39</v>
      </c>
      <c r="L277" t="n">
        <v>42</v>
      </c>
      <c r="M277" s="28" t="n">
        <v>1</v>
      </c>
      <c r="N277" s="28" t="n">
        <v>1</v>
      </c>
      <c r="O277" s="5" t="inlineStr">
        <is>
          <t>%</t>
        </is>
      </c>
      <c r="P277" s="5" t="inlineStr">
        <is>
          <t>%</t>
        </is>
      </c>
      <c r="Q277" s="5">
        <f>A1397&amp;"-"&amp;YEAR(G1397)&amp;"-"&amp;IF(LEN(MONTH(G1397))=1,"0"&amp;MONTH(G1397),MONTH(G1397))&amp;"-"&amp;IF(LEN(DAY(G1397))=1,"0"&amp;DAY(G1397),DAY(G1397))</f>
        <v/>
      </c>
      <c r="R277" s="5" t="n">
        <v>0</v>
      </c>
      <c r="S277" s="5" t="n">
        <v>0</v>
      </c>
    </row>
    <row r="278" hidden="1">
      <c r="A278" s="5" t="inlineStr">
        <is>
          <t>420.5</t>
        </is>
      </c>
      <c r="B278" s="23" t="inlineStr">
        <is>
          <t>Plan anual Direccionamiento estratégico</t>
        </is>
      </c>
      <c r="C278" s="5" t="inlineStr">
        <is>
          <t>Estratégico</t>
        </is>
      </c>
      <c r="D278" s="5" t="inlineStr">
        <is>
          <t>Planeación Estratégica</t>
        </is>
      </c>
      <c r="E278" s="5" t="inlineStr">
        <is>
          <t>Trimestral</t>
        </is>
      </c>
      <c r="F278" s="5" t="inlineStr">
        <is>
          <t>Positivo</t>
        </is>
      </c>
      <c r="G278" s="6" t="n">
        <v>45838</v>
      </c>
      <c r="H278" s="16" t="n">
        <v>2025</v>
      </c>
      <c r="I278" s="6" t="inlineStr">
        <is>
          <t>Junio</t>
        </is>
      </c>
      <c r="J278" s="6" t="inlineStr">
        <is>
          <t>2025-1</t>
        </is>
      </c>
      <c r="K278" t="n">
        <v>68.72</v>
      </c>
      <c r="L278" t="n">
        <v>68.39</v>
      </c>
      <c r="M278" s="28" t="n">
        <v>0.995197904540163</v>
      </c>
      <c r="N278" s="28" t="n">
        <v>0.995197904540163</v>
      </c>
      <c r="O278" s="5" t="inlineStr">
        <is>
          <t>%</t>
        </is>
      </c>
      <c r="P278" s="5" t="inlineStr">
        <is>
          <t>%</t>
        </is>
      </c>
      <c r="Q278" s="5">
        <f>A1398&amp;"-"&amp;YEAR(G1398)&amp;"-"&amp;IF(LEN(MONTH(G1398))=1,"0"&amp;MONTH(G1398),MONTH(G1398))&amp;"-"&amp;IF(LEN(DAY(G1398))=1,"0"&amp;DAY(G1398),DAY(G1398))</f>
        <v/>
      </c>
      <c r="R278" s="5" t="n">
        <v>0</v>
      </c>
      <c r="S278" s="5" t="n">
        <v>0</v>
      </c>
    </row>
    <row r="279" hidden="1">
      <c r="A279" s="26" t="inlineStr">
        <is>
          <t>420.6</t>
        </is>
      </c>
      <c r="B279" s="23" t="inlineStr">
        <is>
          <t>Plan anual Estudios Internos</t>
        </is>
      </c>
      <c r="C279" s="5" t="inlineStr">
        <is>
          <t>Estratégico</t>
        </is>
      </c>
      <c r="D279" s="5" t="inlineStr">
        <is>
          <t>Estudios Internos</t>
        </is>
      </c>
      <c r="E279" s="5" t="inlineStr">
        <is>
          <t>Trimestral</t>
        </is>
      </c>
      <c r="F279" s="5" t="inlineStr">
        <is>
          <t>Positivo</t>
        </is>
      </c>
      <c r="G279" s="6" t="n">
        <v>45838</v>
      </c>
      <c r="H279" s="16" t="n">
        <v>2025</v>
      </c>
      <c r="I279" s="6" t="inlineStr">
        <is>
          <t>Junio</t>
        </is>
      </c>
      <c r="J279" s="6" t="inlineStr">
        <is>
          <t>2025-1</t>
        </is>
      </c>
      <c r="K279" s="5" t="n">
        <v>57</v>
      </c>
      <c r="L279" s="5" t="n">
        <v>58</v>
      </c>
      <c r="M279" s="28" t="n">
        <v>1</v>
      </c>
      <c r="N279" s="28" t="n">
        <v>1</v>
      </c>
      <c r="O279" s="5" t="inlineStr">
        <is>
          <t>%</t>
        </is>
      </c>
      <c r="P279" s="5" t="inlineStr">
        <is>
          <t>%</t>
        </is>
      </c>
      <c r="Q279" s="5">
        <f>A1399&amp;"-"&amp;YEAR(G1399)&amp;"-"&amp;IF(LEN(MONTH(G1399))=1,"0"&amp;MONTH(G1399),MONTH(G1399))&amp;"-"&amp;IF(LEN(DAY(G1399))=1,"0"&amp;DAY(G1399),DAY(G1399))</f>
        <v/>
      </c>
      <c r="R279" s="5" t="n">
        <v>0</v>
      </c>
      <c r="S279" s="5" t="n">
        <v>0</v>
      </c>
    </row>
    <row r="280" hidden="1">
      <c r="A280" s="5" t="n">
        <v>469</v>
      </c>
      <c r="B280" s="5" t="inlineStr">
        <is>
          <t>Cumplimiento Plan Anual Áreas sede Medellín</t>
        </is>
      </c>
      <c r="C280" s="5" t="inlineStr">
        <is>
          <t>Estratégico</t>
        </is>
      </c>
      <c r="D280" s="5" t="inlineStr">
        <is>
          <t>Planeación Estratégica</t>
        </is>
      </c>
      <c r="E280" s="5" t="inlineStr">
        <is>
          <t>Trimestral</t>
        </is>
      </c>
      <c r="F280" s="5" t="inlineStr">
        <is>
          <t>Positivo</t>
        </is>
      </c>
      <c r="G280" s="6" t="n">
        <v>45838</v>
      </c>
      <c r="H280" s="16" t="n">
        <v>2025</v>
      </c>
      <c r="I280" s="6" t="inlineStr">
        <is>
          <t>Junio</t>
        </is>
      </c>
      <c r="J280" s="6" t="inlineStr">
        <is>
          <t>2025-1</t>
        </is>
      </c>
      <c r="K280" s="5" t="n">
        <v>100</v>
      </c>
      <c r="L280" s="5" t="n">
        <v>103.52</v>
      </c>
      <c r="M280" s="28" t="n">
        <v>1</v>
      </c>
      <c r="N280" s="28" t="n">
        <v>1</v>
      </c>
      <c r="O280" s="5" t="inlineStr">
        <is>
          <t>%</t>
        </is>
      </c>
      <c r="P280" s="5" t="inlineStr">
        <is>
          <t>%</t>
        </is>
      </c>
      <c r="Q280" s="5">
        <f>A1400&amp;"-"&amp;YEAR(G1400)&amp;"-"&amp;IF(LEN(MONTH(G1400))=1,"0"&amp;MONTH(G1400),MONTH(G1400))&amp;"-"&amp;IF(LEN(DAY(G1400))=1,"0"&amp;DAY(G1400),DAY(G1400))</f>
        <v/>
      </c>
      <c r="R280" s="5" t="n">
        <v>0</v>
      </c>
      <c r="S280" s="5" t="n">
        <v>0</v>
      </c>
    </row>
    <row r="281" hidden="1">
      <c r="A281" s="26" t="inlineStr">
        <is>
          <t>469.10</t>
        </is>
      </c>
      <c r="B281" s="23" t="inlineStr">
        <is>
          <t>Plan anual FSCC - MARKETING MED</t>
        </is>
      </c>
      <c r="C281" s="5" t="inlineStr">
        <is>
          <t>Estratégico</t>
        </is>
      </c>
      <c r="D281" s="5" t="inlineStr">
        <is>
          <t>Sede Medellín</t>
        </is>
      </c>
      <c r="E281" s="5" t="inlineStr">
        <is>
          <t>Trimestral</t>
        </is>
      </c>
      <c r="F281" s="5" t="inlineStr">
        <is>
          <t>Positivo</t>
        </is>
      </c>
      <c r="G281" s="6" t="n">
        <v>45838</v>
      </c>
      <c r="H281" s="16" t="n">
        <v>2025</v>
      </c>
      <c r="I281" s="6" t="inlineStr">
        <is>
          <t>Junio</t>
        </is>
      </c>
      <c r="J281" s="6" t="inlineStr">
        <is>
          <t>2025-1</t>
        </is>
      </c>
      <c r="K281" s="5" t="n">
        <v>54</v>
      </c>
      <c r="L281" s="5" t="n">
        <v>50</v>
      </c>
      <c r="M281" s="28" t="n">
        <v>0.9259259259259259</v>
      </c>
      <c r="N281" s="28" t="n">
        <v>0.9259259259259259</v>
      </c>
      <c r="O281" s="5" t="inlineStr">
        <is>
          <t>%</t>
        </is>
      </c>
      <c r="P281" s="5" t="inlineStr">
        <is>
          <t>%</t>
        </is>
      </c>
      <c r="Q281" s="5">
        <f>A1401&amp;"-"&amp;YEAR(G1401)&amp;"-"&amp;IF(LEN(MONTH(G1401))=1,"0"&amp;MONTH(G1401),MONTH(G1401))&amp;"-"&amp;IF(LEN(DAY(G1401))=1,"0"&amp;DAY(G1401),DAY(G1401))</f>
        <v/>
      </c>
      <c r="R281" s="5" t="n">
        <v>0</v>
      </c>
      <c r="S281" s="5" t="n">
        <v>0</v>
      </c>
    </row>
    <row r="282" hidden="1">
      <c r="A282" s="26" t="inlineStr">
        <is>
          <t>469.2</t>
        </is>
      </c>
      <c r="B282" s="23" t="inlineStr">
        <is>
          <t>Plan anual FSCC- DERECHO Y GOBIERNO-DERECHO</t>
        </is>
      </c>
      <c r="C282" s="5" t="inlineStr">
        <is>
          <t>Estratégico</t>
        </is>
      </c>
      <c r="D282" s="5" t="inlineStr">
        <is>
          <t>Gestión de unidades académicas</t>
        </is>
      </c>
      <c r="E282" s="5" t="inlineStr">
        <is>
          <t>Trimestral</t>
        </is>
      </c>
      <c r="F282" s="5" t="inlineStr">
        <is>
          <t>Positivo</t>
        </is>
      </c>
      <c r="G282" s="6" t="n">
        <v>45838</v>
      </c>
      <c r="H282" s="16" t="n">
        <v>2025</v>
      </c>
      <c r="I282" s="6" t="inlineStr">
        <is>
          <t>Junio</t>
        </is>
      </c>
      <c r="J282" s="6" t="inlineStr">
        <is>
          <t>2025-1</t>
        </is>
      </c>
      <c r="K282" s="5" t="n">
        <v>54</v>
      </c>
      <c r="L282" s="5" t="n">
        <v>62</v>
      </c>
      <c r="M282" s="28" t="n">
        <v>1</v>
      </c>
      <c r="N282" s="28" t="n">
        <v>1</v>
      </c>
      <c r="O282" s="5" t="inlineStr">
        <is>
          <t>%</t>
        </is>
      </c>
      <c r="P282" s="5" t="inlineStr">
        <is>
          <t>%</t>
        </is>
      </c>
      <c r="Q282" s="5">
        <f>A1402&amp;"-"&amp;YEAR(G1402)&amp;"-"&amp;IF(LEN(MONTH(G1402))=1,"0"&amp;MONTH(G1402),MONTH(G1402))&amp;"-"&amp;IF(LEN(DAY(G1402))=1,"0"&amp;DAY(G1402),DAY(G1402))</f>
        <v/>
      </c>
      <c r="R282" s="5" t="n">
        <v>0</v>
      </c>
      <c r="S282" s="5" t="n">
        <v>0</v>
      </c>
    </row>
    <row r="283" hidden="1">
      <c r="A283" s="26" t="inlineStr">
        <is>
          <t>469.3</t>
        </is>
      </c>
      <c r="B283" s="23" t="inlineStr">
        <is>
          <t>Plan anual FIDI-DISEÑO-DISEÑO GRAFICO</t>
        </is>
      </c>
      <c r="C283" s="5" t="inlineStr">
        <is>
          <t>Estratégico</t>
        </is>
      </c>
      <c r="D283" s="5" t="inlineStr">
        <is>
          <t>Gestión de unidades académicas</t>
        </is>
      </c>
      <c r="E283" s="5" t="inlineStr">
        <is>
          <t>Trimestral</t>
        </is>
      </c>
      <c r="F283" s="5" t="inlineStr">
        <is>
          <t>Positivo</t>
        </is>
      </c>
      <c r="G283" s="6" t="n">
        <v>45838</v>
      </c>
      <c r="H283" s="16" t="n">
        <v>2025</v>
      </c>
      <c r="I283" s="6" t="inlineStr">
        <is>
          <t>Junio</t>
        </is>
      </c>
      <c r="J283" s="6" t="inlineStr">
        <is>
          <t>2025-1</t>
        </is>
      </c>
      <c r="K283" s="5" t="n">
        <v>50</v>
      </c>
      <c r="L283" s="5" t="n">
        <v>48</v>
      </c>
      <c r="M283" s="28" t="n">
        <v>0.96</v>
      </c>
      <c r="N283" s="28" t="n">
        <v>0.96</v>
      </c>
      <c r="O283" s="5" t="inlineStr">
        <is>
          <t>%</t>
        </is>
      </c>
      <c r="P283" s="5" t="inlineStr">
        <is>
          <t>%</t>
        </is>
      </c>
      <c r="Q283" s="5">
        <f>A1403&amp;"-"&amp;YEAR(G1403)&amp;"-"&amp;IF(LEN(MONTH(G1403))=1,"0"&amp;MONTH(G1403),MONTH(G1403))&amp;"-"&amp;IF(LEN(DAY(G1403))=1,"0"&amp;DAY(G1403),DAY(G1403))</f>
        <v/>
      </c>
      <c r="R283" s="5" t="n">
        <v>0</v>
      </c>
      <c r="S283" s="5" t="n">
        <v>0</v>
      </c>
    </row>
    <row r="284" hidden="1">
      <c r="A284" s="26" t="inlineStr">
        <is>
          <t>469.4</t>
        </is>
      </c>
      <c r="B284" s="23" t="inlineStr">
        <is>
          <t>Plan anual FIDI-TIC -INGENIERIA DE SISTEMAS</t>
        </is>
      </c>
      <c r="C284" s="5" t="inlineStr">
        <is>
          <t>Estratégico</t>
        </is>
      </c>
      <c r="D284" s="5" t="inlineStr">
        <is>
          <t>Gestión de unidades académicas</t>
        </is>
      </c>
      <c r="E284" s="5" t="inlineStr">
        <is>
          <t>Trimestral</t>
        </is>
      </c>
      <c r="F284" s="5" t="inlineStr">
        <is>
          <t>Positivo</t>
        </is>
      </c>
      <c r="G284" s="6" t="n">
        <v>45838</v>
      </c>
      <c r="H284" s="16" t="n">
        <v>2025</v>
      </c>
      <c r="I284" s="6" t="inlineStr">
        <is>
          <t>Junio</t>
        </is>
      </c>
      <c r="J284" s="6" t="inlineStr">
        <is>
          <t>2025-1</t>
        </is>
      </c>
      <c r="K284" s="5" t="n">
        <v>46</v>
      </c>
      <c r="L284" s="5" t="n">
        <v>52</v>
      </c>
      <c r="M284" s="28" t="n">
        <v>1</v>
      </c>
      <c r="N284" s="28" t="n">
        <v>1</v>
      </c>
      <c r="O284" s="5" t="inlineStr">
        <is>
          <t>%</t>
        </is>
      </c>
      <c r="P284" s="5" t="inlineStr">
        <is>
          <t>%</t>
        </is>
      </c>
      <c r="Q284" s="5">
        <f>A1404&amp;"-"&amp;YEAR(G1404)&amp;"-"&amp;IF(LEN(MONTH(G1404))=1,"0"&amp;MONTH(G1404),MONTH(G1404))&amp;"-"&amp;IF(LEN(DAY(G1404))=1,"0"&amp;DAY(G1404),DAY(G1404))</f>
        <v/>
      </c>
      <c r="R284" s="5" t="n">
        <v>0</v>
      </c>
      <c r="S284" s="5" t="n">
        <v>0</v>
      </c>
    </row>
    <row r="285" hidden="1">
      <c r="A285" s="26" t="inlineStr">
        <is>
          <t>469.5</t>
        </is>
      </c>
      <c r="B285" s="23" t="inlineStr">
        <is>
          <t>Plan anual FIDI-OPINA-INGENIERIA INDUSTRIAL</t>
        </is>
      </c>
      <c r="C285" s="5" t="inlineStr">
        <is>
          <t>Estratégico</t>
        </is>
      </c>
      <c r="D285" s="5" t="inlineStr">
        <is>
          <t>Gestión de unidades académicas</t>
        </is>
      </c>
      <c r="E285" s="5" t="inlineStr">
        <is>
          <t>Trimestral</t>
        </is>
      </c>
      <c r="F285" s="5" t="inlineStr">
        <is>
          <t>Positivo</t>
        </is>
      </c>
      <c r="G285" s="6" t="n">
        <v>45838</v>
      </c>
      <c r="H285" s="16" t="n">
        <v>2025</v>
      </c>
      <c r="I285" s="6" t="inlineStr">
        <is>
          <t>Junio</t>
        </is>
      </c>
      <c r="J285" s="6" t="inlineStr">
        <is>
          <t>2025-1</t>
        </is>
      </c>
      <c r="K285" s="5" t="n">
        <v>52</v>
      </c>
      <c r="L285" s="5" t="n">
        <v>50</v>
      </c>
      <c r="M285" s="28" t="n">
        <v>0.9615384615384616</v>
      </c>
      <c r="N285" s="28" t="n">
        <v>0.9615384615384616</v>
      </c>
      <c r="O285" s="5" t="inlineStr">
        <is>
          <t>%</t>
        </is>
      </c>
      <c r="P285" s="5" t="inlineStr">
        <is>
          <t>%</t>
        </is>
      </c>
      <c r="Q285" s="5">
        <f>A1405&amp;"-"&amp;YEAR(G1405)&amp;"-"&amp;IF(LEN(MONTH(G1405))=1,"0"&amp;MONTH(G1405),MONTH(G1405))&amp;"-"&amp;IF(LEN(DAY(G1405))=1,"0"&amp;DAY(G1405),DAY(G1405))</f>
        <v/>
      </c>
      <c r="R285" s="5" t="n">
        <v>0</v>
      </c>
      <c r="S285" s="5" t="n">
        <v>0</v>
      </c>
    </row>
    <row r="286" hidden="1">
      <c r="A286" s="26" t="inlineStr">
        <is>
          <t>469.6</t>
        </is>
      </c>
      <c r="B286" s="23" t="inlineStr">
        <is>
          <t>Plan anual FNGS-NEG Y DLLO INTER-NEGOCIOS INTERNACIONALES</t>
        </is>
      </c>
      <c r="C286" s="5" t="inlineStr">
        <is>
          <t>Estratégico</t>
        </is>
      </c>
      <c r="D286" s="5" t="inlineStr">
        <is>
          <t>Gestión de unidades académicas</t>
        </is>
      </c>
      <c r="E286" s="5" t="inlineStr">
        <is>
          <t>Trimestral</t>
        </is>
      </c>
      <c r="F286" s="5" t="inlineStr">
        <is>
          <t>Positivo</t>
        </is>
      </c>
      <c r="G286" s="6" t="n">
        <v>45838</v>
      </c>
      <c r="H286" s="16" t="n">
        <v>2025</v>
      </c>
      <c r="I286" s="6" t="inlineStr">
        <is>
          <t>Junio</t>
        </is>
      </c>
      <c r="J286" s="6" t="inlineStr">
        <is>
          <t>2025-1</t>
        </is>
      </c>
      <c r="K286" s="5" t="n">
        <v>61</v>
      </c>
      <c r="L286" s="5" t="n">
        <v>75</v>
      </c>
      <c r="M286" s="28" t="n">
        <v>1</v>
      </c>
      <c r="N286" s="28" t="n">
        <v>1</v>
      </c>
      <c r="O286" s="5" t="inlineStr">
        <is>
          <t>%</t>
        </is>
      </c>
      <c r="P286" s="5" t="inlineStr">
        <is>
          <t>%</t>
        </is>
      </c>
      <c r="Q286" s="5">
        <f>A1406&amp;"-"&amp;YEAR(G1406)&amp;"-"&amp;IF(LEN(MONTH(G1406))=1,"0"&amp;MONTH(G1406),MONTH(G1406))&amp;"-"&amp;IF(LEN(DAY(G1406))=1,"0"&amp;DAY(G1406),DAY(G1406))</f>
        <v/>
      </c>
      <c r="R286" s="5" t="n">
        <v>0</v>
      </c>
      <c r="S286" s="5" t="n">
        <v>0</v>
      </c>
    </row>
    <row r="287" hidden="1">
      <c r="A287" s="26" t="inlineStr">
        <is>
          <t>469.7</t>
        </is>
      </c>
      <c r="B287" s="23" t="inlineStr">
        <is>
          <t>Plan anual FSCC- EST.PSIC,TH Y SOC- PSICOLOGIA</t>
        </is>
      </c>
      <c r="C287" s="5" t="inlineStr">
        <is>
          <t>Estratégico</t>
        </is>
      </c>
      <c r="D287" s="5" t="inlineStr">
        <is>
          <t>Gestión de unidades académicas</t>
        </is>
      </c>
      <c r="E287" s="5" t="inlineStr">
        <is>
          <t>Trimestral</t>
        </is>
      </c>
      <c r="F287" s="5" t="inlineStr">
        <is>
          <t>Positivo</t>
        </is>
      </c>
      <c r="G287" s="6" t="n">
        <v>45838</v>
      </c>
      <c r="H287" s="16" t="n">
        <v>2025</v>
      </c>
      <c r="I287" s="6" t="inlineStr">
        <is>
          <t>Junio</t>
        </is>
      </c>
      <c r="J287" s="6" t="inlineStr">
        <is>
          <t>2025-1</t>
        </is>
      </c>
      <c r="K287" s="5" t="n">
        <v>49</v>
      </c>
      <c r="L287" s="5" t="n">
        <v>65</v>
      </c>
      <c r="M287" s="28" t="n">
        <v>1</v>
      </c>
      <c r="N287" s="28" t="n">
        <v>1</v>
      </c>
      <c r="O287" s="5" t="inlineStr">
        <is>
          <t>%</t>
        </is>
      </c>
      <c r="P287" s="5" t="inlineStr">
        <is>
          <t>%</t>
        </is>
      </c>
      <c r="Q287" s="5">
        <f>A1407&amp;"-"&amp;YEAR(G1407)&amp;"-"&amp;IF(LEN(MONTH(G1407))=1,"0"&amp;MONTH(G1407),MONTH(G1407))&amp;"-"&amp;IF(LEN(DAY(G1407))=1,"0"&amp;DAY(G1407),DAY(G1407))</f>
        <v/>
      </c>
      <c r="R287" s="5" t="n">
        <v>0</v>
      </c>
      <c r="S287" s="5" t="n">
        <v>0</v>
      </c>
    </row>
    <row r="288" hidden="1">
      <c r="A288" s="26" t="inlineStr">
        <is>
          <t>469.8</t>
        </is>
      </c>
      <c r="B288" s="23" t="inlineStr">
        <is>
          <t>Plan anual FIDI-CIENCIAS BÁSICAS MED</t>
        </is>
      </c>
      <c r="C288" s="5" t="inlineStr">
        <is>
          <t>Estratégico</t>
        </is>
      </c>
      <c r="D288" s="5" t="inlineStr">
        <is>
          <t>Gestión de unidades académicas</t>
        </is>
      </c>
      <c r="E288" s="5" t="inlineStr">
        <is>
          <t>Trimestral</t>
        </is>
      </c>
      <c r="F288" s="5" t="inlineStr">
        <is>
          <t>Positivo</t>
        </is>
      </c>
      <c r="G288" s="6" t="n">
        <v>45838</v>
      </c>
      <c r="H288" s="16" t="n">
        <v>2025</v>
      </c>
      <c r="I288" s="6" t="inlineStr">
        <is>
          <t>Junio</t>
        </is>
      </c>
      <c r="J288" s="6" t="inlineStr">
        <is>
          <t>2025-1</t>
        </is>
      </c>
      <c r="K288" s="5" t="n">
        <v>53</v>
      </c>
      <c r="L288" s="5" t="n">
        <v>43</v>
      </c>
      <c r="M288" s="28" t="n">
        <v>0.8113207547169812</v>
      </c>
      <c r="N288" s="28" t="n">
        <v>0.8113207547169812</v>
      </c>
      <c r="O288" s="5" t="inlineStr">
        <is>
          <t>%</t>
        </is>
      </c>
      <c r="P288" s="5" t="inlineStr">
        <is>
          <t>%</t>
        </is>
      </c>
      <c r="Q288" s="5">
        <f>A1408&amp;"-"&amp;YEAR(G1408)&amp;"-"&amp;IF(LEN(MONTH(G1408))=1,"0"&amp;MONTH(G1408),MONTH(G1408))&amp;"-"&amp;IF(LEN(DAY(G1408))=1,"0"&amp;DAY(G1408),DAY(G1408))</f>
        <v/>
      </c>
      <c r="R288" s="5" t="n">
        <v>0</v>
      </c>
      <c r="S288" s="5" t="n">
        <v>0</v>
      </c>
    </row>
    <row r="289" hidden="1">
      <c r="A289" s="26" t="inlineStr">
        <is>
          <t>469.9</t>
        </is>
      </c>
      <c r="B289" s="23" t="inlineStr">
        <is>
          <t>Plan anual ADMON DE EMPRESAS</t>
        </is>
      </c>
      <c r="C289" s="5" t="inlineStr">
        <is>
          <t>Estratégico</t>
        </is>
      </c>
      <c r="D289" s="5" t="inlineStr">
        <is>
          <t>Sede Medellín</t>
        </is>
      </c>
      <c r="E289" s="5" t="inlineStr">
        <is>
          <t>Trimestral</t>
        </is>
      </c>
      <c r="F289" s="5" t="inlineStr">
        <is>
          <t>Positivo</t>
        </is>
      </c>
      <c r="G289" s="6" t="n">
        <v>45838</v>
      </c>
      <c r="H289" s="16" t="n">
        <v>2025</v>
      </c>
      <c r="I289" s="6" t="inlineStr">
        <is>
          <t>Junio</t>
        </is>
      </c>
      <c r="J289" s="6" t="inlineStr">
        <is>
          <t>2025-1</t>
        </is>
      </c>
      <c r="K289" s="5" t="n">
        <v>68</v>
      </c>
      <c r="L289" s="5" t="n">
        <v>56</v>
      </c>
      <c r="M289" s="28" t="n">
        <v>0.8235294117647058</v>
      </c>
      <c r="N289" s="28" t="n">
        <v>0.8235294117647058</v>
      </c>
      <c r="O289" s="5" t="inlineStr">
        <is>
          <t>%</t>
        </is>
      </c>
      <c r="P289" s="5" t="inlineStr">
        <is>
          <t>%</t>
        </is>
      </c>
      <c r="Q289" s="5">
        <f>A1409&amp;"-"&amp;YEAR(G1409)&amp;"-"&amp;IF(LEN(MONTH(G1409))=1,"0"&amp;MONTH(G1409),MONTH(G1409))&amp;"-"&amp;IF(LEN(DAY(G1409))=1,"0"&amp;DAY(G1409),DAY(G1409))</f>
        <v/>
      </c>
      <c r="R289" s="5" t="n">
        <v>0</v>
      </c>
      <c r="S289" s="5" t="n">
        <v>0</v>
      </c>
    </row>
    <row r="290" hidden="1">
      <c r="A290" s="5" t="n">
        <v>470</v>
      </c>
      <c r="B290" s="5" t="inlineStr">
        <is>
          <t>Cumplimiento plan anual Secretaria académica y de extensión</t>
        </is>
      </c>
      <c r="C290" s="5" t="inlineStr">
        <is>
          <t>Estratégico</t>
        </is>
      </c>
      <c r="D290" s="5" t="inlineStr">
        <is>
          <t>Planeación Estratégica</t>
        </is>
      </c>
      <c r="E290" s="5" t="inlineStr">
        <is>
          <t>Trimestral</t>
        </is>
      </c>
      <c r="F290" s="5" t="inlineStr">
        <is>
          <t>Positivo</t>
        </is>
      </c>
      <c r="G290" s="6" t="n">
        <v>45838</v>
      </c>
      <c r="H290" s="16" t="n">
        <v>2025</v>
      </c>
      <c r="I290" s="6" t="inlineStr">
        <is>
          <t>Junio</t>
        </is>
      </c>
      <c r="J290" s="6" t="inlineStr">
        <is>
          <t>2025-1</t>
        </is>
      </c>
      <c r="K290" s="5" t="n">
        <v>100</v>
      </c>
      <c r="L290" s="5" t="n">
        <v>148.38</v>
      </c>
      <c r="M290" s="28" t="n">
        <v>1</v>
      </c>
      <c r="N290" s="28" t="n">
        <v>1</v>
      </c>
      <c r="O290" s="5" t="inlineStr">
        <is>
          <t>%</t>
        </is>
      </c>
      <c r="P290" s="5" t="inlineStr">
        <is>
          <t>%</t>
        </is>
      </c>
      <c r="Q290" s="5">
        <f>A1410&amp;"-"&amp;YEAR(G1410)&amp;"-"&amp;IF(LEN(MONTH(G1410))=1,"0"&amp;MONTH(G1410),MONTH(G1410))&amp;"-"&amp;IF(LEN(DAY(G1410))=1,"0"&amp;DAY(G1410),DAY(G1410))</f>
        <v/>
      </c>
      <c r="R290" s="5" t="n">
        <v>0</v>
      </c>
      <c r="S290" s="5" t="n">
        <v>0</v>
      </c>
    </row>
    <row r="291" hidden="1">
      <c r="A291" s="26" t="inlineStr">
        <is>
          <t>470.1</t>
        </is>
      </c>
      <c r="B291" s="23" t="inlineStr">
        <is>
          <t>Plan anual Dirección Sistema nacional de bibliotecas</t>
        </is>
      </c>
      <c r="C291" s="5" t="inlineStr">
        <is>
          <t>Estratégico</t>
        </is>
      </c>
      <c r="D291" s="5" t="inlineStr">
        <is>
          <t>Biblioteca Institucional</t>
        </is>
      </c>
      <c r="E291" s="5" t="inlineStr">
        <is>
          <t>Trimestral</t>
        </is>
      </c>
      <c r="F291" s="5" t="inlineStr">
        <is>
          <t>Positivo</t>
        </is>
      </c>
      <c r="G291" s="6" t="n">
        <v>45838</v>
      </c>
      <c r="H291" s="16" t="n">
        <v>2025</v>
      </c>
      <c r="I291" s="6" t="inlineStr">
        <is>
          <t>Junio</t>
        </is>
      </c>
      <c r="J291" s="6" t="inlineStr">
        <is>
          <t>2025-1</t>
        </is>
      </c>
      <c r="K291" s="5" t="n">
        <v>38</v>
      </c>
      <c r="L291" s="5" t="n">
        <v>38</v>
      </c>
      <c r="M291" s="28" t="n">
        <v>1</v>
      </c>
      <c r="N291" s="28" t="n">
        <v>1</v>
      </c>
      <c r="O291" s="5" t="inlineStr">
        <is>
          <t>%</t>
        </is>
      </c>
      <c r="P291" s="5" t="inlineStr">
        <is>
          <t>%</t>
        </is>
      </c>
      <c r="Q291" s="5">
        <f>A1411&amp;"-"&amp;YEAR(G1411)&amp;"-"&amp;IF(LEN(MONTH(G1411))=1,"0"&amp;MONTH(G1411),MONTH(G1411))&amp;"-"&amp;IF(LEN(DAY(G1411))=1,"0"&amp;DAY(G1411),DAY(G1411))</f>
        <v/>
      </c>
      <c r="R291" s="5" t="n">
        <v>0</v>
      </c>
      <c r="S291" s="5" t="n">
        <v>0</v>
      </c>
    </row>
    <row r="292" hidden="1">
      <c r="A292" s="26" t="inlineStr">
        <is>
          <t>470.2</t>
        </is>
      </c>
      <c r="B292" s="23" t="inlineStr">
        <is>
          <t>Plan anual Dirección Editorial</t>
        </is>
      </c>
      <c r="C292" s="5" t="inlineStr">
        <is>
          <t>Estratégico</t>
        </is>
      </c>
      <c r="D292" s="5" t="inlineStr">
        <is>
          <t>Editorial y Publicaciones</t>
        </is>
      </c>
      <c r="E292" s="5" t="inlineStr">
        <is>
          <t>Trimestral</t>
        </is>
      </c>
      <c r="F292" s="5" t="inlineStr">
        <is>
          <t>Positivo</t>
        </is>
      </c>
      <c r="G292" s="6" t="n">
        <v>45838</v>
      </c>
      <c r="H292" s="16" t="n">
        <v>2025</v>
      </c>
      <c r="I292" s="6" t="inlineStr">
        <is>
          <t>Junio</t>
        </is>
      </c>
      <c r="J292" s="6" t="inlineStr">
        <is>
          <t>2025-1</t>
        </is>
      </c>
      <c r="K292" s="5" t="n">
        <v>37</v>
      </c>
      <c r="L292" s="5" t="n">
        <v>64</v>
      </c>
      <c r="M292" s="28" t="n">
        <v>1</v>
      </c>
      <c r="N292" s="28" t="n">
        <v>1</v>
      </c>
      <c r="O292" s="5" t="inlineStr">
        <is>
          <t>%</t>
        </is>
      </c>
      <c r="P292" s="5" t="inlineStr">
        <is>
          <t>%</t>
        </is>
      </c>
      <c r="Q292" s="5">
        <f>A1412&amp;"-"&amp;YEAR(G1412)&amp;"-"&amp;IF(LEN(MONTH(G1412))=1,"0"&amp;MONTH(G1412),MONTH(G1412))&amp;"-"&amp;IF(LEN(DAY(G1412))=1,"0"&amp;DAY(G1412),DAY(G1412))</f>
        <v/>
      </c>
      <c r="R292" s="5" t="n">
        <v>0</v>
      </c>
      <c r="S292" s="5" t="n">
        <v>0</v>
      </c>
    </row>
    <row r="293" hidden="1">
      <c r="A293" s="26" t="inlineStr">
        <is>
          <t>470.3</t>
        </is>
      </c>
      <c r="B293" s="23" t="inlineStr">
        <is>
          <t>Plan anual Dirección Centro de medios audiovisuales</t>
        </is>
      </c>
      <c r="C293" s="5" t="inlineStr">
        <is>
          <t>Estratégico</t>
        </is>
      </c>
      <c r="D293" s="5" t="inlineStr">
        <is>
          <t>Centro de Medios Audiovisuales</t>
        </is>
      </c>
      <c r="E293" s="5" t="inlineStr">
        <is>
          <t>Trimestral</t>
        </is>
      </c>
      <c r="F293" s="5" t="inlineStr">
        <is>
          <t>Positivo</t>
        </is>
      </c>
      <c r="G293" s="6" t="n">
        <v>45838</v>
      </c>
      <c r="H293" s="16" t="n">
        <v>2025</v>
      </c>
      <c r="I293" s="6" t="inlineStr">
        <is>
          <t>Junio</t>
        </is>
      </c>
      <c r="J293" s="6" t="inlineStr">
        <is>
          <t>2025-1</t>
        </is>
      </c>
      <c r="K293" s="5" t="n">
        <v>53</v>
      </c>
      <c r="L293" s="5" t="n">
        <v>80</v>
      </c>
      <c r="M293" s="28" t="n">
        <v>1</v>
      </c>
      <c r="N293" s="28" t="n">
        <v>1</v>
      </c>
      <c r="O293" s="5" t="inlineStr">
        <is>
          <t>%</t>
        </is>
      </c>
      <c r="P293" s="5" t="inlineStr">
        <is>
          <t>%</t>
        </is>
      </c>
      <c r="Q293" s="5">
        <f>A1413&amp;"-"&amp;YEAR(G1413)&amp;"-"&amp;IF(LEN(MONTH(G1413))=1,"0"&amp;MONTH(G1413),MONTH(G1413))&amp;"-"&amp;IF(LEN(DAY(G1413))=1,"0"&amp;DAY(G1413),DAY(G1413))</f>
        <v/>
      </c>
      <c r="R293" s="5" t="n">
        <v>0</v>
      </c>
      <c r="S293" s="5" t="n">
        <v>0</v>
      </c>
    </row>
    <row r="294" hidden="1">
      <c r="A294" s="26" t="inlineStr">
        <is>
          <t>470.4</t>
        </is>
      </c>
      <c r="B294" s="23" t="inlineStr">
        <is>
          <t>Plan anual Dirección Agencia Trompo</t>
        </is>
      </c>
      <c r="C294" s="5" t="inlineStr">
        <is>
          <t>Estratégico</t>
        </is>
      </c>
      <c r="D294" s="5" t="inlineStr">
        <is>
          <t>Gestión de campañas integradas de marketing</t>
        </is>
      </c>
      <c r="E294" s="5" t="inlineStr">
        <is>
          <t>Trimestral</t>
        </is>
      </c>
      <c r="F294" s="5" t="inlineStr">
        <is>
          <t>Positivo</t>
        </is>
      </c>
      <c r="G294" s="6" t="n">
        <v>45838</v>
      </c>
      <c r="H294" s="16" t="n">
        <v>2025</v>
      </c>
      <c r="I294" s="6" t="inlineStr">
        <is>
          <t>Junio</t>
        </is>
      </c>
      <c r="J294" s="6" t="inlineStr">
        <is>
          <t>2025-1</t>
        </is>
      </c>
      <c r="K294" s="5" t="n">
        <v>53</v>
      </c>
      <c r="L294" s="5" t="n">
        <v>43</v>
      </c>
      <c r="M294" s="28" t="n">
        <v>0.8113207547169812</v>
      </c>
      <c r="N294" s="28" t="n">
        <v>0.8113207547169812</v>
      </c>
      <c r="O294" s="5" t="inlineStr">
        <is>
          <t>%</t>
        </is>
      </c>
      <c r="P294" s="5" t="inlineStr">
        <is>
          <t>%</t>
        </is>
      </c>
      <c r="Q294" s="5">
        <f>A1414&amp;"-"&amp;YEAR(G1414)&amp;"-"&amp;IF(LEN(MONTH(G1414))=1,"0"&amp;MONTH(G1414),MONTH(G1414))&amp;"-"&amp;IF(LEN(DAY(G1414))=1,"0"&amp;DAY(G1414),DAY(G1414))</f>
        <v/>
      </c>
      <c r="R294" s="5" t="n">
        <v>0</v>
      </c>
      <c r="S294" s="5" t="n">
        <v>0</v>
      </c>
    </row>
    <row r="295" hidden="1">
      <c r="A295" s="26" t="inlineStr">
        <is>
          <t>470.5</t>
        </is>
      </c>
      <c r="B295" s="23" t="inlineStr">
        <is>
          <t>Plan anual Dirección de Graduados y proyección empresarial</t>
        </is>
      </c>
      <c r="C295" s="5" t="inlineStr">
        <is>
          <t>Estratégico</t>
        </is>
      </c>
      <c r="D295" s="5" t="inlineStr">
        <is>
          <t>Gestión de Graduados</t>
        </is>
      </c>
      <c r="E295" s="5" t="inlineStr">
        <is>
          <t>Trimestral</t>
        </is>
      </c>
      <c r="F295" s="5" t="inlineStr">
        <is>
          <t>Positivo</t>
        </is>
      </c>
      <c r="G295" s="6" t="n">
        <v>45838</v>
      </c>
      <c r="H295" s="16" t="n">
        <v>2025</v>
      </c>
      <c r="I295" s="6" t="inlineStr">
        <is>
          <t>Junio</t>
        </is>
      </c>
      <c r="J295" s="6" t="inlineStr">
        <is>
          <t>2025-1</t>
        </is>
      </c>
      <c r="K295" s="5" t="n">
        <v>38</v>
      </c>
      <c r="L295" s="5" t="n">
        <v>90</v>
      </c>
      <c r="M295" s="28" t="n">
        <v>1</v>
      </c>
      <c r="N295" s="28" t="n">
        <v>1</v>
      </c>
      <c r="O295" s="5" t="inlineStr">
        <is>
          <t>%</t>
        </is>
      </c>
      <c r="P295" s="5" t="inlineStr">
        <is>
          <t>%</t>
        </is>
      </c>
      <c r="Q295" s="5">
        <f>A1415&amp;"-"&amp;YEAR(G1415)&amp;"-"&amp;IF(LEN(MONTH(G1415))=1,"0"&amp;MONTH(G1415),MONTH(G1415))&amp;"-"&amp;IF(LEN(DAY(G1415))=1,"0"&amp;DAY(G1415),DAY(G1415))</f>
        <v/>
      </c>
      <c r="R295" s="5" t="n">
        <v>0</v>
      </c>
      <c r="S295" s="5" t="n">
        <v>0</v>
      </c>
    </row>
    <row r="296" hidden="1">
      <c r="A296" s="5" t="n">
        <v>471</v>
      </c>
      <c r="B296" s="5" t="inlineStr">
        <is>
          <t>Cumplimiento plan anual Gerencia de Talento Humano</t>
        </is>
      </c>
      <c r="C296" s="5" t="inlineStr">
        <is>
          <t>Estratégico</t>
        </is>
      </c>
      <c r="D296" s="5" t="inlineStr">
        <is>
          <t>Planeación Estratégica</t>
        </is>
      </c>
      <c r="E296" s="5" t="inlineStr">
        <is>
          <t>Trimestral</t>
        </is>
      </c>
      <c r="F296" s="5" t="inlineStr">
        <is>
          <t>Positivo</t>
        </is>
      </c>
      <c r="G296" s="6" t="n">
        <v>45838</v>
      </c>
      <c r="H296" s="5" t="n">
        <v>2025</v>
      </c>
      <c r="I296" s="5" t="inlineStr">
        <is>
          <t>Junio</t>
        </is>
      </c>
      <c r="J296" s="6" t="inlineStr">
        <is>
          <t>2025-1</t>
        </is>
      </c>
      <c r="K296" s="5" t="n">
        <v>100</v>
      </c>
      <c r="L296" s="5" t="n">
        <v>94</v>
      </c>
      <c r="M296" s="28" t="n">
        <v>0.9399999999999999</v>
      </c>
      <c r="N296" s="28" t="n">
        <v>0.9399999999999999</v>
      </c>
      <c r="O296" s="5" t="inlineStr">
        <is>
          <t>%</t>
        </is>
      </c>
      <c r="P296" s="5" t="inlineStr">
        <is>
          <t>%</t>
        </is>
      </c>
      <c r="Q296" s="5">
        <f>A1416&amp;"-"&amp;YEAR(G1416)&amp;"-"&amp;IF(LEN(MONTH(G1416))=1,"0"&amp;MONTH(G1416),MONTH(G1416))&amp;"-"&amp;IF(LEN(DAY(G1416))=1,"0"&amp;DAY(G1416),DAY(G1416))</f>
        <v/>
      </c>
      <c r="R296" s="5" t="n">
        <v>0</v>
      </c>
      <c r="S296" s="5" t="n">
        <v>0</v>
      </c>
    </row>
    <row r="297" hidden="1">
      <c r="A297" s="105" t="inlineStr">
        <is>
          <t>471.1</t>
        </is>
      </c>
      <c r="B297" s="23" t="inlineStr">
        <is>
          <t>Cumplimiento plan anual Dirección de bienestar y relaciones laborales</t>
        </is>
      </c>
      <c r="C297" s="5" t="inlineStr">
        <is>
          <t>Estratégico</t>
        </is>
      </c>
      <c r="D297" s="5" t="inlineStr">
        <is>
          <t>Planeación Estratégica</t>
        </is>
      </c>
      <c r="E297" s="5" t="inlineStr">
        <is>
          <t>Trimestral</t>
        </is>
      </c>
      <c r="F297" s="5" t="inlineStr">
        <is>
          <t>Positivo</t>
        </is>
      </c>
      <c r="G297" s="6" t="n">
        <v>45838</v>
      </c>
      <c r="H297" s="5" t="n">
        <v>2025</v>
      </c>
      <c r="I297" s="5" t="inlineStr">
        <is>
          <t>Junio</t>
        </is>
      </c>
      <c r="J297" s="6" t="inlineStr">
        <is>
          <t>2025-1</t>
        </is>
      </c>
      <c r="K297" s="5" t="n">
        <v>34</v>
      </c>
      <c r="L297" s="5" t="n">
        <v>34</v>
      </c>
      <c r="M297" s="28" t="n">
        <v>1</v>
      </c>
      <c r="N297" s="28" t="n">
        <v>1</v>
      </c>
      <c r="O297" s="5" t="inlineStr">
        <is>
          <t>%</t>
        </is>
      </c>
      <c r="P297" s="5" t="inlineStr">
        <is>
          <t>%</t>
        </is>
      </c>
      <c r="Q297" s="5">
        <f>A1417&amp;"-"&amp;YEAR(G1417)&amp;"-"&amp;IF(LEN(MONTH(G1417))=1,"0"&amp;MONTH(G1417),MONTH(G1417))&amp;"-"&amp;IF(LEN(DAY(G1417))=1,"0"&amp;DAY(G1417),DAY(G1417))</f>
        <v/>
      </c>
      <c r="R297" s="5" t="n">
        <v>0</v>
      </c>
      <c r="S297" s="5" t="n">
        <v>0</v>
      </c>
    </row>
    <row r="298" hidden="1">
      <c r="A298" s="105" t="inlineStr">
        <is>
          <t>471.2</t>
        </is>
      </c>
      <c r="B298" s="23" t="inlineStr">
        <is>
          <t>Cumplimiento plan anual Dirección de formacion y desarrollo</t>
        </is>
      </c>
      <c r="C298" s="5" t="inlineStr">
        <is>
          <t>Estratégico</t>
        </is>
      </c>
      <c r="D298" s="5" t="inlineStr">
        <is>
          <t>Planeación Estratégica</t>
        </is>
      </c>
      <c r="E298" s="5" t="inlineStr">
        <is>
          <t>Trimestral</t>
        </is>
      </c>
      <c r="F298" s="5" t="inlineStr">
        <is>
          <t>Positivo</t>
        </is>
      </c>
      <c r="G298" s="6" t="n">
        <v>45838</v>
      </c>
      <c r="H298" s="5" t="n">
        <v>2025</v>
      </c>
      <c r="I298" s="5" t="inlineStr">
        <is>
          <t>Junio</t>
        </is>
      </c>
      <c r="J298" s="6" t="inlineStr">
        <is>
          <t>2025-1</t>
        </is>
      </c>
      <c r="K298" s="5" t="n">
        <v>30</v>
      </c>
      <c r="L298" s="5" t="n">
        <v>22</v>
      </c>
      <c r="M298" s="28" t="n">
        <v>0.7333333333333333</v>
      </c>
      <c r="N298" s="28" t="n">
        <v>0.7333333333333333</v>
      </c>
      <c r="O298" s="5" t="inlineStr">
        <is>
          <t>%</t>
        </is>
      </c>
      <c r="P298" s="5" t="inlineStr">
        <is>
          <t>%</t>
        </is>
      </c>
      <c r="Q298" s="5">
        <f>A1418&amp;"-"&amp;YEAR(G1418)&amp;"-"&amp;IF(LEN(MONTH(G1418))=1,"0"&amp;MONTH(G1418),MONTH(G1418))&amp;"-"&amp;IF(LEN(DAY(G1418))=1,"0"&amp;DAY(G1418),DAY(G1418))</f>
        <v/>
      </c>
      <c r="R298" s="5" t="n">
        <v>0</v>
      </c>
      <c r="S298" s="5" t="n">
        <v>0</v>
      </c>
    </row>
    <row r="299" hidden="1">
      <c r="A299" s="105" t="inlineStr">
        <is>
          <t>471.3</t>
        </is>
      </c>
      <c r="B299" s="23" t="inlineStr">
        <is>
          <t>Cumplimiento plan anual Dirección de comunicaciones externas Sed Medellín</t>
        </is>
      </c>
      <c r="C299" s="5" t="inlineStr">
        <is>
          <t>Estratégico</t>
        </is>
      </c>
      <c r="D299" s="5" t="inlineStr">
        <is>
          <t>Planeación Estratégica</t>
        </is>
      </c>
      <c r="E299" s="5" t="inlineStr">
        <is>
          <t>Trimestral</t>
        </is>
      </c>
      <c r="F299" s="5" t="inlineStr">
        <is>
          <t>Positivo</t>
        </is>
      </c>
      <c r="G299" s="6" t="n">
        <v>45838</v>
      </c>
      <c r="H299" s="5" t="n">
        <v>2025</v>
      </c>
      <c r="I299" s="5" t="inlineStr">
        <is>
          <t>Junio</t>
        </is>
      </c>
      <c r="J299" s="6" t="inlineStr">
        <is>
          <t>2025-1</t>
        </is>
      </c>
      <c r="K299" s="5" t="n">
        <v>50.06</v>
      </c>
      <c r="L299" s="5" t="n">
        <v>50</v>
      </c>
      <c r="M299" s="28" t="n">
        <v>0.9988014382740711</v>
      </c>
      <c r="N299" s="28" t="n">
        <v>0.9988014382740711</v>
      </c>
      <c r="O299" s="5" t="inlineStr">
        <is>
          <t>%</t>
        </is>
      </c>
      <c r="P299" s="5" t="inlineStr">
        <is>
          <t>%</t>
        </is>
      </c>
      <c r="Q299" s="5">
        <f>A1419&amp;"-"&amp;YEAR(G1419)&amp;"-"&amp;IF(LEN(MONTH(G1419))=1,"0"&amp;MONTH(G1419),MONTH(G1419))&amp;"-"&amp;IF(LEN(DAY(G1419))=1,"0"&amp;DAY(G1419),DAY(G1419))</f>
        <v/>
      </c>
      <c r="R299" s="5" t="n">
        <v>0</v>
      </c>
      <c r="S299" s="5" t="n">
        <v>0</v>
      </c>
    </row>
    <row r="300" hidden="1">
      <c r="A300" s="105" t="inlineStr">
        <is>
          <t>471.7</t>
        </is>
      </c>
      <c r="B300" s="23" t="inlineStr">
        <is>
          <t>Cumplimiento plan anual Dirección de relaciones publicas y protocolo</t>
        </is>
      </c>
      <c r="C300" s="5" t="inlineStr">
        <is>
          <t>Estratégico</t>
        </is>
      </c>
      <c r="D300" s="5" t="inlineStr">
        <is>
          <t>Planeación Estratégica</t>
        </is>
      </c>
      <c r="E300" s="5" t="inlineStr">
        <is>
          <t>Trimestral</t>
        </is>
      </c>
      <c r="F300" s="5" t="inlineStr">
        <is>
          <t>Positivo</t>
        </is>
      </c>
      <c r="G300" s="6" t="n">
        <v>45838</v>
      </c>
      <c r="H300" s="5" t="n">
        <v>2025</v>
      </c>
      <c r="I300" s="5" t="inlineStr">
        <is>
          <t>Junio</t>
        </is>
      </c>
      <c r="J300" s="6" t="inlineStr">
        <is>
          <t>2025-1</t>
        </is>
      </c>
      <c r="K300" s="5" t="n">
        <v>39</v>
      </c>
      <c r="L300" s="5" t="n">
        <v>34</v>
      </c>
      <c r="M300" s="28" t="n">
        <v>0.8717948717948718</v>
      </c>
      <c r="N300" s="28" t="n">
        <v>0.8717948717948718</v>
      </c>
      <c r="O300" s="5" t="inlineStr">
        <is>
          <t>%</t>
        </is>
      </c>
      <c r="P300" s="5" t="inlineStr">
        <is>
          <t>%</t>
        </is>
      </c>
      <c r="Q300" s="5">
        <f>A1420&amp;"-"&amp;YEAR(G1420)&amp;"-"&amp;IF(LEN(MONTH(G1420))=1,"0"&amp;MONTH(G1420),MONTH(G1420))&amp;"-"&amp;IF(LEN(DAY(G1420))=1,"0"&amp;DAY(G1420),DAY(G1420))</f>
        <v/>
      </c>
      <c r="R300" s="5" t="n">
        <v>0</v>
      </c>
      <c r="S300" s="5" t="n">
        <v>0</v>
      </c>
    </row>
    <row r="301" hidden="1">
      <c r="A301" s="105" t="inlineStr">
        <is>
          <t>471.4</t>
        </is>
      </c>
      <c r="B301" s="23" t="inlineStr">
        <is>
          <t>Cumplimiento plan anual Direccción de comunicaciones</t>
        </is>
      </c>
      <c r="C301" s="5" t="inlineStr">
        <is>
          <t>Estratégico</t>
        </is>
      </c>
      <c r="D301" s="5" t="inlineStr">
        <is>
          <t>Planeación Estratégica</t>
        </is>
      </c>
      <c r="E301" s="5" t="inlineStr">
        <is>
          <t>Trimestral</t>
        </is>
      </c>
      <c r="F301" s="5" t="inlineStr">
        <is>
          <t>Positivo</t>
        </is>
      </c>
      <c r="G301" s="6" t="n">
        <v>45838</v>
      </c>
      <c r="H301" s="5" t="n">
        <v>2025</v>
      </c>
      <c r="I301" s="5" t="inlineStr">
        <is>
          <t>Junio</t>
        </is>
      </c>
      <c r="J301" s="6" t="inlineStr">
        <is>
          <t>2025-1</t>
        </is>
      </c>
      <c r="K301" s="5" t="n">
        <v>24</v>
      </c>
      <c r="L301" s="5" t="n">
        <v>21</v>
      </c>
      <c r="M301" s="28" t="n">
        <v>0.875</v>
      </c>
      <c r="N301" s="28" t="n">
        <v>0.875</v>
      </c>
      <c r="O301" s="5" t="inlineStr">
        <is>
          <t>%</t>
        </is>
      </c>
      <c r="P301" s="5" t="inlineStr">
        <is>
          <t>%</t>
        </is>
      </c>
      <c r="Q301" s="5">
        <f>A1421&amp;"-"&amp;YEAR(G1421)&amp;"-"&amp;IF(LEN(MONTH(G1421))=1,"0"&amp;MONTH(G1421),MONTH(G1421))&amp;"-"&amp;IF(LEN(DAY(G1421))=1,"0"&amp;DAY(G1421),DAY(G1421))</f>
        <v/>
      </c>
      <c r="R301" s="5" t="n">
        <v>0</v>
      </c>
      <c r="S301" s="5" t="n">
        <v>0</v>
      </c>
    </row>
    <row r="302" hidden="1">
      <c r="A302" s="105" t="inlineStr">
        <is>
          <t>471.5</t>
        </is>
      </c>
      <c r="B302" s="23" t="inlineStr">
        <is>
          <t>Cumplimiento plan anual Dirección de admón laboral y compensación</t>
        </is>
      </c>
      <c r="C302" s="5" t="inlineStr">
        <is>
          <t>Estratégico</t>
        </is>
      </c>
      <c r="D302" s="5" t="inlineStr">
        <is>
          <t>Planeación Estratégica</t>
        </is>
      </c>
      <c r="E302" s="5" t="inlineStr">
        <is>
          <t>Trimestral</t>
        </is>
      </c>
      <c r="F302" s="5" t="inlineStr">
        <is>
          <t>Positivo</t>
        </is>
      </c>
      <c r="G302" s="6" t="n">
        <v>45838</v>
      </c>
      <c r="H302" s="5" t="n">
        <v>2025</v>
      </c>
      <c r="I302" s="5" t="inlineStr">
        <is>
          <t>Junio</t>
        </is>
      </c>
      <c r="J302" s="6" t="inlineStr">
        <is>
          <t>2025-1</t>
        </is>
      </c>
      <c r="K302" s="5" t="n">
        <v>23</v>
      </c>
      <c r="L302" s="5" t="n">
        <v>24</v>
      </c>
      <c r="M302" s="28" t="n">
        <v>1</v>
      </c>
      <c r="N302" s="28" t="n">
        <v>1</v>
      </c>
      <c r="O302" s="5" t="inlineStr">
        <is>
          <t>%</t>
        </is>
      </c>
      <c r="P302" s="5" t="inlineStr">
        <is>
          <t>%</t>
        </is>
      </c>
      <c r="Q302" s="5">
        <f>A1422&amp;"-"&amp;YEAR(G1422)&amp;"-"&amp;IF(LEN(MONTH(G1422))=1,"0"&amp;MONTH(G1422),MONTH(G1422))&amp;"-"&amp;IF(LEN(DAY(G1422))=1,"0"&amp;DAY(G1422),DAY(G1422))</f>
        <v/>
      </c>
      <c r="R302" s="5" t="n">
        <v>0</v>
      </c>
      <c r="S302" s="5" t="n">
        <v>0</v>
      </c>
    </row>
    <row r="303" hidden="1">
      <c r="A303" s="105" t="inlineStr">
        <is>
          <t>471.6</t>
        </is>
      </c>
      <c r="B303" s="23" t="inlineStr">
        <is>
          <t>Cumplimiento plan anual Dirección de Gestión de talento</t>
        </is>
      </c>
      <c r="C303" s="5" t="inlineStr">
        <is>
          <t>Estratégico</t>
        </is>
      </c>
      <c r="D303" s="5" t="inlineStr">
        <is>
          <t>Planeación Estratégica</t>
        </is>
      </c>
      <c r="E303" s="5" t="inlineStr">
        <is>
          <t>Trimestral</t>
        </is>
      </c>
      <c r="F303" s="5" t="inlineStr">
        <is>
          <t>Positivo</t>
        </is>
      </c>
      <c r="G303" s="6" t="n">
        <v>45838</v>
      </c>
      <c r="H303" s="5" t="n">
        <v>2025</v>
      </c>
      <c r="I303" s="5" t="inlineStr">
        <is>
          <t>Junio</t>
        </is>
      </c>
      <c r="J303" s="6" t="inlineStr">
        <is>
          <t>2025-1</t>
        </is>
      </c>
      <c r="K303" s="5" t="n">
        <v>51</v>
      </c>
      <c r="L303" s="5" t="n">
        <v>54</v>
      </c>
      <c r="M303" s="28" t="n">
        <v>1</v>
      </c>
      <c r="N303" s="28" t="n">
        <v>1</v>
      </c>
      <c r="O303" s="5" t="inlineStr">
        <is>
          <t>%</t>
        </is>
      </c>
      <c r="P303" s="5" t="inlineStr">
        <is>
          <t>%</t>
        </is>
      </c>
      <c r="Q303" s="5">
        <f>A1423&amp;"-"&amp;YEAR(G1423)&amp;"-"&amp;IF(LEN(MONTH(G1423))=1,"0"&amp;MONTH(G1423),MONTH(G1423))&amp;"-"&amp;IF(LEN(DAY(G1423))=1,"0"&amp;DAY(G1423),DAY(G1423))</f>
        <v/>
      </c>
      <c r="R303" s="5" t="n">
        <v>0</v>
      </c>
      <c r="S303" s="5" t="n">
        <v>0</v>
      </c>
    </row>
    <row r="304" hidden="1">
      <c r="A304" s="5" t="n">
        <v>199</v>
      </c>
      <c r="B304" s="5" t="inlineStr">
        <is>
          <t>Nivel de cumplimiento de eficacia las capacitaciones</t>
        </is>
      </c>
      <c r="C304" s="5" t="inlineStr">
        <is>
          <t>Operativo</t>
        </is>
      </c>
      <c r="D304" s="5" t="inlineStr">
        <is>
          <t>GESTIÓN Y DESARROLLO DEL TALENTO HUMANO</t>
        </is>
      </c>
      <c r="E304" s="5" t="inlineStr">
        <is>
          <t>Semestral</t>
        </is>
      </c>
      <c r="F304" s="5" t="inlineStr">
        <is>
          <t>Positivo</t>
        </is>
      </c>
      <c r="G304" s="6" t="n">
        <v>45838</v>
      </c>
      <c r="H304" s="5" t="n">
        <v>2025</v>
      </c>
      <c r="I304" s="5" t="inlineStr">
        <is>
          <t>Junio</t>
        </is>
      </c>
      <c r="J304" s="6" t="inlineStr">
        <is>
          <t>2025-1</t>
        </is>
      </c>
      <c r="K304" s="5" t="n">
        <v>80</v>
      </c>
      <c r="L304" s="5" t="n">
        <v>92.09999999999999</v>
      </c>
      <c r="M304" s="28" t="n">
        <v>1.15125</v>
      </c>
      <c r="N304" s="28" t="n">
        <v>1.15125</v>
      </c>
      <c r="O304" s="5" t="inlineStr">
        <is>
          <t>%</t>
        </is>
      </c>
      <c r="P304" s="5" t="inlineStr">
        <is>
          <t>%</t>
        </is>
      </c>
      <c r="Q304" s="5">
        <f>A1424&amp;"-"&amp;YEAR(G1424)&amp;"-"&amp;IF(LEN(MONTH(G1424))=1,"0"&amp;MONTH(G1424),MONTH(G1424))&amp;"-"&amp;IF(LEN(DAY(G1424))=1,"0"&amp;DAY(G1424),DAY(G1424))</f>
        <v/>
      </c>
      <c r="R304" s="5" t="n">
        <v>0</v>
      </c>
      <c r="S304" s="5" t="n">
        <v>0</v>
      </c>
    </row>
    <row r="305" hidden="1">
      <c r="A305" t="n">
        <v>100</v>
      </c>
      <c r="B305" t="inlineStr">
        <is>
          <t>Cumplimiento de requisitos legales SST</t>
        </is>
      </c>
      <c r="C305" t="inlineStr">
        <is>
          <t>GESTIÓN DE SEGURIDAD Y SALUD EN EL TRABAJO</t>
        </is>
      </c>
      <c r="D305" t="inlineStr">
        <is>
          <t>Anual</t>
        </is>
      </c>
      <c r="E305" t="inlineStr">
        <is>
          <t>Positivo</t>
        </is>
      </c>
      <c r="F305" s="112" t="n">
        <v>44561</v>
      </c>
      <c r="G305" t="n">
        <v>100</v>
      </c>
      <c r="H305" t="n">
        <v>100</v>
      </c>
      <c r="I305" s="61" t="n">
        <v>1</v>
      </c>
      <c r="J305" s="61" t="n">
        <v>1</v>
      </c>
      <c r="K305" t="inlineStr">
        <is>
          <t>%</t>
        </is>
      </c>
      <c r="L305" t="inlineStr">
        <is>
          <t>%</t>
        </is>
      </c>
      <c r="M305" t="n">
        <v>2021</v>
      </c>
      <c r="N305" t="inlineStr">
        <is>
          <t>Diciembre</t>
        </is>
      </c>
      <c r="O305" t="inlineStr">
        <is>
          <t>2021-2</t>
        </is>
      </c>
      <c r="P305" t="n">
        <v>0</v>
      </c>
      <c r="Q305" t="n">
        <v>0</v>
      </c>
      <c r="R305" t="n">
        <v>0</v>
      </c>
      <c r="S305" t="inlineStr"/>
      <c r="T305" t="inlineStr">
        <is>
          <t>100-2021-12-31</t>
        </is>
      </c>
      <c r="U305" t="n">
        <v>31</v>
      </c>
      <c r="V305" t="inlineStr"/>
    </row>
    <row r="306" hidden="1">
      <c r="A306" t="n">
        <v>100</v>
      </c>
      <c r="B306" t="inlineStr">
        <is>
          <t>Cumplimiento de requisitos legales SST</t>
        </is>
      </c>
      <c r="C306" t="inlineStr">
        <is>
          <t>GESTIÓN DE SEGURIDAD Y SALUD EN EL TRABAJO</t>
        </is>
      </c>
      <c r="D306" t="inlineStr">
        <is>
          <t>Anual</t>
        </is>
      </c>
      <c r="E306" t="inlineStr">
        <is>
          <t>Positivo</t>
        </is>
      </c>
      <c r="F306" s="112" t="n">
        <v>44926</v>
      </c>
      <c r="G306" t="n">
        <v>100</v>
      </c>
      <c r="H306" t="n">
        <v>98.3</v>
      </c>
      <c r="I306" s="61" t="n">
        <v>0.983</v>
      </c>
      <c r="J306" s="61" t="n">
        <v>0.983</v>
      </c>
      <c r="K306" t="inlineStr">
        <is>
          <t>%</t>
        </is>
      </c>
      <c r="L306" t="inlineStr">
        <is>
          <t>%</t>
        </is>
      </c>
      <c r="M306" t="n">
        <v>2022</v>
      </c>
      <c r="N306" t="inlineStr">
        <is>
          <t>Diciembre</t>
        </is>
      </c>
      <c r="O306" t="inlineStr">
        <is>
          <t>2022-2</t>
        </is>
      </c>
      <c r="P306" t="n">
        <v>0</v>
      </c>
      <c r="Q306" t="n">
        <v>0</v>
      </c>
      <c r="R306" t="n">
        <v>0</v>
      </c>
      <c r="S306" t="inlineStr"/>
      <c r="T306" t="inlineStr">
        <is>
          <t>100-2022-12-31</t>
        </is>
      </c>
      <c r="U306" t="n">
        <v>31</v>
      </c>
      <c r="V306" t="inlineStr"/>
    </row>
    <row r="307" hidden="1">
      <c r="A307" t="n">
        <v>100</v>
      </c>
      <c r="B307" t="inlineStr">
        <is>
          <t>Cumplimiento de requisitos legales SST</t>
        </is>
      </c>
      <c r="C307" t="inlineStr">
        <is>
          <t>GESTIÓN DE SEGURIDAD Y SALUD EN EL TRABAJO</t>
        </is>
      </c>
      <c r="D307" t="inlineStr">
        <is>
          <t>Anual</t>
        </is>
      </c>
      <c r="E307" t="inlineStr">
        <is>
          <t>Positivo</t>
        </is>
      </c>
      <c r="F307" s="112" t="n">
        <v>45291</v>
      </c>
      <c r="G307" t="n">
        <v>100</v>
      </c>
      <c r="H307" t="n">
        <v>99</v>
      </c>
      <c r="I307" s="61" t="n">
        <v>0.99</v>
      </c>
      <c r="J307" s="61" t="n">
        <v>0.99</v>
      </c>
      <c r="K307" t="inlineStr">
        <is>
          <t>%</t>
        </is>
      </c>
      <c r="L307" t="inlineStr">
        <is>
          <t>%</t>
        </is>
      </c>
      <c r="M307" t="n">
        <v>2023</v>
      </c>
      <c r="N307" t="inlineStr">
        <is>
          <t>Diciembre</t>
        </is>
      </c>
      <c r="O307" t="inlineStr">
        <is>
          <t>2023-2</t>
        </is>
      </c>
      <c r="P307" t="n">
        <v>0</v>
      </c>
      <c r="Q307" t="n">
        <v>0</v>
      </c>
      <c r="R307" t="n">
        <v>0</v>
      </c>
      <c r="S307" t="inlineStr"/>
      <c r="T307" t="inlineStr">
        <is>
          <t>100-2023-12-31</t>
        </is>
      </c>
      <c r="U307" t="n">
        <v>31</v>
      </c>
      <c r="V307" t="inlineStr"/>
    </row>
    <row r="308" hidden="1">
      <c r="A308" t="n">
        <v>100</v>
      </c>
      <c r="B308" t="inlineStr">
        <is>
          <t>Cumplimiento de requisitos legales SST</t>
        </is>
      </c>
      <c r="C308" t="inlineStr">
        <is>
          <t>GESTIÓN DE SEGURIDAD Y SALUD EN EL TRABAJO</t>
        </is>
      </c>
      <c r="D308" t="inlineStr">
        <is>
          <t>Anual</t>
        </is>
      </c>
      <c r="E308" t="inlineStr">
        <is>
          <t>Positivo</t>
        </is>
      </c>
      <c r="F308" s="112" t="n">
        <v>45657</v>
      </c>
      <c r="G308" t="n">
        <v>100</v>
      </c>
      <c r="H308" t="n">
        <v>99</v>
      </c>
      <c r="I308" s="61" t="n">
        <v>0.99</v>
      </c>
      <c r="J308" s="61" t="n">
        <v>0.99</v>
      </c>
      <c r="K308" t="inlineStr">
        <is>
          <t>%</t>
        </is>
      </c>
      <c r="L308" t="inlineStr">
        <is>
          <t>%</t>
        </is>
      </c>
      <c r="M308" t="n">
        <v>2024</v>
      </c>
      <c r="N308" t="inlineStr">
        <is>
          <t>Diciembre</t>
        </is>
      </c>
      <c r="O308" t="inlineStr">
        <is>
          <t>2024-2</t>
        </is>
      </c>
      <c r="P308" t="n">
        <v>0</v>
      </c>
      <c r="Q308" t="n">
        <v>0</v>
      </c>
      <c r="R308" t="n">
        <v>0</v>
      </c>
      <c r="S308" t="inlineStr"/>
      <c r="T308" t="inlineStr">
        <is>
          <t>100-2024-12-31</t>
        </is>
      </c>
      <c r="U308" t="n">
        <v>31</v>
      </c>
      <c r="V308" t="inlineStr"/>
    </row>
    <row r="309" hidden="1">
      <c r="A309" t="n">
        <v>100</v>
      </c>
      <c r="B309" t="inlineStr">
        <is>
          <t>Cumplimiento de requisitos legales SST</t>
        </is>
      </c>
      <c r="C309" t="inlineStr">
        <is>
          <t>GESTIÓN DE SEGURIDAD Y SALUD EN EL TRABAJO</t>
        </is>
      </c>
      <c r="D309" t="inlineStr">
        <is>
          <t>Anual</t>
        </is>
      </c>
      <c r="E309" t="inlineStr">
        <is>
          <t>Positivo</t>
        </is>
      </c>
      <c r="F309" s="112" t="n">
        <v>46022</v>
      </c>
      <c r="G309" t="n">
        <v>100</v>
      </c>
      <c r="H309" t="n">
        <v>100</v>
      </c>
      <c r="I309" s="61" t="n">
        <v>1</v>
      </c>
      <c r="J309" s="61" t="n">
        <v>1</v>
      </c>
      <c r="K309" t="inlineStr">
        <is>
          <t>%</t>
        </is>
      </c>
      <c r="L309" t="inlineStr">
        <is>
          <t>%</t>
        </is>
      </c>
      <c r="M309" t="n">
        <v>2025</v>
      </c>
      <c r="N309" t="inlineStr">
        <is>
          <t>Diciembre</t>
        </is>
      </c>
      <c r="O309" t="inlineStr">
        <is>
          <t>2025-2</t>
        </is>
      </c>
      <c r="P309" t="n">
        <v>0</v>
      </c>
      <c r="Q309" t="n">
        <v>0</v>
      </c>
      <c r="R309" t="n">
        <v>0</v>
      </c>
      <c r="S309" t="inlineStr"/>
      <c r="T309" t="inlineStr">
        <is>
          <t>100-2025-12-31</t>
        </is>
      </c>
      <c r="U309" t="n">
        <v>31</v>
      </c>
      <c r="V309" t="inlineStr"/>
    </row>
    <row r="310" hidden="1">
      <c r="A310" t="n">
        <v>104</v>
      </c>
      <c r="B310" t="inlineStr">
        <is>
          <t>Tasa de accidentalidad</t>
        </is>
      </c>
      <c r="C310" t="inlineStr">
        <is>
          <t>GESTIÓN DE SEGURIDAD Y SALUD EN EL TRABAJO</t>
        </is>
      </c>
      <c r="D310" t="inlineStr">
        <is>
          <t>Anual</t>
        </is>
      </c>
      <c r="E310" t="inlineStr">
        <is>
          <t>Negativo</t>
        </is>
      </c>
      <c r="F310" s="112" t="n">
        <v>44561</v>
      </c>
      <c r="G310" t="n">
        <v>2.14</v>
      </c>
      <c r="H310" t="n">
        <v>0.34</v>
      </c>
      <c r="I310" s="61" t="n">
        <v>1.3</v>
      </c>
      <c r="J310" s="61" t="n">
        <v>6.294117647058823</v>
      </c>
      <c r="K310" t="inlineStr">
        <is>
          <t>DEC</t>
        </is>
      </c>
      <c r="L310" t="inlineStr">
        <is>
          <t>DEC</t>
        </is>
      </c>
      <c r="M310" t="n">
        <v>2021</v>
      </c>
      <c r="N310" t="inlineStr">
        <is>
          <t>Diciembre</t>
        </is>
      </c>
      <c r="O310" t="inlineStr">
        <is>
          <t>2021-2</t>
        </is>
      </c>
      <c r="P310" t="n">
        <v>0</v>
      </c>
      <c r="Q310" t="n">
        <v>0</v>
      </c>
      <c r="R310" t="n">
        <v>0</v>
      </c>
      <c r="S310" t="inlineStr"/>
      <c r="T310" t="inlineStr">
        <is>
          <t>104-2021-12-31</t>
        </is>
      </c>
      <c r="U310" t="n">
        <v>31</v>
      </c>
      <c r="V310" t="inlineStr"/>
    </row>
    <row r="311" hidden="1">
      <c r="A311" t="n">
        <v>104</v>
      </c>
      <c r="B311" t="inlineStr">
        <is>
          <t>Tasa de accidentalidad</t>
        </is>
      </c>
      <c r="C311" t="inlineStr">
        <is>
          <t>GESTIÓN DE SEGURIDAD Y SALUD EN EL TRABAJO</t>
        </is>
      </c>
      <c r="D311" t="inlineStr">
        <is>
          <t>Anual</t>
        </is>
      </c>
      <c r="E311" t="inlineStr">
        <is>
          <t>Negativo</t>
        </is>
      </c>
      <c r="F311" s="112" t="n">
        <v>44926</v>
      </c>
      <c r="G311" t="n">
        <v>2.14</v>
      </c>
      <c r="H311" t="n">
        <v>0.37174721189591</v>
      </c>
      <c r="I311" s="61" t="n">
        <v>1.3</v>
      </c>
      <c r="J311" s="61" t="n">
        <v>5.756600000000013</v>
      </c>
      <c r="K311" t="inlineStr">
        <is>
          <t>DEC</t>
        </is>
      </c>
      <c r="L311" t="inlineStr">
        <is>
          <t>DEC</t>
        </is>
      </c>
      <c r="M311" t="n">
        <v>2022</v>
      </c>
      <c r="N311" t="inlineStr">
        <is>
          <t>Diciembre</t>
        </is>
      </c>
      <c r="O311" t="inlineStr">
        <is>
          <t>2022-2</t>
        </is>
      </c>
      <c r="P311" t="n">
        <v>0</v>
      </c>
      <c r="Q311" t="n">
        <v>0</v>
      </c>
      <c r="R311" t="n">
        <v>0</v>
      </c>
      <c r="S311" t="inlineStr"/>
      <c r="T311" t="inlineStr">
        <is>
          <t>104-2022-12-31</t>
        </is>
      </c>
      <c r="U311" t="n">
        <v>31</v>
      </c>
      <c r="V311" t="inlineStr"/>
    </row>
    <row r="312" hidden="1">
      <c r="A312" t="n">
        <v>104</v>
      </c>
      <c r="B312" t="inlineStr">
        <is>
          <t>Tasa de accidentalidad</t>
        </is>
      </c>
      <c r="C312" t="inlineStr">
        <is>
          <t>GESTIÓN DE SEGURIDAD Y SALUD EN EL TRABAJO</t>
        </is>
      </c>
      <c r="D312" t="inlineStr">
        <is>
          <t>Anual</t>
        </is>
      </c>
      <c r="E312" t="inlineStr">
        <is>
          <t>Negativo</t>
        </is>
      </c>
      <c r="F312" s="112" t="n">
        <v>45291</v>
      </c>
      <c r="G312" t="n">
        <v>2.14</v>
      </c>
      <c r="H312" t="n">
        <v>0.47</v>
      </c>
      <c r="I312" s="61" t="n">
        <v>1.3</v>
      </c>
      <c r="J312" s="61" t="n">
        <v>4.553191489361702</v>
      </c>
      <c r="K312" t="inlineStr">
        <is>
          <t>DEC</t>
        </is>
      </c>
      <c r="L312" t="inlineStr">
        <is>
          <t>DEC</t>
        </is>
      </c>
      <c r="M312" t="n">
        <v>2023</v>
      </c>
      <c r="N312" t="inlineStr">
        <is>
          <t>Diciembre</t>
        </is>
      </c>
      <c r="O312" t="inlineStr">
        <is>
          <t>2023-2</t>
        </is>
      </c>
      <c r="P312" t="n">
        <v>0</v>
      </c>
      <c r="Q312" t="n">
        <v>0</v>
      </c>
      <c r="R312" t="n">
        <v>0</v>
      </c>
      <c r="S312" t="inlineStr"/>
      <c r="T312" t="inlineStr">
        <is>
          <t>104-2023-12-31</t>
        </is>
      </c>
      <c r="U312" t="n">
        <v>31</v>
      </c>
      <c r="V312" t="inlineStr"/>
    </row>
    <row r="313" hidden="1">
      <c r="A313" t="n">
        <v>104</v>
      </c>
      <c r="B313" t="inlineStr">
        <is>
          <t>Tasa de accidentalidad</t>
        </is>
      </c>
      <c r="C313" t="inlineStr">
        <is>
          <t>GESTIÓN DE SEGURIDAD Y SALUD EN EL TRABAJO</t>
        </is>
      </c>
      <c r="D313" t="inlineStr">
        <is>
          <t>Anual</t>
        </is>
      </c>
      <c r="E313" t="inlineStr">
        <is>
          <t>Negativo</t>
        </is>
      </c>
      <c r="F313" s="112" t="n">
        <v>45657</v>
      </c>
      <c r="G313" t="n">
        <v>1.2</v>
      </c>
      <c r="H313" t="n">
        <v>0.11</v>
      </c>
      <c r="I313" s="61" t="n">
        <v>1.3</v>
      </c>
      <c r="J313" s="61" t="n">
        <v>10.90909090909091</v>
      </c>
      <c r="K313" t="inlineStr">
        <is>
          <t>DEC</t>
        </is>
      </c>
      <c r="L313" t="inlineStr">
        <is>
          <t>DEC</t>
        </is>
      </c>
      <c r="M313" t="n">
        <v>2024</v>
      </c>
      <c r="N313" t="inlineStr">
        <is>
          <t>Diciembre</t>
        </is>
      </c>
      <c r="O313" t="inlineStr">
        <is>
          <t>2024-2</t>
        </is>
      </c>
      <c r="P313" t="n">
        <v>0</v>
      </c>
      <c r="Q313" t="n">
        <v>0</v>
      </c>
      <c r="R313" t="n">
        <v>0</v>
      </c>
      <c r="S313" t="inlineStr"/>
      <c r="T313" t="inlineStr">
        <is>
          <t>104-2024-12-31</t>
        </is>
      </c>
      <c r="U313" t="n">
        <v>31</v>
      </c>
      <c r="V313" t="inlineStr"/>
    </row>
    <row r="314" hidden="1">
      <c r="A314" t="n">
        <v>104</v>
      </c>
      <c r="B314" t="inlineStr">
        <is>
          <t>Tasa de accidentalidad</t>
        </is>
      </c>
      <c r="C314" t="inlineStr">
        <is>
          <t>GESTIÓN DE SEGURIDAD Y SALUD EN EL TRABAJO</t>
        </is>
      </c>
      <c r="D314" t="inlineStr">
        <is>
          <t>Anual</t>
        </is>
      </c>
      <c r="E314" t="inlineStr">
        <is>
          <t>Negativo</t>
        </is>
      </c>
      <c r="F314" s="112" t="n">
        <v>46022</v>
      </c>
      <c r="G314" t="n">
        <v>2.14</v>
      </c>
      <c r="H314" t="n">
        <v>0.21</v>
      </c>
      <c r="I314" s="61" t="n">
        <v>1.3</v>
      </c>
      <c r="J314" s="61" t="n">
        <v>10.19047619047619</v>
      </c>
      <c r="K314" t="inlineStr">
        <is>
          <t>DEC</t>
        </is>
      </c>
      <c r="L314" t="inlineStr">
        <is>
          <t>DEC</t>
        </is>
      </c>
      <c r="M314" t="n">
        <v>2025</v>
      </c>
      <c r="N314" t="inlineStr">
        <is>
          <t>Diciembre</t>
        </is>
      </c>
      <c r="O314" t="inlineStr">
        <is>
          <t>2025-2</t>
        </is>
      </c>
      <c r="P314" t="n">
        <v>0</v>
      </c>
      <c r="Q314" t="n">
        <v>0</v>
      </c>
      <c r="R314" t="n">
        <v>0</v>
      </c>
      <c r="S314" t="inlineStr"/>
      <c r="T314" t="inlineStr">
        <is>
          <t>104-2025-12-31</t>
        </is>
      </c>
      <c r="U314" t="n">
        <v>31</v>
      </c>
      <c r="V314" t="inlineStr"/>
    </row>
    <row r="315" hidden="1">
      <c r="A315" t="n">
        <v>106</v>
      </c>
      <c r="B315" t="inlineStr">
        <is>
          <t>Mortalidad de los accidentes laborales</t>
        </is>
      </c>
      <c r="C315" t="inlineStr">
        <is>
          <t>GESTIÓN DE SEGURIDAD Y SALUD EN EL TRABAJO</t>
        </is>
      </c>
      <c r="D315" t="inlineStr">
        <is>
          <t>Anual</t>
        </is>
      </c>
      <c r="E315" t="inlineStr">
        <is>
          <t>Negativo</t>
        </is>
      </c>
      <c r="F315" s="112" t="n">
        <v>44561</v>
      </c>
      <c r="G315" t="n">
        <v>0</v>
      </c>
      <c r="H315" t="n">
        <v>0</v>
      </c>
      <c r="K315" t="inlineStr">
        <is>
          <t>DEC</t>
        </is>
      </c>
      <c r="L315" t="inlineStr">
        <is>
          <t>DEC</t>
        </is>
      </c>
      <c r="M315" t="n">
        <v>2021</v>
      </c>
      <c r="N315" t="inlineStr">
        <is>
          <t>Diciembre</t>
        </is>
      </c>
      <c r="O315" t="inlineStr">
        <is>
          <t>2021-2</t>
        </is>
      </c>
      <c r="P315" t="n">
        <v>0</v>
      </c>
      <c r="Q315" t="n">
        <v>0</v>
      </c>
      <c r="R315" t="n">
        <v>0</v>
      </c>
      <c r="S315" t="inlineStr"/>
      <c r="T315" t="inlineStr">
        <is>
          <t>106-2021-12-31</t>
        </is>
      </c>
      <c r="U315" t="n">
        <v>31</v>
      </c>
      <c r="V315" t="inlineStr"/>
    </row>
    <row r="316" hidden="1">
      <c r="A316" t="n">
        <v>106</v>
      </c>
      <c r="B316" t="inlineStr">
        <is>
          <t>Mortalidad de los accidentes laborales</t>
        </is>
      </c>
      <c r="C316" t="inlineStr">
        <is>
          <t>GESTIÓN DE SEGURIDAD Y SALUD EN EL TRABAJO</t>
        </is>
      </c>
      <c r="D316" t="inlineStr">
        <is>
          <t>Anual</t>
        </is>
      </c>
      <c r="E316" t="inlineStr">
        <is>
          <t>Negativo</t>
        </is>
      </c>
      <c r="F316" s="112" t="n">
        <v>44926</v>
      </c>
      <c r="G316" t="n">
        <v>0</v>
      </c>
      <c r="H316" t="n">
        <v>0</v>
      </c>
      <c r="K316" t="inlineStr">
        <is>
          <t>DEC</t>
        </is>
      </c>
      <c r="L316" t="inlineStr">
        <is>
          <t>DEC</t>
        </is>
      </c>
      <c r="M316" t="n">
        <v>2022</v>
      </c>
      <c r="N316" t="inlineStr">
        <is>
          <t>Diciembre</t>
        </is>
      </c>
      <c r="O316" t="inlineStr">
        <is>
          <t>2022-2</t>
        </is>
      </c>
      <c r="P316" t="n">
        <v>0</v>
      </c>
      <c r="Q316" t="n">
        <v>0</v>
      </c>
      <c r="R316" t="n">
        <v>0</v>
      </c>
      <c r="S316" t="inlineStr"/>
      <c r="T316" t="inlineStr">
        <is>
          <t>106-2022-12-31</t>
        </is>
      </c>
      <c r="U316" t="n">
        <v>31</v>
      </c>
      <c r="V316" t="inlineStr"/>
    </row>
    <row r="317" hidden="1">
      <c r="A317" t="n">
        <v>106</v>
      </c>
      <c r="B317" t="inlineStr">
        <is>
          <t>Mortalidad de los accidentes laborales</t>
        </is>
      </c>
      <c r="C317" t="inlineStr">
        <is>
          <t>GESTIÓN DE SEGURIDAD Y SALUD EN EL TRABAJO</t>
        </is>
      </c>
      <c r="D317" t="inlineStr">
        <is>
          <t>Anual</t>
        </is>
      </c>
      <c r="E317" t="inlineStr">
        <is>
          <t>Negativo</t>
        </is>
      </c>
      <c r="F317" s="112" t="n">
        <v>45291</v>
      </c>
      <c r="G317" t="n">
        <v>0</v>
      </c>
      <c r="H317" t="n">
        <v>0</v>
      </c>
      <c r="K317" t="inlineStr">
        <is>
          <t>DEC</t>
        </is>
      </c>
      <c r="L317" t="inlineStr">
        <is>
          <t>DEC</t>
        </is>
      </c>
      <c r="M317" t="n">
        <v>2023</v>
      </c>
      <c r="N317" t="inlineStr">
        <is>
          <t>Diciembre</t>
        </is>
      </c>
      <c r="O317" t="inlineStr">
        <is>
          <t>2023-2</t>
        </is>
      </c>
      <c r="P317" t="n">
        <v>0</v>
      </c>
      <c r="Q317" t="n">
        <v>0</v>
      </c>
      <c r="R317" t="n">
        <v>0</v>
      </c>
      <c r="S317" t="inlineStr"/>
      <c r="T317" t="inlineStr">
        <is>
          <t>106-2023-12-31</t>
        </is>
      </c>
      <c r="U317" t="n">
        <v>31</v>
      </c>
      <c r="V317" t="inlineStr"/>
    </row>
    <row r="318" hidden="1">
      <c r="A318" t="n">
        <v>106</v>
      </c>
      <c r="B318" t="inlineStr">
        <is>
          <t>Mortalidad de los accidentes laborales</t>
        </is>
      </c>
      <c r="C318" t="inlineStr">
        <is>
          <t>GESTIÓN DE SEGURIDAD Y SALUD EN EL TRABAJO</t>
        </is>
      </c>
      <c r="D318" t="inlineStr">
        <is>
          <t>Anual</t>
        </is>
      </c>
      <c r="E318" t="inlineStr">
        <is>
          <t>Negativo</t>
        </is>
      </c>
      <c r="F318" s="112" t="n">
        <v>45657</v>
      </c>
      <c r="G318" t="n">
        <v>0</v>
      </c>
      <c r="H318" t="n">
        <v>0</v>
      </c>
      <c r="K318" t="inlineStr">
        <is>
          <t>DEC</t>
        </is>
      </c>
      <c r="L318" t="inlineStr">
        <is>
          <t>DEC</t>
        </is>
      </c>
      <c r="M318" t="n">
        <v>2024</v>
      </c>
      <c r="N318" t="inlineStr">
        <is>
          <t>Diciembre</t>
        </is>
      </c>
      <c r="O318" t="inlineStr">
        <is>
          <t>2024-2</t>
        </is>
      </c>
      <c r="P318" t="n">
        <v>0</v>
      </c>
      <c r="Q318" t="n">
        <v>0</v>
      </c>
      <c r="R318" t="n">
        <v>0</v>
      </c>
      <c r="S318" t="inlineStr"/>
      <c r="T318" t="inlineStr">
        <is>
          <t>106-2024-12-31</t>
        </is>
      </c>
      <c r="U318" t="n">
        <v>31</v>
      </c>
      <c r="V318" t="inlineStr"/>
    </row>
    <row r="319" hidden="1">
      <c r="A319" t="n">
        <v>106</v>
      </c>
      <c r="B319" t="inlineStr">
        <is>
          <t>Mortalidad de los accidentes laborales</t>
        </is>
      </c>
      <c r="C319" t="inlineStr">
        <is>
          <t>GESTIÓN DE SEGURIDAD Y SALUD EN EL TRABAJO</t>
        </is>
      </c>
      <c r="D319" t="inlineStr">
        <is>
          <t>Anual</t>
        </is>
      </c>
      <c r="E319" t="inlineStr">
        <is>
          <t>Negativo</t>
        </is>
      </c>
      <c r="F319" s="112" t="n">
        <v>46022</v>
      </c>
      <c r="G319" t="n">
        <v>0</v>
      </c>
      <c r="H319" t="n">
        <v>0</v>
      </c>
      <c r="K319" t="inlineStr">
        <is>
          <t>DEC</t>
        </is>
      </c>
      <c r="L319" t="inlineStr">
        <is>
          <t>DEC</t>
        </is>
      </c>
      <c r="M319" t="n">
        <v>2025</v>
      </c>
      <c r="N319" t="inlineStr">
        <is>
          <t>Diciembre</t>
        </is>
      </c>
      <c r="O319" t="inlineStr">
        <is>
          <t>2025-2</t>
        </is>
      </c>
      <c r="P319" t="n">
        <v>0</v>
      </c>
      <c r="Q319" t="n">
        <v>0</v>
      </c>
      <c r="R319" t="n">
        <v>0</v>
      </c>
      <c r="S319" t="inlineStr"/>
      <c r="T319" t="inlineStr">
        <is>
          <t>106-2025-12-31</t>
        </is>
      </c>
      <c r="U319" t="n">
        <v>31</v>
      </c>
      <c r="V319" t="inlineStr"/>
    </row>
    <row r="320" hidden="1">
      <c r="A320" t="n">
        <v>109</v>
      </c>
      <c r="B320" t="inlineStr">
        <is>
          <t>Nivel de Satisfacción Servicios Prestados</t>
        </is>
      </c>
      <c r="C320" t="inlineStr">
        <is>
          <t>Comunicaciones Internas</t>
        </is>
      </c>
      <c r="D320" t="inlineStr">
        <is>
          <t>Anual</t>
        </is>
      </c>
      <c r="E320" t="inlineStr">
        <is>
          <t>Positivo</t>
        </is>
      </c>
      <c r="F320" s="112" t="n">
        <v>45230</v>
      </c>
      <c r="G320" t="n">
        <v>80</v>
      </c>
      <c r="K320" t="inlineStr">
        <is>
          <t>%</t>
        </is>
      </c>
      <c r="L320" t="inlineStr">
        <is>
          <t>No Aplica</t>
        </is>
      </c>
      <c r="M320" t="n">
        <v>2023</v>
      </c>
      <c r="N320" t="inlineStr">
        <is>
          <t>Octubre</t>
        </is>
      </c>
      <c r="O320" t="inlineStr">
        <is>
          <t>2023-2</t>
        </is>
      </c>
      <c r="P320" t="n">
        <v>0</v>
      </c>
      <c r="Q320" t="n">
        <v>0</v>
      </c>
      <c r="R320" t="n">
        <v>0</v>
      </c>
      <c r="S320" t="inlineStr"/>
      <c r="T320" t="inlineStr">
        <is>
          <t>109-2023-10-31</t>
        </is>
      </c>
      <c r="U320" t="n">
        <v>31</v>
      </c>
      <c r="V320" t="inlineStr">
        <is>
          <t>No Aplica</t>
        </is>
      </c>
    </row>
    <row r="321" hidden="1">
      <c r="A321" t="n">
        <v>109</v>
      </c>
      <c r="B321" t="inlineStr">
        <is>
          <t>Nivel de Satisfacción Servicios Prestados</t>
        </is>
      </c>
      <c r="C321" t="inlineStr">
        <is>
          <t>Comunicaciones Internas</t>
        </is>
      </c>
      <c r="D321" t="inlineStr">
        <is>
          <t>Anual</t>
        </is>
      </c>
      <c r="E321" t="inlineStr">
        <is>
          <t>Positivo</t>
        </is>
      </c>
      <c r="F321" s="112" t="n">
        <v>45596</v>
      </c>
      <c r="G321" t="n">
        <v>80</v>
      </c>
      <c r="H321" t="n">
        <v>85</v>
      </c>
      <c r="I321" s="61" t="n">
        <v>1.0625</v>
      </c>
      <c r="J321" s="61" t="n">
        <v>1.0625</v>
      </c>
      <c r="K321" t="inlineStr">
        <is>
          <t>%</t>
        </is>
      </c>
      <c r="L321" t="inlineStr">
        <is>
          <t>%</t>
        </is>
      </c>
      <c r="M321" t="n">
        <v>2024</v>
      </c>
      <c r="N321" t="inlineStr">
        <is>
          <t>Octubre</t>
        </is>
      </c>
      <c r="O321" t="inlineStr">
        <is>
          <t>2024-2</t>
        </is>
      </c>
      <c r="P321" t="n">
        <v>0</v>
      </c>
      <c r="Q321" t="n">
        <v>0</v>
      </c>
      <c r="R321" t="n">
        <v>0</v>
      </c>
      <c r="S321" t="inlineStr"/>
      <c r="T321" t="inlineStr">
        <is>
          <t>109-2024-10-31</t>
        </is>
      </c>
      <c r="U321" t="n">
        <v>31</v>
      </c>
      <c r="V321" t="inlineStr"/>
    </row>
    <row r="322" hidden="1">
      <c r="A322" t="n">
        <v>109</v>
      </c>
      <c r="B322" t="inlineStr">
        <is>
          <t>Nivel de Satisfacción Servicios Prestados</t>
        </is>
      </c>
      <c r="C322" t="inlineStr">
        <is>
          <t>Comunicaciones Internas</t>
        </is>
      </c>
      <c r="D322" t="inlineStr">
        <is>
          <t>Anual</t>
        </is>
      </c>
      <c r="E322" t="inlineStr">
        <is>
          <t>Positivo</t>
        </is>
      </c>
      <c r="F322" s="112" t="n">
        <v>45961</v>
      </c>
      <c r="G322" t="n">
        <v>80</v>
      </c>
      <c r="H322" t="n">
        <v>94</v>
      </c>
      <c r="I322" s="61" t="n">
        <v>1.175</v>
      </c>
      <c r="J322" s="61" t="n">
        <v>1.175</v>
      </c>
      <c r="K322" t="inlineStr">
        <is>
          <t>%</t>
        </is>
      </c>
      <c r="L322" t="inlineStr">
        <is>
          <t>%</t>
        </is>
      </c>
      <c r="M322" t="n">
        <v>2025</v>
      </c>
      <c r="N322" t="inlineStr">
        <is>
          <t>Octubre</t>
        </is>
      </c>
      <c r="O322" t="inlineStr">
        <is>
          <t>2025-2</t>
        </is>
      </c>
      <c r="P322" t="n">
        <v>0</v>
      </c>
      <c r="Q322" t="n">
        <v>0</v>
      </c>
      <c r="R322" t="n">
        <v>0</v>
      </c>
      <c r="S322" t="inlineStr"/>
      <c r="T322" t="inlineStr">
        <is>
          <t>109-2025-10-31</t>
        </is>
      </c>
      <c r="U322" t="n">
        <v>31</v>
      </c>
      <c r="V322" t="inlineStr"/>
    </row>
    <row r="323" hidden="1">
      <c r="A323" t="n">
        <v>109</v>
      </c>
      <c r="B323" t="inlineStr">
        <is>
          <t>Nivel de Satisfacción Servicios Prestados</t>
        </is>
      </c>
      <c r="C323" t="inlineStr">
        <is>
          <t>Comunicaciones Internas</t>
        </is>
      </c>
      <c r="D323" t="inlineStr">
        <is>
          <t>Anual</t>
        </is>
      </c>
      <c r="E323" t="inlineStr">
        <is>
          <t>Positivo</t>
        </is>
      </c>
      <c r="F323" s="112" t="n">
        <v>46022</v>
      </c>
      <c r="G323" t="n">
        <v>80</v>
      </c>
      <c r="H323" t="n">
        <v>94</v>
      </c>
      <c r="I323" s="61" t="n">
        <v>1.175</v>
      </c>
      <c r="J323" s="61" t="n">
        <v>1.175</v>
      </c>
      <c r="K323" t="inlineStr">
        <is>
          <t>%</t>
        </is>
      </c>
      <c r="L323" t="inlineStr">
        <is>
          <t>%</t>
        </is>
      </c>
      <c r="M323" t="n">
        <v>2025</v>
      </c>
      <c r="N323" t="inlineStr">
        <is>
          <t>Diciembre</t>
        </is>
      </c>
      <c r="O323" t="inlineStr">
        <is>
          <t>2025-2</t>
        </is>
      </c>
      <c r="P323" t="n">
        <v>0</v>
      </c>
      <c r="Q323" t="n">
        <v>0</v>
      </c>
      <c r="R323" t="n">
        <v>0</v>
      </c>
      <c r="S323" t="inlineStr"/>
      <c r="T323" t="inlineStr">
        <is>
          <t>109-2025-12-31</t>
        </is>
      </c>
      <c r="U323" t="n">
        <v>31</v>
      </c>
      <c r="V323" t="inlineStr"/>
    </row>
    <row r="324" hidden="1">
      <c r="A324" t="n">
        <v>111</v>
      </c>
      <c r="B324" t="inlineStr">
        <is>
          <t>Nivel de Satisfacción Servicios Prestados</t>
        </is>
      </c>
      <c r="C324" t="inlineStr">
        <is>
          <t>GESTIÓN DE ABASTECIMIENTO</t>
        </is>
      </c>
      <c r="D324" t="inlineStr">
        <is>
          <t>Trimestral</t>
        </is>
      </c>
      <c r="E324" t="inlineStr">
        <is>
          <t>Positivo</t>
        </is>
      </c>
      <c r="F324" s="112" t="n">
        <v>44469</v>
      </c>
      <c r="G324" t="n">
        <v>80</v>
      </c>
      <c r="H324" t="n">
        <v>88.8</v>
      </c>
      <c r="I324" s="61" t="n">
        <v>1.11</v>
      </c>
      <c r="J324" s="61" t="n">
        <v>1.11</v>
      </c>
      <c r="K324" t="inlineStr">
        <is>
          <t>%</t>
        </is>
      </c>
      <c r="L324" t="inlineStr">
        <is>
          <t>%</t>
        </is>
      </c>
      <c r="M324" t="n">
        <v>2021</v>
      </c>
      <c r="N324" t="inlineStr">
        <is>
          <t>Septiembre</t>
        </is>
      </c>
      <c r="O324" t="inlineStr">
        <is>
          <t>2021-2</t>
        </is>
      </c>
      <c r="P324" t="n">
        <v>0</v>
      </c>
      <c r="Q324" t="n">
        <v>0</v>
      </c>
      <c r="R324" t="n">
        <v>0</v>
      </c>
      <c r="S324" t="inlineStr"/>
      <c r="T324" t="inlineStr">
        <is>
          <t>111-2021-09-30</t>
        </is>
      </c>
      <c r="U324" t="n">
        <v>30</v>
      </c>
      <c r="V324" t="inlineStr"/>
    </row>
    <row r="325" hidden="1">
      <c r="A325" t="n">
        <v>111</v>
      </c>
      <c r="B325" t="inlineStr">
        <is>
          <t>Nivel de Satisfacción Servicios Prestados</t>
        </is>
      </c>
      <c r="C325" t="inlineStr">
        <is>
          <t>GESTIÓN DE ABASTECIMIENTO</t>
        </is>
      </c>
      <c r="D325" t="inlineStr">
        <is>
          <t>Trimestral</t>
        </is>
      </c>
      <c r="E325" t="inlineStr">
        <is>
          <t>Positivo</t>
        </is>
      </c>
      <c r="F325" s="112" t="n">
        <v>44834</v>
      </c>
      <c r="G325" t="n">
        <v>80</v>
      </c>
      <c r="H325" t="n">
        <v>70</v>
      </c>
      <c r="I325" s="61" t="n">
        <v>0.875</v>
      </c>
      <c r="J325" s="61" t="n">
        <v>0.875</v>
      </c>
      <c r="K325" t="inlineStr">
        <is>
          <t>%</t>
        </is>
      </c>
      <c r="L325" t="inlineStr">
        <is>
          <t>%</t>
        </is>
      </c>
      <c r="M325" t="n">
        <v>2022</v>
      </c>
      <c r="N325" t="inlineStr">
        <is>
          <t>Septiembre</t>
        </is>
      </c>
      <c r="O325" t="inlineStr">
        <is>
          <t>2022-2</t>
        </is>
      </c>
      <c r="P325" t="n">
        <v>0</v>
      </c>
      <c r="Q325" t="n">
        <v>0</v>
      </c>
      <c r="R325" t="n">
        <v>0</v>
      </c>
      <c r="S325" t="inlineStr"/>
      <c r="T325" t="inlineStr">
        <is>
          <t>111-2022-09-30</t>
        </is>
      </c>
      <c r="U325" t="n">
        <v>30</v>
      </c>
      <c r="V325" t="inlineStr"/>
    </row>
    <row r="326" hidden="1">
      <c r="A326" t="n">
        <v>111</v>
      </c>
      <c r="B326" t="inlineStr">
        <is>
          <t>Nivel de Satisfacción Servicios Prestados</t>
        </is>
      </c>
      <c r="C326" t="inlineStr">
        <is>
          <t>GESTIÓN DE ABASTECIMIENTO</t>
        </is>
      </c>
      <c r="D326" t="inlineStr">
        <is>
          <t>Trimestral</t>
        </is>
      </c>
      <c r="E326" t="inlineStr">
        <is>
          <t>Positivo</t>
        </is>
      </c>
      <c r="F326" s="112" t="n">
        <v>45291</v>
      </c>
      <c r="G326" t="n">
        <v>80</v>
      </c>
      <c r="H326" t="n">
        <v>96</v>
      </c>
      <c r="I326" s="61" t="n">
        <v>1.2</v>
      </c>
      <c r="J326" s="61" t="n">
        <v>1.2</v>
      </c>
      <c r="K326" t="inlineStr">
        <is>
          <t>%</t>
        </is>
      </c>
      <c r="L326" t="inlineStr">
        <is>
          <t>%</t>
        </is>
      </c>
      <c r="M326" t="n">
        <v>2023</v>
      </c>
      <c r="N326" t="inlineStr">
        <is>
          <t>Diciembre</t>
        </is>
      </c>
      <c r="O326" t="inlineStr">
        <is>
          <t>2023-2</t>
        </is>
      </c>
      <c r="P326" t="n">
        <v>0</v>
      </c>
      <c r="Q326" t="n">
        <v>0</v>
      </c>
      <c r="R326" t="n">
        <v>0</v>
      </c>
      <c r="S326" t="inlineStr"/>
      <c r="T326" t="inlineStr">
        <is>
          <t>111-2023-12-31</t>
        </is>
      </c>
      <c r="U326" t="n">
        <v>31</v>
      </c>
      <c r="V326" t="inlineStr"/>
    </row>
    <row r="327" hidden="1">
      <c r="A327" t="n">
        <v>111</v>
      </c>
      <c r="B327" t="inlineStr">
        <is>
          <t>Nivel de Satisfacción Servicios Prestados</t>
        </is>
      </c>
      <c r="C327" t="inlineStr">
        <is>
          <t>GESTIÓN DE ABASTECIMIENTO</t>
        </is>
      </c>
      <c r="D327" t="inlineStr">
        <is>
          <t>Trimestral</t>
        </is>
      </c>
      <c r="E327" t="inlineStr">
        <is>
          <t>Positivo</t>
        </is>
      </c>
      <c r="F327" s="112" t="n">
        <v>45657</v>
      </c>
      <c r="G327" t="n">
        <v>80</v>
      </c>
      <c r="H327" t="n">
        <v>92</v>
      </c>
      <c r="I327" s="61" t="n">
        <v>1.15</v>
      </c>
      <c r="J327" s="61" t="n">
        <v>1.15</v>
      </c>
      <c r="K327" t="inlineStr">
        <is>
          <t>%</t>
        </is>
      </c>
      <c r="L327" t="inlineStr">
        <is>
          <t>%</t>
        </is>
      </c>
      <c r="M327" t="n">
        <v>2024</v>
      </c>
      <c r="N327" t="inlineStr">
        <is>
          <t>Diciembre</t>
        </is>
      </c>
      <c r="O327" t="inlineStr">
        <is>
          <t>2024-2</t>
        </is>
      </c>
      <c r="P327" t="n">
        <v>0</v>
      </c>
      <c r="Q327" t="n">
        <v>0</v>
      </c>
      <c r="R327" t="n">
        <v>0</v>
      </c>
      <c r="S327" t="inlineStr"/>
      <c r="T327" t="inlineStr">
        <is>
          <t>111-2024-12-31</t>
        </is>
      </c>
      <c r="U327" t="n">
        <v>31</v>
      </c>
      <c r="V327" t="inlineStr"/>
    </row>
    <row r="328" hidden="1">
      <c r="A328" t="n">
        <v>111</v>
      </c>
      <c r="B328" t="inlineStr">
        <is>
          <t>Nivel de Satisfacción Servicios Prestados</t>
        </is>
      </c>
      <c r="C328" t="inlineStr">
        <is>
          <t>GESTIÓN DE ABASTECIMIENTO</t>
        </is>
      </c>
      <c r="D328" t="inlineStr">
        <is>
          <t>Trimestral</t>
        </is>
      </c>
      <c r="E328" t="inlineStr">
        <is>
          <t>Positivo</t>
        </is>
      </c>
      <c r="F328" s="112" t="n">
        <v>46022</v>
      </c>
      <c r="G328" t="n">
        <v>80</v>
      </c>
      <c r="H328" t="n">
        <v>96.59999999999999</v>
      </c>
      <c r="I328" s="61" t="n">
        <v>1.2075</v>
      </c>
      <c r="J328" s="61" t="n">
        <v>1.2075</v>
      </c>
      <c r="K328" t="inlineStr">
        <is>
          <t>%</t>
        </is>
      </c>
      <c r="L328" t="inlineStr">
        <is>
          <t>%</t>
        </is>
      </c>
      <c r="M328" t="n">
        <v>2025</v>
      </c>
      <c r="N328" t="inlineStr">
        <is>
          <t>Diciembre</t>
        </is>
      </c>
      <c r="O328" t="inlineStr">
        <is>
          <t>2025-2</t>
        </is>
      </c>
      <c r="P328" t="n">
        <v>0</v>
      </c>
      <c r="Q328" t="n">
        <v>0</v>
      </c>
      <c r="R328" t="n">
        <v>0</v>
      </c>
      <c r="S328" t="inlineStr"/>
      <c r="T328" t="inlineStr">
        <is>
          <t>111-2025-12-31</t>
        </is>
      </c>
      <c r="U328" t="n">
        <v>31</v>
      </c>
      <c r="V328" t="inlineStr"/>
    </row>
    <row r="329" hidden="1">
      <c r="A329" t="n">
        <v>112</v>
      </c>
      <c r="B329" t="inlineStr">
        <is>
          <t>Nivel de Satisfacción Servicios Prestados</t>
        </is>
      </c>
      <c r="C329" t="inlineStr">
        <is>
          <t>Gestión Infraestructura Física</t>
        </is>
      </c>
      <c r="D329" t="inlineStr">
        <is>
          <t>Anual</t>
        </is>
      </c>
      <c r="E329" t="inlineStr">
        <is>
          <t>Positivo</t>
        </is>
      </c>
      <c r="F329" s="112" t="n">
        <v>44865</v>
      </c>
      <c r="G329" t="n">
        <v>80</v>
      </c>
      <c r="H329" t="n">
        <v>85</v>
      </c>
      <c r="I329" s="61" t="n">
        <v>1.0625</v>
      </c>
      <c r="J329" s="61" t="n">
        <v>1.0625</v>
      </c>
      <c r="K329" t="inlineStr">
        <is>
          <t>%</t>
        </is>
      </c>
      <c r="L329" t="inlineStr">
        <is>
          <t>%</t>
        </is>
      </c>
      <c r="M329" t="n">
        <v>2022</v>
      </c>
      <c r="N329" t="inlineStr">
        <is>
          <t>Octubre</t>
        </is>
      </c>
      <c r="O329" t="inlineStr">
        <is>
          <t>2022-2</t>
        </is>
      </c>
      <c r="P329" t="n">
        <v>0</v>
      </c>
      <c r="Q329" t="n">
        <v>0</v>
      </c>
      <c r="R329" t="n">
        <v>0</v>
      </c>
      <c r="S329" t="inlineStr"/>
      <c r="T329" t="inlineStr">
        <is>
          <t>112-2022-10-31</t>
        </is>
      </c>
      <c r="U329" t="n">
        <v>31</v>
      </c>
      <c r="V329" t="inlineStr"/>
    </row>
    <row r="330" hidden="1">
      <c r="A330" t="n">
        <v>112</v>
      </c>
      <c r="B330" t="inlineStr">
        <is>
          <t>Nivel de Satisfacción Servicios Prestados</t>
        </is>
      </c>
      <c r="C330" t="inlineStr">
        <is>
          <t>Gestión Infraestructura Física</t>
        </is>
      </c>
      <c r="D330" t="inlineStr">
        <is>
          <t>Anual</t>
        </is>
      </c>
      <c r="E330" t="inlineStr">
        <is>
          <t>Positivo</t>
        </is>
      </c>
      <c r="F330" s="112" t="n">
        <v>45230</v>
      </c>
      <c r="G330" t="n">
        <v>80</v>
      </c>
      <c r="H330" t="n">
        <v>90</v>
      </c>
      <c r="I330" s="61" t="n">
        <v>1.125</v>
      </c>
      <c r="J330" s="61" t="n">
        <v>1.125</v>
      </c>
      <c r="K330" t="inlineStr">
        <is>
          <t>%</t>
        </is>
      </c>
      <c r="L330" t="inlineStr">
        <is>
          <t>%</t>
        </is>
      </c>
      <c r="M330" t="n">
        <v>2023</v>
      </c>
      <c r="N330" t="inlineStr">
        <is>
          <t>Octubre</t>
        </is>
      </c>
      <c r="O330" t="inlineStr">
        <is>
          <t>2023-2</t>
        </is>
      </c>
      <c r="P330" t="n">
        <v>0</v>
      </c>
      <c r="Q330" t="n">
        <v>0</v>
      </c>
      <c r="R330" t="n">
        <v>0</v>
      </c>
      <c r="S330" t="inlineStr"/>
      <c r="T330" t="inlineStr">
        <is>
          <t>112-2023-10-31</t>
        </is>
      </c>
      <c r="U330" t="n">
        <v>31</v>
      </c>
      <c r="V330" t="inlineStr"/>
    </row>
    <row r="331" hidden="1">
      <c r="A331" t="n">
        <v>112</v>
      </c>
      <c r="B331" t="inlineStr">
        <is>
          <t>Nivel de Satisfacción Servicios Prestados</t>
        </is>
      </c>
      <c r="C331" t="inlineStr">
        <is>
          <t>Gestión Infraestructura Física</t>
        </is>
      </c>
      <c r="D331" t="inlineStr">
        <is>
          <t>Anual</t>
        </is>
      </c>
      <c r="E331" t="inlineStr">
        <is>
          <t>Positivo</t>
        </is>
      </c>
      <c r="F331" s="112" t="n">
        <v>45596</v>
      </c>
      <c r="G331" t="n">
        <v>80</v>
      </c>
      <c r="H331" t="n">
        <v>90</v>
      </c>
      <c r="I331" s="61" t="n">
        <v>1.125</v>
      </c>
      <c r="J331" s="61" t="n">
        <v>1.125</v>
      </c>
      <c r="K331" t="inlineStr">
        <is>
          <t>%</t>
        </is>
      </c>
      <c r="L331" t="inlineStr">
        <is>
          <t>%</t>
        </is>
      </c>
      <c r="M331" t="n">
        <v>2024</v>
      </c>
      <c r="N331" t="inlineStr">
        <is>
          <t>Octubre</t>
        </is>
      </c>
      <c r="O331" t="inlineStr">
        <is>
          <t>2024-2</t>
        </is>
      </c>
      <c r="P331" t="n">
        <v>0</v>
      </c>
      <c r="Q331" t="n">
        <v>0</v>
      </c>
      <c r="R331" t="n">
        <v>0</v>
      </c>
      <c r="S331" t="inlineStr"/>
      <c r="T331" t="inlineStr">
        <is>
          <t>112-2024-10-31</t>
        </is>
      </c>
      <c r="U331" t="n">
        <v>31</v>
      </c>
      <c r="V331" t="inlineStr"/>
    </row>
    <row r="332" hidden="1">
      <c r="A332" t="n">
        <v>112</v>
      </c>
      <c r="B332" t="inlineStr">
        <is>
          <t>Nivel de Satisfacción Servicios Prestados</t>
        </is>
      </c>
      <c r="C332" t="inlineStr">
        <is>
          <t>Gestión Infraestructura Física</t>
        </is>
      </c>
      <c r="D332" t="inlineStr">
        <is>
          <t>Anual</t>
        </is>
      </c>
      <c r="E332" t="inlineStr">
        <is>
          <t>Positivo</t>
        </is>
      </c>
      <c r="F332" s="112" t="n">
        <v>45961</v>
      </c>
      <c r="G332" t="n">
        <v>80</v>
      </c>
      <c r="H332" t="n">
        <v>90</v>
      </c>
      <c r="I332" s="61" t="n">
        <v>1.125</v>
      </c>
      <c r="J332" s="61" t="n">
        <v>1.125</v>
      </c>
      <c r="K332" t="inlineStr">
        <is>
          <t>%</t>
        </is>
      </c>
      <c r="L332" t="inlineStr">
        <is>
          <t>%</t>
        </is>
      </c>
      <c r="M332" t="n">
        <v>2025</v>
      </c>
      <c r="N332" t="inlineStr">
        <is>
          <t>Octubre</t>
        </is>
      </c>
      <c r="O332" t="inlineStr">
        <is>
          <t>2025-2</t>
        </is>
      </c>
      <c r="P332" t="n">
        <v>0</v>
      </c>
      <c r="Q332" t="n">
        <v>0</v>
      </c>
      <c r="R332" t="n">
        <v>0</v>
      </c>
      <c r="S332" t="inlineStr"/>
      <c r="T332" t="inlineStr">
        <is>
          <t>112-2025-10-31</t>
        </is>
      </c>
      <c r="U332" t="n">
        <v>31</v>
      </c>
      <c r="V332" t="inlineStr"/>
    </row>
    <row r="333" hidden="1">
      <c r="A333" t="n">
        <v>112</v>
      </c>
      <c r="B333" t="inlineStr">
        <is>
          <t>Nivel de Satisfacción Servicios Prestados</t>
        </is>
      </c>
      <c r="C333" t="inlineStr">
        <is>
          <t>Gestión Infraestructura Física</t>
        </is>
      </c>
      <c r="D333" t="inlineStr">
        <is>
          <t>Anual</t>
        </is>
      </c>
      <c r="E333" t="inlineStr">
        <is>
          <t>Positivo</t>
        </is>
      </c>
      <c r="F333" s="112" t="n">
        <v>46022</v>
      </c>
      <c r="G333" t="n">
        <v>80</v>
      </c>
      <c r="H333" t="n">
        <v>90</v>
      </c>
      <c r="I333" s="61" t="n">
        <v>1.125</v>
      </c>
      <c r="J333" s="61" t="n">
        <v>1.125</v>
      </c>
      <c r="K333" t="inlineStr">
        <is>
          <t>%</t>
        </is>
      </c>
      <c r="L333" t="inlineStr">
        <is>
          <t>%</t>
        </is>
      </c>
      <c r="M333" t="n">
        <v>2025</v>
      </c>
      <c r="N333" t="inlineStr">
        <is>
          <t>Diciembre</t>
        </is>
      </c>
      <c r="O333" t="inlineStr">
        <is>
          <t>2025-2</t>
        </is>
      </c>
      <c r="P333" t="n">
        <v>0</v>
      </c>
      <c r="Q333" t="n">
        <v>0</v>
      </c>
      <c r="R333" t="n">
        <v>0</v>
      </c>
      <c r="S333" t="inlineStr"/>
      <c r="T333" t="inlineStr">
        <is>
          <t>112-2025-12-31</t>
        </is>
      </c>
      <c r="U333" t="n">
        <v>31</v>
      </c>
      <c r="V333" t="inlineStr"/>
    </row>
    <row r="334" hidden="1">
      <c r="A334" t="n">
        <v>113</v>
      </c>
      <c r="B334" t="inlineStr">
        <is>
          <t>Nivel de Satisfacción Servicios Prestados</t>
        </is>
      </c>
      <c r="C334" t="inlineStr">
        <is>
          <t>GESTIÓN Y DESARROLLO DEL TALENTO HUMANO</t>
        </is>
      </c>
      <c r="D334" t="inlineStr">
        <is>
          <t>Anual</t>
        </is>
      </c>
      <c r="E334" t="inlineStr">
        <is>
          <t>Positivo</t>
        </is>
      </c>
      <c r="F334" s="112" t="n">
        <v>44865</v>
      </c>
      <c r="G334" t="n">
        <v>80</v>
      </c>
      <c r="H334" t="n">
        <v>78</v>
      </c>
      <c r="I334" s="61" t="n">
        <v>0.975</v>
      </c>
      <c r="J334" s="61" t="n">
        <v>0.975</v>
      </c>
      <c r="K334" t="inlineStr">
        <is>
          <t>%</t>
        </is>
      </c>
      <c r="L334" t="inlineStr">
        <is>
          <t>%</t>
        </is>
      </c>
      <c r="M334" t="n">
        <v>2022</v>
      </c>
      <c r="N334" t="inlineStr">
        <is>
          <t>Octubre</t>
        </is>
      </c>
      <c r="O334" t="inlineStr">
        <is>
          <t>2022-2</t>
        </is>
      </c>
      <c r="P334" t="n">
        <v>0</v>
      </c>
      <c r="Q334" t="n">
        <v>0</v>
      </c>
      <c r="R334" t="n">
        <v>0</v>
      </c>
      <c r="S334" t="inlineStr"/>
      <c r="T334" t="inlineStr">
        <is>
          <t>113-2022-10-31</t>
        </is>
      </c>
      <c r="U334" t="n">
        <v>31</v>
      </c>
      <c r="V334" t="inlineStr"/>
    </row>
    <row r="335" hidden="1">
      <c r="A335" t="n">
        <v>113</v>
      </c>
      <c r="B335" t="inlineStr">
        <is>
          <t>Nivel de Satisfacción Servicios Prestados</t>
        </is>
      </c>
      <c r="C335" t="inlineStr">
        <is>
          <t>GESTIÓN Y DESARROLLO DEL TALENTO HUMANO</t>
        </is>
      </c>
      <c r="D335" t="inlineStr">
        <is>
          <t>Anual</t>
        </is>
      </c>
      <c r="E335" t="inlineStr">
        <is>
          <t>Positivo</t>
        </is>
      </c>
      <c r="F335" s="112" t="n">
        <v>45230</v>
      </c>
      <c r="G335" t="n">
        <v>80</v>
      </c>
      <c r="H335" t="n">
        <v>88</v>
      </c>
      <c r="I335" s="61" t="n">
        <v>1.1</v>
      </c>
      <c r="J335" s="61" t="n">
        <v>1.1</v>
      </c>
      <c r="K335" t="inlineStr">
        <is>
          <t>%</t>
        </is>
      </c>
      <c r="L335" t="inlineStr">
        <is>
          <t>%</t>
        </is>
      </c>
      <c r="M335" t="n">
        <v>2023</v>
      </c>
      <c r="N335" t="inlineStr">
        <is>
          <t>Octubre</t>
        </is>
      </c>
      <c r="O335" t="inlineStr">
        <is>
          <t>2023-2</t>
        </is>
      </c>
      <c r="P335" t="n">
        <v>0</v>
      </c>
      <c r="Q335" t="n">
        <v>0</v>
      </c>
      <c r="R335" t="n">
        <v>0</v>
      </c>
      <c r="S335" t="inlineStr"/>
      <c r="T335" t="inlineStr">
        <is>
          <t>113-2023-10-31</t>
        </is>
      </c>
      <c r="U335" t="n">
        <v>31</v>
      </c>
      <c r="V335" t="inlineStr"/>
    </row>
    <row r="336" hidden="1">
      <c r="A336" t="n">
        <v>113</v>
      </c>
      <c r="B336" t="inlineStr">
        <is>
          <t>Nivel de Satisfacción Servicios Prestados</t>
        </is>
      </c>
      <c r="C336" t="inlineStr">
        <is>
          <t>GESTIÓN Y DESARROLLO DEL TALENTO HUMANO</t>
        </is>
      </c>
      <c r="D336" t="inlineStr">
        <is>
          <t>Anual</t>
        </is>
      </c>
      <c r="E336" t="inlineStr">
        <is>
          <t>Positivo</t>
        </is>
      </c>
      <c r="F336" s="112" t="n">
        <v>45596</v>
      </c>
      <c r="G336" t="n">
        <v>80</v>
      </c>
      <c r="H336" t="n">
        <v>88</v>
      </c>
      <c r="I336" s="61" t="n">
        <v>1.1</v>
      </c>
      <c r="J336" s="61" t="n">
        <v>1.1</v>
      </c>
      <c r="K336" t="inlineStr">
        <is>
          <t>%</t>
        </is>
      </c>
      <c r="L336" t="inlineStr">
        <is>
          <t>%</t>
        </is>
      </c>
      <c r="M336" t="n">
        <v>2024</v>
      </c>
      <c r="N336" t="inlineStr">
        <is>
          <t>Octubre</t>
        </is>
      </c>
      <c r="O336" t="inlineStr">
        <is>
          <t>2024-2</t>
        </is>
      </c>
      <c r="P336" t="n">
        <v>0</v>
      </c>
      <c r="Q336" t="n">
        <v>0</v>
      </c>
      <c r="R336" t="n">
        <v>0</v>
      </c>
      <c r="S336" t="inlineStr"/>
      <c r="T336" t="inlineStr">
        <is>
          <t>113-2024-10-31</t>
        </is>
      </c>
      <c r="U336" t="n">
        <v>31</v>
      </c>
      <c r="V336" t="inlineStr"/>
    </row>
    <row r="337" hidden="1">
      <c r="A337" t="n">
        <v>113</v>
      </c>
      <c r="B337" t="inlineStr">
        <is>
          <t>Nivel de Satisfacción Servicios Prestados</t>
        </is>
      </c>
      <c r="C337" t="inlineStr">
        <is>
          <t>GESTIÓN Y DESARROLLO DEL TALENTO HUMANO</t>
        </is>
      </c>
      <c r="D337" t="inlineStr">
        <is>
          <t>Anual</t>
        </is>
      </c>
      <c r="E337" t="inlineStr">
        <is>
          <t>Positivo</t>
        </is>
      </c>
      <c r="F337" s="112" t="n">
        <v>45961</v>
      </c>
      <c r="G337" t="n">
        <v>80</v>
      </c>
      <c r="H337" t="n">
        <v>94</v>
      </c>
      <c r="I337" s="61" t="n">
        <v>1.175</v>
      </c>
      <c r="J337" s="61" t="n">
        <v>1.175</v>
      </c>
      <c r="K337" t="inlineStr">
        <is>
          <t>%</t>
        </is>
      </c>
      <c r="L337" t="inlineStr">
        <is>
          <t>%</t>
        </is>
      </c>
      <c r="M337" t="n">
        <v>2025</v>
      </c>
      <c r="N337" t="inlineStr">
        <is>
          <t>Octubre</t>
        </is>
      </c>
      <c r="O337" t="inlineStr">
        <is>
          <t>2025-2</t>
        </is>
      </c>
      <c r="P337" t="n">
        <v>0</v>
      </c>
      <c r="Q337" t="n">
        <v>0</v>
      </c>
      <c r="R337" t="n">
        <v>0</v>
      </c>
      <c r="S337" t="inlineStr"/>
      <c r="T337" t="inlineStr">
        <is>
          <t>113-2025-10-31</t>
        </is>
      </c>
      <c r="U337" t="n">
        <v>31</v>
      </c>
      <c r="V337" t="inlineStr"/>
    </row>
    <row r="338" hidden="1">
      <c r="A338" t="n">
        <v>113</v>
      </c>
      <c r="B338" t="inlineStr">
        <is>
          <t>Nivel de Satisfacción Servicios Prestados</t>
        </is>
      </c>
      <c r="C338" t="inlineStr">
        <is>
          <t>GESTIÓN Y DESARROLLO DEL TALENTO HUMANO</t>
        </is>
      </c>
      <c r="D338" t="inlineStr">
        <is>
          <t>Anual</t>
        </is>
      </c>
      <c r="E338" t="inlineStr">
        <is>
          <t>Positivo</t>
        </is>
      </c>
      <c r="F338" s="112" t="n">
        <v>46022</v>
      </c>
      <c r="G338" t="n">
        <v>80</v>
      </c>
      <c r="H338" t="n">
        <v>94</v>
      </c>
      <c r="I338" s="61" t="n">
        <v>1.175</v>
      </c>
      <c r="J338" s="61" t="n">
        <v>1.175</v>
      </c>
      <c r="K338" t="inlineStr">
        <is>
          <t>%</t>
        </is>
      </c>
      <c r="L338" t="inlineStr">
        <is>
          <t>%</t>
        </is>
      </c>
      <c r="M338" t="n">
        <v>2025</v>
      </c>
      <c r="N338" t="inlineStr">
        <is>
          <t>Diciembre</t>
        </is>
      </c>
      <c r="O338" t="inlineStr">
        <is>
          <t>2025-2</t>
        </is>
      </c>
      <c r="P338" t="n">
        <v>0</v>
      </c>
      <c r="Q338" t="n">
        <v>0</v>
      </c>
      <c r="R338" t="n">
        <v>0</v>
      </c>
      <c r="S338" t="inlineStr"/>
      <c r="T338" t="inlineStr">
        <is>
          <t>113-2025-12-31</t>
        </is>
      </c>
      <c r="U338" t="n">
        <v>31</v>
      </c>
      <c r="V338" t="inlineStr"/>
    </row>
    <row r="339" hidden="1">
      <c r="A339" t="n">
        <v>114</v>
      </c>
      <c r="B339" t="inlineStr">
        <is>
          <t>Nivel de Satisfacción Servicios Prestados</t>
        </is>
      </c>
      <c r="C339" t="inlineStr">
        <is>
          <t>GESTIÓN DE LA TECNOLOGÍA E INNOVACIÓN DIGITAL</t>
        </is>
      </c>
      <c r="D339" t="inlineStr">
        <is>
          <t>Anual</t>
        </is>
      </c>
      <c r="E339" t="inlineStr">
        <is>
          <t>Positivo</t>
        </is>
      </c>
      <c r="F339" s="112" t="n">
        <v>44865</v>
      </c>
      <c r="G339" t="n">
        <v>80</v>
      </c>
      <c r="H339" t="n">
        <v>82</v>
      </c>
      <c r="I339" s="61" t="n">
        <v>1.025</v>
      </c>
      <c r="J339" s="61" t="n">
        <v>1.025</v>
      </c>
      <c r="K339" t="inlineStr">
        <is>
          <t>%</t>
        </is>
      </c>
      <c r="L339" t="inlineStr">
        <is>
          <t>%</t>
        </is>
      </c>
      <c r="M339" t="n">
        <v>2022</v>
      </c>
      <c r="N339" t="inlineStr">
        <is>
          <t>Octubre</t>
        </is>
      </c>
      <c r="O339" t="inlineStr">
        <is>
          <t>2022-2</t>
        </is>
      </c>
      <c r="P339" t="n">
        <v>0</v>
      </c>
      <c r="Q339" t="n">
        <v>0</v>
      </c>
      <c r="R339" t="n">
        <v>0</v>
      </c>
      <c r="S339" t="inlineStr"/>
      <c r="T339" t="inlineStr">
        <is>
          <t>114-2022-10-31</t>
        </is>
      </c>
      <c r="U339" t="n">
        <v>31</v>
      </c>
      <c r="V339" t="inlineStr"/>
    </row>
    <row r="340" hidden="1">
      <c r="A340" t="n">
        <v>114</v>
      </c>
      <c r="B340" t="inlineStr">
        <is>
          <t>Nivel de Satisfacción Servicios Prestados</t>
        </is>
      </c>
      <c r="C340" t="inlineStr">
        <is>
          <t>GESTIÓN DE LA TECNOLOGÍA E INNOVACIÓN DIGITAL</t>
        </is>
      </c>
      <c r="D340" t="inlineStr">
        <is>
          <t>Anual</t>
        </is>
      </c>
      <c r="E340" t="inlineStr">
        <is>
          <t>Positivo</t>
        </is>
      </c>
      <c r="F340" s="112" t="n">
        <v>45230</v>
      </c>
      <c r="G340" t="n">
        <v>80</v>
      </c>
      <c r="H340" t="n">
        <v>86</v>
      </c>
      <c r="I340" s="61" t="n">
        <v>1.075</v>
      </c>
      <c r="J340" s="61" t="n">
        <v>1.075</v>
      </c>
      <c r="K340" t="inlineStr">
        <is>
          <t>%</t>
        </is>
      </c>
      <c r="L340" t="inlineStr">
        <is>
          <t>%</t>
        </is>
      </c>
      <c r="M340" t="n">
        <v>2023</v>
      </c>
      <c r="N340" t="inlineStr">
        <is>
          <t>Octubre</t>
        </is>
      </c>
      <c r="O340" t="inlineStr">
        <is>
          <t>2023-2</t>
        </is>
      </c>
      <c r="P340" t="n">
        <v>0</v>
      </c>
      <c r="Q340" t="n">
        <v>0</v>
      </c>
      <c r="R340" t="n">
        <v>0</v>
      </c>
      <c r="S340" t="inlineStr"/>
      <c r="T340" t="inlineStr">
        <is>
          <t>114-2023-10-31</t>
        </is>
      </c>
      <c r="U340" t="n">
        <v>31</v>
      </c>
      <c r="V340" t="inlineStr"/>
    </row>
    <row r="341" hidden="1">
      <c r="A341" t="n">
        <v>114</v>
      </c>
      <c r="B341" t="inlineStr">
        <is>
          <t>Nivel de Satisfacción Servicios Prestados</t>
        </is>
      </c>
      <c r="C341" t="inlineStr">
        <is>
          <t>GESTIÓN DE LA TECNOLOGÍA E INNOVACIÓN DIGITAL</t>
        </is>
      </c>
      <c r="D341" t="inlineStr">
        <is>
          <t>Anual</t>
        </is>
      </c>
      <c r="E341" t="inlineStr">
        <is>
          <t>Positivo</t>
        </is>
      </c>
      <c r="F341" s="112" t="n">
        <v>45596</v>
      </c>
      <c r="G341" t="n">
        <v>80</v>
      </c>
      <c r="H341" t="n">
        <v>81</v>
      </c>
      <c r="I341" s="61" t="n">
        <v>1.0125</v>
      </c>
      <c r="J341" s="61" t="n">
        <v>1.0125</v>
      </c>
      <c r="K341" t="inlineStr">
        <is>
          <t>%</t>
        </is>
      </c>
      <c r="L341" t="inlineStr">
        <is>
          <t>%</t>
        </is>
      </c>
      <c r="M341" t="n">
        <v>2024</v>
      </c>
      <c r="N341" t="inlineStr">
        <is>
          <t>Octubre</t>
        </is>
      </c>
      <c r="O341" t="inlineStr">
        <is>
          <t>2024-2</t>
        </is>
      </c>
      <c r="P341" t="n">
        <v>0</v>
      </c>
      <c r="Q341" t="n">
        <v>0</v>
      </c>
      <c r="R341" t="n">
        <v>0</v>
      </c>
      <c r="S341" t="inlineStr"/>
      <c r="T341" t="inlineStr">
        <is>
          <t>114-2024-10-31</t>
        </is>
      </c>
      <c r="U341" t="n">
        <v>31</v>
      </c>
      <c r="V341" t="inlineStr"/>
    </row>
    <row r="342" hidden="1">
      <c r="A342" t="n">
        <v>114</v>
      </c>
      <c r="B342" t="inlineStr">
        <is>
          <t>Nivel de Satisfacción Servicios Prestados</t>
        </is>
      </c>
      <c r="C342" t="inlineStr">
        <is>
          <t>GESTIÓN DE LA TECNOLOGÍA E INNOVACIÓN DIGITAL</t>
        </is>
      </c>
      <c r="D342" t="inlineStr">
        <is>
          <t>Anual</t>
        </is>
      </c>
      <c r="E342" t="inlineStr">
        <is>
          <t>Positivo</t>
        </is>
      </c>
      <c r="F342" s="112" t="n">
        <v>45961</v>
      </c>
      <c r="G342" t="n">
        <v>80</v>
      </c>
      <c r="H342" t="n">
        <v>74</v>
      </c>
      <c r="I342" s="61" t="n">
        <v>0.925</v>
      </c>
      <c r="J342" s="61" t="n">
        <v>0.925</v>
      </c>
      <c r="K342" t="inlineStr">
        <is>
          <t>%</t>
        </is>
      </c>
      <c r="L342" t="inlineStr">
        <is>
          <t>%</t>
        </is>
      </c>
      <c r="M342" t="n">
        <v>2025</v>
      </c>
      <c r="N342" t="inlineStr">
        <is>
          <t>Octubre</t>
        </is>
      </c>
      <c r="O342" t="inlineStr">
        <is>
          <t>2025-2</t>
        </is>
      </c>
      <c r="P342" t="n">
        <v>0</v>
      </c>
      <c r="Q342" t="n">
        <v>0</v>
      </c>
      <c r="R342" t="n">
        <v>0</v>
      </c>
      <c r="S342" t="inlineStr"/>
      <c r="T342" t="inlineStr">
        <is>
          <t>114-2025-10-31</t>
        </is>
      </c>
      <c r="U342" t="n">
        <v>31</v>
      </c>
      <c r="V342" t="inlineStr"/>
    </row>
    <row r="343" hidden="1">
      <c r="A343" t="n">
        <v>114</v>
      </c>
      <c r="B343" t="inlineStr">
        <is>
          <t>Nivel de Satisfacción Servicios Prestados</t>
        </is>
      </c>
      <c r="C343" t="inlineStr">
        <is>
          <t>GESTIÓN DE LA TECNOLOGÍA E INNOVACIÓN DIGITAL</t>
        </is>
      </c>
      <c r="D343" t="inlineStr">
        <is>
          <t>Anual</t>
        </is>
      </c>
      <c r="E343" t="inlineStr">
        <is>
          <t>Positivo</t>
        </is>
      </c>
      <c r="F343" s="112" t="n">
        <v>46022</v>
      </c>
      <c r="G343" t="n">
        <v>80</v>
      </c>
      <c r="H343" t="n">
        <v>74</v>
      </c>
      <c r="I343" s="61" t="n">
        <v>0.925</v>
      </c>
      <c r="J343" s="61" t="n">
        <v>0.925</v>
      </c>
      <c r="K343" t="inlineStr">
        <is>
          <t>%</t>
        </is>
      </c>
      <c r="L343" t="inlineStr">
        <is>
          <t>%</t>
        </is>
      </c>
      <c r="M343" t="n">
        <v>2025</v>
      </c>
      <c r="N343" t="inlineStr">
        <is>
          <t>Diciembre</t>
        </is>
      </c>
      <c r="O343" t="inlineStr">
        <is>
          <t>2025-2</t>
        </is>
      </c>
      <c r="P343" t="n">
        <v>0</v>
      </c>
      <c r="Q343" t="n">
        <v>0</v>
      </c>
      <c r="R343" t="n">
        <v>0</v>
      </c>
      <c r="S343" t="inlineStr"/>
      <c r="T343" t="inlineStr">
        <is>
          <t>114-2025-12-31</t>
        </is>
      </c>
      <c r="U343" t="n">
        <v>31</v>
      </c>
      <c r="V343" t="inlineStr"/>
    </row>
    <row r="344" hidden="1">
      <c r="A344" t="n">
        <v>115</v>
      </c>
      <c r="B344" t="inlineStr">
        <is>
          <t>Nivel de Satisfacción Servicios Prestados</t>
        </is>
      </c>
      <c r="C344" t="inlineStr">
        <is>
          <t>GESTIÓN DE SEGURIDAD Y SALUD EN EL TRABAJO</t>
        </is>
      </c>
      <c r="D344" t="inlineStr">
        <is>
          <t>Anual</t>
        </is>
      </c>
      <c r="E344" t="inlineStr">
        <is>
          <t>Positivo</t>
        </is>
      </c>
      <c r="F344" s="112" t="n">
        <v>44865</v>
      </c>
      <c r="G344" t="n">
        <v>80</v>
      </c>
      <c r="H344" t="n">
        <v>90</v>
      </c>
      <c r="I344" s="61" t="n">
        <v>1.125</v>
      </c>
      <c r="J344" s="61" t="n">
        <v>1.125</v>
      </c>
      <c r="K344" t="inlineStr">
        <is>
          <t>%</t>
        </is>
      </c>
      <c r="L344" t="inlineStr">
        <is>
          <t>%</t>
        </is>
      </c>
      <c r="M344" t="n">
        <v>2022</v>
      </c>
      <c r="N344" t="inlineStr">
        <is>
          <t>Octubre</t>
        </is>
      </c>
      <c r="O344" t="inlineStr">
        <is>
          <t>2022-2</t>
        </is>
      </c>
      <c r="P344" t="n">
        <v>0</v>
      </c>
      <c r="Q344" t="n">
        <v>0</v>
      </c>
      <c r="R344" t="n">
        <v>0</v>
      </c>
      <c r="S344" t="inlineStr"/>
      <c r="T344" t="inlineStr">
        <is>
          <t>115-2022-10-31</t>
        </is>
      </c>
      <c r="U344" t="n">
        <v>31</v>
      </c>
      <c r="V344" t="inlineStr"/>
    </row>
    <row r="345" hidden="1">
      <c r="A345" t="n">
        <v>115</v>
      </c>
      <c r="B345" t="inlineStr">
        <is>
          <t>Nivel de Satisfacción Servicios Prestados</t>
        </is>
      </c>
      <c r="C345" t="inlineStr">
        <is>
          <t>GESTIÓN DE SEGURIDAD Y SALUD EN EL TRABAJO</t>
        </is>
      </c>
      <c r="D345" t="inlineStr">
        <is>
          <t>Anual</t>
        </is>
      </c>
      <c r="E345" t="inlineStr">
        <is>
          <t>Positivo</t>
        </is>
      </c>
      <c r="F345" s="112" t="n">
        <v>45230</v>
      </c>
      <c r="G345" t="n">
        <v>80</v>
      </c>
      <c r="H345" t="n">
        <v>91</v>
      </c>
      <c r="I345" s="61" t="n">
        <v>1.1375</v>
      </c>
      <c r="J345" s="61" t="n">
        <v>1.1375</v>
      </c>
      <c r="K345" t="inlineStr">
        <is>
          <t>%</t>
        </is>
      </c>
      <c r="L345" t="inlineStr">
        <is>
          <t>%</t>
        </is>
      </c>
      <c r="M345" t="n">
        <v>2023</v>
      </c>
      <c r="N345" t="inlineStr">
        <is>
          <t>Octubre</t>
        </is>
      </c>
      <c r="O345" t="inlineStr">
        <is>
          <t>2023-2</t>
        </is>
      </c>
      <c r="P345" t="n">
        <v>0</v>
      </c>
      <c r="Q345" t="n">
        <v>0</v>
      </c>
      <c r="R345" t="n">
        <v>0</v>
      </c>
      <c r="S345" t="inlineStr"/>
      <c r="T345" t="inlineStr">
        <is>
          <t>115-2023-10-31</t>
        </is>
      </c>
      <c r="U345" t="n">
        <v>31</v>
      </c>
      <c r="V345" t="inlineStr"/>
    </row>
    <row r="346" hidden="1">
      <c r="A346" t="n">
        <v>115</v>
      </c>
      <c r="B346" t="inlineStr">
        <is>
          <t>Nivel de Satisfacción Servicios Prestados</t>
        </is>
      </c>
      <c r="C346" t="inlineStr">
        <is>
          <t>GESTIÓN DE SEGURIDAD Y SALUD EN EL TRABAJO</t>
        </is>
      </c>
      <c r="D346" t="inlineStr">
        <is>
          <t>Anual</t>
        </is>
      </c>
      <c r="E346" t="inlineStr">
        <is>
          <t>Positivo</t>
        </is>
      </c>
      <c r="F346" s="112" t="n">
        <v>45596</v>
      </c>
      <c r="G346" t="n">
        <v>80</v>
      </c>
      <c r="H346" t="n">
        <v>90</v>
      </c>
      <c r="I346" s="61" t="n">
        <v>1.125</v>
      </c>
      <c r="J346" s="61" t="n">
        <v>1.125</v>
      </c>
      <c r="K346" t="inlineStr">
        <is>
          <t>%</t>
        </is>
      </c>
      <c r="L346" t="inlineStr">
        <is>
          <t>%</t>
        </is>
      </c>
      <c r="M346" t="n">
        <v>2024</v>
      </c>
      <c r="N346" t="inlineStr">
        <is>
          <t>Octubre</t>
        </is>
      </c>
      <c r="O346" t="inlineStr">
        <is>
          <t>2024-2</t>
        </is>
      </c>
      <c r="P346" t="n">
        <v>0</v>
      </c>
      <c r="Q346" t="n">
        <v>0</v>
      </c>
      <c r="R346" t="n">
        <v>0</v>
      </c>
      <c r="S346" t="inlineStr"/>
      <c r="T346" t="inlineStr">
        <is>
          <t>115-2024-10-31</t>
        </is>
      </c>
      <c r="U346" t="n">
        <v>31</v>
      </c>
      <c r="V346" t="inlineStr"/>
    </row>
    <row r="347" hidden="1">
      <c r="A347" t="n">
        <v>115</v>
      </c>
      <c r="B347" t="inlineStr">
        <is>
          <t>Nivel de Satisfacción Servicios Prestados</t>
        </is>
      </c>
      <c r="C347" t="inlineStr">
        <is>
          <t>GESTIÓN DE SEGURIDAD Y SALUD EN EL TRABAJO</t>
        </is>
      </c>
      <c r="D347" t="inlineStr">
        <is>
          <t>Anual</t>
        </is>
      </c>
      <c r="E347" t="inlineStr">
        <is>
          <t>Positivo</t>
        </is>
      </c>
      <c r="F347" s="112" t="n">
        <v>45961</v>
      </c>
      <c r="G347" t="n">
        <v>80</v>
      </c>
      <c r="H347" t="n">
        <v>89</v>
      </c>
      <c r="I347" s="61" t="n">
        <v>1.1125</v>
      </c>
      <c r="J347" s="61" t="n">
        <v>1.1125</v>
      </c>
      <c r="K347" t="inlineStr">
        <is>
          <t>%</t>
        </is>
      </c>
      <c r="L347" t="inlineStr">
        <is>
          <t>%</t>
        </is>
      </c>
      <c r="M347" t="n">
        <v>2025</v>
      </c>
      <c r="N347" t="inlineStr">
        <is>
          <t>Octubre</t>
        </is>
      </c>
      <c r="O347" t="inlineStr">
        <is>
          <t>2025-2</t>
        </is>
      </c>
      <c r="P347" t="n">
        <v>0</v>
      </c>
      <c r="Q347" t="n">
        <v>0</v>
      </c>
      <c r="R347" t="n">
        <v>0</v>
      </c>
      <c r="S347" t="inlineStr"/>
      <c r="T347" t="inlineStr">
        <is>
          <t>115-2025-10-31</t>
        </is>
      </c>
      <c r="U347" t="n">
        <v>31</v>
      </c>
      <c r="V347" t="inlineStr"/>
    </row>
    <row r="348" hidden="1">
      <c r="A348" t="n">
        <v>115</v>
      </c>
      <c r="B348" t="inlineStr">
        <is>
          <t>Nivel de Satisfacción Servicios Prestados</t>
        </is>
      </c>
      <c r="C348" t="inlineStr">
        <is>
          <t>GESTIÓN DE SEGURIDAD Y SALUD EN EL TRABAJO</t>
        </is>
      </c>
      <c r="D348" t="inlineStr">
        <is>
          <t>Anual</t>
        </is>
      </c>
      <c r="E348" t="inlineStr">
        <is>
          <t>Positivo</t>
        </is>
      </c>
      <c r="F348" s="112" t="n">
        <v>46022</v>
      </c>
      <c r="G348" t="n">
        <v>80</v>
      </c>
      <c r="H348" t="n">
        <v>89</v>
      </c>
      <c r="I348" s="61" t="n">
        <v>1.1125</v>
      </c>
      <c r="J348" s="61" t="n">
        <v>1.1125</v>
      </c>
      <c r="K348" t="inlineStr">
        <is>
          <t>%</t>
        </is>
      </c>
      <c r="L348" t="inlineStr">
        <is>
          <t>%</t>
        </is>
      </c>
      <c r="M348" t="n">
        <v>2025</v>
      </c>
      <c r="N348" t="inlineStr">
        <is>
          <t>Diciembre</t>
        </is>
      </c>
      <c r="O348" t="inlineStr">
        <is>
          <t>2025-2</t>
        </is>
      </c>
      <c r="P348" t="n">
        <v>0</v>
      </c>
      <c r="Q348" t="n">
        <v>0</v>
      </c>
      <c r="R348" t="n">
        <v>0</v>
      </c>
      <c r="S348" t="inlineStr"/>
      <c r="T348" t="inlineStr">
        <is>
          <t>115-2025-12-31</t>
        </is>
      </c>
      <c r="U348" t="n">
        <v>31</v>
      </c>
      <c r="V348" t="inlineStr"/>
    </row>
    <row r="349" hidden="1">
      <c r="A349" t="n">
        <v>116</v>
      </c>
      <c r="B349" t="inlineStr">
        <is>
          <t>Nivel de Satisfacción Servicios Prestados</t>
        </is>
      </c>
      <c r="C349" t="inlineStr">
        <is>
          <t>AUDITORÍA INTERNA</t>
        </is>
      </c>
      <c r="D349" t="inlineStr">
        <is>
          <t>Anual</t>
        </is>
      </c>
      <c r="E349" t="inlineStr">
        <is>
          <t>Positivo</t>
        </is>
      </c>
      <c r="F349" s="112" t="n">
        <v>44500</v>
      </c>
      <c r="G349" t="n">
        <v>80</v>
      </c>
      <c r="H349" t="n">
        <v>91.40000000000001</v>
      </c>
      <c r="I349" s="61" t="n">
        <v>1.1425</v>
      </c>
      <c r="J349" s="61" t="n">
        <v>1.1425</v>
      </c>
      <c r="K349" t="inlineStr">
        <is>
          <t>%</t>
        </is>
      </c>
      <c r="L349" t="inlineStr">
        <is>
          <t>%</t>
        </is>
      </c>
      <c r="M349" t="n">
        <v>2021</v>
      </c>
      <c r="N349" t="inlineStr">
        <is>
          <t>Octubre</t>
        </is>
      </c>
      <c r="O349" t="inlineStr">
        <is>
          <t>2021-2</t>
        </is>
      </c>
      <c r="P349" t="n">
        <v>0</v>
      </c>
      <c r="Q349" t="n">
        <v>0</v>
      </c>
      <c r="R349" t="n">
        <v>0</v>
      </c>
      <c r="S349" t="inlineStr"/>
      <c r="T349" t="inlineStr">
        <is>
          <t>116-2021-10-31</t>
        </is>
      </c>
      <c r="U349" t="n">
        <v>31</v>
      </c>
      <c r="V349" t="inlineStr"/>
    </row>
    <row r="350" hidden="1">
      <c r="A350" t="n">
        <v>116</v>
      </c>
      <c r="B350" t="inlineStr">
        <is>
          <t>Nivel de Satisfacción Servicios Prestados</t>
        </is>
      </c>
      <c r="C350" t="inlineStr">
        <is>
          <t>AUDITORÍA INTERNA</t>
        </is>
      </c>
      <c r="D350" t="inlineStr">
        <is>
          <t>Anual</t>
        </is>
      </c>
      <c r="E350" t="inlineStr">
        <is>
          <t>Positivo</t>
        </is>
      </c>
      <c r="F350" s="112" t="n">
        <v>45291</v>
      </c>
      <c r="G350" t="n">
        <v>80</v>
      </c>
      <c r="H350" t="n">
        <v>88</v>
      </c>
      <c r="I350" s="61" t="n">
        <v>1.1</v>
      </c>
      <c r="J350" s="61" t="n">
        <v>1.1</v>
      </c>
      <c r="K350" t="inlineStr">
        <is>
          <t>%</t>
        </is>
      </c>
      <c r="L350" t="inlineStr">
        <is>
          <t>%</t>
        </is>
      </c>
      <c r="M350" t="n">
        <v>2023</v>
      </c>
      <c r="N350" t="inlineStr">
        <is>
          <t>Diciembre</t>
        </is>
      </c>
      <c r="O350" t="inlineStr">
        <is>
          <t>2023-2</t>
        </is>
      </c>
      <c r="P350" t="n">
        <v>0</v>
      </c>
      <c r="Q350" t="n">
        <v>0</v>
      </c>
      <c r="R350" t="n">
        <v>0</v>
      </c>
      <c r="S350" t="inlineStr"/>
      <c r="T350" t="inlineStr">
        <is>
          <t>116-2023-12-31</t>
        </is>
      </c>
      <c r="U350" t="n">
        <v>31</v>
      </c>
      <c r="V350" t="inlineStr"/>
    </row>
    <row r="351" hidden="1">
      <c r="A351" t="n">
        <v>116</v>
      </c>
      <c r="B351" t="inlineStr">
        <is>
          <t>Nivel de Satisfacción Servicios Prestados</t>
        </is>
      </c>
      <c r="C351" t="inlineStr">
        <is>
          <t>AUDITORÍA INTERNA</t>
        </is>
      </c>
      <c r="D351" t="inlineStr">
        <is>
          <t>Anual</t>
        </is>
      </c>
      <c r="E351" t="inlineStr">
        <is>
          <t>Positivo</t>
        </is>
      </c>
      <c r="F351" s="112" t="n">
        <v>45657</v>
      </c>
      <c r="G351" t="n">
        <v>80</v>
      </c>
      <c r="H351" t="n">
        <v>88</v>
      </c>
      <c r="I351" s="61" t="n">
        <v>1.1</v>
      </c>
      <c r="J351" s="61" t="n">
        <v>1.1</v>
      </c>
      <c r="K351" t="inlineStr">
        <is>
          <t>%</t>
        </is>
      </c>
      <c r="L351" t="inlineStr">
        <is>
          <t>%</t>
        </is>
      </c>
      <c r="M351" t="n">
        <v>2024</v>
      </c>
      <c r="N351" t="inlineStr">
        <is>
          <t>Diciembre</t>
        </is>
      </c>
      <c r="O351" t="inlineStr">
        <is>
          <t>2024-2</t>
        </is>
      </c>
      <c r="P351" t="n">
        <v>0</v>
      </c>
      <c r="Q351" t="n">
        <v>0</v>
      </c>
      <c r="R351" t="n">
        <v>0</v>
      </c>
      <c r="S351" t="inlineStr"/>
      <c r="T351" t="inlineStr">
        <is>
          <t>116-2024-12-31</t>
        </is>
      </c>
      <c r="U351" t="n">
        <v>31</v>
      </c>
      <c r="V351" t="inlineStr"/>
    </row>
    <row r="352" hidden="1">
      <c r="A352" t="n">
        <v>116</v>
      </c>
      <c r="B352" t="inlineStr">
        <is>
          <t>Nivel de Satisfacción Servicios Prestados</t>
        </is>
      </c>
      <c r="C352" t="inlineStr">
        <is>
          <t>AUDITORÍA INTERNA</t>
        </is>
      </c>
      <c r="D352" t="inlineStr">
        <is>
          <t>Anual</t>
        </is>
      </c>
      <c r="E352" t="inlineStr">
        <is>
          <t>Positivo</t>
        </is>
      </c>
      <c r="F352" s="112" t="n">
        <v>46022</v>
      </c>
      <c r="G352" t="n">
        <v>80</v>
      </c>
      <c r="H352" t="n">
        <v>100</v>
      </c>
      <c r="I352" s="61" t="n">
        <v>1.25</v>
      </c>
      <c r="J352" s="61" t="n">
        <v>1.25</v>
      </c>
      <c r="K352" t="inlineStr">
        <is>
          <t>%</t>
        </is>
      </c>
      <c r="L352" t="inlineStr">
        <is>
          <t>%</t>
        </is>
      </c>
      <c r="M352" t="n">
        <v>2025</v>
      </c>
      <c r="N352" t="inlineStr">
        <is>
          <t>Diciembre</t>
        </is>
      </c>
      <c r="O352" t="inlineStr">
        <is>
          <t>2025-2</t>
        </is>
      </c>
      <c r="P352" t="n">
        <v>0</v>
      </c>
      <c r="Q352" t="n">
        <v>0</v>
      </c>
      <c r="R352" t="n">
        <v>0</v>
      </c>
      <c r="S352" t="inlineStr"/>
      <c r="T352" t="inlineStr">
        <is>
          <t>116-2025-12-31</t>
        </is>
      </c>
      <c r="U352" t="n">
        <v>31</v>
      </c>
      <c r="V352" t="inlineStr"/>
    </row>
    <row r="353" hidden="1">
      <c r="A353" t="n">
        <v>117</v>
      </c>
      <c r="B353" t="inlineStr">
        <is>
          <t>Nivel de Satisfacción Servicios Prestados</t>
        </is>
      </c>
      <c r="C353" t="inlineStr">
        <is>
          <t>GESTIÓN AMBIENTAL</t>
        </is>
      </c>
      <c r="D353" t="inlineStr">
        <is>
          <t>Anual</t>
        </is>
      </c>
      <c r="E353" t="inlineStr">
        <is>
          <t>Positivo</t>
        </is>
      </c>
      <c r="F353" s="112" t="n">
        <v>44865</v>
      </c>
      <c r="G353" t="n">
        <v>80</v>
      </c>
      <c r="H353" t="n">
        <v>93</v>
      </c>
      <c r="I353" s="61" t="n">
        <v>1.1625</v>
      </c>
      <c r="J353" s="61" t="n">
        <v>1.1625</v>
      </c>
      <c r="K353" t="inlineStr">
        <is>
          <t>%</t>
        </is>
      </c>
      <c r="L353" t="inlineStr">
        <is>
          <t>%</t>
        </is>
      </c>
      <c r="M353" t="n">
        <v>2022</v>
      </c>
      <c r="N353" t="inlineStr">
        <is>
          <t>Octubre</t>
        </is>
      </c>
      <c r="O353" t="inlineStr">
        <is>
          <t>2022-2</t>
        </is>
      </c>
      <c r="P353" t="n">
        <v>0</v>
      </c>
      <c r="Q353" t="n">
        <v>0</v>
      </c>
      <c r="R353" t="n">
        <v>0</v>
      </c>
      <c r="S353" t="inlineStr"/>
      <c r="T353" t="inlineStr">
        <is>
          <t>117-2022-10-31</t>
        </is>
      </c>
      <c r="U353" t="n">
        <v>31</v>
      </c>
      <c r="V353" t="inlineStr"/>
    </row>
    <row r="354" hidden="1">
      <c r="A354" t="n">
        <v>117</v>
      </c>
      <c r="B354" t="inlineStr">
        <is>
          <t>Nivel de Satisfacción Servicios Prestados</t>
        </is>
      </c>
      <c r="C354" t="inlineStr">
        <is>
          <t>GESTIÓN AMBIENTAL</t>
        </is>
      </c>
      <c r="D354" t="inlineStr">
        <is>
          <t>Anual</t>
        </is>
      </c>
      <c r="E354" t="inlineStr">
        <is>
          <t>Positivo</t>
        </is>
      </c>
      <c r="F354" s="112" t="n">
        <v>45230</v>
      </c>
      <c r="G354" t="n">
        <v>80</v>
      </c>
      <c r="H354" t="n">
        <v>90</v>
      </c>
      <c r="I354" s="61" t="n">
        <v>1.125</v>
      </c>
      <c r="J354" s="61" t="n">
        <v>1.125</v>
      </c>
      <c r="K354" t="inlineStr">
        <is>
          <t>%</t>
        </is>
      </c>
      <c r="L354" t="inlineStr">
        <is>
          <t>%</t>
        </is>
      </c>
      <c r="M354" t="n">
        <v>2023</v>
      </c>
      <c r="N354" t="inlineStr">
        <is>
          <t>Octubre</t>
        </is>
      </c>
      <c r="O354" t="inlineStr">
        <is>
          <t>2023-2</t>
        </is>
      </c>
      <c r="P354" t="n">
        <v>0</v>
      </c>
      <c r="Q354" t="n">
        <v>0</v>
      </c>
      <c r="R354" t="n">
        <v>0</v>
      </c>
      <c r="S354" t="inlineStr"/>
      <c r="T354" t="inlineStr">
        <is>
          <t>117-2023-10-31</t>
        </is>
      </c>
      <c r="U354" t="n">
        <v>31</v>
      </c>
      <c r="V354" t="inlineStr"/>
    </row>
    <row r="355" hidden="1">
      <c r="A355" t="n">
        <v>117</v>
      </c>
      <c r="B355" t="inlineStr">
        <is>
          <t>Nivel de Satisfacción Servicios Prestados</t>
        </is>
      </c>
      <c r="C355" t="inlineStr">
        <is>
          <t>GESTIÓN AMBIENTAL</t>
        </is>
      </c>
      <c r="D355" t="inlineStr">
        <is>
          <t>Anual</t>
        </is>
      </c>
      <c r="E355" t="inlineStr">
        <is>
          <t>Positivo</t>
        </is>
      </c>
      <c r="F355" s="112" t="n">
        <v>45596</v>
      </c>
      <c r="G355" t="n">
        <v>80</v>
      </c>
      <c r="H355" t="n">
        <v>89</v>
      </c>
      <c r="I355" s="61" t="n">
        <v>1.1125</v>
      </c>
      <c r="J355" s="61" t="n">
        <v>1.1125</v>
      </c>
      <c r="K355" t="inlineStr">
        <is>
          <t>%</t>
        </is>
      </c>
      <c r="L355" t="inlineStr">
        <is>
          <t>%</t>
        </is>
      </c>
      <c r="M355" t="n">
        <v>2024</v>
      </c>
      <c r="N355" t="inlineStr">
        <is>
          <t>Octubre</t>
        </is>
      </c>
      <c r="O355" t="inlineStr">
        <is>
          <t>2024-2</t>
        </is>
      </c>
      <c r="P355" t="n">
        <v>0</v>
      </c>
      <c r="Q355" t="n">
        <v>0</v>
      </c>
      <c r="R355" t="n">
        <v>0</v>
      </c>
      <c r="S355" t="inlineStr"/>
      <c r="T355" t="inlineStr">
        <is>
          <t>117-2024-10-31</t>
        </is>
      </c>
      <c r="U355" t="n">
        <v>31</v>
      </c>
      <c r="V355" t="inlineStr"/>
    </row>
    <row r="356" hidden="1">
      <c r="A356" t="n">
        <v>117</v>
      </c>
      <c r="B356" t="inlineStr">
        <is>
          <t>Nivel de Satisfacción Servicios Prestados</t>
        </is>
      </c>
      <c r="C356" t="inlineStr">
        <is>
          <t>GESTIÓN AMBIENTAL</t>
        </is>
      </c>
      <c r="D356" t="inlineStr">
        <is>
          <t>Anual</t>
        </is>
      </c>
      <c r="E356" t="inlineStr">
        <is>
          <t>Positivo</t>
        </is>
      </c>
      <c r="F356" s="112" t="n">
        <v>45961</v>
      </c>
      <c r="G356" t="n">
        <v>80</v>
      </c>
      <c r="H356" t="n">
        <v>100</v>
      </c>
      <c r="I356" s="61" t="n">
        <v>1.25</v>
      </c>
      <c r="J356" s="61" t="n">
        <v>1.25</v>
      </c>
      <c r="K356" t="inlineStr">
        <is>
          <t>%</t>
        </is>
      </c>
      <c r="L356" t="inlineStr">
        <is>
          <t>%</t>
        </is>
      </c>
      <c r="M356" t="n">
        <v>2025</v>
      </c>
      <c r="N356" t="inlineStr">
        <is>
          <t>Octubre</t>
        </is>
      </c>
      <c r="O356" t="inlineStr">
        <is>
          <t>2025-2</t>
        </is>
      </c>
      <c r="P356" t="n">
        <v>0</v>
      </c>
      <c r="Q356" t="n">
        <v>0</v>
      </c>
      <c r="R356" t="n">
        <v>0</v>
      </c>
      <c r="S356" t="inlineStr"/>
      <c r="T356" t="inlineStr">
        <is>
          <t>117-2025-10-31</t>
        </is>
      </c>
      <c r="U356" t="n">
        <v>31</v>
      </c>
      <c r="V356" t="inlineStr"/>
    </row>
    <row r="357" hidden="1">
      <c r="A357" t="n">
        <v>117</v>
      </c>
      <c r="B357" t="inlineStr">
        <is>
          <t>Nivel de Satisfacción Servicios Prestados</t>
        </is>
      </c>
      <c r="C357" t="inlineStr">
        <is>
          <t>GESTIÓN AMBIENTAL</t>
        </is>
      </c>
      <c r="D357" t="inlineStr">
        <is>
          <t>Anual</t>
        </is>
      </c>
      <c r="E357" t="inlineStr">
        <is>
          <t>Positivo</t>
        </is>
      </c>
      <c r="F357" s="112" t="n">
        <v>46022</v>
      </c>
      <c r="G357" t="n">
        <v>80</v>
      </c>
      <c r="H357" t="n">
        <v>100</v>
      </c>
      <c r="I357" s="61" t="n">
        <v>1.25</v>
      </c>
      <c r="J357" s="61" t="n">
        <v>1.25</v>
      </c>
      <c r="K357" t="inlineStr">
        <is>
          <t>%</t>
        </is>
      </c>
      <c r="L357" t="inlineStr">
        <is>
          <t>%</t>
        </is>
      </c>
      <c r="M357" t="n">
        <v>2025</v>
      </c>
      <c r="N357" t="inlineStr">
        <is>
          <t>Diciembre</t>
        </is>
      </c>
      <c r="O357" t="inlineStr">
        <is>
          <t>2025-2</t>
        </is>
      </c>
      <c r="P357" t="n">
        <v>0</v>
      </c>
      <c r="Q357" t="n">
        <v>0</v>
      </c>
      <c r="R357" t="n">
        <v>0</v>
      </c>
      <c r="S357" t="inlineStr"/>
      <c r="T357" t="inlineStr">
        <is>
          <t>117-2025-12-31</t>
        </is>
      </c>
      <c r="U357" t="n">
        <v>31</v>
      </c>
      <c r="V357" t="inlineStr"/>
    </row>
    <row r="358" hidden="1">
      <c r="A358" t="n">
        <v>118</v>
      </c>
      <c r="B358" t="inlineStr">
        <is>
          <t>Nivel de Satisfacción del sistema de gestión de calidad</t>
        </is>
      </c>
      <c r="C358" t="inlineStr">
        <is>
          <t>Gestión de calidad</t>
        </is>
      </c>
      <c r="D358" t="inlineStr">
        <is>
          <t>Anual</t>
        </is>
      </c>
      <c r="E358" t="inlineStr">
        <is>
          <t>Positivo</t>
        </is>
      </c>
      <c r="F358" s="112" t="n">
        <v>44865</v>
      </c>
      <c r="G358" t="n">
        <v>80</v>
      </c>
      <c r="H358" t="n">
        <v>88</v>
      </c>
      <c r="I358" s="61" t="n">
        <v>1.1</v>
      </c>
      <c r="J358" s="61" t="n">
        <v>1.1</v>
      </c>
      <c r="K358" t="inlineStr">
        <is>
          <t>%</t>
        </is>
      </c>
      <c r="L358" t="inlineStr">
        <is>
          <t>%</t>
        </is>
      </c>
      <c r="M358" t="n">
        <v>2022</v>
      </c>
      <c r="N358" t="inlineStr">
        <is>
          <t>Octubre</t>
        </is>
      </c>
      <c r="O358" t="inlineStr">
        <is>
          <t>2022-2</t>
        </is>
      </c>
      <c r="P358" t="n">
        <v>0</v>
      </c>
      <c r="Q358" t="n">
        <v>0</v>
      </c>
      <c r="R358" t="n">
        <v>0</v>
      </c>
      <c r="S358" t="inlineStr"/>
      <c r="T358" t="inlineStr">
        <is>
          <t>118-2022-10-31</t>
        </is>
      </c>
      <c r="U358" t="n">
        <v>31</v>
      </c>
      <c r="V358" t="inlineStr"/>
    </row>
    <row r="359" hidden="1" customFormat="1" s="48">
      <c r="A359" t="n">
        <v>118</v>
      </c>
      <c r="B359" t="inlineStr">
        <is>
          <t>Nivel de Satisfacción del sistema de gestión de calidad</t>
        </is>
      </c>
      <c r="C359" t="inlineStr">
        <is>
          <t>Gestión de calidad</t>
        </is>
      </c>
      <c r="D359" t="inlineStr">
        <is>
          <t>Anual</t>
        </is>
      </c>
      <c r="E359" t="inlineStr">
        <is>
          <t>Positivo</t>
        </is>
      </c>
      <c r="F359" s="112" t="n">
        <v>45230</v>
      </c>
      <c r="G359" t="n">
        <v>80</v>
      </c>
      <c r="H359" t="n">
        <v>94</v>
      </c>
      <c r="I359" s="61" t="n">
        <v>1.175</v>
      </c>
      <c r="J359" s="61" t="n">
        <v>1.175</v>
      </c>
      <c r="K359" t="inlineStr">
        <is>
          <t>%</t>
        </is>
      </c>
      <c r="L359" t="inlineStr">
        <is>
          <t>%</t>
        </is>
      </c>
      <c r="M359" t="n">
        <v>2023</v>
      </c>
      <c r="N359" t="inlineStr">
        <is>
          <t>Octubre</t>
        </is>
      </c>
      <c r="O359" t="inlineStr">
        <is>
          <t>2023-2</t>
        </is>
      </c>
      <c r="P359" t="n">
        <v>0</v>
      </c>
      <c r="Q359" t="n">
        <v>0</v>
      </c>
      <c r="R359" t="n">
        <v>0</v>
      </c>
      <c r="S359" t="inlineStr"/>
      <c r="T359" t="inlineStr">
        <is>
          <t>118-2023-10-31</t>
        </is>
      </c>
      <c r="U359" t="n">
        <v>31</v>
      </c>
      <c r="V359" t="inlineStr"/>
    </row>
    <row r="360" hidden="1">
      <c r="A360" t="n">
        <v>118</v>
      </c>
      <c r="B360" t="inlineStr">
        <is>
          <t>Nivel de Satisfacción del sistema de gestión de calidad</t>
        </is>
      </c>
      <c r="C360" t="inlineStr">
        <is>
          <t>Gestión de calidad</t>
        </is>
      </c>
      <c r="D360" t="inlineStr">
        <is>
          <t>Anual</t>
        </is>
      </c>
      <c r="E360" t="inlineStr">
        <is>
          <t>Positivo</t>
        </is>
      </c>
      <c r="F360" s="112" t="n">
        <v>45596</v>
      </c>
      <c r="G360" t="n">
        <v>80</v>
      </c>
      <c r="H360" t="n">
        <v>86</v>
      </c>
      <c r="I360" s="61" t="n">
        <v>1.075</v>
      </c>
      <c r="J360" s="61" t="n">
        <v>1.075</v>
      </c>
      <c r="K360" t="inlineStr">
        <is>
          <t>%</t>
        </is>
      </c>
      <c r="L360" t="inlineStr">
        <is>
          <t>%</t>
        </is>
      </c>
      <c r="M360" t="n">
        <v>2024</v>
      </c>
      <c r="N360" t="inlineStr">
        <is>
          <t>Octubre</t>
        </is>
      </c>
      <c r="O360" t="inlineStr">
        <is>
          <t>2024-2</t>
        </is>
      </c>
      <c r="P360" t="n">
        <v>0</v>
      </c>
      <c r="Q360" t="n">
        <v>0</v>
      </c>
      <c r="R360" t="n">
        <v>0</v>
      </c>
      <c r="S360" t="inlineStr"/>
      <c r="T360" t="inlineStr">
        <is>
          <t>118-2024-10-31</t>
        </is>
      </c>
      <c r="U360" t="n">
        <v>31</v>
      </c>
      <c r="V360" t="inlineStr"/>
    </row>
    <row r="361" hidden="1">
      <c r="A361" t="n">
        <v>118</v>
      </c>
      <c r="B361" t="inlineStr">
        <is>
          <t>Nivel de Satisfacción del sistema de gestión de calidad</t>
        </is>
      </c>
      <c r="C361" t="inlineStr">
        <is>
          <t>Gestión de calidad</t>
        </is>
      </c>
      <c r="D361" t="inlineStr">
        <is>
          <t>Anual</t>
        </is>
      </c>
      <c r="E361" t="inlineStr">
        <is>
          <t>Positivo</t>
        </is>
      </c>
      <c r="F361" s="112" t="n">
        <v>45961</v>
      </c>
      <c r="G361" t="n">
        <v>80</v>
      </c>
      <c r="H361" t="n">
        <v>98</v>
      </c>
      <c r="I361" s="61" t="n">
        <v>1.225</v>
      </c>
      <c r="J361" s="61" t="n">
        <v>1.225</v>
      </c>
      <c r="K361" t="inlineStr">
        <is>
          <t>%</t>
        </is>
      </c>
      <c r="L361" t="inlineStr">
        <is>
          <t>%</t>
        </is>
      </c>
      <c r="M361" t="n">
        <v>2025</v>
      </c>
      <c r="N361" t="inlineStr">
        <is>
          <t>Octubre</t>
        </is>
      </c>
      <c r="O361" t="inlineStr">
        <is>
          <t>2025-2</t>
        </is>
      </c>
      <c r="P361" t="n">
        <v>0</v>
      </c>
      <c r="Q361" t="n">
        <v>0</v>
      </c>
      <c r="R361" t="n">
        <v>0</v>
      </c>
      <c r="S361" t="inlineStr"/>
      <c r="T361" t="inlineStr">
        <is>
          <t>118-2025-10-31</t>
        </is>
      </c>
      <c r="U361" t="n">
        <v>31</v>
      </c>
      <c r="V361" t="inlineStr"/>
    </row>
    <row r="362" hidden="1">
      <c r="A362" t="n">
        <v>118</v>
      </c>
      <c r="B362" t="inlineStr">
        <is>
          <t>Nivel de Satisfacción del sistema de gestión de calidad</t>
        </is>
      </c>
      <c r="C362" t="inlineStr">
        <is>
          <t>Gestión de calidad</t>
        </is>
      </c>
      <c r="D362" t="inlineStr">
        <is>
          <t>Anual</t>
        </is>
      </c>
      <c r="E362" t="inlineStr">
        <is>
          <t>Positivo</t>
        </is>
      </c>
      <c r="F362" s="112" t="n">
        <v>46022</v>
      </c>
      <c r="G362" t="n">
        <v>80</v>
      </c>
      <c r="H362" t="n">
        <v>98</v>
      </c>
      <c r="I362" s="61" t="n">
        <v>1.225</v>
      </c>
      <c r="J362" s="61" t="n">
        <v>1.225</v>
      </c>
      <c r="K362" t="inlineStr">
        <is>
          <t>%</t>
        </is>
      </c>
      <c r="L362" t="inlineStr">
        <is>
          <t>%</t>
        </is>
      </c>
      <c r="M362" t="n">
        <v>2025</v>
      </c>
      <c r="N362" t="inlineStr">
        <is>
          <t>Diciembre</t>
        </is>
      </c>
      <c r="O362" t="inlineStr">
        <is>
          <t>2025-2</t>
        </is>
      </c>
      <c r="P362" t="n">
        <v>0</v>
      </c>
      <c r="Q362" t="n">
        <v>0</v>
      </c>
      <c r="R362" t="n">
        <v>0</v>
      </c>
      <c r="S362" t="inlineStr"/>
      <c r="T362" t="inlineStr">
        <is>
          <t>118-2025-12-31</t>
        </is>
      </c>
      <c r="U362" t="n">
        <v>31</v>
      </c>
      <c r="V362" t="inlineStr"/>
    </row>
    <row r="363" hidden="1">
      <c r="A363" t="n">
        <v>121</v>
      </c>
      <c r="B363" t="inlineStr">
        <is>
          <t>Ejecución presupuestal de la nómina acumulada</t>
        </is>
      </c>
      <c r="C363" t="inlineStr">
        <is>
          <t>GESTIÓN Y DESARROLLO DEL TALENTO HUMANO</t>
        </is>
      </c>
      <c r="D363" t="inlineStr">
        <is>
          <t>Mensual</t>
        </is>
      </c>
      <c r="E363" t="inlineStr">
        <is>
          <t>Negativo</t>
        </is>
      </c>
      <c r="F363" s="112" t="n">
        <v>44561</v>
      </c>
      <c r="G363" t="n">
        <v>90960569</v>
      </c>
      <c r="H363" t="n">
        <v>90981985</v>
      </c>
      <c r="I363" s="61" t="n">
        <v>0.9997646127417422</v>
      </c>
      <c r="J363" s="61" t="n">
        <v>0.9997646127417422</v>
      </c>
      <c r="K363" t="inlineStr">
        <is>
          <t>$</t>
        </is>
      </c>
      <c r="L363" t="inlineStr">
        <is>
          <t>$</t>
        </is>
      </c>
      <c r="M363" t="n">
        <v>2021</v>
      </c>
      <c r="N363" t="inlineStr">
        <is>
          <t>Diciembre</t>
        </is>
      </c>
      <c r="O363" t="inlineStr">
        <is>
          <t>2021-2</t>
        </is>
      </c>
      <c r="P363" t="n">
        <v>0</v>
      </c>
      <c r="Q363" t="n">
        <v>0</v>
      </c>
      <c r="R363" t="n">
        <v>0</v>
      </c>
      <c r="S363" t="inlineStr"/>
      <c r="T363" t="inlineStr">
        <is>
          <t>121-2021-12-31</t>
        </is>
      </c>
      <c r="U363" t="n">
        <v>31</v>
      </c>
      <c r="V363" t="inlineStr"/>
    </row>
    <row r="364" hidden="1">
      <c r="A364" t="n">
        <v>121</v>
      </c>
      <c r="B364" t="inlineStr">
        <is>
          <t>Ejecución presupuestal de la nómina acumulada</t>
        </is>
      </c>
      <c r="C364" t="inlineStr">
        <is>
          <t>GESTIÓN Y DESARROLLO DEL TALENTO HUMANO</t>
        </is>
      </c>
      <c r="D364" t="inlineStr">
        <is>
          <t>Mensual</t>
        </is>
      </c>
      <c r="E364" t="inlineStr">
        <is>
          <t>Negativo</t>
        </is>
      </c>
      <c r="F364" s="112" t="n">
        <v>44926</v>
      </c>
      <c r="G364" t="n">
        <v>91601012</v>
      </c>
      <c r="H364" t="n">
        <v>92129412</v>
      </c>
      <c r="I364" s="61" t="n">
        <v>0.9942645894668252</v>
      </c>
      <c r="J364" s="61" t="n">
        <v>0.9942645894668252</v>
      </c>
      <c r="K364" t="inlineStr">
        <is>
          <t>$</t>
        </is>
      </c>
      <c r="L364" t="inlineStr">
        <is>
          <t>$</t>
        </is>
      </c>
      <c r="M364" t="n">
        <v>2022</v>
      </c>
      <c r="N364" t="inlineStr">
        <is>
          <t>Diciembre</t>
        </is>
      </c>
      <c r="O364" t="inlineStr">
        <is>
          <t>2022-2</t>
        </is>
      </c>
      <c r="P364" t="n">
        <v>0</v>
      </c>
      <c r="Q364" t="n">
        <v>0</v>
      </c>
      <c r="R364" t="n">
        <v>0</v>
      </c>
      <c r="S364" t="inlineStr"/>
      <c r="T364" t="inlineStr">
        <is>
          <t>121-2022-12-31</t>
        </is>
      </c>
      <c r="U364" t="n">
        <v>31</v>
      </c>
      <c r="V364" t="inlineStr"/>
    </row>
    <row r="365" hidden="1">
      <c r="A365" t="n">
        <v>121</v>
      </c>
      <c r="B365" t="inlineStr">
        <is>
          <t>Ejecución presupuestal de la nómina acumulada</t>
        </is>
      </c>
      <c r="C365" t="inlineStr">
        <is>
          <t>GESTIÓN Y DESARROLLO DEL TALENTO HUMANO</t>
        </is>
      </c>
      <c r="D365" t="inlineStr">
        <is>
          <t>Mensual</t>
        </is>
      </c>
      <c r="E365" t="inlineStr">
        <is>
          <t>Negativo</t>
        </is>
      </c>
      <c r="F365" s="112" t="n">
        <v>45291</v>
      </c>
      <c r="G365" t="n">
        <v>102166167</v>
      </c>
      <c r="H365" t="n">
        <v>112392118</v>
      </c>
      <c r="I365" s="61" t="n">
        <v>0.9090154080021875</v>
      </c>
      <c r="J365" s="61" t="n">
        <v>0.9090154080021875</v>
      </c>
      <c r="K365" t="inlineStr">
        <is>
          <t>$</t>
        </is>
      </c>
      <c r="L365" t="inlineStr">
        <is>
          <t>$</t>
        </is>
      </c>
      <c r="M365" t="n">
        <v>2023</v>
      </c>
      <c r="N365" t="inlineStr">
        <is>
          <t>Diciembre</t>
        </is>
      </c>
      <c r="O365" t="inlineStr">
        <is>
          <t>2023-2</t>
        </is>
      </c>
      <c r="P365" t="n">
        <v>0</v>
      </c>
      <c r="Q365" t="n">
        <v>0</v>
      </c>
      <c r="R365" t="n">
        <v>0</v>
      </c>
      <c r="S365" t="inlineStr"/>
      <c r="T365" t="inlineStr">
        <is>
          <t>121-2023-12-31</t>
        </is>
      </c>
      <c r="U365" t="n">
        <v>31</v>
      </c>
      <c r="V365" t="inlineStr"/>
    </row>
    <row r="366" hidden="1">
      <c r="A366" t="n">
        <v>121</v>
      </c>
      <c r="B366" t="inlineStr">
        <is>
          <t>Ejecución presupuestal de la nómina acumulada</t>
        </is>
      </c>
      <c r="C366" t="inlineStr">
        <is>
          <t>GESTIÓN Y DESARROLLO DEL TALENTO HUMANO</t>
        </is>
      </c>
      <c r="D366" t="inlineStr">
        <is>
          <t>Mensual</t>
        </is>
      </c>
      <c r="E366" t="inlineStr">
        <is>
          <t>Negativo</t>
        </is>
      </c>
      <c r="F366" s="112" t="n">
        <v>45657</v>
      </c>
      <c r="G366" t="n">
        <v>113061924</v>
      </c>
      <c r="H366" t="n">
        <v>114313850</v>
      </c>
      <c r="I366" s="61" t="n">
        <v>0.989048343660895</v>
      </c>
      <c r="J366" s="61" t="n">
        <v>0.989048343660895</v>
      </c>
      <c r="K366" t="inlineStr">
        <is>
          <t>$</t>
        </is>
      </c>
      <c r="L366" t="inlineStr">
        <is>
          <t>$</t>
        </is>
      </c>
      <c r="M366" t="n">
        <v>2024</v>
      </c>
      <c r="N366" t="inlineStr">
        <is>
          <t>Diciembre</t>
        </is>
      </c>
      <c r="O366" t="inlineStr">
        <is>
          <t>2024-2</t>
        </is>
      </c>
      <c r="P366" t="n">
        <v>0</v>
      </c>
      <c r="Q366" t="n">
        <v>0</v>
      </c>
      <c r="R366" t="n">
        <v>0</v>
      </c>
      <c r="S366" t="inlineStr"/>
      <c r="T366" t="inlineStr">
        <is>
          <t>121-2024-12-31</t>
        </is>
      </c>
      <c r="U366" t="n">
        <v>31</v>
      </c>
      <c r="V366" t="inlineStr"/>
    </row>
    <row r="367" hidden="1">
      <c r="A367" t="n">
        <v>121</v>
      </c>
      <c r="B367" t="inlineStr">
        <is>
          <t>Ejecución presupuestal de la nómina acumulada</t>
        </is>
      </c>
      <c r="C367" t="inlineStr">
        <is>
          <t>GESTIÓN Y DESARROLLO DEL TALENTO HUMANO</t>
        </is>
      </c>
      <c r="D367" t="inlineStr">
        <is>
          <t>Mensual</t>
        </is>
      </c>
      <c r="E367" t="inlineStr">
        <is>
          <t>Negativo</t>
        </is>
      </c>
      <c r="F367" s="112" t="n">
        <v>46022</v>
      </c>
      <c r="G367" t="n">
        <v>121139779</v>
      </c>
      <c r="H367" t="n">
        <v>128479127</v>
      </c>
      <c r="I367" s="61" t="n">
        <v>0.9428751722449048</v>
      </c>
      <c r="J367" s="61" t="n">
        <v>0.9428751722449048</v>
      </c>
      <c r="K367" t="inlineStr">
        <is>
          <t>$</t>
        </is>
      </c>
      <c r="L367" t="inlineStr">
        <is>
          <t>$</t>
        </is>
      </c>
      <c r="M367" t="n">
        <v>2025</v>
      </c>
      <c r="N367" t="inlineStr">
        <is>
          <t>Diciembre</t>
        </is>
      </c>
      <c r="O367" t="inlineStr">
        <is>
          <t>2025-2</t>
        </is>
      </c>
      <c r="P367" t="n">
        <v>0</v>
      </c>
      <c r="Q367" t="n">
        <v>0</v>
      </c>
      <c r="R367" t="n">
        <v>0</v>
      </c>
      <c r="S367" t="inlineStr"/>
      <c r="T367" t="inlineStr">
        <is>
          <t>121-2025-12-31</t>
        </is>
      </c>
      <c r="U367" t="n">
        <v>31</v>
      </c>
      <c r="V367" t="inlineStr"/>
    </row>
    <row r="368" hidden="1">
      <c r="A368" t="n">
        <v>122</v>
      </c>
      <c r="B368" t="inlineStr">
        <is>
          <t>Eficacia en la solicitud documental- por periodo</t>
        </is>
      </c>
      <c r="C368" t="inlineStr">
        <is>
          <t>Gestión de calidad</t>
        </is>
      </c>
      <c r="D368" t="inlineStr">
        <is>
          <t>Mensual</t>
        </is>
      </c>
      <c r="E368" t="inlineStr">
        <is>
          <t>Positivo</t>
        </is>
      </c>
      <c r="F368" s="112" t="n">
        <v>44255</v>
      </c>
      <c r="G368" t="n">
        <v>80</v>
      </c>
      <c r="H368" t="n">
        <v>12.5</v>
      </c>
      <c r="I368" s="61" t="n">
        <v>0.15625</v>
      </c>
      <c r="J368" s="61" t="n">
        <v>0.15625</v>
      </c>
      <c r="K368" t="inlineStr">
        <is>
          <t>%</t>
        </is>
      </c>
      <c r="L368" t="inlineStr">
        <is>
          <t>%</t>
        </is>
      </c>
      <c r="M368" t="n">
        <v>2021</v>
      </c>
      <c r="N368" t="inlineStr">
        <is>
          <t>Febrero</t>
        </is>
      </c>
      <c r="O368" t="inlineStr">
        <is>
          <t>2021-1</t>
        </is>
      </c>
      <c r="P368" t="n">
        <v>0</v>
      </c>
      <c r="Q368" t="n">
        <v>0</v>
      </c>
      <c r="R368" t="n">
        <v>0</v>
      </c>
      <c r="S368" t="inlineStr"/>
      <c r="T368" t="inlineStr">
        <is>
          <t>122-2021-02-28</t>
        </is>
      </c>
      <c r="U368" t="n">
        <v>28</v>
      </c>
      <c r="V368" t="inlineStr"/>
    </row>
    <row r="369" hidden="1">
      <c r="A369" t="n">
        <v>122</v>
      </c>
      <c r="B369" t="inlineStr">
        <is>
          <t>Eficacia en la solicitud documental- por periodo</t>
        </is>
      </c>
      <c r="C369" t="inlineStr">
        <is>
          <t>Gestión de calidad</t>
        </is>
      </c>
      <c r="D369" t="inlineStr">
        <is>
          <t>Mensual</t>
        </is>
      </c>
      <c r="E369" t="inlineStr">
        <is>
          <t>Positivo</t>
        </is>
      </c>
      <c r="F369" s="112" t="n">
        <v>44926</v>
      </c>
      <c r="G369" t="n">
        <v>80</v>
      </c>
      <c r="H369" t="n">
        <v>100</v>
      </c>
      <c r="I369" s="61" t="n">
        <v>1.25</v>
      </c>
      <c r="J369" s="61" t="n">
        <v>1.25</v>
      </c>
      <c r="K369" t="inlineStr">
        <is>
          <t>%</t>
        </is>
      </c>
      <c r="L369" t="inlineStr">
        <is>
          <t>%</t>
        </is>
      </c>
      <c r="M369" t="n">
        <v>2022</v>
      </c>
      <c r="N369" t="inlineStr">
        <is>
          <t>Diciembre</t>
        </is>
      </c>
      <c r="O369" t="inlineStr">
        <is>
          <t>2022-2</t>
        </is>
      </c>
      <c r="P369" t="n">
        <v>0</v>
      </c>
      <c r="Q369" t="n">
        <v>0</v>
      </c>
      <c r="R369" t="n">
        <v>0</v>
      </c>
      <c r="S369" t="inlineStr"/>
      <c r="T369" t="inlineStr">
        <is>
          <t>122-2022-12-31</t>
        </is>
      </c>
      <c r="U369" t="n">
        <v>31</v>
      </c>
      <c r="V369" t="inlineStr"/>
    </row>
    <row r="370" hidden="1">
      <c r="A370" t="n">
        <v>122</v>
      </c>
      <c r="B370" t="inlineStr">
        <is>
          <t>Eficacia en la solicitud documental- por periodo</t>
        </is>
      </c>
      <c r="C370" t="inlineStr">
        <is>
          <t>Gestión de calidad</t>
        </is>
      </c>
      <c r="D370" t="inlineStr">
        <is>
          <t>Mensual</t>
        </is>
      </c>
      <c r="E370" t="inlineStr">
        <is>
          <t>Positivo</t>
        </is>
      </c>
      <c r="F370" s="112" t="n">
        <v>45291</v>
      </c>
      <c r="G370" t="n">
        <v>80</v>
      </c>
      <c r="H370" t="n">
        <v>90.91</v>
      </c>
      <c r="I370" s="61" t="n">
        <v>1.136375</v>
      </c>
      <c r="J370" s="61" t="n">
        <v>1.136375</v>
      </c>
      <c r="K370" t="inlineStr">
        <is>
          <t>%</t>
        </is>
      </c>
      <c r="L370" t="inlineStr">
        <is>
          <t>%</t>
        </is>
      </c>
      <c r="M370" t="n">
        <v>2023</v>
      </c>
      <c r="N370" t="inlineStr">
        <is>
          <t>Diciembre</t>
        </is>
      </c>
      <c r="O370" t="inlineStr">
        <is>
          <t>2023-2</t>
        </is>
      </c>
      <c r="P370" t="n">
        <v>0</v>
      </c>
      <c r="Q370" t="n">
        <v>0</v>
      </c>
      <c r="R370" t="n">
        <v>0</v>
      </c>
      <c r="S370" t="inlineStr"/>
      <c r="T370" t="inlineStr">
        <is>
          <t>122-2023-12-31</t>
        </is>
      </c>
      <c r="U370" t="n">
        <v>31</v>
      </c>
      <c r="V370" t="inlineStr"/>
    </row>
    <row r="371" hidden="1">
      <c r="A371" t="n">
        <v>122</v>
      </c>
      <c r="B371" t="inlineStr">
        <is>
          <t>Eficacia en la solicitud documental- por periodo</t>
        </is>
      </c>
      <c r="C371" t="inlineStr">
        <is>
          <t>Gestión de calidad</t>
        </is>
      </c>
      <c r="D371" t="inlineStr">
        <is>
          <t>Mensual</t>
        </is>
      </c>
      <c r="E371" t="inlineStr">
        <is>
          <t>Positivo</t>
        </is>
      </c>
      <c r="F371" s="112" t="n">
        <v>45657</v>
      </c>
      <c r="G371" t="n">
        <v>80</v>
      </c>
      <c r="H371" t="n">
        <v>100</v>
      </c>
      <c r="I371" s="61" t="n">
        <v>1.25</v>
      </c>
      <c r="J371" s="61" t="n">
        <v>1.25</v>
      </c>
      <c r="K371" t="inlineStr">
        <is>
          <t>%</t>
        </is>
      </c>
      <c r="L371" t="inlineStr">
        <is>
          <t>%</t>
        </is>
      </c>
      <c r="M371" t="n">
        <v>2024</v>
      </c>
      <c r="N371" t="inlineStr">
        <is>
          <t>Diciembre</t>
        </is>
      </c>
      <c r="O371" t="inlineStr">
        <is>
          <t>2024-2</t>
        </is>
      </c>
      <c r="P371" t="n">
        <v>0</v>
      </c>
      <c r="Q371" t="n">
        <v>0</v>
      </c>
      <c r="R371" t="n">
        <v>0</v>
      </c>
      <c r="S371" t="inlineStr"/>
      <c r="T371" t="inlineStr">
        <is>
          <t>122-2024-12-31</t>
        </is>
      </c>
      <c r="U371" t="n">
        <v>31</v>
      </c>
      <c r="V371" t="inlineStr"/>
    </row>
    <row r="372" hidden="1">
      <c r="A372" t="n">
        <v>122</v>
      </c>
      <c r="B372" t="inlineStr">
        <is>
          <t>Eficacia en la solicitud documental- por periodo</t>
        </is>
      </c>
      <c r="C372" t="inlineStr">
        <is>
          <t>Gestión de calidad</t>
        </is>
      </c>
      <c r="D372" t="inlineStr">
        <is>
          <t>Mensual</t>
        </is>
      </c>
      <c r="E372" t="inlineStr">
        <is>
          <t>Positivo</t>
        </is>
      </c>
      <c r="F372" s="112" t="n">
        <v>46022</v>
      </c>
      <c r="G372" t="n">
        <v>90</v>
      </c>
      <c r="H372" t="n">
        <v>100</v>
      </c>
      <c r="I372" s="61" t="n">
        <v>1.111111111111111</v>
      </c>
      <c r="J372" s="61" t="n">
        <v>1.111111111111111</v>
      </c>
      <c r="K372" t="inlineStr">
        <is>
          <t>%</t>
        </is>
      </c>
      <c r="L372" t="inlineStr">
        <is>
          <t>%</t>
        </is>
      </c>
      <c r="M372" t="n">
        <v>2025</v>
      </c>
      <c r="N372" t="inlineStr">
        <is>
          <t>Diciembre</t>
        </is>
      </c>
      <c r="O372" t="inlineStr">
        <is>
          <t>2025-2</t>
        </is>
      </c>
      <c r="P372" t="n">
        <v>0</v>
      </c>
      <c r="Q372" t="n">
        <v>0</v>
      </c>
      <c r="R372" t="n">
        <v>0</v>
      </c>
      <c r="S372" t="inlineStr"/>
      <c r="T372" t="inlineStr">
        <is>
          <t>122-2025-12-31</t>
        </is>
      </c>
      <c r="U372" t="n">
        <v>31</v>
      </c>
      <c r="V372" t="inlineStr"/>
    </row>
    <row r="373" hidden="1">
      <c r="A373" t="n">
        <v>124</v>
      </c>
      <c r="B373" t="inlineStr">
        <is>
          <t>Indice de Frecuencia de accidentalidad</t>
        </is>
      </c>
      <c r="C373" t="inlineStr">
        <is>
          <t>GESTIÓN DE SEGURIDAD Y SALUD EN EL TRABAJO</t>
        </is>
      </c>
      <c r="D373" t="inlineStr">
        <is>
          <t>Mensual</t>
        </is>
      </c>
      <c r="E373" t="inlineStr">
        <is>
          <t>Negativo</t>
        </is>
      </c>
      <c r="F373" s="112" t="n">
        <v>44561</v>
      </c>
      <c r="G373" t="n">
        <v>1.6</v>
      </c>
      <c r="H373" t="n">
        <v>0</v>
      </c>
      <c r="K373" t="inlineStr">
        <is>
          <t>DEC</t>
        </is>
      </c>
      <c r="L373" t="inlineStr">
        <is>
          <t>DEC</t>
        </is>
      </c>
      <c r="M373" t="n">
        <v>2021</v>
      </c>
      <c r="N373" t="inlineStr">
        <is>
          <t>Diciembre</t>
        </is>
      </c>
      <c r="O373" t="inlineStr">
        <is>
          <t>2021-2</t>
        </is>
      </c>
      <c r="P373" t="n">
        <v>0</v>
      </c>
      <c r="Q373" t="n">
        <v>0</v>
      </c>
      <c r="R373" t="n">
        <v>0</v>
      </c>
      <c r="S373" t="inlineStr"/>
      <c r="T373" t="inlineStr">
        <is>
          <t>124-2021-12-31</t>
        </is>
      </c>
      <c r="U373" t="n">
        <v>31</v>
      </c>
      <c r="V373" t="inlineStr"/>
    </row>
    <row r="374" hidden="1">
      <c r="A374" t="n">
        <v>124</v>
      </c>
      <c r="B374" t="inlineStr">
        <is>
          <t>Indice de Frecuencia de accidentalidad</t>
        </is>
      </c>
      <c r="C374" t="inlineStr">
        <is>
          <t>GESTIÓN DE SEGURIDAD Y SALUD EN EL TRABAJO</t>
        </is>
      </c>
      <c r="D374" t="inlineStr">
        <is>
          <t>Mensual</t>
        </is>
      </c>
      <c r="E374" t="inlineStr">
        <is>
          <t>Negativo</t>
        </is>
      </c>
      <c r="F374" s="112" t="n">
        <v>44926</v>
      </c>
      <c r="G374" t="n">
        <v>1.6</v>
      </c>
      <c r="H374" t="n">
        <v>0</v>
      </c>
      <c r="K374" t="inlineStr">
        <is>
          <t>DEC</t>
        </is>
      </c>
      <c r="L374" t="inlineStr">
        <is>
          <t>DEC</t>
        </is>
      </c>
      <c r="M374" t="n">
        <v>2022</v>
      </c>
      <c r="N374" t="inlineStr">
        <is>
          <t>Diciembre</t>
        </is>
      </c>
      <c r="O374" t="inlineStr">
        <is>
          <t>2022-2</t>
        </is>
      </c>
      <c r="P374" t="n">
        <v>0</v>
      </c>
      <c r="Q374" t="n">
        <v>0</v>
      </c>
      <c r="R374" t="n">
        <v>0</v>
      </c>
      <c r="S374" t="inlineStr"/>
      <c r="T374" t="inlineStr">
        <is>
          <t>124-2022-12-31</t>
        </is>
      </c>
      <c r="U374" t="n">
        <v>31</v>
      </c>
      <c r="V374" t="inlineStr"/>
    </row>
    <row r="375" hidden="1">
      <c r="A375" t="n">
        <v>124</v>
      </c>
      <c r="B375" t="inlineStr">
        <is>
          <t>Indice de Frecuencia de accidentalidad</t>
        </is>
      </c>
      <c r="C375" t="inlineStr">
        <is>
          <t>GESTIÓN DE SEGURIDAD Y SALUD EN EL TRABAJO</t>
        </is>
      </c>
      <c r="D375" t="inlineStr">
        <is>
          <t>Mensual</t>
        </is>
      </c>
      <c r="E375" t="inlineStr">
        <is>
          <t>Negativo</t>
        </is>
      </c>
      <c r="F375" s="112" t="n">
        <v>45291</v>
      </c>
      <c r="G375" t="n">
        <v>1.6</v>
      </c>
      <c r="H375" t="n">
        <v>0</v>
      </c>
      <c r="K375" t="inlineStr">
        <is>
          <t>DEC</t>
        </is>
      </c>
      <c r="L375" t="inlineStr">
        <is>
          <t>DEC</t>
        </is>
      </c>
      <c r="M375" t="n">
        <v>2023</v>
      </c>
      <c r="N375" t="inlineStr">
        <is>
          <t>Diciembre</t>
        </is>
      </c>
      <c r="O375" t="inlineStr">
        <is>
          <t>2023-2</t>
        </is>
      </c>
      <c r="P375" t="n">
        <v>0</v>
      </c>
      <c r="Q375" t="n">
        <v>0</v>
      </c>
      <c r="R375" t="n">
        <v>0</v>
      </c>
      <c r="S375" t="inlineStr"/>
      <c r="T375" t="inlineStr">
        <is>
          <t>124-2023-12-31</t>
        </is>
      </c>
      <c r="U375" t="n">
        <v>31</v>
      </c>
      <c r="V375" t="inlineStr"/>
    </row>
    <row r="376" hidden="1">
      <c r="A376" t="n">
        <v>124</v>
      </c>
      <c r="B376" t="inlineStr">
        <is>
          <t>Indice de Frecuencia de accidentalidad</t>
        </is>
      </c>
      <c r="C376" t="inlineStr">
        <is>
          <t>GESTIÓN DE SEGURIDAD Y SALUD EN EL TRABAJO</t>
        </is>
      </c>
      <c r="D376" t="inlineStr">
        <is>
          <t>Mensual</t>
        </is>
      </c>
      <c r="E376" t="inlineStr">
        <is>
          <t>Negativo</t>
        </is>
      </c>
      <c r="F376" s="112" t="n">
        <v>45657</v>
      </c>
      <c r="G376" t="n">
        <v>0.2</v>
      </c>
      <c r="H376" t="n">
        <v>0.1141552511415525</v>
      </c>
      <c r="I376" s="61" t="n">
        <v>1.3</v>
      </c>
      <c r="J376" s="61" t="n">
        <v>1.752</v>
      </c>
      <c r="K376" t="inlineStr">
        <is>
          <t>DEC</t>
        </is>
      </c>
      <c r="L376" t="inlineStr">
        <is>
          <t>DEC</t>
        </is>
      </c>
      <c r="M376" t="n">
        <v>2024</v>
      </c>
      <c r="N376" t="inlineStr">
        <is>
          <t>Diciembre</t>
        </is>
      </c>
      <c r="O376" t="inlineStr">
        <is>
          <t>2024-2</t>
        </is>
      </c>
      <c r="P376" t="n">
        <v>0</v>
      </c>
      <c r="Q376" t="n">
        <v>0</v>
      </c>
      <c r="R376" t="n">
        <v>0</v>
      </c>
      <c r="S376" t="inlineStr"/>
      <c r="T376" t="inlineStr">
        <is>
          <t>124-2024-12-31</t>
        </is>
      </c>
      <c r="U376" t="n">
        <v>31</v>
      </c>
      <c r="V376" t="inlineStr"/>
    </row>
    <row r="377" hidden="1">
      <c r="A377" t="n">
        <v>124</v>
      </c>
      <c r="B377" t="inlineStr">
        <is>
          <t>Indice de Frecuencia de accidentalidad</t>
        </is>
      </c>
      <c r="C377" t="inlineStr">
        <is>
          <t>GESTIÓN DE SEGURIDAD Y SALUD EN EL TRABAJO</t>
        </is>
      </c>
      <c r="D377" t="inlineStr">
        <is>
          <t>Mensual</t>
        </is>
      </c>
      <c r="E377" t="inlineStr">
        <is>
          <t>Negativo</t>
        </is>
      </c>
      <c r="F377" s="112" t="n">
        <v>46022</v>
      </c>
      <c r="G377" t="n">
        <v>0.2</v>
      </c>
      <c r="H377" t="n">
        <v>0</v>
      </c>
      <c r="K377" t="inlineStr">
        <is>
          <t>DEC</t>
        </is>
      </c>
      <c r="L377" t="inlineStr">
        <is>
          <t>DEC</t>
        </is>
      </c>
      <c r="M377" t="n">
        <v>2025</v>
      </c>
      <c r="N377" t="inlineStr">
        <is>
          <t>Diciembre</t>
        </is>
      </c>
      <c r="O377" t="inlineStr">
        <is>
          <t>2025-2</t>
        </is>
      </c>
      <c r="P377" t="n">
        <v>0</v>
      </c>
      <c r="Q377" t="n">
        <v>0</v>
      </c>
      <c r="R377" t="n">
        <v>0</v>
      </c>
      <c r="S377" t="inlineStr"/>
      <c r="T377" t="inlineStr">
        <is>
          <t>124-2025-12-31</t>
        </is>
      </c>
      <c r="U377" t="n">
        <v>31</v>
      </c>
      <c r="V377" t="inlineStr"/>
    </row>
    <row r="378" hidden="1">
      <c r="A378" t="n">
        <v>125</v>
      </c>
      <c r="B378" t="inlineStr">
        <is>
          <t>Indice de severidad</t>
        </is>
      </c>
      <c r="C378" t="inlineStr">
        <is>
          <t>GESTIÓN DE SEGURIDAD Y SALUD EN EL TRABAJO</t>
        </is>
      </c>
      <c r="D378" t="inlineStr">
        <is>
          <t>Mensual</t>
        </is>
      </c>
      <c r="E378" t="inlineStr">
        <is>
          <t>Negativo</t>
        </is>
      </c>
      <c r="F378" s="112" t="n">
        <v>44561</v>
      </c>
      <c r="G378" t="n">
        <v>4.7</v>
      </c>
      <c r="H378" t="n">
        <v>0</v>
      </c>
      <c r="K378" t="inlineStr">
        <is>
          <t>DEC</t>
        </is>
      </c>
      <c r="L378" t="inlineStr">
        <is>
          <t>DEC</t>
        </is>
      </c>
      <c r="M378" t="n">
        <v>2021</v>
      </c>
      <c r="N378" t="inlineStr">
        <is>
          <t>Diciembre</t>
        </is>
      </c>
      <c r="O378" t="inlineStr">
        <is>
          <t>2021-2</t>
        </is>
      </c>
      <c r="P378" t="n">
        <v>0</v>
      </c>
      <c r="Q378" t="n">
        <v>0</v>
      </c>
      <c r="R378" t="n">
        <v>0</v>
      </c>
      <c r="S378" t="inlineStr"/>
      <c r="T378" t="inlineStr">
        <is>
          <t>125-2021-12-31</t>
        </is>
      </c>
      <c r="U378" t="n">
        <v>31</v>
      </c>
      <c r="V378" t="inlineStr"/>
    </row>
    <row r="379" hidden="1">
      <c r="A379" t="n">
        <v>125</v>
      </c>
      <c r="B379" t="inlineStr">
        <is>
          <t>Indice de severidad</t>
        </is>
      </c>
      <c r="C379" t="inlineStr">
        <is>
          <t>GESTIÓN DE SEGURIDAD Y SALUD EN EL TRABAJO</t>
        </is>
      </c>
      <c r="D379" t="inlineStr">
        <is>
          <t>Mensual</t>
        </is>
      </c>
      <c r="E379" t="inlineStr">
        <is>
          <t>Negativo</t>
        </is>
      </c>
      <c r="F379" s="112" t="n">
        <v>44926</v>
      </c>
      <c r="G379" t="n">
        <v>4.7</v>
      </c>
      <c r="H379" t="n">
        <v>0</v>
      </c>
      <c r="K379" t="inlineStr">
        <is>
          <t>DEC</t>
        </is>
      </c>
      <c r="L379" t="inlineStr">
        <is>
          <t>DEC</t>
        </is>
      </c>
      <c r="M379" t="n">
        <v>2022</v>
      </c>
      <c r="N379" t="inlineStr">
        <is>
          <t>Diciembre</t>
        </is>
      </c>
      <c r="O379" t="inlineStr">
        <is>
          <t>2022-2</t>
        </is>
      </c>
      <c r="P379" t="n">
        <v>0</v>
      </c>
      <c r="Q379" t="n">
        <v>0</v>
      </c>
      <c r="R379" t="n">
        <v>0</v>
      </c>
      <c r="S379" t="inlineStr"/>
      <c r="T379" t="inlineStr">
        <is>
          <t>125-2022-12-31</t>
        </is>
      </c>
      <c r="U379" t="n">
        <v>31</v>
      </c>
      <c r="V379" t="inlineStr"/>
    </row>
    <row r="380" hidden="1">
      <c r="A380" t="n">
        <v>125</v>
      </c>
      <c r="B380" t="inlineStr">
        <is>
          <t>Indice de severidad</t>
        </is>
      </c>
      <c r="C380" t="inlineStr">
        <is>
          <t>GESTIÓN DE SEGURIDAD Y SALUD EN EL TRABAJO</t>
        </is>
      </c>
      <c r="D380" t="inlineStr">
        <is>
          <t>Mensual</t>
        </is>
      </c>
      <c r="E380" t="inlineStr">
        <is>
          <t>Negativo</t>
        </is>
      </c>
      <c r="F380" s="112" t="n">
        <v>45291</v>
      </c>
      <c r="G380" t="n">
        <v>4.7</v>
      </c>
      <c r="H380" t="n">
        <v>0</v>
      </c>
      <c r="K380" t="inlineStr">
        <is>
          <t>DEC</t>
        </is>
      </c>
      <c r="L380" t="inlineStr">
        <is>
          <t>DEC</t>
        </is>
      </c>
      <c r="M380" t="n">
        <v>2023</v>
      </c>
      <c r="N380" t="inlineStr">
        <is>
          <t>Diciembre</t>
        </is>
      </c>
      <c r="O380" t="inlineStr">
        <is>
          <t>2023-2</t>
        </is>
      </c>
      <c r="P380" t="n">
        <v>0</v>
      </c>
      <c r="Q380" t="n">
        <v>0</v>
      </c>
      <c r="R380" t="n">
        <v>0</v>
      </c>
      <c r="S380" t="inlineStr"/>
      <c r="T380" t="inlineStr">
        <is>
          <t>125-2023-12-31</t>
        </is>
      </c>
      <c r="U380" t="n">
        <v>31</v>
      </c>
      <c r="V380" t="inlineStr"/>
    </row>
    <row r="381" hidden="1">
      <c r="A381" t="n">
        <v>125</v>
      </c>
      <c r="B381" t="inlineStr">
        <is>
          <t>Indice de severidad</t>
        </is>
      </c>
      <c r="C381" t="inlineStr">
        <is>
          <t>GESTIÓN DE SEGURIDAD Y SALUD EN EL TRABAJO</t>
        </is>
      </c>
      <c r="D381" t="inlineStr">
        <is>
          <t>Mensual</t>
        </is>
      </c>
      <c r="E381" t="inlineStr">
        <is>
          <t>Negativo</t>
        </is>
      </c>
      <c r="F381" s="112" t="n">
        <v>45657</v>
      </c>
      <c r="G381" t="n">
        <v>1.9</v>
      </c>
      <c r="H381" t="n">
        <v>0.91324200913242</v>
      </c>
      <c r="I381" s="61" t="n">
        <v>1.3</v>
      </c>
      <c r="J381" s="61" t="n">
        <v>2.0805</v>
      </c>
      <c r="K381" t="inlineStr">
        <is>
          <t>DEC</t>
        </is>
      </c>
      <c r="L381" t="inlineStr">
        <is>
          <t>DEC</t>
        </is>
      </c>
      <c r="M381" t="n">
        <v>2024</v>
      </c>
      <c r="N381" t="inlineStr">
        <is>
          <t>Diciembre</t>
        </is>
      </c>
      <c r="O381" t="inlineStr">
        <is>
          <t>2024-2</t>
        </is>
      </c>
      <c r="P381" t="n">
        <v>0</v>
      </c>
      <c r="Q381" t="n">
        <v>0</v>
      </c>
      <c r="R381" t="n">
        <v>0</v>
      </c>
      <c r="S381" t="inlineStr"/>
      <c r="T381" t="inlineStr">
        <is>
          <t>125-2024-12-31</t>
        </is>
      </c>
      <c r="U381" t="n">
        <v>31</v>
      </c>
      <c r="V381" t="inlineStr"/>
    </row>
    <row r="382" hidden="1">
      <c r="A382" t="n">
        <v>125</v>
      </c>
      <c r="B382" t="inlineStr">
        <is>
          <t>Indice de severidad</t>
        </is>
      </c>
      <c r="C382" t="inlineStr">
        <is>
          <t>GESTIÓN DE SEGURIDAD Y SALUD EN EL TRABAJO</t>
        </is>
      </c>
      <c r="D382" t="inlineStr">
        <is>
          <t>Mensual</t>
        </is>
      </c>
      <c r="E382" t="inlineStr">
        <is>
          <t>Negativo</t>
        </is>
      </c>
      <c r="F382" s="112" t="n">
        <v>46022</v>
      </c>
      <c r="G382" t="n">
        <v>1.9</v>
      </c>
      <c r="H382" t="n">
        <v>0</v>
      </c>
      <c r="K382" t="inlineStr">
        <is>
          <t>DEC</t>
        </is>
      </c>
      <c r="L382" t="inlineStr">
        <is>
          <t>DEC</t>
        </is>
      </c>
      <c r="M382" t="n">
        <v>2025</v>
      </c>
      <c r="N382" t="inlineStr">
        <is>
          <t>Diciembre</t>
        </is>
      </c>
      <c r="O382" t="inlineStr">
        <is>
          <t>2025-2</t>
        </is>
      </c>
      <c r="P382" t="n">
        <v>0</v>
      </c>
      <c r="Q382" t="n">
        <v>0</v>
      </c>
      <c r="R382" t="n">
        <v>0</v>
      </c>
      <c r="S382" t="inlineStr"/>
      <c r="T382" t="inlineStr">
        <is>
          <t>125-2025-12-31</t>
        </is>
      </c>
      <c r="U382" t="n">
        <v>31</v>
      </c>
      <c r="V382" t="inlineStr"/>
    </row>
    <row r="383" hidden="1">
      <c r="A383" t="n">
        <v>126</v>
      </c>
      <c r="B383" t="inlineStr">
        <is>
          <t>Indice de Prevalencia EL Enfermedad laboral</t>
        </is>
      </c>
      <c r="C383" t="inlineStr">
        <is>
          <t>GESTIÓN DE SEGURIDAD Y SALUD EN EL TRABAJO</t>
        </is>
      </c>
      <c r="D383" t="inlineStr">
        <is>
          <t>Anual</t>
        </is>
      </c>
      <c r="E383" t="inlineStr">
        <is>
          <t>Negativo</t>
        </is>
      </c>
      <c r="F383" s="112" t="n">
        <v>44561</v>
      </c>
      <c r="G383" t="n">
        <v>2</v>
      </c>
      <c r="H383" t="n">
        <v>0.1370801919122687</v>
      </c>
      <c r="I383" s="61" t="n">
        <v>1.3</v>
      </c>
      <c r="J383" s="61" t="n">
        <v>14.59</v>
      </c>
      <c r="K383" t="inlineStr">
        <is>
          <t>ENT</t>
        </is>
      </c>
      <c r="L383" t="inlineStr">
        <is>
          <t>DEC</t>
        </is>
      </c>
      <c r="M383" t="n">
        <v>2021</v>
      </c>
      <c r="N383" t="inlineStr">
        <is>
          <t>Diciembre</t>
        </is>
      </c>
      <c r="O383" t="inlineStr">
        <is>
          <t>2021-2</t>
        </is>
      </c>
      <c r="P383" t="n">
        <v>0</v>
      </c>
      <c r="Q383" t="n">
        <v>0</v>
      </c>
      <c r="R383" t="n">
        <v>0</v>
      </c>
      <c r="S383" t="inlineStr"/>
      <c r="T383" t="inlineStr">
        <is>
          <t>126-2021-12-31</t>
        </is>
      </c>
      <c r="U383" t="n">
        <v>31</v>
      </c>
      <c r="V383" t="inlineStr"/>
    </row>
    <row r="384" hidden="1">
      <c r="A384" t="n">
        <v>126</v>
      </c>
      <c r="B384" t="inlineStr">
        <is>
          <t>Indice de Prevalencia EL Enfermedad laboral</t>
        </is>
      </c>
      <c r="C384" t="inlineStr">
        <is>
          <t>GESTIÓN DE SEGURIDAD Y SALUD EN EL TRABAJO</t>
        </is>
      </c>
      <c r="D384" t="inlineStr">
        <is>
          <t>Anual</t>
        </is>
      </c>
      <c r="E384" t="inlineStr">
        <is>
          <t>Negativo</t>
        </is>
      </c>
      <c r="F384" s="112" t="n">
        <v>44926</v>
      </c>
      <c r="G384" t="n">
        <v>2</v>
      </c>
      <c r="H384" t="n">
        <v>0.12391573729864</v>
      </c>
      <c r="I384" s="61" t="n">
        <v>1.3</v>
      </c>
      <c r="J384" s="61" t="n">
        <v>16.1399999999996</v>
      </c>
      <c r="K384" t="inlineStr">
        <is>
          <t>ENT</t>
        </is>
      </c>
      <c r="L384" t="inlineStr">
        <is>
          <t>DEC</t>
        </is>
      </c>
      <c r="M384" t="n">
        <v>2022</v>
      </c>
      <c r="N384" t="inlineStr">
        <is>
          <t>Diciembre</t>
        </is>
      </c>
      <c r="O384" t="inlineStr">
        <is>
          <t>2022-2</t>
        </is>
      </c>
      <c r="P384" t="n">
        <v>0</v>
      </c>
      <c r="Q384" t="n">
        <v>0</v>
      </c>
      <c r="R384" t="n">
        <v>0</v>
      </c>
      <c r="S384" t="inlineStr"/>
      <c r="T384" t="inlineStr">
        <is>
          <t>126-2022-12-31</t>
        </is>
      </c>
      <c r="U384" t="n">
        <v>31</v>
      </c>
      <c r="V384" t="inlineStr"/>
    </row>
    <row r="385" hidden="1">
      <c r="A385" t="n">
        <v>126</v>
      </c>
      <c r="B385" t="inlineStr">
        <is>
          <t>Indice de Prevalencia EL Enfermedad laboral</t>
        </is>
      </c>
      <c r="C385" t="inlineStr">
        <is>
          <t>GESTIÓN DE SEGURIDAD Y SALUD EN EL TRABAJO</t>
        </is>
      </c>
      <c r="D385" t="inlineStr">
        <is>
          <t>Anual</t>
        </is>
      </c>
      <c r="E385" t="inlineStr">
        <is>
          <t>Negativo</t>
        </is>
      </c>
      <c r="F385" s="112" t="n">
        <v>45291</v>
      </c>
      <c r="G385" t="n">
        <v>2</v>
      </c>
      <c r="H385" t="n">
        <v>0.12</v>
      </c>
      <c r="I385" s="61" t="n">
        <v>1.3</v>
      </c>
      <c r="J385" s="61" t="n">
        <v>16.66666666666667</v>
      </c>
      <c r="K385" t="inlineStr">
        <is>
          <t>ENT</t>
        </is>
      </c>
      <c r="L385" t="inlineStr">
        <is>
          <t>DEC</t>
        </is>
      </c>
      <c r="M385" t="n">
        <v>2023</v>
      </c>
      <c r="N385" t="inlineStr">
        <is>
          <t>Diciembre</t>
        </is>
      </c>
      <c r="O385" t="inlineStr">
        <is>
          <t>2023-2</t>
        </is>
      </c>
      <c r="P385" t="n">
        <v>0</v>
      </c>
      <c r="Q385" t="n">
        <v>0</v>
      </c>
      <c r="R385" t="n">
        <v>0</v>
      </c>
      <c r="S385" t="inlineStr"/>
      <c r="T385" t="inlineStr">
        <is>
          <t>126-2023-12-31</t>
        </is>
      </c>
      <c r="U385" t="n">
        <v>31</v>
      </c>
      <c r="V385" t="inlineStr"/>
    </row>
    <row r="386" hidden="1">
      <c r="A386" t="n">
        <v>126</v>
      </c>
      <c r="B386" t="inlineStr">
        <is>
          <t>Indice de Prevalencia EL Enfermedad laboral</t>
        </is>
      </c>
      <c r="C386" t="inlineStr">
        <is>
          <t>GESTIÓN DE SEGURIDAD Y SALUD EN EL TRABAJO</t>
        </is>
      </c>
      <c r="D386" t="inlineStr">
        <is>
          <t>Anual</t>
        </is>
      </c>
      <c r="E386" t="inlineStr">
        <is>
          <t>Negativo</t>
        </is>
      </c>
      <c r="F386" s="112" t="n">
        <v>45657</v>
      </c>
      <c r="G386" t="n">
        <v>2</v>
      </c>
      <c r="H386" t="n">
        <v>0.1</v>
      </c>
      <c r="I386" s="61" t="n">
        <v>1.3</v>
      </c>
      <c r="J386" s="61" t="n">
        <v>20</v>
      </c>
      <c r="K386" t="inlineStr">
        <is>
          <t>ENT</t>
        </is>
      </c>
      <c r="L386" t="inlineStr">
        <is>
          <t>DEC</t>
        </is>
      </c>
      <c r="M386" t="n">
        <v>2024</v>
      </c>
      <c r="N386" t="inlineStr">
        <is>
          <t>Diciembre</t>
        </is>
      </c>
      <c r="O386" t="inlineStr">
        <is>
          <t>2024-2</t>
        </is>
      </c>
      <c r="P386" t="n">
        <v>0</v>
      </c>
      <c r="Q386" t="n">
        <v>0</v>
      </c>
      <c r="R386" t="n">
        <v>0</v>
      </c>
      <c r="S386" t="inlineStr"/>
      <c r="T386" t="inlineStr">
        <is>
          <t>126-2024-12-31</t>
        </is>
      </c>
      <c r="U386" t="n">
        <v>31</v>
      </c>
      <c r="V386" t="inlineStr"/>
    </row>
    <row r="387" hidden="1">
      <c r="A387" t="n">
        <v>126</v>
      </c>
      <c r="B387" t="inlineStr">
        <is>
          <t>Indice de Prevalencia EL Enfermedad laboral</t>
        </is>
      </c>
      <c r="C387" t="inlineStr">
        <is>
          <t>GESTIÓN DE SEGURIDAD Y SALUD EN EL TRABAJO</t>
        </is>
      </c>
      <c r="D387" t="inlineStr">
        <is>
          <t>Anual</t>
        </is>
      </c>
      <c r="E387" t="inlineStr">
        <is>
          <t>Negativo</t>
        </is>
      </c>
      <c r="F387" s="112" t="n">
        <v>46022</v>
      </c>
      <c r="G387" t="n">
        <v>2</v>
      </c>
      <c r="H387" t="n">
        <v>0.16</v>
      </c>
      <c r="I387" s="61" t="n">
        <v>1.3</v>
      </c>
      <c r="J387" s="61" t="n">
        <v>12.5</v>
      </c>
      <c r="K387" t="inlineStr">
        <is>
          <t>ENT</t>
        </is>
      </c>
      <c r="L387" t="inlineStr">
        <is>
          <t>DEC</t>
        </is>
      </c>
      <c r="M387" t="n">
        <v>2025</v>
      </c>
      <c r="N387" t="inlineStr">
        <is>
          <t>Diciembre</t>
        </is>
      </c>
      <c r="O387" t="inlineStr">
        <is>
          <t>2025-2</t>
        </is>
      </c>
      <c r="P387" t="n">
        <v>0</v>
      </c>
      <c r="Q387" t="n">
        <v>0</v>
      </c>
      <c r="R387" t="n">
        <v>0</v>
      </c>
      <c r="S387" t="inlineStr"/>
      <c r="T387" t="inlineStr">
        <is>
          <t>126-2025-12-31</t>
        </is>
      </c>
      <c r="U387" t="n">
        <v>31</v>
      </c>
      <c r="V387" t="inlineStr"/>
    </row>
    <row r="388" hidden="1">
      <c r="A388" t="n">
        <v>127</v>
      </c>
      <c r="B388" t="inlineStr">
        <is>
          <t>Indice de Incidencia EL Enfermedad laboral</t>
        </is>
      </c>
      <c r="C388" t="inlineStr">
        <is>
          <t>GESTIÓN DE SEGURIDAD Y SALUD EN EL TRABAJO</t>
        </is>
      </c>
      <c r="D388" t="inlineStr">
        <is>
          <t>Anual</t>
        </is>
      </c>
      <c r="E388" t="inlineStr">
        <is>
          <t>Negativo</t>
        </is>
      </c>
      <c r="F388" s="112" t="n">
        <v>44561</v>
      </c>
      <c r="G388" t="n">
        <v>0</v>
      </c>
      <c r="H388" t="n">
        <v>0</v>
      </c>
      <c r="K388" t="inlineStr">
        <is>
          <t>ENT</t>
        </is>
      </c>
      <c r="L388" t="inlineStr">
        <is>
          <t>DEC</t>
        </is>
      </c>
      <c r="M388" t="n">
        <v>2021</v>
      </c>
      <c r="N388" t="inlineStr">
        <is>
          <t>Diciembre</t>
        </is>
      </c>
      <c r="O388" t="inlineStr">
        <is>
          <t>2021-2</t>
        </is>
      </c>
      <c r="P388" t="n">
        <v>0</v>
      </c>
      <c r="Q388" t="n">
        <v>0</v>
      </c>
      <c r="R388" t="n">
        <v>0</v>
      </c>
      <c r="S388" t="inlineStr"/>
      <c r="T388" t="inlineStr">
        <is>
          <t>127-2021-12-31</t>
        </is>
      </c>
      <c r="U388" t="n">
        <v>31</v>
      </c>
      <c r="V388" t="inlineStr"/>
    </row>
    <row r="389" hidden="1">
      <c r="A389" t="n">
        <v>127</v>
      </c>
      <c r="B389" t="inlineStr">
        <is>
          <t>Indice de Incidencia EL Enfermedad laboral</t>
        </is>
      </c>
      <c r="C389" t="inlineStr">
        <is>
          <t>GESTIÓN DE SEGURIDAD Y SALUD EN EL TRABAJO</t>
        </is>
      </c>
      <c r="D389" t="inlineStr">
        <is>
          <t>Anual</t>
        </is>
      </c>
      <c r="E389" t="inlineStr">
        <is>
          <t>Negativo</t>
        </is>
      </c>
      <c r="F389" s="112" t="n">
        <v>44926</v>
      </c>
      <c r="G389" t="n">
        <v>0</v>
      </c>
      <c r="H389" t="n">
        <v>0</v>
      </c>
      <c r="K389" t="inlineStr">
        <is>
          <t>ENT</t>
        </is>
      </c>
      <c r="L389" t="inlineStr">
        <is>
          <t>DEC</t>
        </is>
      </c>
      <c r="M389" t="n">
        <v>2022</v>
      </c>
      <c r="N389" t="inlineStr">
        <is>
          <t>Diciembre</t>
        </is>
      </c>
      <c r="O389" t="inlineStr">
        <is>
          <t>2022-2</t>
        </is>
      </c>
      <c r="P389" t="n">
        <v>0</v>
      </c>
      <c r="Q389" t="n">
        <v>0</v>
      </c>
      <c r="R389" t="n">
        <v>0</v>
      </c>
      <c r="S389" t="inlineStr"/>
      <c r="T389" t="inlineStr">
        <is>
          <t>127-2022-12-31</t>
        </is>
      </c>
      <c r="U389" t="n">
        <v>31</v>
      </c>
      <c r="V389" t="inlineStr"/>
    </row>
    <row r="390" hidden="1">
      <c r="A390" t="n">
        <v>127</v>
      </c>
      <c r="B390" t="inlineStr">
        <is>
          <t>Indice de Incidencia EL Enfermedad laboral</t>
        </is>
      </c>
      <c r="C390" t="inlineStr">
        <is>
          <t>GESTIÓN DE SEGURIDAD Y SALUD EN EL TRABAJO</t>
        </is>
      </c>
      <c r="D390" t="inlineStr">
        <is>
          <t>Anual</t>
        </is>
      </c>
      <c r="E390" t="inlineStr">
        <is>
          <t>Negativo</t>
        </is>
      </c>
      <c r="F390" s="112" t="n">
        <v>45291</v>
      </c>
      <c r="G390" t="n">
        <v>0</v>
      </c>
      <c r="H390" t="n">
        <v>0</v>
      </c>
      <c r="K390" t="inlineStr">
        <is>
          <t>ENT</t>
        </is>
      </c>
      <c r="L390" t="inlineStr">
        <is>
          <t>DEC</t>
        </is>
      </c>
      <c r="M390" t="n">
        <v>2023</v>
      </c>
      <c r="N390" t="inlineStr">
        <is>
          <t>Diciembre</t>
        </is>
      </c>
      <c r="O390" t="inlineStr">
        <is>
          <t>2023-2</t>
        </is>
      </c>
      <c r="P390" t="n">
        <v>0</v>
      </c>
      <c r="Q390" t="n">
        <v>0</v>
      </c>
      <c r="R390" t="n">
        <v>0</v>
      </c>
      <c r="S390" t="inlineStr"/>
      <c r="T390" t="inlineStr">
        <is>
          <t>127-2023-12-31</t>
        </is>
      </c>
      <c r="U390" t="n">
        <v>31</v>
      </c>
      <c r="V390" t="inlineStr"/>
    </row>
    <row r="391" hidden="1">
      <c r="A391" t="n">
        <v>127</v>
      </c>
      <c r="B391" t="inlineStr">
        <is>
          <t>Indice de Incidencia EL Enfermedad laboral</t>
        </is>
      </c>
      <c r="C391" t="inlineStr">
        <is>
          <t>GESTIÓN DE SEGURIDAD Y SALUD EN EL TRABAJO</t>
        </is>
      </c>
      <c r="D391" t="inlineStr">
        <is>
          <t>Anual</t>
        </is>
      </c>
      <c r="E391" t="inlineStr">
        <is>
          <t>Negativo</t>
        </is>
      </c>
      <c r="F391" s="112" t="n">
        <v>45657</v>
      </c>
      <c r="G391" t="n">
        <v>0</v>
      </c>
      <c r="H391" t="n">
        <v>0</v>
      </c>
      <c r="K391" t="inlineStr">
        <is>
          <t>ENT</t>
        </is>
      </c>
      <c r="L391" t="inlineStr">
        <is>
          <t>DEC</t>
        </is>
      </c>
      <c r="M391" t="n">
        <v>2024</v>
      </c>
      <c r="N391" t="inlineStr">
        <is>
          <t>Diciembre</t>
        </is>
      </c>
      <c r="O391" t="inlineStr">
        <is>
          <t>2024-2</t>
        </is>
      </c>
      <c r="P391" t="n">
        <v>0</v>
      </c>
      <c r="Q391" t="n">
        <v>0</v>
      </c>
      <c r="R391" t="n">
        <v>0</v>
      </c>
      <c r="S391" t="inlineStr"/>
      <c r="T391" t="inlineStr">
        <is>
          <t>127-2024-12-31</t>
        </is>
      </c>
      <c r="U391" t="n">
        <v>31</v>
      </c>
      <c r="V391" t="inlineStr"/>
    </row>
    <row r="392" hidden="1">
      <c r="A392" t="n">
        <v>127</v>
      </c>
      <c r="B392" t="inlineStr">
        <is>
          <t>Indice de Incidencia EL Enfermedad laboral</t>
        </is>
      </c>
      <c r="C392" t="inlineStr">
        <is>
          <t>GESTIÓN DE SEGURIDAD Y SALUD EN EL TRABAJO</t>
        </is>
      </c>
      <c r="D392" t="inlineStr">
        <is>
          <t>Anual</t>
        </is>
      </c>
      <c r="E392" t="inlineStr">
        <is>
          <t>Negativo</t>
        </is>
      </c>
      <c r="F392" s="112" t="n">
        <v>46022</v>
      </c>
      <c r="G392" t="n">
        <v>0</v>
      </c>
      <c r="H392" t="n">
        <v>0</v>
      </c>
      <c r="K392" t="inlineStr">
        <is>
          <t>ENT</t>
        </is>
      </c>
      <c r="L392" t="inlineStr">
        <is>
          <t>DEC</t>
        </is>
      </c>
      <c r="M392" t="n">
        <v>2025</v>
      </c>
      <c r="N392" t="inlineStr">
        <is>
          <t>Diciembre</t>
        </is>
      </c>
      <c r="O392" t="inlineStr">
        <is>
          <t>2025-2</t>
        </is>
      </c>
      <c r="P392" t="n">
        <v>0</v>
      </c>
      <c r="Q392" t="n">
        <v>0</v>
      </c>
      <c r="R392" t="n">
        <v>0</v>
      </c>
      <c r="S392" t="inlineStr"/>
      <c r="T392" t="inlineStr">
        <is>
          <t>127-2025-12-31</t>
        </is>
      </c>
      <c r="U392" t="n">
        <v>31</v>
      </c>
      <c r="V392" t="inlineStr"/>
    </row>
    <row r="393" hidden="1">
      <c r="A393" t="n">
        <v>128</v>
      </c>
      <c r="B393" t="inlineStr">
        <is>
          <t>Ausentísmo por causa médica</t>
        </is>
      </c>
      <c r="C393" t="inlineStr">
        <is>
          <t>GESTIÓN DE SEGURIDAD Y SALUD EN EL TRABAJO</t>
        </is>
      </c>
      <c r="D393" t="inlineStr">
        <is>
          <t>Mensual</t>
        </is>
      </c>
      <c r="E393" t="inlineStr">
        <is>
          <t>Negativo</t>
        </is>
      </c>
      <c r="F393" s="112" t="n">
        <v>44561</v>
      </c>
      <c r="G393" t="n">
        <v>1</v>
      </c>
      <c r="H393" t="n">
        <v>0.7171314741035857</v>
      </c>
      <c r="I393" s="61" t="n">
        <v>1.3</v>
      </c>
      <c r="J393" s="61" t="n">
        <v>1.394444444444444</v>
      </c>
      <c r="K393" t="inlineStr">
        <is>
          <t>ENT</t>
        </is>
      </c>
      <c r="L393" t="inlineStr">
        <is>
          <t>DEC</t>
        </is>
      </c>
      <c r="M393" t="n">
        <v>2021</v>
      </c>
      <c r="N393" t="inlineStr">
        <is>
          <t>Diciembre</t>
        </is>
      </c>
      <c r="O393" t="inlineStr">
        <is>
          <t>2021-2</t>
        </is>
      </c>
      <c r="P393" t="n">
        <v>0</v>
      </c>
      <c r="Q393" t="n">
        <v>0</v>
      </c>
      <c r="R393" t="n">
        <v>0</v>
      </c>
      <c r="S393" t="inlineStr"/>
      <c r="T393" t="inlineStr">
        <is>
          <t>128-2021-12-31</t>
        </is>
      </c>
      <c r="U393" t="n">
        <v>31</v>
      </c>
      <c r="V393" t="inlineStr"/>
    </row>
    <row r="394" hidden="1">
      <c r="A394" t="n">
        <v>128</v>
      </c>
      <c r="B394" t="inlineStr">
        <is>
          <t>Ausentísmo por causa médica</t>
        </is>
      </c>
      <c r="C394" t="inlineStr">
        <is>
          <t>GESTIÓN DE SEGURIDAD Y SALUD EN EL TRABAJO</t>
        </is>
      </c>
      <c r="D394" t="inlineStr">
        <is>
          <t>Mensual</t>
        </is>
      </c>
      <c r="E394" t="inlineStr">
        <is>
          <t>Negativo</t>
        </is>
      </c>
      <c r="F394" s="112" t="n">
        <v>44926</v>
      </c>
      <c r="G394" t="n">
        <v>1</v>
      </c>
      <c r="H394" t="n">
        <v>0.8000698242755701</v>
      </c>
      <c r="I394" s="61" t="n">
        <v>1.249890909090914</v>
      </c>
      <c r="J394" s="61" t="n">
        <v>1.249890909090914</v>
      </c>
      <c r="K394" t="inlineStr">
        <is>
          <t>ENT</t>
        </is>
      </c>
      <c r="L394" t="inlineStr">
        <is>
          <t>DEC</t>
        </is>
      </c>
      <c r="M394" t="n">
        <v>2022</v>
      </c>
      <c r="N394" t="inlineStr">
        <is>
          <t>Diciembre</t>
        </is>
      </c>
      <c r="O394" t="inlineStr">
        <is>
          <t>2022-2</t>
        </is>
      </c>
      <c r="P394" t="n">
        <v>0</v>
      </c>
      <c r="Q394" t="n">
        <v>0</v>
      </c>
      <c r="R394" t="n">
        <v>0</v>
      </c>
      <c r="S394" t="inlineStr"/>
      <c r="T394" t="inlineStr">
        <is>
          <t>128-2022-12-31</t>
        </is>
      </c>
      <c r="U394" t="n">
        <v>31</v>
      </c>
      <c r="V394" t="inlineStr"/>
    </row>
    <row r="395" hidden="1">
      <c r="A395" t="n">
        <v>128</v>
      </c>
      <c r="B395" t="inlineStr">
        <is>
          <t>Ausentísmo por causa médica</t>
        </is>
      </c>
      <c r="C395" t="inlineStr">
        <is>
          <t>GESTIÓN DE SEGURIDAD Y SALUD EN EL TRABAJO</t>
        </is>
      </c>
      <c r="D395" t="inlineStr">
        <is>
          <t>Mensual</t>
        </is>
      </c>
      <c r="E395" t="inlineStr">
        <is>
          <t>Negativo</t>
        </is>
      </c>
      <c r="F395" s="112" t="n">
        <v>45291</v>
      </c>
      <c r="G395" t="n">
        <v>1</v>
      </c>
      <c r="H395" t="n">
        <v>0.64</v>
      </c>
      <c r="I395" s="61" t="n">
        <v>1.3</v>
      </c>
      <c r="J395" s="61" t="n">
        <v>1.5625</v>
      </c>
      <c r="K395" t="inlineStr">
        <is>
          <t>ENT</t>
        </is>
      </c>
      <c r="L395" t="inlineStr">
        <is>
          <t>DEC</t>
        </is>
      </c>
      <c r="M395" t="n">
        <v>2023</v>
      </c>
      <c r="N395" t="inlineStr">
        <is>
          <t>Diciembre</t>
        </is>
      </c>
      <c r="O395" t="inlineStr">
        <is>
          <t>2023-2</t>
        </is>
      </c>
      <c r="P395" t="n">
        <v>0</v>
      </c>
      <c r="Q395" t="n">
        <v>0</v>
      </c>
      <c r="R395" t="n">
        <v>0</v>
      </c>
      <c r="S395" t="inlineStr"/>
      <c r="T395" t="inlineStr">
        <is>
          <t>128-2023-12-31</t>
        </is>
      </c>
      <c r="U395" t="n">
        <v>31</v>
      </c>
      <c r="V395" t="inlineStr"/>
    </row>
    <row r="396" hidden="1">
      <c r="A396" t="n">
        <v>128</v>
      </c>
      <c r="B396" t="inlineStr">
        <is>
          <t>Ausentísmo por causa médica</t>
        </is>
      </c>
      <c r="C396" t="inlineStr">
        <is>
          <t>GESTIÓN DE SEGURIDAD Y SALUD EN EL TRABAJO</t>
        </is>
      </c>
      <c r="D396" t="inlineStr">
        <is>
          <t>Mensual</t>
        </is>
      </c>
      <c r="E396" t="inlineStr">
        <is>
          <t>Negativo</t>
        </is>
      </c>
      <c r="F396" s="112" t="n">
        <v>45657</v>
      </c>
      <c r="G396" t="n">
        <v>1</v>
      </c>
      <c r="H396" t="n">
        <v>0.7769423558897243</v>
      </c>
      <c r="I396" s="61" t="n">
        <v>1.287096774193548</v>
      </c>
      <c r="J396" s="61" t="n">
        <v>1.287096774193548</v>
      </c>
      <c r="K396" t="inlineStr">
        <is>
          <t>ENT</t>
        </is>
      </c>
      <c r="L396" t="inlineStr">
        <is>
          <t>DEC</t>
        </is>
      </c>
      <c r="M396" t="n">
        <v>2024</v>
      </c>
      <c r="N396" t="inlineStr">
        <is>
          <t>Diciembre</t>
        </is>
      </c>
      <c r="O396" t="inlineStr">
        <is>
          <t>2024-2</t>
        </is>
      </c>
      <c r="P396" t="n">
        <v>0</v>
      </c>
      <c r="Q396" t="n">
        <v>0</v>
      </c>
      <c r="R396" t="n">
        <v>0</v>
      </c>
      <c r="S396" t="inlineStr"/>
      <c r="T396" t="inlineStr">
        <is>
          <t>128-2024-12-31</t>
        </is>
      </c>
      <c r="U396" t="n">
        <v>31</v>
      </c>
      <c r="V396" t="inlineStr"/>
    </row>
    <row r="397" hidden="1">
      <c r="A397" t="n">
        <v>128</v>
      </c>
      <c r="B397" t="inlineStr">
        <is>
          <t>Ausentísmo por causa médica</t>
        </is>
      </c>
      <c r="C397" t="inlineStr">
        <is>
          <t>GESTIÓN DE SEGURIDAD Y SALUD EN EL TRABAJO</t>
        </is>
      </c>
      <c r="D397" t="inlineStr">
        <is>
          <t>Mensual</t>
        </is>
      </c>
      <c r="E397" t="inlineStr">
        <is>
          <t>Negativo</t>
        </is>
      </c>
      <c r="F397" s="112" t="n">
        <v>46022</v>
      </c>
      <c r="G397" t="n">
        <v>1</v>
      </c>
      <c r="H397" t="n">
        <v>0.97</v>
      </c>
      <c r="I397" s="61" t="n">
        <v>1.030927835051547</v>
      </c>
      <c r="J397" s="61" t="n">
        <v>1.030927835051547</v>
      </c>
      <c r="K397" t="inlineStr">
        <is>
          <t>ENT</t>
        </is>
      </c>
      <c r="L397" t="inlineStr">
        <is>
          <t>DEC</t>
        </is>
      </c>
      <c r="M397" t="n">
        <v>2025</v>
      </c>
      <c r="N397" t="inlineStr">
        <is>
          <t>Diciembre</t>
        </is>
      </c>
      <c r="O397" t="inlineStr">
        <is>
          <t>2025-2</t>
        </is>
      </c>
      <c r="P397" t="n">
        <v>0</v>
      </c>
      <c r="Q397" t="n">
        <v>0</v>
      </c>
      <c r="R397" t="n">
        <v>0</v>
      </c>
      <c r="S397" t="inlineStr"/>
      <c r="T397" t="inlineStr">
        <is>
          <t>128-2025-12-31</t>
        </is>
      </c>
      <c r="U397" t="n">
        <v>31</v>
      </c>
      <c r="V397" t="inlineStr"/>
    </row>
    <row r="398" hidden="1">
      <c r="A398" t="n">
        <v>133</v>
      </c>
      <c r="B398" t="inlineStr">
        <is>
          <t>Nivel de Satisfacción Servicios Prestados</t>
        </is>
      </c>
      <c r="C398" t="inlineStr">
        <is>
          <t>VISIBILIDAD NACIONAL E INTERNACIONAL</t>
        </is>
      </c>
      <c r="D398" t="inlineStr">
        <is>
          <t>Anual</t>
        </is>
      </c>
      <c r="E398" t="inlineStr">
        <is>
          <t>Positivo</t>
        </is>
      </c>
      <c r="F398" s="112" t="n">
        <v>44865</v>
      </c>
      <c r="G398" t="n">
        <v>80</v>
      </c>
      <c r="H398" t="n">
        <v>90</v>
      </c>
      <c r="I398" s="61" t="n">
        <v>1.125</v>
      </c>
      <c r="J398" s="61" t="n">
        <v>1.125</v>
      </c>
      <c r="K398" t="inlineStr">
        <is>
          <t>%</t>
        </is>
      </c>
      <c r="L398" t="inlineStr">
        <is>
          <t>%</t>
        </is>
      </c>
      <c r="M398" t="n">
        <v>2022</v>
      </c>
      <c r="N398" t="inlineStr">
        <is>
          <t>Octubre</t>
        </is>
      </c>
      <c r="O398" t="inlineStr">
        <is>
          <t>2022-2</t>
        </is>
      </c>
      <c r="P398" t="n">
        <v>0</v>
      </c>
      <c r="Q398" t="n">
        <v>0</v>
      </c>
      <c r="R398" t="n">
        <v>0</v>
      </c>
      <c r="S398" t="inlineStr"/>
      <c r="T398" t="inlineStr">
        <is>
          <t>133-2022-10-31</t>
        </is>
      </c>
      <c r="U398" t="n">
        <v>31</v>
      </c>
      <c r="V398" t="inlineStr"/>
    </row>
    <row r="399" hidden="1">
      <c r="A399" t="n">
        <v>133</v>
      </c>
      <c r="B399" t="inlineStr">
        <is>
          <t>Nivel de Satisfacción Servicios Prestados</t>
        </is>
      </c>
      <c r="C399" t="inlineStr">
        <is>
          <t>VISIBILIDAD NACIONAL E INTERNACIONAL</t>
        </is>
      </c>
      <c r="D399" t="inlineStr">
        <is>
          <t>Anual</t>
        </is>
      </c>
      <c r="E399" t="inlineStr">
        <is>
          <t>Positivo</t>
        </is>
      </c>
      <c r="F399" s="112" t="n">
        <v>45230</v>
      </c>
      <c r="G399" t="n">
        <v>80</v>
      </c>
      <c r="H399" t="n">
        <v>93</v>
      </c>
      <c r="I399" s="61" t="n">
        <v>1.1625</v>
      </c>
      <c r="J399" s="61" t="n">
        <v>1.1625</v>
      </c>
      <c r="K399" t="inlineStr">
        <is>
          <t>%</t>
        </is>
      </c>
      <c r="L399" t="inlineStr">
        <is>
          <t>%</t>
        </is>
      </c>
      <c r="M399" t="n">
        <v>2023</v>
      </c>
      <c r="N399" t="inlineStr">
        <is>
          <t>Octubre</t>
        </is>
      </c>
      <c r="O399" t="inlineStr">
        <is>
          <t>2023-2</t>
        </is>
      </c>
      <c r="P399" t="n">
        <v>0</v>
      </c>
      <c r="Q399" t="n">
        <v>0</v>
      </c>
      <c r="R399" t="n">
        <v>0</v>
      </c>
      <c r="S399" t="inlineStr"/>
      <c r="T399" t="inlineStr">
        <is>
          <t>133-2023-10-31</t>
        </is>
      </c>
      <c r="U399" t="n">
        <v>31</v>
      </c>
      <c r="V399" t="inlineStr"/>
    </row>
    <row r="400" hidden="1">
      <c r="A400" t="n">
        <v>133</v>
      </c>
      <c r="B400" t="inlineStr">
        <is>
          <t>Nivel de Satisfacción Servicios Prestados</t>
        </is>
      </c>
      <c r="C400" t="inlineStr">
        <is>
          <t>VISIBILIDAD NACIONAL E INTERNACIONAL</t>
        </is>
      </c>
      <c r="D400" t="inlineStr">
        <is>
          <t>Anual</t>
        </is>
      </c>
      <c r="E400" t="inlineStr">
        <is>
          <t>Positivo</t>
        </is>
      </c>
      <c r="F400" s="112" t="n">
        <v>45596</v>
      </c>
      <c r="G400" t="n">
        <v>80</v>
      </c>
      <c r="H400" t="n">
        <v>91</v>
      </c>
      <c r="I400" s="61" t="n">
        <v>1.1375</v>
      </c>
      <c r="J400" s="61" t="n">
        <v>1.1375</v>
      </c>
      <c r="K400" t="inlineStr">
        <is>
          <t>%</t>
        </is>
      </c>
      <c r="L400" t="inlineStr">
        <is>
          <t>%</t>
        </is>
      </c>
      <c r="M400" t="n">
        <v>2024</v>
      </c>
      <c r="N400" t="inlineStr">
        <is>
          <t>Octubre</t>
        </is>
      </c>
      <c r="O400" t="inlineStr">
        <is>
          <t>2024-2</t>
        </is>
      </c>
      <c r="P400" t="n">
        <v>0</v>
      </c>
      <c r="Q400" t="n">
        <v>0</v>
      </c>
      <c r="R400" t="n">
        <v>0</v>
      </c>
      <c r="S400" t="inlineStr"/>
      <c r="T400" t="inlineStr">
        <is>
          <t>133-2024-10-31</t>
        </is>
      </c>
      <c r="U400" t="n">
        <v>31</v>
      </c>
      <c r="V400" t="inlineStr"/>
    </row>
    <row r="401" hidden="1">
      <c r="A401" t="n">
        <v>133</v>
      </c>
      <c r="B401" t="inlineStr">
        <is>
          <t>Nivel de Satisfacción Servicios Prestados</t>
        </is>
      </c>
      <c r="C401" t="inlineStr">
        <is>
          <t>VISIBILIDAD NACIONAL E INTERNACIONAL</t>
        </is>
      </c>
      <c r="D401" t="inlineStr">
        <is>
          <t>Anual</t>
        </is>
      </c>
      <c r="E401" t="inlineStr">
        <is>
          <t>Positivo</t>
        </is>
      </c>
      <c r="F401" s="112" t="n">
        <v>45961</v>
      </c>
      <c r="G401" t="n">
        <v>80</v>
      </c>
      <c r="H401" t="n">
        <v>96</v>
      </c>
      <c r="I401" s="61" t="n">
        <v>1.2</v>
      </c>
      <c r="J401" s="61" t="n">
        <v>1.2</v>
      </c>
      <c r="K401" t="inlineStr">
        <is>
          <t>%</t>
        </is>
      </c>
      <c r="L401" t="inlineStr">
        <is>
          <t>%</t>
        </is>
      </c>
      <c r="M401" t="n">
        <v>2025</v>
      </c>
      <c r="N401" t="inlineStr">
        <is>
          <t>Octubre</t>
        </is>
      </c>
      <c r="O401" t="inlineStr">
        <is>
          <t>2025-2</t>
        </is>
      </c>
      <c r="P401" t="n">
        <v>0</v>
      </c>
      <c r="Q401" t="n">
        <v>0</v>
      </c>
      <c r="R401" t="n">
        <v>0</v>
      </c>
      <c r="S401" t="inlineStr"/>
      <c r="T401" t="inlineStr">
        <is>
          <t>133-2025-10-31</t>
        </is>
      </c>
      <c r="U401" t="n">
        <v>31</v>
      </c>
      <c r="V401" t="inlineStr"/>
    </row>
    <row r="402" hidden="1">
      <c r="A402" t="n">
        <v>133</v>
      </c>
      <c r="B402" t="inlineStr">
        <is>
          <t>Nivel de Satisfacción Servicios Prestados</t>
        </is>
      </c>
      <c r="C402" t="inlineStr">
        <is>
          <t>VISIBILIDAD NACIONAL E INTERNACIONAL</t>
        </is>
      </c>
      <c r="D402" t="inlineStr">
        <is>
          <t>Anual</t>
        </is>
      </c>
      <c r="E402" t="inlineStr">
        <is>
          <t>Positivo</t>
        </is>
      </c>
      <c r="F402" s="112" t="n">
        <v>46022</v>
      </c>
      <c r="G402" t="n">
        <v>80</v>
      </c>
      <c r="H402" t="n">
        <v>96</v>
      </c>
      <c r="I402" s="61" t="n">
        <v>1.2</v>
      </c>
      <c r="J402" s="61" t="n">
        <v>1.2</v>
      </c>
      <c r="K402" t="inlineStr">
        <is>
          <t>%</t>
        </is>
      </c>
      <c r="L402" t="inlineStr">
        <is>
          <t>%</t>
        </is>
      </c>
      <c r="M402" t="n">
        <v>2025</v>
      </c>
      <c r="N402" t="inlineStr">
        <is>
          <t>Diciembre</t>
        </is>
      </c>
      <c r="O402" t="inlineStr">
        <is>
          <t>2025-2</t>
        </is>
      </c>
      <c r="P402" t="n">
        <v>0</v>
      </c>
      <c r="Q402" t="n">
        <v>0</v>
      </c>
      <c r="R402" t="n">
        <v>0</v>
      </c>
      <c r="S402" t="inlineStr"/>
      <c r="T402" t="inlineStr">
        <is>
          <t>133-2025-12-31</t>
        </is>
      </c>
      <c r="U402" t="n">
        <v>31</v>
      </c>
      <c r="V402" t="inlineStr"/>
    </row>
    <row r="403" hidden="1">
      <c r="A403" t="n">
        <v>139</v>
      </c>
      <c r="B403" t="inlineStr">
        <is>
          <t>Ejecución presupuestal del gasto</t>
        </is>
      </c>
      <c r="C403" t="inlineStr">
        <is>
          <t>Biblioteca Institucional</t>
        </is>
      </c>
      <c r="D403" t="inlineStr">
        <is>
          <t>Mensual</t>
        </is>
      </c>
      <c r="E403" t="inlineStr">
        <is>
          <t>Negativo</t>
        </is>
      </c>
      <c r="F403" s="112" t="n">
        <v>44561</v>
      </c>
      <c r="G403" t="n">
        <v>100</v>
      </c>
      <c r="H403" t="n">
        <v>107.0374146644206</v>
      </c>
      <c r="I403" s="61" t="n">
        <v>0.9342527593133297</v>
      </c>
      <c r="J403" s="61" t="n">
        <v>0.9342527593133297</v>
      </c>
      <c r="K403" t="inlineStr">
        <is>
          <t>$</t>
        </is>
      </c>
      <c r="L403" t="inlineStr">
        <is>
          <t>$</t>
        </is>
      </c>
      <c r="M403" t="n">
        <v>2021</v>
      </c>
      <c r="N403" t="inlineStr">
        <is>
          <t>Diciembre</t>
        </is>
      </c>
      <c r="O403" t="inlineStr">
        <is>
          <t>2021-2</t>
        </is>
      </c>
      <c r="P403" t="n">
        <v>0</v>
      </c>
      <c r="Q403" t="n">
        <v>0</v>
      </c>
      <c r="R403" t="n">
        <v>0</v>
      </c>
      <c r="S403" t="inlineStr"/>
      <c r="T403" t="inlineStr">
        <is>
          <t>139-2021-12-31</t>
        </is>
      </c>
      <c r="U403" t="n">
        <v>31</v>
      </c>
      <c r="V403" t="inlineStr"/>
    </row>
    <row r="404" hidden="1">
      <c r="A404" t="n">
        <v>143</v>
      </c>
      <c r="B404" t="inlineStr">
        <is>
          <t>Proyectos de investigación e innovación- Metrica</t>
        </is>
      </c>
      <c r="C404" t="inlineStr">
        <is>
          <t>Investigación, desarrollo tecnológico, innovación y creación</t>
        </is>
      </c>
      <c r="D404" t="inlineStr">
        <is>
          <t>Semestral</t>
        </is>
      </c>
      <c r="E404" t="inlineStr">
        <is>
          <t>Positivo</t>
        </is>
      </c>
      <c r="F404" s="112" t="n">
        <v>44561</v>
      </c>
      <c r="G404" t="n">
        <v>100</v>
      </c>
      <c r="H404" t="n">
        <v>144</v>
      </c>
      <c r="I404" s="61" t="n">
        <v>1.3</v>
      </c>
      <c r="J404" s="61" t="n">
        <v>1.44</v>
      </c>
      <c r="K404" t="inlineStr">
        <is>
          <t>Metrica</t>
        </is>
      </c>
      <c r="L404" t="n">
        <v/>
      </c>
      <c r="M404" t="n">
        <v>2021</v>
      </c>
      <c r="N404" t="inlineStr">
        <is>
          <t>Diciembre</t>
        </is>
      </c>
      <c r="O404" t="inlineStr">
        <is>
          <t>2021-2</t>
        </is>
      </c>
      <c r="P404" t="n">
        <v>0</v>
      </c>
      <c r="Q404" t="n">
        <v>0</v>
      </c>
      <c r="R404" t="n">
        <v>0</v>
      </c>
      <c r="S404" t="inlineStr"/>
      <c r="T404" t="inlineStr">
        <is>
          <t>143-2021-12-31</t>
        </is>
      </c>
      <c r="U404" t="n">
        <v>31</v>
      </c>
      <c r="V404" t="inlineStr">
        <is>
          <t>Metrica</t>
        </is>
      </c>
    </row>
    <row r="405" hidden="1">
      <c r="A405" t="n">
        <v>143</v>
      </c>
      <c r="B405" t="inlineStr">
        <is>
          <t>Proyectos de investigación e innovación- Metrica</t>
        </is>
      </c>
      <c r="C405" t="inlineStr">
        <is>
          <t>Investigación, desarrollo tecnológico, innovación y creación</t>
        </is>
      </c>
      <c r="D405" t="inlineStr">
        <is>
          <t>Semestral</t>
        </is>
      </c>
      <c r="E405" t="inlineStr">
        <is>
          <t>Positivo</t>
        </is>
      </c>
      <c r="F405" s="112" t="n">
        <v>44926</v>
      </c>
      <c r="G405" t="n">
        <v>100</v>
      </c>
      <c r="H405" t="n">
        <v>158</v>
      </c>
      <c r="I405" s="61" t="n">
        <v>1.3</v>
      </c>
      <c r="J405" s="61" t="n">
        <v>1.58</v>
      </c>
      <c r="K405" t="inlineStr">
        <is>
          <t>Metrica</t>
        </is>
      </c>
      <c r="L405" t="n">
        <v/>
      </c>
      <c r="M405" t="n">
        <v>2022</v>
      </c>
      <c r="N405" t="inlineStr">
        <is>
          <t>Diciembre</t>
        </is>
      </c>
      <c r="O405" t="inlineStr">
        <is>
          <t>2022-2</t>
        </is>
      </c>
      <c r="P405" t="n">
        <v>0</v>
      </c>
      <c r="Q405" t="n">
        <v>0</v>
      </c>
      <c r="R405" t="n">
        <v>0</v>
      </c>
      <c r="S405" t="inlineStr"/>
      <c r="T405" t="inlineStr">
        <is>
          <t>143-2022-12-31</t>
        </is>
      </c>
      <c r="U405" t="n">
        <v>31</v>
      </c>
      <c r="V405" t="inlineStr">
        <is>
          <t>Metrica</t>
        </is>
      </c>
    </row>
    <row r="406" hidden="1">
      <c r="A406" t="n">
        <v>143</v>
      </c>
      <c r="B406" t="inlineStr">
        <is>
          <t>Proyectos de investigación e innovación- Metrica</t>
        </is>
      </c>
      <c r="C406" t="inlineStr">
        <is>
          <t>Investigación, desarrollo tecnológico, innovación y creación</t>
        </is>
      </c>
      <c r="D406" t="inlineStr">
        <is>
          <t>Semestral</t>
        </is>
      </c>
      <c r="E406" t="inlineStr">
        <is>
          <t>Positivo</t>
        </is>
      </c>
      <c r="F406" s="112" t="n">
        <v>45291</v>
      </c>
      <c r="G406" t="n">
        <v>100</v>
      </c>
      <c r="H406" t="n">
        <v>146</v>
      </c>
      <c r="I406" s="61" t="n">
        <v>1.3</v>
      </c>
      <c r="J406" s="61" t="n">
        <v>1.46</v>
      </c>
      <c r="K406" t="inlineStr">
        <is>
          <t>Metrica</t>
        </is>
      </c>
      <c r="L406" t="n">
        <v/>
      </c>
      <c r="M406" t="n">
        <v>2023</v>
      </c>
      <c r="N406" t="inlineStr">
        <is>
          <t>Diciembre</t>
        </is>
      </c>
      <c r="O406" t="inlineStr">
        <is>
          <t>2023-2</t>
        </is>
      </c>
      <c r="P406" t="n">
        <v>0</v>
      </c>
      <c r="Q406" t="n">
        <v>0</v>
      </c>
      <c r="R406" t="n">
        <v>0</v>
      </c>
      <c r="S406" t="inlineStr"/>
      <c r="T406" t="inlineStr">
        <is>
          <t>143-2023-12-31</t>
        </is>
      </c>
      <c r="U406" t="n">
        <v>31</v>
      </c>
      <c r="V406" t="inlineStr">
        <is>
          <t>Metrica</t>
        </is>
      </c>
    </row>
    <row r="407" hidden="1">
      <c r="A407" t="n">
        <v>143</v>
      </c>
      <c r="B407" t="inlineStr">
        <is>
          <t>Proyectos de investigación e innovación- Metrica</t>
        </is>
      </c>
      <c r="C407" t="inlineStr">
        <is>
          <t>Investigación, desarrollo tecnológico, innovación y creación</t>
        </is>
      </c>
      <c r="D407" t="inlineStr">
        <is>
          <t>Semestral</t>
        </is>
      </c>
      <c r="E407" t="inlineStr">
        <is>
          <t>Positivo</t>
        </is>
      </c>
      <c r="F407" s="112" t="n">
        <v>45657</v>
      </c>
      <c r="G407" t="n">
        <v>100</v>
      </c>
      <c r="H407" t="n">
        <v>135</v>
      </c>
      <c r="I407" s="61" t="n">
        <v>1.3</v>
      </c>
      <c r="J407" s="61" t="n">
        <v>1.35</v>
      </c>
      <c r="K407" t="inlineStr">
        <is>
          <t>Metrica</t>
        </is>
      </c>
      <c r="L407" t="n">
        <v/>
      </c>
      <c r="M407" t="n">
        <v>2024</v>
      </c>
      <c r="N407" t="inlineStr">
        <is>
          <t>Diciembre</t>
        </is>
      </c>
      <c r="O407" t="inlineStr">
        <is>
          <t>2024-2</t>
        </is>
      </c>
      <c r="P407" t="n">
        <v>0</v>
      </c>
      <c r="Q407" t="n">
        <v>0</v>
      </c>
      <c r="R407" t="n">
        <v>0</v>
      </c>
      <c r="S407" t="inlineStr"/>
      <c r="T407" t="inlineStr">
        <is>
          <t>143-2024-12-31</t>
        </is>
      </c>
      <c r="U407" t="n">
        <v>31</v>
      </c>
      <c r="V407" t="inlineStr">
        <is>
          <t>Metrica</t>
        </is>
      </c>
    </row>
    <row r="408" hidden="1">
      <c r="A408" t="n">
        <v>143</v>
      </c>
      <c r="B408" t="inlineStr">
        <is>
          <t>Proyectos de investigación e innovación- Metrica</t>
        </is>
      </c>
      <c r="C408" t="inlineStr">
        <is>
          <t>Investigación, desarrollo tecnológico, innovación y creación</t>
        </is>
      </c>
      <c r="D408" t="inlineStr">
        <is>
          <t>Semestral</t>
        </is>
      </c>
      <c r="E408" t="inlineStr">
        <is>
          <t>Positivo</t>
        </is>
      </c>
      <c r="F408" s="112" t="n">
        <v>46022</v>
      </c>
      <c r="G408" t="n">
        <v>100</v>
      </c>
      <c r="H408" t="n">
        <v>191</v>
      </c>
      <c r="I408" s="61" t="n">
        <v>1.3</v>
      </c>
      <c r="J408" s="61" t="n">
        <v>1.91</v>
      </c>
      <c r="K408" t="inlineStr">
        <is>
          <t>Metrica</t>
        </is>
      </c>
      <c r="L408" t="n">
        <v/>
      </c>
      <c r="M408" t="n">
        <v>2025</v>
      </c>
      <c r="N408" t="inlineStr">
        <is>
          <t>Diciembre</t>
        </is>
      </c>
      <c r="O408" t="inlineStr">
        <is>
          <t>2025-2</t>
        </is>
      </c>
      <c r="P408" t="n">
        <v>0</v>
      </c>
      <c r="Q408" t="n">
        <v>0</v>
      </c>
      <c r="R408" t="n">
        <v>0</v>
      </c>
      <c r="S408" t="inlineStr"/>
      <c r="T408" t="inlineStr">
        <is>
          <t>143-2025-12-31</t>
        </is>
      </c>
      <c r="U408" t="n">
        <v>31</v>
      </c>
      <c r="V408" t="inlineStr">
        <is>
          <t>Metrica</t>
        </is>
      </c>
    </row>
    <row r="409" hidden="1">
      <c r="A409" t="n">
        <v>144</v>
      </c>
      <c r="B409" t="inlineStr">
        <is>
          <t>Productos de investigación</t>
        </is>
      </c>
      <c r="C409" t="inlineStr">
        <is>
          <t>Investigación, desarrollo tecnológico, innovación y creación</t>
        </is>
      </c>
      <c r="D409" t="inlineStr">
        <is>
          <t>Anual</t>
        </is>
      </c>
      <c r="E409" t="inlineStr">
        <is>
          <t>Positivo</t>
        </is>
      </c>
      <c r="F409" s="112" t="n">
        <v>44561</v>
      </c>
      <c r="G409" t="n">
        <v>3</v>
      </c>
      <c r="H409" t="n">
        <v>2.944444444444445</v>
      </c>
      <c r="I409" s="61" t="n">
        <v>0.9814814814814817</v>
      </c>
      <c r="J409" s="61" t="n">
        <v>0.9814814814814817</v>
      </c>
      <c r="K409" t="inlineStr">
        <is>
          <t>ENT</t>
        </is>
      </c>
      <c r="L409" t="inlineStr">
        <is>
          <t>DEC</t>
        </is>
      </c>
      <c r="M409" t="n">
        <v>2021</v>
      </c>
      <c r="N409" t="inlineStr">
        <is>
          <t>Diciembre</t>
        </is>
      </c>
      <c r="O409" t="inlineStr">
        <is>
          <t>2021-2</t>
        </is>
      </c>
      <c r="P409" t="n">
        <v>0</v>
      </c>
      <c r="Q409" t="n">
        <v>0</v>
      </c>
      <c r="R409" t="n">
        <v>0</v>
      </c>
      <c r="S409" t="inlineStr"/>
      <c r="T409" t="inlineStr">
        <is>
          <t>144-2021-12-31</t>
        </is>
      </c>
      <c r="U409" t="n">
        <v>31</v>
      </c>
      <c r="V409" t="inlineStr"/>
    </row>
    <row r="410" hidden="1">
      <c r="A410" t="n">
        <v>144</v>
      </c>
      <c r="B410" t="inlineStr">
        <is>
          <t>Productos de investigación</t>
        </is>
      </c>
      <c r="C410" t="inlineStr">
        <is>
          <t>Investigación, desarrollo tecnológico, innovación y creación</t>
        </is>
      </c>
      <c r="D410" t="inlineStr">
        <is>
          <t>Anual</t>
        </is>
      </c>
      <c r="E410" t="inlineStr">
        <is>
          <t>Positivo</t>
        </is>
      </c>
      <c r="F410" s="112" t="n">
        <v>44926</v>
      </c>
      <c r="G410" t="n">
        <v>3</v>
      </c>
      <c r="H410" t="n">
        <v>3.55</v>
      </c>
      <c r="I410" s="61" t="n">
        <v>1.183333333333333</v>
      </c>
      <c r="J410" s="61" t="n">
        <v>1.183333333333333</v>
      </c>
      <c r="K410" t="inlineStr">
        <is>
          <t>ENT</t>
        </is>
      </c>
      <c r="L410" t="inlineStr">
        <is>
          <t>DEC</t>
        </is>
      </c>
      <c r="M410" t="n">
        <v>2022</v>
      </c>
      <c r="N410" t="inlineStr">
        <is>
          <t>Diciembre</t>
        </is>
      </c>
      <c r="O410" t="inlineStr">
        <is>
          <t>2022-2</t>
        </is>
      </c>
      <c r="P410" t="n">
        <v>0</v>
      </c>
      <c r="Q410" t="n">
        <v>0</v>
      </c>
      <c r="R410" t="n">
        <v>0</v>
      </c>
      <c r="S410" t="inlineStr"/>
      <c r="T410" t="inlineStr">
        <is>
          <t>144-2022-12-31</t>
        </is>
      </c>
      <c r="U410" t="n">
        <v>31</v>
      </c>
      <c r="V410" t="inlineStr"/>
    </row>
    <row r="411" hidden="1">
      <c r="A411" t="n">
        <v>144</v>
      </c>
      <c r="B411" t="inlineStr">
        <is>
          <t>Productos de investigación</t>
        </is>
      </c>
      <c r="C411" t="inlineStr">
        <is>
          <t>Investigación, desarrollo tecnológico, innovación y creación</t>
        </is>
      </c>
      <c r="D411" t="inlineStr">
        <is>
          <t>Anual</t>
        </is>
      </c>
      <c r="E411" t="inlineStr">
        <is>
          <t>Positivo</t>
        </is>
      </c>
      <c r="F411" s="112" t="n">
        <v>45291</v>
      </c>
      <c r="G411" t="n">
        <v>3</v>
      </c>
      <c r="H411" t="n">
        <v>4.83</v>
      </c>
      <c r="I411" s="61" t="n">
        <v>1.3</v>
      </c>
      <c r="J411" s="61" t="n">
        <v>1.61</v>
      </c>
      <c r="K411" t="inlineStr">
        <is>
          <t>ENT</t>
        </is>
      </c>
      <c r="L411" t="inlineStr">
        <is>
          <t>DEC</t>
        </is>
      </c>
      <c r="M411" t="n">
        <v>2023</v>
      </c>
      <c r="N411" t="inlineStr">
        <is>
          <t>Diciembre</t>
        </is>
      </c>
      <c r="O411" t="inlineStr">
        <is>
          <t>2023-2</t>
        </is>
      </c>
      <c r="P411" t="n">
        <v>0</v>
      </c>
      <c r="Q411" t="n">
        <v>0</v>
      </c>
      <c r="R411" t="n">
        <v>0</v>
      </c>
      <c r="S411" t="inlineStr"/>
      <c r="T411" t="inlineStr">
        <is>
          <t>144-2023-12-31</t>
        </is>
      </c>
      <c r="U411" t="n">
        <v>31</v>
      </c>
      <c r="V411" t="inlineStr"/>
    </row>
    <row r="412" hidden="1">
      <c r="A412" t="n">
        <v>144</v>
      </c>
      <c r="B412" t="inlineStr">
        <is>
          <t>Productos de investigación</t>
        </is>
      </c>
      <c r="C412" t="inlineStr">
        <is>
          <t>Investigación, desarrollo tecnológico, innovación y creación</t>
        </is>
      </c>
      <c r="D412" t="inlineStr">
        <is>
          <t>Anual</t>
        </is>
      </c>
      <c r="E412" t="inlineStr">
        <is>
          <t>Positivo</t>
        </is>
      </c>
      <c r="F412" s="112" t="n">
        <v>45657</v>
      </c>
      <c r="G412" t="n">
        <v>3</v>
      </c>
      <c r="H412" t="n">
        <v>4.6</v>
      </c>
      <c r="I412" s="61" t="n">
        <v>1.3</v>
      </c>
      <c r="J412" s="61" t="n">
        <v>1.533333333333333</v>
      </c>
      <c r="K412" t="inlineStr">
        <is>
          <t>ENT</t>
        </is>
      </c>
      <c r="L412" t="inlineStr">
        <is>
          <t>DEC</t>
        </is>
      </c>
      <c r="M412" t="n">
        <v>2024</v>
      </c>
      <c r="N412" t="inlineStr">
        <is>
          <t>Diciembre</t>
        </is>
      </c>
      <c r="O412" t="inlineStr">
        <is>
          <t>2024-2</t>
        </is>
      </c>
      <c r="P412" t="n">
        <v>0</v>
      </c>
      <c r="Q412" t="n">
        <v>0</v>
      </c>
      <c r="R412" t="n">
        <v>0</v>
      </c>
      <c r="S412" t="inlineStr"/>
      <c r="T412" t="inlineStr">
        <is>
          <t>144-2024-12-31</t>
        </is>
      </c>
      <c r="U412" t="n">
        <v>31</v>
      </c>
      <c r="V412" t="inlineStr"/>
    </row>
    <row r="413" hidden="1">
      <c r="A413" t="n">
        <v>144</v>
      </c>
      <c r="B413" t="inlineStr">
        <is>
          <t>Productos de investigación</t>
        </is>
      </c>
      <c r="C413" t="inlineStr">
        <is>
          <t>Investigación, desarrollo tecnológico, innovación y creación</t>
        </is>
      </c>
      <c r="D413" t="inlineStr">
        <is>
          <t>Anual</t>
        </is>
      </c>
      <c r="E413" t="inlineStr">
        <is>
          <t>Positivo</t>
        </is>
      </c>
      <c r="F413" s="112" t="n">
        <v>46022</v>
      </c>
      <c r="G413" t="n">
        <v>4</v>
      </c>
      <c r="H413" t="n">
        <v>1.95</v>
      </c>
      <c r="I413" s="61" t="n">
        <v>0.4875</v>
      </c>
      <c r="J413" s="61" t="n">
        <v>0.4875</v>
      </c>
      <c r="K413" t="inlineStr">
        <is>
          <t>ENT</t>
        </is>
      </c>
      <c r="L413" t="inlineStr">
        <is>
          <t>DEC</t>
        </is>
      </c>
      <c r="M413" t="n">
        <v>2025</v>
      </c>
      <c r="N413" t="inlineStr">
        <is>
          <t>Diciembre</t>
        </is>
      </c>
      <c r="O413" t="inlineStr">
        <is>
          <t>2025-2</t>
        </is>
      </c>
      <c r="P413" t="n">
        <v>0</v>
      </c>
      <c r="Q413" t="n">
        <v>0</v>
      </c>
      <c r="R413" t="n">
        <v>0</v>
      </c>
      <c r="S413" t="inlineStr"/>
      <c r="T413" t="inlineStr">
        <is>
          <t>144-2025-12-31</t>
        </is>
      </c>
      <c r="U413" t="n">
        <v>31</v>
      </c>
      <c r="V413" t="inlineStr"/>
    </row>
    <row r="414" hidden="1">
      <c r="A414" t="n">
        <v>145</v>
      </c>
      <c r="B414" t="inlineStr">
        <is>
          <t>Semilleros de Investigación, Innovación y Creación</t>
        </is>
      </c>
      <c r="C414" t="inlineStr">
        <is>
          <t>Formación para la investigación, creación e innovación</t>
        </is>
      </c>
      <c r="D414" t="inlineStr">
        <is>
          <t>Semestral</t>
        </is>
      </c>
      <c r="E414" t="inlineStr">
        <is>
          <t>Positivo</t>
        </is>
      </c>
      <c r="F414" s="112" t="n">
        <v>44561</v>
      </c>
      <c r="G414" t="n">
        <v>1</v>
      </c>
      <c r="H414" t="n">
        <v>2.145161290322581</v>
      </c>
      <c r="I414" s="61" t="n">
        <v>1.3</v>
      </c>
      <c r="J414" s="61" t="n">
        <v>2.145161290322581</v>
      </c>
      <c r="K414" t="inlineStr">
        <is>
          <t>ENT</t>
        </is>
      </c>
      <c r="L414" t="inlineStr">
        <is>
          <t>DEC</t>
        </is>
      </c>
      <c r="M414" t="n">
        <v>2021</v>
      </c>
      <c r="N414" t="inlineStr">
        <is>
          <t>Diciembre</t>
        </is>
      </c>
      <c r="O414" t="inlineStr">
        <is>
          <t>2021-2</t>
        </is>
      </c>
      <c r="P414" t="n">
        <v>0</v>
      </c>
      <c r="Q414" t="n">
        <v>0</v>
      </c>
      <c r="R414" t="n">
        <v>0</v>
      </c>
      <c r="S414" t="inlineStr"/>
      <c r="T414" t="inlineStr">
        <is>
          <t>145-2021-12-31</t>
        </is>
      </c>
      <c r="U414" t="n">
        <v>31</v>
      </c>
      <c r="V414" t="inlineStr"/>
    </row>
    <row r="415" hidden="1">
      <c r="A415" t="n">
        <v>145</v>
      </c>
      <c r="B415" t="inlineStr">
        <is>
          <t>Semilleros de Investigación, Innovación y Creación</t>
        </is>
      </c>
      <c r="C415" t="inlineStr">
        <is>
          <t>Formación para la investigación, creación e innovación</t>
        </is>
      </c>
      <c r="D415" t="inlineStr">
        <is>
          <t>Semestral</t>
        </is>
      </c>
      <c r="E415" t="inlineStr">
        <is>
          <t>Positivo</t>
        </is>
      </c>
      <c r="F415" s="112" t="n">
        <v>44926</v>
      </c>
      <c r="G415" t="n">
        <v>1</v>
      </c>
      <c r="H415" t="n">
        <v>2.1186440677966</v>
      </c>
      <c r="I415" s="61" t="n">
        <v>1.3</v>
      </c>
      <c r="J415" s="61" t="n">
        <v>2.1186440677966</v>
      </c>
      <c r="K415" t="inlineStr">
        <is>
          <t>ENT</t>
        </is>
      </c>
      <c r="L415" t="inlineStr">
        <is>
          <t>DEC</t>
        </is>
      </c>
      <c r="M415" t="n">
        <v>2022</v>
      </c>
      <c r="N415" t="inlineStr">
        <is>
          <t>Diciembre</t>
        </is>
      </c>
      <c r="O415" t="inlineStr">
        <is>
          <t>2022-2</t>
        </is>
      </c>
      <c r="P415" t="n">
        <v>0</v>
      </c>
      <c r="Q415" t="n">
        <v>0</v>
      </c>
      <c r="R415" t="n">
        <v>0</v>
      </c>
      <c r="S415" t="inlineStr"/>
      <c r="T415" t="inlineStr">
        <is>
          <t>145-2022-12-31</t>
        </is>
      </c>
      <c r="U415" t="n">
        <v>31</v>
      </c>
      <c r="V415" t="inlineStr"/>
    </row>
    <row r="416" hidden="1">
      <c r="A416" t="n">
        <v>145</v>
      </c>
      <c r="B416" t="inlineStr">
        <is>
          <t>Semilleros de Investigación, Innovación y Creación</t>
        </is>
      </c>
      <c r="C416" t="inlineStr">
        <is>
          <t>Formación para la investigación, creación e innovación</t>
        </is>
      </c>
      <c r="D416" t="inlineStr">
        <is>
          <t>Semestral</t>
        </is>
      </c>
      <c r="E416" t="inlineStr">
        <is>
          <t>Positivo</t>
        </is>
      </c>
      <c r="F416" s="112" t="n">
        <v>45291</v>
      </c>
      <c r="G416" t="n">
        <v>1</v>
      </c>
      <c r="H416" t="n">
        <v>2</v>
      </c>
      <c r="I416" s="61" t="n">
        <v>1.3</v>
      </c>
      <c r="J416" s="61" t="n">
        <v>2</v>
      </c>
      <c r="K416" t="inlineStr">
        <is>
          <t>ENT</t>
        </is>
      </c>
      <c r="L416" t="inlineStr">
        <is>
          <t>DEC</t>
        </is>
      </c>
      <c r="M416" t="n">
        <v>2023</v>
      </c>
      <c r="N416" t="inlineStr">
        <is>
          <t>Diciembre</t>
        </is>
      </c>
      <c r="O416" t="inlineStr">
        <is>
          <t>2023-2</t>
        </is>
      </c>
      <c r="P416" t="n">
        <v>0</v>
      </c>
      <c r="Q416" t="n">
        <v>0</v>
      </c>
      <c r="R416" t="n">
        <v>0</v>
      </c>
      <c r="S416" t="inlineStr"/>
      <c r="T416" t="inlineStr">
        <is>
          <t>145-2023-12-31</t>
        </is>
      </c>
      <c r="U416" t="n">
        <v>31</v>
      </c>
      <c r="V416" t="inlineStr"/>
    </row>
    <row r="417" hidden="1">
      <c r="A417" t="n">
        <v>145</v>
      </c>
      <c r="B417" t="inlineStr">
        <is>
          <t>Semilleros de Investigación, Innovación y Creación</t>
        </is>
      </c>
      <c r="C417" t="inlineStr">
        <is>
          <t>Formación para la investigación, creación e innovación</t>
        </is>
      </c>
      <c r="D417" t="inlineStr">
        <is>
          <t>Semestral</t>
        </is>
      </c>
      <c r="E417" t="inlineStr">
        <is>
          <t>Positivo</t>
        </is>
      </c>
      <c r="F417" s="112" t="n">
        <v>45657</v>
      </c>
      <c r="G417" t="n">
        <v>1</v>
      </c>
      <c r="H417" t="n">
        <v>1.94</v>
      </c>
      <c r="I417" s="61" t="n">
        <v>1.3</v>
      </c>
      <c r="J417" s="61" t="n">
        <v>1.94</v>
      </c>
      <c r="K417" t="inlineStr">
        <is>
          <t>ENT</t>
        </is>
      </c>
      <c r="L417" t="inlineStr">
        <is>
          <t>DEC</t>
        </is>
      </c>
      <c r="M417" t="n">
        <v>2024</v>
      </c>
      <c r="N417" t="inlineStr">
        <is>
          <t>Diciembre</t>
        </is>
      </c>
      <c r="O417" t="inlineStr">
        <is>
          <t>2024-2</t>
        </is>
      </c>
      <c r="P417" t="n">
        <v>0</v>
      </c>
      <c r="Q417" t="n">
        <v>0</v>
      </c>
      <c r="R417" t="n">
        <v>0</v>
      </c>
      <c r="S417" t="inlineStr"/>
      <c r="T417" t="inlineStr">
        <is>
          <t>145-2024-12-31</t>
        </is>
      </c>
      <c r="U417" t="n">
        <v>31</v>
      </c>
      <c r="V417" t="inlineStr"/>
    </row>
    <row r="418" hidden="1">
      <c r="A418" t="n">
        <v>145</v>
      </c>
      <c r="B418" t="inlineStr">
        <is>
          <t>Semilleros de Investigación, Innovación y Creación</t>
        </is>
      </c>
      <c r="C418" t="inlineStr">
        <is>
          <t>Formación para la investigación, creación e innovación</t>
        </is>
      </c>
      <c r="D418" t="inlineStr">
        <is>
          <t>Semestral</t>
        </is>
      </c>
      <c r="E418" t="inlineStr">
        <is>
          <t>Positivo</t>
        </is>
      </c>
      <c r="F418" s="112" t="n">
        <v>46022</v>
      </c>
      <c r="G418" t="n">
        <v>1</v>
      </c>
      <c r="H418" t="n">
        <v>1.62</v>
      </c>
      <c r="I418" s="61" t="n">
        <v>1.3</v>
      </c>
      <c r="J418" s="61" t="n">
        <v>1.62</v>
      </c>
      <c r="K418" t="inlineStr">
        <is>
          <t>ENT</t>
        </is>
      </c>
      <c r="L418" t="inlineStr">
        <is>
          <t>DEC</t>
        </is>
      </c>
      <c r="M418" t="n">
        <v>2025</v>
      </c>
      <c r="N418" t="inlineStr">
        <is>
          <t>Diciembre</t>
        </is>
      </c>
      <c r="O418" t="inlineStr">
        <is>
          <t>2025-2</t>
        </is>
      </c>
      <c r="P418" t="n">
        <v>0</v>
      </c>
      <c r="Q418" t="n">
        <v>0</v>
      </c>
      <c r="R418" t="n">
        <v>0</v>
      </c>
      <c r="S418" t="inlineStr"/>
      <c r="T418" t="inlineStr">
        <is>
          <t>145-2025-12-31</t>
        </is>
      </c>
      <c r="U418" t="n">
        <v>31</v>
      </c>
      <c r="V418" t="inlineStr"/>
    </row>
    <row r="419" hidden="1">
      <c r="A419" t="n">
        <v>146</v>
      </c>
      <c r="B419" t="inlineStr">
        <is>
          <t>Docentes vinculados a investigación</t>
        </is>
      </c>
      <c r="C419" t="inlineStr">
        <is>
          <t>Investigación, desarrollo tecnológico, innovación y creación</t>
        </is>
      </c>
      <c r="D419" t="inlineStr">
        <is>
          <t>Semestral</t>
        </is>
      </c>
      <c r="E419" t="inlineStr">
        <is>
          <t>Positivo</t>
        </is>
      </c>
      <c r="F419" s="112" t="n">
        <v>44561</v>
      </c>
      <c r="G419" t="n">
        <v>230</v>
      </c>
      <c r="H419" t="n">
        <v>103.91</v>
      </c>
      <c r="I419" s="61" t="n">
        <v>0.4517826086956522</v>
      </c>
      <c r="J419" s="61" t="n">
        <v>0.4517826086956522</v>
      </c>
      <c r="K419" t="inlineStr">
        <is>
          <t>ENT</t>
        </is>
      </c>
      <c r="L419" t="inlineStr">
        <is>
          <t>ENT</t>
        </is>
      </c>
      <c r="M419" t="n">
        <v>2021</v>
      </c>
      <c r="N419" t="inlineStr">
        <is>
          <t>Diciembre</t>
        </is>
      </c>
      <c r="O419" t="inlineStr">
        <is>
          <t>2021-2</t>
        </is>
      </c>
      <c r="P419" t="n">
        <v>0</v>
      </c>
      <c r="Q419" t="n">
        <v>0</v>
      </c>
      <c r="R419" t="n">
        <v>0</v>
      </c>
      <c r="S419" t="inlineStr"/>
      <c r="T419" t="inlineStr">
        <is>
          <t>146-2021-12-31</t>
        </is>
      </c>
      <c r="U419" t="n">
        <v>31</v>
      </c>
      <c r="V419" t="inlineStr"/>
    </row>
    <row r="420" hidden="1">
      <c r="A420" t="n">
        <v>146</v>
      </c>
      <c r="B420" t="inlineStr">
        <is>
          <t>Docentes vinculados a investigación</t>
        </is>
      </c>
      <c r="C420" t="inlineStr">
        <is>
          <t>Investigación, desarrollo tecnológico, innovación y creación</t>
        </is>
      </c>
      <c r="D420" t="inlineStr">
        <is>
          <t>Semestral</t>
        </is>
      </c>
      <c r="E420" t="inlineStr">
        <is>
          <t>Positivo</t>
        </is>
      </c>
      <c r="F420" s="112" t="n">
        <v>44926</v>
      </c>
      <c r="G420" t="n">
        <v>230</v>
      </c>
      <c r="H420" t="n">
        <v>121.74</v>
      </c>
      <c r="I420" s="61" t="n">
        <v>0.5293043478260869</v>
      </c>
      <c r="J420" s="61" t="n">
        <v>0.5293043478260869</v>
      </c>
      <c r="K420" t="inlineStr">
        <is>
          <t>ENT</t>
        </is>
      </c>
      <c r="L420" t="inlineStr">
        <is>
          <t>ENT</t>
        </is>
      </c>
      <c r="M420" t="n">
        <v>2022</v>
      </c>
      <c r="N420" t="inlineStr">
        <is>
          <t>Diciembre</t>
        </is>
      </c>
      <c r="O420" t="inlineStr">
        <is>
          <t>2022-2</t>
        </is>
      </c>
      <c r="P420" t="n">
        <v>0</v>
      </c>
      <c r="Q420" t="n">
        <v>0</v>
      </c>
      <c r="R420" t="n">
        <v>0</v>
      </c>
      <c r="S420" t="inlineStr"/>
      <c r="T420" t="inlineStr">
        <is>
          <t>146-2022-12-31</t>
        </is>
      </c>
      <c r="U420" t="n">
        <v>31</v>
      </c>
      <c r="V420" t="inlineStr"/>
    </row>
    <row r="421" hidden="1">
      <c r="A421" t="n">
        <v>146</v>
      </c>
      <c r="B421" t="inlineStr">
        <is>
          <t>Docentes vinculados a investigación</t>
        </is>
      </c>
      <c r="C421" t="inlineStr">
        <is>
          <t>Investigación, desarrollo tecnológico, innovación y creación</t>
        </is>
      </c>
      <c r="D421" t="inlineStr">
        <is>
          <t>Semestral</t>
        </is>
      </c>
      <c r="E421" t="inlineStr">
        <is>
          <t>Positivo</t>
        </is>
      </c>
      <c r="F421" s="112" t="n">
        <v>45291</v>
      </c>
      <c r="G421" t="n">
        <v>230</v>
      </c>
      <c r="H421" t="n">
        <v>148.7</v>
      </c>
      <c r="I421" s="61" t="n">
        <v>0.6465217391304348</v>
      </c>
      <c r="J421" s="61" t="n">
        <v>0.6465217391304348</v>
      </c>
      <c r="K421" t="inlineStr">
        <is>
          <t>ENT</t>
        </is>
      </c>
      <c r="L421" t="inlineStr">
        <is>
          <t>ENT</t>
        </is>
      </c>
      <c r="M421" t="n">
        <v>2023</v>
      </c>
      <c r="N421" t="inlineStr">
        <is>
          <t>Diciembre</t>
        </is>
      </c>
      <c r="O421" t="inlineStr">
        <is>
          <t>2023-2</t>
        </is>
      </c>
      <c r="P421" t="n">
        <v>0</v>
      </c>
      <c r="Q421" t="n">
        <v>0</v>
      </c>
      <c r="R421" t="n">
        <v>0</v>
      </c>
      <c r="S421" t="inlineStr"/>
      <c r="T421" t="inlineStr">
        <is>
          <t>146-2023-12-31</t>
        </is>
      </c>
      <c r="U421" t="n">
        <v>31</v>
      </c>
      <c r="V421" t="inlineStr"/>
    </row>
    <row r="422" hidden="1">
      <c r="A422" t="n">
        <v>146</v>
      </c>
      <c r="B422" t="inlineStr">
        <is>
          <t>Docentes vinculados a investigación</t>
        </is>
      </c>
      <c r="C422" t="inlineStr">
        <is>
          <t>Investigación, desarrollo tecnológico, innovación y creación</t>
        </is>
      </c>
      <c r="D422" t="inlineStr">
        <is>
          <t>Semestral</t>
        </is>
      </c>
      <c r="E422" t="inlineStr">
        <is>
          <t>Positivo</t>
        </is>
      </c>
      <c r="F422" s="112" t="n">
        <v>45657</v>
      </c>
      <c r="G422" t="n">
        <v>294</v>
      </c>
      <c r="H422" t="n">
        <v>116.67</v>
      </c>
      <c r="I422" s="61" t="n">
        <v>0.3968367346938775</v>
      </c>
      <c r="J422" s="61" t="n">
        <v>0.3968367346938775</v>
      </c>
      <c r="K422" t="inlineStr">
        <is>
          <t>ENT</t>
        </is>
      </c>
      <c r="L422" t="inlineStr">
        <is>
          <t>ENT</t>
        </is>
      </c>
      <c r="M422" t="n">
        <v>2024</v>
      </c>
      <c r="N422" t="inlineStr">
        <is>
          <t>Diciembre</t>
        </is>
      </c>
      <c r="O422" t="inlineStr">
        <is>
          <t>2024-2</t>
        </is>
      </c>
      <c r="P422" t="n">
        <v>0</v>
      </c>
      <c r="Q422" t="n">
        <v>0</v>
      </c>
      <c r="R422" t="n">
        <v>0</v>
      </c>
      <c r="S422" t="inlineStr"/>
      <c r="T422" t="inlineStr">
        <is>
          <t>146-2024-12-31</t>
        </is>
      </c>
      <c r="U422" t="n">
        <v>31</v>
      </c>
      <c r="V422" t="inlineStr"/>
    </row>
    <row r="423" hidden="1">
      <c r="A423" t="n">
        <v>146</v>
      </c>
      <c r="B423" t="inlineStr">
        <is>
          <t>Docentes vinculados a investigación</t>
        </is>
      </c>
      <c r="C423" t="inlineStr">
        <is>
          <t>Investigación, desarrollo tecnológico, innovación y creación</t>
        </is>
      </c>
      <c r="D423" t="inlineStr">
        <is>
          <t>Semestral</t>
        </is>
      </c>
      <c r="E423" t="inlineStr">
        <is>
          <t>Positivo</t>
        </is>
      </c>
      <c r="F423" s="112" t="n">
        <v>46022</v>
      </c>
      <c r="G423" t="n">
        <v>100</v>
      </c>
      <c r="H423" t="n">
        <v>133</v>
      </c>
      <c r="I423" s="61" t="n">
        <v>1.3</v>
      </c>
      <c r="J423" s="61" t="n">
        <v>1.33</v>
      </c>
      <c r="K423" t="inlineStr">
        <is>
          <t>ENT</t>
        </is>
      </c>
      <c r="L423" t="inlineStr">
        <is>
          <t>ENT</t>
        </is>
      </c>
      <c r="M423" t="n">
        <v>2025</v>
      </c>
      <c r="N423" t="inlineStr">
        <is>
          <t>Diciembre</t>
        </is>
      </c>
      <c r="O423" t="inlineStr">
        <is>
          <t>2025-2</t>
        </is>
      </c>
      <c r="P423" t="n">
        <v>0</v>
      </c>
      <c r="Q423" t="n">
        <v>0</v>
      </c>
      <c r="R423" t="n">
        <v>0</v>
      </c>
      <c r="S423" t="inlineStr"/>
      <c r="T423" t="inlineStr">
        <is>
          <t>146-2025-12-31</t>
        </is>
      </c>
      <c r="U423" t="n">
        <v>31</v>
      </c>
      <c r="V423" t="inlineStr"/>
    </row>
    <row r="424" hidden="1">
      <c r="A424" t="n">
        <v>147</v>
      </c>
      <c r="B424" t="inlineStr">
        <is>
          <t>Grupos de investigación categorizados</t>
        </is>
      </c>
      <c r="C424" t="inlineStr">
        <is>
          <t>Investigación, desarrollo tecnológico, innovación y creación</t>
        </is>
      </c>
      <c r="D424" t="inlineStr">
        <is>
          <t>Anual</t>
        </is>
      </c>
      <c r="E424" t="inlineStr">
        <is>
          <t>Positivo</t>
        </is>
      </c>
      <c r="F424" s="112" t="n">
        <v>44926</v>
      </c>
      <c r="G424" t="n">
        <v>18</v>
      </c>
      <c r="H424" t="n">
        <v>11</v>
      </c>
      <c r="I424" s="61" t="n">
        <v>0.6111111111111112</v>
      </c>
      <c r="J424" s="61" t="n">
        <v>0.6111111111111112</v>
      </c>
      <c r="K424" t="inlineStr">
        <is>
          <t>ENT</t>
        </is>
      </c>
      <c r="L424" t="inlineStr">
        <is>
          <t>ENT</t>
        </is>
      </c>
      <c r="M424" t="n">
        <v>2022</v>
      </c>
      <c r="N424" t="inlineStr">
        <is>
          <t>Diciembre</t>
        </is>
      </c>
      <c r="O424" t="inlineStr">
        <is>
          <t>2022-2</t>
        </is>
      </c>
      <c r="P424" t="n">
        <v>0</v>
      </c>
      <c r="Q424" t="n">
        <v>0</v>
      </c>
      <c r="R424" t="n">
        <v>0</v>
      </c>
      <c r="S424" t="inlineStr"/>
      <c r="T424" t="inlineStr">
        <is>
          <t>147-2022-12-31</t>
        </is>
      </c>
      <c r="U424" t="n">
        <v>31</v>
      </c>
      <c r="V424" t="inlineStr"/>
    </row>
    <row r="425" hidden="1">
      <c r="A425" t="n">
        <v>147</v>
      </c>
      <c r="B425" t="inlineStr">
        <is>
          <t>Grupos de investigación categorizados</t>
        </is>
      </c>
      <c r="C425" t="inlineStr">
        <is>
          <t>Investigación, desarrollo tecnológico, innovación y creación</t>
        </is>
      </c>
      <c r="D425" t="inlineStr">
        <is>
          <t>Anual</t>
        </is>
      </c>
      <c r="E425" t="inlineStr">
        <is>
          <t>Positivo</t>
        </is>
      </c>
      <c r="F425" s="112" t="n">
        <v>45291</v>
      </c>
      <c r="G425" t="n">
        <v>13</v>
      </c>
      <c r="H425" t="n">
        <v>12</v>
      </c>
      <c r="I425" s="61" t="n">
        <v>0.9230769230769231</v>
      </c>
      <c r="J425" s="61" t="n">
        <v>0.9230769230769231</v>
      </c>
      <c r="K425" t="inlineStr">
        <is>
          <t>ENT</t>
        </is>
      </c>
      <c r="L425" t="inlineStr">
        <is>
          <t>ENT</t>
        </is>
      </c>
      <c r="M425" t="n">
        <v>2023</v>
      </c>
      <c r="N425" t="inlineStr">
        <is>
          <t>Diciembre</t>
        </is>
      </c>
      <c r="O425" t="inlineStr">
        <is>
          <t>2023-2</t>
        </is>
      </c>
      <c r="P425" t="n">
        <v>0</v>
      </c>
      <c r="Q425" t="n">
        <v>0</v>
      </c>
      <c r="R425" t="n">
        <v>0</v>
      </c>
      <c r="S425" t="inlineStr"/>
      <c r="T425" t="inlineStr">
        <is>
          <t>147-2023-12-31</t>
        </is>
      </c>
      <c r="U425" t="n">
        <v>31</v>
      </c>
      <c r="V425" t="inlineStr"/>
    </row>
    <row r="426" hidden="1">
      <c r="A426" t="n">
        <v>147</v>
      </c>
      <c r="B426" t="inlineStr">
        <is>
          <t>Grupos de investigación categorizados</t>
        </is>
      </c>
      <c r="C426" t="inlineStr">
        <is>
          <t>Investigación, desarrollo tecnológico, innovación y creación</t>
        </is>
      </c>
      <c r="D426" t="inlineStr">
        <is>
          <t>Anual</t>
        </is>
      </c>
      <c r="E426" t="inlineStr">
        <is>
          <t>Positivo</t>
        </is>
      </c>
      <c r="F426" s="112" t="n">
        <v>46022</v>
      </c>
      <c r="G426" t="n">
        <v>16</v>
      </c>
      <c r="H426" t="n">
        <v>16</v>
      </c>
      <c r="I426" s="61" t="n">
        <v>1</v>
      </c>
      <c r="J426" s="61" t="n">
        <v>1</v>
      </c>
      <c r="K426" t="inlineStr">
        <is>
          <t>ENT</t>
        </is>
      </c>
      <c r="L426" t="inlineStr">
        <is>
          <t>ENT</t>
        </is>
      </c>
      <c r="M426" t="n">
        <v>2025</v>
      </c>
      <c r="N426" t="inlineStr">
        <is>
          <t>Diciembre</t>
        </is>
      </c>
      <c r="O426" t="inlineStr">
        <is>
          <t>2025-2</t>
        </is>
      </c>
      <c r="P426" t="n">
        <v>0</v>
      </c>
      <c r="Q426" t="n">
        <v>0</v>
      </c>
      <c r="R426" t="n">
        <v>0</v>
      </c>
      <c r="S426" t="inlineStr"/>
      <c r="T426" t="inlineStr">
        <is>
          <t>147-2025-12-31</t>
        </is>
      </c>
      <c r="U426" t="n">
        <v>31</v>
      </c>
      <c r="V426" t="inlineStr"/>
    </row>
    <row r="427" hidden="1">
      <c r="A427" t="n">
        <v>148</v>
      </c>
      <c r="B427" t="inlineStr">
        <is>
          <t>Estudiantes vinculados a investigación</t>
        </is>
      </c>
      <c r="C427" t="inlineStr">
        <is>
          <t>Formación para la investigación, creación e innovación</t>
        </is>
      </c>
      <c r="D427" t="inlineStr">
        <is>
          <t>Semestral</t>
        </is>
      </c>
      <c r="E427" t="inlineStr">
        <is>
          <t>Positivo</t>
        </is>
      </c>
      <c r="F427" s="112" t="n">
        <v>44561</v>
      </c>
      <c r="G427" t="n">
        <v>5</v>
      </c>
      <c r="H427" t="n">
        <v>2.771289021023572</v>
      </c>
      <c r="I427" s="61" t="n">
        <v>0.5542578042047144</v>
      </c>
      <c r="J427" s="61" t="n">
        <v>0.5542578042047144</v>
      </c>
      <c r="K427" t="inlineStr">
        <is>
          <t>%</t>
        </is>
      </c>
      <c r="L427" t="inlineStr">
        <is>
          <t>%</t>
        </is>
      </c>
      <c r="M427" t="n">
        <v>2021</v>
      </c>
      <c r="N427" t="inlineStr">
        <is>
          <t>Diciembre</t>
        </is>
      </c>
      <c r="O427" t="inlineStr">
        <is>
          <t>2021-2</t>
        </is>
      </c>
      <c r="P427" t="n">
        <v>0</v>
      </c>
      <c r="Q427" t="n">
        <v>0</v>
      </c>
      <c r="R427" t="n">
        <v>0</v>
      </c>
      <c r="S427" t="inlineStr"/>
      <c r="T427" t="inlineStr">
        <is>
          <t>148-2021-12-31</t>
        </is>
      </c>
      <c r="U427" t="n">
        <v>31</v>
      </c>
      <c r="V427" t="inlineStr"/>
    </row>
    <row r="428" hidden="1">
      <c r="A428" t="n">
        <v>148</v>
      </c>
      <c r="B428" t="inlineStr">
        <is>
          <t>Estudiantes vinculados a investigación</t>
        </is>
      </c>
      <c r="C428" t="inlineStr">
        <is>
          <t>Formación para la investigación, creación e innovación</t>
        </is>
      </c>
      <c r="D428" t="inlineStr">
        <is>
          <t>Semestral</t>
        </is>
      </c>
      <c r="E428" t="inlineStr">
        <is>
          <t>Positivo</t>
        </is>
      </c>
      <c r="F428" s="112" t="n">
        <v>44926</v>
      </c>
      <c r="G428" t="n">
        <v>2</v>
      </c>
      <c r="H428" t="n">
        <v>3.0897703549061</v>
      </c>
      <c r="I428" s="61" t="n">
        <v>1.3</v>
      </c>
      <c r="J428" s="61" t="n">
        <v>1.54488517745305</v>
      </c>
      <c r="K428" t="inlineStr">
        <is>
          <t>%</t>
        </is>
      </c>
      <c r="L428" t="inlineStr">
        <is>
          <t>%</t>
        </is>
      </c>
      <c r="M428" t="n">
        <v>2022</v>
      </c>
      <c r="N428" t="inlineStr">
        <is>
          <t>Diciembre</t>
        </is>
      </c>
      <c r="O428" t="inlineStr">
        <is>
          <t>2022-2</t>
        </is>
      </c>
      <c r="P428" t="n">
        <v>0</v>
      </c>
      <c r="Q428" t="n">
        <v>0</v>
      </c>
      <c r="R428" t="n">
        <v>0</v>
      </c>
      <c r="S428" t="inlineStr"/>
      <c r="T428" t="inlineStr">
        <is>
          <t>148-2022-12-31</t>
        </is>
      </c>
      <c r="U428" t="n">
        <v>31</v>
      </c>
      <c r="V428" t="inlineStr"/>
    </row>
    <row r="429" hidden="1">
      <c r="A429" t="n">
        <v>148</v>
      </c>
      <c r="B429" t="inlineStr">
        <is>
          <t>Estudiantes vinculados a investigación</t>
        </is>
      </c>
      <c r="C429" t="inlineStr">
        <is>
          <t>Formación para la investigación, creación e innovación</t>
        </is>
      </c>
      <c r="D429" t="inlineStr">
        <is>
          <t>Semestral</t>
        </is>
      </c>
      <c r="E429" t="inlineStr">
        <is>
          <t>Positivo</t>
        </is>
      </c>
      <c r="F429" s="112" t="n">
        <v>45291</v>
      </c>
      <c r="G429" t="n">
        <v>5</v>
      </c>
      <c r="H429" t="n">
        <v>5.71</v>
      </c>
      <c r="I429" s="61" t="n">
        <v>1.142</v>
      </c>
      <c r="J429" s="61" t="n">
        <v>1.142</v>
      </c>
      <c r="K429" t="inlineStr">
        <is>
          <t>%</t>
        </is>
      </c>
      <c r="L429" t="inlineStr">
        <is>
          <t>%</t>
        </is>
      </c>
      <c r="M429" t="n">
        <v>2023</v>
      </c>
      <c r="N429" t="inlineStr">
        <is>
          <t>Diciembre</t>
        </is>
      </c>
      <c r="O429" t="inlineStr">
        <is>
          <t>2023-2</t>
        </is>
      </c>
      <c r="P429" t="n">
        <v>0</v>
      </c>
      <c r="Q429" t="n">
        <v>0</v>
      </c>
      <c r="R429" t="n">
        <v>0</v>
      </c>
      <c r="S429" t="inlineStr"/>
      <c r="T429" t="inlineStr">
        <is>
          <t>148-2023-12-31</t>
        </is>
      </c>
      <c r="U429" t="n">
        <v>31</v>
      </c>
      <c r="V429" t="inlineStr"/>
    </row>
    <row r="430" hidden="1">
      <c r="A430" t="n">
        <v>148</v>
      </c>
      <c r="B430" t="inlineStr">
        <is>
          <t>Estudiantes vinculados a investigación</t>
        </is>
      </c>
      <c r="C430" t="inlineStr">
        <is>
          <t>Formación para la investigación, creación e innovación</t>
        </is>
      </c>
      <c r="D430" t="inlineStr">
        <is>
          <t>Semestral</t>
        </is>
      </c>
      <c r="E430" t="inlineStr">
        <is>
          <t>Positivo</t>
        </is>
      </c>
      <c r="F430" s="112" t="n">
        <v>45657</v>
      </c>
      <c r="G430" t="n">
        <v>5</v>
      </c>
      <c r="H430" t="n">
        <v>6.3</v>
      </c>
      <c r="I430" s="61" t="n">
        <v>1.26</v>
      </c>
      <c r="J430" s="61" t="n">
        <v>1.26</v>
      </c>
      <c r="K430" t="inlineStr">
        <is>
          <t>%</t>
        </is>
      </c>
      <c r="L430" t="inlineStr">
        <is>
          <t>%</t>
        </is>
      </c>
      <c r="M430" t="n">
        <v>2024</v>
      </c>
      <c r="N430" t="inlineStr">
        <is>
          <t>Diciembre</t>
        </is>
      </c>
      <c r="O430" t="inlineStr">
        <is>
          <t>2024-2</t>
        </is>
      </c>
      <c r="P430" t="n">
        <v>0</v>
      </c>
      <c r="Q430" t="n">
        <v>0</v>
      </c>
      <c r="R430" t="n">
        <v>0</v>
      </c>
      <c r="S430" t="inlineStr"/>
      <c r="T430" t="inlineStr">
        <is>
          <t>148-2024-12-31</t>
        </is>
      </c>
      <c r="U430" t="n">
        <v>31</v>
      </c>
      <c r="V430" t="inlineStr"/>
    </row>
    <row r="431" hidden="1">
      <c r="A431" t="n">
        <v>148</v>
      </c>
      <c r="B431" t="inlineStr">
        <is>
          <t>Estudiantes vinculados a investigación</t>
        </is>
      </c>
      <c r="C431" t="inlineStr">
        <is>
          <t>Formación para la investigación, creación e innovación</t>
        </is>
      </c>
      <c r="D431" t="inlineStr">
        <is>
          <t>Semestral</t>
        </is>
      </c>
      <c r="E431" t="inlineStr">
        <is>
          <t>Positivo</t>
        </is>
      </c>
      <c r="F431" s="112" t="n">
        <v>46022</v>
      </c>
      <c r="G431" t="n">
        <v>5</v>
      </c>
      <c r="H431" t="n">
        <v>6.78</v>
      </c>
      <c r="I431" s="61" t="n">
        <v>1.3</v>
      </c>
      <c r="J431" s="61" t="n">
        <v>1.356</v>
      </c>
      <c r="K431" t="inlineStr">
        <is>
          <t>%</t>
        </is>
      </c>
      <c r="L431" t="inlineStr">
        <is>
          <t>%</t>
        </is>
      </c>
      <c r="M431" t="n">
        <v>2025</v>
      </c>
      <c r="N431" t="inlineStr">
        <is>
          <t>Diciembre</t>
        </is>
      </c>
      <c r="O431" t="inlineStr">
        <is>
          <t>2025-2</t>
        </is>
      </c>
      <c r="P431" t="n">
        <v>0</v>
      </c>
      <c r="Q431" t="n">
        <v>0</v>
      </c>
      <c r="R431" t="n">
        <v>0</v>
      </c>
      <c r="S431" t="inlineStr"/>
      <c r="T431" t="inlineStr">
        <is>
          <t>148-2025-12-31</t>
        </is>
      </c>
      <c r="U431" t="n">
        <v>31</v>
      </c>
      <c r="V431" t="inlineStr"/>
    </row>
    <row r="432" hidden="1">
      <c r="A432" t="n">
        <v>150</v>
      </c>
      <c r="B432" t="inlineStr">
        <is>
          <t>Nivel de Satisfacción Servicios Prestados- Investigación, desarrollo tecnológico, innovación y creación</t>
        </is>
      </c>
      <c r="C432" t="inlineStr">
        <is>
          <t>Investigación, desarrollo tecnológico, innovación y creación</t>
        </is>
      </c>
      <c r="D432" t="inlineStr">
        <is>
          <t>Anual</t>
        </is>
      </c>
      <c r="E432" t="inlineStr">
        <is>
          <t>Positivo</t>
        </is>
      </c>
      <c r="F432" s="112" t="n">
        <v>44865</v>
      </c>
      <c r="G432" t="n">
        <v>80</v>
      </c>
      <c r="H432" t="n">
        <v>80</v>
      </c>
      <c r="I432" s="61" t="n">
        <v>1</v>
      </c>
      <c r="J432" s="61" t="n">
        <v>1</v>
      </c>
      <c r="K432" t="inlineStr">
        <is>
          <t>%</t>
        </is>
      </c>
      <c r="L432" t="inlineStr">
        <is>
          <t>%</t>
        </is>
      </c>
      <c r="M432" t="n">
        <v>2022</v>
      </c>
      <c r="N432" t="inlineStr">
        <is>
          <t>Octubre</t>
        </is>
      </c>
      <c r="O432" t="inlineStr">
        <is>
          <t>2022-2</t>
        </is>
      </c>
      <c r="P432" t="n">
        <v>0</v>
      </c>
      <c r="Q432" t="n">
        <v>0</v>
      </c>
      <c r="R432" t="n">
        <v>0</v>
      </c>
      <c r="S432" t="inlineStr"/>
      <c r="T432" t="inlineStr">
        <is>
          <t>150-2022-10-31</t>
        </is>
      </c>
      <c r="U432" t="n">
        <v>31</v>
      </c>
      <c r="V432" t="inlineStr"/>
    </row>
    <row r="433" hidden="1">
      <c r="A433" t="n">
        <v>150</v>
      </c>
      <c r="B433" t="inlineStr">
        <is>
          <t>Nivel de Satisfacción Servicios Prestados- Investigación, desarrollo tecnológico, innovación y creación</t>
        </is>
      </c>
      <c r="C433" t="inlineStr">
        <is>
          <t>Investigación, desarrollo tecnológico, innovación y creación</t>
        </is>
      </c>
      <c r="D433" t="inlineStr">
        <is>
          <t>Anual</t>
        </is>
      </c>
      <c r="E433" t="inlineStr">
        <is>
          <t>Positivo</t>
        </is>
      </c>
      <c r="F433" s="112" t="n">
        <v>45230</v>
      </c>
      <c r="G433" t="n">
        <v>80</v>
      </c>
      <c r="H433" t="n">
        <v>94</v>
      </c>
      <c r="I433" s="61" t="n">
        <v>1.175</v>
      </c>
      <c r="J433" s="61" t="n">
        <v>1.175</v>
      </c>
      <c r="K433" t="inlineStr">
        <is>
          <t>%</t>
        </is>
      </c>
      <c r="L433" t="inlineStr">
        <is>
          <t>%</t>
        </is>
      </c>
      <c r="M433" t="n">
        <v>2023</v>
      </c>
      <c r="N433" t="inlineStr">
        <is>
          <t>Octubre</t>
        </is>
      </c>
      <c r="O433" t="inlineStr">
        <is>
          <t>2023-2</t>
        </is>
      </c>
      <c r="P433" t="n">
        <v>0</v>
      </c>
      <c r="Q433" t="n">
        <v>0</v>
      </c>
      <c r="R433" t="n">
        <v>0</v>
      </c>
      <c r="S433" t="inlineStr"/>
      <c r="T433" t="inlineStr">
        <is>
          <t>150-2023-10-31</t>
        </is>
      </c>
      <c r="U433" t="n">
        <v>31</v>
      </c>
      <c r="V433" t="inlineStr"/>
    </row>
    <row r="434" hidden="1">
      <c r="A434" t="n">
        <v>150</v>
      </c>
      <c r="B434" t="inlineStr">
        <is>
          <t>Nivel de Satisfacción Servicios Prestados- Investigación, desarrollo tecnológico, innovación y creación</t>
        </is>
      </c>
      <c r="C434" t="inlineStr">
        <is>
          <t>Investigación, desarrollo tecnológico, innovación y creación</t>
        </is>
      </c>
      <c r="D434" t="inlineStr">
        <is>
          <t>Anual</t>
        </is>
      </c>
      <c r="E434" t="inlineStr">
        <is>
          <t>Positivo</t>
        </is>
      </c>
      <c r="F434" s="112" t="n">
        <v>45596</v>
      </c>
      <c r="G434" t="n">
        <v>80</v>
      </c>
      <c r="H434" t="n">
        <v>89</v>
      </c>
      <c r="I434" s="61" t="n">
        <v>1.1125</v>
      </c>
      <c r="J434" s="61" t="n">
        <v>1.1125</v>
      </c>
      <c r="K434" t="inlineStr">
        <is>
          <t>%</t>
        </is>
      </c>
      <c r="L434" t="inlineStr">
        <is>
          <t>%</t>
        </is>
      </c>
      <c r="M434" t="n">
        <v>2024</v>
      </c>
      <c r="N434" t="inlineStr">
        <is>
          <t>Octubre</t>
        </is>
      </c>
      <c r="O434" t="inlineStr">
        <is>
          <t>2024-2</t>
        </is>
      </c>
      <c r="P434" t="n">
        <v>0</v>
      </c>
      <c r="Q434" t="n">
        <v>0</v>
      </c>
      <c r="R434" t="n">
        <v>0</v>
      </c>
      <c r="S434" t="inlineStr"/>
      <c r="T434" t="inlineStr">
        <is>
          <t>150-2024-10-31</t>
        </is>
      </c>
      <c r="U434" t="n">
        <v>31</v>
      </c>
      <c r="V434" t="inlineStr"/>
    </row>
    <row r="435" hidden="1">
      <c r="A435" t="n">
        <v>151</v>
      </c>
      <c r="B435" t="inlineStr">
        <is>
          <t>Nivel de Satisfacción Servicios Prestados</t>
        </is>
      </c>
      <c r="C435" t="inlineStr">
        <is>
          <t>Biblioteca Institucional</t>
        </is>
      </c>
      <c r="D435" t="inlineStr">
        <is>
          <t>Anual</t>
        </is>
      </c>
      <c r="E435" t="inlineStr">
        <is>
          <t>Positivo</t>
        </is>
      </c>
      <c r="F435" s="112" t="n">
        <v>44865</v>
      </c>
      <c r="G435" t="n">
        <v>80</v>
      </c>
      <c r="H435" t="n">
        <v>83</v>
      </c>
      <c r="I435" s="61" t="n">
        <v>1.0375</v>
      </c>
      <c r="J435" s="61" t="n">
        <v>1.0375</v>
      </c>
      <c r="K435" t="inlineStr">
        <is>
          <t>%</t>
        </is>
      </c>
      <c r="L435" t="inlineStr">
        <is>
          <t>%</t>
        </is>
      </c>
      <c r="M435" t="n">
        <v>2022</v>
      </c>
      <c r="N435" t="inlineStr">
        <is>
          <t>Octubre</t>
        </is>
      </c>
      <c r="O435" t="inlineStr">
        <is>
          <t>2022-2</t>
        </is>
      </c>
      <c r="P435" t="n">
        <v>0</v>
      </c>
      <c r="Q435" t="n">
        <v>0</v>
      </c>
      <c r="R435" t="n">
        <v>0</v>
      </c>
      <c r="S435" t="inlineStr"/>
      <c r="T435" t="inlineStr">
        <is>
          <t>151-2022-10-31</t>
        </is>
      </c>
      <c r="U435" t="n">
        <v>31</v>
      </c>
      <c r="V435" t="inlineStr"/>
    </row>
    <row r="436" hidden="1">
      <c r="A436" t="n">
        <v>151</v>
      </c>
      <c r="B436" t="inlineStr">
        <is>
          <t>Nivel de Satisfacción Servicios Prestados</t>
        </is>
      </c>
      <c r="C436" t="inlineStr">
        <is>
          <t>Biblioteca Institucional</t>
        </is>
      </c>
      <c r="D436" t="inlineStr">
        <is>
          <t>Anual</t>
        </is>
      </c>
      <c r="E436" t="inlineStr">
        <is>
          <t>Positivo</t>
        </is>
      </c>
      <c r="F436" s="112" t="n">
        <v>45230</v>
      </c>
      <c r="G436" t="n">
        <v>80</v>
      </c>
      <c r="H436" t="n">
        <v>90.37</v>
      </c>
      <c r="I436" s="61" t="n">
        <v>1.129625</v>
      </c>
      <c r="J436" s="61" t="n">
        <v>1.129625</v>
      </c>
      <c r="K436" t="inlineStr">
        <is>
          <t>%</t>
        </is>
      </c>
      <c r="L436" t="inlineStr">
        <is>
          <t>%</t>
        </is>
      </c>
      <c r="M436" t="n">
        <v>2023</v>
      </c>
      <c r="N436" t="inlineStr">
        <is>
          <t>Octubre</t>
        </is>
      </c>
      <c r="O436" t="inlineStr">
        <is>
          <t>2023-2</t>
        </is>
      </c>
      <c r="P436" t="n">
        <v>0</v>
      </c>
      <c r="Q436" t="n">
        <v>0</v>
      </c>
      <c r="R436" t="n">
        <v>0</v>
      </c>
      <c r="S436" t="inlineStr"/>
      <c r="T436" t="inlineStr">
        <is>
          <t>151-2023-10-31</t>
        </is>
      </c>
      <c r="U436" t="n">
        <v>31</v>
      </c>
      <c r="V436" t="inlineStr"/>
    </row>
    <row r="437" hidden="1">
      <c r="A437" t="n">
        <v>151</v>
      </c>
      <c r="B437" t="inlineStr">
        <is>
          <t>Nivel de Satisfacción Servicios Prestados</t>
        </is>
      </c>
      <c r="C437" t="inlineStr">
        <is>
          <t>Biblioteca Institucional</t>
        </is>
      </c>
      <c r="D437" t="inlineStr">
        <is>
          <t>Anual</t>
        </is>
      </c>
      <c r="E437" t="inlineStr">
        <is>
          <t>Positivo</t>
        </is>
      </c>
      <c r="F437" s="112" t="n">
        <v>45596</v>
      </c>
      <c r="G437" t="n">
        <v>80</v>
      </c>
      <c r="H437" t="n">
        <v>80</v>
      </c>
      <c r="I437" s="61" t="n">
        <v>1</v>
      </c>
      <c r="J437" s="61" t="n">
        <v>1</v>
      </c>
      <c r="K437" t="inlineStr">
        <is>
          <t>%</t>
        </is>
      </c>
      <c r="L437" t="inlineStr">
        <is>
          <t>%</t>
        </is>
      </c>
      <c r="M437" t="n">
        <v>2024</v>
      </c>
      <c r="N437" t="inlineStr">
        <is>
          <t>Octubre</t>
        </is>
      </c>
      <c r="O437" t="inlineStr">
        <is>
          <t>2024-2</t>
        </is>
      </c>
      <c r="P437" t="n">
        <v>0</v>
      </c>
      <c r="Q437" t="n">
        <v>0</v>
      </c>
      <c r="R437" t="n">
        <v>0</v>
      </c>
      <c r="S437" t="inlineStr"/>
      <c r="T437" t="inlineStr">
        <is>
          <t>151-2024-10-31</t>
        </is>
      </c>
      <c r="U437" t="n">
        <v>31</v>
      </c>
      <c r="V437" t="inlineStr"/>
    </row>
    <row r="438" hidden="1">
      <c r="A438" t="n">
        <v>151</v>
      </c>
      <c r="B438" t="inlineStr">
        <is>
          <t>Nivel de Satisfacción Servicios Prestados</t>
        </is>
      </c>
      <c r="C438" t="inlineStr">
        <is>
          <t>Biblioteca Institucional</t>
        </is>
      </c>
      <c r="D438" t="inlineStr">
        <is>
          <t>Anual</t>
        </is>
      </c>
      <c r="E438" t="inlineStr">
        <is>
          <t>Positivo</t>
        </is>
      </c>
      <c r="F438" s="112" t="n">
        <v>45961</v>
      </c>
      <c r="G438" t="n">
        <v>80</v>
      </c>
      <c r="H438" t="n">
        <v>95</v>
      </c>
      <c r="I438" s="61" t="n">
        <v>1.1875</v>
      </c>
      <c r="J438" s="61" t="n">
        <v>1.1875</v>
      </c>
      <c r="K438" t="inlineStr">
        <is>
          <t>%</t>
        </is>
      </c>
      <c r="L438" t="inlineStr">
        <is>
          <t>%</t>
        </is>
      </c>
      <c r="M438" t="n">
        <v>2025</v>
      </c>
      <c r="N438" t="inlineStr">
        <is>
          <t>Octubre</t>
        </is>
      </c>
      <c r="O438" t="inlineStr">
        <is>
          <t>2025-2</t>
        </is>
      </c>
      <c r="P438" t="n">
        <v>0</v>
      </c>
      <c r="Q438" t="n">
        <v>0</v>
      </c>
      <c r="R438" t="n">
        <v>0</v>
      </c>
      <c r="S438" t="inlineStr"/>
      <c r="T438" t="inlineStr">
        <is>
          <t>151-2025-10-31</t>
        </is>
      </c>
      <c r="U438" t="n">
        <v>31</v>
      </c>
      <c r="V438" t="inlineStr"/>
    </row>
    <row r="439" hidden="1">
      <c r="A439" t="n">
        <v>151</v>
      </c>
      <c r="B439" t="inlineStr">
        <is>
          <t>Nivel de Satisfacción Servicios Prestados</t>
        </is>
      </c>
      <c r="C439" t="inlineStr">
        <is>
          <t>Biblioteca Institucional</t>
        </is>
      </c>
      <c r="D439" t="inlineStr">
        <is>
          <t>Anual</t>
        </is>
      </c>
      <c r="E439" t="inlineStr">
        <is>
          <t>Positivo</t>
        </is>
      </c>
      <c r="F439" s="112" t="n">
        <v>46022</v>
      </c>
      <c r="G439" t="n">
        <v>80</v>
      </c>
      <c r="H439" t="n">
        <v>95</v>
      </c>
      <c r="I439" s="61" t="n">
        <v>1.1875</v>
      </c>
      <c r="J439" s="61" t="n">
        <v>1.1875</v>
      </c>
      <c r="K439" t="inlineStr">
        <is>
          <t>%</t>
        </is>
      </c>
      <c r="L439" t="inlineStr">
        <is>
          <t>%</t>
        </is>
      </c>
      <c r="M439" t="n">
        <v>2025</v>
      </c>
      <c r="N439" t="inlineStr">
        <is>
          <t>Diciembre</t>
        </is>
      </c>
      <c r="O439" t="inlineStr">
        <is>
          <t>2025-2</t>
        </is>
      </c>
      <c r="P439" t="n">
        <v>0</v>
      </c>
      <c r="Q439" t="n">
        <v>0</v>
      </c>
      <c r="R439" t="n">
        <v>0</v>
      </c>
      <c r="S439" t="inlineStr"/>
      <c r="T439" t="inlineStr">
        <is>
          <t>151-2025-12-31</t>
        </is>
      </c>
      <c r="U439" t="n">
        <v>31</v>
      </c>
      <c r="V439" t="inlineStr"/>
    </row>
    <row r="440" hidden="1">
      <c r="A440" t="n">
        <v>159</v>
      </c>
      <c r="B440" t="inlineStr">
        <is>
          <t>Nivel de Satisfacción Servicios Prestados</t>
        </is>
      </c>
      <c r="C440" t="inlineStr">
        <is>
          <t>Editorial y Publicaciones</t>
        </is>
      </c>
      <c r="D440" t="inlineStr">
        <is>
          <t>Semestral</t>
        </is>
      </c>
      <c r="E440" t="inlineStr">
        <is>
          <t>Positivo</t>
        </is>
      </c>
      <c r="F440" s="112" t="n">
        <v>44926</v>
      </c>
      <c r="G440" t="n">
        <v>80</v>
      </c>
      <c r="H440" t="n">
        <v>70</v>
      </c>
      <c r="I440" s="61" t="n">
        <v>0.875</v>
      </c>
      <c r="J440" s="61" t="n">
        <v>0.875</v>
      </c>
      <c r="K440" t="inlineStr">
        <is>
          <t>%</t>
        </is>
      </c>
      <c r="L440" t="inlineStr">
        <is>
          <t>%</t>
        </is>
      </c>
      <c r="M440" t="n">
        <v>2022</v>
      </c>
      <c r="N440" t="inlineStr">
        <is>
          <t>Diciembre</t>
        </is>
      </c>
      <c r="O440" t="inlineStr">
        <is>
          <t>2022-2</t>
        </is>
      </c>
      <c r="P440" t="n">
        <v>0</v>
      </c>
      <c r="Q440" t="n">
        <v>0</v>
      </c>
      <c r="R440" t="n">
        <v>0</v>
      </c>
      <c r="S440" t="inlineStr"/>
      <c r="T440" t="inlineStr">
        <is>
          <t>159-2022-12-31</t>
        </is>
      </c>
      <c r="U440" t="n">
        <v>31</v>
      </c>
      <c r="V440" t="inlineStr"/>
    </row>
    <row r="441" hidden="1">
      <c r="A441" t="n">
        <v>159</v>
      </c>
      <c r="B441" t="inlineStr">
        <is>
          <t>Nivel de Satisfacción Servicios Prestados</t>
        </is>
      </c>
      <c r="C441" t="inlineStr">
        <is>
          <t>Editorial y Publicaciones</t>
        </is>
      </c>
      <c r="D441" t="inlineStr">
        <is>
          <t>Semestral</t>
        </is>
      </c>
      <c r="E441" t="inlineStr">
        <is>
          <t>Positivo</t>
        </is>
      </c>
      <c r="F441" s="112" t="n">
        <v>45291</v>
      </c>
      <c r="G441" t="n">
        <v>80</v>
      </c>
      <c r="H441" t="n">
        <v>100</v>
      </c>
      <c r="I441" s="61" t="n">
        <v>1.25</v>
      </c>
      <c r="J441" s="61" t="n">
        <v>1.25</v>
      </c>
      <c r="K441" t="inlineStr">
        <is>
          <t>%</t>
        </is>
      </c>
      <c r="L441" t="inlineStr">
        <is>
          <t>%</t>
        </is>
      </c>
      <c r="M441" t="n">
        <v>2023</v>
      </c>
      <c r="N441" t="inlineStr">
        <is>
          <t>Diciembre</t>
        </is>
      </c>
      <c r="O441" t="inlineStr">
        <is>
          <t>2023-2</t>
        </is>
      </c>
      <c r="P441" t="n">
        <v>0</v>
      </c>
      <c r="Q441" t="n">
        <v>0</v>
      </c>
      <c r="R441" t="n">
        <v>0</v>
      </c>
      <c r="S441" t="inlineStr"/>
      <c r="T441" t="inlineStr">
        <is>
          <t>159-2023-12-31</t>
        </is>
      </c>
      <c r="U441" t="n">
        <v>31</v>
      </c>
      <c r="V441" t="inlineStr"/>
    </row>
    <row r="442" hidden="1">
      <c r="A442" t="n">
        <v>159</v>
      </c>
      <c r="B442" t="inlineStr">
        <is>
          <t>Nivel de Satisfacción Servicios Prestados</t>
        </is>
      </c>
      <c r="C442" t="inlineStr">
        <is>
          <t>Editorial y Publicaciones</t>
        </is>
      </c>
      <c r="D442" t="inlineStr">
        <is>
          <t>Semestral</t>
        </is>
      </c>
      <c r="E442" t="inlineStr">
        <is>
          <t>Positivo</t>
        </is>
      </c>
      <c r="F442" s="112" t="n">
        <v>45657</v>
      </c>
      <c r="G442" t="n">
        <v>80</v>
      </c>
      <c r="H442" t="n">
        <v>97.8</v>
      </c>
      <c r="I442" s="61" t="n">
        <v>1.2225</v>
      </c>
      <c r="J442" s="61" t="n">
        <v>1.2225</v>
      </c>
      <c r="K442" t="inlineStr">
        <is>
          <t>%</t>
        </is>
      </c>
      <c r="L442" t="inlineStr">
        <is>
          <t>%</t>
        </is>
      </c>
      <c r="M442" t="n">
        <v>2024</v>
      </c>
      <c r="N442" t="inlineStr">
        <is>
          <t>Diciembre</t>
        </is>
      </c>
      <c r="O442" t="inlineStr">
        <is>
          <t>2024-2</t>
        </is>
      </c>
      <c r="P442" t="n">
        <v>0</v>
      </c>
      <c r="Q442" t="n">
        <v>0</v>
      </c>
      <c r="R442" t="n">
        <v>0</v>
      </c>
      <c r="S442" t="inlineStr"/>
      <c r="T442" t="inlineStr">
        <is>
          <t>159-2024-12-31</t>
        </is>
      </c>
      <c r="U442" t="n">
        <v>31</v>
      </c>
      <c r="V442" t="inlineStr"/>
    </row>
    <row r="443" hidden="1">
      <c r="A443" t="n">
        <v>159</v>
      </c>
      <c r="B443" t="inlineStr">
        <is>
          <t>Nivel de Satisfacción Servicios Prestados</t>
        </is>
      </c>
      <c r="C443" t="inlineStr">
        <is>
          <t>Editorial y Publicaciones</t>
        </is>
      </c>
      <c r="D443" t="inlineStr">
        <is>
          <t>Semestral</t>
        </is>
      </c>
      <c r="E443" t="inlineStr">
        <is>
          <t>Positivo</t>
        </is>
      </c>
      <c r="F443" s="112" t="n">
        <v>46022</v>
      </c>
      <c r="G443" t="n">
        <v>80</v>
      </c>
      <c r="H443" t="n">
        <v>100</v>
      </c>
      <c r="I443" s="61" t="n">
        <v>1.25</v>
      </c>
      <c r="J443" s="61" t="n">
        <v>1.25</v>
      </c>
      <c r="K443" t="inlineStr">
        <is>
          <t>%</t>
        </is>
      </c>
      <c r="L443" t="inlineStr">
        <is>
          <t>%</t>
        </is>
      </c>
      <c r="M443" t="n">
        <v>2025</v>
      </c>
      <c r="N443" t="inlineStr">
        <is>
          <t>Diciembre</t>
        </is>
      </c>
      <c r="O443" t="inlineStr">
        <is>
          <t>2025-2</t>
        </is>
      </c>
      <c r="P443" t="n">
        <v>0</v>
      </c>
      <c r="Q443" t="n">
        <v>0</v>
      </c>
      <c r="R443" t="n">
        <v>0</v>
      </c>
      <c r="S443" t="inlineStr"/>
      <c r="T443" t="inlineStr">
        <is>
          <t>159-2025-12-31</t>
        </is>
      </c>
      <c r="U443" t="n">
        <v>31</v>
      </c>
      <c r="V443" t="inlineStr"/>
    </row>
    <row r="444" hidden="1">
      <c r="A444" t="n">
        <v>167</v>
      </c>
      <c r="B444" t="inlineStr">
        <is>
          <t>Satisfacción actividades plan de bienestar</t>
        </is>
      </c>
      <c r="C444" t="inlineStr">
        <is>
          <t>GESTIÓN Y DESARROLLO DEL TALENTO HUMANO</t>
        </is>
      </c>
      <c r="D444" t="inlineStr">
        <is>
          <t>Semestral</t>
        </is>
      </c>
      <c r="E444" t="inlineStr">
        <is>
          <t>Positivo</t>
        </is>
      </c>
      <c r="F444" s="112" t="n">
        <v>44926</v>
      </c>
      <c r="G444" t="n">
        <v>80</v>
      </c>
      <c r="H444" t="n">
        <v>96.55</v>
      </c>
      <c r="I444" s="61" t="n">
        <v>1.206875</v>
      </c>
      <c r="J444" s="61" t="n">
        <v>1.206875</v>
      </c>
      <c r="K444" t="inlineStr">
        <is>
          <t>%</t>
        </is>
      </c>
      <c r="L444" t="inlineStr">
        <is>
          <t>%</t>
        </is>
      </c>
      <c r="M444" t="n">
        <v>2022</v>
      </c>
      <c r="N444" t="inlineStr">
        <is>
          <t>Diciembre</t>
        </is>
      </c>
      <c r="O444" t="inlineStr">
        <is>
          <t>2022-2</t>
        </is>
      </c>
      <c r="P444" t="n">
        <v>0</v>
      </c>
      <c r="Q444" t="n">
        <v>0</v>
      </c>
      <c r="R444" t="n">
        <v>0</v>
      </c>
      <c r="S444" t="inlineStr"/>
      <c r="T444" t="inlineStr">
        <is>
          <t>167-2022-12-31</t>
        </is>
      </c>
      <c r="U444" t="n">
        <v>31</v>
      </c>
      <c r="V444" t="inlineStr"/>
    </row>
    <row r="445" hidden="1">
      <c r="A445" t="n">
        <v>167</v>
      </c>
      <c r="B445" t="inlineStr">
        <is>
          <t>Satisfacción actividades plan de bienestar</t>
        </is>
      </c>
      <c r="C445" t="inlineStr">
        <is>
          <t>GESTIÓN Y DESARROLLO DEL TALENTO HUMANO</t>
        </is>
      </c>
      <c r="D445" t="inlineStr">
        <is>
          <t>Semestral</t>
        </is>
      </c>
      <c r="E445" t="inlineStr">
        <is>
          <t>Positivo</t>
        </is>
      </c>
      <c r="F445" s="112" t="n">
        <v>45291</v>
      </c>
      <c r="G445" t="n">
        <v>80</v>
      </c>
      <c r="H445" t="n">
        <v>96.15000000000001</v>
      </c>
      <c r="I445" s="61" t="n">
        <v>1.201875</v>
      </c>
      <c r="J445" s="61" t="n">
        <v>1.201875</v>
      </c>
      <c r="K445" t="inlineStr">
        <is>
          <t>%</t>
        </is>
      </c>
      <c r="L445" t="inlineStr">
        <is>
          <t>%</t>
        </is>
      </c>
      <c r="M445" t="n">
        <v>2023</v>
      </c>
      <c r="N445" t="inlineStr">
        <is>
          <t>Diciembre</t>
        </is>
      </c>
      <c r="O445" t="inlineStr">
        <is>
          <t>2023-2</t>
        </is>
      </c>
      <c r="P445" t="n">
        <v>0</v>
      </c>
      <c r="Q445" t="n">
        <v>0</v>
      </c>
      <c r="R445" t="n">
        <v>0</v>
      </c>
      <c r="S445" t="inlineStr"/>
      <c r="T445" t="inlineStr">
        <is>
          <t>167-2023-12-31</t>
        </is>
      </c>
      <c r="U445" t="n">
        <v>31</v>
      </c>
      <c r="V445" t="inlineStr"/>
    </row>
    <row r="446" hidden="1">
      <c r="A446" t="n">
        <v>167</v>
      </c>
      <c r="B446" t="inlineStr">
        <is>
          <t>Satisfacción actividades plan de bienestar</t>
        </is>
      </c>
      <c r="C446" t="inlineStr">
        <is>
          <t>GESTIÓN Y DESARROLLO DEL TALENTO HUMANO</t>
        </is>
      </c>
      <c r="D446" t="inlineStr">
        <is>
          <t>Semestral</t>
        </is>
      </c>
      <c r="E446" t="inlineStr">
        <is>
          <t>Positivo</t>
        </is>
      </c>
      <c r="F446" s="112" t="n">
        <v>45657</v>
      </c>
      <c r="G446" t="n">
        <v>85</v>
      </c>
      <c r="H446" t="n">
        <v>96.8</v>
      </c>
      <c r="I446" s="61" t="n">
        <v>1.138823529411765</v>
      </c>
      <c r="J446" s="61" t="n">
        <v>1.138823529411765</v>
      </c>
      <c r="K446" t="inlineStr">
        <is>
          <t>%</t>
        </is>
      </c>
      <c r="L446" t="inlineStr">
        <is>
          <t>%</t>
        </is>
      </c>
      <c r="M446" t="n">
        <v>2024</v>
      </c>
      <c r="N446" t="inlineStr">
        <is>
          <t>Diciembre</t>
        </is>
      </c>
      <c r="O446" t="inlineStr">
        <is>
          <t>2024-2</t>
        </is>
      </c>
      <c r="P446" t="n">
        <v>0</v>
      </c>
      <c r="Q446" t="n">
        <v>0</v>
      </c>
      <c r="R446" t="n">
        <v>0</v>
      </c>
      <c r="S446" t="inlineStr"/>
      <c r="T446" t="inlineStr">
        <is>
          <t>167-2024-12-31</t>
        </is>
      </c>
      <c r="U446" t="n">
        <v>31</v>
      </c>
      <c r="V446" t="inlineStr"/>
    </row>
    <row r="447" hidden="1">
      <c r="A447" t="n">
        <v>167</v>
      </c>
      <c r="B447" t="inlineStr">
        <is>
          <t>Satisfacción actividades plan de bienestar</t>
        </is>
      </c>
      <c r="C447" t="inlineStr">
        <is>
          <t>GESTIÓN Y DESARROLLO DEL TALENTO HUMANO</t>
        </is>
      </c>
      <c r="D447" t="inlineStr">
        <is>
          <t>Semestral</t>
        </is>
      </c>
      <c r="E447" t="inlineStr">
        <is>
          <t>Positivo</t>
        </is>
      </c>
      <c r="F447" s="112" t="n">
        <v>46022</v>
      </c>
      <c r="G447" t="n">
        <v>90</v>
      </c>
      <c r="H447" t="n">
        <v>94</v>
      </c>
      <c r="I447" s="61" t="n">
        <v>1.044444444444445</v>
      </c>
      <c r="J447" s="61" t="n">
        <v>1.044444444444445</v>
      </c>
      <c r="K447" t="inlineStr">
        <is>
          <t>%</t>
        </is>
      </c>
      <c r="L447" t="inlineStr">
        <is>
          <t>%</t>
        </is>
      </c>
      <c r="M447" t="n">
        <v>2025</v>
      </c>
      <c r="N447" t="inlineStr">
        <is>
          <t>Diciembre</t>
        </is>
      </c>
      <c r="O447" t="inlineStr">
        <is>
          <t>2025-2</t>
        </is>
      </c>
      <c r="P447" t="n">
        <v>0</v>
      </c>
      <c r="Q447" t="n">
        <v>0</v>
      </c>
      <c r="R447" t="n">
        <v>0</v>
      </c>
      <c r="S447" t="inlineStr"/>
      <c r="T447" t="inlineStr">
        <is>
          <t>167-2025-12-31</t>
        </is>
      </c>
      <c r="U447" t="n">
        <v>31</v>
      </c>
      <c r="V447" t="inlineStr"/>
    </row>
    <row r="448" hidden="1">
      <c r="A448" t="n">
        <v>172</v>
      </c>
      <c r="B448" t="inlineStr">
        <is>
          <t>Cumplimiento plan operativo del SGC</t>
        </is>
      </c>
      <c r="C448" t="inlineStr">
        <is>
          <t>Gestión de calidad</t>
        </is>
      </c>
      <c r="D448" t="inlineStr">
        <is>
          <t>Mensual</t>
        </is>
      </c>
      <c r="E448" t="inlineStr">
        <is>
          <t>Positivo</t>
        </is>
      </c>
      <c r="F448" s="112" t="n">
        <v>44926</v>
      </c>
      <c r="G448" t="n">
        <v>90</v>
      </c>
      <c r="K448" t="inlineStr">
        <is>
          <t>%</t>
        </is>
      </c>
      <c r="L448" t="inlineStr">
        <is>
          <t>No Aplica</t>
        </is>
      </c>
      <c r="M448" t="n">
        <v>2022</v>
      </c>
      <c r="N448" t="inlineStr">
        <is>
          <t>Diciembre</t>
        </is>
      </c>
      <c r="O448" t="inlineStr">
        <is>
          <t>2022-2</t>
        </is>
      </c>
      <c r="P448" t="n">
        <v>0</v>
      </c>
      <c r="Q448" t="n">
        <v>0</v>
      </c>
      <c r="R448" t="n">
        <v>0</v>
      </c>
      <c r="S448" t="inlineStr"/>
      <c r="T448" t="inlineStr">
        <is>
          <t>172-2022-12-31</t>
        </is>
      </c>
      <c r="U448" t="n">
        <v>31</v>
      </c>
      <c r="V448" t="inlineStr">
        <is>
          <t>No Aplica</t>
        </is>
      </c>
    </row>
    <row r="449" hidden="1">
      <c r="A449" t="n">
        <v>172</v>
      </c>
      <c r="B449" t="inlineStr">
        <is>
          <t>Cumplimiento plan operativo del SGC</t>
        </is>
      </c>
      <c r="C449" t="inlineStr">
        <is>
          <t>Gestión de calidad</t>
        </is>
      </c>
      <c r="D449" t="inlineStr">
        <is>
          <t>Mensual</t>
        </is>
      </c>
      <c r="E449" t="inlineStr">
        <is>
          <t>Positivo</t>
        </is>
      </c>
      <c r="F449" s="112" t="n">
        <v>45291</v>
      </c>
      <c r="G449" t="n">
        <v>95</v>
      </c>
      <c r="H449" t="n">
        <v>100</v>
      </c>
      <c r="I449" s="61" t="n">
        <v>1.052631578947368</v>
      </c>
      <c r="J449" s="61" t="n">
        <v>1.052631578947368</v>
      </c>
      <c r="K449" t="inlineStr">
        <is>
          <t>%</t>
        </is>
      </c>
      <c r="L449" t="inlineStr">
        <is>
          <t>%</t>
        </is>
      </c>
      <c r="M449" t="n">
        <v>2023</v>
      </c>
      <c r="N449" t="inlineStr">
        <is>
          <t>Diciembre</t>
        </is>
      </c>
      <c r="O449" t="inlineStr">
        <is>
          <t>2023-2</t>
        </is>
      </c>
      <c r="P449" t="n">
        <v>0</v>
      </c>
      <c r="Q449" t="n">
        <v>0</v>
      </c>
      <c r="R449" t="n">
        <v>0</v>
      </c>
      <c r="S449" t="inlineStr"/>
      <c r="T449" t="inlineStr">
        <is>
          <t>172-2023-12-31</t>
        </is>
      </c>
      <c r="U449" t="n">
        <v>31</v>
      </c>
      <c r="V449" t="inlineStr"/>
    </row>
    <row r="450" hidden="1">
      <c r="A450" t="n">
        <v>172</v>
      </c>
      <c r="B450" t="inlineStr">
        <is>
          <t>Cumplimiento plan operativo del SGC</t>
        </is>
      </c>
      <c r="C450" t="inlineStr">
        <is>
          <t>Gestión de calidad</t>
        </is>
      </c>
      <c r="D450" t="inlineStr">
        <is>
          <t>Mensual</t>
        </is>
      </c>
      <c r="E450" t="inlineStr">
        <is>
          <t>Positivo</t>
        </is>
      </c>
      <c r="F450" s="112" t="n">
        <v>45657</v>
      </c>
      <c r="G450" t="n">
        <v>95</v>
      </c>
      <c r="H450" t="n">
        <v>97.36842105263158</v>
      </c>
      <c r="I450" s="61" t="n">
        <v>1.024930747922438</v>
      </c>
      <c r="J450" s="61" t="n">
        <v>1.024930747922438</v>
      </c>
      <c r="K450" t="inlineStr">
        <is>
          <t>%</t>
        </is>
      </c>
      <c r="L450" t="inlineStr">
        <is>
          <t>%</t>
        </is>
      </c>
      <c r="M450" t="n">
        <v>2024</v>
      </c>
      <c r="N450" t="inlineStr">
        <is>
          <t>Diciembre</t>
        </is>
      </c>
      <c r="O450" t="inlineStr">
        <is>
          <t>2024-2</t>
        </is>
      </c>
      <c r="P450" t="n">
        <v>0</v>
      </c>
      <c r="Q450" t="n">
        <v>0</v>
      </c>
      <c r="R450" t="n">
        <v>0</v>
      </c>
      <c r="S450" t="inlineStr"/>
      <c r="T450" t="inlineStr">
        <is>
          <t>172-2024-12-31</t>
        </is>
      </c>
      <c r="U450" t="n">
        <v>31</v>
      </c>
      <c r="V450" t="inlineStr"/>
    </row>
    <row r="451" hidden="1">
      <c r="A451" t="n">
        <v>172</v>
      </c>
      <c r="B451" t="inlineStr">
        <is>
          <t>Cumplimiento plan operativo del SGC</t>
        </is>
      </c>
      <c r="C451" t="inlineStr">
        <is>
          <t>Gestión de calidad</t>
        </is>
      </c>
      <c r="D451" t="inlineStr">
        <is>
          <t>Mensual</t>
        </is>
      </c>
      <c r="E451" t="inlineStr">
        <is>
          <t>Positivo</t>
        </is>
      </c>
      <c r="F451" s="112" t="n">
        <v>46022</v>
      </c>
      <c r="G451" t="n">
        <v>95</v>
      </c>
      <c r="H451" t="n">
        <v>98.44</v>
      </c>
      <c r="I451" s="61" t="n">
        <v>1.036210526315789</v>
      </c>
      <c r="J451" s="61" t="n">
        <v>1.036210526315789</v>
      </c>
      <c r="K451" t="inlineStr">
        <is>
          <t>%</t>
        </is>
      </c>
      <c r="L451" t="inlineStr">
        <is>
          <t>%</t>
        </is>
      </c>
      <c r="M451" t="n">
        <v>2025</v>
      </c>
      <c r="N451" t="inlineStr">
        <is>
          <t>Diciembre</t>
        </is>
      </c>
      <c r="O451" t="inlineStr">
        <is>
          <t>2025-2</t>
        </is>
      </c>
      <c r="P451" t="n">
        <v>0</v>
      </c>
      <c r="Q451" t="n">
        <v>0</v>
      </c>
      <c r="R451" t="n">
        <v>0</v>
      </c>
      <c r="S451" t="inlineStr"/>
      <c r="T451" t="inlineStr">
        <is>
          <t>172-2025-12-31</t>
        </is>
      </c>
      <c r="U451" t="n">
        <v>31</v>
      </c>
      <c r="V451" t="inlineStr"/>
    </row>
    <row r="452" hidden="1">
      <c r="A452" t="n">
        <v>193</v>
      </c>
      <c r="B452" t="inlineStr">
        <is>
          <t>Porcentaje de Cumplimiento del Acuerdo de Nivel de Servicio (ANS)</t>
        </is>
      </c>
      <c r="C452" t="inlineStr">
        <is>
          <t>Servicio</t>
        </is>
      </c>
      <c r="D452" t="inlineStr">
        <is>
          <t>Semestral</t>
        </is>
      </c>
      <c r="E452" t="inlineStr">
        <is>
          <t>Positivo</t>
        </is>
      </c>
      <c r="F452" s="112" t="n">
        <v>45291</v>
      </c>
      <c r="G452" t="n">
        <v>92</v>
      </c>
      <c r="H452" t="n">
        <v>91.3</v>
      </c>
      <c r="I452" s="61" t="n">
        <v>0.9923913043478261</v>
      </c>
      <c r="J452" s="61" t="n">
        <v>0.9923913043478261</v>
      </c>
      <c r="K452" t="inlineStr">
        <is>
          <t>%</t>
        </is>
      </c>
      <c r="L452" t="inlineStr">
        <is>
          <t>%</t>
        </is>
      </c>
      <c r="M452" t="n">
        <v>2023</v>
      </c>
      <c r="N452" t="inlineStr">
        <is>
          <t>Diciembre</t>
        </is>
      </c>
      <c r="O452" t="inlineStr">
        <is>
          <t>2023-2</t>
        </is>
      </c>
      <c r="P452" t="n">
        <v>0</v>
      </c>
      <c r="Q452" t="n">
        <v>0</v>
      </c>
      <c r="R452" t="n">
        <v>0</v>
      </c>
      <c r="S452" t="inlineStr"/>
      <c r="T452" t="inlineStr">
        <is>
          <t>193-2023-12-31</t>
        </is>
      </c>
      <c r="U452" t="n">
        <v>31</v>
      </c>
      <c r="V452" t="inlineStr"/>
    </row>
    <row r="453" hidden="1">
      <c r="A453" t="n">
        <v>193</v>
      </c>
      <c r="B453" t="inlineStr">
        <is>
          <t>Porcentaje de Cumplimiento del Acuerdo de Nivel de Servicio (ANS)</t>
        </is>
      </c>
      <c r="C453" t="inlineStr">
        <is>
          <t>Servicio</t>
        </is>
      </c>
      <c r="D453" t="inlineStr">
        <is>
          <t>Semestral</t>
        </is>
      </c>
      <c r="E453" t="inlineStr">
        <is>
          <t>Positivo</t>
        </is>
      </c>
      <c r="F453" s="112" t="n">
        <v>45657</v>
      </c>
      <c r="G453" t="n">
        <v>90</v>
      </c>
      <c r="H453" t="n">
        <v>93.5</v>
      </c>
      <c r="I453" s="61" t="n">
        <v>1.038888888888889</v>
      </c>
      <c r="J453" s="61" t="n">
        <v>1.038888888888889</v>
      </c>
      <c r="K453" t="inlineStr">
        <is>
          <t>%</t>
        </is>
      </c>
      <c r="L453" t="inlineStr">
        <is>
          <t>%</t>
        </is>
      </c>
      <c r="M453" t="n">
        <v>2024</v>
      </c>
      <c r="N453" t="inlineStr">
        <is>
          <t>Diciembre</t>
        </is>
      </c>
      <c r="O453" t="inlineStr">
        <is>
          <t>2024-2</t>
        </is>
      </c>
      <c r="P453" t="n">
        <v>0</v>
      </c>
      <c r="Q453" t="n">
        <v>0</v>
      </c>
      <c r="R453" t="n">
        <v>0</v>
      </c>
      <c r="S453" t="inlineStr"/>
      <c r="T453" t="inlineStr">
        <is>
          <t>193-2024-12-31</t>
        </is>
      </c>
      <c r="U453" t="n">
        <v>31</v>
      </c>
      <c r="V453" t="inlineStr"/>
    </row>
    <row r="454" hidden="1">
      <c r="A454" t="n">
        <v>193</v>
      </c>
      <c r="B454" t="inlineStr">
        <is>
          <t>Porcentaje de Cumplimiento del Acuerdo de Nivel de Servicio (ANS)</t>
        </is>
      </c>
      <c r="C454" t="inlineStr">
        <is>
          <t>Servicio</t>
        </is>
      </c>
      <c r="D454" t="inlineStr">
        <is>
          <t>Semestral</t>
        </is>
      </c>
      <c r="E454" t="inlineStr">
        <is>
          <t>Positivo</t>
        </is>
      </c>
      <c r="F454" s="112" t="n">
        <v>46022</v>
      </c>
      <c r="G454" t="n">
        <v>94</v>
      </c>
      <c r="H454" t="n">
        <v>95</v>
      </c>
      <c r="I454" s="61" t="n">
        <v>1.01063829787234</v>
      </c>
      <c r="J454" s="61" t="n">
        <v>1.01063829787234</v>
      </c>
      <c r="K454" t="inlineStr">
        <is>
          <t>%</t>
        </is>
      </c>
      <c r="L454" t="inlineStr">
        <is>
          <t>%</t>
        </is>
      </c>
      <c r="M454" t="n">
        <v>2025</v>
      </c>
      <c r="N454" t="inlineStr">
        <is>
          <t>Diciembre</t>
        </is>
      </c>
      <c r="O454" t="inlineStr">
        <is>
          <t>2025-2</t>
        </is>
      </c>
      <c r="P454" t="n">
        <v>0</v>
      </c>
      <c r="Q454" t="n">
        <v>0</v>
      </c>
      <c r="R454" t="n">
        <v>0</v>
      </c>
      <c r="S454" t="inlineStr"/>
      <c r="T454" t="inlineStr">
        <is>
          <t>193-2025-12-31</t>
        </is>
      </c>
      <c r="U454" t="n">
        <v>31</v>
      </c>
      <c r="V454" t="inlineStr"/>
    </row>
    <row r="455" hidden="1">
      <c r="A455" t="n">
        <v>197</v>
      </c>
      <c r="B455" t="inlineStr">
        <is>
          <t>Cumplimiento cronograma Mantenimiento de Equipos</t>
        </is>
      </c>
      <c r="C455" t="inlineStr">
        <is>
          <t>Gestión Infraestructura Física</t>
        </is>
      </c>
      <c r="D455" t="inlineStr">
        <is>
          <t>Trimestral</t>
        </is>
      </c>
      <c r="E455" t="inlineStr">
        <is>
          <t>Positivo</t>
        </is>
      </c>
      <c r="F455" s="112" t="n">
        <v>44926</v>
      </c>
      <c r="G455" t="n">
        <v>90</v>
      </c>
      <c r="H455" t="n">
        <v>100</v>
      </c>
      <c r="I455" s="61" t="n">
        <v>1.111111111111111</v>
      </c>
      <c r="J455" s="61" t="n">
        <v>1.111111111111111</v>
      </c>
      <c r="K455" t="inlineStr">
        <is>
          <t>%</t>
        </is>
      </c>
      <c r="L455" t="inlineStr">
        <is>
          <t>%</t>
        </is>
      </c>
      <c r="M455" t="n">
        <v>2022</v>
      </c>
      <c r="N455" t="inlineStr">
        <is>
          <t>Diciembre</t>
        </is>
      </c>
      <c r="O455" t="inlineStr">
        <is>
          <t>2022-2</t>
        </is>
      </c>
      <c r="P455" t="n">
        <v>0</v>
      </c>
      <c r="Q455" t="n">
        <v>0</v>
      </c>
      <c r="R455" t="n">
        <v>0</v>
      </c>
      <c r="S455" t="inlineStr"/>
      <c r="T455" t="inlineStr">
        <is>
          <t>197-2022-12-31</t>
        </is>
      </c>
      <c r="U455" t="n">
        <v>31</v>
      </c>
      <c r="V455" t="inlineStr"/>
    </row>
    <row r="456" hidden="1">
      <c r="A456" t="n">
        <v>197</v>
      </c>
      <c r="B456" t="inlineStr">
        <is>
          <t>Cumplimiento cronograma Mantenimiento de Equipos</t>
        </is>
      </c>
      <c r="C456" t="inlineStr">
        <is>
          <t>Gestión Infraestructura Física</t>
        </is>
      </c>
      <c r="D456" t="inlineStr">
        <is>
          <t>Trimestral</t>
        </is>
      </c>
      <c r="E456" t="inlineStr">
        <is>
          <t>Positivo</t>
        </is>
      </c>
      <c r="F456" s="112" t="n">
        <v>45291</v>
      </c>
      <c r="G456" t="n">
        <v>90</v>
      </c>
      <c r="H456" t="n">
        <v>100</v>
      </c>
      <c r="I456" s="61" t="n">
        <v>1.111111111111111</v>
      </c>
      <c r="J456" s="61" t="n">
        <v>1.111111111111111</v>
      </c>
      <c r="K456" t="inlineStr">
        <is>
          <t>%</t>
        </is>
      </c>
      <c r="L456" t="inlineStr">
        <is>
          <t>%</t>
        </is>
      </c>
      <c r="M456" t="n">
        <v>2023</v>
      </c>
      <c r="N456" t="inlineStr">
        <is>
          <t>Diciembre</t>
        </is>
      </c>
      <c r="O456" t="inlineStr">
        <is>
          <t>2023-2</t>
        </is>
      </c>
      <c r="P456" t="n">
        <v>0</v>
      </c>
      <c r="Q456" t="n">
        <v>0</v>
      </c>
      <c r="R456" t="n">
        <v>0</v>
      </c>
      <c r="S456" t="inlineStr"/>
      <c r="T456" t="inlineStr">
        <is>
          <t>197-2023-12-31</t>
        </is>
      </c>
      <c r="U456" t="n">
        <v>31</v>
      </c>
      <c r="V456" t="inlineStr"/>
    </row>
    <row r="457" hidden="1">
      <c r="A457" t="n">
        <v>197</v>
      </c>
      <c r="B457" t="inlineStr">
        <is>
          <t>Cumplimiento cronograma Mantenimiento de Equipos</t>
        </is>
      </c>
      <c r="C457" t="inlineStr">
        <is>
          <t>Gestión Infraestructura Física</t>
        </is>
      </c>
      <c r="D457" t="inlineStr">
        <is>
          <t>Trimestral</t>
        </is>
      </c>
      <c r="E457" t="inlineStr">
        <is>
          <t>Positivo</t>
        </is>
      </c>
      <c r="F457" s="112" t="n">
        <v>45657</v>
      </c>
      <c r="G457" t="n">
        <v>95</v>
      </c>
      <c r="H457" t="n">
        <v>100</v>
      </c>
      <c r="I457" s="61" t="n">
        <v>1.052631578947368</v>
      </c>
      <c r="J457" s="61" t="n">
        <v>1.052631578947368</v>
      </c>
      <c r="K457" t="inlineStr">
        <is>
          <t>%</t>
        </is>
      </c>
      <c r="L457" t="inlineStr">
        <is>
          <t>%</t>
        </is>
      </c>
      <c r="M457" t="n">
        <v>2024</v>
      </c>
      <c r="N457" t="inlineStr">
        <is>
          <t>Diciembre</t>
        </is>
      </c>
      <c r="O457" t="inlineStr">
        <is>
          <t>2024-2</t>
        </is>
      </c>
      <c r="P457" t="n">
        <v>0</v>
      </c>
      <c r="Q457" t="n">
        <v>0</v>
      </c>
      <c r="R457" t="n">
        <v>0</v>
      </c>
      <c r="S457" t="inlineStr"/>
      <c r="T457" t="inlineStr">
        <is>
          <t>197-2024-12-31</t>
        </is>
      </c>
      <c r="U457" t="n">
        <v>31</v>
      </c>
      <c r="V457" t="inlineStr"/>
    </row>
    <row r="458" hidden="1">
      <c r="A458" t="n">
        <v>197</v>
      </c>
      <c r="B458" t="inlineStr">
        <is>
          <t>Cumplimiento cronograma Mantenimiento de Equipos</t>
        </is>
      </c>
      <c r="C458" t="inlineStr">
        <is>
          <t>Gestión Infraestructura Física</t>
        </is>
      </c>
      <c r="D458" t="inlineStr">
        <is>
          <t>Trimestral</t>
        </is>
      </c>
      <c r="E458" t="inlineStr">
        <is>
          <t>Positivo</t>
        </is>
      </c>
      <c r="F458" s="112" t="n">
        <v>46022</v>
      </c>
      <c r="G458" t="n">
        <v>97</v>
      </c>
      <c r="H458" t="n">
        <v>100</v>
      </c>
      <c r="I458" s="61" t="n">
        <v>1.030927835051546</v>
      </c>
      <c r="J458" s="61" t="n">
        <v>1.030927835051546</v>
      </c>
      <c r="K458" t="inlineStr">
        <is>
          <t>%</t>
        </is>
      </c>
      <c r="L458" t="inlineStr">
        <is>
          <t>%</t>
        </is>
      </c>
      <c r="M458" t="n">
        <v>2025</v>
      </c>
      <c r="N458" t="inlineStr">
        <is>
          <t>Diciembre</t>
        </is>
      </c>
      <c r="O458" t="inlineStr">
        <is>
          <t>2025-2</t>
        </is>
      </c>
      <c r="P458" t="n">
        <v>0</v>
      </c>
      <c r="Q458" t="n">
        <v>0</v>
      </c>
      <c r="R458" t="n">
        <v>0</v>
      </c>
      <c r="S458" t="inlineStr"/>
      <c r="T458" t="inlineStr">
        <is>
          <t>197-2025-12-31</t>
        </is>
      </c>
      <c r="U458" t="n">
        <v>31</v>
      </c>
      <c r="V458" t="inlineStr"/>
    </row>
    <row r="459" hidden="1">
      <c r="A459" t="n">
        <v>199</v>
      </c>
      <c r="B459" t="inlineStr">
        <is>
          <t>Nivel de cumplimiento de eficacia las capacitaciones</t>
        </is>
      </c>
      <c r="C459" t="inlineStr">
        <is>
          <t>GESTIÓN Y DESARROLLO DEL TALENTO HUMANO</t>
        </is>
      </c>
      <c r="D459" t="inlineStr">
        <is>
          <t>Semestral</t>
        </is>
      </c>
      <c r="E459" t="inlineStr">
        <is>
          <t>Positivo</t>
        </is>
      </c>
      <c r="F459" s="112" t="n">
        <v>44926</v>
      </c>
      <c r="G459" t="n">
        <v>80</v>
      </c>
      <c r="K459" t="inlineStr">
        <is>
          <t>%</t>
        </is>
      </c>
      <c r="L459" t="inlineStr">
        <is>
          <t>No Aplica</t>
        </is>
      </c>
      <c r="M459" t="n">
        <v>2022</v>
      </c>
      <c r="N459" t="inlineStr">
        <is>
          <t>Diciembre</t>
        </is>
      </c>
      <c r="O459" t="inlineStr">
        <is>
          <t>2022-2</t>
        </is>
      </c>
      <c r="P459" t="n">
        <v>0</v>
      </c>
      <c r="Q459" t="n">
        <v>0</v>
      </c>
      <c r="R459" t="n">
        <v>0</v>
      </c>
      <c r="S459" t="inlineStr"/>
      <c r="T459" t="inlineStr">
        <is>
          <t>199-2022-12-31</t>
        </is>
      </c>
      <c r="U459" t="n">
        <v>31</v>
      </c>
      <c r="V459" t="inlineStr">
        <is>
          <t>No Aplica</t>
        </is>
      </c>
    </row>
    <row r="460" hidden="1">
      <c r="A460" t="n">
        <v>199</v>
      </c>
      <c r="B460" t="inlineStr">
        <is>
          <t>Nivel de cumplimiento de eficacia las capacitaciones</t>
        </is>
      </c>
      <c r="C460" t="inlineStr">
        <is>
          <t>GESTIÓN Y DESARROLLO DEL TALENTO HUMANO</t>
        </is>
      </c>
      <c r="D460" t="inlineStr">
        <is>
          <t>Semestral</t>
        </is>
      </c>
      <c r="E460" t="inlineStr">
        <is>
          <t>Positivo</t>
        </is>
      </c>
      <c r="F460" s="112" t="n">
        <v>45291</v>
      </c>
      <c r="G460" t="n">
        <v>95</v>
      </c>
      <c r="H460" t="n">
        <v>87.67</v>
      </c>
      <c r="I460" s="61" t="n">
        <v>0.9228421052631579</v>
      </c>
      <c r="J460" s="61" t="n">
        <v>0.9228421052631579</v>
      </c>
      <c r="K460" t="inlineStr">
        <is>
          <t>%</t>
        </is>
      </c>
      <c r="L460" t="inlineStr">
        <is>
          <t>%</t>
        </is>
      </c>
      <c r="M460" t="n">
        <v>2023</v>
      </c>
      <c r="N460" t="inlineStr">
        <is>
          <t>Diciembre</t>
        </is>
      </c>
      <c r="O460" t="inlineStr">
        <is>
          <t>2023-2</t>
        </is>
      </c>
      <c r="P460" t="n">
        <v>0</v>
      </c>
      <c r="Q460" t="n">
        <v>0</v>
      </c>
      <c r="R460" t="n">
        <v>0</v>
      </c>
      <c r="S460" t="inlineStr"/>
      <c r="T460" t="inlineStr">
        <is>
          <t>199-2023-12-31</t>
        </is>
      </c>
      <c r="U460" t="n">
        <v>31</v>
      </c>
      <c r="V460" t="inlineStr"/>
    </row>
    <row r="461" hidden="1">
      <c r="A461" t="n">
        <v>199</v>
      </c>
      <c r="B461" t="inlineStr">
        <is>
          <t>Nivel de cumplimiento de eficacia las capacitaciones</t>
        </is>
      </c>
      <c r="C461" t="inlineStr">
        <is>
          <t>GESTIÓN Y DESARROLLO DEL TALENTO HUMANO</t>
        </is>
      </c>
      <c r="D461" t="inlineStr">
        <is>
          <t>Semestral</t>
        </is>
      </c>
      <c r="E461" t="inlineStr">
        <is>
          <t>Positivo</t>
        </is>
      </c>
      <c r="F461" s="112" t="n">
        <v>45657</v>
      </c>
      <c r="G461" t="n">
        <v>70</v>
      </c>
      <c r="H461" t="n">
        <v>92.81</v>
      </c>
      <c r="I461" s="61" t="n">
        <v>1.3</v>
      </c>
      <c r="J461" s="61" t="n">
        <v>1.325857142857143</v>
      </c>
      <c r="K461" t="inlineStr">
        <is>
          <t>%</t>
        </is>
      </c>
      <c r="L461" t="inlineStr">
        <is>
          <t>%</t>
        </is>
      </c>
      <c r="M461" t="n">
        <v>2024</v>
      </c>
      <c r="N461" t="inlineStr">
        <is>
          <t>Diciembre</t>
        </is>
      </c>
      <c r="O461" t="inlineStr">
        <is>
          <t>2024-2</t>
        </is>
      </c>
      <c r="P461" t="n">
        <v>0</v>
      </c>
      <c r="Q461" t="n">
        <v>0</v>
      </c>
      <c r="R461" t="n">
        <v>0</v>
      </c>
      <c r="S461" t="inlineStr"/>
      <c r="T461" t="inlineStr">
        <is>
          <t>199-2024-12-31</t>
        </is>
      </c>
      <c r="U461" t="n">
        <v>31</v>
      </c>
      <c r="V461" t="inlineStr"/>
    </row>
    <row r="462" hidden="1">
      <c r="A462" t="n">
        <v>199</v>
      </c>
      <c r="B462" t="inlineStr">
        <is>
          <t>Nivel de cumplimiento de eficacia las capacitaciones</t>
        </is>
      </c>
      <c r="C462" t="inlineStr">
        <is>
          <t>GESTIÓN Y DESARROLLO DEL TALENTO HUMANO</t>
        </is>
      </c>
      <c r="D462" t="inlineStr">
        <is>
          <t>Semestral</t>
        </is>
      </c>
      <c r="E462" t="inlineStr">
        <is>
          <t>Positivo</t>
        </is>
      </c>
      <c r="F462" s="112" t="n">
        <v>46022</v>
      </c>
      <c r="G462" t="n">
        <v>80</v>
      </c>
      <c r="H462" t="n">
        <v>92.89</v>
      </c>
      <c r="I462" s="61" t="n">
        <v>1.161125</v>
      </c>
      <c r="J462" s="61" t="n">
        <v>1.161125</v>
      </c>
      <c r="K462" t="inlineStr">
        <is>
          <t>%</t>
        </is>
      </c>
      <c r="L462" t="inlineStr">
        <is>
          <t>%</t>
        </is>
      </c>
      <c r="M462" t="n">
        <v>2025</v>
      </c>
      <c r="N462" t="inlineStr">
        <is>
          <t>Diciembre</t>
        </is>
      </c>
      <c r="O462" t="inlineStr">
        <is>
          <t>2025-2</t>
        </is>
      </c>
      <c r="P462" t="n">
        <v>0</v>
      </c>
      <c r="Q462" t="n">
        <v>0</v>
      </c>
      <c r="R462" t="n">
        <v>0</v>
      </c>
      <c r="S462" t="inlineStr"/>
      <c r="T462" t="inlineStr">
        <is>
          <t>199-2025-12-31</t>
        </is>
      </c>
      <c r="U462" t="n">
        <v>31</v>
      </c>
      <c r="V462" t="inlineStr"/>
    </row>
    <row r="463" hidden="1">
      <c r="A463" t="n">
        <v>200</v>
      </c>
      <c r="B463" t="inlineStr">
        <is>
          <t>Nivel de efectividad de las capacitaciones</t>
        </is>
      </c>
      <c r="C463" t="inlineStr">
        <is>
          <t>GESTIÓN Y DESARROLLO DEL TALENTO HUMANO</t>
        </is>
      </c>
      <c r="D463" t="inlineStr">
        <is>
          <t>Anual</t>
        </is>
      </c>
      <c r="E463" t="inlineStr">
        <is>
          <t>Positivo</t>
        </is>
      </c>
      <c r="F463" s="112" t="n">
        <v>44926</v>
      </c>
      <c r="G463" t="n">
        <v>70</v>
      </c>
      <c r="K463" t="inlineStr">
        <is>
          <t>%</t>
        </is>
      </c>
      <c r="L463" t="inlineStr">
        <is>
          <t>No Aplica</t>
        </is>
      </c>
      <c r="M463" t="n">
        <v>2022</v>
      </c>
      <c r="N463" t="inlineStr">
        <is>
          <t>Diciembre</t>
        </is>
      </c>
      <c r="O463" t="inlineStr">
        <is>
          <t>2022-2</t>
        </is>
      </c>
      <c r="P463" t="n">
        <v>0</v>
      </c>
      <c r="Q463" t="n">
        <v>0</v>
      </c>
      <c r="R463" t="n">
        <v>0</v>
      </c>
      <c r="S463" t="inlineStr"/>
      <c r="T463" t="inlineStr">
        <is>
          <t>200-2022-12-31</t>
        </is>
      </c>
      <c r="U463" t="n">
        <v>31</v>
      </c>
      <c r="V463" t="inlineStr">
        <is>
          <t>No Aplica</t>
        </is>
      </c>
    </row>
    <row r="464" hidden="1">
      <c r="A464" t="n">
        <v>200</v>
      </c>
      <c r="B464" t="inlineStr">
        <is>
          <t>Nivel de efectividad de las capacitaciones</t>
        </is>
      </c>
      <c r="C464" t="inlineStr">
        <is>
          <t>GESTIÓN Y DESARROLLO DEL TALENTO HUMANO</t>
        </is>
      </c>
      <c r="D464" t="inlineStr">
        <is>
          <t>Anual</t>
        </is>
      </c>
      <c r="E464" t="inlineStr">
        <is>
          <t>Positivo</t>
        </is>
      </c>
      <c r="F464" s="112" t="n">
        <v>45291</v>
      </c>
      <c r="G464" t="n">
        <v>70</v>
      </c>
      <c r="H464" t="n">
        <v>90</v>
      </c>
      <c r="I464" s="61" t="n">
        <v>1.285714285714286</v>
      </c>
      <c r="J464" s="61" t="n">
        <v>1.285714285714286</v>
      </c>
      <c r="K464" t="inlineStr">
        <is>
          <t>%</t>
        </is>
      </c>
      <c r="L464" t="inlineStr">
        <is>
          <t>%</t>
        </is>
      </c>
      <c r="M464" t="n">
        <v>2023</v>
      </c>
      <c r="N464" t="inlineStr">
        <is>
          <t>Diciembre</t>
        </is>
      </c>
      <c r="O464" t="inlineStr">
        <is>
          <t>2023-2</t>
        </is>
      </c>
      <c r="P464" t="n">
        <v>0</v>
      </c>
      <c r="Q464" t="n">
        <v>0</v>
      </c>
      <c r="R464" t="n">
        <v>0</v>
      </c>
      <c r="S464" t="inlineStr"/>
      <c r="T464" t="inlineStr">
        <is>
          <t>200-2023-12-31</t>
        </is>
      </c>
      <c r="U464" t="n">
        <v>31</v>
      </c>
      <c r="V464" t="inlineStr"/>
    </row>
    <row r="465" hidden="1">
      <c r="A465" t="n">
        <v>200</v>
      </c>
      <c r="B465" t="inlineStr">
        <is>
          <t>Nivel de efectividad de las capacitaciones</t>
        </is>
      </c>
      <c r="C465" t="inlineStr">
        <is>
          <t>GESTIÓN Y DESARROLLO DEL TALENTO HUMANO</t>
        </is>
      </c>
      <c r="D465" t="inlineStr">
        <is>
          <t>Anual</t>
        </is>
      </c>
      <c r="E465" t="inlineStr">
        <is>
          <t>Positivo</t>
        </is>
      </c>
      <c r="F465" s="112" t="n">
        <v>45657</v>
      </c>
      <c r="G465" t="n">
        <v>80</v>
      </c>
      <c r="H465" t="n">
        <v>87.40000000000001</v>
      </c>
      <c r="I465" s="61" t="n">
        <v>1.0925</v>
      </c>
      <c r="J465" s="61" t="n">
        <v>1.0925</v>
      </c>
      <c r="K465" t="inlineStr">
        <is>
          <t>%</t>
        </is>
      </c>
      <c r="L465" t="inlineStr">
        <is>
          <t>%</t>
        </is>
      </c>
      <c r="M465" t="n">
        <v>2024</v>
      </c>
      <c r="N465" t="inlineStr">
        <is>
          <t>Diciembre</t>
        </is>
      </c>
      <c r="O465" t="inlineStr">
        <is>
          <t>2024-2</t>
        </is>
      </c>
      <c r="P465" t="n">
        <v>0</v>
      </c>
      <c r="Q465" t="n">
        <v>0</v>
      </c>
      <c r="R465" t="n">
        <v>0</v>
      </c>
      <c r="S465" t="inlineStr"/>
      <c r="T465" t="inlineStr">
        <is>
          <t>200-2024-12-31</t>
        </is>
      </c>
      <c r="U465" t="n">
        <v>31</v>
      </c>
      <c r="V465" t="inlineStr"/>
    </row>
    <row r="466" hidden="1">
      <c r="A466" t="n">
        <v>200</v>
      </c>
      <c r="B466" t="inlineStr">
        <is>
          <t>Nivel de efectividad de las capacitaciones</t>
        </is>
      </c>
      <c r="C466" t="inlineStr">
        <is>
          <t>GESTIÓN Y DESARROLLO DEL TALENTO HUMANO</t>
        </is>
      </c>
      <c r="D466" t="inlineStr">
        <is>
          <t>Anual</t>
        </is>
      </c>
      <c r="E466" t="inlineStr">
        <is>
          <t>Positivo</t>
        </is>
      </c>
      <c r="F466" s="112" t="n">
        <v>46022</v>
      </c>
      <c r="G466" t="n">
        <v>87</v>
      </c>
      <c r="H466" t="n">
        <v>90.84999999999999</v>
      </c>
      <c r="I466" s="61" t="n">
        <v>1.044252873563218</v>
      </c>
      <c r="J466" s="61" t="n">
        <v>1.044252873563218</v>
      </c>
      <c r="K466" t="inlineStr">
        <is>
          <t>%</t>
        </is>
      </c>
      <c r="L466" t="inlineStr">
        <is>
          <t>%</t>
        </is>
      </c>
      <c r="M466" t="n">
        <v>2025</v>
      </c>
      <c r="N466" t="inlineStr">
        <is>
          <t>Diciembre</t>
        </is>
      </c>
      <c r="O466" t="inlineStr">
        <is>
          <t>2025-2</t>
        </is>
      </c>
      <c r="P466" t="n">
        <v>0</v>
      </c>
      <c r="Q466" t="n">
        <v>0</v>
      </c>
      <c r="R466" t="n">
        <v>0</v>
      </c>
      <c r="S466" t="inlineStr"/>
      <c r="T466" t="inlineStr">
        <is>
          <t>200-2025-12-31</t>
        </is>
      </c>
      <c r="U466" t="n">
        <v>31</v>
      </c>
      <c r="V466" t="inlineStr"/>
    </row>
    <row r="467" hidden="1">
      <c r="A467" t="n">
        <v>202</v>
      </c>
      <c r="B467" t="inlineStr">
        <is>
          <t>Great Place to Work</t>
        </is>
      </c>
      <c r="C467" t="inlineStr">
        <is>
          <t>GESTIÓN Y DESARROLLO DEL TALENTO HUMANO</t>
        </is>
      </c>
      <c r="D467" t="inlineStr">
        <is>
          <t>Anual</t>
        </is>
      </c>
      <c r="E467" t="inlineStr">
        <is>
          <t>Positivo</t>
        </is>
      </c>
      <c r="F467" s="112" t="n">
        <v>45291</v>
      </c>
      <c r="G467" t="n">
        <v>66</v>
      </c>
      <c r="H467" t="n">
        <v>64.7</v>
      </c>
      <c r="I467" s="61" t="n">
        <v>0.9803030303030303</v>
      </c>
      <c r="J467" s="61" t="n">
        <v>0.9803030303030303</v>
      </c>
      <c r="K467" t="inlineStr">
        <is>
          <t>DEC</t>
        </is>
      </c>
      <c r="L467" t="inlineStr">
        <is>
          <t>DEC</t>
        </is>
      </c>
      <c r="M467" t="n">
        <v>2023</v>
      </c>
      <c r="N467" t="inlineStr">
        <is>
          <t>Diciembre</t>
        </is>
      </c>
      <c r="O467" t="inlineStr">
        <is>
          <t>2023-2</t>
        </is>
      </c>
      <c r="P467" t="n">
        <v>0</v>
      </c>
      <c r="Q467" t="n">
        <v>0</v>
      </c>
      <c r="R467" t="n">
        <v>0</v>
      </c>
      <c r="S467" t="inlineStr"/>
      <c r="T467" t="inlineStr">
        <is>
          <t>202-2023-12-31</t>
        </is>
      </c>
      <c r="U467" t="n">
        <v>31</v>
      </c>
      <c r="V467" t="inlineStr"/>
    </row>
    <row r="468" hidden="1">
      <c r="A468" t="n">
        <v>202</v>
      </c>
      <c r="B468" t="inlineStr">
        <is>
          <t>Great Place to Work</t>
        </is>
      </c>
      <c r="C468" t="inlineStr">
        <is>
          <t>GESTIÓN Y DESARROLLO DEL TALENTO HUMANO</t>
        </is>
      </c>
      <c r="D468" t="inlineStr">
        <is>
          <t>Anual</t>
        </is>
      </c>
      <c r="E468" t="inlineStr">
        <is>
          <t>Positivo</t>
        </is>
      </c>
      <c r="F468" s="112" t="n">
        <v>45657</v>
      </c>
      <c r="K468" t="inlineStr">
        <is>
          <t>DEC</t>
        </is>
      </c>
      <c r="L468" t="inlineStr">
        <is>
          <t>No Aplica</t>
        </is>
      </c>
      <c r="M468" t="n">
        <v>2024</v>
      </c>
      <c r="N468" t="inlineStr">
        <is>
          <t>Diciembre</t>
        </is>
      </c>
      <c r="O468" t="inlineStr">
        <is>
          <t>2024-2</t>
        </is>
      </c>
      <c r="P468" t="n">
        <v>0</v>
      </c>
      <c r="Q468" t="n">
        <v>0</v>
      </c>
      <c r="R468" t="n">
        <v>0</v>
      </c>
      <c r="S468" t="inlineStr"/>
      <c r="T468" t="inlineStr">
        <is>
          <t>202-2024-12-31</t>
        </is>
      </c>
      <c r="U468" t="n">
        <v>31</v>
      </c>
      <c r="V468" t="inlineStr">
        <is>
          <t>No Aplica</t>
        </is>
      </c>
    </row>
    <row r="469" hidden="1">
      <c r="A469" t="n">
        <v>202</v>
      </c>
      <c r="B469" t="inlineStr">
        <is>
          <t>Great Place to Work</t>
        </is>
      </c>
      <c r="C469" t="inlineStr">
        <is>
          <t>GESTIÓN Y DESARROLLO DEL TALENTO HUMANO</t>
        </is>
      </c>
      <c r="D469" t="inlineStr">
        <is>
          <t>Anual</t>
        </is>
      </c>
      <c r="E469" t="inlineStr">
        <is>
          <t>Positivo</t>
        </is>
      </c>
      <c r="F469" s="112" t="n">
        <v>46022</v>
      </c>
      <c r="G469" t="n">
        <v>68.7</v>
      </c>
      <c r="H469" t="n">
        <v>81</v>
      </c>
      <c r="I469" s="61" t="n">
        <v>1.179039301310044</v>
      </c>
      <c r="J469" s="61" t="n">
        <v>1.179039301310044</v>
      </c>
      <c r="K469" t="inlineStr">
        <is>
          <t>DEC</t>
        </is>
      </c>
      <c r="L469" t="inlineStr">
        <is>
          <t>DEC</t>
        </is>
      </c>
      <c r="M469" t="n">
        <v>2025</v>
      </c>
      <c r="N469" t="inlineStr">
        <is>
          <t>Diciembre</t>
        </is>
      </c>
      <c r="O469" t="inlineStr">
        <is>
          <t>2025-2</t>
        </is>
      </c>
      <c r="P469" t="n">
        <v>0</v>
      </c>
      <c r="Q469" t="n">
        <v>0</v>
      </c>
      <c r="R469" t="n">
        <v>0</v>
      </c>
      <c r="S469" t="inlineStr"/>
      <c r="T469" t="inlineStr">
        <is>
          <t>202-2025-12-31</t>
        </is>
      </c>
      <c r="U469" t="n">
        <v>31</v>
      </c>
      <c r="V469" t="inlineStr"/>
    </row>
    <row r="470" hidden="1">
      <c r="A470" t="n">
        <v>203</v>
      </c>
      <c r="B470" t="inlineStr">
        <is>
          <t>Cumplimiento de Ingresos</t>
        </is>
      </c>
      <c r="C470" t="inlineStr">
        <is>
          <t>Planeación Financiera</t>
        </is>
      </c>
      <c r="D470" t="inlineStr">
        <is>
          <t>Semestral</t>
        </is>
      </c>
      <c r="E470" t="inlineStr">
        <is>
          <t>Positivo</t>
        </is>
      </c>
      <c r="F470" s="112" t="n">
        <v>44926</v>
      </c>
      <c r="K470" t="inlineStr">
        <is>
          <t>$</t>
        </is>
      </c>
      <c r="L470" t="inlineStr">
        <is>
          <t>No Aplica</t>
        </is>
      </c>
      <c r="M470" t="n">
        <v>2022</v>
      </c>
      <c r="N470" t="inlineStr">
        <is>
          <t>Diciembre</t>
        </is>
      </c>
      <c r="O470" t="inlineStr">
        <is>
          <t>2022-2</t>
        </is>
      </c>
      <c r="P470" t="n">
        <v>0</v>
      </c>
      <c r="Q470" t="n">
        <v>0</v>
      </c>
      <c r="R470" t="n">
        <v>0</v>
      </c>
      <c r="S470" t="inlineStr"/>
      <c r="T470" t="inlineStr">
        <is>
          <t>203-2022-12-31</t>
        </is>
      </c>
      <c r="U470" t="n">
        <v>31</v>
      </c>
      <c r="V470" t="inlineStr">
        <is>
          <t>No Aplica</t>
        </is>
      </c>
    </row>
    <row r="471" hidden="1">
      <c r="A471" t="n">
        <v>203</v>
      </c>
      <c r="B471" t="inlineStr">
        <is>
          <t>Cumplimiento de Ingresos</t>
        </is>
      </c>
      <c r="C471" t="inlineStr">
        <is>
          <t>Planeación Financiera</t>
        </is>
      </c>
      <c r="D471" t="inlineStr">
        <is>
          <t>Semestral</t>
        </is>
      </c>
      <c r="E471" t="inlineStr">
        <is>
          <t>Positivo</t>
        </is>
      </c>
      <c r="F471" s="112" t="n">
        <v>45291</v>
      </c>
      <c r="G471" t="n">
        <v>285</v>
      </c>
      <c r="H471" t="n">
        <v>345.5900039672852</v>
      </c>
      <c r="I471" s="61" t="n">
        <v>1.212596505148369</v>
      </c>
      <c r="J471" s="61" t="n">
        <v>1.212596505148369</v>
      </c>
      <c r="K471" t="inlineStr">
        <is>
          <t>$</t>
        </is>
      </c>
      <c r="L471" t="inlineStr">
        <is>
          <t>$</t>
        </is>
      </c>
      <c r="M471" t="n">
        <v>2023</v>
      </c>
      <c r="N471" t="inlineStr">
        <is>
          <t>Diciembre</t>
        </is>
      </c>
      <c r="O471" t="inlineStr">
        <is>
          <t>2023-2</t>
        </is>
      </c>
      <c r="P471" t="n">
        <v>0</v>
      </c>
      <c r="Q471" t="n">
        <v>0</v>
      </c>
      <c r="R471" t="n">
        <v>0</v>
      </c>
      <c r="S471" t="inlineStr"/>
      <c r="T471" t="inlineStr">
        <is>
          <t>203-2023-12-31</t>
        </is>
      </c>
      <c r="U471" t="n">
        <v>31</v>
      </c>
      <c r="V471" t="inlineStr"/>
    </row>
    <row r="472" hidden="1">
      <c r="A472" t="n">
        <v>203</v>
      </c>
      <c r="B472" t="inlineStr">
        <is>
          <t>Cumplimiento de Ingresos</t>
        </is>
      </c>
      <c r="C472" t="inlineStr">
        <is>
          <t>Planeación Financiera</t>
        </is>
      </c>
      <c r="D472" t="inlineStr">
        <is>
          <t>Semestral</t>
        </is>
      </c>
      <c r="E472" t="inlineStr">
        <is>
          <t>Positivo</t>
        </is>
      </c>
      <c r="F472" s="112" t="n">
        <v>45657</v>
      </c>
      <c r="G472" t="n">
        <v>285</v>
      </c>
      <c r="H472" t="n">
        <v>311.4400024414062</v>
      </c>
      <c r="I472" s="61" t="n">
        <v>1.092771938390899</v>
      </c>
      <c r="J472" s="61" t="n">
        <v>1.092771938390899</v>
      </c>
      <c r="K472" t="inlineStr">
        <is>
          <t>$</t>
        </is>
      </c>
      <c r="L472" t="inlineStr">
        <is>
          <t>$</t>
        </is>
      </c>
      <c r="M472" t="n">
        <v>2024</v>
      </c>
      <c r="N472" t="inlineStr">
        <is>
          <t>Diciembre</t>
        </is>
      </c>
      <c r="O472" t="inlineStr">
        <is>
          <t>2024-2</t>
        </is>
      </c>
      <c r="P472" t="n">
        <v>0</v>
      </c>
      <c r="Q472" t="n">
        <v>0</v>
      </c>
      <c r="R472" t="n">
        <v>0</v>
      </c>
      <c r="S472" t="inlineStr"/>
      <c r="T472" t="inlineStr">
        <is>
          <t>203-2024-12-31</t>
        </is>
      </c>
      <c r="U472" t="n">
        <v>31</v>
      </c>
      <c r="V472" t="inlineStr"/>
    </row>
    <row r="473" hidden="1">
      <c r="A473" t="n">
        <v>203</v>
      </c>
      <c r="B473" t="inlineStr">
        <is>
          <t>Cumplimiento de Ingresos</t>
        </is>
      </c>
      <c r="C473" t="inlineStr">
        <is>
          <t>Planeación Financiera</t>
        </is>
      </c>
      <c r="D473" t="inlineStr">
        <is>
          <t>Semestral</t>
        </is>
      </c>
      <c r="E473" t="inlineStr">
        <is>
          <t>Positivo</t>
        </is>
      </c>
      <c r="F473" s="112" t="n">
        <v>46022</v>
      </c>
      <c r="G473" t="n">
        <v>285</v>
      </c>
      <c r="H473" t="n">
        <v>336.1900024414062</v>
      </c>
      <c r="I473" s="61" t="n">
        <v>1.179614043654057</v>
      </c>
      <c r="J473" s="61" t="n">
        <v>1.179614043654057</v>
      </c>
      <c r="K473" t="inlineStr">
        <is>
          <t>$</t>
        </is>
      </c>
      <c r="L473" t="inlineStr">
        <is>
          <t>$</t>
        </is>
      </c>
      <c r="M473" t="n">
        <v>2025</v>
      </c>
      <c r="N473" t="inlineStr">
        <is>
          <t>Diciembre</t>
        </is>
      </c>
      <c r="O473" t="inlineStr">
        <is>
          <t>2025-2</t>
        </is>
      </c>
      <c r="P473" t="n">
        <v>0</v>
      </c>
      <c r="Q473" t="n">
        <v>0</v>
      </c>
      <c r="R473" t="n">
        <v>0</v>
      </c>
      <c r="S473" t="inlineStr"/>
      <c r="T473" t="inlineStr">
        <is>
          <t>203-2025-12-31</t>
        </is>
      </c>
      <c r="U473" t="n">
        <v>31</v>
      </c>
      <c r="V473" t="inlineStr"/>
    </row>
    <row r="474" hidden="1">
      <c r="A474" t="n">
        <v>204</v>
      </c>
      <c r="B474" t="inlineStr">
        <is>
          <t>Caja</t>
        </is>
      </c>
      <c r="C474" t="inlineStr">
        <is>
          <t>Planeación Financiera</t>
        </is>
      </c>
      <c r="D474" t="inlineStr">
        <is>
          <t>Semestral</t>
        </is>
      </c>
      <c r="E474" t="inlineStr">
        <is>
          <t>Positivo</t>
        </is>
      </c>
      <c r="F474" s="112" t="n">
        <v>45291</v>
      </c>
      <c r="G474" t="n">
        <v>86849199430</v>
      </c>
      <c r="H474" t="n">
        <v>141016762899</v>
      </c>
      <c r="I474" s="61" t="n">
        <v>1.3</v>
      </c>
      <c r="J474" s="61" t="n">
        <v>1.623696750511313</v>
      </c>
      <c r="K474" t="inlineStr">
        <is>
          <t>$</t>
        </is>
      </c>
      <c r="L474" t="inlineStr">
        <is>
          <t>$</t>
        </is>
      </c>
      <c r="M474" t="n">
        <v>2023</v>
      </c>
      <c r="N474" t="inlineStr">
        <is>
          <t>Diciembre</t>
        </is>
      </c>
      <c r="O474" t="inlineStr">
        <is>
          <t>2023-2</t>
        </is>
      </c>
      <c r="P474" t="n">
        <v>0</v>
      </c>
      <c r="Q474" t="n">
        <v>0</v>
      </c>
      <c r="R474" t="n">
        <v>0</v>
      </c>
      <c r="S474" t="inlineStr"/>
      <c r="T474" t="inlineStr">
        <is>
          <t>204-2023-12-31</t>
        </is>
      </c>
      <c r="U474" t="n">
        <v>31</v>
      </c>
      <c r="V474" t="inlineStr"/>
    </row>
    <row r="475" hidden="1">
      <c r="A475" t="n">
        <v>204</v>
      </c>
      <c r="B475" t="inlineStr">
        <is>
          <t>Caja</t>
        </is>
      </c>
      <c r="C475" t="inlineStr">
        <is>
          <t>Planeación Financiera</t>
        </is>
      </c>
      <c r="D475" t="inlineStr">
        <is>
          <t>Semestral</t>
        </is>
      </c>
      <c r="E475" t="inlineStr">
        <is>
          <t>Positivo</t>
        </is>
      </c>
      <c r="F475" s="112" t="n">
        <v>45657</v>
      </c>
      <c r="G475" t="n">
        <v>122440821151</v>
      </c>
      <c r="H475" t="n">
        <v>176962748824</v>
      </c>
      <c r="I475" s="61" t="n">
        <v>1.3</v>
      </c>
      <c r="J475" s="61" t="n">
        <v>1.445292077923594</v>
      </c>
      <c r="K475" t="inlineStr">
        <is>
          <t>$</t>
        </is>
      </c>
      <c r="L475" t="inlineStr">
        <is>
          <t>$</t>
        </is>
      </c>
      <c r="M475" t="n">
        <v>2024</v>
      </c>
      <c r="N475" t="inlineStr">
        <is>
          <t>Diciembre</t>
        </is>
      </c>
      <c r="O475" t="inlineStr">
        <is>
          <t>2024-2</t>
        </is>
      </c>
      <c r="P475" t="n">
        <v>0</v>
      </c>
      <c r="Q475" t="n">
        <v>0</v>
      </c>
      <c r="R475" t="n">
        <v>0</v>
      </c>
      <c r="S475" t="inlineStr"/>
      <c r="T475" t="inlineStr">
        <is>
          <t>204-2024-12-31</t>
        </is>
      </c>
      <c r="U475" t="n">
        <v>31</v>
      </c>
      <c r="V475" t="inlineStr"/>
    </row>
    <row r="476" hidden="1">
      <c r="A476" t="n">
        <v>204</v>
      </c>
      <c r="B476" t="inlineStr">
        <is>
          <t>Caja</t>
        </is>
      </c>
      <c r="C476" t="inlineStr">
        <is>
          <t>Planeación Financiera</t>
        </is>
      </c>
      <c r="D476" t="inlineStr">
        <is>
          <t>Semestral</t>
        </is>
      </c>
      <c r="E476" t="inlineStr">
        <is>
          <t>Positivo</t>
        </is>
      </c>
      <c r="F476" s="112" t="n">
        <v>46022</v>
      </c>
      <c r="G476" t="n">
        <v>128448131182</v>
      </c>
      <c r="H476" t="n">
        <v>195548387375</v>
      </c>
      <c r="I476" s="61" t="n">
        <v>1.3</v>
      </c>
      <c r="J476" s="61" t="n">
        <v>1.522391844673276</v>
      </c>
      <c r="K476" t="inlineStr">
        <is>
          <t>$</t>
        </is>
      </c>
      <c r="L476" t="inlineStr">
        <is>
          <t>$</t>
        </is>
      </c>
      <c r="M476" t="n">
        <v>2025</v>
      </c>
      <c r="N476" t="inlineStr">
        <is>
          <t>Diciembre</t>
        </is>
      </c>
      <c r="O476" t="inlineStr">
        <is>
          <t>2025-2</t>
        </is>
      </c>
      <c r="P476" t="n">
        <v>0</v>
      </c>
      <c r="Q476" t="n">
        <v>0</v>
      </c>
      <c r="R476" t="n">
        <v>0</v>
      </c>
      <c r="S476" t="inlineStr"/>
      <c r="T476" t="inlineStr">
        <is>
          <t>204-2025-12-31</t>
        </is>
      </c>
      <c r="U476" t="n">
        <v>31</v>
      </c>
      <c r="V476" t="inlineStr"/>
    </row>
    <row r="477" hidden="1">
      <c r="A477" t="n">
        <v>205</v>
      </c>
      <c r="B477" t="inlineStr">
        <is>
          <t>Utilidad Neta</t>
        </is>
      </c>
      <c r="C477" t="inlineStr">
        <is>
          <t>Planeación Financiera</t>
        </is>
      </c>
      <c r="D477" t="inlineStr">
        <is>
          <t>Semestral</t>
        </is>
      </c>
      <c r="E477" t="inlineStr">
        <is>
          <t>Positivo</t>
        </is>
      </c>
      <c r="F477" s="112" t="n">
        <v>45291</v>
      </c>
      <c r="G477" t="n">
        <v>2041786671</v>
      </c>
      <c r="H477" t="n">
        <v>8708376270</v>
      </c>
      <c r="I477" s="61" t="n">
        <v>1.3</v>
      </c>
      <c r="J477" s="61" t="n">
        <v>4.265076461555567</v>
      </c>
      <c r="K477" t="inlineStr">
        <is>
          <t>$</t>
        </is>
      </c>
      <c r="L477" t="inlineStr">
        <is>
          <t>$</t>
        </is>
      </c>
      <c r="M477" t="n">
        <v>2023</v>
      </c>
      <c r="N477" t="inlineStr">
        <is>
          <t>Diciembre</t>
        </is>
      </c>
      <c r="O477" t="inlineStr">
        <is>
          <t>2023-2</t>
        </is>
      </c>
      <c r="P477" t="n">
        <v>0</v>
      </c>
      <c r="Q477" t="n">
        <v>0</v>
      </c>
      <c r="R477" t="n">
        <v>0</v>
      </c>
      <c r="S477" t="inlineStr"/>
      <c r="T477" t="inlineStr">
        <is>
          <t>205-2023-12-31</t>
        </is>
      </c>
      <c r="U477" t="n">
        <v>31</v>
      </c>
      <c r="V477" t="inlineStr"/>
    </row>
    <row r="478" hidden="1">
      <c r="A478" t="n">
        <v>205</v>
      </c>
      <c r="B478" t="inlineStr">
        <is>
          <t>Utilidad Neta</t>
        </is>
      </c>
      <c r="C478" t="inlineStr">
        <is>
          <t>Planeación Financiera</t>
        </is>
      </c>
      <c r="D478" t="inlineStr">
        <is>
          <t>Semestral</t>
        </is>
      </c>
      <c r="E478" t="inlineStr">
        <is>
          <t>Positivo</t>
        </is>
      </c>
      <c r="F478" s="112" t="n">
        <v>45657</v>
      </c>
      <c r="G478" t="n">
        <v>2783219654</v>
      </c>
      <c r="H478" t="n">
        <v>5141102865</v>
      </c>
      <c r="I478" s="61" t="n">
        <v>1.3</v>
      </c>
      <c r="J478" s="61" t="n">
        <v>1.847178269818297</v>
      </c>
      <c r="K478" t="inlineStr">
        <is>
          <t>$</t>
        </is>
      </c>
      <c r="L478" t="inlineStr">
        <is>
          <t>$</t>
        </is>
      </c>
      <c r="M478" t="n">
        <v>2024</v>
      </c>
      <c r="N478" t="inlineStr">
        <is>
          <t>Diciembre</t>
        </is>
      </c>
      <c r="O478" t="inlineStr">
        <is>
          <t>2024-2</t>
        </is>
      </c>
      <c r="P478" t="n">
        <v>0</v>
      </c>
      <c r="Q478" t="n">
        <v>0</v>
      </c>
      <c r="R478" t="n">
        <v>0</v>
      </c>
      <c r="S478" t="inlineStr"/>
      <c r="T478" t="inlineStr">
        <is>
          <t>205-2024-12-31</t>
        </is>
      </c>
      <c r="U478" t="n">
        <v>31</v>
      </c>
      <c r="V478" t="inlineStr"/>
    </row>
    <row r="479" hidden="1">
      <c r="A479" t="n">
        <v>205</v>
      </c>
      <c r="B479" t="inlineStr">
        <is>
          <t>Utilidad Neta</t>
        </is>
      </c>
      <c r="C479" t="inlineStr">
        <is>
          <t>Planeación Financiera</t>
        </is>
      </c>
      <c r="D479" t="inlineStr">
        <is>
          <t>Semestral</t>
        </is>
      </c>
      <c r="E479" t="inlineStr">
        <is>
          <t>Positivo</t>
        </is>
      </c>
      <c r="F479" s="112" t="n">
        <v>46022</v>
      </c>
      <c r="G479" t="n">
        <v>4684155397</v>
      </c>
      <c r="H479" t="n">
        <v>5763937304</v>
      </c>
      <c r="I479" s="61" t="n">
        <v>1.230517951580247</v>
      </c>
      <c r="J479" s="61" t="n">
        <v>1.230517951580247</v>
      </c>
      <c r="K479" t="inlineStr">
        <is>
          <t>$</t>
        </is>
      </c>
      <c r="L479" t="inlineStr">
        <is>
          <t>$</t>
        </is>
      </c>
      <c r="M479" t="n">
        <v>2025</v>
      </c>
      <c r="N479" t="inlineStr">
        <is>
          <t>Diciembre</t>
        </is>
      </c>
      <c r="O479" t="inlineStr">
        <is>
          <t>2025-2</t>
        </is>
      </c>
      <c r="P479" t="n">
        <v>0</v>
      </c>
      <c r="Q479" t="n">
        <v>0</v>
      </c>
      <c r="R479" t="n">
        <v>0</v>
      </c>
      <c r="S479" t="inlineStr"/>
      <c r="T479" t="inlineStr">
        <is>
          <t>205-2025-12-31</t>
        </is>
      </c>
      <c r="U479" t="n">
        <v>31</v>
      </c>
      <c r="V479" t="inlineStr"/>
    </row>
    <row r="480" hidden="1">
      <c r="A480" t="n">
        <v>206</v>
      </c>
      <c r="B480" t="inlineStr">
        <is>
          <t>Inversión en CAPEX de la utilidad anterior</t>
        </is>
      </c>
      <c r="C480" t="inlineStr">
        <is>
          <t>Planeación Financiera</t>
        </is>
      </c>
      <c r="D480" t="inlineStr">
        <is>
          <t>Anual</t>
        </is>
      </c>
      <c r="E480" t="inlineStr">
        <is>
          <t>Positivo</t>
        </is>
      </c>
      <c r="F480" s="112" t="n">
        <v>45291</v>
      </c>
      <c r="G480" t="n">
        <v>1302483921</v>
      </c>
      <c r="H480" t="n">
        <v>6000270279</v>
      </c>
      <c r="I480" s="61" t="n">
        <v>1.3</v>
      </c>
      <c r="J480" s="61" t="n">
        <v>4.606790289121734</v>
      </c>
      <c r="K480" t="inlineStr">
        <is>
          <t>%</t>
        </is>
      </c>
      <c r="L480" t="inlineStr">
        <is>
          <t>%</t>
        </is>
      </c>
      <c r="M480" t="n">
        <v>2023</v>
      </c>
      <c r="N480" t="inlineStr">
        <is>
          <t>Diciembre</t>
        </is>
      </c>
      <c r="O480" t="inlineStr">
        <is>
          <t>2023-2</t>
        </is>
      </c>
      <c r="P480" t="n">
        <v>0</v>
      </c>
      <c r="Q480" t="n">
        <v>0</v>
      </c>
      <c r="R480" t="n">
        <v>0</v>
      </c>
      <c r="S480" t="inlineStr"/>
      <c r="T480" t="inlineStr">
        <is>
          <t>206-2023-12-31</t>
        </is>
      </c>
      <c r="U480" t="n">
        <v>31</v>
      </c>
      <c r="V480" t="inlineStr"/>
    </row>
    <row r="481" hidden="1">
      <c r="A481" t="n">
        <v>206</v>
      </c>
      <c r="B481" t="inlineStr">
        <is>
          <t>Inversión en CAPEX de la utilidad anterior</t>
        </is>
      </c>
      <c r="C481" t="inlineStr">
        <is>
          <t>Planeación Financiera</t>
        </is>
      </c>
      <c r="D481" t="inlineStr">
        <is>
          <t>Anual</t>
        </is>
      </c>
      <c r="E481" t="inlineStr">
        <is>
          <t>Positivo</t>
        </is>
      </c>
      <c r="F481" s="112" t="n">
        <v>45657</v>
      </c>
      <c r="G481" t="n">
        <v>8708376270</v>
      </c>
      <c r="H481" t="n">
        <v>11947626618</v>
      </c>
      <c r="I481" s="61" t="n">
        <v>1.3</v>
      </c>
      <c r="J481" s="61" t="n">
        <v>1.371969497822354</v>
      </c>
      <c r="K481" t="inlineStr">
        <is>
          <t>%</t>
        </is>
      </c>
      <c r="L481" t="inlineStr">
        <is>
          <t>%</t>
        </is>
      </c>
      <c r="M481" t="n">
        <v>2024</v>
      </c>
      <c r="N481" t="inlineStr">
        <is>
          <t>Diciembre</t>
        </is>
      </c>
      <c r="O481" t="inlineStr">
        <is>
          <t>2024-2</t>
        </is>
      </c>
      <c r="P481" t="n">
        <v>0</v>
      </c>
      <c r="Q481" t="n">
        <v>0</v>
      </c>
      <c r="R481" t="n">
        <v>0</v>
      </c>
      <c r="S481" t="inlineStr"/>
      <c r="T481" t="inlineStr">
        <is>
          <t>206-2024-12-31</t>
        </is>
      </c>
      <c r="U481" t="n">
        <v>31</v>
      </c>
      <c r="V481" t="inlineStr"/>
    </row>
    <row r="482" hidden="1">
      <c r="A482" t="n">
        <v>206</v>
      </c>
      <c r="B482" t="inlineStr">
        <is>
          <t>Inversión en CAPEX de la utilidad anterior</t>
        </is>
      </c>
      <c r="C482" t="inlineStr">
        <is>
          <t>Planeación Financiera</t>
        </is>
      </c>
      <c r="D482" t="inlineStr">
        <is>
          <t>Anual</t>
        </is>
      </c>
      <c r="E482" t="inlineStr">
        <is>
          <t>Positivo</t>
        </is>
      </c>
      <c r="F482" s="112" t="n">
        <v>46022</v>
      </c>
      <c r="G482" t="n">
        <v>5141102865</v>
      </c>
      <c r="H482" t="n">
        <v>11016899103</v>
      </c>
      <c r="I482" s="61" t="n">
        <v>1.3</v>
      </c>
      <c r="J482" s="61" t="n">
        <v>2.142905791284921</v>
      </c>
      <c r="K482" t="inlineStr">
        <is>
          <t>%</t>
        </is>
      </c>
      <c r="L482" t="inlineStr">
        <is>
          <t>%</t>
        </is>
      </c>
      <c r="M482" t="n">
        <v>2025</v>
      </c>
      <c r="N482" t="inlineStr">
        <is>
          <t>Diciembre</t>
        </is>
      </c>
      <c r="O482" t="inlineStr">
        <is>
          <t>2025-2</t>
        </is>
      </c>
      <c r="P482" t="n">
        <v>0</v>
      </c>
      <c r="Q482" t="n">
        <v>0</v>
      </c>
      <c r="R482" t="n">
        <v>0</v>
      </c>
      <c r="S482" t="inlineStr"/>
      <c r="T482" t="inlineStr">
        <is>
          <t>206-2025-12-31</t>
        </is>
      </c>
      <c r="U482" t="n">
        <v>31</v>
      </c>
      <c r="V482" t="inlineStr"/>
    </row>
    <row r="483" hidden="1">
      <c r="A483" t="n">
        <v>207</v>
      </c>
      <c r="B483" t="inlineStr">
        <is>
          <t>Nivel de Cumplimiento Opex</t>
        </is>
      </c>
      <c r="C483" t="inlineStr">
        <is>
          <t>Planeación Financiera</t>
        </is>
      </c>
      <c r="D483" t="inlineStr">
        <is>
          <t>Semestral</t>
        </is>
      </c>
      <c r="E483" t="inlineStr">
        <is>
          <t>Negativo</t>
        </is>
      </c>
      <c r="F483" s="112" t="n">
        <v>45291</v>
      </c>
      <c r="G483" t="n">
        <v>238770966572</v>
      </c>
      <c r="H483" t="n">
        <v>247359733075</v>
      </c>
      <c r="I483" s="61" t="n">
        <v>0.9652782350779953</v>
      </c>
      <c r="J483" s="61" t="n">
        <v>0.9652782350779953</v>
      </c>
      <c r="K483" t="inlineStr">
        <is>
          <t>$</t>
        </is>
      </c>
      <c r="L483" t="inlineStr">
        <is>
          <t>$</t>
        </is>
      </c>
      <c r="M483" t="n">
        <v>2023</v>
      </c>
      <c r="N483" t="inlineStr">
        <is>
          <t>Diciembre</t>
        </is>
      </c>
      <c r="O483" t="inlineStr">
        <is>
          <t>2023-2</t>
        </is>
      </c>
      <c r="P483" t="n">
        <v>0</v>
      </c>
      <c r="Q483" t="n">
        <v>0</v>
      </c>
      <c r="R483" t="n">
        <v>0</v>
      </c>
      <c r="S483" t="inlineStr"/>
      <c r="T483" t="inlineStr">
        <is>
          <t>207-2023-12-31</t>
        </is>
      </c>
      <c r="U483" t="n">
        <v>31</v>
      </c>
      <c r="V483" t="inlineStr"/>
    </row>
    <row r="484" hidden="1">
      <c r="A484" t="n">
        <v>207</v>
      </c>
      <c r="B484" t="inlineStr">
        <is>
          <t>Nivel de Cumplimiento Opex</t>
        </is>
      </c>
      <c r="C484" t="inlineStr">
        <is>
          <t>Planeación Financiera</t>
        </is>
      </c>
      <c r="D484" t="inlineStr">
        <is>
          <t>Semestral</t>
        </is>
      </c>
      <c r="E484" t="inlineStr">
        <is>
          <t>Negativo</t>
        </is>
      </c>
      <c r="F484" s="112" t="n">
        <v>45657</v>
      </c>
      <c r="G484" t="n">
        <v>262628344390</v>
      </c>
      <c r="H484" t="n">
        <v>268399199817</v>
      </c>
      <c r="I484" s="61" t="n">
        <v>0.9784989842334303</v>
      </c>
      <c r="J484" s="61" t="n">
        <v>0.9784989842334303</v>
      </c>
      <c r="K484" t="inlineStr">
        <is>
          <t>$</t>
        </is>
      </c>
      <c r="L484" t="inlineStr">
        <is>
          <t>$</t>
        </is>
      </c>
      <c r="M484" t="n">
        <v>2024</v>
      </c>
      <c r="N484" t="inlineStr">
        <is>
          <t>Diciembre</t>
        </is>
      </c>
      <c r="O484" t="inlineStr">
        <is>
          <t>2024-2</t>
        </is>
      </c>
      <c r="P484" t="n">
        <v>0</v>
      </c>
      <c r="Q484" t="n">
        <v>0</v>
      </c>
      <c r="R484" t="n">
        <v>0</v>
      </c>
      <c r="S484" t="inlineStr"/>
      <c r="T484" t="inlineStr">
        <is>
          <t>207-2024-12-31</t>
        </is>
      </c>
      <c r="U484" t="n">
        <v>31</v>
      </c>
      <c r="V484" t="inlineStr"/>
    </row>
    <row r="485" hidden="1">
      <c r="A485" t="n">
        <v>207</v>
      </c>
      <c r="B485" t="inlineStr">
        <is>
          <t>Nivel de Cumplimiento Opex</t>
        </is>
      </c>
      <c r="C485" t="inlineStr">
        <is>
          <t>Planeación Financiera</t>
        </is>
      </c>
      <c r="D485" t="inlineStr">
        <is>
          <t>Semestral</t>
        </is>
      </c>
      <c r="E485" t="inlineStr">
        <is>
          <t>Negativo</t>
        </is>
      </c>
      <c r="F485" s="112" t="n">
        <v>46022</v>
      </c>
      <c r="G485" t="n">
        <v>277178213544</v>
      </c>
      <c r="H485" t="n">
        <v>306600939456</v>
      </c>
      <c r="I485" s="61" t="n">
        <v>0.904035760737705</v>
      </c>
      <c r="J485" s="61" t="n">
        <v>0.904035760737705</v>
      </c>
      <c r="K485" t="inlineStr">
        <is>
          <t>$</t>
        </is>
      </c>
      <c r="L485" t="inlineStr">
        <is>
          <t>$</t>
        </is>
      </c>
      <c r="M485" t="n">
        <v>2025</v>
      </c>
      <c r="N485" t="inlineStr">
        <is>
          <t>Diciembre</t>
        </is>
      </c>
      <c r="O485" t="inlineStr">
        <is>
          <t>2025-2</t>
        </is>
      </c>
      <c r="P485" t="n">
        <v>0</v>
      </c>
      <c r="Q485" t="n">
        <v>0</v>
      </c>
      <c r="R485" t="n">
        <v>0</v>
      </c>
      <c r="S485" t="inlineStr"/>
      <c r="T485" t="inlineStr">
        <is>
          <t>207-2025-12-31</t>
        </is>
      </c>
      <c r="U485" t="n">
        <v>31</v>
      </c>
      <c r="V485" t="inlineStr"/>
    </row>
    <row r="486" hidden="1">
      <c r="A486" t="n">
        <v>208</v>
      </c>
      <c r="B486" t="inlineStr">
        <is>
          <t>Consumo de Agua m3 Mensual</t>
        </is>
      </c>
      <c r="C486" t="inlineStr">
        <is>
          <t>GESTIÓN AMBIENTAL</t>
        </is>
      </c>
      <c r="D486" t="inlineStr">
        <is>
          <t>Mensual</t>
        </is>
      </c>
      <c r="E486" t="inlineStr">
        <is>
          <t>Negativo</t>
        </is>
      </c>
      <c r="F486" s="112" t="n">
        <v>44561</v>
      </c>
      <c r="G486" t="n">
        <v>1700</v>
      </c>
      <c r="H486" t="n">
        <v>0</v>
      </c>
      <c r="K486" t="inlineStr">
        <is>
          <t>m3</t>
        </is>
      </c>
      <c r="L486" t="inlineStr">
        <is>
          <t>m3</t>
        </is>
      </c>
      <c r="M486" t="n">
        <v>2021</v>
      </c>
      <c r="N486" t="inlineStr">
        <is>
          <t>Diciembre</t>
        </is>
      </c>
      <c r="O486" t="inlineStr">
        <is>
          <t>2021-2</t>
        </is>
      </c>
      <c r="P486" t="n">
        <v>0</v>
      </c>
      <c r="Q486" t="n">
        <v>0</v>
      </c>
      <c r="R486" t="n">
        <v>0</v>
      </c>
      <c r="S486" t="inlineStr"/>
      <c r="T486" t="inlineStr">
        <is>
          <t>208-2021-12-31</t>
        </is>
      </c>
      <c r="U486" t="n">
        <v>31</v>
      </c>
      <c r="V486" t="inlineStr"/>
    </row>
    <row r="487" hidden="1">
      <c r="A487" t="n">
        <v>208</v>
      </c>
      <c r="B487" t="inlineStr">
        <is>
          <t>Consumo de Agua m3 Mensual</t>
        </is>
      </c>
      <c r="C487" t="inlineStr">
        <is>
          <t>GESTIÓN AMBIENTAL</t>
        </is>
      </c>
      <c r="D487" t="inlineStr">
        <is>
          <t>Mensual</t>
        </is>
      </c>
      <c r="E487" t="inlineStr">
        <is>
          <t>Negativo</t>
        </is>
      </c>
      <c r="F487" s="112" t="n">
        <v>44926</v>
      </c>
      <c r="G487" t="n">
        <v>1700</v>
      </c>
      <c r="H487" t="n">
        <v>0</v>
      </c>
      <c r="K487" t="inlineStr">
        <is>
          <t>m3</t>
        </is>
      </c>
      <c r="L487" t="inlineStr">
        <is>
          <t>m3</t>
        </is>
      </c>
      <c r="M487" t="n">
        <v>2022</v>
      </c>
      <c r="N487" t="inlineStr">
        <is>
          <t>Diciembre</t>
        </is>
      </c>
      <c r="O487" t="inlineStr">
        <is>
          <t>2022-2</t>
        </is>
      </c>
      <c r="P487" t="n">
        <v>0</v>
      </c>
      <c r="Q487" t="n">
        <v>0</v>
      </c>
      <c r="R487" t="n">
        <v>0</v>
      </c>
      <c r="S487" t="inlineStr"/>
      <c r="T487" t="inlineStr">
        <is>
          <t>208-2022-12-31</t>
        </is>
      </c>
      <c r="U487" t="n">
        <v>31</v>
      </c>
      <c r="V487" t="inlineStr"/>
    </row>
    <row r="488" hidden="1">
      <c r="A488" t="n">
        <v>208</v>
      </c>
      <c r="B488" t="inlineStr">
        <is>
          <t>Consumo de Agua m3 Mensual</t>
        </is>
      </c>
      <c r="C488" t="inlineStr">
        <is>
          <t>GESTIÓN AMBIENTAL</t>
        </is>
      </c>
      <c r="D488" t="inlineStr">
        <is>
          <t>Mensual</t>
        </is>
      </c>
      <c r="E488" t="inlineStr">
        <is>
          <t>Negativo</t>
        </is>
      </c>
      <c r="F488" s="112" t="n">
        <v>45291</v>
      </c>
      <c r="G488" t="n">
        <v>5</v>
      </c>
      <c r="H488" t="n">
        <v>1336</v>
      </c>
      <c r="I488" s="61" t="n">
        <v>0.00374251497005988</v>
      </c>
      <c r="J488" s="61" t="n">
        <v>0.00374251497005988</v>
      </c>
      <c r="K488" t="inlineStr">
        <is>
          <t>m3</t>
        </is>
      </c>
      <c r="L488" t="inlineStr">
        <is>
          <t>m3</t>
        </is>
      </c>
      <c r="M488" t="n">
        <v>2023</v>
      </c>
      <c r="N488" t="inlineStr">
        <is>
          <t>Diciembre</t>
        </is>
      </c>
      <c r="O488" t="inlineStr">
        <is>
          <t>2023-2</t>
        </is>
      </c>
      <c r="P488" t="n">
        <v>0</v>
      </c>
      <c r="Q488" t="n">
        <v>0</v>
      </c>
      <c r="R488" t="n">
        <v>0</v>
      </c>
      <c r="S488" t="inlineStr"/>
      <c r="T488" t="inlineStr">
        <is>
          <t>208-2023-12-31</t>
        </is>
      </c>
      <c r="U488" t="n">
        <v>31</v>
      </c>
      <c r="V488" t="inlineStr"/>
    </row>
    <row r="489" hidden="1">
      <c r="A489" t="n">
        <v>208</v>
      </c>
      <c r="B489" t="inlineStr">
        <is>
          <t>Consumo de Agua m3 Mensual</t>
        </is>
      </c>
      <c r="C489" t="inlineStr">
        <is>
          <t>GESTIÓN AMBIENTAL</t>
        </is>
      </c>
      <c r="D489" t="inlineStr">
        <is>
          <t>Mensual</t>
        </is>
      </c>
      <c r="E489" t="inlineStr">
        <is>
          <t>Negativo</t>
        </is>
      </c>
      <c r="F489" s="112" t="n">
        <v>45657</v>
      </c>
      <c r="G489" t="n">
        <v>1550</v>
      </c>
      <c r="H489" t="n">
        <v>939</v>
      </c>
      <c r="I489" s="61" t="n">
        <v>1.3</v>
      </c>
      <c r="J489" s="61" t="n">
        <v>1.650692225772098</v>
      </c>
      <c r="K489" t="inlineStr">
        <is>
          <t>m3</t>
        </is>
      </c>
      <c r="L489" t="inlineStr">
        <is>
          <t>m3</t>
        </is>
      </c>
      <c r="M489" t="n">
        <v>2024</v>
      </c>
      <c r="N489" t="inlineStr">
        <is>
          <t>Diciembre</t>
        </is>
      </c>
      <c r="O489" t="inlineStr">
        <is>
          <t>2024-2</t>
        </is>
      </c>
      <c r="P489" t="n">
        <v>0</v>
      </c>
      <c r="Q489" t="n">
        <v>0</v>
      </c>
      <c r="R489" t="n">
        <v>0</v>
      </c>
      <c r="S489" t="inlineStr"/>
      <c r="T489" t="inlineStr">
        <is>
          <t>208-2024-12-31</t>
        </is>
      </c>
      <c r="U489" t="n">
        <v>31</v>
      </c>
      <c r="V489" t="inlineStr"/>
    </row>
    <row r="490" hidden="1">
      <c r="A490" t="n">
        <v>208</v>
      </c>
      <c r="B490" t="inlineStr">
        <is>
          <t>Consumo de Agua m3 Mensual</t>
        </is>
      </c>
      <c r="C490" t="inlineStr">
        <is>
          <t>GESTIÓN AMBIENTAL</t>
        </is>
      </c>
      <c r="D490" t="inlineStr">
        <is>
          <t>Mensual</t>
        </is>
      </c>
      <c r="E490" t="inlineStr">
        <is>
          <t>Negativo</t>
        </is>
      </c>
      <c r="F490" s="112" t="n">
        <v>46022</v>
      </c>
      <c r="G490" t="n">
        <v>1550</v>
      </c>
      <c r="H490" t="n">
        <v>1059</v>
      </c>
      <c r="I490" s="61" t="n">
        <v>1.3</v>
      </c>
      <c r="J490" s="61" t="n">
        <v>1.463644948064212</v>
      </c>
      <c r="K490" t="inlineStr">
        <is>
          <t>m3</t>
        </is>
      </c>
      <c r="L490" t="inlineStr">
        <is>
          <t>m3</t>
        </is>
      </c>
      <c r="M490" t="n">
        <v>2025</v>
      </c>
      <c r="N490" t="inlineStr">
        <is>
          <t>Diciembre</t>
        </is>
      </c>
      <c r="O490" t="inlineStr">
        <is>
          <t>2025-2</t>
        </is>
      </c>
      <c r="P490" t="n">
        <v>0</v>
      </c>
      <c r="Q490" t="n">
        <v>0</v>
      </c>
      <c r="R490" t="n">
        <v>0</v>
      </c>
      <c r="S490" t="inlineStr"/>
      <c r="T490" t="inlineStr">
        <is>
          <t>208-2025-12-31</t>
        </is>
      </c>
      <c r="U490" t="n">
        <v>31</v>
      </c>
      <c r="V490" t="inlineStr"/>
    </row>
    <row r="491" hidden="1">
      <c r="A491" t="n">
        <v>213</v>
      </c>
      <c r="B491" t="inlineStr">
        <is>
          <t>Cumplimiento del Plan Anual del Sistema de Gestión Ambiental</t>
        </is>
      </c>
      <c r="C491" t="inlineStr">
        <is>
          <t>GESTIÓN AMBIENTAL</t>
        </is>
      </c>
      <c r="D491" t="inlineStr">
        <is>
          <t>Trimestral</t>
        </is>
      </c>
      <c r="E491" t="inlineStr">
        <is>
          <t>Positivo</t>
        </is>
      </c>
      <c r="F491" s="112" t="n">
        <v>44561</v>
      </c>
      <c r="G491" t="n">
        <v>90</v>
      </c>
      <c r="H491" t="n">
        <v>0</v>
      </c>
      <c r="I491" s="61" t="n">
        <v>0</v>
      </c>
      <c r="J491" s="61" t="n">
        <v>0</v>
      </c>
      <c r="K491" t="inlineStr">
        <is>
          <t>%</t>
        </is>
      </c>
      <c r="L491" t="inlineStr">
        <is>
          <t>%</t>
        </is>
      </c>
      <c r="M491" t="n">
        <v>2021</v>
      </c>
      <c r="N491" t="inlineStr">
        <is>
          <t>Diciembre</t>
        </is>
      </c>
      <c r="O491" t="inlineStr">
        <is>
          <t>2021-2</t>
        </is>
      </c>
      <c r="P491" t="n">
        <v>0</v>
      </c>
      <c r="Q491" t="n">
        <v>0</v>
      </c>
      <c r="R491" t="n">
        <v>0</v>
      </c>
      <c r="S491" t="inlineStr"/>
      <c r="T491" t="inlineStr">
        <is>
          <t>213-2021-12-31</t>
        </is>
      </c>
      <c r="U491" t="n">
        <v>31</v>
      </c>
      <c r="V491" t="inlineStr"/>
    </row>
    <row r="492" hidden="1">
      <c r="A492" t="n">
        <v>213</v>
      </c>
      <c r="B492" t="inlineStr">
        <is>
          <t>Cumplimiento del Plan Anual del Sistema de Gestión Ambiental</t>
        </is>
      </c>
      <c r="C492" t="inlineStr">
        <is>
          <t>GESTIÓN AMBIENTAL</t>
        </is>
      </c>
      <c r="D492" t="inlineStr">
        <is>
          <t>Trimestral</t>
        </is>
      </c>
      <c r="E492" t="inlineStr">
        <is>
          <t>Positivo</t>
        </is>
      </c>
      <c r="F492" s="112" t="n">
        <v>44926</v>
      </c>
      <c r="G492" t="n">
        <v>90</v>
      </c>
      <c r="H492" t="n">
        <v>0</v>
      </c>
      <c r="I492" s="61" t="n">
        <v>0</v>
      </c>
      <c r="J492" s="61" t="n">
        <v>0</v>
      </c>
      <c r="K492" t="inlineStr">
        <is>
          <t>%</t>
        </is>
      </c>
      <c r="L492" t="inlineStr">
        <is>
          <t>%</t>
        </is>
      </c>
      <c r="M492" t="n">
        <v>2022</v>
      </c>
      <c r="N492" t="inlineStr">
        <is>
          <t>Diciembre</t>
        </is>
      </c>
      <c r="O492" t="inlineStr">
        <is>
          <t>2022-2</t>
        </is>
      </c>
      <c r="P492" t="n">
        <v>0</v>
      </c>
      <c r="Q492" t="n">
        <v>0</v>
      </c>
      <c r="R492" t="n">
        <v>0</v>
      </c>
      <c r="S492" t="inlineStr"/>
      <c r="T492" t="inlineStr">
        <is>
          <t>213-2022-12-31</t>
        </is>
      </c>
      <c r="U492" t="n">
        <v>31</v>
      </c>
      <c r="V492" t="inlineStr"/>
    </row>
    <row r="493" hidden="1">
      <c r="A493" t="n">
        <v>213</v>
      </c>
      <c r="B493" t="inlineStr">
        <is>
          <t>Cumplimiento del Plan Anual del Sistema de Gestión Ambiental</t>
        </is>
      </c>
      <c r="C493" t="inlineStr">
        <is>
          <t>GESTIÓN AMBIENTAL</t>
        </is>
      </c>
      <c r="D493" t="inlineStr">
        <is>
          <t>Trimestral</t>
        </is>
      </c>
      <c r="E493" t="inlineStr">
        <is>
          <t>Positivo</t>
        </is>
      </c>
      <c r="F493" s="112" t="n">
        <v>45291</v>
      </c>
      <c r="G493" t="n">
        <v>90</v>
      </c>
      <c r="H493" t="n">
        <v>100</v>
      </c>
      <c r="I493" s="61" t="n">
        <v>1.111111111111111</v>
      </c>
      <c r="J493" s="61" t="n">
        <v>1.111111111111111</v>
      </c>
      <c r="K493" t="inlineStr">
        <is>
          <t>%</t>
        </is>
      </c>
      <c r="L493" t="inlineStr">
        <is>
          <t>%</t>
        </is>
      </c>
      <c r="M493" t="n">
        <v>2023</v>
      </c>
      <c r="N493" t="inlineStr">
        <is>
          <t>Diciembre</t>
        </is>
      </c>
      <c r="O493" t="inlineStr">
        <is>
          <t>2023-2</t>
        </is>
      </c>
      <c r="P493" t="n">
        <v>0</v>
      </c>
      <c r="Q493" t="n">
        <v>0</v>
      </c>
      <c r="R493" t="n">
        <v>0</v>
      </c>
      <c r="S493" t="inlineStr"/>
      <c r="T493" t="inlineStr">
        <is>
          <t>213-2023-12-31</t>
        </is>
      </c>
      <c r="U493" t="n">
        <v>31</v>
      </c>
      <c r="V493" t="inlineStr"/>
    </row>
    <row r="494" hidden="1">
      <c r="A494" t="n">
        <v>213</v>
      </c>
      <c r="B494" t="inlineStr">
        <is>
          <t>Cumplimiento del Plan Anual del Sistema de Gestión Ambiental</t>
        </is>
      </c>
      <c r="C494" t="inlineStr">
        <is>
          <t>GESTIÓN AMBIENTAL</t>
        </is>
      </c>
      <c r="D494" t="inlineStr">
        <is>
          <t>Trimestral</t>
        </is>
      </c>
      <c r="E494" t="inlineStr">
        <is>
          <t>Positivo</t>
        </is>
      </c>
      <c r="F494" s="112" t="n">
        <v>45657</v>
      </c>
      <c r="G494" t="n">
        <v>90</v>
      </c>
      <c r="H494" t="n">
        <v>100</v>
      </c>
      <c r="I494" s="61" t="n">
        <v>1.111111111111111</v>
      </c>
      <c r="J494" s="61" t="n">
        <v>1.111111111111111</v>
      </c>
      <c r="K494" t="inlineStr">
        <is>
          <t>%</t>
        </is>
      </c>
      <c r="L494" t="inlineStr">
        <is>
          <t>%</t>
        </is>
      </c>
      <c r="M494" t="n">
        <v>2024</v>
      </c>
      <c r="N494" t="inlineStr">
        <is>
          <t>Diciembre</t>
        </is>
      </c>
      <c r="O494" t="inlineStr">
        <is>
          <t>2024-2</t>
        </is>
      </c>
      <c r="P494" t="n">
        <v>0</v>
      </c>
      <c r="Q494" t="n">
        <v>0</v>
      </c>
      <c r="R494" t="n">
        <v>0</v>
      </c>
      <c r="S494" t="inlineStr"/>
      <c r="T494" t="inlineStr">
        <is>
          <t>213-2024-12-31</t>
        </is>
      </c>
      <c r="U494" t="n">
        <v>31</v>
      </c>
      <c r="V494" t="inlineStr"/>
    </row>
    <row r="495" hidden="1">
      <c r="A495" t="n">
        <v>213</v>
      </c>
      <c r="B495" t="inlineStr">
        <is>
          <t>Cumplimiento del Plan Anual del Sistema de Gestión Ambiental</t>
        </is>
      </c>
      <c r="C495" t="inlineStr">
        <is>
          <t>GESTIÓN AMBIENTAL</t>
        </is>
      </c>
      <c r="D495" t="inlineStr">
        <is>
          <t>Trimestral</t>
        </is>
      </c>
      <c r="E495" t="inlineStr">
        <is>
          <t>Positivo</t>
        </is>
      </c>
      <c r="F495" s="112" t="n">
        <v>46022</v>
      </c>
      <c r="G495" t="n">
        <v>90</v>
      </c>
      <c r="H495" t="n">
        <v>100</v>
      </c>
      <c r="I495" s="61" t="n">
        <v>1.111111111111111</v>
      </c>
      <c r="J495" s="61" t="n">
        <v>1.111111111111111</v>
      </c>
      <c r="K495" t="inlineStr">
        <is>
          <t>%</t>
        </is>
      </c>
      <c r="L495" t="inlineStr">
        <is>
          <t>%</t>
        </is>
      </c>
      <c r="M495" t="n">
        <v>2025</v>
      </c>
      <c r="N495" t="inlineStr">
        <is>
          <t>Diciembre</t>
        </is>
      </c>
      <c r="O495" t="inlineStr">
        <is>
          <t>2025-2</t>
        </is>
      </c>
      <c r="P495" t="n">
        <v>0</v>
      </c>
      <c r="Q495" t="n">
        <v>0</v>
      </c>
      <c r="R495" t="n">
        <v>0</v>
      </c>
      <c r="S495" t="inlineStr"/>
      <c r="T495" t="inlineStr">
        <is>
          <t>213-2025-12-31</t>
        </is>
      </c>
      <c r="U495" t="n">
        <v>31</v>
      </c>
      <c r="V495" t="inlineStr"/>
    </row>
    <row r="496" hidden="1">
      <c r="A496" t="n">
        <v>214</v>
      </c>
      <c r="B496" t="inlineStr">
        <is>
          <t>Generación de Residuos Sólidos Mensual</t>
        </is>
      </c>
      <c r="C496" t="inlineStr">
        <is>
          <t>GESTIÓN AMBIENTAL</t>
        </is>
      </c>
      <c r="D496" t="inlineStr">
        <is>
          <t>Mensual</t>
        </is>
      </c>
      <c r="E496" t="inlineStr">
        <is>
          <t>Negativo</t>
        </is>
      </c>
      <c r="F496" s="112" t="n">
        <v>44561</v>
      </c>
      <c r="G496" t="n">
        <v>7500</v>
      </c>
      <c r="H496" t="n">
        <v>0</v>
      </c>
      <c r="K496" t="inlineStr">
        <is>
          <t>Kg</t>
        </is>
      </c>
      <c r="L496" t="inlineStr">
        <is>
          <t>Kg</t>
        </is>
      </c>
      <c r="M496" t="n">
        <v>2021</v>
      </c>
      <c r="N496" t="inlineStr">
        <is>
          <t>Diciembre</t>
        </is>
      </c>
      <c r="O496" t="inlineStr">
        <is>
          <t>2021-2</t>
        </is>
      </c>
      <c r="P496" t="n">
        <v>0</v>
      </c>
      <c r="Q496" t="n">
        <v>0</v>
      </c>
      <c r="R496" t="n">
        <v>0</v>
      </c>
      <c r="S496" t="inlineStr"/>
      <c r="T496" t="inlineStr">
        <is>
          <t>214-2021-12-31</t>
        </is>
      </c>
      <c r="U496" t="n">
        <v>31</v>
      </c>
      <c r="V496" t="inlineStr"/>
    </row>
    <row r="497" hidden="1">
      <c r="A497" t="n">
        <v>214</v>
      </c>
      <c r="B497" t="inlineStr">
        <is>
          <t>Generación de Residuos Sólidos Mensual</t>
        </is>
      </c>
      <c r="C497" t="inlineStr">
        <is>
          <t>GESTIÓN AMBIENTAL</t>
        </is>
      </c>
      <c r="D497" t="inlineStr">
        <is>
          <t>Mensual</t>
        </is>
      </c>
      <c r="E497" t="inlineStr">
        <is>
          <t>Negativo</t>
        </is>
      </c>
      <c r="F497" s="112" t="n">
        <v>44926</v>
      </c>
      <c r="G497" t="n">
        <v>7500</v>
      </c>
      <c r="H497" t="n">
        <v>0</v>
      </c>
      <c r="K497" t="inlineStr">
        <is>
          <t>Kg</t>
        </is>
      </c>
      <c r="L497" t="inlineStr">
        <is>
          <t>Kg</t>
        </is>
      </c>
      <c r="M497" t="n">
        <v>2022</v>
      </c>
      <c r="N497" t="inlineStr">
        <is>
          <t>Diciembre</t>
        </is>
      </c>
      <c r="O497" t="inlineStr">
        <is>
          <t>2022-2</t>
        </is>
      </c>
      <c r="P497" t="n">
        <v>0</v>
      </c>
      <c r="Q497" t="n">
        <v>0</v>
      </c>
      <c r="R497" t="n">
        <v>0</v>
      </c>
      <c r="S497" t="inlineStr"/>
      <c r="T497" t="inlineStr">
        <is>
          <t>214-2022-12-31</t>
        </is>
      </c>
      <c r="U497" t="n">
        <v>31</v>
      </c>
      <c r="V497" t="inlineStr"/>
    </row>
    <row r="498" hidden="1">
      <c r="A498" t="n">
        <v>214</v>
      </c>
      <c r="B498" t="inlineStr">
        <is>
          <t>Generación de Residuos Sólidos Mensual</t>
        </is>
      </c>
      <c r="C498" t="inlineStr">
        <is>
          <t>GESTIÓN AMBIENTAL</t>
        </is>
      </c>
      <c r="D498" t="inlineStr">
        <is>
          <t>Mensual</t>
        </is>
      </c>
      <c r="E498" t="inlineStr">
        <is>
          <t>Negativo</t>
        </is>
      </c>
      <c r="F498" s="112" t="n">
        <v>45291</v>
      </c>
      <c r="G498" t="n">
        <v>7500</v>
      </c>
      <c r="H498" t="n">
        <v>2129.59</v>
      </c>
      <c r="I498" s="61" t="n">
        <v>1.3</v>
      </c>
      <c r="J498" s="61" t="n">
        <v>3.52180466662597</v>
      </c>
      <c r="K498" t="inlineStr">
        <is>
          <t>Kg</t>
        </is>
      </c>
      <c r="L498" t="inlineStr">
        <is>
          <t>Kg</t>
        </is>
      </c>
      <c r="M498" t="n">
        <v>2023</v>
      </c>
      <c r="N498" t="inlineStr">
        <is>
          <t>Diciembre</t>
        </is>
      </c>
      <c r="O498" t="inlineStr">
        <is>
          <t>2023-2</t>
        </is>
      </c>
      <c r="P498" t="n">
        <v>0</v>
      </c>
      <c r="Q498" t="n">
        <v>0</v>
      </c>
      <c r="R498" t="n">
        <v>0</v>
      </c>
      <c r="S498" t="inlineStr"/>
      <c r="T498" t="inlineStr">
        <is>
          <t>214-2023-12-31</t>
        </is>
      </c>
      <c r="U498" t="n">
        <v>31</v>
      </c>
      <c r="V498" t="inlineStr"/>
    </row>
    <row r="499" hidden="1">
      <c r="A499" t="n">
        <v>214</v>
      </c>
      <c r="B499" t="inlineStr">
        <is>
          <t>Generación de Residuos Sólidos Mensual</t>
        </is>
      </c>
      <c r="C499" t="inlineStr">
        <is>
          <t>GESTIÓN AMBIENTAL</t>
        </is>
      </c>
      <c r="D499" t="inlineStr">
        <is>
          <t>Mensual</t>
        </is>
      </c>
      <c r="E499" t="inlineStr">
        <is>
          <t>Negativo</t>
        </is>
      </c>
      <c r="F499" s="112" t="n">
        <v>45657</v>
      </c>
      <c r="G499" t="n">
        <v>7500</v>
      </c>
      <c r="H499" t="n">
        <v>0</v>
      </c>
      <c r="K499" t="inlineStr">
        <is>
          <t>Kg</t>
        </is>
      </c>
      <c r="L499" t="inlineStr">
        <is>
          <t>Kg</t>
        </is>
      </c>
      <c r="M499" t="n">
        <v>2024</v>
      </c>
      <c r="N499" t="inlineStr">
        <is>
          <t>Diciembre</t>
        </is>
      </c>
      <c r="O499" t="inlineStr">
        <is>
          <t>2024-2</t>
        </is>
      </c>
      <c r="P499" t="n">
        <v>0</v>
      </c>
      <c r="Q499" t="n">
        <v>0</v>
      </c>
      <c r="R499" t="n">
        <v>0</v>
      </c>
      <c r="S499" t="inlineStr"/>
      <c r="T499" t="inlineStr">
        <is>
          <t>214-2024-12-31</t>
        </is>
      </c>
      <c r="U499" t="n">
        <v>31</v>
      </c>
      <c r="V499" t="inlineStr"/>
    </row>
    <row r="500" hidden="1">
      <c r="A500" t="n">
        <v>214</v>
      </c>
      <c r="B500" t="inlineStr">
        <is>
          <t>Generación de Residuos Sólidos Mensual</t>
        </is>
      </c>
      <c r="C500" t="inlineStr">
        <is>
          <t>GESTIÓN AMBIENTAL</t>
        </is>
      </c>
      <c r="D500" t="inlineStr">
        <is>
          <t>Mensual</t>
        </is>
      </c>
      <c r="E500" t="inlineStr">
        <is>
          <t>Negativo</t>
        </is>
      </c>
      <c r="F500" s="112" t="n">
        <v>46022</v>
      </c>
      <c r="G500" t="n">
        <v>7500</v>
      </c>
      <c r="H500" t="n">
        <v>2169.54</v>
      </c>
      <c r="I500" s="61" t="n">
        <v>1.3</v>
      </c>
      <c r="J500" s="61" t="n">
        <v>3.456954008683868</v>
      </c>
      <c r="K500" t="inlineStr">
        <is>
          <t>Kg</t>
        </is>
      </c>
      <c r="L500" t="inlineStr">
        <is>
          <t>Kg</t>
        </is>
      </c>
      <c r="M500" t="n">
        <v>2025</v>
      </c>
      <c r="N500" t="inlineStr">
        <is>
          <t>Diciembre</t>
        </is>
      </c>
      <c r="O500" t="inlineStr">
        <is>
          <t>2025-2</t>
        </is>
      </c>
      <c r="P500" t="n">
        <v>0</v>
      </c>
      <c r="Q500" t="n">
        <v>0</v>
      </c>
      <c r="R500" t="n">
        <v>0</v>
      </c>
      <c r="S500" t="inlineStr"/>
      <c r="T500" t="inlineStr">
        <is>
          <t>214-2025-12-31</t>
        </is>
      </c>
      <c r="U500" t="n">
        <v>31</v>
      </c>
      <c r="V500" t="inlineStr"/>
    </row>
    <row r="501" hidden="1">
      <c r="A501" t="n">
        <v>215</v>
      </c>
      <c r="B501" t="inlineStr">
        <is>
          <t>Disminución de la Generación de Residuos per Cápita</t>
        </is>
      </c>
      <c r="C501" t="inlineStr">
        <is>
          <t>GESTIÓN AMBIENTAL</t>
        </is>
      </c>
      <c r="D501" t="inlineStr">
        <is>
          <t>Semestral</t>
        </is>
      </c>
      <c r="E501" t="inlineStr">
        <is>
          <t>Positivo</t>
        </is>
      </c>
      <c r="F501" s="112" t="n">
        <v>44926</v>
      </c>
      <c r="G501" t="n">
        <v>1</v>
      </c>
      <c r="H501" t="n">
        <v>-23.628691983122</v>
      </c>
      <c r="I501" s="61" t="n">
        <v>0</v>
      </c>
      <c r="J501" s="61" t="n">
        <v>0</v>
      </c>
      <c r="K501" t="inlineStr">
        <is>
          <t>%</t>
        </is>
      </c>
      <c r="L501" t="inlineStr">
        <is>
          <t>%</t>
        </is>
      </c>
      <c r="M501" t="n">
        <v>2022</v>
      </c>
      <c r="N501" t="inlineStr">
        <is>
          <t>Diciembre</t>
        </is>
      </c>
      <c r="O501" t="inlineStr">
        <is>
          <t>2022-2</t>
        </is>
      </c>
      <c r="P501" t="n">
        <v>0</v>
      </c>
      <c r="Q501" t="n">
        <v>0</v>
      </c>
      <c r="R501" t="n">
        <v>0</v>
      </c>
      <c r="S501" t="inlineStr"/>
      <c r="T501" t="inlineStr">
        <is>
          <t>215-2022-12-31</t>
        </is>
      </c>
      <c r="U501" t="n">
        <v>31</v>
      </c>
      <c r="V501" t="inlineStr"/>
    </row>
    <row r="502" hidden="1">
      <c r="A502" t="n">
        <v>215</v>
      </c>
      <c r="B502" t="inlineStr">
        <is>
          <t>Disminución de la Generación de Residuos per Cápita</t>
        </is>
      </c>
      <c r="C502" t="inlineStr">
        <is>
          <t>GESTIÓN AMBIENTAL</t>
        </is>
      </c>
      <c r="D502" t="inlineStr">
        <is>
          <t>Semestral</t>
        </is>
      </c>
      <c r="E502" t="inlineStr">
        <is>
          <t>Positivo</t>
        </is>
      </c>
      <c r="F502" s="112" t="n">
        <v>45291</v>
      </c>
      <c r="G502" t="n">
        <v>1</v>
      </c>
      <c r="H502" t="n">
        <v>-124.72</v>
      </c>
      <c r="I502" s="61" t="n">
        <v>0</v>
      </c>
      <c r="J502" s="61" t="n">
        <v>0</v>
      </c>
      <c r="K502" t="inlineStr">
        <is>
          <t>%</t>
        </is>
      </c>
      <c r="L502" t="inlineStr">
        <is>
          <t>%</t>
        </is>
      </c>
      <c r="M502" t="n">
        <v>2023</v>
      </c>
      <c r="N502" t="inlineStr">
        <is>
          <t>Diciembre</t>
        </is>
      </c>
      <c r="O502" t="inlineStr">
        <is>
          <t>2023-2</t>
        </is>
      </c>
      <c r="P502" t="n">
        <v>0</v>
      </c>
      <c r="Q502" t="n">
        <v>0</v>
      </c>
      <c r="R502" t="n">
        <v>0</v>
      </c>
      <c r="S502" t="inlineStr"/>
      <c r="T502" t="inlineStr">
        <is>
          <t>215-2023-12-31</t>
        </is>
      </c>
      <c r="U502" t="n">
        <v>31</v>
      </c>
      <c r="V502" t="inlineStr"/>
    </row>
    <row r="503" hidden="1">
      <c r="A503" t="n">
        <v>215</v>
      </c>
      <c r="B503" t="inlineStr">
        <is>
          <t>Disminución de la Generación de Residuos per Cápita</t>
        </is>
      </c>
      <c r="C503" t="inlineStr">
        <is>
          <t>GESTIÓN AMBIENTAL</t>
        </is>
      </c>
      <c r="D503" t="inlineStr">
        <is>
          <t>Semestral</t>
        </is>
      </c>
      <c r="E503" t="inlineStr">
        <is>
          <t>Positivo</t>
        </is>
      </c>
      <c r="F503" s="112" t="n">
        <v>45657</v>
      </c>
      <c r="G503" t="n">
        <v>1</v>
      </c>
      <c r="H503" t="n">
        <v>-45.65</v>
      </c>
      <c r="I503" s="61" t="n">
        <v>0</v>
      </c>
      <c r="J503" s="61" t="n">
        <v>0</v>
      </c>
      <c r="K503" t="inlineStr">
        <is>
          <t>%</t>
        </is>
      </c>
      <c r="L503" t="inlineStr">
        <is>
          <t>%</t>
        </is>
      </c>
      <c r="M503" t="n">
        <v>2024</v>
      </c>
      <c r="N503" t="inlineStr">
        <is>
          <t>Diciembre</t>
        </is>
      </c>
      <c r="O503" t="inlineStr">
        <is>
          <t>2024-2</t>
        </is>
      </c>
      <c r="P503" t="n">
        <v>0</v>
      </c>
      <c r="Q503" t="n">
        <v>0</v>
      </c>
      <c r="R503" t="n">
        <v>0</v>
      </c>
      <c r="S503" t="inlineStr"/>
      <c r="T503" t="inlineStr">
        <is>
          <t>215-2024-12-31</t>
        </is>
      </c>
      <c r="U503" t="n">
        <v>31</v>
      </c>
      <c r="V503" t="inlineStr"/>
    </row>
    <row r="504" hidden="1">
      <c r="A504" t="n">
        <v>215</v>
      </c>
      <c r="B504" t="inlineStr">
        <is>
          <t>Disminución de la Generación de Residuos per Cápita</t>
        </is>
      </c>
      <c r="C504" t="inlineStr">
        <is>
          <t>GESTIÓN AMBIENTAL</t>
        </is>
      </c>
      <c r="D504" t="inlineStr">
        <is>
          <t>Semestral</t>
        </is>
      </c>
      <c r="E504" t="inlineStr">
        <is>
          <t>Positivo</t>
        </is>
      </c>
      <c r="F504" s="112" t="n">
        <v>46022</v>
      </c>
      <c r="G504" t="n">
        <v>1</v>
      </c>
      <c r="H504" t="n">
        <v>-6.43</v>
      </c>
      <c r="I504" s="61" t="n">
        <v>0</v>
      </c>
      <c r="J504" s="61" t="n">
        <v>0</v>
      </c>
      <c r="K504" t="inlineStr">
        <is>
          <t>%</t>
        </is>
      </c>
      <c r="L504" t="inlineStr">
        <is>
          <t>%</t>
        </is>
      </c>
      <c r="M504" t="n">
        <v>2025</v>
      </c>
      <c r="N504" t="inlineStr">
        <is>
          <t>Diciembre</t>
        </is>
      </c>
      <c r="O504" t="inlineStr">
        <is>
          <t>2025-2</t>
        </is>
      </c>
      <c r="P504" t="n">
        <v>0</v>
      </c>
      <c r="Q504" t="n">
        <v>0</v>
      </c>
      <c r="R504" t="n">
        <v>0</v>
      </c>
      <c r="S504" t="inlineStr"/>
      <c r="T504" t="inlineStr">
        <is>
          <t>215-2025-12-31</t>
        </is>
      </c>
      <c r="U504" t="n">
        <v>31</v>
      </c>
      <c r="V504" t="inlineStr"/>
    </row>
    <row r="505" hidden="1">
      <c r="A505" t="n">
        <v>216</v>
      </c>
      <c r="B505" t="inlineStr">
        <is>
          <t>Disposición Ambientalmente Adecuada de Residuos Peligrosos</t>
        </is>
      </c>
      <c r="C505" t="inlineStr">
        <is>
          <t>GESTIÓN AMBIENTAL</t>
        </is>
      </c>
      <c r="D505" t="inlineStr">
        <is>
          <t>Anual</t>
        </is>
      </c>
      <c r="E505" t="inlineStr">
        <is>
          <t>Positivo</t>
        </is>
      </c>
      <c r="F505" s="112" t="n">
        <v>44561</v>
      </c>
      <c r="G505" t="n">
        <v>100</v>
      </c>
      <c r="H505" t="n">
        <v>0</v>
      </c>
      <c r="I505" s="61" t="n">
        <v>0</v>
      </c>
      <c r="J505" s="61" t="n">
        <v>0</v>
      </c>
      <c r="K505" t="inlineStr">
        <is>
          <t>%</t>
        </is>
      </c>
      <c r="L505" t="inlineStr">
        <is>
          <t>%</t>
        </is>
      </c>
      <c r="M505" t="n">
        <v>2021</v>
      </c>
      <c r="N505" t="inlineStr">
        <is>
          <t>Diciembre</t>
        </is>
      </c>
      <c r="O505" t="inlineStr">
        <is>
          <t>2021-2</t>
        </is>
      </c>
      <c r="P505" t="n">
        <v>0</v>
      </c>
      <c r="Q505" t="n">
        <v>0</v>
      </c>
      <c r="R505" t="n">
        <v>0</v>
      </c>
      <c r="S505" t="inlineStr"/>
      <c r="T505" t="inlineStr">
        <is>
          <t>216-2021-12-31</t>
        </is>
      </c>
      <c r="U505" t="n">
        <v>31</v>
      </c>
      <c r="V505" t="inlineStr"/>
    </row>
    <row r="506" hidden="1">
      <c r="A506" t="n">
        <v>216</v>
      </c>
      <c r="B506" t="inlineStr">
        <is>
          <t>Disposición Ambientalmente Adecuada de Residuos Peligrosos</t>
        </is>
      </c>
      <c r="C506" t="inlineStr">
        <is>
          <t>GESTIÓN AMBIENTAL</t>
        </is>
      </c>
      <c r="D506" t="inlineStr">
        <is>
          <t>Anual</t>
        </is>
      </c>
      <c r="E506" t="inlineStr">
        <is>
          <t>Positivo</t>
        </is>
      </c>
      <c r="F506" s="112" t="n">
        <v>44926</v>
      </c>
      <c r="G506" t="n">
        <v>100</v>
      </c>
      <c r="H506" t="n">
        <v>0</v>
      </c>
      <c r="I506" s="61" t="n">
        <v>0</v>
      </c>
      <c r="J506" s="61" t="n">
        <v>0</v>
      </c>
      <c r="K506" t="inlineStr">
        <is>
          <t>%</t>
        </is>
      </c>
      <c r="L506" t="inlineStr">
        <is>
          <t>%</t>
        </is>
      </c>
      <c r="M506" t="n">
        <v>2022</v>
      </c>
      <c r="N506" t="inlineStr">
        <is>
          <t>Diciembre</t>
        </is>
      </c>
      <c r="O506" t="inlineStr">
        <is>
          <t>2022-2</t>
        </is>
      </c>
      <c r="P506" t="n">
        <v>0</v>
      </c>
      <c r="Q506" t="n">
        <v>0</v>
      </c>
      <c r="R506" t="n">
        <v>0</v>
      </c>
      <c r="S506" t="inlineStr"/>
      <c r="T506" t="inlineStr">
        <is>
          <t>216-2022-12-31</t>
        </is>
      </c>
      <c r="U506" t="n">
        <v>31</v>
      </c>
      <c r="V506" t="inlineStr"/>
    </row>
    <row r="507" hidden="1">
      <c r="A507" t="n">
        <v>216</v>
      </c>
      <c r="B507" t="inlineStr">
        <is>
          <t>Disposición Ambientalmente Adecuada de Residuos Peligrosos</t>
        </is>
      </c>
      <c r="C507" t="inlineStr">
        <is>
          <t>GESTIÓN AMBIENTAL</t>
        </is>
      </c>
      <c r="D507" t="inlineStr">
        <is>
          <t>Anual</t>
        </is>
      </c>
      <c r="E507" t="inlineStr">
        <is>
          <t>Positivo</t>
        </is>
      </c>
      <c r="F507" s="112" t="n">
        <v>45291</v>
      </c>
      <c r="G507" t="n">
        <v>100</v>
      </c>
      <c r="H507" t="n">
        <v>100</v>
      </c>
      <c r="I507" s="61" t="n">
        <v>1</v>
      </c>
      <c r="J507" s="61" t="n">
        <v>1</v>
      </c>
      <c r="K507" t="inlineStr">
        <is>
          <t>%</t>
        </is>
      </c>
      <c r="L507" t="inlineStr">
        <is>
          <t>%</t>
        </is>
      </c>
      <c r="M507" t="n">
        <v>2023</v>
      </c>
      <c r="N507" t="inlineStr">
        <is>
          <t>Diciembre</t>
        </is>
      </c>
      <c r="O507" t="inlineStr">
        <is>
          <t>2023-2</t>
        </is>
      </c>
      <c r="P507" t="n">
        <v>0</v>
      </c>
      <c r="Q507" t="n">
        <v>0</v>
      </c>
      <c r="R507" t="n">
        <v>0</v>
      </c>
      <c r="S507" t="inlineStr"/>
      <c r="T507" t="inlineStr">
        <is>
          <t>216-2023-12-31</t>
        </is>
      </c>
      <c r="U507" t="n">
        <v>31</v>
      </c>
      <c r="V507" t="inlineStr"/>
    </row>
    <row r="508" hidden="1">
      <c r="A508" t="n">
        <v>216</v>
      </c>
      <c r="B508" t="inlineStr">
        <is>
          <t>Disposición Ambientalmente Adecuada de Residuos Peligrosos</t>
        </is>
      </c>
      <c r="C508" t="inlineStr">
        <is>
          <t>GESTIÓN AMBIENTAL</t>
        </is>
      </c>
      <c r="D508" t="inlineStr">
        <is>
          <t>Anual</t>
        </is>
      </c>
      <c r="E508" t="inlineStr">
        <is>
          <t>Positivo</t>
        </is>
      </c>
      <c r="F508" s="112" t="n">
        <v>45657</v>
      </c>
      <c r="G508" t="n">
        <v>100</v>
      </c>
      <c r="H508" t="n">
        <v>100</v>
      </c>
      <c r="I508" s="61" t="n">
        <v>1</v>
      </c>
      <c r="J508" s="61" t="n">
        <v>1</v>
      </c>
      <c r="K508" t="inlineStr">
        <is>
          <t>%</t>
        </is>
      </c>
      <c r="L508" t="inlineStr">
        <is>
          <t>%</t>
        </is>
      </c>
      <c r="M508" t="n">
        <v>2024</v>
      </c>
      <c r="N508" t="inlineStr">
        <is>
          <t>Diciembre</t>
        </is>
      </c>
      <c r="O508" t="inlineStr">
        <is>
          <t>2024-2</t>
        </is>
      </c>
      <c r="P508" t="n">
        <v>0</v>
      </c>
      <c r="Q508" t="n">
        <v>0</v>
      </c>
      <c r="R508" t="n">
        <v>0</v>
      </c>
      <c r="S508" t="inlineStr"/>
      <c r="T508" t="inlineStr">
        <is>
          <t>216-2024-12-31</t>
        </is>
      </c>
      <c r="U508" t="n">
        <v>31</v>
      </c>
      <c r="V508" t="inlineStr"/>
    </row>
    <row r="509" hidden="1">
      <c r="A509" t="n">
        <v>216</v>
      </c>
      <c r="B509" t="inlineStr">
        <is>
          <t>Disposición Ambientalmente Adecuada de Residuos Peligrosos</t>
        </is>
      </c>
      <c r="C509" t="inlineStr">
        <is>
          <t>GESTIÓN AMBIENTAL</t>
        </is>
      </c>
      <c r="D509" t="inlineStr">
        <is>
          <t>Anual</t>
        </is>
      </c>
      <c r="E509" t="inlineStr">
        <is>
          <t>Positivo</t>
        </is>
      </c>
      <c r="F509" s="112" t="n">
        <v>46022</v>
      </c>
      <c r="G509" t="n">
        <v>100</v>
      </c>
      <c r="H509" t="n">
        <v>100</v>
      </c>
      <c r="I509" s="61" t="n">
        <v>1</v>
      </c>
      <c r="J509" s="61" t="n">
        <v>1</v>
      </c>
      <c r="K509" t="inlineStr">
        <is>
          <t>%</t>
        </is>
      </c>
      <c r="L509" t="inlineStr">
        <is>
          <t>%</t>
        </is>
      </c>
      <c r="M509" t="n">
        <v>2025</v>
      </c>
      <c r="N509" t="inlineStr">
        <is>
          <t>Diciembre</t>
        </is>
      </c>
      <c r="O509" t="inlineStr">
        <is>
          <t>2025-2</t>
        </is>
      </c>
      <c r="P509" t="n">
        <v>0</v>
      </c>
      <c r="Q509" t="n">
        <v>0</v>
      </c>
      <c r="R509" t="n">
        <v>0</v>
      </c>
      <c r="S509" t="inlineStr"/>
      <c r="T509" t="inlineStr">
        <is>
          <t>216-2025-12-31</t>
        </is>
      </c>
      <c r="U509" t="n">
        <v>31</v>
      </c>
      <c r="V509" t="inlineStr"/>
    </row>
    <row r="510" hidden="1">
      <c r="A510" t="n">
        <v>217</v>
      </c>
      <c r="B510" t="inlineStr">
        <is>
          <t>Aprovechamiento de Residuos</t>
        </is>
      </c>
      <c r="C510" t="inlineStr">
        <is>
          <t>GESTIÓN AMBIENTAL</t>
        </is>
      </c>
      <c r="D510" t="inlineStr">
        <is>
          <t>Mensual</t>
        </is>
      </c>
      <c r="E510" t="inlineStr">
        <is>
          <t>Positivo</t>
        </is>
      </c>
      <c r="F510" s="112" t="n">
        <v>44926</v>
      </c>
      <c r="G510" t="n">
        <v>20</v>
      </c>
      <c r="K510" t="inlineStr">
        <is>
          <t>%</t>
        </is>
      </c>
      <c r="L510" t="inlineStr">
        <is>
          <t>No Aplica</t>
        </is>
      </c>
      <c r="M510" t="n">
        <v>2022</v>
      </c>
      <c r="N510" t="inlineStr">
        <is>
          <t>Diciembre</t>
        </is>
      </c>
      <c r="O510" t="inlineStr">
        <is>
          <t>2022-2</t>
        </is>
      </c>
      <c r="P510" t="n">
        <v>0</v>
      </c>
      <c r="Q510" t="n">
        <v>0</v>
      </c>
      <c r="R510" t="n">
        <v>0</v>
      </c>
      <c r="S510" t="inlineStr"/>
      <c r="T510" t="inlineStr">
        <is>
          <t>217-2022-12-31</t>
        </is>
      </c>
      <c r="U510" t="n">
        <v>31</v>
      </c>
      <c r="V510" t="inlineStr">
        <is>
          <t>No Aplica</t>
        </is>
      </c>
    </row>
    <row r="511" hidden="1">
      <c r="A511" t="n">
        <v>217</v>
      </c>
      <c r="B511" t="inlineStr">
        <is>
          <t>Aprovechamiento de Residuos</t>
        </is>
      </c>
      <c r="C511" t="inlineStr">
        <is>
          <t>GESTIÓN AMBIENTAL</t>
        </is>
      </c>
      <c r="D511" t="inlineStr">
        <is>
          <t>Mensual</t>
        </is>
      </c>
      <c r="E511" t="inlineStr">
        <is>
          <t>Positivo</t>
        </is>
      </c>
      <c r="F511" s="112" t="n">
        <v>45291</v>
      </c>
      <c r="G511" t="n">
        <v>20</v>
      </c>
      <c r="H511" t="n">
        <v>26.540319967693</v>
      </c>
      <c r="I511" s="61" t="n">
        <v>1.3</v>
      </c>
      <c r="J511" s="61" t="n">
        <v>1.32701599838465</v>
      </c>
      <c r="K511" t="inlineStr">
        <is>
          <t>%</t>
        </is>
      </c>
      <c r="L511" t="inlineStr">
        <is>
          <t>%</t>
        </is>
      </c>
      <c r="M511" t="n">
        <v>2023</v>
      </c>
      <c r="N511" t="inlineStr">
        <is>
          <t>Diciembre</t>
        </is>
      </c>
      <c r="O511" t="inlineStr">
        <is>
          <t>2023-2</t>
        </is>
      </c>
      <c r="P511" t="n">
        <v>0</v>
      </c>
      <c r="Q511" t="n">
        <v>0</v>
      </c>
      <c r="R511" t="n">
        <v>0</v>
      </c>
      <c r="S511" t="inlineStr"/>
      <c r="T511" t="inlineStr">
        <is>
          <t>217-2023-12-31</t>
        </is>
      </c>
      <c r="U511" t="n">
        <v>31</v>
      </c>
      <c r="V511" t="inlineStr"/>
    </row>
    <row r="512" hidden="1">
      <c r="A512" t="n">
        <v>217</v>
      </c>
      <c r="B512" t="inlineStr">
        <is>
          <t>Aprovechamiento de Residuos</t>
        </is>
      </c>
      <c r="C512" t="inlineStr">
        <is>
          <t>GESTIÓN AMBIENTAL</t>
        </is>
      </c>
      <c r="D512" t="inlineStr">
        <is>
          <t>Mensual</t>
        </is>
      </c>
      <c r="E512" t="inlineStr">
        <is>
          <t>Positivo</t>
        </is>
      </c>
      <c r="F512" s="112" t="n">
        <v>45657</v>
      </c>
      <c r="G512" t="n">
        <v>20</v>
      </c>
      <c r="H512" t="n">
        <v>27.05</v>
      </c>
      <c r="I512" s="61" t="n">
        <v>1.3</v>
      </c>
      <c r="J512" s="61" t="n">
        <v>1.3525</v>
      </c>
      <c r="K512" t="inlineStr">
        <is>
          <t>%</t>
        </is>
      </c>
      <c r="L512" t="inlineStr">
        <is>
          <t>%</t>
        </is>
      </c>
      <c r="M512" t="n">
        <v>2024</v>
      </c>
      <c r="N512" t="inlineStr">
        <is>
          <t>Diciembre</t>
        </is>
      </c>
      <c r="O512" t="inlineStr">
        <is>
          <t>2024-2</t>
        </is>
      </c>
      <c r="P512" t="n">
        <v>0</v>
      </c>
      <c r="Q512" t="n">
        <v>0</v>
      </c>
      <c r="R512" t="n">
        <v>0</v>
      </c>
      <c r="S512" t="inlineStr"/>
      <c r="T512" t="inlineStr">
        <is>
          <t>217-2024-12-31</t>
        </is>
      </c>
      <c r="U512" t="n">
        <v>31</v>
      </c>
      <c r="V512" t="inlineStr"/>
    </row>
    <row r="513" hidden="1">
      <c r="A513" t="n">
        <v>217</v>
      </c>
      <c r="B513" t="inlineStr">
        <is>
          <t>Aprovechamiento de Residuos</t>
        </is>
      </c>
      <c r="C513" t="inlineStr">
        <is>
          <t>GESTIÓN AMBIENTAL</t>
        </is>
      </c>
      <c r="D513" t="inlineStr">
        <is>
          <t>Mensual</t>
        </is>
      </c>
      <c r="E513" t="inlineStr">
        <is>
          <t>Positivo</t>
        </is>
      </c>
      <c r="F513" s="112" t="n">
        <v>46022</v>
      </c>
      <c r="G513" t="n">
        <v>20</v>
      </c>
      <c r="H513" t="n">
        <v>48.34</v>
      </c>
      <c r="I513" s="61" t="n">
        <v>1.3</v>
      </c>
      <c r="J513" s="61" t="n">
        <v>2.417</v>
      </c>
      <c r="K513" t="inlineStr">
        <is>
          <t>%</t>
        </is>
      </c>
      <c r="L513" t="inlineStr">
        <is>
          <t>%</t>
        </is>
      </c>
      <c r="M513" t="n">
        <v>2025</v>
      </c>
      <c r="N513" t="inlineStr">
        <is>
          <t>Diciembre</t>
        </is>
      </c>
      <c r="O513" t="inlineStr">
        <is>
          <t>2025-2</t>
        </is>
      </c>
      <c r="P513" t="n">
        <v>0</v>
      </c>
      <c r="Q513" t="n">
        <v>0</v>
      </c>
      <c r="R513" t="n">
        <v>0</v>
      </c>
      <c r="S513" t="inlineStr"/>
      <c r="T513" t="inlineStr">
        <is>
          <t>217-2025-12-31</t>
        </is>
      </c>
      <c r="U513" t="n">
        <v>31</v>
      </c>
      <c r="V513" t="inlineStr"/>
    </row>
    <row r="514" hidden="1">
      <c r="A514" t="n">
        <v>218</v>
      </c>
      <c r="B514" t="inlineStr">
        <is>
          <t>Consumo de Energía Eléctrica kWh Mensual</t>
        </is>
      </c>
      <c r="C514" t="inlineStr">
        <is>
          <t>GESTIÓN AMBIENTAL</t>
        </is>
      </c>
      <c r="D514" t="inlineStr">
        <is>
          <t>Mensual</t>
        </is>
      </c>
      <c r="E514" t="inlineStr">
        <is>
          <t>Negativo</t>
        </is>
      </c>
      <c r="F514" s="112" t="n">
        <v>44561</v>
      </c>
      <c r="G514" t="n">
        <v>172000</v>
      </c>
      <c r="H514" t="n">
        <v>0</v>
      </c>
      <c r="K514" t="inlineStr">
        <is>
          <t>kWh</t>
        </is>
      </c>
      <c r="L514" t="inlineStr">
        <is>
          <t>kWh</t>
        </is>
      </c>
      <c r="M514" t="n">
        <v>2021</v>
      </c>
      <c r="N514" t="inlineStr">
        <is>
          <t>Diciembre</t>
        </is>
      </c>
      <c r="O514" t="inlineStr">
        <is>
          <t>2021-2</t>
        </is>
      </c>
      <c r="P514" t="n">
        <v>0</v>
      </c>
      <c r="Q514" t="n">
        <v>0</v>
      </c>
      <c r="R514" t="n">
        <v>0</v>
      </c>
      <c r="S514" t="inlineStr"/>
      <c r="T514" t="inlineStr">
        <is>
          <t>218-2021-12-31</t>
        </is>
      </c>
      <c r="U514" t="n">
        <v>31</v>
      </c>
      <c r="V514" t="inlineStr"/>
    </row>
    <row r="515" hidden="1">
      <c r="A515" t="n">
        <v>218</v>
      </c>
      <c r="B515" t="inlineStr">
        <is>
          <t>Consumo de Energía Eléctrica kWh Mensual</t>
        </is>
      </c>
      <c r="C515" t="inlineStr">
        <is>
          <t>GESTIÓN AMBIENTAL</t>
        </is>
      </c>
      <c r="D515" t="inlineStr">
        <is>
          <t>Mensual</t>
        </is>
      </c>
      <c r="E515" t="inlineStr">
        <is>
          <t>Negativo</t>
        </is>
      </c>
      <c r="F515" s="112" t="n">
        <v>44926</v>
      </c>
      <c r="G515" t="n">
        <v>172000</v>
      </c>
      <c r="H515" t="n">
        <v>0</v>
      </c>
      <c r="K515" t="inlineStr">
        <is>
          <t>kWh</t>
        </is>
      </c>
      <c r="L515" t="inlineStr">
        <is>
          <t>kWh</t>
        </is>
      </c>
      <c r="M515" t="n">
        <v>2022</v>
      </c>
      <c r="N515" t="inlineStr">
        <is>
          <t>Diciembre</t>
        </is>
      </c>
      <c r="O515" t="inlineStr">
        <is>
          <t>2022-2</t>
        </is>
      </c>
      <c r="P515" t="n">
        <v>0</v>
      </c>
      <c r="Q515" t="n">
        <v>0</v>
      </c>
      <c r="R515" t="n">
        <v>0</v>
      </c>
      <c r="S515" t="inlineStr"/>
      <c r="T515" t="inlineStr">
        <is>
          <t>218-2022-12-31</t>
        </is>
      </c>
      <c r="U515" t="n">
        <v>31</v>
      </c>
      <c r="V515" t="inlineStr"/>
    </row>
    <row r="516" hidden="1">
      <c r="A516" t="n">
        <v>218</v>
      </c>
      <c r="B516" t="inlineStr">
        <is>
          <t>Consumo de Energía Eléctrica kWh Mensual</t>
        </is>
      </c>
      <c r="C516" t="inlineStr">
        <is>
          <t>GESTIÓN AMBIENTAL</t>
        </is>
      </c>
      <c r="D516" t="inlineStr">
        <is>
          <t>Mensual</t>
        </is>
      </c>
      <c r="E516" t="inlineStr">
        <is>
          <t>Negativo</t>
        </is>
      </c>
      <c r="F516" s="112" t="n">
        <v>45291</v>
      </c>
      <c r="G516" t="n">
        <v>172000</v>
      </c>
      <c r="H516" t="n">
        <v>109170</v>
      </c>
      <c r="I516" s="61" t="n">
        <v>1.3</v>
      </c>
      <c r="J516" s="61" t="n">
        <v>1.575524411468352</v>
      </c>
      <c r="K516" t="inlineStr">
        <is>
          <t>kWh</t>
        </is>
      </c>
      <c r="L516" t="inlineStr">
        <is>
          <t>kWh</t>
        </is>
      </c>
      <c r="M516" t="n">
        <v>2023</v>
      </c>
      <c r="N516" t="inlineStr">
        <is>
          <t>Diciembre</t>
        </is>
      </c>
      <c r="O516" t="inlineStr">
        <is>
          <t>2023-2</t>
        </is>
      </c>
      <c r="P516" t="n">
        <v>0</v>
      </c>
      <c r="Q516" t="n">
        <v>0</v>
      </c>
      <c r="R516" t="n">
        <v>0</v>
      </c>
      <c r="S516" t="inlineStr"/>
      <c r="T516" t="inlineStr">
        <is>
          <t>218-2023-12-31</t>
        </is>
      </c>
      <c r="U516" t="n">
        <v>31</v>
      </c>
      <c r="V516" t="inlineStr"/>
    </row>
    <row r="517" hidden="1">
      <c r="A517" t="n">
        <v>218</v>
      </c>
      <c r="B517" t="inlineStr">
        <is>
          <t>Consumo de Energía Eléctrica kWh Mensual</t>
        </is>
      </c>
      <c r="C517" t="inlineStr">
        <is>
          <t>GESTIÓN AMBIENTAL</t>
        </is>
      </c>
      <c r="D517" t="inlineStr">
        <is>
          <t>Mensual</t>
        </is>
      </c>
      <c r="E517" t="inlineStr">
        <is>
          <t>Negativo</t>
        </is>
      </c>
      <c r="F517" s="112" t="n">
        <v>45657</v>
      </c>
      <c r="G517" t="n">
        <v>172000</v>
      </c>
      <c r="H517" t="n">
        <v>126974.55</v>
      </c>
      <c r="I517" s="61" t="n">
        <v>1.3</v>
      </c>
      <c r="J517" s="61" t="n">
        <v>1.354602162401836</v>
      </c>
      <c r="K517" t="inlineStr">
        <is>
          <t>kWh</t>
        </is>
      </c>
      <c r="L517" t="inlineStr">
        <is>
          <t>kWh</t>
        </is>
      </c>
      <c r="M517" t="n">
        <v>2024</v>
      </c>
      <c r="N517" t="inlineStr">
        <is>
          <t>Diciembre</t>
        </is>
      </c>
      <c r="O517" t="inlineStr">
        <is>
          <t>2024-2</t>
        </is>
      </c>
      <c r="P517" t="n">
        <v>0</v>
      </c>
      <c r="Q517" t="n">
        <v>0</v>
      </c>
      <c r="R517" t="n">
        <v>0</v>
      </c>
      <c r="S517" t="inlineStr"/>
      <c r="T517" t="inlineStr">
        <is>
          <t>218-2024-12-31</t>
        </is>
      </c>
      <c r="U517" t="n">
        <v>31</v>
      </c>
      <c r="V517" t="inlineStr"/>
    </row>
    <row r="518" hidden="1">
      <c r="A518" t="n">
        <v>218</v>
      </c>
      <c r="B518" t="inlineStr">
        <is>
          <t>Consumo de Energía Eléctrica kWh Mensual</t>
        </is>
      </c>
      <c r="C518" t="inlineStr">
        <is>
          <t>GESTIÓN AMBIENTAL</t>
        </is>
      </c>
      <c r="D518" t="inlineStr">
        <is>
          <t>Mensual</t>
        </is>
      </c>
      <c r="E518" t="inlineStr">
        <is>
          <t>Negativo</t>
        </is>
      </c>
      <c r="F518" s="112" t="n">
        <v>46022</v>
      </c>
      <c r="G518" t="n">
        <v>172000</v>
      </c>
      <c r="H518" t="n">
        <v>123820.04</v>
      </c>
      <c r="I518" s="61" t="n">
        <v>1.3</v>
      </c>
      <c r="J518" s="61" t="n">
        <v>1.389112780128322</v>
      </c>
      <c r="K518" t="inlineStr">
        <is>
          <t>kWh</t>
        </is>
      </c>
      <c r="L518" t="inlineStr">
        <is>
          <t>kWh</t>
        </is>
      </c>
      <c r="M518" t="n">
        <v>2025</v>
      </c>
      <c r="N518" t="inlineStr">
        <is>
          <t>Diciembre</t>
        </is>
      </c>
      <c r="O518" t="inlineStr">
        <is>
          <t>2025-2</t>
        </is>
      </c>
      <c r="P518" t="n">
        <v>0</v>
      </c>
      <c r="Q518" t="n">
        <v>0</v>
      </c>
      <c r="R518" t="n">
        <v>0</v>
      </c>
      <c r="S518" t="inlineStr"/>
      <c r="T518" t="inlineStr">
        <is>
          <t>218-2025-12-31</t>
        </is>
      </c>
      <c r="U518" t="n">
        <v>31</v>
      </c>
      <c r="V518" t="inlineStr"/>
    </row>
    <row r="519" hidden="1">
      <c r="A519" t="n">
        <v>219</v>
      </c>
      <c r="B519" t="inlineStr">
        <is>
          <t>Disminución del Consumo de Energía Eléctrica per Cápita</t>
        </is>
      </c>
      <c r="C519" t="inlineStr">
        <is>
          <t>GESTIÓN AMBIENTAL</t>
        </is>
      </c>
      <c r="D519" t="inlineStr">
        <is>
          <t>Semestral</t>
        </is>
      </c>
      <c r="E519" t="inlineStr">
        <is>
          <t>Positivo</t>
        </is>
      </c>
      <c r="F519" s="112" t="n">
        <v>44926</v>
      </c>
      <c r="G519" t="n">
        <v>1</v>
      </c>
      <c r="H519" t="n">
        <v>-68.789622683372</v>
      </c>
      <c r="I519" s="61" t="n">
        <v>0</v>
      </c>
      <c r="J519" s="61" t="n">
        <v>0</v>
      </c>
      <c r="K519" t="inlineStr">
        <is>
          <t>%</t>
        </is>
      </c>
      <c r="L519" t="inlineStr">
        <is>
          <t>%</t>
        </is>
      </c>
      <c r="M519" t="n">
        <v>2022</v>
      </c>
      <c r="N519" t="inlineStr">
        <is>
          <t>Diciembre</t>
        </is>
      </c>
      <c r="O519" t="inlineStr">
        <is>
          <t>2022-2</t>
        </is>
      </c>
      <c r="P519" t="n">
        <v>0</v>
      </c>
      <c r="Q519" t="n">
        <v>0</v>
      </c>
      <c r="R519" t="n">
        <v>0</v>
      </c>
      <c r="S519" t="inlineStr"/>
      <c r="T519" t="inlineStr">
        <is>
          <t>219-2022-12-31</t>
        </is>
      </c>
      <c r="U519" t="n">
        <v>31</v>
      </c>
      <c r="V519" t="inlineStr"/>
    </row>
    <row r="520" hidden="1">
      <c r="A520" t="n">
        <v>219</v>
      </c>
      <c r="B520" t="inlineStr">
        <is>
          <t>Disminución del Consumo de Energía Eléctrica per Cápita</t>
        </is>
      </c>
      <c r="C520" t="inlineStr">
        <is>
          <t>GESTIÓN AMBIENTAL</t>
        </is>
      </c>
      <c r="D520" t="inlineStr">
        <is>
          <t>Semestral</t>
        </is>
      </c>
      <c r="E520" t="inlineStr">
        <is>
          <t>Positivo</t>
        </is>
      </c>
      <c r="F520" s="112" t="n">
        <v>45291</v>
      </c>
      <c r="G520" t="n">
        <v>1</v>
      </c>
      <c r="H520" t="n">
        <v>-5.89</v>
      </c>
      <c r="I520" s="61" t="n">
        <v>0</v>
      </c>
      <c r="J520" s="61" t="n">
        <v>0</v>
      </c>
      <c r="K520" t="inlineStr">
        <is>
          <t>%</t>
        </is>
      </c>
      <c r="L520" t="inlineStr">
        <is>
          <t>%</t>
        </is>
      </c>
      <c r="M520" t="n">
        <v>2023</v>
      </c>
      <c r="N520" t="inlineStr">
        <is>
          <t>Diciembre</t>
        </is>
      </c>
      <c r="O520" t="inlineStr">
        <is>
          <t>2023-2</t>
        </is>
      </c>
      <c r="P520" t="n">
        <v>0</v>
      </c>
      <c r="Q520" t="n">
        <v>0</v>
      </c>
      <c r="R520" t="n">
        <v>0</v>
      </c>
      <c r="S520" t="inlineStr"/>
      <c r="T520" t="inlineStr">
        <is>
          <t>219-2023-12-31</t>
        </is>
      </c>
      <c r="U520" t="n">
        <v>31</v>
      </c>
      <c r="V520" t="inlineStr"/>
    </row>
    <row r="521" hidden="1">
      <c r="A521" t="n">
        <v>219</v>
      </c>
      <c r="B521" t="inlineStr">
        <is>
          <t>Disminución del Consumo de Energía Eléctrica per Cápita</t>
        </is>
      </c>
      <c r="C521" t="inlineStr">
        <is>
          <t>GESTIÓN AMBIENTAL</t>
        </is>
      </c>
      <c r="D521" t="inlineStr">
        <is>
          <t>Semestral</t>
        </is>
      </c>
      <c r="E521" t="inlineStr">
        <is>
          <t>Positivo</t>
        </is>
      </c>
      <c r="F521" s="112" t="n">
        <v>45657</v>
      </c>
      <c r="G521" t="n">
        <v>1</v>
      </c>
      <c r="H521" t="n">
        <v>-12.53</v>
      </c>
      <c r="I521" s="61" t="n">
        <v>0</v>
      </c>
      <c r="J521" s="61" t="n">
        <v>0</v>
      </c>
      <c r="K521" t="inlineStr">
        <is>
          <t>%</t>
        </is>
      </c>
      <c r="L521" t="inlineStr">
        <is>
          <t>%</t>
        </is>
      </c>
      <c r="M521" t="n">
        <v>2024</v>
      </c>
      <c r="N521" t="inlineStr">
        <is>
          <t>Diciembre</t>
        </is>
      </c>
      <c r="O521" t="inlineStr">
        <is>
          <t>2024-2</t>
        </is>
      </c>
      <c r="P521" t="n">
        <v>0</v>
      </c>
      <c r="Q521" t="n">
        <v>0</v>
      </c>
      <c r="R521" t="n">
        <v>0</v>
      </c>
      <c r="S521" t="inlineStr"/>
      <c r="T521" t="inlineStr">
        <is>
          <t>219-2024-12-31</t>
        </is>
      </c>
      <c r="U521" t="n">
        <v>31</v>
      </c>
      <c r="V521" t="inlineStr"/>
    </row>
    <row r="522" hidden="1">
      <c r="A522" t="n">
        <v>219</v>
      </c>
      <c r="B522" t="inlineStr">
        <is>
          <t>Disminución del Consumo de Energía Eléctrica per Cápita</t>
        </is>
      </c>
      <c r="C522" t="inlineStr">
        <is>
          <t>GESTIÓN AMBIENTAL</t>
        </is>
      </c>
      <c r="D522" t="inlineStr">
        <is>
          <t>Semestral</t>
        </is>
      </c>
      <c r="E522" t="inlineStr">
        <is>
          <t>Positivo</t>
        </is>
      </c>
      <c r="F522" s="112" t="n">
        <v>46022</v>
      </c>
      <c r="G522" t="n">
        <v>1</v>
      </c>
      <c r="H522" t="n">
        <v>-18.28</v>
      </c>
      <c r="I522" s="61" t="n">
        <v>0</v>
      </c>
      <c r="J522" s="61" t="n">
        <v>0</v>
      </c>
      <c r="K522" t="inlineStr">
        <is>
          <t>%</t>
        </is>
      </c>
      <c r="L522" t="inlineStr">
        <is>
          <t>%</t>
        </is>
      </c>
      <c r="M522" t="n">
        <v>2025</v>
      </c>
      <c r="N522" t="inlineStr">
        <is>
          <t>Diciembre</t>
        </is>
      </c>
      <c r="O522" t="inlineStr">
        <is>
          <t>2025-2</t>
        </is>
      </c>
      <c r="P522" t="n">
        <v>0</v>
      </c>
      <c r="Q522" t="n">
        <v>0</v>
      </c>
      <c r="R522" t="n">
        <v>0</v>
      </c>
      <c r="S522" t="inlineStr"/>
      <c r="T522" t="inlineStr">
        <is>
          <t>219-2025-12-31</t>
        </is>
      </c>
      <c r="U522" t="n">
        <v>31</v>
      </c>
      <c r="V522" t="inlineStr"/>
    </row>
    <row r="523" hidden="1">
      <c r="A523" t="n">
        <v>220</v>
      </c>
      <c r="B523" t="inlineStr">
        <is>
          <t>Disminución del Consumo de Agua per Cápita</t>
        </is>
      </c>
      <c r="C523" t="inlineStr">
        <is>
          <t>GESTIÓN AMBIENTAL</t>
        </is>
      </c>
      <c r="D523" t="inlineStr">
        <is>
          <t>Semestral</t>
        </is>
      </c>
      <c r="E523" t="inlineStr">
        <is>
          <t>Positivo</t>
        </is>
      </c>
      <c r="F523" s="112" t="n">
        <v>44926</v>
      </c>
      <c r="G523" t="n">
        <v>1</v>
      </c>
      <c r="H523" t="n">
        <v>-85.889409840455</v>
      </c>
      <c r="I523" s="61" t="n">
        <v>0</v>
      </c>
      <c r="J523" s="61" t="n">
        <v>0</v>
      </c>
      <c r="K523" t="inlineStr">
        <is>
          <t>%</t>
        </is>
      </c>
      <c r="L523" t="inlineStr">
        <is>
          <t>%</t>
        </is>
      </c>
      <c r="M523" t="n">
        <v>2022</v>
      </c>
      <c r="N523" t="inlineStr">
        <is>
          <t>Diciembre</t>
        </is>
      </c>
      <c r="O523" t="inlineStr">
        <is>
          <t>2022-2</t>
        </is>
      </c>
      <c r="P523" t="n">
        <v>0</v>
      </c>
      <c r="Q523" t="n">
        <v>0</v>
      </c>
      <c r="R523" t="n">
        <v>0</v>
      </c>
      <c r="S523" t="inlineStr"/>
      <c r="T523" t="inlineStr">
        <is>
          <t>220-2022-12-31</t>
        </is>
      </c>
      <c r="U523" t="n">
        <v>31</v>
      </c>
      <c r="V523" t="inlineStr"/>
    </row>
    <row r="524" hidden="1">
      <c r="A524" t="n">
        <v>220</v>
      </c>
      <c r="B524" t="inlineStr">
        <is>
          <t>Disminución del Consumo de Agua per Cápita</t>
        </is>
      </c>
      <c r="C524" t="inlineStr">
        <is>
          <t>GESTIÓN AMBIENTAL</t>
        </is>
      </c>
      <c r="D524" t="inlineStr">
        <is>
          <t>Semestral</t>
        </is>
      </c>
      <c r="E524" t="inlineStr">
        <is>
          <t>Positivo</t>
        </is>
      </c>
      <c r="F524" s="112" t="n">
        <v>45291</v>
      </c>
      <c r="G524" t="n">
        <v>1</v>
      </c>
      <c r="H524" t="n">
        <v>-38.58</v>
      </c>
      <c r="I524" s="61" t="n">
        <v>0</v>
      </c>
      <c r="J524" s="61" t="n">
        <v>0</v>
      </c>
      <c r="K524" t="inlineStr">
        <is>
          <t>%</t>
        </is>
      </c>
      <c r="L524" t="inlineStr">
        <is>
          <t>%</t>
        </is>
      </c>
      <c r="M524" t="n">
        <v>2023</v>
      </c>
      <c r="N524" t="inlineStr">
        <is>
          <t>Diciembre</t>
        </is>
      </c>
      <c r="O524" t="inlineStr">
        <is>
          <t>2023-2</t>
        </is>
      </c>
      <c r="P524" t="n">
        <v>0</v>
      </c>
      <c r="Q524" t="n">
        <v>0</v>
      </c>
      <c r="R524" t="n">
        <v>0</v>
      </c>
      <c r="S524" t="inlineStr"/>
      <c r="T524" t="inlineStr">
        <is>
          <t>220-2023-12-31</t>
        </is>
      </c>
      <c r="U524" t="n">
        <v>31</v>
      </c>
      <c r="V524" t="inlineStr"/>
    </row>
    <row r="525" hidden="1">
      <c r="A525" t="n">
        <v>220</v>
      </c>
      <c r="B525" t="inlineStr">
        <is>
          <t>Disminución del Consumo de Agua per Cápita</t>
        </is>
      </c>
      <c r="C525" t="inlineStr">
        <is>
          <t>GESTIÓN AMBIENTAL</t>
        </is>
      </c>
      <c r="D525" t="inlineStr">
        <is>
          <t>Semestral</t>
        </is>
      </c>
      <c r="E525" t="inlineStr">
        <is>
          <t>Positivo</t>
        </is>
      </c>
      <c r="F525" s="112" t="n">
        <v>45657</v>
      </c>
      <c r="G525" t="n">
        <v>1</v>
      </c>
      <c r="H525" t="n">
        <v>13.05</v>
      </c>
      <c r="I525" s="61" t="n">
        <v>1.3</v>
      </c>
      <c r="J525" s="61" t="n">
        <v>13.05</v>
      </c>
      <c r="K525" t="inlineStr">
        <is>
          <t>%</t>
        </is>
      </c>
      <c r="L525" t="inlineStr">
        <is>
          <t>%</t>
        </is>
      </c>
      <c r="M525" t="n">
        <v>2024</v>
      </c>
      <c r="N525" t="inlineStr">
        <is>
          <t>Diciembre</t>
        </is>
      </c>
      <c r="O525" t="inlineStr">
        <is>
          <t>2024-2</t>
        </is>
      </c>
      <c r="P525" t="n">
        <v>0</v>
      </c>
      <c r="Q525" t="n">
        <v>0</v>
      </c>
      <c r="R525" t="n">
        <v>0</v>
      </c>
      <c r="S525" t="inlineStr"/>
      <c r="T525" t="inlineStr">
        <is>
          <t>220-2024-12-31</t>
        </is>
      </c>
      <c r="U525" t="n">
        <v>31</v>
      </c>
      <c r="V525" t="inlineStr"/>
    </row>
    <row r="526" hidden="1">
      <c r="A526" t="n">
        <v>220</v>
      </c>
      <c r="B526" t="inlineStr">
        <is>
          <t>Disminución del Consumo de Agua per Cápita</t>
        </is>
      </c>
      <c r="C526" t="inlineStr">
        <is>
          <t>GESTIÓN AMBIENTAL</t>
        </is>
      </c>
      <c r="D526" t="inlineStr">
        <is>
          <t>Semestral</t>
        </is>
      </c>
      <c r="E526" t="inlineStr">
        <is>
          <t>Positivo</t>
        </is>
      </c>
      <c r="F526" s="112" t="n">
        <v>46022</v>
      </c>
      <c r="G526" t="n">
        <v>1</v>
      </c>
      <c r="H526" t="n">
        <v>-10.18</v>
      </c>
      <c r="I526" s="61" t="n">
        <v>0</v>
      </c>
      <c r="J526" s="61" t="n">
        <v>0</v>
      </c>
      <c r="K526" t="inlineStr">
        <is>
          <t>%</t>
        </is>
      </c>
      <c r="L526" t="inlineStr">
        <is>
          <t>%</t>
        </is>
      </c>
      <c r="M526" t="n">
        <v>2025</v>
      </c>
      <c r="N526" t="inlineStr">
        <is>
          <t>Diciembre</t>
        </is>
      </c>
      <c r="O526" t="inlineStr">
        <is>
          <t>2025-2</t>
        </is>
      </c>
      <c r="P526" t="n">
        <v>0</v>
      </c>
      <c r="Q526" t="n">
        <v>0</v>
      </c>
      <c r="R526" t="n">
        <v>0</v>
      </c>
      <c r="S526" t="inlineStr"/>
      <c r="T526" t="inlineStr">
        <is>
          <t>220-2025-12-31</t>
        </is>
      </c>
      <c r="U526" t="n">
        <v>31</v>
      </c>
      <c r="V526" t="inlineStr"/>
    </row>
    <row r="527" hidden="1">
      <c r="A527" t="n">
        <v>221</v>
      </c>
      <c r="B527" t="inlineStr">
        <is>
          <t>Riesgo de la Calidad del Agua Potable</t>
        </is>
      </c>
      <c r="C527" t="inlineStr">
        <is>
          <t>GESTIÓN AMBIENTAL</t>
        </is>
      </c>
      <c r="D527" t="inlineStr">
        <is>
          <t>Anual</t>
        </is>
      </c>
      <c r="E527" t="inlineStr">
        <is>
          <t>Positivo</t>
        </is>
      </c>
      <c r="F527" s="112" t="n">
        <v>44561</v>
      </c>
      <c r="G527" t="n">
        <v>100</v>
      </c>
      <c r="H527" t="n">
        <v>0</v>
      </c>
      <c r="I527" s="61" t="n">
        <v>0</v>
      </c>
      <c r="J527" s="61" t="n">
        <v>0</v>
      </c>
      <c r="K527" t="inlineStr">
        <is>
          <t>%</t>
        </is>
      </c>
      <c r="L527" t="inlineStr">
        <is>
          <t>%</t>
        </is>
      </c>
      <c r="M527" t="n">
        <v>2021</v>
      </c>
      <c r="N527" t="inlineStr">
        <is>
          <t>Diciembre</t>
        </is>
      </c>
      <c r="O527" t="inlineStr">
        <is>
          <t>2021-2</t>
        </is>
      </c>
      <c r="P527" t="n">
        <v>0</v>
      </c>
      <c r="Q527" t="n">
        <v>0</v>
      </c>
      <c r="R527" t="n">
        <v>0</v>
      </c>
      <c r="S527" t="inlineStr"/>
      <c r="T527" t="inlineStr">
        <is>
          <t>221-2021-12-31</t>
        </is>
      </c>
      <c r="U527" t="n">
        <v>31</v>
      </c>
      <c r="V527" t="inlineStr"/>
    </row>
    <row r="528" hidden="1">
      <c r="A528" t="n">
        <v>221</v>
      </c>
      <c r="B528" t="inlineStr">
        <is>
          <t>Riesgo de la Calidad del Agua Potable</t>
        </is>
      </c>
      <c r="C528" t="inlineStr">
        <is>
          <t>GESTIÓN AMBIENTAL</t>
        </is>
      </c>
      <c r="D528" t="inlineStr">
        <is>
          <t>Anual</t>
        </is>
      </c>
      <c r="E528" t="inlineStr">
        <is>
          <t>Positivo</t>
        </is>
      </c>
      <c r="F528" s="112" t="n">
        <v>44926</v>
      </c>
      <c r="G528" t="n">
        <v>100</v>
      </c>
      <c r="H528" t="n">
        <v>0</v>
      </c>
      <c r="I528" s="61" t="n">
        <v>0</v>
      </c>
      <c r="J528" s="61" t="n">
        <v>0</v>
      </c>
      <c r="K528" t="inlineStr">
        <is>
          <t>%</t>
        </is>
      </c>
      <c r="L528" t="inlineStr">
        <is>
          <t>%</t>
        </is>
      </c>
      <c r="M528" t="n">
        <v>2022</v>
      </c>
      <c r="N528" t="inlineStr">
        <is>
          <t>Diciembre</t>
        </is>
      </c>
      <c r="O528" t="inlineStr">
        <is>
          <t>2022-2</t>
        </is>
      </c>
      <c r="P528" t="n">
        <v>0</v>
      </c>
      <c r="Q528" t="n">
        <v>0</v>
      </c>
      <c r="R528" t="n">
        <v>0</v>
      </c>
      <c r="S528" t="inlineStr"/>
      <c r="T528" t="inlineStr">
        <is>
          <t>221-2022-12-31</t>
        </is>
      </c>
      <c r="U528" t="n">
        <v>31</v>
      </c>
      <c r="V528" t="inlineStr"/>
    </row>
    <row r="529" hidden="1">
      <c r="A529" t="n">
        <v>221</v>
      </c>
      <c r="B529" t="inlineStr">
        <is>
          <t>Riesgo de la Calidad del Agua Potable</t>
        </is>
      </c>
      <c r="C529" t="inlineStr">
        <is>
          <t>GESTIÓN AMBIENTAL</t>
        </is>
      </c>
      <c r="D529" t="inlineStr">
        <is>
          <t>Anual</t>
        </is>
      </c>
      <c r="E529" t="inlineStr">
        <is>
          <t>Positivo</t>
        </is>
      </c>
      <c r="F529" s="112" t="n">
        <v>45291</v>
      </c>
      <c r="G529" t="n">
        <v>100</v>
      </c>
      <c r="H529" t="n">
        <v>100</v>
      </c>
      <c r="I529" s="61" t="n">
        <v>1</v>
      </c>
      <c r="J529" s="61" t="n">
        <v>1</v>
      </c>
      <c r="K529" t="inlineStr">
        <is>
          <t>%</t>
        </is>
      </c>
      <c r="L529" t="inlineStr">
        <is>
          <t>%</t>
        </is>
      </c>
      <c r="M529" t="n">
        <v>2023</v>
      </c>
      <c r="N529" t="inlineStr">
        <is>
          <t>Diciembre</t>
        </is>
      </c>
      <c r="O529" t="inlineStr">
        <is>
          <t>2023-2</t>
        </is>
      </c>
      <c r="P529" t="n">
        <v>0</v>
      </c>
      <c r="Q529" t="n">
        <v>0</v>
      </c>
      <c r="R529" t="n">
        <v>0</v>
      </c>
      <c r="S529" t="inlineStr"/>
      <c r="T529" t="inlineStr">
        <is>
          <t>221-2023-12-31</t>
        </is>
      </c>
      <c r="U529" t="n">
        <v>31</v>
      </c>
      <c r="V529" t="inlineStr"/>
    </row>
    <row r="530" hidden="1">
      <c r="A530" t="n">
        <v>221</v>
      </c>
      <c r="B530" t="inlineStr">
        <is>
          <t>Riesgo de la Calidad del Agua Potable</t>
        </is>
      </c>
      <c r="C530" t="inlineStr">
        <is>
          <t>GESTIÓN AMBIENTAL</t>
        </is>
      </c>
      <c r="D530" t="inlineStr">
        <is>
          <t>Anual</t>
        </is>
      </c>
      <c r="E530" t="inlineStr">
        <is>
          <t>Positivo</t>
        </is>
      </c>
      <c r="F530" s="112" t="n">
        <v>45657</v>
      </c>
      <c r="G530" t="n">
        <v>100</v>
      </c>
      <c r="H530" t="n">
        <v>33.33</v>
      </c>
      <c r="I530" s="61" t="n">
        <v>0.3333</v>
      </c>
      <c r="J530" s="61" t="n">
        <v>0.3333</v>
      </c>
      <c r="K530" t="inlineStr">
        <is>
          <t>%</t>
        </is>
      </c>
      <c r="L530" t="inlineStr">
        <is>
          <t>%</t>
        </is>
      </c>
      <c r="M530" t="n">
        <v>2024</v>
      </c>
      <c r="N530" t="inlineStr">
        <is>
          <t>Diciembre</t>
        </is>
      </c>
      <c r="O530" t="inlineStr">
        <is>
          <t>2024-2</t>
        </is>
      </c>
      <c r="P530" t="n">
        <v>0</v>
      </c>
      <c r="Q530" t="n">
        <v>0</v>
      </c>
      <c r="R530" t="n">
        <v>0</v>
      </c>
      <c r="S530" t="inlineStr"/>
      <c r="T530" t="inlineStr">
        <is>
          <t>221-2024-12-31</t>
        </is>
      </c>
      <c r="U530" t="n">
        <v>31</v>
      </c>
      <c r="V530" t="inlineStr"/>
    </row>
    <row r="531" hidden="1">
      <c r="A531" t="n">
        <v>221</v>
      </c>
      <c r="B531" t="inlineStr">
        <is>
          <t>Riesgo de la Calidad del Agua Potable</t>
        </is>
      </c>
      <c r="C531" t="inlineStr">
        <is>
          <t>GESTIÓN AMBIENTAL</t>
        </is>
      </c>
      <c r="D531" t="inlineStr">
        <is>
          <t>Anual</t>
        </is>
      </c>
      <c r="E531" t="inlineStr">
        <is>
          <t>Positivo</t>
        </is>
      </c>
      <c r="F531" s="112" t="n">
        <v>46022</v>
      </c>
      <c r="G531" t="n">
        <v>100</v>
      </c>
      <c r="H531" t="n">
        <v>27.5</v>
      </c>
      <c r="I531" s="61" t="n">
        <v>0.275</v>
      </c>
      <c r="J531" s="61" t="n">
        <v>0.275</v>
      </c>
      <c r="K531" t="inlineStr">
        <is>
          <t>%</t>
        </is>
      </c>
      <c r="L531" t="inlineStr">
        <is>
          <t>%</t>
        </is>
      </c>
      <c r="M531" t="n">
        <v>2025</v>
      </c>
      <c r="N531" t="inlineStr">
        <is>
          <t>Diciembre</t>
        </is>
      </c>
      <c r="O531" t="inlineStr">
        <is>
          <t>2025-2</t>
        </is>
      </c>
      <c r="P531" t="n">
        <v>0</v>
      </c>
      <c r="Q531" t="n">
        <v>0</v>
      </c>
      <c r="R531" t="n">
        <v>0</v>
      </c>
      <c r="S531" t="inlineStr"/>
      <c r="T531" t="inlineStr">
        <is>
          <t>221-2025-12-31</t>
        </is>
      </c>
      <c r="U531" t="n">
        <v>31</v>
      </c>
      <c r="V531" t="inlineStr"/>
    </row>
    <row r="532" hidden="1">
      <c r="A532" t="n">
        <v>222</v>
      </c>
      <c r="B532" t="inlineStr">
        <is>
          <t>Calidad de las Aguas Residuales Domesticas</t>
        </is>
      </c>
      <c r="C532" t="inlineStr">
        <is>
          <t>GESTIÓN AMBIENTAL</t>
        </is>
      </c>
      <c r="D532" t="inlineStr">
        <is>
          <t>Anual</t>
        </is>
      </c>
      <c r="E532" t="inlineStr">
        <is>
          <t>Positivo</t>
        </is>
      </c>
      <c r="F532" s="112" t="n">
        <v>44561</v>
      </c>
      <c r="G532" t="n">
        <v>90</v>
      </c>
      <c r="H532" t="n">
        <v>0</v>
      </c>
      <c r="I532" s="61" t="n">
        <v>0</v>
      </c>
      <c r="J532" s="61" t="n">
        <v>0</v>
      </c>
      <c r="K532" t="inlineStr">
        <is>
          <t>%</t>
        </is>
      </c>
      <c r="L532" t="inlineStr">
        <is>
          <t>%</t>
        </is>
      </c>
      <c r="M532" t="n">
        <v>2021</v>
      </c>
      <c r="N532" t="inlineStr">
        <is>
          <t>Diciembre</t>
        </is>
      </c>
      <c r="O532" t="inlineStr">
        <is>
          <t>2021-2</t>
        </is>
      </c>
      <c r="P532" t="n">
        <v>0</v>
      </c>
      <c r="Q532" t="n">
        <v>0</v>
      </c>
      <c r="R532" t="n">
        <v>0</v>
      </c>
      <c r="S532" t="inlineStr"/>
      <c r="T532" t="inlineStr">
        <is>
          <t>222-2021-12-31</t>
        </is>
      </c>
      <c r="U532" t="n">
        <v>31</v>
      </c>
      <c r="V532" t="inlineStr"/>
    </row>
    <row r="533" hidden="1">
      <c r="A533" t="n">
        <v>222</v>
      </c>
      <c r="B533" t="inlineStr">
        <is>
          <t>Calidad de las Aguas Residuales Domesticas</t>
        </is>
      </c>
      <c r="C533" t="inlineStr">
        <is>
          <t>GESTIÓN AMBIENTAL</t>
        </is>
      </c>
      <c r="D533" t="inlineStr">
        <is>
          <t>Anual</t>
        </is>
      </c>
      <c r="E533" t="inlineStr">
        <is>
          <t>Positivo</t>
        </is>
      </c>
      <c r="F533" s="112" t="n">
        <v>44926</v>
      </c>
      <c r="G533" t="n">
        <v>90</v>
      </c>
      <c r="H533" t="n">
        <v>93.75</v>
      </c>
      <c r="I533" s="61" t="n">
        <v>1.041666666666667</v>
      </c>
      <c r="J533" s="61" t="n">
        <v>1.041666666666667</v>
      </c>
      <c r="K533" t="inlineStr">
        <is>
          <t>%</t>
        </is>
      </c>
      <c r="L533" t="inlineStr">
        <is>
          <t>%</t>
        </is>
      </c>
      <c r="M533" t="n">
        <v>2022</v>
      </c>
      <c r="N533" t="inlineStr">
        <is>
          <t>Diciembre</t>
        </is>
      </c>
      <c r="O533" t="inlineStr">
        <is>
          <t>2022-2</t>
        </is>
      </c>
      <c r="P533" t="n">
        <v>0</v>
      </c>
      <c r="Q533" t="n">
        <v>0</v>
      </c>
      <c r="R533" t="n">
        <v>0</v>
      </c>
      <c r="S533" t="inlineStr"/>
      <c r="T533" t="inlineStr">
        <is>
          <t>222-2022-12-31</t>
        </is>
      </c>
      <c r="U533" t="n">
        <v>31</v>
      </c>
      <c r="V533" t="inlineStr"/>
    </row>
    <row r="534" hidden="1">
      <c r="A534" t="n">
        <v>222</v>
      </c>
      <c r="B534" t="inlineStr">
        <is>
          <t>Calidad de las Aguas Residuales Domesticas</t>
        </is>
      </c>
      <c r="C534" t="inlineStr">
        <is>
          <t>GESTIÓN AMBIENTAL</t>
        </is>
      </c>
      <c r="D534" t="inlineStr">
        <is>
          <t>Anual</t>
        </is>
      </c>
      <c r="E534" t="inlineStr">
        <is>
          <t>Positivo</t>
        </is>
      </c>
      <c r="F534" s="112" t="n">
        <v>45291</v>
      </c>
      <c r="G534" t="n">
        <v>90</v>
      </c>
      <c r="H534" t="n">
        <v>68.75</v>
      </c>
      <c r="I534" s="61" t="n">
        <v>0.7638888888888888</v>
      </c>
      <c r="J534" s="61" t="n">
        <v>0.7638888888888888</v>
      </c>
      <c r="K534" t="inlineStr">
        <is>
          <t>%</t>
        </is>
      </c>
      <c r="L534" t="inlineStr">
        <is>
          <t>%</t>
        </is>
      </c>
      <c r="M534" t="n">
        <v>2023</v>
      </c>
      <c r="N534" t="inlineStr">
        <is>
          <t>Diciembre</t>
        </is>
      </c>
      <c r="O534" t="inlineStr">
        <is>
          <t>2023-2</t>
        </is>
      </c>
      <c r="P534" t="n">
        <v>0</v>
      </c>
      <c r="Q534" t="n">
        <v>0</v>
      </c>
      <c r="R534" t="n">
        <v>0</v>
      </c>
      <c r="S534" t="inlineStr"/>
      <c r="T534" t="inlineStr">
        <is>
          <t>222-2023-12-31</t>
        </is>
      </c>
      <c r="U534" t="n">
        <v>31</v>
      </c>
      <c r="V534" t="inlineStr"/>
    </row>
    <row r="535" hidden="1">
      <c r="A535" t="n">
        <v>222</v>
      </c>
      <c r="B535" t="inlineStr">
        <is>
          <t>Calidad de las Aguas Residuales Domesticas</t>
        </is>
      </c>
      <c r="C535" t="inlineStr">
        <is>
          <t>GESTIÓN AMBIENTAL</t>
        </is>
      </c>
      <c r="D535" t="inlineStr">
        <is>
          <t>Anual</t>
        </is>
      </c>
      <c r="E535" t="inlineStr">
        <is>
          <t>Positivo</t>
        </is>
      </c>
      <c r="F535" s="112" t="n">
        <v>45657</v>
      </c>
      <c r="G535" t="n">
        <v>90</v>
      </c>
      <c r="H535" t="n">
        <v>68.75</v>
      </c>
      <c r="I535" s="61" t="n">
        <v>0.7638888888888888</v>
      </c>
      <c r="J535" s="61" t="n">
        <v>0.7638888888888888</v>
      </c>
      <c r="K535" t="inlineStr">
        <is>
          <t>%</t>
        </is>
      </c>
      <c r="L535" t="inlineStr">
        <is>
          <t>%</t>
        </is>
      </c>
      <c r="M535" t="n">
        <v>2024</v>
      </c>
      <c r="N535" t="inlineStr">
        <is>
          <t>Diciembre</t>
        </is>
      </c>
      <c r="O535" t="inlineStr">
        <is>
          <t>2024-2</t>
        </is>
      </c>
      <c r="P535" t="n">
        <v>0</v>
      </c>
      <c r="Q535" t="n">
        <v>0</v>
      </c>
      <c r="R535" t="n">
        <v>0</v>
      </c>
      <c r="S535" t="inlineStr"/>
      <c r="T535" t="inlineStr">
        <is>
          <t>222-2024-12-31</t>
        </is>
      </c>
      <c r="U535" t="n">
        <v>31</v>
      </c>
      <c r="V535" t="inlineStr"/>
    </row>
    <row r="536" hidden="1">
      <c r="A536" t="n">
        <v>222</v>
      </c>
      <c r="B536" t="inlineStr">
        <is>
          <t>Calidad de las Aguas Residuales Domesticas</t>
        </is>
      </c>
      <c r="C536" t="inlineStr">
        <is>
          <t>GESTIÓN AMBIENTAL</t>
        </is>
      </c>
      <c r="D536" t="inlineStr">
        <is>
          <t>Anual</t>
        </is>
      </c>
      <c r="E536" t="inlineStr">
        <is>
          <t>Positivo</t>
        </is>
      </c>
      <c r="F536" s="112" t="n">
        <v>46022</v>
      </c>
      <c r="G536" t="n">
        <v>90</v>
      </c>
      <c r="H536" t="n">
        <v>68.75</v>
      </c>
      <c r="I536" s="61" t="n">
        <v>0.7638888888888888</v>
      </c>
      <c r="J536" s="61" t="n">
        <v>0.7638888888888888</v>
      </c>
      <c r="K536" t="inlineStr">
        <is>
          <t>%</t>
        </is>
      </c>
      <c r="L536" t="inlineStr">
        <is>
          <t>%</t>
        </is>
      </c>
      <c r="M536" t="n">
        <v>2025</v>
      </c>
      <c r="N536" t="inlineStr">
        <is>
          <t>Diciembre</t>
        </is>
      </c>
      <c r="O536" t="inlineStr">
        <is>
          <t>2025-2</t>
        </is>
      </c>
      <c r="P536" t="n">
        <v>0</v>
      </c>
      <c r="Q536" t="n">
        <v>0</v>
      </c>
      <c r="R536" t="n">
        <v>0</v>
      </c>
      <c r="S536" t="inlineStr"/>
      <c r="T536" t="inlineStr">
        <is>
          <t>222-2025-12-31</t>
        </is>
      </c>
      <c r="U536" t="n">
        <v>31</v>
      </c>
      <c r="V536" t="inlineStr"/>
    </row>
    <row r="537" hidden="1">
      <c r="A537" t="n">
        <v>223</v>
      </c>
      <c r="B537" t="inlineStr">
        <is>
          <t>Registro de Publicidad Exterior Visual</t>
        </is>
      </c>
      <c r="C537" t="inlineStr">
        <is>
          <t>GESTIÓN AMBIENTAL</t>
        </is>
      </c>
      <c r="D537" t="inlineStr">
        <is>
          <t>Anual</t>
        </is>
      </c>
      <c r="E537" t="inlineStr">
        <is>
          <t>Positivo</t>
        </is>
      </c>
      <c r="F537" s="112" t="n">
        <v>44561</v>
      </c>
      <c r="G537" t="n">
        <v>100</v>
      </c>
      <c r="H537" t="n">
        <v>0</v>
      </c>
      <c r="I537" s="61" t="n">
        <v>0</v>
      </c>
      <c r="J537" s="61" t="n">
        <v>0</v>
      </c>
      <c r="K537" t="inlineStr">
        <is>
          <t>%</t>
        </is>
      </c>
      <c r="L537" t="inlineStr">
        <is>
          <t>%</t>
        </is>
      </c>
      <c r="M537" t="n">
        <v>2021</v>
      </c>
      <c r="N537" t="inlineStr">
        <is>
          <t>Diciembre</t>
        </is>
      </c>
      <c r="O537" t="inlineStr">
        <is>
          <t>2021-2</t>
        </is>
      </c>
      <c r="P537" t="n">
        <v>0</v>
      </c>
      <c r="Q537" t="n">
        <v>0</v>
      </c>
      <c r="R537" t="n">
        <v>0</v>
      </c>
      <c r="S537" t="inlineStr"/>
      <c r="T537" t="inlineStr">
        <is>
          <t>223-2021-12-31</t>
        </is>
      </c>
      <c r="U537" t="n">
        <v>31</v>
      </c>
      <c r="V537" t="inlineStr"/>
    </row>
    <row r="538" hidden="1">
      <c r="A538" t="n">
        <v>223</v>
      </c>
      <c r="B538" t="inlineStr">
        <is>
          <t>Registro de Publicidad Exterior Visual</t>
        </is>
      </c>
      <c r="C538" t="inlineStr">
        <is>
          <t>GESTIÓN AMBIENTAL</t>
        </is>
      </c>
      <c r="D538" t="inlineStr">
        <is>
          <t>Anual</t>
        </is>
      </c>
      <c r="E538" t="inlineStr">
        <is>
          <t>Positivo</t>
        </is>
      </c>
      <c r="F538" s="112" t="n">
        <v>44926</v>
      </c>
      <c r="G538" t="n">
        <v>100</v>
      </c>
      <c r="H538" t="n">
        <v>0</v>
      </c>
      <c r="I538" s="61" t="n">
        <v>0</v>
      </c>
      <c r="J538" s="61" t="n">
        <v>0</v>
      </c>
      <c r="K538" t="inlineStr">
        <is>
          <t>%</t>
        </is>
      </c>
      <c r="L538" t="inlineStr">
        <is>
          <t>%</t>
        </is>
      </c>
      <c r="M538" t="n">
        <v>2022</v>
      </c>
      <c r="N538" t="inlineStr">
        <is>
          <t>Diciembre</t>
        </is>
      </c>
      <c r="O538" t="inlineStr">
        <is>
          <t>2022-2</t>
        </is>
      </c>
      <c r="P538" t="n">
        <v>0</v>
      </c>
      <c r="Q538" t="n">
        <v>0</v>
      </c>
      <c r="R538" t="n">
        <v>0</v>
      </c>
      <c r="S538" t="inlineStr"/>
      <c r="T538" t="inlineStr">
        <is>
          <t>223-2022-12-31</t>
        </is>
      </c>
      <c r="U538" t="n">
        <v>31</v>
      </c>
      <c r="V538" t="inlineStr"/>
    </row>
    <row r="539" hidden="1">
      <c r="A539" t="n">
        <v>223</v>
      </c>
      <c r="B539" t="inlineStr">
        <is>
          <t>Registro de Publicidad Exterior Visual</t>
        </is>
      </c>
      <c r="C539" t="inlineStr">
        <is>
          <t>GESTIÓN AMBIENTAL</t>
        </is>
      </c>
      <c r="D539" t="inlineStr">
        <is>
          <t>Anual</t>
        </is>
      </c>
      <c r="E539" t="inlineStr">
        <is>
          <t>Positivo</t>
        </is>
      </c>
      <c r="F539" s="112" t="n">
        <v>45291</v>
      </c>
      <c r="G539" t="n">
        <v>100</v>
      </c>
      <c r="H539" t="n">
        <v>100</v>
      </c>
      <c r="I539" s="61" t="n">
        <v>1</v>
      </c>
      <c r="J539" s="61" t="n">
        <v>1</v>
      </c>
      <c r="K539" t="inlineStr">
        <is>
          <t>%</t>
        </is>
      </c>
      <c r="L539" t="inlineStr">
        <is>
          <t>%</t>
        </is>
      </c>
      <c r="M539" t="n">
        <v>2023</v>
      </c>
      <c r="N539" t="inlineStr">
        <is>
          <t>Diciembre</t>
        </is>
      </c>
      <c r="O539" t="inlineStr">
        <is>
          <t>2023-2</t>
        </is>
      </c>
      <c r="P539" t="n">
        <v>0</v>
      </c>
      <c r="Q539" t="n">
        <v>0</v>
      </c>
      <c r="R539" t="n">
        <v>0</v>
      </c>
      <c r="S539" t="inlineStr"/>
      <c r="T539" t="inlineStr">
        <is>
          <t>223-2023-12-31</t>
        </is>
      </c>
      <c r="U539" t="n">
        <v>31</v>
      </c>
      <c r="V539" t="inlineStr"/>
    </row>
    <row r="540" hidden="1">
      <c r="A540" t="n">
        <v>223</v>
      </c>
      <c r="B540" t="inlineStr">
        <is>
          <t>Registro de Publicidad Exterior Visual</t>
        </is>
      </c>
      <c r="C540" t="inlineStr">
        <is>
          <t>GESTIÓN AMBIENTAL</t>
        </is>
      </c>
      <c r="D540" t="inlineStr">
        <is>
          <t>Anual</t>
        </is>
      </c>
      <c r="E540" t="inlineStr">
        <is>
          <t>Positivo</t>
        </is>
      </c>
      <c r="F540" s="112" t="n">
        <v>45657</v>
      </c>
      <c r="G540" t="n">
        <v>100</v>
      </c>
      <c r="H540" t="n">
        <v>94.12</v>
      </c>
      <c r="I540" s="61" t="n">
        <v>0.9412</v>
      </c>
      <c r="J540" s="61" t="n">
        <v>0.9412</v>
      </c>
      <c r="K540" t="inlineStr">
        <is>
          <t>%</t>
        </is>
      </c>
      <c r="L540" t="inlineStr">
        <is>
          <t>%</t>
        </is>
      </c>
      <c r="M540" t="n">
        <v>2024</v>
      </c>
      <c r="N540" t="inlineStr">
        <is>
          <t>Diciembre</t>
        </is>
      </c>
      <c r="O540" t="inlineStr">
        <is>
          <t>2024-2</t>
        </is>
      </c>
      <c r="P540" t="n">
        <v>0</v>
      </c>
      <c r="Q540" t="n">
        <v>0</v>
      </c>
      <c r="R540" t="n">
        <v>0</v>
      </c>
      <c r="S540" t="inlineStr"/>
      <c r="T540" t="inlineStr">
        <is>
          <t>223-2024-12-31</t>
        </is>
      </c>
      <c r="U540" t="n">
        <v>31</v>
      </c>
      <c r="V540" t="inlineStr"/>
    </row>
    <row r="541" hidden="1">
      <c r="A541" t="n">
        <v>223</v>
      </c>
      <c r="B541" t="inlineStr">
        <is>
          <t>Registro de Publicidad Exterior Visual</t>
        </is>
      </c>
      <c r="C541" t="inlineStr">
        <is>
          <t>GESTIÓN AMBIENTAL</t>
        </is>
      </c>
      <c r="D541" t="inlineStr">
        <is>
          <t>Anual</t>
        </is>
      </c>
      <c r="E541" t="inlineStr">
        <is>
          <t>Positivo</t>
        </is>
      </c>
      <c r="F541" s="112" t="n">
        <v>46022</v>
      </c>
      <c r="G541" t="n">
        <v>100</v>
      </c>
      <c r="H541" t="n">
        <v>91.67</v>
      </c>
      <c r="I541" s="61" t="n">
        <v>0.9167000000000001</v>
      </c>
      <c r="J541" s="61" t="n">
        <v>0.9167000000000001</v>
      </c>
      <c r="K541" t="inlineStr">
        <is>
          <t>%</t>
        </is>
      </c>
      <c r="L541" t="inlineStr">
        <is>
          <t>%</t>
        </is>
      </c>
      <c r="M541" t="n">
        <v>2025</v>
      </c>
      <c r="N541" t="inlineStr">
        <is>
          <t>Diciembre</t>
        </is>
      </c>
      <c r="O541" t="inlineStr">
        <is>
          <t>2025-2</t>
        </is>
      </c>
      <c r="P541" t="n">
        <v>0</v>
      </c>
      <c r="Q541" t="n">
        <v>0</v>
      </c>
      <c r="R541" t="n">
        <v>0</v>
      </c>
      <c r="S541" t="inlineStr"/>
      <c r="T541" t="inlineStr">
        <is>
          <t>223-2025-12-31</t>
        </is>
      </c>
      <c r="U541" t="n">
        <v>31</v>
      </c>
      <c r="V541" t="inlineStr"/>
    </row>
    <row r="542" hidden="1">
      <c r="A542" t="n">
        <v>224</v>
      </c>
      <c r="B542" t="inlineStr">
        <is>
          <t>Cumplimiento Nivel de Emisión de Ruido</t>
        </is>
      </c>
      <c r="C542" t="inlineStr">
        <is>
          <t>GESTIÓN AMBIENTAL</t>
        </is>
      </c>
      <c r="D542" t="inlineStr">
        <is>
          <t>Anual</t>
        </is>
      </c>
      <c r="E542" t="inlineStr">
        <is>
          <t>Positivo</t>
        </is>
      </c>
      <c r="F542" s="112" t="n">
        <v>44926</v>
      </c>
      <c r="G542" t="n">
        <v>100</v>
      </c>
      <c r="H542" t="n">
        <v>71.42857142857143</v>
      </c>
      <c r="I542" s="61" t="n">
        <v>0.7142857142857143</v>
      </c>
      <c r="J542" s="61" t="n">
        <v>0.7142857142857143</v>
      </c>
      <c r="K542" t="inlineStr">
        <is>
          <t>%</t>
        </is>
      </c>
      <c r="L542" t="inlineStr">
        <is>
          <t>%</t>
        </is>
      </c>
      <c r="M542" t="n">
        <v>2022</v>
      </c>
      <c r="N542" t="inlineStr">
        <is>
          <t>Diciembre</t>
        </is>
      </c>
      <c r="O542" t="inlineStr">
        <is>
          <t>2022-2</t>
        </is>
      </c>
      <c r="P542" t="n">
        <v>0</v>
      </c>
      <c r="Q542" t="n">
        <v>0</v>
      </c>
      <c r="R542" t="n">
        <v>0</v>
      </c>
      <c r="S542" t="inlineStr"/>
      <c r="T542" t="inlineStr">
        <is>
          <t>224-2022-12-31</t>
        </is>
      </c>
      <c r="U542" t="n">
        <v>31</v>
      </c>
      <c r="V542" t="inlineStr"/>
    </row>
    <row r="543" hidden="1">
      <c r="A543" t="n">
        <v>224</v>
      </c>
      <c r="B543" t="inlineStr">
        <is>
          <t>Cumplimiento Nivel de Emisión de Ruido</t>
        </is>
      </c>
      <c r="C543" t="inlineStr">
        <is>
          <t>GESTIÓN AMBIENTAL</t>
        </is>
      </c>
      <c r="D543" t="inlineStr">
        <is>
          <t>Anual</t>
        </is>
      </c>
      <c r="E543" t="inlineStr">
        <is>
          <t>Positivo</t>
        </is>
      </c>
      <c r="F543" s="112" t="n">
        <v>45291</v>
      </c>
      <c r="G543" t="n">
        <v>100</v>
      </c>
      <c r="H543" t="n">
        <v>40</v>
      </c>
      <c r="I543" s="61" t="n">
        <v>0.4</v>
      </c>
      <c r="J543" s="61" t="n">
        <v>0.4</v>
      </c>
      <c r="K543" t="inlineStr">
        <is>
          <t>%</t>
        </is>
      </c>
      <c r="L543" t="inlineStr">
        <is>
          <t>%</t>
        </is>
      </c>
      <c r="M543" t="n">
        <v>2023</v>
      </c>
      <c r="N543" t="inlineStr">
        <is>
          <t>Diciembre</t>
        </is>
      </c>
      <c r="O543" t="inlineStr">
        <is>
          <t>2023-2</t>
        </is>
      </c>
      <c r="P543" t="n">
        <v>0</v>
      </c>
      <c r="Q543" t="n">
        <v>0</v>
      </c>
      <c r="R543" t="n">
        <v>0</v>
      </c>
      <c r="S543" t="inlineStr"/>
      <c r="T543" t="inlineStr">
        <is>
          <t>224-2023-12-31</t>
        </is>
      </c>
      <c r="U543" t="n">
        <v>31</v>
      </c>
      <c r="V543" t="inlineStr"/>
    </row>
    <row r="544" hidden="1">
      <c r="A544" t="n">
        <v>224</v>
      </c>
      <c r="B544" t="inlineStr">
        <is>
          <t>Cumplimiento Nivel de Emisión de Ruido</t>
        </is>
      </c>
      <c r="C544" t="inlineStr">
        <is>
          <t>GESTIÓN AMBIENTAL</t>
        </is>
      </c>
      <c r="D544" t="inlineStr">
        <is>
          <t>Anual</t>
        </is>
      </c>
      <c r="E544" t="inlineStr">
        <is>
          <t>Positivo</t>
        </is>
      </c>
      <c r="F544" s="112" t="n">
        <v>45657</v>
      </c>
      <c r="G544" t="n">
        <v>100</v>
      </c>
      <c r="H544" t="n">
        <v>100</v>
      </c>
      <c r="I544" s="61" t="n">
        <v>1</v>
      </c>
      <c r="J544" s="61" t="n">
        <v>1</v>
      </c>
      <c r="K544" t="inlineStr">
        <is>
          <t>%</t>
        </is>
      </c>
      <c r="L544" t="inlineStr">
        <is>
          <t>%</t>
        </is>
      </c>
      <c r="M544" t="n">
        <v>2024</v>
      </c>
      <c r="N544" t="inlineStr">
        <is>
          <t>Diciembre</t>
        </is>
      </c>
      <c r="O544" t="inlineStr">
        <is>
          <t>2024-2</t>
        </is>
      </c>
      <c r="P544" t="n">
        <v>0</v>
      </c>
      <c r="Q544" t="n">
        <v>0</v>
      </c>
      <c r="R544" t="n">
        <v>0</v>
      </c>
      <c r="S544" t="inlineStr"/>
      <c r="T544" t="inlineStr">
        <is>
          <t>224-2024-12-31</t>
        </is>
      </c>
      <c r="U544" t="n">
        <v>31</v>
      </c>
      <c r="V544" t="inlineStr"/>
    </row>
    <row r="545" hidden="1">
      <c r="A545" t="n">
        <v>224</v>
      </c>
      <c r="B545" t="inlineStr">
        <is>
          <t>Cumplimiento Nivel de Emisión de Ruido</t>
        </is>
      </c>
      <c r="C545" t="inlineStr">
        <is>
          <t>GESTIÓN AMBIENTAL</t>
        </is>
      </c>
      <c r="D545" t="inlineStr">
        <is>
          <t>Anual</t>
        </is>
      </c>
      <c r="E545" t="inlineStr">
        <is>
          <t>Positivo</t>
        </is>
      </c>
      <c r="F545" s="112" t="n">
        <v>46022</v>
      </c>
      <c r="G545" t="n">
        <v>100</v>
      </c>
      <c r="H545" t="n">
        <v>100</v>
      </c>
      <c r="I545" s="61" t="n">
        <v>1</v>
      </c>
      <c r="J545" s="61" t="n">
        <v>1</v>
      </c>
      <c r="K545" t="inlineStr">
        <is>
          <t>%</t>
        </is>
      </c>
      <c r="L545" t="inlineStr">
        <is>
          <t>%</t>
        </is>
      </c>
      <c r="M545" t="n">
        <v>2025</v>
      </c>
      <c r="N545" t="inlineStr">
        <is>
          <t>Diciembre</t>
        </is>
      </c>
      <c r="O545" t="inlineStr">
        <is>
          <t>2025-2</t>
        </is>
      </c>
      <c r="P545" t="n">
        <v>0</v>
      </c>
      <c r="Q545" t="n">
        <v>0</v>
      </c>
      <c r="R545" t="n">
        <v>0</v>
      </c>
      <c r="S545" t="inlineStr"/>
      <c r="T545" t="inlineStr">
        <is>
          <t>224-2025-12-31</t>
        </is>
      </c>
      <c r="U545" t="n">
        <v>31</v>
      </c>
      <c r="V545" t="inlineStr"/>
    </row>
    <row r="546" hidden="1">
      <c r="A546" t="n">
        <v>225</v>
      </c>
      <c r="B546" t="inlineStr">
        <is>
          <t>Acciones para el Cuidado y Mantenimiento de las Especies de Flora y el Suelo de las Áreas Naturales</t>
        </is>
      </c>
      <c r="C546" t="inlineStr">
        <is>
          <t>GESTIÓN AMBIENTAL</t>
        </is>
      </c>
      <c r="D546" t="inlineStr">
        <is>
          <t>Mensual</t>
        </is>
      </c>
      <c r="E546" t="inlineStr">
        <is>
          <t>Positivo</t>
        </is>
      </c>
      <c r="F546" s="112" t="n">
        <v>44561</v>
      </c>
      <c r="G546" t="n">
        <v>1</v>
      </c>
      <c r="H546" t="n">
        <v>0</v>
      </c>
      <c r="I546" s="61" t="n">
        <v>0</v>
      </c>
      <c r="J546" s="61" t="n">
        <v>0</v>
      </c>
      <c r="K546" t="inlineStr">
        <is>
          <t>%</t>
        </is>
      </c>
      <c r="L546" t="inlineStr">
        <is>
          <t>%</t>
        </is>
      </c>
      <c r="M546" t="n">
        <v>2021</v>
      </c>
      <c r="N546" t="inlineStr">
        <is>
          <t>Diciembre</t>
        </is>
      </c>
      <c r="O546" t="inlineStr">
        <is>
          <t>2021-2</t>
        </is>
      </c>
      <c r="P546" t="n">
        <v>0</v>
      </c>
      <c r="Q546" t="n">
        <v>0</v>
      </c>
      <c r="R546" t="n">
        <v>0</v>
      </c>
      <c r="S546" t="inlineStr"/>
      <c r="T546" t="inlineStr">
        <is>
          <t>225-2021-12-31</t>
        </is>
      </c>
      <c r="U546" t="n">
        <v>31</v>
      </c>
      <c r="V546" t="inlineStr"/>
    </row>
    <row r="547" hidden="1">
      <c r="A547" t="n">
        <v>225</v>
      </c>
      <c r="B547" t="inlineStr">
        <is>
          <t>Acciones para el Cuidado y Mantenimiento de las Especies de Flora y el Suelo de las Áreas Naturales</t>
        </is>
      </c>
      <c r="C547" t="inlineStr">
        <is>
          <t>GESTIÓN AMBIENTAL</t>
        </is>
      </c>
      <c r="D547" t="inlineStr">
        <is>
          <t>Mensual</t>
        </is>
      </c>
      <c r="E547" t="inlineStr">
        <is>
          <t>Positivo</t>
        </is>
      </c>
      <c r="F547" s="112" t="n">
        <v>44926</v>
      </c>
      <c r="G547" t="n">
        <v>1</v>
      </c>
      <c r="H547" t="n">
        <v>0</v>
      </c>
      <c r="I547" s="61" t="n">
        <v>0</v>
      </c>
      <c r="J547" s="61" t="n">
        <v>0</v>
      </c>
      <c r="K547" t="inlineStr">
        <is>
          <t>%</t>
        </is>
      </c>
      <c r="L547" t="inlineStr">
        <is>
          <t>%</t>
        </is>
      </c>
      <c r="M547" t="n">
        <v>2022</v>
      </c>
      <c r="N547" t="inlineStr">
        <is>
          <t>Diciembre</t>
        </is>
      </c>
      <c r="O547" t="inlineStr">
        <is>
          <t>2022-2</t>
        </is>
      </c>
      <c r="P547" t="n">
        <v>0</v>
      </c>
      <c r="Q547" t="n">
        <v>0</v>
      </c>
      <c r="R547" t="n">
        <v>0</v>
      </c>
      <c r="S547" t="inlineStr"/>
      <c r="T547" t="inlineStr">
        <is>
          <t>225-2022-12-31</t>
        </is>
      </c>
      <c r="U547" t="n">
        <v>31</v>
      </c>
      <c r="V547" t="inlineStr"/>
    </row>
    <row r="548" hidden="1">
      <c r="A548" t="n">
        <v>225</v>
      </c>
      <c r="B548" t="inlineStr">
        <is>
          <t>Acciones para el Cuidado y Mantenimiento de las Especies de Flora y el Suelo de las Áreas Naturales</t>
        </is>
      </c>
      <c r="C548" t="inlineStr">
        <is>
          <t>GESTIÓN AMBIENTAL</t>
        </is>
      </c>
      <c r="D548" t="inlineStr">
        <is>
          <t>Mensual</t>
        </is>
      </c>
      <c r="E548" t="inlineStr">
        <is>
          <t>Positivo</t>
        </is>
      </c>
      <c r="F548" s="112" t="n">
        <v>45291</v>
      </c>
      <c r="G548" t="n">
        <v>1</v>
      </c>
      <c r="H548" t="n">
        <v>18</v>
      </c>
      <c r="I548" s="61" t="n">
        <v>1.3</v>
      </c>
      <c r="J548" s="61" t="n">
        <v>18</v>
      </c>
      <c r="K548" t="inlineStr">
        <is>
          <t>%</t>
        </is>
      </c>
      <c r="L548" t="inlineStr">
        <is>
          <t>%</t>
        </is>
      </c>
      <c r="M548" t="n">
        <v>2023</v>
      </c>
      <c r="N548" t="inlineStr">
        <is>
          <t>Diciembre</t>
        </is>
      </c>
      <c r="O548" t="inlineStr">
        <is>
          <t>2023-2</t>
        </is>
      </c>
      <c r="P548" t="n">
        <v>0</v>
      </c>
      <c r="Q548" t="n">
        <v>0</v>
      </c>
      <c r="R548" t="n">
        <v>0</v>
      </c>
      <c r="S548" t="inlineStr"/>
      <c r="T548" t="inlineStr">
        <is>
          <t>225-2023-12-31</t>
        </is>
      </c>
      <c r="U548" t="n">
        <v>31</v>
      </c>
      <c r="V548" t="inlineStr"/>
    </row>
    <row r="549" hidden="1">
      <c r="A549" t="n">
        <v>225</v>
      </c>
      <c r="B549" t="inlineStr">
        <is>
          <t>Acciones para el Cuidado y Mantenimiento de las Especies de Flora y el Suelo de las Áreas Naturales</t>
        </is>
      </c>
      <c r="C549" t="inlineStr">
        <is>
          <t>GESTIÓN AMBIENTAL</t>
        </is>
      </c>
      <c r="D549" t="inlineStr">
        <is>
          <t>Mensual</t>
        </is>
      </c>
      <c r="E549" t="inlineStr">
        <is>
          <t>Positivo</t>
        </is>
      </c>
      <c r="F549" s="112" t="n">
        <v>45657</v>
      </c>
      <c r="G549" t="n">
        <v>1</v>
      </c>
      <c r="H549" t="n">
        <v>18</v>
      </c>
      <c r="I549" s="61" t="n">
        <v>1.3</v>
      </c>
      <c r="J549" s="61" t="n">
        <v>18</v>
      </c>
      <c r="K549" t="inlineStr">
        <is>
          <t>%</t>
        </is>
      </c>
      <c r="L549" t="inlineStr">
        <is>
          <t>%</t>
        </is>
      </c>
      <c r="M549" t="n">
        <v>2024</v>
      </c>
      <c r="N549" t="inlineStr">
        <is>
          <t>Diciembre</t>
        </is>
      </c>
      <c r="O549" t="inlineStr">
        <is>
          <t>2024-2</t>
        </is>
      </c>
      <c r="P549" t="n">
        <v>0</v>
      </c>
      <c r="Q549" t="n">
        <v>0</v>
      </c>
      <c r="R549" t="n">
        <v>0</v>
      </c>
      <c r="S549" t="inlineStr"/>
      <c r="T549" t="inlineStr">
        <is>
          <t>225-2024-12-31</t>
        </is>
      </c>
      <c r="U549" t="n">
        <v>31</v>
      </c>
      <c r="V549" t="inlineStr"/>
    </row>
    <row r="550" hidden="1">
      <c r="A550" t="n">
        <v>225</v>
      </c>
      <c r="B550" t="inlineStr">
        <is>
          <t>Acciones para el Cuidado y Mantenimiento de las Especies de Flora y el Suelo de las Áreas Naturales</t>
        </is>
      </c>
      <c r="C550" t="inlineStr">
        <is>
          <t>GESTIÓN AMBIENTAL</t>
        </is>
      </c>
      <c r="D550" t="inlineStr">
        <is>
          <t>Mensual</t>
        </is>
      </c>
      <c r="E550" t="inlineStr">
        <is>
          <t>Positivo</t>
        </is>
      </c>
      <c r="F550" s="112" t="n">
        <v>46022</v>
      </c>
      <c r="G550" t="n">
        <v>1</v>
      </c>
      <c r="H550" t="n">
        <v>0</v>
      </c>
      <c r="I550" s="61" t="n">
        <v>0</v>
      </c>
      <c r="J550" s="61" t="n">
        <v>0</v>
      </c>
      <c r="K550" t="inlineStr">
        <is>
          <t>%</t>
        </is>
      </c>
      <c r="L550" t="inlineStr">
        <is>
          <t>%</t>
        </is>
      </c>
      <c r="M550" t="n">
        <v>2025</v>
      </c>
      <c r="N550" t="inlineStr">
        <is>
          <t>Diciembre</t>
        </is>
      </c>
      <c r="O550" t="inlineStr">
        <is>
          <t>2025-2</t>
        </is>
      </c>
      <c r="P550" t="n">
        <v>0</v>
      </c>
      <c r="Q550" t="n">
        <v>0</v>
      </c>
      <c r="R550" t="n">
        <v>0</v>
      </c>
      <c r="S550" t="inlineStr"/>
      <c r="T550" t="inlineStr">
        <is>
          <t>225-2025-12-31</t>
        </is>
      </c>
      <c r="U550" t="n">
        <v>31</v>
      </c>
      <c r="V550" t="inlineStr"/>
    </row>
    <row r="551" hidden="1">
      <c r="A551" t="n">
        <v>226</v>
      </c>
      <c r="B551" t="inlineStr">
        <is>
          <t>Generación de Gases de Efecto Invernadero</t>
        </is>
      </c>
      <c r="C551" t="inlineStr">
        <is>
          <t>GESTIÓN AMBIENTAL</t>
        </is>
      </c>
      <c r="D551" t="inlineStr">
        <is>
          <t>Anual</t>
        </is>
      </c>
      <c r="E551" t="inlineStr">
        <is>
          <t>Positivo</t>
        </is>
      </c>
      <c r="F551" s="112" t="n">
        <v>44561</v>
      </c>
      <c r="G551" t="n">
        <v>2</v>
      </c>
      <c r="H551" t="n">
        <v>0</v>
      </c>
      <c r="I551" s="61" t="n">
        <v>0</v>
      </c>
      <c r="J551" s="61" t="n">
        <v>0</v>
      </c>
      <c r="K551" t="inlineStr">
        <is>
          <t>%</t>
        </is>
      </c>
      <c r="L551" t="inlineStr">
        <is>
          <t>%</t>
        </is>
      </c>
      <c r="M551" t="n">
        <v>2021</v>
      </c>
      <c r="N551" t="inlineStr">
        <is>
          <t>Diciembre</t>
        </is>
      </c>
      <c r="O551" t="inlineStr">
        <is>
          <t>2021-2</t>
        </is>
      </c>
      <c r="P551" t="n">
        <v>0</v>
      </c>
      <c r="Q551" t="n">
        <v>0</v>
      </c>
      <c r="R551" t="n">
        <v>0</v>
      </c>
      <c r="S551" t="inlineStr"/>
      <c r="T551" t="inlineStr">
        <is>
          <t>226-2021-12-31</t>
        </is>
      </c>
      <c r="U551" t="n">
        <v>31</v>
      </c>
      <c r="V551" t="inlineStr"/>
    </row>
    <row r="552" hidden="1">
      <c r="A552" t="n">
        <v>226</v>
      </c>
      <c r="B552" t="inlineStr">
        <is>
          <t>Generación de Gases de Efecto Invernadero</t>
        </is>
      </c>
      <c r="C552" t="inlineStr">
        <is>
          <t>GESTIÓN AMBIENTAL</t>
        </is>
      </c>
      <c r="D552" t="inlineStr">
        <is>
          <t>Anual</t>
        </is>
      </c>
      <c r="E552" t="inlineStr">
        <is>
          <t>Positivo</t>
        </is>
      </c>
      <c r="F552" s="112" t="n">
        <v>44926</v>
      </c>
      <c r="G552" t="n">
        <v>2</v>
      </c>
      <c r="H552" t="n">
        <v>0</v>
      </c>
      <c r="I552" s="61" t="n">
        <v>0</v>
      </c>
      <c r="J552" s="61" t="n">
        <v>0</v>
      </c>
      <c r="K552" t="inlineStr">
        <is>
          <t>%</t>
        </is>
      </c>
      <c r="L552" t="inlineStr">
        <is>
          <t>%</t>
        </is>
      </c>
      <c r="M552" t="n">
        <v>2022</v>
      </c>
      <c r="N552" t="inlineStr">
        <is>
          <t>Diciembre</t>
        </is>
      </c>
      <c r="O552" t="inlineStr">
        <is>
          <t>2022-2</t>
        </is>
      </c>
      <c r="P552" t="n">
        <v>0</v>
      </c>
      <c r="Q552" t="n">
        <v>0</v>
      </c>
      <c r="R552" t="n">
        <v>0</v>
      </c>
      <c r="S552" t="inlineStr"/>
      <c r="T552" t="inlineStr">
        <is>
          <t>226-2022-12-31</t>
        </is>
      </c>
      <c r="U552" t="n">
        <v>31</v>
      </c>
      <c r="V552" t="inlineStr"/>
    </row>
    <row r="553" hidden="1">
      <c r="A553" t="n">
        <v>226</v>
      </c>
      <c r="B553" t="inlineStr">
        <is>
          <t>Generación de Gases de Efecto Invernadero</t>
        </is>
      </c>
      <c r="C553" t="inlineStr">
        <is>
          <t>GESTIÓN AMBIENTAL</t>
        </is>
      </c>
      <c r="D553" t="inlineStr">
        <is>
          <t>Anual</t>
        </is>
      </c>
      <c r="E553" t="inlineStr">
        <is>
          <t>Positivo</t>
        </is>
      </c>
      <c r="F553" s="112" t="n">
        <v>45291</v>
      </c>
      <c r="G553" t="n">
        <v>2</v>
      </c>
      <c r="H553" t="n">
        <v>622.6900000000001</v>
      </c>
      <c r="I553" s="61" t="n">
        <v>1.3</v>
      </c>
      <c r="J553" s="61" t="n">
        <v>311.345</v>
      </c>
      <c r="K553" t="inlineStr">
        <is>
          <t>%</t>
        </is>
      </c>
      <c r="L553" t="inlineStr">
        <is>
          <t>%</t>
        </is>
      </c>
      <c r="M553" t="n">
        <v>2023</v>
      </c>
      <c r="N553" t="inlineStr">
        <is>
          <t>Diciembre</t>
        </is>
      </c>
      <c r="O553" t="inlineStr">
        <is>
          <t>2023-2</t>
        </is>
      </c>
      <c r="P553" t="n">
        <v>0</v>
      </c>
      <c r="Q553" t="n">
        <v>0</v>
      </c>
      <c r="R553" t="n">
        <v>0</v>
      </c>
      <c r="S553" t="inlineStr"/>
      <c r="T553" t="inlineStr">
        <is>
          <t>226-2023-12-31</t>
        </is>
      </c>
      <c r="U553" t="n">
        <v>31</v>
      </c>
      <c r="V553" t="inlineStr"/>
    </row>
    <row r="554" hidden="1">
      <c r="A554" t="n">
        <v>226</v>
      </c>
      <c r="B554" t="inlineStr">
        <is>
          <t>Generación de Gases de Efecto Invernadero</t>
        </is>
      </c>
      <c r="C554" t="inlineStr">
        <is>
          <t>GESTIÓN AMBIENTAL</t>
        </is>
      </c>
      <c r="D554" t="inlineStr">
        <is>
          <t>Anual</t>
        </is>
      </c>
      <c r="E554" t="inlineStr">
        <is>
          <t>Positivo</t>
        </is>
      </c>
      <c r="F554" s="112" t="n">
        <v>45657</v>
      </c>
      <c r="G554" t="n">
        <v>2</v>
      </c>
      <c r="H554" t="n">
        <v>3531.11</v>
      </c>
      <c r="I554" s="61" t="n">
        <v>1.3</v>
      </c>
      <c r="J554" s="61" t="n">
        <v>1765.555</v>
      </c>
      <c r="K554" t="inlineStr">
        <is>
          <t>%</t>
        </is>
      </c>
      <c r="L554" t="inlineStr">
        <is>
          <t>%</t>
        </is>
      </c>
      <c r="M554" t="n">
        <v>2024</v>
      </c>
      <c r="N554" t="inlineStr">
        <is>
          <t>Diciembre</t>
        </is>
      </c>
      <c r="O554" t="inlineStr">
        <is>
          <t>2024-2</t>
        </is>
      </c>
      <c r="P554" t="n">
        <v>0</v>
      </c>
      <c r="Q554" t="n">
        <v>0</v>
      </c>
      <c r="R554" t="n">
        <v>0</v>
      </c>
      <c r="S554" t="inlineStr"/>
      <c r="T554" t="inlineStr">
        <is>
          <t>226-2024-12-31</t>
        </is>
      </c>
      <c r="U554" t="n">
        <v>31</v>
      </c>
      <c r="V554" t="inlineStr"/>
    </row>
    <row r="555">
      <c r="A555" t="n">
        <v>226</v>
      </c>
      <c r="B555" t="inlineStr">
        <is>
          <t>Generación de Gases de Efecto Invernadero</t>
        </is>
      </c>
      <c r="C555" t="inlineStr">
        <is>
          <t>GESTIÓN AMBIENTAL</t>
        </is>
      </c>
      <c r="D555" t="inlineStr">
        <is>
          <t>Anual</t>
        </is>
      </c>
      <c r="E555" t="inlineStr">
        <is>
          <t>Positivo</t>
        </is>
      </c>
      <c r="F555" s="112" t="n">
        <v>46022</v>
      </c>
      <c r="G555" t="n">
        <v>2</v>
      </c>
      <c r="K555" t="inlineStr">
        <is>
          <t>%</t>
        </is>
      </c>
      <c r="L555" t="inlineStr">
        <is>
          <t>No Aplica</t>
        </is>
      </c>
      <c r="M555" t="n">
        <v>2025</v>
      </c>
      <c r="N555" t="inlineStr">
        <is>
          <t>Diciembre</t>
        </is>
      </c>
      <c r="O555" t="inlineStr">
        <is>
          <t>2025-2</t>
        </is>
      </c>
      <c r="P555" t="n">
        <v>0</v>
      </c>
      <c r="Q555" t="n">
        <v>0</v>
      </c>
      <c r="R555" t="n">
        <v>0</v>
      </c>
      <c r="S555" t="inlineStr"/>
      <c r="T555" t="inlineStr">
        <is>
          <t>226-2025-12-31</t>
        </is>
      </c>
      <c r="U555" t="n">
        <v>31</v>
      </c>
      <c r="V555" t="inlineStr">
        <is>
          <t>No Aplica</t>
        </is>
      </c>
    </row>
    <row r="556" hidden="1">
      <c r="A556" t="n">
        <v>227</v>
      </c>
      <c r="B556" t="inlineStr">
        <is>
          <t>Generación de Gases de Efecto Invernadero per Cápita</t>
        </is>
      </c>
      <c r="C556" t="inlineStr">
        <is>
          <t>GESTIÓN AMBIENTAL</t>
        </is>
      </c>
      <c r="D556" t="inlineStr">
        <is>
          <t>Anual</t>
        </is>
      </c>
      <c r="E556" t="inlineStr">
        <is>
          <t>Negativo</t>
        </is>
      </c>
      <c r="F556" s="112" t="n">
        <v>44561</v>
      </c>
      <c r="G556" t="n">
        <v>0.3</v>
      </c>
      <c r="H556" t="n">
        <v>0</v>
      </c>
      <c r="K556" t="inlineStr">
        <is>
          <t>%</t>
        </is>
      </c>
      <c r="L556" t="inlineStr">
        <is>
          <t>%</t>
        </is>
      </c>
      <c r="M556" t="n">
        <v>2021</v>
      </c>
      <c r="N556" t="inlineStr">
        <is>
          <t>Diciembre</t>
        </is>
      </c>
      <c r="O556" t="inlineStr">
        <is>
          <t>2021-2</t>
        </is>
      </c>
      <c r="P556" t="n">
        <v>0</v>
      </c>
      <c r="Q556" t="n">
        <v>0</v>
      </c>
      <c r="R556" t="n">
        <v>0</v>
      </c>
      <c r="S556" t="inlineStr"/>
      <c r="T556" t="inlineStr">
        <is>
          <t>227-2021-12-31</t>
        </is>
      </c>
      <c r="U556" t="n">
        <v>31</v>
      </c>
      <c r="V556" t="inlineStr"/>
    </row>
    <row r="557" hidden="1">
      <c r="A557" t="n">
        <v>227</v>
      </c>
      <c r="B557" t="inlineStr">
        <is>
          <t>Generación de Gases de Efecto Invernadero per Cápita</t>
        </is>
      </c>
      <c r="C557" t="inlineStr">
        <is>
          <t>GESTIÓN AMBIENTAL</t>
        </is>
      </c>
      <c r="D557" t="inlineStr">
        <is>
          <t>Anual</t>
        </is>
      </c>
      <c r="E557" t="inlineStr">
        <is>
          <t>Negativo</t>
        </is>
      </c>
      <c r="F557" s="112" t="n">
        <v>44926</v>
      </c>
      <c r="G557" t="n">
        <v>0.3</v>
      </c>
      <c r="H557" t="n">
        <v>0.01</v>
      </c>
      <c r="I557" s="61" t="n">
        <v>1.3</v>
      </c>
      <c r="J557" s="61" t="n">
        <v>30</v>
      </c>
      <c r="K557" t="inlineStr">
        <is>
          <t>%</t>
        </is>
      </c>
      <c r="L557" t="inlineStr">
        <is>
          <t>%</t>
        </is>
      </c>
      <c r="M557" t="n">
        <v>2022</v>
      </c>
      <c r="N557" t="inlineStr">
        <is>
          <t>Diciembre</t>
        </is>
      </c>
      <c r="O557" t="inlineStr">
        <is>
          <t>2022-2</t>
        </is>
      </c>
      <c r="P557" t="n">
        <v>0</v>
      </c>
      <c r="Q557" t="n">
        <v>0</v>
      </c>
      <c r="R557" t="n">
        <v>0</v>
      </c>
      <c r="S557" t="inlineStr"/>
      <c r="T557" t="inlineStr">
        <is>
          <t>227-2022-12-31</t>
        </is>
      </c>
      <c r="U557" t="n">
        <v>31</v>
      </c>
      <c r="V557" t="inlineStr"/>
    </row>
    <row r="558" hidden="1">
      <c r="A558" t="n">
        <v>227</v>
      </c>
      <c r="B558" t="inlineStr">
        <is>
          <t>Generación de Gases de Efecto Invernadero per Cápita</t>
        </is>
      </c>
      <c r="C558" t="inlineStr">
        <is>
          <t>GESTIÓN AMBIENTAL</t>
        </is>
      </c>
      <c r="D558" t="inlineStr">
        <is>
          <t>Anual</t>
        </is>
      </c>
      <c r="E558" t="inlineStr">
        <is>
          <t>Negativo</t>
        </is>
      </c>
      <c r="F558" s="112" t="n">
        <v>45291</v>
      </c>
      <c r="G558" t="n">
        <v>0.3</v>
      </c>
      <c r="H558" t="n">
        <v>0.01</v>
      </c>
      <c r="I558" s="61" t="n">
        <v>1.3</v>
      </c>
      <c r="J558" s="61" t="n">
        <v>30</v>
      </c>
      <c r="K558" t="inlineStr">
        <is>
          <t>%</t>
        </is>
      </c>
      <c r="L558" t="inlineStr">
        <is>
          <t>%</t>
        </is>
      </c>
      <c r="M558" t="n">
        <v>2023</v>
      </c>
      <c r="N558" t="inlineStr">
        <is>
          <t>Diciembre</t>
        </is>
      </c>
      <c r="O558" t="inlineStr">
        <is>
          <t>2023-2</t>
        </is>
      </c>
      <c r="P558" t="n">
        <v>0</v>
      </c>
      <c r="Q558" t="n">
        <v>0</v>
      </c>
      <c r="R558" t="n">
        <v>0</v>
      </c>
      <c r="S558" t="inlineStr"/>
      <c r="T558" t="inlineStr">
        <is>
          <t>227-2023-12-31</t>
        </is>
      </c>
      <c r="U558" t="n">
        <v>31</v>
      </c>
      <c r="V558" t="inlineStr"/>
    </row>
    <row r="559" hidden="1">
      <c r="A559" t="n">
        <v>227</v>
      </c>
      <c r="B559" t="inlineStr">
        <is>
          <t>Generación de Gases de Efecto Invernadero per Cápita</t>
        </is>
      </c>
      <c r="C559" t="inlineStr">
        <is>
          <t>GESTIÓN AMBIENTAL</t>
        </is>
      </c>
      <c r="D559" t="inlineStr">
        <is>
          <t>Anual</t>
        </is>
      </c>
      <c r="E559" t="inlineStr">
        <is>
          <t>Negativo</t>
        </is>
      </c>
      <c r="F559" s="112" t="n">
        <v>45657</v>
      </c>
      <c r="G559" t="n">
        <v>0.3</v>
      </c>
      <c r="H559" t="n">
        <v>3531.11</v>
      </c>
      <c r="I559" s="61" t="n">
        <v>8.495912050318455e-05</v>
      </c>
      <c r="J559" s="61" t="n">
        <v>8.495912050318455e-05</v>
      </c>
      <c r="K559" t="inlineStr">
        <is>
          <t>%</t>
        </is>
      </c>
      <c r="L559" t="inlineStr">
        <is>
          <t>%</t>
        </is>
      </c>
      <c r="M559" t="n">
        <v>2024</v>
      </c>
      <c r="N559" t="inlineStr">
        <is>
          <t>Diciembre</t>
        </is>
      </c>
      <c r="O559" t="inlineStr">
        <is>
          <t>2024-2</t>
        </is>
      </c>
      <c r="P559" t="n">
        <v>0</v>
      </c>
      <c r="Q559" t="n">
        <v>0</v>
      </c>
      <c r="R559" t="n">
        <v>0</v>
      </c>
      <c r="S559" t="inlineStr"/>
      <c r="T559" t="inlineStr">
        <is>
          <t>227-2024-12-31</t>
        </is>
      </c>
      <c r="U559" t="n">
        <v>31</v>
      </c>
      <c r="V559" t="inlineStr"/>
    </row>
    <row r="560" hidden="1">
      <c r="A560" t="n">
        <v>227</v>
      </c>
      <c r="B560" t="inlineStr">
        <is>
          <t>Generación de Gases de Efecto Invernadero per Cápita</t>
        </is>
      </c>
      <c r="C560" t="inlineStr">
        <is>
          <t>GESTIÓN AMBIENTAL</t>
        </is>
      </c>
      <c r="D560" t="inlineStr">
        <is>
          <t>Anual</t>
        </is>
      </c>
      <c r="E560" t="inlineStr">
        <is>
          <t>Negativo</t>
        </is>
      </c>
      <c r="F560" s="112" t="n">
        <v>46022</v>
      </c>
      <c r="G560" t="n">
        <v>0.3</v>
      </c>
      <c r="K560" t="inlineStr">
        <is>
          <t>%</t>
        </is>
      </c>
      <c r="L560" t="inlineStr">
        <is>
          <t>No Aplica</t>
        </is>
      </c>
      <c r="M560" t="n">
        <v>2025</v>
      </c>
      <c r="N560" t="inlineStr">
        <is>
          <t>Diciembre</t>
        </is>
      </c>
      <c r="O560" t="inlineStr">
        <is>
          <t>2025-2</t>
        </is>
      </c>
      <c r="P560" t="n">
        <v>0</v>
      </c>
      <c r="Q560" t="n">
        <v>0</v>
      </c>
      <c r="R560" t="n">
        <v>0</v>
      </c>
      <c r="S560" t="inlineStr"/>
      <c r="T560" t="inlineStr">
        <is>
          <t>227-2025-12-31</t>
        </is>
      </c>
      <c r="U560" t="n">
        <v>31</v>
      </c>
      <c r="V560" t="inlineStr">
        <is>
          <t>No Aplica</t>
        </is>
      </c>
    </row>
    <row r="561" hidden="1">
      <c r="A561" t="n">
        <v>228</v>
      </c>
      <c r="B561" t="inlineStr">
        <is>
          <t>Compensación de Gases de Efecto Invernadero</t>
        </is>
      </c>
      <c r="C561" t="inlineStr">
        <is>
          <t>GESTIÓN AMBIENTAL</t>
        </is>
      </c>
      <c r="D561" t="inlineStr">
        <is>
          <t>Anual</t>
        </is>
      </c>
      <c r="E561" t="inlineStr">
        <is>
          <t>Positivo</t>
        </is>
      </c>
      <c r="F561" s="112" t="n">
        <v>44561</v>
      </c>
      <c r="G561" t="n">
        <v>100</v>
      </c>
      <c r="H561" t="n">
        <v>137.4349377156559</v>
      </c>
      <c r="I561" s="61" t="n">
        <v>1.3</v>
      </c>
      <c r="J561" s="61" t="n">
        <v>1.374349377156559</v>
      </c>
      <c r="K561" t="inlineStr">
        <is>
          <t>tCO2e</t>
        </is>
      </c>
      <c r="L561" t="inlineStr">
        <is>
          <t>tCO2e</t>
        </is>
      </c>
      <c r="M561" t="n">
        <v>2021</v>
      </c>
      <c r="N561" t="inlineStr">
        <is>
          <t>Diciembre</t>
        </is>
      </c>
      <c r="O561" t="inlineStr">
        <is>
          <t>2021-2</t>
        </is>
      </c>
      <c r="P561" t="n">
        <v>0</v>
      </c>
      <c r="Q561" t="n">
        <v>0</v>
      </c>
      <c r="R561" t="n">
        <v>0</v>
      </c>
      <c r="S561" t="inlineStr"/>
      <c r="T561" t="inlineStr">
        <is>
          <t>228-2021-12-31</t>
        </is>
      </c>
      <c r="U561" t="n">
        <v>31</v>
      </c>
      <c r="V561" t="inlineStr"/>
    </row>
    <row r="562" hidden="1">
      <c r="A562" t="n">
        <v>228</v>
      </c>
      <c r="B562" t="inlineStr">
        <is>
          <t>Compensación de Gases de Efecto Invernadero</t>
        </is>
      </c>
      <c r="C562" t="inlineStr">
        <is>
          <t>GESTIÓN AMBIENTAL</t>
        </is>
      </c>
      <c r="D562" t="inlineStr">
        <is>
          <t>Anual</t>
        </is>
      </c>
      <c r="E562" t="inlineStr">
        <is>
          <t>Positivo</t>
        </is>
      </c>
      <c r="F562" s="112" t="n">
        <v>44926</v>
      </c>
      <c r="G562" t="n">
        <v>100</v>
      </c>
      <c r="H562" t="n">
        <v>100.1070326764465</v>
      </c>
      <c r="I562" s="61" t="n">
        <v>1.001070326764465</v>
      </c>
      <c r="J562" s="61" t="n">
        <v>1.001070326764465</v>
      </c>
      <c r="K562" t="inlineStr">
        <is>
          <t>tCO2e</t>
        </is>
      </c>
      <c r="L562" t="inlineStr">
        <is>
          <t>tCO2e</t>
        </is>
      </c>
      <c r="M562" t="n">
        <v>2022</v>
      </c>
      <c r="N562" t="inlineStr">
        <is>
          <t>Diciembre</t>
        </is>
      </c>
      <c r="O562" t="inlineStr">
        <is>
          <t>2022-2</t>
        </is>
      </c>
      <c r="P562" t="n">
        <v>0</v>
      </c>
      <c r="Q562" t="n">
        <v>0</v>
      </c>
      <c r="R562" t="n">
        <v>0</v>
      </c>
      <c r="S562" t="inlineStr"/>
      <c r="T562" t="inlineStr">
        <is>
          <t>228-2022-12-31</t>
        </is>
      </c>
      <c r="U562" t="n">
        <v>31</v>
      </c>
      <c r="V562" t="inlineStr"/>
    </row>
    <row r="563" hidden="1">
      <c r="A563" t="n">
        <v>228</v>
      </c>
      <c r="B563" t="inlineStr">
        <is>
          <t>Compensación de Gases de Efecto Invernadero</t>
        </is>
      </c>
      <c r="C563" t="inlineStr">
        <is>
          <t>GESTIÓN AMBIENTAL</t>
        </is>
      </c>
      <c r="D563" t="inlineStr">
        <is>
          <t>Anual</t>
        </is>
      </c>
      <c r="E563" t="inlineStr">
        <is>
          <t>Positivo</t>
        </is>
      </c>
      <c r="F563" s="112" t="n">
        <v>45291</v>
      </c>
      <c r="G563" t="n">
        <v>100</v>
      </c>
      <c r="H563" t="n">
        <v>100</v>
      </c>
      <c r="I563" s="61" t="n">
        <v>1</v>
      </c>
      <c r="J563" s="61" t="n">
        <v>1</v>
      </c>
      <c r="K563" t="inlineStr">
        <is>
          <t>tCO2e</t>
        </is>
      </c>
      <c r="L563" t="inlineStr">
        <is>
          <t>tCO2e</t>
        </is>
      </c>
      <c r="M563" t="n">
        <v>2023</v>
      </c>
      <c r="N563" t="inlineStr">
        <is>
          <t>Diciembre</t>
        </is>
      </c>
      <c r="O563" t="inlineStr">
        <is>
          <t>2023-2</t>
        </is>
      </c>
      <c r="P563" t="n">
        <v>0</v>
      </c>
      <c r="Q563" t="n">
        <v>0</v>
      </c>
      <c r="R563" t="n">
        <v>0</v>
      </c>
      <c r="S563" t="inlineStr"/>
      <c r="T563" t="inlineStr">
        <is>
          <t>228-2023-12-31</t>
        </is>
      </c>
      <c r="U563" t="n">
        <v>31</v>
      </c>
      <c r="V563" t="inlineStr"/>
    </row>
    <row r="564" hidden="1">
      <c r="A564" t="n">
        <v>228</v>
      </c>
      <c r="B564" t="inlineStr">
        <is>
          <t>Compensación de Gases de Efecto Invernadero</t>
        </is>
      </c>
      <c r="C564" t="inlineStr">
        <is>
          <t>GESTIÓN AMBIENTAL</t>
        </is>
      </c>
      <c r="D564" t="inlineStr">
        <is>
          <t>Anual</t>
        </is>
      </c>
      <c r="E564" t="inlineStr">
        <is>
          <t>Positivo</t>
        </is>
      </c>
      <c r="F564" s="112" t="n">
        <v>45657</v>
      </c>
      <c r="G564" t="n">
        <v>100</v>
      </c>
      <c r="H564" t="n">
        <v>3531.11</v>
      </c>
      <c r="I564" s="61" t="n">
        <v>1.3</v>
      </c>
      <c r="J564" s="61" t="n">
        <v>35.3111</v>
      </c>
      <c r="K564" t="inlineStr">
        <is>
          <t>tCO2e</t>
        </is>
      </c>
      <c r="L564" t="inlineStr">
        <is>
          <t>tCO2e</t>
        </is>
      </c>
      <c r="M564" t="n">
        <v>2024</v>
      </c>
      <c r="N564" t="inlineStr">
        <is>
          <t>Diciembre</t>
        </is>
      </c>
      <c r="O564" t="inlineStr">
        <is>
          <t>2024-2</t>
        </is>
      </c>
      <c r="P564" t="n">
        <v>0</v>
      </c>
      <c r="Q564" t="n">
        <v>0</v>
      </c>
      <c r="R564" t="n">
        <v>0</v>
      </c>
      <c r="S564" t="inlineStr"/>
      <c r="T564" t="inlineStr">
        <is>
          <t>228-2024-12-31</t>
        </is>
      </c>
      <c r="U564" t="n">
        <v>31</v>
      </c>
      <c r="V564" t="inlineStr"/>
    </row>
    <row r="565" hidden="1">
      <c r="A565" t="n">
        <v>230</v>
      </c>
      <c r="B565" t="inlineStr">
        <is>
          <t>Ejecución de Eventos de Formación en Materia Ambiental</t>
        </is>
      </c>
      <c r="C565" t="inlineStr">
        <is>
          <t>GESTIÓN AMBIENTAL</t>
        </is>
      </c>
      <c r="D565" t="inlineStr">
        <is>
          <t>Semestral</t>
        </is>
      </c>
      <c r="E565" t="inlineStr">
        <is>
          <t>Positivo</t>
        </is>
      </c>
      <c r="F565" s="112" t="n">
        <v>45291</v>
      </c>
      <c r="G565" t="n">
        <v>90</v>
      </c>
      <c r="H565" t="n">
        <v>100</v>
      </c>
      <c r="I565" s="61" t="n">
        <v>1.111111111111111</v>
      </c>
      <c r="J565" s="61" t="n">
        <v>1.111111111111111</v>
      </c>
      <c r="K565" t="inlineStr">
        <is>
          <t>%</t>
        </is>
      </c>
      <c r="L565" t="inlineStr">
        <is>
          <t>%</t>
        </is>
      </c>
      <c r="M565" t="n">
        <v>2023</v>
      </c>
      <c r="N565" t="inlineStr">
        <is>
          <t>Diciembre</t>
        </is>
      </c>
      <c r="O565" t="inlineStr">
        <is>
          <t>2023-2</t>
        </is>
      </c>
      <c r="P565" t="n">
        <v>0</v>
      </c>
      <c r="Q565" t="n">
        <v>0</v>
      </c>
      <c r="R565" t="n">
        <v>0</v>
      </c>
      <c r="S565" t="inlineStr"/>
      <c r="T565" t="inlineStr">
        <is>
          <t>230-2023-12-31</t>
        </is>
      </c>
      <c r="U565" t="n">
        <v>31</v>
      </c>
      <c r="V565" t="inlineStr"/>
    </row>
    <row r="566" hidden="1">
      <c r="A566" t="n">
        <v>230</v>
      </c>
      <c r="B566" t="inlineStr">
        <is>
          <t>Ejecución de Eventos de Formación en Materia Ambiental</t>
        </is>
      </c>
      <c r="C566" t="inlineStr">
        <is>
          <t>GESTIÓN AMBIENTAL</t>
        </is>
      </c>
      <c r="D566" t="inlineStr">
        <is>
          <t>Semestral</t>
        </is>
      </c>
      <c r="E566" t="inlineStr">
        <is>
          <t>Positivo</t>
        </is>
      </c>
      <c r="F566" s="112" t="n">
        <v>45657</v>
      </c>
      <c r="G566" t="n">
        <v>90</v>
      </c>
      <c r="H566" t="n">
        <v>100</v>
      </c>
      <c r="I566" s="61" t="n">
        <v>1.111111111111111</v>
      </c>
      <c r="J566" s="61" t="n">
        <v>1.111111111111111</v>
      </c>
      <c r="K566" t="inlineStr">
        <is>
          <t>%</t>
        </is>
      </c>
      <c r="L566" t="inlineStr">
        <is>
          <t>%</t>
        </is>
      </c>
      <c r="M566" t="n">
        <v>2024</v>
      </c>
      <c r="N566" t="inlineStr">
        <is>
          <t>Diciembre</t>
        </is>
      </c>
      <c r="O566" t="inlineStr">
        <is>
          <t>2024-2</t>
        </is>
      </c>
      <c r="P566" t="n">
        <v>0</v>
      </c>
      <c r="Q566" t="n">
        <v>0</v>
      </c>
      <c r="R566" t="n">
        <v>0</v>
      </c>
      <c r="S566" t="inlineStr"/>
      <c r="T566" t="inlineStr">
        <is>
          <t>230-2024-12-31</t>
        </is>
      </c>
      <c r="U566" t="n">
        <v>31</v>
      </c>
      <c r="V566" t="inlineStr"/>
    </row>
    <row r="567" hidden="1">
      <c r="A567" t="n">
        <v>230</v>
      </c>
      <c r="B567" t="inlineStr">
        <is>
          <t>Ejecución de Eventos de Formación en Materia Ambiental</t>
        </is>
      </c>
      <c r="C567" t="inlineStr">
        <is>
          <t>GESTIÓN AMBIENTAL</t>
        </is>
      </c>
      <c r="D567" t="inlineStr">
        <is>
          <t>Semestral</t>
        </is>
      </c>
      <c r="E567" t="inlineStr">
        <is>
          <t>Positivo</t>
        </is>
      </c>
      <c r="F567" s="112" t="n">
        <v>45838</v>
      </c>
      <c r="G567" t="n">
        <v>90</v>
      </c>
      <c r="H567" t="n">
        <v>100</v>
      </c>
      <c r="I567" s="61" t="n">
        <v>1.111111111111111</v>
      </c>
      <c r="J567" s="61" t="n">
        <v>1.111111111111111</v>
      </c>
      <c r="K567" t="inlineStr">
        <is>
          <t>%</t>
        </is>
      </c>
      <c r="L567" t="inlineStr">
        <is>
          <t>%</t>
        </is>
      </c>
      <c r="M567" t="n">
        <v>2025</v>
      </c>
      <c r="N567" t="inlineStr">
        <is>
          <t>Junio</t>
        </is>
      </c>
      <c r="O567" t="inlineStr">
        <is>
          <t>2025-1</t>
        </is>
      </c>
      <c r="P567" t="n">
        <v>0</v>
      </c>
      <c r="Q567" t="n">
        <v>0</v>
      </c>
      <c r="R567" t="n">
        <v>0</v>
      </c>
      <c r="S567" t="inlineStr"/>
      <c r="T567" t="inlineStr">
        <is>
          <t>230-2025-06-30</t>
        </is>
      </c>
      <c r="U567" t="n">
        <v>30</v>
      </c>
      <c r="V567" t="inlineStr"/>
    </row>
    <row r="568" hidden="1">
      <c r="A568" t="n">
        <v>230</v>
      </c>
      <c r="B568" t="inlineStr">
        <is>
          <t>Ejecución de Eventos de Formación en Materia Ambiental</t>
        </is>
      </c>
      <c r="C568" t="inlineStr">
        <is>
          <t>GESTIÓN AMBIENTAL</t>
        </is>
      </c>
      <c r="D568" t="inlineStr">
        <is>
          <t>Semestral</t>
        </is>
      </c>
      <c r="E568" t="inlineStr">
        <is>
          <t>Positivo</t>
        </is>
      </c>
      <c r="F568" s="112" t="n">
        <v>46022</v>
      </c>
      <c r="G568" t="n">
        <v>90</v>
      </c>
      <c r="H568" t="n">
        <v>96.72</v>
      </c>
      <c r="I568" s="61" t="n">
        <v>1.074666666666667</v>
      </c>
      <c r="J568" s="61" t="n">
        <v>1.074666666666667</v>
      </c>
      <c r="K568" t="inlineStr">
        <is>
          <t>%</t>
        </is>
      </c>
      <c r="L568" t="inlineStr">
        <is>
          <t>%</t>
        </is>
      </c>
      <c r="M568" t="n">
        <v>2025</v>
      </c>
      <c r="N568" t="inlineStr">
        <is>
          <t>Diciembre</t>
        </is>
      </c>
      <c r="O568" t="inlineStr">
        <is>
          <t>2025-2</t>
        </is>
      </c>
      <c r="P568" t="n">
        <v>0</v>
      </c>
      <c r="Q568" t="n">
        <v>0</v>
      </c>
      <c r="R568" t="n">
        <v>0</v>
      </c>
      <c r="S568" t="inlineStr"/>
      <c r="T568" t="inlineStr">
        <is>
          <t>230-2025-12-31</t>
        </is>
      </c>
      <c r="U568" t="n">
        <v>31</v>
      </c>
      <c r="V568" t="inlineStr"/>
    </row>
    <row r="569" hidden="1">
      <c r="A569" t="n">
        <v>231</v>
      </c>
      <c r="B569" t="inlineStr">
        <is>
          <t>Asistencia Eventos de Formación en Materia Ambiental</t>
        </is>
      </c>
      <c r="C569" t="inlineStr">
        <is>
          <t>GESTIÓN AMBIENTAL</t>
        </is>
      </c>
      <c r="D569" t="inlineStr">
        <is>
          <t>Semestral</t>
        </is>
      </c>
      <c r="E569" t="inlineStr">
        <is>
          <t>Positivo</t>
        </is>
      </c>
      <c r="F569" s="112" t="n">
        <v>45291</v>
      </c>
      <c r="G569" t="n">
        <v>35</v>
      </c>
      <c r="H569" t="n">
        <v>96.44</v>
      </c>
      <c r="I569" s="61" t="n">
        <v>1.3</v>
      </c>
      <c r="J569" s="61" t="n">
        <v>2.755428571428571</v>
      </c>
      <c r="K569" t="inlineStr">
        <is>
          <t>%</t>
        </is>
      </c>
      <c r="L569" t="inlineStr">
        <is>
          <t>%</t>
        </is>
      </c>
      <c r="M569" t="n">
        <v>2023</v>
      </c>
      <c r="N569" t="inlineStr">
        <is>
          <t>Diciembre</t>
        </is>
      </c>
      <c r="O569" t="inlineStr">
        <is>
          <t>2023-2</t>
        </is>
      </c>
      <c r="P569" t="n">
        <v>0</v>
      </c>
      <c r="Q569" t="n">
        <v>0</v>
      </c>
      <c r="R569" t="n">
        <v>0</v>
      </c>
      <c r="S569" t="inlineStr"/>
      <c r="T569" t="inlineStr">
        <is>
          <t>231-2023-12-31</t>
        </is>
      </c>
      <c r="U569" t="n">
        <v>31</v>
      </c>
      <c r="V569" t="inlineStr"/>
    </row>
    <row r="570" hidden="1">
      <c r="A570" t="n">
        <v>231</v>
      </c>
      <c r="B570" t="inlineStr">
        <is>
          <t>Asistencia Eventos de Formación en Materia Ambiental</t>
        </is>
      </c>
      <c r="C570" t="inlineStr">
        <is>
          <t>GESTIÓN AMBIENTAL</t>
        </is>
      </c>
      <c r="D570" t="inlineStr">
        <is>
          <t>Semestral</t>
        </is>
      </c>
      <c r="E570" t="inlineStr">
        <is>
          <t>Positivo</t>
        </is>
      </c>
      <c r="F570" s="112" t="n">
        <v>45657</v>
      </c>
      <c r="G570" t="n">
        <v>35</v>
      </c>
      <c r="H570" t="n">
        <v>104.19</v>
      </c>
      <c r="I570" s="61" t="n">
        <v>1.3</v>
      </c>
      <c r="J570" s="61" t="n">
        <v>2.976857142857143</v>
      </c>
      <c r="K570" t="inlineStr">
        <is>
          <t>%</t>
        </is>
      </c>
      <c r="L570" t="inlineStr">
        <is>
          <t>%</t>
        </is>
      </c>
      <c r="M570" t="n">
        <v>2024</v>
      </c>
      <c r="N570" t="inlineStr">
        <is>
          <t>Diciembre</t>
        </is>
      </c>
      <c r="O570" t="inlineStr">
        <is>
          <t>2024-2</t>
        </is>
      </c>
      <c r="P570" t="n">
        <v>0</v>
      </c>
      <c r="Q570" t="n">
        <v>0</v>
      </c>
      <c r="R570" t="n">
        <v>0</v>
      </c>
      <c r="S570" t="inlineStr"/>
      <c r="T570" t="inlineStr">
        <is>
          <t>231-2024-12-31</t>
        </is>
      </c>
      <c r="U570" t="n">
        <v>31</v>
      </c>
      <c r="V570" t="inlineStr"/>
    </row>
    <row r="571" hidden="1">
      <c r="A571" t="n">
        <v>231</v>
      </c>
      <c r="B571" t="inlineStr">
        <is>
          <t>Asistencia Eventos de Formación en Materia Ambiental</t>
        </is>
      </c>
      <c r="C571" t="inlineStr">
        <is>
          <t>GESTIÓN AMBIENTAL</t>
        </is>
      </c>
      <c r="D571" t="inlineStr">
        <is>
          <t>Semestral</t>
        </is>
      </c>
      <c r="E571" t="inlineStr">
        <is>
          <t>Positivo</t>
        </is>
      </c>
      <c r="F571" s="112" t="n">
        <v>45838</v>
      </c>
      <c r="G571" t="n">
        <v>35</v>
      </c>
      <c r="H571" t="n">
        <v>100</v>
      </c>
      <c r="I571" s="61" t="n">
        <v>1.3</v>
      </c>
      <c r="J571" s="61" t="n">
        <v>2.857142857142857</v>
      </c>
      <c r="K571" t="inlineStr">
        <is>
          <t>%</t>
        </is>
      </c>
      <c r="L571" t="inlineStr">
        <is>
          <t>%</t>
        </is>
      </c>
      <c r="M571" t="n">
        <v>2025</v>
      </c>
      <c r="N571" t="inlineStr">
        <is>
          <t>Junio</t>
        </is>
      </c>
      <c r="O571" t="inlineStr">
        <is>
          <t>2025-1</t>
        </is>
      </c>
      <c r="P571" t="n">
        <v>0</v>
      </c>
      <c r="Q571" t="n">
        <v>0</v>
      </c>
      <c r="R571" t="n">
        <v>0</v>
      </c>
      <c r="S571" t="inlineStr"/>
      <c r="T571" t="inlineStr">
        <is>
          <t>231-2025-06-30</t>
        </is>
      </c>
      <c r="U571" t="n">
        <v>30</v>
      </c>
      <c r="V571" t="inlineStr"/>
    </row>
    <row r="572" hidden="1">
      <c r="A572" t="n">
        <v>231</v>
      </c>
      <c r="B572" t="inlineStr">
        <is>
          <t>Asistencia Eventos de Formación en Materia Ambiental</t>
        </is>
      </c>
      <c r="C572" t="inlineStr">
        <is>
          <t>GESTIÓN AMBIENTAL</t>
        </is>
      </c>
      <c r="D572" t="inlineStr">
        <is>
          <t>Semestral</t>
        </is>
      </c>
      <c r="E572" t="inlineStr">
        <is>
          <t>Positivo</t>
        </is>
      </c>
      <c r="F572" s="112" t="n">
        <v>46022</v>
      </c>
      <c r="G572" t="n">
        <v>35</v>
      </c>
      <c r="H572" t="n">
        <v>7277.98</v>
      </c>
      <c r="I572" s="61" t="n">
        <v>1.3</v>
      </c>
      <c r="J572" s="61" t="n">
        <v>207.9422857142857</v>
      </c>
      <c r="K572" t="inlineStr">
        <is>
          <t>%</t>
        </is>
      </c>
      <c r="L572" t="inlineStr">
        <is>
          <t>%</t>
        </is>
      </c>
      <c r="M572" t="n">
        <v>2025</v>
      </c>
      <c r="N572" t="inlineStr">
        <is>
          <t>Diciembre</t>
        </is>
      </c>
      <c r="O572" t="inlineStr">
        <is>
          <t>2025-2</t>
        </is>
      </c>
      <c r="P572" t="n">
        <v>0</v>
      </c>
      <c r="Q572" t="n">
        <v>0</v>
      </c>
      <c r="R572" t="n">
        <v>0</v>
      </c>
      <c r="S572" t="inlineStr"/>
      <c r="T572" t="inlineStr">
        <is>
          <t>231-2025-12-31</t>
        </is>
      </c>
      <c r="U572" t="n">
        <v>31</v>
      </c>
      <c r="V572" t="inlineStr"/>
    </row>
    <row r="573" hidden="1">
      <c r="A573" t="n">
        <v>232</v>
      </c>
      <c r="B573" t="inlineStr">
        <is>
          <t>Ejecución de las Comunicaciones en Materia Ambiental</t>
        </is>
      </c>
      <c r="C573" t="inlineStr">
        <is>
          <t>GESTIÓN AMBIENTAL</t>
        </is>
      </c>
      <c r="D573" t="inlineStr">
        <is>
          <t>Semestral</t>
        </is>
      </c>
      <c r="E573" t="inlineStr">
        <is>
          <t>Positivo</t>
        </is>
      </c>
      <c r="F573" s="112" t="n">
        <v>45291</v>
      </c>
      <c r="G573" t="n">
        <v>90</v>
      </c>
      <c r="H573" t="n">
        <v>91.3</v>
      </c>
      <c r="I573" s="61" t="n">
        <v>1.014444444444444</v>
      </c>
      <c r="J573" s="61" t="n">
        <v>1.014444444444444</v>
      </c>
      <c r="K573" t="inlineStr">
        <is>
          <t>%</t>
        </is>
      </c>
      <c r="L573" t="inlineStr">
        <is>
          <t>%</t>
        </is>
      </c>
      <c r="M573" t="n">
        <v>2023</v>
      </c>
      <c r="N573" t="inlineStr">
        <is>
          <t>Diciembre</t>
        </is>
      </c>
      <c r="O573" t="inlineStr">
        <is>
          <t>2023-2</t>
        </is>
      </c>
      <c r="P573" t="n">
        <v>0</v>
      </c>
      <c r="Q573" t="n">
        <v>0</v>
      </c>
      <c r="R573" t="n">
        <v>0</v>
      </c>
      <c r="S573" t="inlineStr"/>
      <c r="T573" t="inlineStr">
        <is>
          <t>232-2023-12-31</t>
        </is>
      </c>
      <c r="U573" t="n">
        <v>31</v>
      </c>
      <c r="V573" t="inlineStr"/>
    </row>
    <row r="574" hidden="1">
      <c r="A574" t="n">
        <v>232</v>
      </c>
      <c r="B574" t="inlineStr">
        <is>
          <t>Ejecución de las Comunicaciones en Materia Ambiental</t>
        </is>
      </c>
      <c r="C574" t="inlineStr">
        <is>
          <t>GESTIÓN AMBIENTAL</t>
        </is>
      </c>
      <c r="D574" t="inlineStr">
        <is>
          <t>Semestral</t>
        </is>
      </c>
      <c r="E574" t="inlineStr">
        <is>
          <t>Positivo</t>
        </is>
      </c>
      <c r="F574" s="112" t="n">
        <v>45657</v>
      </c>
      <c r="G574" t="n">
        <v>90</v>
      </c>
      <c r="H574" t="n">
        <v>100</v>
      </c>
      <c r="I574" s="61" t="n">
        <v>1.111111111111111</v>
      </c>
      <c r="J574" s="61" t="n">
        <v>1.111111111111111</v>
      </c>
      <c r="K574" t="inlineStr">
        <is>
          <t>%</t>
        </is>
      </c>
      <c r="L574" t="inlineStr">
        <is>
          <t>%</t>
        </is>
      </c>
      <c r="M574" t="n">
        <v>2024</v>
      </c>
      <c r="N574" t="inlineStr">
        <is>
          <t>Diciembre</t>
        </is>
      </c>
      <c r="O574" t="inlineStr">
        <is>
          <t>2024-2</t>
        </is>
      </c>
      <c r="P574" t="n">
        <v>0</v>
      </c>
      <c r="Q574" t="n">
        <v>0</v>
      </c>
      <c r="R574" t="n">
        <v>0</v>
      </c>
      <c r="S574" t="inlineStr"/>
      <c r="T574" t="inlineStr">
        <is>
          <t>232-2024-12-31</t>
        </is>
      </c>
      <c r="U574" t="n">
        <v>31</v>
      </c>
      <c r="V574" t="inlineStr"/>
    </row>
    <row r="575" hidden="1">
      <c r="A575" t="n">
        <v>232</v>
      </c>
      <c r="B575" t="inlineStr">
        <is>
          <t>Ejecución de las Comunicaciones en Materia Ambiental</t>
        </is>
      </c>
      <c r="C575" t="inlineStr">
        <is>
          <t>GESTIÓN AMBIENTAL</t>
        </is>
      </c>
      <c r="D575" t="inlineStr">
        <is>
          <t>Semestral</t>
        </is>
      </c>
      <c r="E575" t="inlineStr">
        <is>
          <t>Positivo</t>
        </is>
      </c>
      <c r="F575" s="112" t="n">
        <v>45838</v>
      </c>
      <c r="G575" t="n">
        <v>90</v>
      </c>
      <c r="H575" t="n">
        <v>84.62</v>
      </c>
      <c r="I575" s="61" t="n">
        <v>0.9402222222222223</v>
      </c>
      <c r="J575" s="61" t="n">
        <v>0.9402222222222223</v>
      </c>
      <c r="K575" t="inlineStr">
        <is>
          <t>%</t>
        </is>
      </c>
      <c r="L575" t="inlineStr">
        <is>
          <t>%</t>
        </is>
      </c>
      <c r="M575" t="n">
        <v>2025</v>
      </c>
      <c r="N575" t="inlineStr">
        <is>
          <t>Junio</t>
        </is>
      </c>
      <c r="O575" t="inlineStr">
        <is>
          <t>2025-1</t>
        </is>
      </c>
      <c r="P575" t="n">
        <v>0</v>
      </c>
      <c r="Q575" t="n">
        <v>0</v>
      </c>
      <c r="R575" t="n">
        <v>0</v>
      </c>
      <c r="S575" t="inlineStr"/>
      <c r="T575" t="inlineStr">
        <is>
          <t>232-2025-06-30</t>
        </is>
      </c>
      <c r="U575" t="n">
        <v>30</v>
      </c>
      <c r="V575" t="inlineStr"/>
    </row>
    <row r="576" hidden="1">
      <c r="A576" t="n">
        <v>232</v>
      </c>
      <c r="B576" t="inlineStr">
        <is>
          <t>Ejecución de las Comunicaciones en Materia Ambiental</t>
        </is>
      </c>
      <c r="C576" t="inlineStr">
        <is>
          <t>GESTIÓN AMBIENTAL</t>
        </is>
      </c>
      <c r="D576" t="inlineStr">
        <is>
          <t>Semestral</t>
        </is>
      </c>
      <c r="E576" t="inlineStr">
        <is>
          <t>Positivo</t>
        </is>
      </c>
      <c r="F576" s="112" t="n">
        <v>46022</v>
      </c>
      <c r="G576" t="n">
        <v>90</v>
      </c>
      <c r="H576" t="n">
        <v>80.84999999999999</v>
      </c>
      <c r="I576" s="61" t="n">
        <v>0.8983333333333333</v>
      </c>
      <c r="J576" s="61" t="n">
        <v>0.8983333333333333</v>
      </c>
      <c r="K576" t="inlineStr">
        <is>
          <t>%</t>
        </is>
      </c>
      <c r="L576" t="inlineStr">
        <is>
          <t>%</t>
        </is>
      </c>
      <c r="M576" t="n">
        <v>2025</v>
      </c>
      <c r="N576" t="inlineStr">
        <is>
          <t>Diciembre</t>
        </is>
      </c>
      <c r="O576" t="inlineStr">
        <is>
          <t>2025-2</t>
        </is>
      </c>
      <c r="P576" t="n">
        <v>0</v>
      </c>
      <c r="Q576" t="n">
        <v>0</v>
      </c>
      <c r="R576" t="n">
        <v>0</v>
      </c>
      <c r="S576" t="inlineStr"/>
      <c r="T576" t="inlineStr">
        <is>
          <t>232-2025-12-31</t>
        </is>
      </c>
      <c r="U576" t="n">
        <v>31</v>
      </c>
      <c r="V576" t="inlineStr"/>
    </row>
    <row r="577" hidden="1">
      <c r="A577" t="n">
        <v>233</v>
      </c>
      <c r="B577" t="inlineStr">
        <is>
          <t>Impacto de las Comunicaciones Correo Electrónico</t>
        </is>
      </c>
      <c r="C577" t="inlineStr">
        <is>
          <t>GESTIÓN AMBIENTAL</t>
        </is>
      </c>
      <c r="D577" t="inlineStr">
        <is>
          <t>Trimestral</t>
        </is>
      </c>
      <c r="E577" t="inlineStr">
        <is>
          <t>Positivo</t>
        </is>
      </c>
      <c r="F577" s="112" t="n">
        <v>45291</v>
      </c>
      <c r="G577" t="n">
        <v>20</v>
      </c>
      <c r="H577" t="n">
        <v>9.628275441803778</v>
      </c>
      <c r="I577" s="61" t="n">
        <v>0.4814137720901889</v>
      </c>
      <c r="J577" s="61" t="n">
        <v>0.4814137720901889</v>
      </c>
      <c r="K577" t="inlineStr">
        <is>
          <t>%</t>
        </is>
      </c>
      <c r="L577" t="inlineStr">
        <is>
          <t>%</t>
        </is>
      </c>
      <c r="M577" t="n">
        <v>2023</v>
      </c>
      <c r="N577" t="inlineStr">
        <is>
          <t>Diciembre</t>
        </is>
      </c>
      <c r="O577" t="inlineStr">
        <is>
          <t>2023-2</t>
        </is>
      </c>
      <c r="P577" t="n">
        <v>0</v>
      </c>
      <c r="Q577" t="n">
        <v>0</v>
      </c>
      <c r="R577" t="n">
        <v>0</v>
      </c>
      <c r="S577" t="inlineStr"/>
      <c r="T577" t="inlineStr">
        <is>
          <t>233-2023-12-31</t>
        </is>
      </c>
      <c r="U577" t="n">
        <v>31</v>
      </c>
      <c r="V577" t="inlineStr"/>
    </row>
    <row r="578" hidden="1">
      <c r="A578" t="n">
        <v>233</v>
      </c>
      <c r="B578" t="inlineStr">
        <is>
          <t>Impacto de las Comunicaciones Correo Electrónico</t>
        </is>
      </c>
      <c r="C578" t="inlineStr">
        <is>
          <t>GESTIÓN AMBIENTAL</t>
        </is>
      </c>
      <c r="D578" t="inlineStr">
        <is>
          <t>Trimestral</t>
        </is>
      </c>
      <c r="E578" t="inlineStr">
        <is>
          <t>Positivo</t>
        </is>
      </c>
      <c r="F578" s="112" t="n">
        <v>45657</v>
      </c>
      <c r="G578" t="n">
        <v>20</v>
      </c>
      <c r="H578" t="n">
        <v>31.82123655913979</v>
      </c>
      <c r="I578" s="61" t="n">
        <v>1.3</v>
      </c>
      <c r="J578" s="61" t="n">
        <v>1.591061827956989</v>
      </c>
      <c r="K578" t="inlineStr">
        <is>
          <t>%</t>
        </is>
      </c>
      <c r="L578" t="inlineStr">
        <is>
          <t>%</t>
        </is>
      </c>
      <c r="M578" t="n">
        <v>2024</v>
      </c>
      <c r="N578" t="inlineStr">
        <is>
          <t>Diciembre</t>
        </is>
      </c>
      <c r="O578" t="inlineStr">
        <is>
          <t>2024-2</t>
        </is>
      </c>
      <c r="P578" t="n">
        <v>0</v>
      </c>
      <c r="Q578" t="n">
        <v>0</v>
      </c>
      <c r="R578" t="n">
        <v>0</v>
      </c>
      <c r="S578" t="inlineStr"/>
      <c r="T578" t="inlineStr">
        <is>
          <t>233-2024-12-31</t>
        </is>
      </c>
      <c r="U578" t="n">
        <v>31</v>
      </c>
      <c r="V578" t="inlineStr"/>
    </row>
    <row r="579" hidden="1">
      <c r="A579" t="n">
        <v>233</v>
      </c>
      <c r="B579" t="inlineStr">
        <is>
          <t>Impacto de las Comunicaciones Correo Electrónico</t>
        </is>
      </c>
      <c r="C579" t="inlineStr">
        <is>
          <t>GESTIÓN AMBIENTAL</t>
        </is>
      </c>
      <c r="D579" t="inlineStr">
        <is>
          <t>Trimestral</t>
        </is>
      </c>
      <c r="E579" t="inlineStr">
        <is>
          <t>Positivo</t>
        </is>
      </c>
      <c r="F579" s="112" t="n">
        <v>45930</v>
      </c>
      <c r="G579" t="n">
        <v>20</v>
      </c>
      <c r="K579" t="inlineStr">
        <is>
          <t>%</t>
        </is>
      </c>
      <c r="L579" t="inlineStr">
        <is>
          <t>No Aplica</t>
        </is>
      </c>
      <c r="M579" t="n">
        <v>2025</v>
      </c>
      <c r="N579" t="inlineStr">
        <is>
          <t>Septiembre</t>
        </is>
      </c>
      <c r="O579" t="inlineStr">
        <is>
          <t>2025-2</t>
        </is>
      </c>
      <c r="P579" t="n">
        <v>0</v>
      </c>
      <c r="Q579" t="n">
        <v>0</v>
      </c>
      <c r="R579" t="n">
        <v>0</v>
      </c>
      <c r="S579" t="inlineStr"/>
      <c r="T579" t="inlineStr">
        <is>
          <t>233-2025-09-30</t>
        </is>
      </c>
      <c r="U579" t="n">
        <v>30</v>
      </c>
      <c r="V579" t="inlineStr">
        <is>
          <t>No Aplica</t>
        </is>
      </c>
    </row>
    <row r="580" hidden="1">
      <c r="A580" t="n">
        <v>234</v>
      </c>
      <c r="B580" t="inlineStr">
        <is>
          <t>Impacto de las Comunicaciones en Materia Ambiental a Través de Redes Sociales - Instagram</t>
        </is>
      </c>
      <c r="C580" t="inlineStr">
        <is>
          <t>GESTIÓN AMBIENTAL</t>
        </is>
      </c>
      <c r="D580" t="inlineStr">
        <is>
          <t>Trimestral</t>
        </is>
      </c>
      <c r="E580" t="inlineStr">
        <is>
          <t>Positivo</t>
        </is>
      </c>
      <c r="F580" s="112" t="n">
        <v>45291</v>
      </c>
      <c r="G580" t="n">
        <v>4000</v>
      </c>
      <c r="H580" t="n">
        <v>5893.5</v>
      </c>
      <c r="I580" s="61" t="n">
        <v>1.3</v>
      </c>
      <c r="J580" s="61" t="n">
        <v>1.473375</v>
      </c>
      <c r="K580" t="inlineStr">
        <is>
          <t>ENT</t>
        </is>
      </c>
      <c r="L580" t="inlineStr">
        <is>
          <t>ENT</t>
        </is>
      </c>
      <c r="M580" t="n">
        <v>2023</v>
      </c>
      <c r="N580" t="inlineStr">
        <is>
          <t>Diciembre</t>
        </is>
      </c>
      <c r="O580" t="inlineStr">
        <is>
          <t>2023-2</t>
        </is>
      </c>
      <c r="P580" t="n">
        <v>0</v>
      </c>
      <c r="Q580" t="n">
        <v>0</v>
      </c>
      <c r="R580" t="n">
        <v>0</v>
      </c>
      <c r="S580" t="inlineStr"/>
      <c r="T580" t="inlineStr">
        <is>
          <t>234-2023-12-31</t>
        </is>
      </c>
      <c r="U580" t="n">
        <v>31</v>
      </c>
      <c r="V580" t="inlineStr"/>
    </row>
    <row r="581" hidden="1">
      <c r="A581" t="n">
        <v>234</v>
      </c>
      <c r="B581" t="inlineStr">
        <is>
          <t>Impacto de las Comunicaciones en Materia Ambiental a Través de Redes Sociales - Instagram</t>
        </is>
      </c>
      <c r="C581" t="inlineStr">
        <is>
          <t>GESTIÓN AMBIENTAL</t>
        </is>
      </c>
      <c r="D581" t="inlineStr">
        <is>
          <t>Trimestral</t>
        </is>
      </c>
      <c r="E581" t="inlineStr">
        <is>
          <t>Positivo</t>
        </is>
      </c>
      <c r="F581" s="112" t="n">
        <v>45657</v>
      </c>
      <c r="G581" t="n">
        <v>4000</v>
      </c>
      <c r="H581" t="n">
        <v>4218</v>
      </c>
      <c r="I581" s="61" t="n">
        <v>1.0545</v>
      </c>
      <c r="J581" s="61" t="n">
        <v>1.0545</v>
      </c>
      <c r="K581" t="inlineStr">
        <is>
          <t>ENT</t>
        </is>
      </c>
      <c r="L581" t="inlineStr">
        <is>
          <t>ENT</t>
        </is>
      </c>
      <c r="M581" t="n">
        <v>2024</v>
      </c>
      <c r="N581" t="inlineStr">
        <is>
          <t>Diciembre</t>
        </is>
      </c>
      <c r="O581" t="inlineStr">
        <is>
          <t>2024-2</t>
        </is>
      </c>
      <c r="P581" t="n">
        <v>0</v>
      </c>
      <c r="Q581" t="n">
        <v>0</v>
      </c>
      <c r="R581" t="n">
        <v>0</v>
      </c>
      <c r="S581" t="inlineStr"/>
      <c r="T581" t="inlineStr">
        <is>
          <t>234-2024-12-31</t>
        </is>
      </c>
      <c r="U581" t="n">
        <v>31</v>
      </c>
      <c r="V581" t="inlineStr"/>
    </row>
    <row r="582" hidden="1">
      <c r="A582" t="n">
        <v>234</v>
      </c>
      <c r="B582" t="inlineStr">
        <is>
          <t>Impacto de las Comunicaciones en Materia Ambiental a Través de Redes Sociales - Instagram</t>
        </is>
      </c>
      <c r="C582" t="inlineStr">
        <is>
          <t>GESTIÓN AMBIENTAL</t>
        </is>
      </c>
      <c r="D582" t="inlineStr">
        <is>
          <t>Trimestral</t>
        </is>
      </c>
      <c r="E582" t="inlineStr">
        <is>
          <t>Positivo</t>
        </is>
      </c>
      <c r="F582" s="112" t="n">
        <v>45930</v>
      </c>
      <c r="G582" t="n">
        <v>4000</v>
      </c>
      <c r="K582" t="inlineStr">
        <is>
          <t>ENT</t>
        </is>
      </c>
      <c r="L582" t="inlineStr">
        <is>
          <t>No Aplica</t>
        </is>
      </c>
      <c r="M582" t="n">
        <v>2025</v>
      </c>
      <c r="N582" t="inlineStr">
        <is>
          <t>Septiembre</t>
        </is>
      </c>
      <c r="O582" t="inlineStr">
        <is>
          <t>2025-2</t>
        </is>
      </c>
      <c r="P582" t="n">
        <v>0</v>
      </c>
      <c r="Q582" t="n">
        <v>0</v>
      </c>
      <c r="R582" t="n">
        <v>0</v>
      </c>
      <c r="S582" t="inlineStr"/>
      <c r="T582" t="inlineStr">
        <is>
          <t>234-2025-09-30</t>
        </is>
      </c>
      <c r="U582" t="n">
        <v>30</v>
      </c>
      <c r="V582" t="inlineStr">
        <is>
          <t>No Aplica</t>
        </is>
      </c>
    </row>
    <row r="583" hidden="1">
      <c r="A583" t="n">
        <v>235</v>
      </c>
      <c r="B583" t="inlineStr">
        <is>
          <t>Cumplimiento de Requisitos Legales Ambientales Aplicables</t>
        </is>
      </c>
      <c r="C583" t="inlineStr">
        <is>
          <t>GESTIÓN AMBIENTAL</t>
        </is>
      </c>
      <c r="D583" t="inlineStr">
        <is>
          <t>Anual</t>
        </is>
      </c>
      <c r="E583" t="inlineStr">
        <is>
          <t>Positivo</t>
        </is>
      </c>
      <c r="F583" s="112" t="n">
        <v>45291</v>
      </c>
      <c r="G583" t="n">
        <v>100</v>
      </c>
      <c r="H583" t="n">
        <v>81.65289256198299</v>
      </c>
      <c r="I583" s="61" t="n">
        <v>0.8165289256198299</v>
      </c>
      <c r="J583" s="61" t="n">
        <v>0.8165289256198299</v>
      </c>
      <c r="K583" t="inlineStr">
        <is>
          <t>%</t>
        </is>
      </c>
      <c r="L583" t="inlineStr">
        <is>
          <t>%</t>
        </is>
      </c>
      <c r="M583" t="n">
        <v>2023</v>
      </c>
      <c r="N583" t="inlineStr">
        <is>
          <t>Diciembre</t>
        </is>
      </c>
      <c r="O583" t="inlineStr">
        <is>
          <t>2023-2</t>
        </is>
      </c>
      <c r="P583" t="n">
        <v>0</v>
      </c>
      <c r="Q583" t="n">
        <v>0</v>
      </c>
      <c r="R583" t="n">
        <v>0</v>
      </c>
      <c r="S583" t="inlineStr"/>
      <c r="T583" t="inlineStr">
        <is>
          <t>235-2023-12-31</t>
        </is>
      </c>
      <c r="U583" t="n">
        <v>31</v>
      </c>
      <c r="V583" t="inlineStr"/>
    </row>
    <row r="584" hidden="1">
      <c r="A584" t="n">
        <v>235</v>
      </c>
      <c r="B584" t="inlineStr">
        <is>
          <t>Cumplimiento de Requisitos Legales Ambientales Aplicables</t>
        </is>
      </c>
      <c r="C584" t="inlineStr">
        <is>
          <t>GESTIÓN AMBIENTAL</t>
        </is>
      </c>
      <c r="D584" t="inlineStr">
        <is>
          <t>Anual</t>
        </is>
      </c>
      <c r="E584" t="inlineStr">
        <is>
          <t>Positivo</t>
        </is>
      </c>
      <c r="F584" s="112" t="n">
        <v>45657</v>
      </c>
      <c r="G584" t="n">
        <v>100</v>
      </c>
      <c r="H584" t="n">
        <v>92.012779552716</v>
      </c>
      <c r="I584" s="61" t="n">
        <v>0.92012779552716</v>
      </c>
      <c r="J584" s="61" t="n">
        <v>0.92012779552716</v>
      </c>
      <c r="K584" t="inlineStr">
        <is>
          <t>%</t>
        </is>
      </c>
      <c r="L584" t="inlineStr">
        <is>
          <t>%</t>
        </is>
      </c>
      <c r="M584" t="n">
        <v>2024</v>
      </c>
      <c r="N584" t="inlineStr">
        <is>
          <t>Diciembre</t>
        </is>
      </c>
      <c r="O584" t="inlineStr">
        <is>
          <t>2024-2</t>
        </is>
      </c>
      <c r="P584" t="n">
        <v>0</v>
      </c>
      <c r="Q584" t="n">
        <v>0</v>
      </c>
      <c r="R584" t="n">
        <v>0</v>
      </c>
      <c r="S584" t="inlineStr"/>
      <c r="T584" t="inlineStr">
        <is>
          <t>235-2024-12-31</t>
        </is>
      </c>
      <c r="U584" t="n">
        <v>31</v>
      </c>
      <c r="V584" t="inlineStr"/>
    </row>
    <row r="585" hidden="1">
      <c r="A585" t="n">
        <v>236</v>
      </c>
      <c r="B585" t="inlineStr">
        <is>
          <t>Actos Administrativos o Decisiones Judiciales Ambientales</t>
        </is>
      </c>
      <c r="C585" t="inlineStr">
        <is>
          <t>GESTIÓN AMBIENTAL</t>
        </is>
      </c>
      <c r="D585" t="inlineStr">
        <is>
          <t>Anual</t>
        </is>
      </c>
      <c r="E585" t="inlineStr">
        <is>
          <t>Negativo</t>
        </is>
      </c>
      <c r="F585" s="112" t="n">
        <v>45291</v>
      </c>
      <c r="G585" t="n">
        <v>0</v>
      </c>
      <c r="H585" t="n">
        <v>0</v>
      </c>
      <c r="K585" t="inlineStr">
        <is>
          <t>%</t>
        </is>
      </c>
      <c r="L585" t="inlineStr">
        <is>
          <t>%</t>
        </is>
      </c>
      <c r="M585" t="n">
        <v>2023</v>
      </c>
      <c r="N585" t="inlineStr">
        <is>
          <t>Diciembre</t>
        </is>
      </c>
      <c r="O585" t="inlineStr">
        <is>
          <t>2023-2</t>
        </is>
      </c>
      <c r="P585" t="n">
        <v>0</v>
      </c>
      <c r="Q585" t="n">
        <v>0</v>
      </c>
      <c r="R585" t="n">
        <v>0</v>
      </c>
      <c r="S585" t="inlineStr"/>
      <c r="T585" t="inlineStr">
        <is>
          <t>236-2023-12-31</t>
        </is>
      </c>
      <c r="U585" t="n">
        <v>31</v>
      </c>
      <c r="V585" t="inlineStr"/>
    </row>
    <row r="586" hidden="1">
      <c r="A586" t="n">
        <v>236</v>
      </c>
      <c r="B586" t="inlineStr">
        <is>
          <t>Actos Administrativos o Decisiones Judiciales Ambientales</t>
        </is>
      </c>
      <c r="C586" t="inlineStr">
        <is>
          <t>GESTIÓN AMBIENTAL</t>
        </is>
      </c>
      <c r="D586" t="inlineStr">
        <is>
          <t>Anual</t>
        </is>
      </c>
      <c r="E586" t="inlineStr">
        <is>
          <t>Negativo</t>
        </is>
      </c>
      <c r="F586" s="112" t="n">
        <v>45657</v>
      </c>
      <c r="G586" t="n">
        <v>0</v>
      </c>
      <c r="H586" t="n">
        <v>0</v>
      </c>
      <c r="K586" t="inlineStr">
        <is>
          <t>%</t>
        </is>
      </c>
      <c r="L586" t="inlineStr">
        <is>
          <t>%</t>
        </is>
      </c>
      <c r="M586" t="n">
        <v>2024</v>
      </c>
      <c r="N586" t="inlineStr">
        <is>
          <t>Diciembre</t>
        </is>
      </c>
      <c r="O586" t="inlineStr">
        <is>
          <t>2024-2</t>
        </is>
      </c>
      <c r="P586" t="n">
        <v>0</v>
      </c>
      <c r="Q586" t="n">
        <v>0</v>
      </c>
      <c r="R586" t="n">
        <v>0</v>
      </c>
      <c r="S586" t="inlineStr"/>
      <c r="T586" t="inlineStr">
        <is>
          <t>236-2024-12-31</t>
        </is>
      </c>
      <c r="U586" t="n">
        <v>31</v>
      </c>
      <c r="V586" t="inlineStr"/>
    </row>
    <row r="587" hidden="1">
      <c r="A587" t="n">
        <v>236</v>
      </c>
      <c r="B587" t="inlineStr">
        <is>
          <t>Actos Administrativos o Decisiones Judiciales Ambientales</t>
        </is>
      </c>
      <c r="C587" t="inlineStr">
        <is>
          <t>GESTIÓN AMBIENTAL</t>
        </is>
      </c>
      <c r="D587" t="inlineStr">
        <is>
          <t>Anual</t>
        </is>
      </c>
      <c r="E587" t="inlineStr">
        <is>
          <t>Negativo</t>
        </is>
      </c>
      <c r="F587" s="112" t="n">
        <v>46022</v>
      </c>
      <c r="G587" t="n">
        <v>0</v>
      </c>
      <c r="H587" t="n">
        <v>0</v>
      </c>
      <c r="K587" t="inlineStr">
        <is>
          <t>%</t>
        </is>
      </c>
      <c r="L587" t="inlineStr">
        <is>
          <t>%</t>
        </is>
      </c>
      <c r="M587" t="n">
        <v>2025</v>
      </c>
      <c r="N587" t="inlineStr">
        <is>
          <t>Diciembre</t>
        </is>
      </c>
      <c r="O587" t="inlineStr">
        <is>
          <t>2025-2</t>
        </is>
      </c>
      <c r="P587" t="n">
        <v>0</v>
      </c>
      <c r="Q587" t="n">
        <v>0</v>
      </c>
      <c r="R587" t="n">
        <v>0</v>
      </c>
      <c r="S587" t="inlineStr"/>
      <c r="T587" t="inlineStr">
        <is>
          <t>236-2025-12-31</t>
        </is>
      </c>
      <c r="U587" t="n">
        <v>31</v>
      </c>
      <c r="V587" t="inlineStr"/>
    </row>
    <row r="588" hidden="1">
      <c r="A588" t="n">
        <v>238</v>
      </c>
      <c r="B588" t="inlineStr">
        <is>
          <t>Cumplimiento de la Protección del Medio Ambiente</t>
        </is>
      </c>
      <c r="C588" t="inlineStr">
        <is>
          <t>GESTIÓN AMBIENTAL</t>
        </is>
      </c>
      <c r="D588" t="inlineStr">
        <is>
          <t>Trimestral</t>
        </is>
      </c>
      <c r="E588" t="inlineStr">
        <is>
          <t>Positivo</t>
        </is>
      </c>
      <c r="F588" s="112" t="n">
        <v>44926</v>
      </c>
      <c r="G588" t="n">
        <v>90</v>
      </c>
      <c r="K588" t="inlineStr">
        <is>
          <t>Sin Reporte</t>
        </is>
      </c>
      <c r="L588" t="inlineStr">
        <is>
          <t>No Aplica</t>
        </is>
      </c>
      <c r="M588" t="n">
        <v>2022</v>
      </c>
      <c r="N588" t="inlineStr">
        <is>
          <t>Diciembre</t>
        </is>
      </c>
      <c r="O588" t="inlineStr">
        <is>
          <t>2022-2</t>
        </is>
      </c>
      <c r="P588" t="n">
        <v>0</v>
      </c>
      <c r="Q588" t="n">
        <v>0</v>
      </c>
      <c r="R588" t="n">
        <v>0</v>
      </c>
      <c r="S588" t="inlineStr"/>
      <c r="T588" t="inlineStr">
        <is>
          <t>238-2022-12-31</t>
        </is>
      </c>
      <c r="U588" t="n">
        <v>31</v>
      </c>
      <c r="V588" t="inlineStr">
        <is>
          <t>No Aplica</t>
        </is>
      </c>
    </row>
    <row r="589" hidden="1">
      <c r="A589" t="n">
        <v>238</v>
      </c>
      <c r="B589" t="inlineStr">
        <is>
          <t>Cumplimiento de la Protección del Medio Ambiente</t>
        </is>
      </c>
      <c r="C589" t="inlineStr">
        <is>
          <t>GESTIÓN AMBIENTAL</t>
        </is>
      </c>
      <c r="D589" t="inlineStr">
        <is>
          <t>Trimestral</t>
        </is>
      </c>
      <c r="E589" t="inlineStr">
        <is>
          <t>Positivo</t>
        </is>
      </c>
      <c r="F589" s="112" t="n">
        <v>45291</v>
      </c>
      <c r="G589" t="n">
        <v>90</v>
      </c>
      <c r="H589" t="n">
        <v>75</v>
      </c>
      <c r="I589" s="61" t="n">
        <v>0.8333333333333334</v>
      </c>
      <c r="J589" s="61" t="n">
        <v>0.8333333333333334</v>
      </c>
      <c r="K589" t="inlineStr">
        <is>
          <t>Sin Reporte</t>
        </is>
      </c>
      <c r="L589" t="inlineStr">
        <is>
          <t>Sin Reporte</t>
        </is>
      </c>
      <c r="M589" t="n">
        <v>2023</v>
      </c>
      <c r="N589" t="inlineStr">
        <is>
          <t>Diciembre</t>
        </is>
      </c>
      <c r="O589" t="inlineStr">
        <is>
          <t>2023-2</t>
        </is>
      </c>
      <c r="P589" t="n">
        <v>0</v>
      </c>
      <c r="Q589" t="n">
        <v>0</v>
      </c>
      <c r="R589" t="n">
        <v>0</v>
      </c>
      <c r="S589" t="inlineStr"/>
      <c r="T589" t="inlineStr">
        <is>
          <t>238-2023-12-31</t>
        </is>
      </c>
      <c r="U589" t="n">
        <v>31</v>
      </c>
      <c r="V589" t="inlineStr"/>
    </row>
    <row r="590" hidden="1">
      <c r="A590" t="n">
        <v>238</v>
      </c>
      <c r="B590" t="inlineStr">
        <is>
          <t>Cumplimiento de la Protección del Medio Ambiente</t>
        </is>
      </c>
      <c r="C590" t="inlineStr">
        <is>
          <t>GESTIÓN AMBIENTAL</t>
        </is>
      </c>
      <c r="D590" t="inlineStr">
        <is>
          <t>Trimestral</t>
        </is>
      </c>
      <c r="E590" t="inlineStr">
        <is>
          <t>Positivo</t>
        </is>
      </c>
      <c r="F590" s="112" t="n">
        <v>45657</v>
      </c>
      <c r="G590" t="n">
        <v>90</v>
      </c>
      <c r="H590" t="n">
        <v>80</v>
      </c>
      <c r="I590" s="61" t="n">
        <v>0.8888888888888888</v>
      </c>
      <c r="J590" s="61" t="n">
        <v>0.8888888888888888</v>
      </c>
      <c r="K590" t="inlineStr">
        <is>
          <t>Sin Reporte</t>
        </is>
      </c>
      <c r="L590" t="inlineStr">
        <is>
          <t>Sin Reporte</t>
        </is>
      </c>
      <c r="M590" t="n">
        <v>2024</v>
      </c>
      <c r="N590" t="inlineStr">
        <is>
          <t>Diciembre</t>
        </is>
      </c>
      <c r="O590" t="inlineStr">
        <is>
          <t>2024-2</t>
        </is>
      </c>
      <c r="P590" t="n">
        <v>0</v>
      </c>
      <c r="Q590" t="n">
        <v>0</v>
      </c>
      <c r="R590" t="n">
        <v>0</v>
      </c>
      <c r="S590" t="inlineStr"/>
      <c r="T590" t="inlineStr">
        <is>
          <t>238-2024-12-31</t>
        </is>
      </c>
      <c r="U590" t="n">
        <v>31</v>
      </c>
      <c r="V590" t="inlineStr"/>
    </row>
    <row r="591" hidden="1">
      <c r="A591" t="n">
        <v>238</v>
      </c>
      <c r="B591" t="inlineStr">
        <is>
          <t>Cumplimiento de la Protección del Medio Ambiente</t>
        </is>
      </c>
      <c r="C591" t="inlineStr">
        <is>
          <t>GESTIÓN AMBIENTAL</t>
        </is>
      </c>
      <c r="D591" t="inlineStr">
        <is>
          <t>Trimestral</t>
        </is>
      </c>
      <c r="E591" t="inlineStr">
        <is>
          <t>Positivo</t>
        </is>
      </c>
      <c r="F591" s="112" t="n">
        <v>45838</v>
      </c>
      <c r="G591" t="n">
        <v>90</v>
      </c>
      <c r="H591" t="n">
        <v>90.48</v>
      </c>
      <c r="I591" s="61" t="n">
        <v>1.005333333333333</v>
      </c>
      <c r="J591" s="61" t="n">
        <v>1.005333333333333</v>
      </c>
      <c r="K591" t="inlineStr">
        <is>
          <t>Sin Reporte</t>
        </is>
      </c>
      <c r="L591" t="inlineStr">
        <is>
          <t>Sin Reporte</t>
        </is>
      </c>
      <c r="M591" t="n">
        <v>2025</v>
      </c>
      <c r="N591" t="inlineStr">
        <is>
          <t>Junio</t>
        </is>
      </c>
      <c r="O591" t="inlineStr">
        <is>
          <t>2025-1</t>
        </is>
      </c>
      <c r="P591" t="n">
        <v>0</v>
      </c>
      <c r="Q591" t="n">
        <v>0</v>
      </c>
      <c r="R591" t="n">
        <v>0</v>
      </c>
      <c r="S591" t="inlineStr"/>
      <c r="T591" t="inlineStr">
        <is>
          <t>238-2025-06-30</t>
        </is>
      </c>
      <c r="U591" t="n">
        <v>30</v>
      </c>
      <c r="V591" t="inlineStr"/>
    </row>
    <row r="592" hidden="1">
      <c r="A592" t="n">
        <v>238</v>
      </c>
      <c r="B592" t="inlineStr">
        <is>
          <t>Cumplimiento de la Protección del Medio Ambiente</t>
        </is>
      </c>
      <c r="C592" t="inlineStr">
        <is>
          <t>GESTIÓN AMBIENTAL</t>
        </is>
      </c>
      <c r="D592" t="inlineStr">
        <is>
          <t>Trimestral</t>
        </is>
      </c>
      <c r="E592" t="inlineStr">
        <is>
          <t>Positivo</t>
        </is>
      </c>
      <c r="F592" s="112" t="n">
        <v>46022</v>
      </c>
      <c r="G592" t="n">
        <v>90</v>
      </c>
      <c r="H592" t="n">
        <v>68</v>
      </c>
      <c r="I592" s="61" t="n">
        <v>0.7555555555555555</v>
      </c>
      <c r="J592" s="61" t="n">
        <v>0.7555555555555555</v>
      </c>
      <c r="K592" t="inlineStr">
        <is>
          <t>Sin Reporte</t>
        </is>
      </c>
      <c r="L592" t="inlineStr">
        <is>
          <t>Sin Reporte</t>
        </is>
      </c>
      <c r="M592" t="n">
        <v>2025</v>
      </c>
      <c r="N592" t="inlineStr">
        <is>
          <t>Diciembre</t>
        </is>
      </c>
      <c r="O592" t="inlineStr">
        <is>
          <t>2025-2</t>
        </is>
      </c>
      <c r="P592" t="n">
        <v>0</v>
      </c>
      <c r="Q592" t="n">
        <v>0</v>
      </c>
      <c r="R592" t="n">
        <v>0</v>
      </c>
      <c r="S592" t="inlineStr"/>
      <c r="T592" t="inlineStr">
        <is>
          <t>238-2025-12-31</t>
        </is>
      </c>
      <c r="U592" t="n">
        <v>31</v>
      </c>
      <c r="V592" t="inlineStr"/>
    </row>
    <row r="593" hidden="1">
      <c r="A593" t="n">
        <v>239</v>
      </c>
      <c r="B593" t="inlineStr">
        <is>
          <t>Portafolio de Proyectos - Metrica</t>
        </is>
      </c>
      <c r="C593" t="inlineStr">
        <is>
          <t>Gestión de Proyectos</t>
        </is>
      </c>
      <c r="D593" t="inlineStr">
        <is>
          <t>Mensual</t>
        </is>
      </c>
      <c r="E593" t="inlineStr">
        <is>
          <t>Positivo</t>
        </is>
      </c>
      <c r="F593" s="112" t="n">
        <v>44561</v>
      </c>
      <c r="H593" t="n">
        <v>0</v>
      </c>
      <c r="K593" t="inlineStr">
        <is>
          <t>Metrica</t>
        </is>
      </c>
      <c r="L593" t="inlineStr">
        <is>
          <t>ENT</t>
        </is>
      </c>
      <c r="M593" t="n">
        <v>2021</v>
      </c>
      <c r="N593" t="inlineStr">
        <is>
          <t>Diciembre</t>
        </is>
      </c>
      <c r="O593" t="inlineStr">
        <is>
          <t>2021-2</t>
        </is>
      </c>
      <c r="P593" t="n">
        <v>0</v>
      </c>
      <c r="Q593" t="n">
        <v>0</v>
      </c>
      <c r="R593" t="n">
        <v>0</v>
      </c>
      <c r="S593" t="inlineStr"/>
      <c r="T593" t="inlineStr">
        <is>
          <t>239-2021-12-31</t>
        </is>
      </c>
      <c r="U593" t="n">
        <v>31</v>
      </c>
      <c r="V593" t="inlineStr">
        <is>
          <t>Metrica</t>
        </is>
      </c>
    </row>
    <row r="594" hidden="1">
      <c r="A594" t="n">
        <v>239</v>
      </c>
      <c r="B594" t="inlineStr">
        <is>
          <t>Portafolio de Proyectos - Metrica</t>
        </is>
      </c>
      <c r="C594" t="inlineStr">
        <is>
          <t>Gestión de Proyectos</t>
        </is>
      </c>
      <c r="D594" t="inlineStr">
        <is>
          <t>Mensual</t>
        </is>
      </c>
      <c r="E594" t="inlineStr">
        <is>
          <t>Positivo</t>
        </is>
      </c>
      <c r="F594" s="112" t="n">
        <v>44926</v>
      </c>
      <c r="H594" t="n">
        <v>0</v>
      </c>
      <c r="K594" t="inlineStr">
        <is>
          <t>Metrica</t>
        </is>
      </c>
      <c r="L594" t="inlineStr">
        <is>
          <t>ENT</t>
        </is>
      </c>
      <c r="M594" t="n">
        <v>2022</v>
      </c>
      <c r="N594" t="inlineStr">
        <is>
          <t>Diciembre</t>
        </is>
      </c>
      <c r="O594" t="inlineStr">
        <is>
          <t>2022-2</t>
        </is>
      </c>
      <c r="P594" t="n">
        <v>0</v>
      </c>
      <c r="Q594" t="n">
        <v>0</v>
      </c>
      <c r="R594" t="n">
        <v>0</v>
      </c>
      <c r="S594" t="inlineStr"/>
      <c r="T594" t="inlineStr">
        <is>
          <t>239-2022-12-31</t>
        </is>
      </c>
      <c r="U594" t="n">
        <v>31</v>
      </c>
      <c r="V594" t="inlineStr">
        <is>
          <t>Metrica</t>
        </is>
      </c>
    </row>
    <row r="595" hidden="1">
      <c r="A595" t="n">
        <v>239</v>
      </c>
      <c r="B595" t="inlineStr">
        <is>
          <t>Portafolio de Proyectos - Metrica</t>
        </is>
      </c>
      <c r="C595" t="inlineStr">
        <is>
          <t>Gestión de Proyectos</t>
        </is>
      </c>
      <c r="D595" t="inlineStr">
        <is>
          <t>Mensual</t>
        </is>
      </c>
      <c r="E595" t="inlineStr">
        <is>
          <t>Positivo</t>
        </is>
      </c>
      <c r="F595" s="112" t="n">
        <v>45291</v>
      </c>
      <c r="H595" t="n">
        <v>0</v>
      </c>
      <c r="K595" t="inlineStr">
        <is>
          <t>Metrica</t>
        </is>
      </c>
      <c r="L595" t="inlineStr">
        <is>
          <t>ENT</t>
        </is>
      </c>
      <c r="M595" t="n">
        <v>2023</v>
      </c>
      <c r="N595" t="inlineStr">
        <is>
          <t>Diciembre</t>
        </is>
      </c>
      <c r="O595" t="inlineStr">
        <is>
          <t>2023-2</t>
        </is>
      </c>
      <c r="P595" t="n">
        <v>0</v>
      </c>
      <c r="Q595" t="n">
        <v>0</v>
      </c>
      <c r="R595" t="n">
        <v>0</v>
      </c>
      <c r="S595" t="inlineStr"/>
      <c r="T595" t="inlineStr">
        <is>
          <t>239-2023-12-31</t>
        </is>
      </c>
      <c r="U595" t="n">
        <v>31</v>
      </c>
      <c r="V595" t="inlineStr">
        <is>
          <t>Metrica</t>
        </is>
      </c>
    </row>
    <row r="596" hidden="1">
      <c r="A596" t="n">
        <v>239</v>
      </c>
      <c r="B596" t="inlineStr">
        <is>
          <t>Portafolio de Proyectos - Metrica</t>
        </is>
      </c>
      <c r="C596" t="inlineStr">
        <is>
          <t>Gestión de Proyectos</t>
        </is>
      </c>
      <c r="D596" t="inlineStr">
        <is>
          <t>Mensual</t>
        </is>
      </c>
      <c r="E596" t="inlineStr">
        <is>
          <t>Positivo</t>
        </is>
      </c>
      <c r="F596" s="112" t="n">
        <v>45657</v>
      </c>
      <c r="H596" t="n">
        <v>0</v>
      </c>
      <c r="K596" t="inlineStr">
        <is>
          <t>Metrica</t>
        </is>
      </c>
      <c r="L596" t="inlineStr">
        <is>
          <t>ENT</t>
        </is>
      </c>
      <c r="M596" t="n">
        <v>2024</v>
      </c>
      <c r="N596" t="inlineStr">
        <is>
          <t>Diciembre</t>
        </is>
      </c>
      <c r="O596" t="inlineStr">
        <is>
          <t>2024-2</t>
        </is>
      </c>
      <c r="P596" t="n">
        <v>0</v>
      </c>
      <c r="Q596" t="n">
        <v>0</v>
      </c>
      <c r="R596" t="n">
        <v>0</v>
      </c>
      <c r="S596" t="inlineStr"/>
      <c r="T596" t="inlineStr">
        <is>
          <t>239-2024-12-31</t>
        </is>
      </c>
      <c r="U596" t="n">
        <v>31</v>
      </c>
      <c r="V596" t="inlineStr">
        <is>
          <t>Metrica</t>
        </is>
      </c>
    </row>
    <row r="597" hidden="1">
      <c r="A597" t="n">
        <v>239</v>
      </c>
      <c r="B597" t="inlineStr">
        <is>
          <t>Portafolio de Proyectos - Metrica</t>
        </is>
      </c>
      <c r="C597" t="inlineStr">
        <is>
          <t>Gestión de Proyectos</t>
        </is>
      </c>
      <c r="D597" t="inlineStr">
        <is>
          <t>Mensual</t>
        </is>
      </c>
      <c r="E597" t="inlineStr">
        <is>
          <t>Positivo</t>
        </is>
      </c>
      <c r="F597" s="112" t="n">
        <v>46022</v>
      </c>
      <c r="H597" t="n">
        <v>44</v>
      </c>
      <c r="K597" t="inlineStr">
        <is>
          <t>Metrica</t>
        </is>
      </c>
      <c r="L597" t="inlineStr">
        <is>
          <t>ENT</t>
        </is>
      </c>
      <c r="M597" t="n">
        <v>2025</v>
      </c>
      <c r="N597" t="inlineStr">
        <is>
          <t>Diciembre</t>
        </is>
      </c>
      <c r="O597" t="inlineStr">
        <is>
          <t>2025-2</t>
        </is>
      </c>
      <c r="P597" t="n">
        <v>0</v>
      </c>
      <c r="Q597" t="n">
        <v>0</v>
      </c>
      <c r="R597" t="n">
        <v>0</v>
      </c>
      <c r="S597" t="inlineStr"/>
      <c r="T597" t="inlineStr">
        <is>
          <t>239-2025-12-31</t>
        </is>
      </c>
      <c r="U597" t="n">
        <v>31</v>
      </c>
      <c r="V597" t="inlineStr">
        <is>
          <t>Metrica</t>
        </is>
      </c>
    </row>
    <row r="598" hidden="1">
      <c r="A598" t="n">
        <v>240</v>
      </c>
      <c r="B598" t="inlineStr">
        <is>
          <t>Cumplimiento de Gestión De Proyectos Cerrados</t>
        </is>
      </c>
      <c r="C598" t="inlineStr">
        <is>
          <t>Gestión de Proyectos</t>
        </is>
      </c>
      <c r="D598" t="inlineStr">
        <is>
          <t>Trimestral</t>
        </is>
      </c>
      <c r="E598" t="inlineStr">
        <is>
          <t>Positivo</t>
        </is>
      </c>
      <c r="F598" s="112" t="n">
        <v>45291</v>
      </c>
      <c r="G598" t="n">
        <v>100</v>
      </c>
      <c r="H598" t="n">
        <v>80</v>
      </c>
      <c r="I598" s="61" t="n">
        <v>0.8</v>
      </c>
      <c r="J598" s="61" t="n">
        <v>0.8</v>
      </c>
      <c r="K598" t="inlineStr">
        <is>
          <t>%</t>
        </is>
      </c>
      <c r="L598" t="inlineStr">
        <is>
          <t>%</t>
        </is>
      </c>
      <c r="M598" t="n">
        <v>2023</v>
      </c>
      <c r="N598" t="inlineStr">
        <is>
          <t>Diciembre</t>
        </is>
      </c>
      <c r="O598" t="inlineStr">
        <is>
          <t>2023-2</t>
        </is>
      </c>
      <c r="P598" t="n">
        <v>0</v>
      </c>
      <c r="Q598" t="n">
        <v>0</v>
      </c>
      <c r="R598" t="n">
        <v>0</v>
      </c>
      <c r="S598" t="inlineStr"/>
      <c r="T598" t="inlineStr">
        <is>
          <t>240-2023-12-31</t>
        </is>
      </c>
      <c r="U598" t="n">
        <v>31</v>
      </c>
      <c r="V598" t="inlineStr"/>
    </row>
    <row r="599" hidden="1">
      <c r="A599" t="n">
        <v>240</v>
      </c>
      <c r="B599" t="inlineStr">
        <is>
          <t>Cumplimiento de Gestión De Proyectos Cerrados</t>
        </is>
      </c>
      <c r="C599" t="inlineStr">
        <is>
          <t>Gestión de Proyectos</t>
        </is>
      </c>
      <c r="D599" t="inlineStr">
        <is>
          <t>Trimestral</t>
        </is>
      </c>
      <c r="E599" t="inlineStr">
        <is>
          <t>Positivo</t>
        </is>
      </c>
      <c r="F599" s="112" t="n">
        <v>45657</v>
      </c>
      <c r="G599" t="n">
        <v>100</v>
      </c>
      <c r="H599" t="n">
        <v>100</v>
      </c>
      <c r="I599" s="61" t="n">
        <v>1</v>
      </c>
      <c r="J599" s="61" t="n">
        <v>1</v>
      </c>
      <c r="K599" t="inlineStr">
        <is>
          <t>%</t>
        </is>
      </c>
      <c r="L599" t="inlineStr">
        <is>
          <t>%</t>
        </is>
      </c>
      <c r="M599" t="n">
        <v>2024</v>
      </c>
      <c r="N599" t="inlineStr">
        <is>
          <t>Diciembre</t>
        </is>
      </c>
      <c r="O599" t="inlineStr">
        <is>
          <t>2024-2</t>
        </is>
      </c>
      <c r="P599" t="n">
        <v>0</v>
      </c>
      <c r="Q599" t="n">
        <v>0</v>
      </c>
      <c r="R599" t="n">
        <v>0</v>
      </c>
      <c r="S599" t="inlineStr"/>
      <c r="T599" t="inlineStr">
        <is>
          <t>240-2024-12-31</t>
        </is>
      </c>
      <c r="U599" t="n">
        <v>31</v>
      </c>
      <c r="V599" t="inlineStr"/>
    </row>
    <row r="600" hidden="1">
      <c r="A600" t="n">
        <v>240</v>
      </c>
      <c r="B600" t="inlineStr">
        <is>
          <t>Cumplimiento de Gestión De Proyectos Cerrados</t>
        </is>
      </c>
      <c r="C600" t="inlineStr">
        <is>
          <t>Gestión de Proyectos</t>
        </is>
      </c>
      <c r="D600" t="inlineStr">
        <is>
          <t>Trimestral</t>
        </is>
      </c>
      <c r="E600" t="inlineStr">
        <is>
          <t>Positivo</t>
        </is>
      </c>
      <c r="F600" s="112" t="n">
        <v>45930</v>
      </c>
      <c r="G600" t="n">
        <v>100</v>
      </c>
      <c r="H600" t="n">
        <v>100</v>
      </c>
      <c r="I600" s="61" t="n">
        <v>1</v>
      </c>
      <c r="J600" s="61" t="n">
        <v>1</v>
      </c>
      <c r="K600" t="inlineStr">
        <is>
          <t>%</t>
        </is>
      </c>
      <c r="L600" t="inlineStr">
        <is>
          <t>%</t>
        </is>
      </c>
      <c r="M600" t="n">
        <v>2025</v>
      </c>
      <c r="N600" t="inlineStr">
        <is>
          <t>Septiembre</t>
        </is>
      </c>
      <c r="O600" t="inlineStr">
        <is>
          <t>2025-2</t>
        </is>
      </c>
      <c r="P600" t="n">
        <v>0</v>
      </c>
      <c r="Q600" t="n">
        <v>0</v>
      </c>
      <c r="R600" t="n">
        <v>0</v>
      </c>
      <c r="S600" t="inlineStr"/>
      <c r="T600" t="inlineStr">
        <is>
          <t>240-2025-09-30</t>
        </is>
      </c>
      <c r="U600" t="n">
        <v>30</v>
      </c>
      <c r="V600" t="inlineStr"/>
    </row>
    <row r="601" hidden="1">
      <c r="A601" t="n">
        <v>240</v>
      </c>
      <c r="B601" t="inlineStr">
        <is>
          <t>Cumplimiento de Gestión De Proyectos Cerrados</t>
        </is>
      </c>
      <c r="C601" t="inlineStr">
        <is>
          <t>Gestión de Proyectos</t>
        </is>
      </c>
      <c r="D601" t="inlineStr">
        <is>
          <t>Trimestral</t>
        </is>
      </c>
      <c r="E601" t="inlineStr">
        <is>
          <t>Positivo</t>
        </is>
      </c>
      <c r="F601" s="112" t="n">
        <v>46022</v>
      </c>
      <c r="G601" t="n">
        <v>100</v>
      </c>
      <c r="H601" t="n">
        <v>100</v>
      </c>
      <c r="I601" s="61" t="n">
        <v>1</v>
      </c>
      <c r="J601" s="61" t="n">
        <v>1</v>
      </c>
      <c r="K601" t="inlineStr">
        <is>
          <t>%</t>
        </is>
      </c>
      <c r="L601" t="inlineStr">
        <is>
          <t>%</t>
        </is>
      </c>
      <c r="M601" t="n">
        <v>2025</v>
      </c>
      <c r="N601" t="inlineStr">
        <is>
          <t>Diciembre</t>
        </is>
      </c>
      <c r="O601" t="inlineStr">
        <is>
          <t>2025-2</t>
        </is>
      </c>
      <c r="P601" t="n">
        <v>0</v>
      </c>
      <c r="Q601" t="n">
        <v>0</v>
      </c>
      <c r="R601" t="n">
        <v>0</v>
      </c>
      <c r="S601" t="inlineStr"/>
      <c r="T601" t="inlineStr">
        <is>
          <t>240-2025-12-31</t>
        </is>
      </c>
      <c r="U601" t="n">
        <v>31</v>
      </c>
      <c r="V601" t="inlineStr"/>
    </row>
    <row r="602" hidden="1">
      <c r="A602" t="n">
        <v>241</v>
      </c>
      <c r="B602" t="inlineStr">
        <is>
          <t>Cumplimiento de gestión de proyectos fase inicio</t>
        </is>
      </c>
      <c r="C602" t="inlineStr">
        <is>
          <t>Gestión de Proyectos</t>
        </is>
      </c>
      <c r="D602" t="inlineStr">
        <is>
          <t>Mensual</t>
        </is>
      </c>
      <c r="E602" t="inlineStr">
        <is>
          <t>Positivo</t>
        </is>
      </c>
      <c r="F602" s="112" t="n">
        <v>45291</v>
      </c>
      <c r="G602" t="n">
        <v>80</v>
      </c>
      <c r="H602" t="n">
        <v>85.70999999999999</v>
      </c>
      <c r="I602" s="61" t="n">
        <v>1.071375</v>
      </c>
      <c r="J602" s="61" t="n">
        <v>1.071375</v>
      </c>
      <c r="K602" t="inlineStr">
        <is>
          <t>%</t>
        </is>
      </c>
      <c r="L602" t="inlineStr">
        <is>
          <t>%</t>
        </is>
      </c>
      <c r="M602" t="n">
        <v>2023</v>
      </c>
      <c r="N602" t="inlineStr">
        <is>
          <t>Diciembre</t>
        </is>
      </c>
      <c r="O602" t="inlineStr">
        <is>
          <t>2023-2</t>
        </is>
      </c>
      <c r="P602" t="n">
        <v>0</v>
      </c>
      <c r="Q602" t="n">
        <v>0</v>
      </c>
      <c r="R602" t="n">
        <v>0</v>
      </c>
      <c r="S602" t="inlineStr"/>
      <c r="T602" t="inlineStr">
        <is>
          <t>241-2023-12-31</t>
        </is>
      </c>
      <c r="U602" t="n">
        <v>31</v>
      </c>
      <c r="V602" t="inlineStr"/>
    </row>
    <row r="603" hidden="1">
      <c r="A603" t="n">
        <v>241</v>
      </c>
      <c r="B603" t="inlineStr">
        <is>
          <t>Cumplimiento de gestión de proyectos fase inicio</t>
        </is>
      </c>
      <c r="C603" t="inlineStr">
        <is>
          <t>Gestión de Proyectos</t>
        </is>
      </c>
      <c r="D603" t="inlineStr">
        <is>
          <t>Mensual</t>
        </is>
      </c>
      <c r="E603" t="inlineStr">
        <is>
          <t>Positivo</t>
        </is>
      </c>
      <c r="F603" s="112" t="n">
        <v>45657</v>
      </c>
      <c r="G603" t="n">
        <v>80</v>
      </c>
      <c r="H603" t="n">
        <v>100</v>
      </c>
      <c r="I603" s="61" t="n">
        <v>1.25</v>
      </c>
      <c r="J603" s="61" t="n">
        <v>1.25</v>
      </c>
      <c r="K603" t="inlineStr">
        <is>
          <t>%</t>
        </is>
      </c>
      <c r="L603" t="inlineStr">
        <is>
          <t>%</t>
        </is>
      </c>
      <c r="M603" t="n">
        <v>2024</v>
      </c>
      <c r="N603" t="inlineStr">
        <is>
          <t>Diciembre</t>
        </is>
      </c>
      <c r="O603" t="inlineStr">
        <is>
          <t>2024-2</t>
        </is>
      </c>
      <c r="P603" t="n">
        <v>0</v>
      </c>
      <c r="Q603" t="n">
        <v>0</v>
      </c>
      <c r="R603" t="n">
        <v>0</v>
      </c>
      <c r="S603" t="inlineStr"/>
      <c r="T603" t="inlineStr">
        <is>
          <t>241-2024-12-31</t>
        </is>
      </c>
      <c r="U603" t="n">
        <v>31</v>
      </c>
      <c r="V603" t="inlineStr"/>
    </row>
    <row r="604" hidden="1">
      <c r="A604" t="n">
        <v>241</v>
      </c>
      <c r="B604" t="inlineStr">
        <is>
          <t>Cumplimiento de gestión de proyectos fase inicio</t>
        </is>
      </c>
      <c r="C604" t="inlineStr">
        <is>
          <t>Gestión de Proyectos</t>
        </is>
      </c>
      <c r="D604" t="inlineStr">
        <is>
          <t>Mensual</t>
        </is>
      </c>
      <c r="E604" t="inlineStr">
        <is>
          <t>Positivo</t>
        </is>
      </c>
      <c r="F604" s="112" t="n">
        <v>45930</v>
      </c>
      <c r="H604" t="n">
        <v>100</v>
      </c>
      <c r="K604" t="inlineStr">
        <is>
          <t>%</t>
        </is>
      </c>
      <c r="L604" t="inlineStr">
        <is>
          <t>%</t>
        </is>
      </c>
      <c r="M604" t="n">
        <v>2025</v>
      </c>
      <c r="N604" t="inlineStr">
        <is>
          <t>Septiembre</t>
        </is>
      </c>
      <c r="O604" t="inlineStr">
        <is>
          <t>2025-2</t>
        </is>
      </c>
      <c r="P604" t="n">
        <v>0</v>
      </c>
      <c r="Q604" t="n">
        <v>0</v>
      </c>
      <c r="R604" t="n">
        <v>0</v>
      </c>
      <c r="S604" t="inlineStr"/>
      <c r="T604" t="inlineStr">
        <is>
          <t>241-2025-09-30</t>
        </is>
      </c>
      <c r="U604" t="n">
        <v>30</v>
      </c>
      <c r="V604" t="inlineStr"/>
    </row>
    <row r="605" hidden="1">
      <c r="A605" t="n">
        <v>241</v>
      </c>
      <c r="B605" t="inlineStr">
        <is>
          <t>Cumplimiento de gestión de proyectos fase inicio</t>
        </is>
      </c>
      <c r="C605" t="inlineStr">
        <is>
          <t>Gestión de Proyectos</t>
        </is>
      </c>
      <c r="D605" t="inlineStr">
        <is>
          <t>Mensual</t>
        </is>
      </c>
      <c r="E605" t="inlineStr">
        <is>
          <t>Positivo</t>
        </is>
      </c>
      <c r="F605" s="112" t="n">
        <v>46022</v>
      </c>
      <c r="G605" t="n">
        <v>80</v>
      </c>
      <c r="H605" t="n">
        <v>91.67</v>
      </c>
      <c r="I605" s="61" t="n">
        <v>1.145875</v>
      </c>
      <c r="J605" s="61" t="n">
        <v>1.145875</v>
      </c>
      <c r="K605" t="inlineStr">
        <is>
          <t>%</t>
        </is>
      </c>
      <c r="L605" t="inlineStr">
        <is>
          <t>%</t>
        </is>
      </c>
      <c r="M605" t="n">
        <v>2025</v>
      </c>
      <c r="N605" t="inlineStr">
        <is>
          <t>Diciembre</t>
        </is>
      </c>
      <c r="O605" t="inlineStr">
        <is>
          <t>2025-2</t>
        </is>
      </c>
      <c r="P605" t="n">
        <v>0</v>
      </c>
      <c r="Q605" t="n">
        <v>0</v>
      </c>
      <c r="R605" t="n">
        <v>0</v>
      </c>
      <c r="S605" t="inlineStr"/>
      <c r="T605" t="inlineStr">
        <is>
          <t>241-2025-12-31</t>
        </is>
      </c>
      <c r="U605" t="n">
        <v>31</v>
      </c>
      <c r="V605" t="inlineStr"/>
    </row>
    <row r="606" hidden="1">
      <c r="A606" t="n">
        <v>244</v>
      </c>
      <c r="B606" t="inlineStr">
        <is>
          <t>GreenMetric - Nacional</t>
        </is>
      </c>
      <c r="C606" t="inlineStr">
        <is>
          <t>GESTIÓN AMBIENTAL</t>
        </is>
      </c>
      <c r="D606" t="inlineStr">
        <is>
          <t>Anual</t>
        </is>
      </c>
      <c r="E606" t="inlineStr">
        <is>
          <t>Negativo</t>
        </is>
      </c>
      <c r="F606" s="112" t="n">
        <v>44561</v>
      </c>
      <c r="H606" t="n">
        <v>20</v>
      </c>
      <c r="K606" t="inlineStr">
        <is>
          <t>ENT</t>
        </is>
      </c>
      <c r="L606" t="inlineStr">
        <is>
          <t>ENT</t>
        </is>
      </c>
      <c r="M606" t="n">
        <v>2021</v>
      </c>
      <c r="N606" t="inlineStr">
        <is>
          <t>Diciembre</t>
        </is>
      </c>
      <c r="O606" t="inlineStr">
        <is>
          <t>2021-2</t>
        </is>
      </c>
      <c r="P606" t="n">
        <v>0</v>
      </c>
      <c r="Q606" t="n">
        <v>0</v>
      </c>
      <c r="R606" t="n">
        <v>0</v>
      </c>
      <c r="S606" t="inlineStr"/>
      <c r="T606" t="inlineStr">
        <is>
          <t>244-2021-12-31</t>
        </is>
      </c>
      <c r="U606" t="n">
        <v>31</v>
      </c>
      <c r="V606" t="inlineStr"/>
    </row>
    <row r="607" hidden="1">
      <c r="A607" t="n">
        <v>244</v>
      </c>
      <c r="B607" t="inlineStr">
        <is>
          <t>GreenMetric - Nacional</t>
        </is>
      </c>
      <c r="C607" t="inlineStr">
        <is>
          <t>GESTIÓN AMBIENTAL</t>
        </is>
      </c>
      <c r="D607" t="inlineStr">
        <is>
          <t>Anual</t>
        </is>
      </c>
      <c r="E607" t="inlineStr">
        <is>
          <t>Negativo</t>
        </is>
      </c>
      <c r="F607" s="112" t="n">
        <v>44926</v>
      </c>
      <c r="H607" t="n">
        <v>27</v>
      </c>
      <c r="K607" t="inlineStr">
        <is>
          <t>ENT</t>
        </is>
      </c>
      <c r="L607" t="inlineStr">
        <is>
          <t>ENT</t>
        </is>
      </c>
      <c r="M607" t="n">
        <v>2022</v>
      </c>
      <c r="N607" t="inlineStr">
        <is>
          <t>Diciembre</t>
        </is>
      </c>
      <c r="O607" t="inlineStr">
        <is>
          <t>2022-2</t>
        </is>
      </c>
      <c r="P607" t="n">
        <v>0</v>
      </c>
      <c r="Q607" t="n">
        <v>0</v>
      </c>
      <c r="R607" t="n">
        <v>0</v>
      </c>
      <c r="S607" t="inlineStr"/>
      <c r="T607" t="inlineStr">
        <is>
          <t>244-2022-12-31</t>
        </is>
      </c>
      <c r="U607" t="n">
        <v>31</v>
      </c>
      <c r="V607" t="inlineStr"/>
    </row>
    <row r="608" hidden="1">
      <c r="A608" t="n">
        <v>244</v>
      </c>
      <c r="B608" t="inlineStr">
        <is>
          <t>GreenMetric - Nacional</t>
        </is>
      </c>
      <c r="C608" t="inlineStr">
        <is>
          <t>GESTIÓN AMBIENTAL</t>
        </is>
      </c>
      <c r="D608" t="inlineStr">
        <is>
          <t>Anual</t>
        </is>
      </c>
      <c r="E608" t="inlineStr">
        <is>
          <t>Negativo</t>
        </is>
      </c>
      <c r="F608" s="112" t="n">
        <v>45291</v>
      </c>
      <c r="G608" t="n">
        <v>25</v>
      </c>
      <c r="H608" t="n">
        <v>24</v>
      </c>
      <c r="I608" s="61" t="n">
        <v>1.041666666666667</v>
      </c>
      <c r="J608" s="61" t="n">
        <v>1.041666666666667</v>
      </c>
      <c r="K608" t="inlineStr">
        <is>
          <t>ENT</t>
        </is>
      </c>
      <c r="L608" t="inlineStr">
        <is>
          <t>ENT</t>
        </is>
      </c>
      <c r="M608" t="n">
        <v>2023</v>
      </c>
      <c r="N608" t="inlineStr">
        <is>
          <t>Diciembre</t>
        </is>
      </c>
      <c r="O608" t="inlineStr">
        <is>
          <t>2023-2</t>
        </is>
      </c>
      <c r="P608" t="n">
        <v>0</v>
      </c>
      <c r="Q608" t="n">
        <v>0</v>
      </c>
      <c r="R608" t="n">
        <v>0</v>
      </c>
      <c r="S608" t="inlineStr"/>
      <c r="T608" t="inlineStr">
        <is>
          <t>244-2023-12-31</t>
        </is>
      </c>
      <c r="U608" t="n">
        <v>31</v>
      </c>
      <c r="V608" t="inlineStr"/>
    </row>
    <row r="609" hidden="1">
      <c r="A609" t="n">
        <v>244</v>
      </c>
      <c r="B609" t="inlineStr">
        <is>
          <t>GreenMetric - Nacional</t>
        </is>
      </c>
      <c r="C609" t="inlineStr">
        <is>
          <t>GESTIÓN AMBIENTAL</t>
        </is>
      </c>
      <c r="D609" t="inlineStr">
        <is>
          <t>Anual</t>
        </is>
      </c>
      <c r="E609" t="inlineStr">
        <is>
          <t>Negativo</t>
        </is>
      </c>
      <c r="F609" s="112" t="n">
        <v>45657</v>
      </c>
      <c r="G609" t="n">
        <v>25</v>
      </c>
      <c r="H609" t="n">
        <v>25</v>
      </c>
      <c r="I609" s="61" t="n">
        <v>1</v>
      </c>
      <c r="J609" s="61" t="n">
        <v>1</v>
      </c>
      <c r="K609" t="inlineStr">
        <is>
          <t>ENT</t>
        </is>
      </c>
      <c r="L609" t="inlineStr">
        <is>
          <t>ENT</t>
        </is>
      </c>
      <c r="M609" t="n">
        <v>2024</v>
      </c>
      <c r="N609" t="inlineStr">
        <is>
          <t>Diciembre</t>
        </is>
      </c>
      <c r="O609" t="inlineStr">
        <is>
          <t>2024-2</t>
        </is>
      </c>
      <c r="P609" t="n">
        <v>0</v>
      </c>
      <c r="Q609" t="n">
        <v>0</v>
      </c>
      <c r="R609" t="n">
        <v>0</v>
      </c>
      <c r="S609" t="inlineStr"/>
      <c r="T609" t="inlineStr">
        <is>
          <t>244-2024-12-31</t>
        </is>
      </c>
      <c r="U609" t="n">
        <v>31</v>
      </c>
      <c r="V609" t="inlineStr"/>
    </row>
    <row r="610" hidden="1">
      <c r="A610" t="n">
        <v>244</v>
      </c>
      <c r="B610" t="inlineStr">
        <is>
          <t>GreenMetric - Nacional</t>
        </is>
      </c>
      <c r="C610" t="inlineStr">
        <is>
          <t>GESTIÓN AMBIENTAL</t>
        </is>
      </c>
      <c r="D610" t="inlineStr">
        <is>
          <t>Anual</t>
        </is>
      </c>
      <c r="E610" t="inlineStr">
        <is>
          <t>Negativo</t>
        </is>
      </c>
      <c r="F610" s="112" t="n">
        <v>46022</v>
      </c>
      <c r="G610" t="n">
        <v>25</v>
      </c>
      <c r="H610" t="n">
        <v>13</v>
      </c>
      <c r="I610" s="61" t="n">
        <v>1.3</v>
      </c>
      <c r="J610" s="61" t="n">
        <v>1.923076923076923</v>
      </c>
      <c r="K610" t="inlineStr">
        <is>
          <t>ENT</t>
        </is>
      </c>
      <c r="L610" t="inlineStr">
        <is>
          <t>ENT</t>
        </is>
      </c>
      <c r="M610" t="n">
        <v>2025</v>
      </c>
      <c r="N610" t="inlineStr">
        <is>
          <t>Diciembre</t>
        </is>
      </c>
      <c r="O610" t="inlineStr">
        <is>
          <t>2025-2</t>
        </is>
      </c>
      <c r="P610" t="n">
        <v>0</v>
      </c>
      <c r="Q610" t="n">
        <v>0</v>
      </c>
      <c r="R610" t="n">
        <v>0</v>
      </c>
      <c r="S610" t="inlineStr"/>
      <c r="T610" t="inlineStr">
        <is>
          <t>244-2025-12-31</t>
        </is>
      </c>
      <c r="U610" t="n">
        <v>31</v>
      </c>
      <c r="V610" t="inlineStr"/>
    </row>
    <row r="611" hidden="1">
      <c r="A611" t="n">
        <v>245</v>
      </c>
      <c r="B611" t="inlineStr">
        <is>
          <t>Tasa de Permanencia Intersemestral</t>
        </is>
      </c>
      <c r="C611" t="inlineStr">
        <is>
          <t>Permanencia</t>
        </is>
      </c>
      <c r="D611" t="inlineStr">
        <is>
          <t>Semestral</t>
        </is>
      </c>
      <c r="E611" t="inlineStr">
        <is>
          <t>Positivo</t>
        </is>
      </c>
      <c r="F611" s="112" t="n">
        <v>45291</v>
      </c>
      <c r="G611" t="n">
        <v>87</v>
      </c>
      <c r="H611" t="n">
        <v>98.14</v>
      </c>
      <c r="I611" s="61" t="n">
        <v>1.128045977011494</v>
      </c>
      <c r="J611" s="61" t="n">
        <v>1.128045977011494</v>
      </c>
      <c r="K611" t="inlineStr">
        <is>
          <t>%</t>
        </is>
      </c>
      <c r="L611" t="inlineStr">
        <is>
          <t>%</t>
        </is>
      </c>
      <c r="M611" t="n">
        <v>2023</v>
      </c>
      <c r="N611" t="inlineStr">
        <is>
          <t>Diciembre</t>
        </is>
      </c>
      <c r="O611" t="inlineStr">
        <is>
          <t>2023-2</t>
        </is>
      </c>
      <c r="P611" t="n">
        <v>0</v>
      </c>
      <c r="Q611" t="n">
        <v>0</v>
      </c>
      <c r="R611" t="n">
        <v>0</v>
      </c>
      <c r="S611" t="inlineStr"/>
      <c r="T611" t="inlineStr">
        <is>
          <t>245-2023-12-31</t>
        </is>
      </c>
      <c r="U611" t="n">
        <v>31</v>
      </c>
      <c r="V611" t="inlineStr"/>
    </row>
    <row r="612" hidden="1">
      <c r="A612" t="n">
        <v>245</v>
      </c>
      <c r="B612" t="inlineStr">
        <is>
          <t>Tasa de Permanencia Intersemestral</t>
        </is>
      </c>
      <c r="C612" t="inlineStr">
        <is>
          <t>Permanencia</t>
        </is>
      </c>
      <c r="D612" t="inlineStr">
        <is>
          <t>Semestral</t>
        </is>
      </c>
      <c r="E612" t="inlineStr">
        <is>
          <t>Positivo</t>
        </is>
      </c>
      <c r="F612" s="112" t="n">
        <v>45657</v>
      </c>
      <c r="G612" t="n">
        <v>100</v>
      </c>
      <c r="H612" t="n">
        <v>100.22</v>
      </c>
      <c r="I612" s="61" t="n">
        <v>1.0022</v>
      </c>
      <c r="J612" s="61" t="n">
        <v>1.0022</v>
      </c>
      <c r="K612" t="inlineStr">
        <is>
          <t>%</t>
        </is>
      </c>
      <c r="L612" t="inlineStr">
        <is>
          <t>%</t>
        </is>
      </c>
      <c r="M612" t="n">
        <v>2024</v>
      </c>
      <c r="N612" t="inlineStr">
        <is>
          <t>Diciembre</t>
        </is>
      </c>
      <c r="O612" t="inlineStr">
        <is>
          <t>2024-2</t>
        </is>
      </c>
      <c r="P612" t="n">
        <v>0</v>
      </c>
      <c r="Q612" t="n">
        <v>0</v>
      </c>
      <c r="R612" t="n">
        <v>0</v>
      </c>
      <c r="S612" t="inlineStr"/>
      <c r="T612" t="inlineStr">
        <is>
          <t>245-2024-12-31</t>
        </is>
      </c>
      <c r="U612" t="n">
        <v>31</v>
      </c>
      <c r="V612" t="inlineStr"/>
    </row>
    <row r="613" hidden="1">
      <c r="A613" t="n">
        <v>245</v>
      </c>
      <c r="B613" t="inlineStr">
        <is>
          <t>Tasa de Permanencia Intersemestral</t>
        </is>
      </c>
      <c r="C613" t="inlineStr">
        <is>
          <t>Permanencia</t>
        </is>
      </c>
      <c r="D613" t="inlineStr">
        <is>
          <t>Semestral</t>
        </is>
      </c>
      <c r="E613" t="inlineStr">
        <is>
          <t>Positivo</t>
        </is>
      </c>
      <c r="F613" s="112" t="n">
        <v>46022</v>
      </c>
      <c r="G613" t="n">
        <v>100</v>
      </c>
      <c r="H613" t="n">
        <v>100.12</v>
      </c>
      <c r="I613" s="61" t="n">
        <v>1.0012</v>
      </c>
      <c r="J613" s="61" t="n">
        <v>1.0012</v>
      </c>
      <c r="K613" t="inlineStr">
        <is>
          <t>%</t>
        </is>
      </c>
      <c r="L613" t="inlineStr">
        <is>
          <t>%</t>
        </is>
      </c>
      <c r="M613" t="n">
        <v>2025</v>
      </c>
      <c r="N613" t="inlineStr">
        <is>
          <t>Diciembre</t>
        </is>
      </c>
      <c r="O613" t="inlineStr">
        <is>
          <t>2025-2</t>
        </is>
      </c>
      <c r="P613" t="n">
        <v>0</v>
      </c>
      <c r="Q613" t="n">
        <v>0</v>
      </c>
      <c r="R613" t="n">
        <v>0</v>
      </c>
      <c r="S613" t="inlineStr"/>
      <c r="T613" t="inlineStr">
        <is>
          <t>245-2025-12-31</t>
        </is>
      </c>
      <c r="U613" t="n">
        <v>31</v>
      </c>
      <c r="V613" t="inlineStr"/>
    </row>
    <row r="614" hidden="1">
      <c r="A614" t="n">
        <v>246</v>
      </c>
      <c r="B614" t="inlineStr">
        <is>
          <t>Satisfacción del proceso de grados presencial</t>
        </is>
      </c>
      <c r="C614" t="inlineStr">
        <is>
          <t>Registro y Control</t>
        </is>
      </c>
      <c r="D614" t="inlineStr">
        <is>
          <t>Semestral</t>
        </is>
      </c>
      <c r="E614" t="inlineStr">
        <is>
          <t>Positivo</t>
        </is>
      </c>
      <c r="F614" s="112" t="n">
        <v>45291</v>
      </c>
      <c r="G614" t="n">
        <v>85</v>
      </c>
      <c r="H614" t="n">
        <v>61.4</v>
      </c>
      <c r="I614" s="61" t="n">
        <v>0.7223529411764705</v>
      </c>
      <c r="J614" s="61" t="n">
        <v>0.7223529411764705</v>
      </c>
      <c r="K614" t="inlineStr">
        <is>
          <t>%</t>
        </is>
      </c>
      <c r="L614" t="inlineStr">
        <is>
          <t>%</t>
        </is>
      </c>
      <c r="M614" t="n">
        <v>2023</v>
      </c>
      <c r="N614" t="inlineStr">
        <is>
          <t>Diciembre</t>
        </is>
      </c>
      <c r="O614" t="inlineStr">
        <is>
          <t>2023-2</t>
        </is>
      </c>
      <c r="P614" t="n">
        <v>0</v>
      </c>
      <c r="Q614" t="n">
        <v>0</v>
      </c>
      <c r="R614" t="n">
        <v>0</v>
      </c>
      <c r="S614" t="inlineStr"/>
      <c r="T614" t="inlineStr">
        <is>
          <t>246-2023-12-31</t>
        </is>
      </c>
      <c r="U614" t="n">
        <v>31</v>
      </c>
      <c r="V614" t="inlineStr"/>
    </row>
    <row r="615" hidden="1">
      <c r="A615" t="n">
        <v>246</v>
      </c>
      <c r="B615" t="inlineStr">
        <is>
          <t>Satisfacción del proceso de grados presencial</t>
        </is>
      </c>
      <c r="C615" t="inlineStr">
        <is>
          <t>Registro y Control</t>
        </is>
      </c>
      <c r="D615" t="inlineStr">
        <is>
          <t>Semestral</t>
        </is>
      </c>
      <c r="E615" t="inlineStr">
        <is>
          <t>Positivo</t>
        </is>
      </c>
      <c r="F615" s="112" t="n">
        <v>45657</v>
      </c>
      <c r="G615" t="n">
        <v>67.5</v>
      </c>
      <c r="H615" t="n">
        <v>94.40000000000001</v>
      </c>
      <c r="I615" s="61" t="n">
        <v>1.3</v>
      </c>
      <c r="J615" s="61" t="n">
        <v>1.398518518518518</v>
      </c>
      <c r="K615" t="inlineStr">
        <is>
          <t>%</t>
        </is>
      </c>
      <c r="L615" t="inlineStr">
        <is>
          <t>%</t>
        </is>
      </c>
      <c r="M615" t="n">
        <v>2024</v>
      </c>
      <c r="N615" t="inlineStr">
        <is>
          <t>Diciembre</t>
        </is>
      </c>
      <c r="O615" t="inlineStr">
        <is>
          <t>2024-2</t>
        </is>
      </c>
      <c r="P615" t="n">
        <v>0</v>
      </c>
      <c r="Q615" t="n">
        <v>0</v>
      </c>
      <c r="R615" t="n">
        <v>0</v>
      </c>
      <c r="S615" t="inlineStr"/>
      <c r="T615" t="inlineStr">
        <is>
          <t>246-2024-12-31</t>
        </is>
      </c>
      <c r="U615" t="n">
        <v>31</v>
      </c>
      <c r="V615" t="inlineStr"/>
    </row>
    <row r="616" hidden="1">
      <c r="A616" t="n">
        <v>246</v>
      </c>
      <c r="B616" t="inlineStr">
        <is>
          <t>Satisfacción del proceso de grados presencial</t>
        </is>
      </c>
      <c r="C616" t="inlineStr">
        <is>
          <t>Registro y Control</t>
        </is>
      </c>
      <c r="D616" t="inlineStr">
        <is>
          <t>Semestral</t>
        </is>
      </c>
      <c r="E616" t="inlineStr">
        <is>
          <t>Positivo</t>
        </is>
      </c>
      <c r="F616" s="112" t="n">
        <v>46022</v>
      </c>
      <c r="G616" t="n">
        <v>90</v>
      </c>
      <c r="H616" t="n">
        <v>92.7</v>
      </c>
      <c r="I616" s="61" t="n">
        <v>1.03</v>
      </c>
      <c r="J616" s="61" t="n">
        <v>1.03</v>
      </c>
      <c r="K616" t="inlineStr">
        <is>
          <t>%</t>
        </is>
      </c>
      <c r="L616" t="inlineStr">
        <is>
          <t>%</t>
        </is>
      </c>
      <c r="M616" t="n">
        <v>2025</v>
      </c>
      <c r="N616" t="inlineStr">
        <is>
          <t>Diciembre</t>
        </is>
      </c>
      <c r="O616" t="inlineStr">
        <is>
          <t>2025-2</t>
        </is>
      </c>
      <c r="P616" t="n">
        <v>0</v>
      </c>
      <c r="Q616" t="n">
        <v>0</v>
      </c>
      <c r="R616" t="n">
        <v>0</v>
      </c>
      <c r="S616" t="inlineStr"/>
      <c r="T616" t="inlineStr">
        <is>
          <t>246-2025-12-31</t>
        </is>
      </c>
      <c r="U616" t="n">
        <v>31</v>
      </c>
      <c r="V616" t="inlineStr"/>
    </row>
    <row r="617" hidden="1">
      <c r="A617" t="n">
        <v>251</v>
      </c>
      <c r="B617" t="inlineStr">
        <is>
          <t>Subprocesos Con indicadores definidos</t>
        </is>
      </c>
      <c r="C617" t="inlineStr">
        <is>
          <t>Desempeño Institucional</t>
        </is>
      </c>
      <c r="D617" t="inlineStr">
        <is>
          <t>Trimestral</t>
        </is>
      </c>
      <c r="E617" t="inlineStr">
        <is>
          <t>Positivo</t>
        </is>
      </c>
      <c r="F617" s="112" t="n">
        <v>45291</v>
      </c>
      <c r="G617" t="n">
        <v>100</v>
      </c>
      <c r="H617" t="n">
        <v>100</v>
      </c>
      <c r="I617" s="61" t="n">
        <v>1</v>
      </c>
      <c r="J617" s="61" t="n">
        <v>1</v>
      </c>
      <c r="K617" t="inlineStr">
        <is>
          <t>%</t>
        </is>
      </c>
      <c r="L617" t="inlineStr">
        <is>
          <t>%</t>
        </is>
      </c>
      <c r="M617" t="n">
        <v>2023</v>
      </c>
      <c r="N617" t="inlineStr">
        <is>
          <t>Diciembre</t>
        </is>
      </c>
      <c r="O617" t="inlineStr">
        <is>
          <t>2023-2</t>
        </is>
      </c>
      <c r="P617" t="n">
        <v>0</v>
      </c>
      <c r="Q617" t="n">
        <v>0</v>
      </c>
      <c r="R617" t="n">
        <v>0</v>
      </c>
      <c r="S617" t="inlineStr"/>
      <c r="T617" t="inlineStr">
        <is>
          <t>251-2023-12-31</t>
        </is>
      </c>
      <c r="U617" t="n">
        <v>31</v>
      </c>
      <c r="V617" t="inlineStr"/>
    </row>
    <row r="618" hidden="1">
      <c r="A618" t="n">
        <v>251</v>
      </c>
      <c r="B618" t="inlineStr">
        <is>
          <t>Subprocesos Con indicadores definidos</t>
        </is>
      </c>
      <c r="C618" t="inlineStr">
        <is>
          <t>Desempeño Institucional</t>
        </is>
      </c>
      <c r="D618" t="inlineStr">
        <is>
          <t>Trimestral</t>
        </is>
      </c>
      <c r="E618" t="inlineStr">
        <is>
          <t>Positivo</t>
        </is>
      </c>
      <c r="F618" s="112" t="n">
        <v>45657</v>
      </c>
      <c r="G618" t="n">
        <v>100</v>
      </c>
      <c r="H618" t="n">
        <v>96.22641509433964</v>
      </c>
      <c r="I618" s="61" t="n">
        <v>0.9622641509433965</v>
      </c>
      <c r="J618" s="61" t="n">
        <v>0.9622641509433965</v>
      </c>
      <c r="K618" t="inlineStr">
        <is>
          <t>%</t>
        </is>
      </c>
      <c r="L618" t="inlineStr">
        <is>
          <t>%</t>
        </is>
      </c>
      <c r="M618" t="n">
        <v>2024</v>
      </c>
      <c r="N618" t="inlineStr">
        <is>
          <t>Diciembre</t>
        </is>
      </c>
      <c r="O618" t="inlineStr">
        <is>
          <t>2024-2</t>
        </is>
      </c>
      <c r="P618" t="n">
        <v>0</v>
      </c>
      <c r="Q618" t="n">
        <v>0</v>
      </c>
      <c r="R618" t="n">
        <v>0</v>
      </c>
      <c r="S618" t="inlineStr"/>
      <c r="T618" t="inlineStr">
        <is>
          <t>251-2024-12-31</t>
        </is>
      </c>
      <c r="U618" t="n">
        <v>31</v>
      </c>
      <c r="V618" t="inlineStr"/>
    </row>
    <row r="619" hidden="1">
      <c r="A619" t="n">
        <v>251</v>
      </c>
      <c r="B619" t="inlineStr">
        <is>
          <t>Subprocesos Con indicadores definidos</t>
        </is>
      </c>
      <c r="C619" t="inlineStr">
        <is>
          <t>Desempeño Institucional</t>
        </is>
      </c>
      <c r="D619" t="inlineStr">
        <is>
          <t>Trimestral</t>
        </is>
      </c>
      <c r="E619" t="inlineStr">
        <is>
          <t>Positivo</t>
        </is>
      </c>
      <c r="F619" s="112" t="n">
        <v>46022</v>
      </c>
      <c r="G619" t="n">
        <v>100</v>
      </c>
      <c r="H619" t="n">
        <v>100</v>
      </c>
      <c r="I619" s="61" t="n">
        <v>1</v>
      </c>
      <c r="J619" s="61" t="n">
        <v>1</v>
      </c>
      <c r="K619" t="inlineStr">
        <is>
          <t>%</t>
        </is>
      </c>
      <c r="L619" t="inlineStr">
        <is>
          <t>%</t>
        </is>
      </c>
      <c r="M619" t="n">
        <v>2025</v>
      </c>
      <c r="N619" t="inlineStr">
        <is>
          <t>Diciembre</t>
        </is>
      </c>
      <c r="O619" t="inlineStr">
        <is>
          <t>2025-2</t>
        </is>
      </c>
      <c r="P619" t="n">
        <v>0</v>
      </c>
      <c r="Q619" t="n">
        <v>0</v>
      </c>
      <c r="R619" t="n">
        <v>0</v>
      </c>
      <c r="S619" t="inlineStr"/>
      <c r="T619" t="inlineStr">
        <is>
          <t>251-2025-12-31</t>
        </is>
      </c>
      <c r="U619" t="n">
        <v>31</v>
      </c>
      <c r="V619" t="inlineStr"/>
    </row>
    <row r="620" hidden="1">
      <c r="A620" t="n">
        <v>252</v>
      </c>
      <c r="B620" t="inlineStr">
        <is>
          <t>Tasa de Permanencia Intersemestral de Estudiantes Ingresantes</t>
        </is>
      </c>
      <c r="C620" t="inlineStr">
        <is>
          <t>Permanencia</t>
        </is>
      </c>
      <c r="D620" t="inlineStr">
        <is>
          <t>Semestral</t>
        </is>
      </c>
      <c r="E620" t="inlineStr">
        <is>
          <t>Positivo</t>
        </is>
      </c>
      <c r="F620" s="112" t="n">
        <v>45291</v>
      </c>
      <c r="G620" t="n">
        <v>68</v>
      </c>
      <c r="H620" t="n">
        <v>109.91</v>
      </c>
      <c r="I620" s="61" t="n">
        <v>1.3</v>
      </c>
      <c r="J620" s="61" t="n">
        <v>1.616323529411765</v>
      </c>
      <c r="K620" t="inlineStr">
        <is>
          <t>%</t>
        </is>
      </c>
      <c r="L620" t="inlineStr">
        <is>
          <t>%</t>
        </is>
      </c>
      <c r="M620" t="n">
        <v>2023</v>
      </c>
      <c r="N620" t="inlineStr">
        <is>
          <t>Diciembre</t>
        </is>
      </c>
      <c r="O620" t="inlineStr">
        <is>
          <t>2023-2</t>
        </is>
      </c>
      <c r="P620" t="n">
        <v>0</v>
      </c>
      <c r="Q620" t="n">
        <v>0</v>
      </c>
      <c r="R620" t="n">
        <v>0</v>
      </c>
      <c r="S620" t="inlineStr"/>
      <c r="T620" t="inlineStr">
        <is>
          <t>252-2023-12-31</t>
        </is>
      </c>
      <c r="U620" t="n">
        <v>31</v>
      </c>
      <c r="V620" t="inlineStr"/>
    </row>
    <row r="621" hidden="1">
      <c r="A621" t="n">
        <v>252</v>
      </c>
      <c r="B621" t="inlineStr">
        <is>
          <t>Tasa de Permanencia Intersemestral de Estudiantes Ingresantes</t>
        </is>
      </c>
      <c r="C621" t="inlineStr">
        <is>
          <t>Permanencia</t>
        </is>
      </c>
      <c r="D621" t="inlineStr">
        <is>
          <t>Semestral</t>
        </is>
      </c>
      <c r="E621" t="inlineStr">
        <is>
          <t>Positivo</t>
        </is>
      </c>
      <c r="F621" s="112" t="n">
        <v>45657</v>
      </c>
      <c r="G621" t="n">
        <v>72.90000000000001</v>
      </c>
      <c r="H621" t="n">
        <v>99.48999999999999</v>
      </c>
      <c r="I621" s="61" t="n">
        <v>1.3</v>
      </c>
      <c r="J621" s="61" t="n">
        <v>1.36474622770919</v>
      </c>
      <c r="K621" t="inlineStr">
        <is>
          <t>%</t>
        </is>
      </c>
      <c r="L621" t="inlineStr">
        <is>
          <t>%</t>
        </is>
      </c>
      <c r="M621" t="n">
        <v>2024</v>
      </c>
      <c r="N621" t="inlineStr">
        <is>
          <t>Diciembre</t>
        </is>
      </c>
      <c r="O621" t="inlineStr">
        <is>
          <t>2024-2</t>
        </is>
      </c>
      <c r="P621" t="n">
        <v>0</v>
      </c>
      <c r="Q621" t="n">
        <v>0</v>
      </c>
      <c r="R621" t="n">
        <v>0</v>
      </c>
      <c r="S621" t="inlineStr"/>
      <c r="T621" t="inlineStr">
        <is>
          <t>252-2024-12-31</t>
        </is>
      </c>
      <c r="U621" t="n">
        <v>31</v>
      </c>
      <c r="V621" t="inlineStr"/>
    </row>
    <row r="622" hidden="1">
      <c r="A622" t="n">
        <v>252</v>
      </c>
      <c r="B622" t="inlineStr">
        <is>
          <t>Tasa de Permanencia Intersemestral de Estudiantes Ingresantes</t>
        </is>
      </c>
      <c r="C622" t="inlineStr">
        <is>
          <t>Permanencia</t>
        </is>
      </c>
      <c r="D622" t="inlineStr">
        <is>
          <t>Semestral</t>
        </is>
      </c>
      <c r="E622" t="inlineStr">
        <is>
          <t>Positivo</t>
        </is>
      </c>
      <c r="F622" s="112" t="n">
        <v>46022</v>
      </c>
      <c r="G622" t="n">
        <v>100</v>
      </c>
      <c r="H622" t="n">
        <v>104.31</v>
      </c>
      <c r="I622" s="61" t="n">
        <v>1.0431</v>
      </c>
      <c r="J622" s="61" t="n">
        <v>1.0431</v>
      </c>
      <c r="K622" t="inlineStr">
        <is>
          <t>%</t>
        </is>
      </c>
      <c r="L622" t="inlineStr">
        <is>
          <t>%</t>
        </is>
      </c>
      <c r="M622" t="n">
        <v>2025</v>
      </c>
      <c r="N622" t="inlineStr">
        <is>
          <t>Diciembre</t>
        </is>
      </c>
      <c r="O622" t="inlineStr">
        <is>
          <t>2025-2</t>
        </is>
      </c>
      <c r="P622" t="n">
        <v>0</v>
      </c>
      <c r="Q622" t="n">
        <v>0</v>
      </c>
      <c r="R622" t="n">
        <v>0</v>
      </c>
      <c r="S622" t="inlineStr"/>
      <c r="T622" t="inlineStr">
        <is>
          <t>252-2025-12-31</t>
        </is>
      </c>
      <c r="U622" t="n">
        <v>31</v>
      </c>
      <c r="V622" t="inlineStr"/>
    </row>
    <row r="623" hidden="1">
      <c r="A623" t="n">
        <v>254</v>
      </c>
      <c r="B623" t="inlineStr">
        <is>
          <t>Áreas con reportes de plan de retos</t>
        </is>
      </c>
      <c r="C623" t="inlineStr">
        <is>
          <t>Planeación Estratégica</t>
        </is>
      </c>
      <c r="D623" t="inlineStr">
        <is>
          <t>Trimestral</t>
        </is>
      </c>
      <c r="E623" t="inlineStr">
        <is>
          <t>Positivo</t>
        </is>
      </c>
      <c r="F623" s="112" t="n">
        <v>45291</v>
      </c>
      <c r="G623" t="n">
        <v>100</v>
      </c>
      <c r="H623" t="n">
        <v>100</v>
      </c>
      <c r="I623" s="61" t="n">
        <v>1</v>
      </c>
      <c r="J623" s="61" t="n">
        <v>1</v>
      </c>
      <c r="K623" t="inlineStr">
        <is>
          <t>ENT</t>
        </is>
      </c>
      <c r="L623" t="inlineStr">
        <is>
          <t>ENT</t>
        </is>
      </c>
      <c r="M623" t="n">
        <v>2023</v>
      </c>
      <c r="N623" t="inlineStr">
        <is>
          <t>Diciembre</t>
        </is>
      </c>
      <c r="O623" t="inlineStr">
        <is>
          <t>2023-2</t>
        </is>
      </c>
      <c r="P623" t="n">
        <v>0</v>
      </c>
      <c r="Q623" t="n">
        <v>0</v>
      </c>
      <c r="R623" t="n">
        <v>0</v>
      </c>
      <c r="S623" t="inlineStr"/>
      <c r="T623" t="inlineStr">
        <is>
          <t>254-2023-12-31</t>
        </is>
      </c>
      <c r="U623" t="n">
        <v>31</v>
      </c>
      <c r="V623" t="inlineStr"/>
    </row>
    <row r="624" hidden="1">
      <c r="A624" t="n">
        <v>254</v>
      </c>
      <c r="B624" t="inlineStr">
        <is>
          <t>Áreas con reportes de plan de retos</t>
        </is>
      </c>
      <c r="C624" t="inlineStr">
        <is>
          <t>Planeación Estratégica</t>
        </is>
      </c>
      <c r="D624" t="inlineStr">
        <is>
          <t>Trimestral</t>
        </is>
      </c>
      <c r="E624" t="inlineStr">
        <is>
          <t>Positivo</t>
        </is>
      </c>
      <c r="F624" s="112" t="n">
        <v>45657</v>
      </c>
      <c r="G624" t="n">
        <v>100</v>
      </c>
      <c r="H624" t="n">
        <v>100</v>
      </c>
      <c r="I624" s="61" t="n">
        <v>1</v>
      </c>
      <c r="J624" s="61" t="n">
        <v>1</v>
      </c>
      <c r="K624" t="inlineStr">
        <is>
          <t>ENT</t>
        </is>
      </c>
      <c r="L624" t="inlineStr">
        <is>
          <t>ENT</t>
        </is>
      </c>
      <c r="M624" t="n">
        <v>2024</v>
      </c>
      <c r="N624" t="inlineStr">
        <is>
          <t>Diciembre</t>
        </is>
      </c>
      <c r="O624" t="inlineStr">
        <is>
          <t>2024-2</t>
        </is>
      </c>
      <c r="P624" t="n">
        <v>0</v>
      </c>
      <c r="Q624" t="n">
        <v>0</v>
      </c>
      <c r="R624" t="n">
        <v>0</v>
      </c>
      <c r="S624" t="inlineStr"/>
      <c r="T624" t="inlineStr">
        <is>
          <t>254-2024-12-31</t>
        </is>
      </c>
      <c r="U624" t="n">
        <v>31</v>
      </c>
      <c r="V624" t="inlineStr"/>
    </row>
    <row r="625" hidden="1">
      <c r="A625" t="n">
        <v>254</v>
      </c>
      <c r="B625" t="inlineStr">
        <is>
          <t>Áreas con reportes de plan de retos</t>
        </is>
      </c>
      <c r="C625" t="inlineStr">
        <is>
          <t>Planeación Estratégica</t>
        </is>
      </c>
      <c r="D625" t="inlineStr">
        <is>
          <t>Trimestral</t>
        </is>
      </c>
      <c r="E625" t="inlineStr">
        <is>
          <t>Positivo</t>
        </is>
      </c>
      <c r="F625" s="112" t="n">
        <v>46022</v>
      </c>
      <c r="G625" t="n">
        <v>100</v>
      </c>
      <c r="H625" t="n">
        <v>100</v>
      </c>
      <c r="I625" s="61" t="n">
        <v>1</v>
      </c>
      <c r="J625" s="61" t="n">
        <v>1</v>
      </c>
      <c r="K625" t="inlineStr">
        <is>
          <t>ENT</t>
        </is>
      </c>
      <c r="L625" t="inlineStr">
        <is>
          <t>ENT</t>
        </is>
      </c>
      <c r="M625" t="n">
        <v>2025</v>
      </c>
      <c r="N625" t="inlineStr">
        <is>
          <t>Diciembre</t>
        </is>
      </c>
      <c r="O625" t="inlineStr">
        <is>
          <t>2025-2</t>
        </is>
      </c>
      <c r="P625" t="n">
        <v>0</v>
      </c>
      <c r="Q625" t="n">
        <v>0</v>
      </c>
      <c r="R625" t="n">
        <v>0</v>
      </c>
      <c r="S625" t="inlineStr"/>
      <c r="T625" t="inlineStr">
        <is>
          <t>254-2025-12-31</t>
        </is>
      </c>
      <c r="U625" t="n">
        <v>31</v>
      </c>
      <c r="V625" t="inlineStr"/>
    </row>
    <row r="626" hidden="1">
      <c r="A626" t="n">
        <v>255</v>
      </c>
      <c r="B626" t="inlineStr">
        <is>
          <t>Informe anual de índice H</t>
        </is>
      </c>
      <c r="C626" t="inlineStr">
        <is>
          <t>Editorial y Publicaciones</t>
        </is>
      </c>
      <c r="D626" t="inlineStr">
        <is>
          <t>Anual</t>
        </is>
      </c>
      <c r="E626" t="inlineStr">
        <is>
          <t>Positivo</t>
        </is>
      </c>
      <c r="F626" s="112" t="n">
        <v>44926</v>
      </c>
      <c r="K626" t="inlineStr">
        <is>
          <t>ENT</t>
        </is>
      </c>
      <c r="L626" t="inlineStr">
        <is>
          <t>No Aplica</t>
        </is>
      </c>
      <c r="M626" t="n">
        <v>2022</v>
      </c>
      <c r="N626" t="inlineStr">
        <is>
          <t>Diciembre</t>
        </is>
      </c>
      <c r="O626" t="inlineStr">
        <is>
          <t>2022-2</t>
        </is>
      </c>
      <c r="P626" t="n">
        <v>0</v>
      </c>
      <c r="Q626" t="n">
        <v>0</v>
      </c>
      <c r="R626" t="n">
        <v>0</v>
      </c>
      <c r="S626" t="inlineStr"/>
      <c r="T626" t="inlineStr">
        <is>
          <t>255-2022-12-31</t>
        </is>
      </c>
      <c r="U626" t="n">
        <v>31</v>
      </c>
      <c r="V626" t="inlineStr">
        <is>
          <t>No Aplica</t>
        </is>
      </c>
    </row>
    <row r="627" hidden="1">
      <c r="A627" t="n">
        <v>255</v>
      </c>
      <c r="B627" t="inlineStr">
        <is>
          <t>Informe anual de índice H</t>
        </is>
      </c>
      <c r="C627" t="inlineStr">
        <is>
          <t>Editorial y Publicaciones</t>
        </is>
      </c>
      <c r="D627" t="inlineStr">
        <is>
          <t>Anual</t>
        </is>
      </c>
      <c r="E627" t="inlineStr">
        <is>
          <t>Positivo</t>
        </is>
      </c>
      <c r="F627" s="112" t="n">
        <v>45291</v>
      </c>
      <c r="G627" t="n">
        <v>100</v>
      </c>
      <c r="H627" t="n">
        <v>18</v>
      </c>
      <c r="I627" s="61" t="n">
        <v>0.18</v>
      </c>
      <c r="J627" s="61" t="n">
        <v>0.18</v>
      </c>
      <c r="K627" t="inlineStr">
        <is>
          <t>ENT</t>
        </is>
      </c>
      <c r="L627" t="inlineStr">
        <is>
          <t>ENT</t>
        </is>
      </c>
      <c r="M627" t="n">
        <v>2023</v>
      </c>
      <c r="N627" t="inlineStr">
        <is>
          <t>Diciembre</t>
        </is>
      </c>
      <c r="O627" t="inlineStr">
        <is>
          <t>2023-2</t>
        </is>
      </c>
      <c r="P627" t="n">
        <v>0</v>
      </c>
      <c r="Q627" t="n">
        <v>0</v>
      </c>
      <c r="R627" t="n">
        <v>0</v>
      </c>
      <c r="S627" t="inlineStr"/>
      <c r="T627" t="inlineStr">
        <is>
          <t>255-2023-12-31</t>
        </is>
      </c>
      <c r="U627" t="n">
        <v>31</v>
      </c>
      <c r="V627" t="inlineStr"/>
    </row>
    <row r="628" hidden="1">
      <c r="A628" t="n">
        <v>255</v>
      </c>
      <c r="B628" t="inlineStr">
        <is>
          <t>Informe anual de índice H</t>
        </is>
      </c>
      <c r="C628" t="inlineStr">
        <is>
          <t>Editorial y Publicaciones</t>
        </is>
      </c>
      <c r="D628" t="inlineStr">
        <is>
          <t>Anual</t>
        </is>
      </c>
      <c r="E628" t="inlineStr">
        <is>
          <t>Positivo</t>
        </is>
      </c>
      <c r="F628" s="112" t="n">
        <v>45657</v>
      </c>
      <c r="G628" t="n">
        <v>100</v>
      </c>
      <c r="H628" t="n">
        <v>15</v>
      </c>
      <c r="I628" s="61" t="n">
        <v>0.15</v>
      </c>
      <c r="J628" s="61" t="n">
        <v>0.15</v>
      </c>
      <c r="K628" t="inlineStr">
        <is>
          <t>ENT</t>
        </is>
      </c>
      <c r="L628" t="inlineStr">
        <is>
          <t>ENT</t>
        </is>
      </c>
      <c r="M628" t="n">
        <v>2024</v>
      </c>
      <c r="N628" t="inlineStr">
        <is>
          <t>Diciembre</t>
        </is>
      </c>
      <c r="O628" t="inlineStr">
        <is>
          <t>2024-2</t>
        </is>
      </c>
      <c r="P628" t="n">
        <v>0</v>
      </c>
      <c r="Q628" t="n">
        <v>0</v>
      </c>
      <c r="R628" t="n">
        <v>0</v>
      </c>
      <c r="S628" t="inlineStr"/>
      <c r="T628" t="inlineStr">
        <is>
          <t>255-2024-12-31</t>
        </is>
      </c>
      <c r="U628" t="n">
        <v>31</v>
      </c>
      <c r="V628" t="inlineStr"/>
    </row>
    <row r="629" hidden="1">
      <c r="A629" t="n">
        <v>255</v>
      </c>
      <c r="B629" t="inlineStr">
        <is>
          <t>Informe anual de índice H</t>
        </is>
      </c>
      <c r="C629" t="inlineStr">
        <is>
          <t>Editorial y Publicaciones</t>
        </is>
      </c>
      <c r="D629" t="inlineStr">
        <is>
          <t>Anual</t>
        </is>
      </c>
      <c r="E629" t="inlineStr">
        <is>
          <t>Positivo</t>
        </is>
      </c>
      <c r="F629" s="112" t="n">
        <v>46022</v>
      </c>
      <c r="G629" t="n">
        <v>100</v>
      </c>
      <c r="K629" t="inlineStr">
        <is>
          <t>ENT</t>
        </is>
      </c>
      <c r="L629" t="inlineStr">
        <is>
          <t>No Aplica</t>
        </is>
      </c>
      <c r="M629" t="n">
        <v>2025</v>
      </c>
      <c r="N629" t="inlineStr">
        <is>
          <t>Diciembre</t>
        </is>
      </c>
      <c r="O629" t="inlineStr">
        <is>
          <t>2025-2</t>
        </is>
      </c>
      <c r="P629" t="n">
        <v>0</v>
      </c>
      <c r="Q629" t="n">
        <v>0</v>
      </c>
      <c r="R629" t="n">
        <v>0</v>
      </c>
      <c r="S629" t="inlineStr"/>
      <c r="T629" t="inlineStr">
        <is>
          <t>255-2025-12-31</t>
        </is>
      </c>
      <c r="U629" t="n">
        <v>31</v>
      </c>
      <c r="V629" t="inlineStr">
        <is>
          <t>No Aplica</t>
        </is>
      </c>
    </row>
    <row r="630" hidden="1">
      <c r="A630" t="n">
        <v>256</v>
      </c>
      <c r="B630" t="inlineStr">
        <is>
          <t>Publicaciones editadas por la editorial</t>
        </is>
      </c>
      <c r="C630" t="inlineStr">
        <is>
          <t>Editorial y Publicaciones</t>
        </is>
      </c>
      <c r="D630" t="inlineStr">
        <is>
          <t>Semestral</t>
        </is>
      </c>
      <c r="E630" t="inlineStr">
        <is>
          <t>Positivo</t>
        </is>
      </c>
      <c r="F630" s="112" t="n">
        <v>45291</v>
      </c>
      <c r="G630" t="n">
        <v>100</v>
      </c>
      <c r="H630" t="n">
        <v>123.53</v>
      </c>
      <c r="I630" s="61" t="n">
        <v>1.2353</v>
      </c>
      <c r="J630" s="61" t="n">
        <v>1.2353</v>
      </c>
      <c r="K630" t="inlineStr">
        <is>
          <t>ENT</t>
        </is>
      </c>
      <c r="L630" t="inlineStr">
        <is>
          <t>ENT</t>
        </is>
      </c>
      <c r="M630" t="n">
        <v>2023</v>
      </c>
      <c r="N630" t="inlineStr">
        <is>
          <t>Diciembre</t>
        </is>
      </c>
      <c r="O630" t="inlineStr">
        <is>
          <t>2023-2</t>
        </is>
      </c>
      <c r="P630" t="n">
        <v>0</v>
      </c>
      <c r="Q630" t="n">
        <v>0</v>
      </c>
      <c r="R630" t="n">
        <v>0</v>
      </c>
      <c r="S630" t="inlineStr"/>
      <c r="T630" t="inlineStr">
        <is>
          <t>256-2023-12-31</t>
        </is>
      </c>
      <c r="U630" t="n">
        <v>31</v>
      </c>
      <c r="V630" t="inlineStr"/>
    </row>
    <row r="631" hidden="1">
      <c r="A631" t="n">
        <v>256</v>
      </c>
      <c r="B631" t="inlineStr">
        <is>
          <t>Publicaciones editadas por la editorial</t>
        </is>
      </c>
      <c r="C631" t="inlineStr">
        <is>
          <t>Editorial y Publicaciones</t>
        </is>
      </c>
      <c r="D631" t="inlineStr">
        <is>
          <t>Semestral</t>
        </is>
      </c>
      <c r="E631" t="inlineStr">
        <is>
          <t>Positivo</t>
        </is>
      </c>
      <c r="F631" s="112" t="n">
        <v>45657</v>
      </c>
      <c r="G631" t="n">
        <v>100</v>
      </c>
      <c r="H631" t="n">
        <v>152.94</v>
      </c>
      <c r="I631" s="61" t="n">
        <v>1.3</v>
      </c>
      <c r="J631" s="61" t="n">
        <v>1.5294</v>
      </c>
      <c r="K631" t="inlineStr">
        <is>
          <t>ENT</t>
        </is>
      </c>
      <c r="L631" t="inlineStr">
        <is>
          <t>ENT</t>
        </is>
      </c>
      <c r="M631" t="n">
        <v>2024</v>
      </c>
      <c r="N631" t="inlineStr">
        <is>
          <t>Diciembre</t>
        </is>
      </c>
      <c r="O631" t="inlineStr">
        <is>
          <t>2024-2</t>
        </is>
      </c>
      <c r="P631" t="n">
        <v>0</v>
      </c>
      <c r="Q631" t="n">
        <v>0</v>
      </c>
      <c r="R631" t="n">
        <v>0</v>
      </c>
      <c r="S631" t="inlineStr"/>
      <c r="T631" t="inlineStr">
        <is>
          <t>256-2024-12-31</t>
        </is>
      </c>
      <c r="U631" t="n">
        <v>31</v>
      </c>
      <c r="V631" t="inlineStr"/>
    </row>
    <row r="632" hidden="1">
      <c r="A632" t="n">
        <v>256</v>
      </c>
      <c r="B632" t="inlineStr">
        <is>
          <t>Publicaciones editadas por la editorial</t>
        </is>
      </c>
      <c r="C632" t="inlineStr">
        <is>
          <t>Editorial y Publicaciones</t>
        </is>
      </c>
      <c r="D632" t="inlineStr">
        <is>
          <t>Semestral</t>
        </is>
      </c>
      <c r="E632" t="inlineStr">
        <is>
          <t>Positivo</t>
        </is>
      </c>
      <c r="F632" s="112" t="n">
        <v>45838</v>
      </c>
      <c r="G632" t="n">
        <v>100</v>
      </c>
      <c r="H632" t="n">
        <v>100</v>
      </c>
      <c r="I632" s="61" t="n">
        <v>1</v>
      </c>
      <c r="J632" s="61" t="n">
        <v>1</v>
      </c>
      <c r="K632" t="inlineStr">
        <is>
          <t>ENT</t>
        </is>
      </c>
      <c r="L632" t="inlineStr">
        <is>
          <t>ENT</t>
        </is>
      </c>
      <c r="M632" t="n">
        <v>2025</v>
      </c>
      <c r="N632" t="inlineStr">
        <is>
          <t>Junio</t>
        </is>
      </c>
      <c r="O632" t="inlineStr">
        <is>
          <t>2025-1</t>
        </is>
      </c>
      <c r="P632" t="n">
        <v>0</v>
      </c>
      <c r="Q632" t="n">
        <v>0</v>
      </c>
      <c r="R632" t="n">
        <v>0</v>
      </c>
      <c r="S632" t="inlineStr"/>
      <c r="T632" t="inlineStr">
        <is>
          <t>256-2025-06-30</t>
        </is>
      </c>
      <c r="U632" t="n">
        <v>30</v>
      </c>
      <c r="V632" t="inlineStr"/>
    </row>
    <row r="633" hidden="1">
      <c r="A633" t="n">
        <v>260</v>
      </c>
      <c r="B633" t="inlineStr">
        <is>
          <t>CES- Costumer Effort Score del proceso de Rematrícula</t>
        </is>
      </c>
      <c r="C633" t="inlineStr">
        <is>
          <t>Rematrícula</t>
        </is>
      </c>
      <c r="D633" t="inlineStr">
        <is>
          <t>Semestral</t>
        </is>
      </c>
      <c r="E633" t="inlineStr">
        <is>
          <t>Negativo</t>
        </is>
      </c>
      <c r="F633" s="112" t="n">
        <v>45291</v>
      </c>
      <c r="G633" t="n">
        <v>3</v>
      </c>
      <c r="H633" t="n">
        <v>2.9</v>
      </c>
      <c r="I633" s="61" t="n">
        <v>1.03448275862069</v>
      </c>
      <c r="J633" s="61" t="n">
        <v>1.03448275862069</v>
      </c>
      <c r="K633" t="inlineStr">
        <is>
          <t>DEC</t>
        </is>
      </c>
      <c r="L633" t="inlineStr">
        <is>
          <t>DEC</t>
        </is>
      </c>
      <c r="M633" t="n">
        <v>2023</v>
      </c>
      <c r="N633" t="inlineStr">
        <is>
          <t>Diciembre</t>
        </is>
      </c>
      <c r="O633" t="inlineStr">
        <is>
          <t>2023-2</t>
        </is>
      </c>
      <c r="P633" t="n">
        <v>0</v>
      </c>
      <c r="Q633" t="n">
        <v>0</v>
      </c>
      <c r="R633" t="n">
        <v>0</v>
      </c>
      <c r="S633" t="inlineStr"/>
      <c r="T633" t="inlineStr">
        <is>
          <t>260-2023-12-31</t>
        </is>
      </c>
      <c r="U633" t="n">
        <v>31</v>
      </c>
      <c r="V633" t="inlineStr"/>
    </row>
    <row r="634" hidden="1">
      <c r="A634" t="n">
        <v>260</v>
      </c>
      <c r="B634" t="inlineStr">
        <is>
          <t>CES- Costumer Effort Score del proceso de Rematrícula</t>
        </is>
      </c>
      <c r="C634" t="inlineStr">
        <is>
          <t>Rematrícula</t>
        </is>
      </c>
      <c r="D634" t="inlineStr">
        <is>
          <t>Semestral</t>
        </is>
      </c>
      <c r="E634" t="inlineStr">
        <is>
          <t>Negativo</t>
        </is>
      </c>
      <c r="F634" s="112" t="n">
        <v>45657</v>
      </c>
      <c r="G634" t="n">
        <v>2.8</v>
      </c>
      <c r="H634" t="n">
        <v>2.1</v>
      </c>
      <c r="I634" s="61" t="n">
        <v>1.3</v>
      </c>
      <c r="J634" s="61" t="n">
        <v>1.333333333333333</v>
      </c>
      <c r="K634" t="inlineStr">
        <is>
          <t>DEC</t>
        </is>
      </c>
      <c r="L634" t="inlineStr">
        <is>
          <t>DEC</t>
        </is>
      </c>
      <c r="M634" t="n">
        <v>2024</v>
      </c>
      <c r="N634" t="inlineStr">
        <is>
          <t>Diciembre</t>
        </is>
      </c>
      <c r="O634" t="inlineStr">
        <is>
          <t>2024-2</t>
        </is>
      </c>
      <c r="P634" t="n">
        <v>0</v>
      </c>
      <c r="Q634" t="n">
        <v>0</v>
      </c>
      <c r="R634" t="n">
        <v>0</v>
      </c>
      <c r="S634" t="inlineStr"/>
      <c r="T634" t="inlineStr">
        <is>
          <t>260-2024-12-31</t>
        </is>
      </c>
      <c r="U634" t="n">
        <v>31</v>
      </c>
      <c r="V634" t="inlineStr"/>
    </row>
    <row r="635" hidden="1">
      <c r="A635" t="n">
        <v>260</v>
      </c>
      <c r="B635" t="inlineStr">
        <is>
          <t>CES- Costumer Effort Score del proceso de Rematrícula</t>
        </is>
      </c>
      <c r="C635" t="inlineStr">
        <is>
          <t>Rematrícula</t>
        </is>
      </c>
      <c r="D635" t="inlineStr">
        <is>
          <t>Semestral</t>
        </is>
      </c>
      <c r="E635" t="inlineStr">
        <is>
          <t>Negativo</t>
        </is>
      </c>
      <c r="F635" s="112" t="n">
        <v>46022</v>
      </c>
      <c r="G635" t="n">
        <v>2.1</v>
      </c>
      <c r="H635" t="n">
        <v>1.9</v>
      </c>
      <c r="I635" s="61" t="n">
        <v>1.105263157894737</v>
      </c>
      <c r="J635" s="61" t="n">
        <v>1.105263157894737</v>
      </c>
      <c r="K635" t="inlineStr">
        <is>
          <t>DEC</t>
        </is>
      </c>
      <c r="L635" t="inlineStr">
        <is>
          <t>DEC</t>
        </is>
      </c>
      <c r="M635" t="n">
        <v>2025</v>
      </c>
      <c r="N635" t="inlineStr">
        <is>
          <t>Diciembre</t>
        </is>
      </c>
      <c r="O635" t="inlineStr">
        <is>
          <t>2025-2</t>
        </is>
      </c>
      <c r="P635" t="n">
        <v>0</v>
      </c>
      <c r="Q635" t="n">
        <v>0</v>
      </c>
      <c r="R635" t="n">
        <v>0</v>
      </c>
      <c r="S635" t="inlineStr"/>
      <c r="T635" t="inlineStr">
        <is>
          <t>260-2025-12-31</t>
        </is>
      </c>
      <c r="U635" t="n">
        <v>31</v>
      </c>
      <c r="V635" t="inlineStr"/>
    </row>
    <row r="636" hidden="1">
      <c r="A636" t="n">
        <v>261</v>
      </c>
      <c r="B636" t="inlineStr">
        <is>
          <t>CES- Costumer Effort Score del proceso de Saber Pro</t>
        </is>
      </c>
      <c r="C636" t="inlineStr">
        <is>
          <t>Servicio</t>
        </is>
      </c>
      <c r="D636" t="inlineStr">
        <is>
          <t>Semestral</t>
        </is>
      </c>
      <c r="E636" t="inlineStr">
        <is>
          <t>Negativo</t>
        </is>
      </c>
      <c r="F636" s="112" t="n">
        <v>45291</v>
      </c>
      <c r="G636" t="n">
        <v>3</v>
      </c>
      <c r="H636" t="n">
        <v>2.06</v>
      </c>
      <c r="I636" s="61" t="n">
        <v>1.3</v>
      </c>
      <c r="J636" s="61" t="n">
        <v>1.456310679611651</v>
      </c>
      <c r="K636" t="inlineStr">
        <is>
          <t>ENT</t>
        </is>
      </c>
      <c r="L636" t="inlineStr">
        <is>
          <t>DEC</t>
        </is>
      </c>
      <c r="M636" t="n">
        <v>2023</v>
      </c>
      <c r="N636" t="inlineStr">
        <is>
          <t>Diciembre</t>
        </is>
      </c>
      <c r="O636" t="inlineStr">
        <is>
          <t>2023-2</t>
        </is>
      </c>
      <c r="P636" t="n">
        <v>0</v>
      </c>
      <c r="Q636" t="n">
        <v>0</v>
      </c>
      <c r="R636" t="n">
        <v>0</v>
      </c>
      <c r="S636" t="inlineStr"/>
      <c r="T636" t="inlineStr">
        <is>
          <t>261-2023-12-31</t>
        </is>
      </c>
      <c r="U636" t="n">
        <v>31</v>
      </c>
      <c r="V636" t="inlineStr"/>
    </row>
    <row r="637" hidden="1">
      <c r="A637" t="n">
        <v>261</v>
      </c>
      <c r="B637" t="inlineStr">
        <is>
          <t>CES- Costumer Effort Score del proceso de Saber Pro</t>
        </is>
      </c>
      <c r="C637" t="inlineStr">
        <is>
          <t>Servicio</t>
        </is>
      </c>
      <c r="D637" t="inlineStr">
        <is>
          <t>Semestral</t>
        </is>
      </c>
      <c r="E637" t="inlineStr">
        <is>
          <t>Negativo</t>
        </is>
      </c>
      <c r="F637" s="112" t="n">
        <v>45657</v>
      </c>
      <c r="G637" t="n">
        <v>3</v>
      </c>
      <c r="H637" t="n">
        <v>2.2</v>
      </c>
      <c r="I637" s="61" t="n">
        <v>1.3</v>
      </c>
      <c r="J637" s="61" t="n">
        <v>1.363636363636364</v>
      </c>
      <c r="K637" t="inlineStr">
        <is>
          <t>ENT</t>
        </is>
      </c>
      <c r="L637" t="inlineStr">
        <is>
          <t>DEC</t>
        </is>
      </c>
      <c r="M637" t="n">
        <v>2024</v>
      </c>
      <c r="N637" t="inlineStr">
        <is>
          <t>Diciembre</t>
        </is>
      </c>
      <c r="O637" t="inlineStr">
        <is>
          <t>2024-2</t>
        </is>
      </c>
      <c r="P637" t="n">
        <v>0</v>
      </c>
      <c r="Q637" t="n">
        <v>0</v>
      </c>
      <c r="R637" t="n">
        <v>0</v>
      </c>
      <c r="S637" t="inlineStr"/>
      <c r="T637" t="inlineStr">
        <is>
          <t>261-2024-12-31</t>
        </is>
      </c>
      <c r="U637" t="n">
        <v>31</v>
      </c>
      <c r="V637" t="inlineStr"/>
    </row>
    <row r="638" hidden="1">
      <c r="A638" t="n">
        <v>261</v>
      </c>
      <c r="B638" t="inlineStr">
        <is>
          <t>CES- Costumer Effort Score del proceso de Saber Pro</t>
        </is>
      </c>
      <c r="C638" t="inlineStr">
        <is>
          <t>Servicio</t>
        </is>
      </c>
      <c r="D638" t="inlineStr">
        <is>
          <t>Semestral</t>
        </is>
      </c>
      <c r="E638" t="inlineStr">
        <is>
          <t>Negativo</t>
        </is>
      </c>
      <c r="F638" s="112" t="n">
        <v>46022</v>
      </c>
      <c r="G638" t="n">
        <v>3</v>
      </c>
      <c r="H638" t="n">
        <v>2.1</v>
      </c>
      <c r="I638" s="61" t="n">
        <v>1.3</v>
      </c>
      <c r="J638" s="61" t="n">
        <v>1.428571428571429</v>
      </c>
      <c r="K638" t="inlineStr">
        <is>
          <t>ENT</t>
        </is>
      </c>
      <c r="L638" t="inlineStr">
        <is>
          <t>DEC</t>
        </is>
      </c>
      <c r="M638" t="n">
        <v>2025</v>
      </c>
      <c r="N638" t="inlineStr">
        <is>
          <t>Diciembre</t>
        </is>
      </c>
      <c r="O638" t="inlineStr">
        <is>
          <t>2025-2</t>
        </is>
      </c>
      <c r="P638" t="n">
        <v>0</v>
      </c>
      <c r="Q638" t="n">
        <v>0</v>
      </c>
      <c r="R638" t="n">
        <v>0</v>
      </c>
      <c r="S638" t="inlineStr"/>
      <c r="T638" t="inlineStr">
        <is>
          <t>261-2025-12-31</t>
        </is>
      </c>
      <c r="U638" t="n">
        <v>31</v>
      </c>
      <c r="V638" t="inlineStr"/>
    </row>
    <row r="639" hidden="1">
      <c r="A639" t="n">
        <v>262</v>
      </c>
      <c r="B639" t="inlineStr">
        <is>
          <t>Reducción de número de sentencias condenatorias en contra del Poli</t>
        </is>
      </c>
      <c r="C639" t="inlineStr">
        <is>
          <t>GESTIÓN JURÍDICA Y NORMATIVA</t>
        </is>
      </c>
      <c r="D639" t="inlineStr">
        <is>
          <t>Semestral</t>
        </is>
      </c>
      <c r="E639" t="inlineStr">
        <is>
          <t>Negativo</t>
        </is>
      </c>
      <c r="F639" s="112" t="n">
        <v>45291</v>
      </c>
      <c r="G639" t="n">
        <v>20</v>
      </c>
      <c r="H639" t="n">
        <v>11.11</v>
      </c>
      <c r="I639" s="61" t="n">
        <v>1.3</v>
      </c>
      <c r="J639" s="61" t="n">
        <v>1.8001800180018</v>
      </c>
      <c r="K639" t="inlineStr">
        <is>
          <t>%</t>
        </is>
      </c>
      <c r="L639" t="inlineStr">
        <is>
          <t>%</t>
        </is>
      </c>
      <c r="M639" t="n">
        <v>2023</v>
      </c>
      <c r="N639" t="inlineStr">
        <is>
          <t>Diciembre</t>
        </is>
      </c>
      <c r="O639" t="inlineStr">
        <is>
          <t>2023-2</t>
        </is>
      </c>
      <c r="P639" t="n">
        <v>0</v>
      </c>
      <c r="Q639" t="n">
        <v>0</v>
      </c>
      <c r="R639" t="n">
        <v>0</v>
      </c>
      <c r="S639" t="inlineStr"/>
      <c r="T639" t="inlineStr">
        <is>
          <t>262-2023-12-31</t>
        </is>
      </c>
      <c r="U639" t="n">
        <v>31</v>
      </c>
      <c r="V639" t="inlineStr"/>
    </row>
    <row r="640" hidden="1">
      <c r="A640" t="n">
        <v>262</v>
      </c>
      <c r="B640" t="inlineStr">
        <is>
          <t>Reducción de número de sentencias condenatorias en contra del Poli</t>
        </is>
      </c>
      <c r="C640" t="inlineStr">
        <is>
          <t>GESTIÓN JURÍDICA Y NORMATIVA</t>
        </is>
      </c>
      <c r="D640" t="inlineStr">
        <is>
          <t>Semestral</t>
        </is>
      </c>
      <c r="E640" t="inlineStr">
        <is>
          <t>Negativo</t>
        </is>
      </c>
      <c r="F640" s="112" t="n">
        <v>45657</v>
      </c>
      <c r="G640" t="n">
        <v>20</v>
      </c>
      <c r="H640" t="n">
        <v>0</v>
      </c>
      <c r="K640" t="inlineStr">
        <is>
          <t>%</t>
        </is>
      </c>
      <c r="L640" t="inlineStr">
        <is>
          <t>%</t>
        </is>
      </c>
      <c r="M640" t="n">
        <v>2024</v>
      </c>
      <c r="N640" t="inlineStr">
        <is>
          <t>Diciembre</t>
        </is>
      </c>
      <c r="O640" t="inlineStr">
        <is>
          <t>2024-2</t>
        </is>
      </c>
      <c r="P640" t="n">
        <v>0</v>
      </c>
      <c r="Q640" t="n">
        <v>0</v>
      </c>
      <c r="R640" t="n">
        <v>0</v>
      </c>
      <c r="S640" t="inlineStr"/>
      <c r="T640" t="inlineStr">
        <is>
          <t>262-2024-12-31</t>
        </is>
      </c>
      <c r="U640" t="n">
        <v>31</v>
      </c>
      <c r="V640" t="inlineStr"/>
    </row>
    <row r="641" hidden="1">
      <c r="A641" t="n">
        <v>262</v>
      </c>
      <c r="B641" t="inlineStr">
        <is>
          <t>Reducción de número de sentencias condenatorias en contra del Poli</t>
        </is>
      </c>
      <c r="C641" t="inlineStr">
        <is>
          <t>GESTIÓN JURÍDICA Y NORMATIVA</t>
        </is>
      </c>
      <c r="D641" t="inlineStr">
        <is>
          <t>Semestral</t>
        </is>
      </c>
      <c r="E641" t="inlineStr">
        <is>
          <t>Negativo</t>
        </is>
      </c>
      <c r="F641" s="112" t="n">
        <v>46022</v>
      </c>
      <c r="H641" t="n">
        <v>0</v>
      </c>
      <c r="K641" t="inlineStr">
        <is>
          <t>%</t>
        </is>
      </c>
      <c r="L641" t="inlineStr">
        <is>
          <t>%</t>
        </is>
      </c>
      <c r="M641" t="n">
        <v>2025</v>
      </c>
      <c r="N641" t="inlineStr">
        <is>
          <t>Diciembre</t>
        </is>
      </c>
      <c r="O641" t="inlineStr">
        <is>
          <t>2025-2</t>
        </is>
      </c>
      <c r="P641" t="n">
        <v>0</v>
      </c>
      <c r="Q641" t="n">
        <v>0</v>
      </c>
      <c r="R641" t="n">
        <v>0</v>
      </c>
      <c r="S641" t="inlineStr"/>
      <c r="T641" t="inlineStr">
        <is>
          <t>262-2025-12-31</t>
        </is>
      </c>
      <c r="U641" t="n">
        <v>31</v>
      </c>
      <c r="V641" t="inlineStr"/>
    </row>
    <row r="642" hidden="1">
      <c r="A642" t="n">
        <v>263</v>
      </c>
      <c r="B642" t="inlineStr">
        <is>
          <t>Oportunidad de respuesta de PQRS</t>
        </is>
      </c>
      <c r="C642" t="inlineStr">
        <is>
          <t>GESTIÓN JURÍDICA Y NORMATIVA</t>
        </is>
      </c>
      <c r="D642" t="inlineStr">
        <is>
          <t>Trimestral</t>
        </is>
      </c>
      <c r="E642" t="inlineStr">
        <is>
          <t>Positivo</t>
        </is>
      </c>
      <c r="F642" s="112" t="n">
        <v>45291</v>
      </c>
      <c r="G642" t="n">
        <v>100</v>
      </c>
      <c r="H642" t="n">
        <v>100</v>
      </c>
      <c r="I642" s="61" t="n">
        <v>1</v>
      </c>
      <c r="J642" s="61" t="n">
        <v>1</v>
      </c>
      <c r="K642" t="inlineStr">
        <is>
          <t>%</t>
        </is>
      </c>
      <c r="L642" t="inlineStr">
        <is>
          <t>%</t>
        </is>
      </c>
      <c r="M642" t="n">
        <v>2023</v>
      </c>
      <c r="N642" t="inlineStr">
        <is>
          <t>Diciembre</t>
        </is>
      </c>
      <c r="O642" t="inlineStr">
        <is>
          <t>2023-2</t>
        </is>
      </c>
      <c r="P642" t="n">
        <v>0</v>
      </c>
      <c r="Q642" t="n">
        <v>0</v>
      </c>
      <c r="R642" t="n">
        <v>0</v>
      </c>
      <c r="S642" t="inlineStr"/>
      <c r="T642" t="inlineStr">
        <is>
          <t>263-2023-12-31</t>
        </is>
      </c>
      <c r="U642" t="n">
        <v>31</v>
      </c>
      <c r="V642" t="inlineStr"/>
    </row>
    <row r="643" hidden="1">
      <c r="A643" t="n">
        <v>263</v>
      </c>
      <c r="B643" t="inlineStr">
        <is>
          <t>Oportunidad de respuesta de PQRS</t>
        </is>
      </c>
      <c r="C643" t="inlineStr">
        <is>
          <t>GESTIÓN JURÍDICA Y NORMATIVA</t>
        </is>
      </c>
      <c r="D643" t="inlineStr">
        <is>
          <t>Trimestral</t>
        </is>
      </c>
      <c r="E643" t="inlineStr">
        <is>
          <t>Positivo</t>
        </is>
      </c>
      <c r="F643" s="112" t="n">
        <v>45657</v>
      </c>
      <c r="G643" t="n">
        <v>100</v>
      </c>
      <c r="H643" t="n">
        <v>100</v>
      </c>
      <c r="I643" s="61" t="n">
        <v>1</v>
      </c>
      <c r="J643" s="61" t="n">
        <v>1</v>
      </c>
      <c r="K643" t="inlineStr">
        <is>
          <t>%</t>
        </is>
      </c>
      <c r="L643" t="inlineStr">
        <is>
          <t>%</t>
        </is>
      </c>
      <c r="M643" t="n">
        <v>2024</v>
      </c>
      <c r="N643" t="inlineStr">
        <is>
          <t>Diciembre</t>
        </is>
      </c>
      <c r="O643" t="inlineStr">
        <is>
          <t>2024-2</t>
        </is>
      </c>
      <c r="P643" t="n">
        <v>0</v>
      </c>
      <c r="Q643" t="n">
        <v>0</v>
      </c>
      <c r="R643" t="n">
        <v>0</v>
      </c>
      <c r="S643" t="inlineStr"/>
      <c r="T643" t="inlineStr">
        <is>
          <t>263-2024-12-31</t>
        </is>
      </c>
      <c r="U643" t="n">
        <v>31</v>
      </c>
      <c r="V643" t="inlineStr"/>
    </row>
    <row r="644" hidden="1">
      <c r="A644" t="n">
        <v>263</v>
      </c>
      <c r="B644" t="inlineStr">
        <is>
          <t>Oportunidad de respuesta de PQRS</t>
        </is>
      </c>
      <c r="C644" t="inlineStr">
        <is>
          <t>GESTIÓN JURÍDICA Y NORMATIVA</t>
        </is>
      </c>
      <c r="D644" t="inlineStr">
        <is>
          <t>Trimestral</t>
        </is>
      </c>
      <c r="E644" t="inlineStr">
        <is>
          <t>Positivo</t>
        </is>
      </c>
      <c r="F644" s="112" t="n">
        <v>46022</v>
      </c>
      <c r="G644" t="n">
        <v>100</v>
      </c>
      <c r="H644" t="n">
        <v>100</v>
      </c>
      <c r="I644" s="61" t="n">
        <v>1</v>
      </c>
      <c r="J644" s="61" t="n">
        <v>1</v>
      </c>
      <c r="K644" t="inlineStr">
        <is>
          <t>%</t>
        </is>
      </c>
      <c r="L644" t="inlineStr">
        <is>
          <t>%</t>
        </is>
      </c>
      <c r="M644" t="n">
        <v>2025</v>
      </c>
      <c r="N644" t="inlineStr">
        <is>
          <t>Diciembre</t>
        </is>
      </c>
      <c r="O644" t="inlineStr">
        <is>
          <t>2025-2</t>
        </is>
      </c>
      <c r="P644" t="n">
        <v>0</v>
      </c>
      <c r="Q644" t="n">
        <v>0</v>
      </c>
      <c r="R644" t="n">
        <v>0</v>
      </c>
      <c r="S644" t="inlineStr"/>
      <c r="T644" t="inlineStr">
        <is>
          <t>263-2025-12-31</t>
        </is>
      </c>
      <c r="U644" t="n">
        <v>31</v>
      </c>
      <c r="V644" t="inlineStr"/>
    </row>
    <row r="645" hidden="1">
      <c r="A645" t="n">
        <v>265</v>
      </c>
      <c r="B645" t="inlineStr">
        <is>
          <t>Eficiencia Emisión De Conceptos Jurídicos (Jurídicos)</t>
        </is>
      </c>
      <c r="C645" t="inlineStr">
        <is>
          <t>GESTIÓN JURÍDICA Y NORMATIVA</t>
        </is>
      </c>
      <c r="D645" t="inlineStr">
        <is>
          <t>Trimestral</t>
        </is>
      </c>
      <c r="E645" t="inlineStr">
        <is>
          <t>Positivo</t>
        </is>
      </c>
      <c r="F645" s="112" t="n">
        <v>45291</v>
      </c>
      <c r="G645" t="n">
        <v>100</v>
      </c>
      <c r="H645" t="n">
        <v>97.13</v>
      </c>
      <c r="I645" s="61" t="n">
        <v>0.9712999999999999</v>
      </c>
      <c r="J645" s="61" t="n">
        <v>0.9712999999999999</v>
      </c>
      <c r="K645" t="inlineStr">
        <is>
          <t>%</t>
        </is>
      </c>
      <c r="L645" t="inlineStr">
        <is>
          <t>%</t>
        </is>
      </c>
      <c r="M645" t="n">
        <v>2023</v>
      </c>
      <c r="N645" t="inlineStr">
        <is>
          <t>Diciembre</t>
        </is>
      </c>
      <c r="O645" t="inlineStr">
        <is>
          <t>2023-2</t>
        </is>
      </c>
      <c r="P645" t="n">
        <v>0</v>
      </c>
      <c r="Q645" t="n">
        <v>0</v>
      </c>
      <c r="R645" t="n">
        <v>0</v>
      </c>
      <c r="S645" t="inlineStr"/>
      <c r="T645" t="inlineStr">
        <is>
          <t>265-2023-12-31</t>
        </is>
      </c>
      <c r="U645" t="n">
        <v>31</v>
      </c>
      <c r="V645" t="inlineStr"/>
    </row>
    <row r="646" hidden="1">
      <c r="A646" t="n">
        <v>265</v>
      </c>
      <c r="B646" t="inlineStr">
        <is>
          <t>Eficiencia Emisión De Conceptos Jurídicos (Jurídicos)</t>
        </is>
      </c>
      <c r="C646" t="inlineStr">
        <is>
          <t>GESTIÓN JURÍDICA Y NORMATIVA</t>
        </is>
      </c>
      <c r="D646" t="inlineStr">
        <is>
          <t>Trimestral</t>
        </is>
      </c>
      <c r="E646" t="inlineStr">
        <is>
          <t>Positivo</t>
        </is>
      </c>
      <c r="F646" s="112" t="n">
        <v>45657</v>
      </c>
      <c r="G646" t="n">
        <v>95</v>
      </c>
      <c r="H646" t="n">
        <v>100</v>
      </c>
      <c r="I646" s="61" t="n">
        <v>1.052631578947368</v>
      </c>
      <c r="J646" s="61" t="n">
        <v>1.052631578947368</v>
      </c>
      <c r="K646" t="inlineStr">
        <is>
          <t>%</t>
        </is>
      </c>
      <c r="L646" t="inlineStr">
        <is>
          <t>%</t>
        </is>
      </c>
      <c r="M646" t="n">
        <v>2024</v>
      </c>
      <c r="N646" t="inlineStr">
        <is>
          <t>Diciembre</t>
        </is>
      </c>
      <c r="O646" t="inlineStr">
        <is>
          <t>2024-2</t>
        </is>
      </c>
      <c r="P646" t="n">
        <v>0</v>
      </c>
      <c r="Q646" t="n">
        <v>0</v>
      </c>
      <c r="R646" t="n">
        <v>0</v>
      </c>
      <c r="S646" t="inlineStr"/>
      <c r="T646" t="inlineStr">
        <is>
          <t>265-2024-12-31</t>
        </is>
      </c>
      <c r="U646" t="n">
        <v>31</v>
      </c>
      <c r="V646" t="inlineStr"/>
    </row>
    <row r="647" hidden="1">
      <c r="A647" t="n">
        <v>265</v>
      </c>
      <c r="B647" t="inlineStr">
        <is>
          <t>Eficiencia Emisión De Conceptos Jurídicos (Jurídicos)</t>
        </is>
      </c>
      <c r="C647" t="inlineStr">
        <is>
          <t>GESTIÓN JURÍDICA Y NORMATIVA</t>
        </is>
      </c>
      <c r="D647" t="inlineStr">
        <is>
          <t>Trimestral</t>
        </is>
      </c>
      <c r="E647" t="inlineStr">
        <is>
          <t>Positivo</t>
        </is>
      </c>
      <c r="F647" s="112" t="n">
        <v>46022</v>
      </c>
      <c r="G647" t="n">
        <v>95</v>
      </c>
      <c r="H647" t="n">
        <v>100</v>
      </c>
      <c r="I647" s="61" t="n">
        <v>1.052631578947368</v>
      </c>
      <c r="J647" s="61" t="n">
        <v>1.052631578947368</v>
      </c>
      <c r="K647" t="inlineStr">
        <is>
          <t>%</t>
        </is>
      </c>
      <c r="L647" t="inlineStr">
        <is>
          <t>%</t>
        </is>
      </c>
      <c r="M647" t="n">
        <v>2025</v>
      </c>
      <c r="N647" t="inlineStr">
        <is>
          <t>Diciembre</t>
        </is>
      </c>
      <c r="O647" t="inlineStr">
        <is>
          <t>2025-2</t>
        </is>
      </c>
      <c r="P647" t="n">
        <v>0</v>
      </c>
      <c r="Q647" t="n">
        <v>0</v>
      </c>
      <c r="R647" t="n">
        <v>0</v>
      </c>
      <c r="S647" t="inlineStr"/>
      <c r="T647" t="inlineStr">
        <is>
          <t>265-2025-12-31</t>
        </is>
      </c>
      <c r="U647" t="n">
        <v>31</v>
      </c>
      <c r="V647" t="inlineStr"/>
    </row>
    <row r="648" hidden="1">
      <c r="A648" t="n">
        <v>266</v>
      </c>
      <c r="B648" t="inlineStr">
        <is>
          <t>Oportunidad en la elaboración de contratos</t>
        </is>
      </c>
      <c r="C648" t="inlineStr">
        <is>
          <t>GESTIÓN JURÍDICA Y NORMATIVA</t>
        </is>
      </c>
      <c r="D648" t="inlineStr">
        <is>
          <t>Trimestral</t>
        </is>
      </c>
      <c r="E648" t="inlineStr">
        <is>
          <t>Positivo</t>
        </is>
      </c>
      <c r="F648" s="112" t="n">
        <v>45291</v>
      </c>
      <c r="G648" t="n">
        <v>95</v>
      </c>
      <c r="H648" t="n">
        <v>97.06999999999999</v>
      </c>
      <c r="I648" s="61" t="n">
        <v>1.02178947368421</v>
      </c>
      <c r="J648" s="61" t="n">
        <v>1.02178947368421</v>
      </c>
      <c r="K648" t="inlineStr">
        <is>
          <t>%</t>
        </is>
      </c>
      <c r="L648" t="inlineStr">
        <is>
          <t>%</t>
        </is>
      </c>
      <c r="M648" t="n">
        <v>2023</v>
      </c>
      <c r="N648" t="inlineStr">
        <is>
          <t>Diciembre</t>
        </is>
      </c>
      <c r="O648" t="inlineStr">
        <is>
          <t>2023-2</t>
        </is>
      </c>
      <c r="P648" t="n">
        <v>0</v>
      </c>
      <c r="Q648" t="n">
        <v>0</v>
      </c>
      <c r="R648" t="n">
        <v>0</v>
      </c>
      <c r="S648" t="inlineStr"/>
      <c r="T648" t="inlineStr">
        <is>
          <t>266-2023-12-31</t>
        </is>
      </c>
      <c r="U648" t="n">
        <v>31</v>
      </c>
      <c r="V648" t="inlineStr"/>
    </row>
    <row r="649" hidden="1">
      <c r="A649" t="n">
        <v>266</v>
      </c>
      <c r="B649" t="inlineStr">
        <is>
          <t>Oportunidad en la elaboración de contratos</t>
        </is>
      </c>
      <c r="C649" t="inlineStr">
        <is>
          <t>GESTIÓN JURÍDICA Y NORMATIVA</t>
        </is>
      </c>
      <c r="D649" t="inlineStr">
        <is>
          <t>Trimestral</t>
        </is>
      </c>
      <c r="E649" t="inlineStr">
        <is>
          <t>Positivo</t>
        </is>
      </c>
      <c r="F649" s="112" t="n">
        <v>45657</v>
      </c>
      <c r="G649" t="n">
        <v>95</v>
      </c>
      <c r="H649" t="n">
        <v>81.93000000000001</v>
      </c>
      <c r="I649" s="61" t="n">
        <v>0.862421052631579</v>
      </c>
      <c r="J649" s="61" t="n">
        <v>0.862421052631579</v>
      </c>
      <c r="K649" t="inlineStr">
        <is>
          <t>%</t>
        </is>
      </c>
      <c r="L649" t="inlineStr">
        <is>
          <t>%</t>
        </is>
      </c>
      <c r="M649" t="n">
        <v>2024</v>
      </c>
      <c r="N649" t="inlineStr">
        <is>
          <t>Diciembre</t>
        </is>
      </c>
      <c r="O649" t="inlineStr">
        <is>
          <t>2024-2</t>
        </is>
      </c>
      <c r="P649" t="n">
        <v>0</v>
      </c>
      <c r="Q649" t="n">
        <v>0</v>
      </c>
      <c r="R649" t="n">
        <v>0</v>
      </c>
      <c r="S649" t="inlineStr"/>
      <c r="T649" t="inlineStr">
        <is>
          <t>266-2024-12-31</t>
        </is>
      </c>
      <c r="U649" t="n">
        <v>31</v>
      </c>
      <c r="V649" t="inlineStr"/>
    </row>
    <row r="650" hidden="1">
      <c r="A650" t="n">
        <v>266</v>
      </c>
      <c r="B650" t="inlineStr">
        <is>
          <t>Oportunidad en la elaboración de contratos</t>
        </is>
      </c>
      <c r="C650" t="inlineStr">
        <is>
          <t>GESTIÓN JURÍDICA Y NORMATIVA</t>
        </is>
      </c>
      <c r="D650" t="inlineStr">
        <is>
          <t>Trimestral</t>
        </is>
      </c>
      <c r="E650" t="inlineStr">
        <is>
          <t>Positivo</t>
        </is>
      </c>
      <c r="F650" s="112" t="n">
        <v>46022</v>
      </c>
      <c r="G650" t="n">
        <v>95</v>
      </c>
      <c r="H650" t="n">
        <v>96.2</v>
      </c>
      <c r="I650" s="61" t="n">
        <v>1.012631578947369</v>
      </c>
      <c r="J650" s="61" t="n">
        <v>1.012631578947369</v>
      </c>
      <c r="K650" t="inlineStr">
        <is>
          <t>%</t>
        </is>
      </c>
      <c r="L650" t="inlineStr">
        <is>
          <t>%</t>
        </is>
      </c>
      <c r="M650" t="n">
        <v>2025</v>
      </c>
      <c r="N650" t="inlineStr">
        <is>
          <t>Diciembre</t>
        </is>
      </c>
      <c r="O650" t="inlineStr">
        <is>
          <t>2025-2</t>
        </is>
      </c>
      <c r="P650" t="n">
        <v>0</v>
      </c>
      <c r="Q650" t="n">
        <v>0</v>
      </c>
      <c r="R650" t="n">
        <v>0</v>
      </c>
      <c r="S650" t="inlineStr"/>
      <c r="T650" t="inlineStr">
        <is>
          <t>266-2025-12-31</t>
        </is>
      </c>
      <c r="U650" t="n">
        <v>31</v>
      </c>
      <c r="V650" t="inlineStr"/>
    </row>
    <row r="651" hidden="1">
      <c r="A651" t="n">
        <v>268</v>
      </c>
      <c r="B651" t="inlineStr">
        <is>
          <t>Cantidad de usuarios - (Metrica)</t>
        </is>
      </c>
      <c r="C651" t="inlineStr">
        <is>
          <t>Centro de Medios Audiovisuales</t>
        </is>
      </c>
      <c r="D651" t="inlineStr">
        <is>
          <t>Semestral</t>
        </is>
      </c>
      <c r="E651" t="inlineStr">
        <is>
          <t>Positivo</t>
        </is>
      </c>
      <c r="F651" s="112" t="n">
        <v>45291</v>
      </c>
      <c r="H651" t="n">
        <v>727</v>
      </c>
      <c r="K651" t="inlineStr">
        <is>
          <t>%</t>
        </is>
      </c>
      <c r="L651" t="inlineStr">
        <is>
          <t>ENT</t>
        </is>
      </c>
      <c r="M651" t="n">
        <v>2023</v>
      </c>
      <c r="N651" t="inlineStr">
        <is>
          <t>Diciembre</t>
        </is>
      </c>
      <c r="O651" t="inlineStr">
        <is>
          <t>2023-2</t>
        </is>
      </c>
      <c r="P651" t="n">
        <v>0</v>
      </c>
      <c r="Q651" t="n">
        <v>0</v>
      </c>
      <c r="R651" t="n">
        <v>0</v>
      </c>
      <c r="S651" t="inlineStr"/>
      <c r="T651" t="inlineStr">
        <is>
          <t>268-2023-12-31</t>
        </is>
      </c>
      <c r="U651" t="n">
        <v>31</v>
      </c>
      <c r="V651" t="inlineStr">
        <is>
          <t>Metrica</t>
        </is>
      </c>
    </row>
    <row r="652" hidden="1">
      <c r="A652" t="n">
        <v>268</v>
      </c>
      <c r="B652" t="inlineStr">
        <is>
          <t>Cantidad de usuarios - (Metrica)</t>
        </is>
      </c>
      <c r="C652" t="inlineStr">
        <is>
          <t>Centro de Medios Audiovisuales</t>
        </is>
      </c>
      <c r="D652" t="inlineStr">
        <is>
          <t>Semestral</t>
        </is>
      </c>
      <c r="E652" t="inlineStr">
        <is>
          <t>Positivo</t>
        </is>
      </c>
      <c r="F652" s="112" t="n">
        <v>45657</v>
      </c>
      <c r="H652" t="n">
        <v>732</v>
      </c>
      <c r="K652" t="inlineStr">
        <is>
          <t>%</t>
        </is>
      </c>
      <c r="L652" t="inlineStr">
        <is>
          <t>ENT</t>
        </is>
      </c>
      <c r="M652" t="n">
        <v>2024</v>
      </c>
      <c r="N652" t="inlineStr">
        <is>
          <t>Diciembre</t>
        </is>
      </c>
      <c r="O652" t="inlineStr">
        <is>
          <t>2024-2</t>
        </is>
      </c>
      <c r="P652" t="n">
        <v>0</v>
      </c>
      <c r="Q652" t="n">
        <v>0</v>
      </c>
      <c r="R652" t="n">
        <v>0</v>
      </c>
      <c r="S652" t="inlineStr"/>
      <c r="T652" t="inlineStr">
        <is>
          <t>268-2024-12-31</t>
        </is>
      </c>
      <c r="U652" t="n">
        <v>31</v>
      </c>
      <c r="V652" t="inlineStr">
        <is>
          <t>Metrica</t>
        </is>
      </c>
    </row>
    <row r="653" hidden="1">
      <c r="A653" t="n">
        <v>268</v>
      </c>
      <c r="B653" t="inlineStr">
        <is>
          <t>Cantidad de usuarios - (Metrica)</t>
        </is>
      </c>
      <c r="C653" t="inlineStr">
        <is>
          <t>Centro de Medios Audiovisuales</t>
        </is>
      </c>
      <c r="D653" t="inlineStr">
        <is>
          <t>Semestral</t>
        </is>
      </c>
      <c r="E653" t="inlineStr">
        <is>
          <t>Positivo</t>
        </is>
      </c>
      <c r="F653" s="112" t="n">
        <v>46022</v>
      </c>
      <c r="H653" t="n">
        <v>877</v>
      </c>
      <c r="K653" t="inlineStr">
        <is>
          <t>%</t>
        </is>
      </c>
      <c r="L653" t="inlineStr">
        <is>
          <t>ENT</t>
        </is>
      </c>
      <c r="M653" t="n">
        <v>2025</v>
      </c>
      <c r="N653" t="inlineStr">
        <is>
          <t>Diciembre</t>
        </is>
      </c>
      <c r="O653" t="inlineStr">
        <is>
          <t>2025-2</t>
        </is>
      </c>
      <c r="P653" t="n">
        <v>0</v>
      </c>
      <c r="Q653" t="n">
        <v>0</v>
      </c>
      <c r="R653" t="n">
        <v>0</v>
      </c>
      <c r="S653" t="inlineStr"/>
      <c r="T653" t="inlineStr">
        <is>
          <t>268-2025-12-31</t>
        </is>
      </c>
      <c r="U653" t="n">
        <v>31</v>
      </c>
      <c r="V653" t="inlineStr">
        <is>
          <t>Metrica</t>
        </is>
      </c>
    </row>
    <row r="654" hidden="1">
      <c r="A654" t="n">
        <v>269</v>
      </c>
      <c r="B654" t="inlineStr">
        <is>
          <t>N de personas promedio por evento - (Metrica)</t>
        </is>
      </c>
      <c r="C654" t="inlineStr">
        <is>
          <t>Centro de Medios Audiovisuales</t>
        </is>
      </c>
      <c r="D654" t="inlineStr">
        <is>
          <t>Semestral</t>
        </is>
      </c>
      <c r="E654" t="inlineStr">
        <is>
          <t>Positivo</t>
        </is>
      </c>
      <c r="F654" s="112" t="n">
        <v>45291</v>
      </c>
      <c r="H654" t="n">
        <v>1.276978417266187</v>
      </c>
      <c r="K654" t="inlineStr">
        <is>
          <t>DEC</t>
        </is>
      </c>
      <c r="L654" t="inlineStr">
        <is>
          <t>DEC</t>
        </is>
      </c>
      <c r="M654" t="n">
        <v>2023</v>
      </c>
      <c r="N654" t="inlineStr">
        <is>
          <t>Diciembre</t>
        </is>
      </c>
      <c r="O654" t="inlineStr">
        <is>
          <t>2023-2</t>
        </is>
      </c>
      <c r="P654" t="n">
        <v>0</v>
      </c>
      <c r="Q654" t="n">
        <v>0</v>
      </c>
      <c r="R654" t="n">
        <v>0</v>
      </c>
      <c r="S654" t="inlineStr"/>
      <c r="T654" t="inlineStr">
        <is>
          <t>269-2023-12-31</t>
        </is>
      </c>
      <c r="U654" t="n">
        <v>31</v>
      </c>
      <c r="V654" t="inlineStr">
        <is>
          <t>Metrica</t>
        </is>
      </c>
    </row>
    <row r="655" hidden="1">
      <c r="A655" t="n">
        <v>269</v>
      </c>
      <c r="B655" t="inlineStr">
        <is>
          <t>N de personas promedio por evento - (Metrica)</t>
        </is>
      </c>
      <c r="C655" t="inlineStr">
        <is>
          <t>Centro de Medios Audiovisuales</t>
        </is>
      </c>
      <c r="D655" t="inlineStr">
        <is>
          <t>Semestral</t>
        </is>
      </c>
      <c r="E655" t="inlineStr">
        <is>
          <t>Positivo</t>
        </is>
      </c>
      <c r="F655" s="112" t="n">
        <v>45657</v>
      </c>
      <c r="H655" t="n">
        <v>1.28</v>
      </c>
      <c r="K655" t="inlineStr">
        <is>
          <t>DEC</t>
        </is>
      </c>
      <c r="L655" t="inlineStr">
        <is>
          <t>DEC</t>
        </is>
      </c>
      <c r="M655" t="n">
        <v>2024</v>
      </c>
      <c r="N655" t="inlineStr">
        <is>
          <t>Diciembre</t>
        </is>
      </c>
      <c r="O655" t="inlineStr">
        <is>
          <t>2024-2</t>
        </is>
      </c>
      <c r="P655" t="n">
        <v>0</v>
      </c>
      <c r="Q655" t="n">
        <v>0</v>
      </c>
      <c r="R655" t="n">
        <v>0</v>
      </c>
      <c r="S655" t="inlineStr"/>
      <c r="T655" t="inlineStr">
        <is>
          <t>269-2024-12-31</t>
        </is>
      </c>
      <c r="U655" t="n">
        <v>31</v>
      </c>
      <c r="V655" t="inlineStr">
        <is>
          <t>Metrica</t>
        </is>
      </c>
    </row>
    <row r="656" hidden="1">
      <c r="A656" t="n">
        <v>269</v>
      </c>
      <c r="B656" t="inlineStr">
        <is>
          <t>N de personas promedio por evento - (Metrica)</t>
        </is>
      </c>
      <c r="C656" t="inlineStr">
        <is>
          <t>Centro de Medios Audiovisuales</t>
        </is>
      </c>
      <c r="D656" t="inlineStr">
        <is>
          <t>Semestral</t>
        </is>
      </c>
      <c r="E656" t="inlineStr">
        <is>
          <t>Positivo</t>
        </is>
      </c>
      <c r="F656" s="112" t="n">
        <v>46022</v>
      </c>
      <c r="H656" t="n">
        <v>1.65</v>
      </c>
      <c r="K656" t="inlineStr">
        <is>
          <t>DEC</t>
        </is>
      </c>
      <c r="L656" t="inlineStr">
        <is>
          <t>DEC</t>
        </is>
      </c>
      <c r="M656" t="n">
        <v>2025</v>
      </c>
      <c r="N656" t="inlineStr">
        <is>
          <t>Diciembre</t>
        </is>
      </c>
      <c r="O656" t="inlineStr">
        <is>
          <t>2025-2</t>
        </is>
      </c>
      <c r="P656" t="n">
        <v>0</v>
      </c>
      <c r="Q656" t="n">
        <v>0</v>
      </c>
      <c r="R656" t="n">
        <v>0</v>
      </c>
      <c r="S656" t="inlineStr"/>
      <c r="T656" t="inlineStr">
        <is>
          <t>269-2025-12-31</t>
        </is>
      </c>
      <c r="U656" t="n">
        <v>31</v>
      </c>
      <c r="V656" t="inlineStr">
        <is>
          <t>Metrica</t>
        </is>
      </c>
    </row>
    <row r="657" hidden="1">
      <c r="A657" t="n">
        <v>270</v>
      </c>
      <c r="B657" t="inlineStr">
        <is>
          <t>N de horas promedio por evento - (Metrica)</t>
        </is>
      </c>
      <c r="C657" t="inlineStr">
        <is>
          <t>Centro de Medios Audiovisuales</t>
        </is>
      </c>
      <c r="D657" t="inlineStr">
        <is>
          <t>Semestral</t>
        </is>
      </c>
      <c r="E657" t="inlineStr">
        <is>
          <t>Positivo</t>
        </is>
      </c>
      <c r="F657" s="112" t="n">
        <v>45291</v>
      </c>
      <c r="H657" t="n">
        <v>3.83</v>
      </c>
      <c r="K657" t="inlineStr">
        <is>
          <t>DEC</t>
        </is>
      </c>
      <c r="L657" t="inlineStr">
        <is>
          <t>ENT</t>
        </is>
      </c>
      <c r="M657" t="n">
        <v>2023</v>
      </c>
      <c r="N657" t="inlineStr">
        <is>
          <t>Diciembre</t>
        </is>
      </c>
      <c r="O657" t="inlineStr">
        <is>
          <t>2023-2</t>
        </is>
      </c>
      <c r="P657" t="n">
        <v>0</v>
      </c>
      <c r="Q657" t="n">
        <v>0</v>
      </c>
      <c r="R657" t="n">
        <v>0</v>
      </c>
      <c r="S657" t="inlineStr"/>
      <c r="T657" t="inlineStr">
        <is>
          <t>270-2023-12-31</t>
        </is>
      </c>
      <c r="U657" t="n">
        <v>31</v>
      </c>
      <c r="V657" t="inlineStr">
        <is>
          <t>Metrica</t>
        </is>
      </c>
    </row>
    <row r="658" hidden="1">
      <c r="A658" t="n">
        <v>270</v>
      </c>
      <c r="B658" t="inlineStr">
        <is>
          <t>N de horas promedio por evento - (Metrica)</t>
        </is>
      </c>
      <c r="C658" t="inlineStr">
        <is>
          <t>Centro de Medios Audiovisuales</t>
        </is>
      </c>
      <c r="D658" t="inlineStr">
        <is>
          <t>Semestral</t>
        </is>
      </c>
      <c r="E658" t="inlineStr">
        <is>
          <t>Positivo</t>
        </is>
      </c>
      <c r="F658" s="112" t="n">
        <v>45657</v>
      </c>
      <c r="H658" t="n">
        <v>4.57</v>
      </c>
      <c r="K658" t="inlineStr">
        <is>
          <t>DEC</t>
        </is>
      </c>
      <c r="L658" t="inlineStr">
        <is>
          <t>ENT</t>
        </is>
      </c>
      <c r="M658" t="n">
        <v>2024</v>
      </c>
      <c r="N658" t="inlineStr">
        <is>
          <t>Diciembre</t>
        </is>
      </c>
      <c r="O658" t="inlineStr">
        <is>
          <t>2024-2</t>
        </is>
      </c>
      <c r="P658" t="n">
        <v>0</v>
      </c>
      <c r="Q658" t="n">
        <v>0</v>
      </c>
      <c r="R658" t="n">
        <v>0</v>
      </c>
      <c r="S658" t="inlineStr"/>
      <c r="T658" t="inlineStr">
        <is>
          <t>270-2024-12-31</t>
        </is>
      </c>
      <c r="U658" t="n">
        <v>31</v>
      </c>
      <c r="V658" t="inlineStr">
        <is>
          <t>Metrica</t>
        </is>
      </c>
    </row>
    <row r="659" hidden="1">
      <c r="A659" t="n">
        <v>270</v>
      </c>
      <c r="B659" t="inlineStr">
        <is>
          <t>N de horas promedio por evento - (Metrica)</t>
        </is>
      </c>
      <c r="C659" t="inlineStr">
        <is>
          <t>Centro de Medios Audiovisuales</t>
        </is>
      </c>
      <c r="D659" t="inlineStr">
        <is>
          <t>Semestral</t>
        </is>
      </c>
      <c r="E659" t="inlineStr">
        <is>
          <t>Positivo</t>
        </is>
      </c>
      <c r="F659" s="112" t="n">
        <v>46022</v>
      </c>
      <c r="H659" t="n">
        <v>4.3</v>
      </c>
      <c r="K659" t="inlineStr">
        <is>
          <t>DEC</t>
        </is>
      </c>
      <c r="L659" t="inlineStr">
        <is>
          <t>ENT</t>
        </is>
      </c>
      <c r="M659" t="n">
        <v>2025</v>
      </c>
      <c r="N659" t="inlineStr">
        <is>
          <t>Diciembre</t>
        </is>
      </c>
      <c r="O659" t="inlineStr">
        <is>
          <t>2025-2</t>
        </is>
      </c>
      <c r="P659" t="n">
        <v>0</v>
      </c>
      <c r="Q659" t="n">
        <v>0</v>
      </c>
      <c r="R659" t="n">
        <v>0</v>
      </c>
      <c r="S659" t="inlineStr"/>
      <c r="T659" t="inlineStr">
        <is>
          <t>270-2025-12-31</t>
        </is>
      </c>
      <c r="U659" t="n">
        <v>31</v>
      </c>
      <c r="V659" t="inlineStr">
        <is>
          <t>Metrica</t>
        </is>
      </c>
    </row>
    <row r="660" hidden="1">
      <c r="A660" t="n">
        <v>271</v>
      </c>
      <c r="B660" t="inlineStr">
        <is>
          <t>N de horas por solicitud - (Metrica)</t>
        </is>
      </c>
      <c r="C660" t="inlineStr">
        <is>
          <t>Centro de Medios Audiovisuales</t>
        </is>
      </c>
      <c r="D660" t="inlineStr">
        <is>
          <t>Semestral</t>
        </is>
      </c>
      <c r="E660" t="inlineStr">
        <is>
          <t>Positivo</t>
        </is>
      </c>
      <c r="F660" s="112" t="n">
        <v>45291</v>
      </c>
      <c r="H660" t="n">
        <v>16.17233646643447</v>
      </c>
      <c r="K660" t="n">
        <v>0</v>
      </c>
      <c r="L660" t="inlineStr">
        <is>
          <t>ENT</t>
        </is>
      </c>
      <c r="M660" t="n">
        <v>2023</v>
      </c>
      <c r="N660" t="inlineStr">
        <is>
          <t>Diciembre</t>
        </is>
      </c>
      <c r="O660" t="inlineStr">
        <is>
          <t>2023-2</t>
        </is>
      </c>
      <c r="P660" t="n">
        <v>0</v>
      </c>
      <c r="Q660" t="n">
        <v>0</v>
      </c>
      <c r="R660" t="n">
        <v>0</v>
      </c>
      <c r="S660" t="inlineStr"/>
      <c r="T660" t="inlineStr">
        <is>
          <t>271-2023-12-31</t>
        </is>
      </c>
      <c r="U660" t="n">
        <v>31</v>
      </c>
      <c r="V660" t="inlineStr">
        <is>
          <t>Metrica</t>
        </is>
      </c>
    </row>
    <row r="661" hidden="1">
      <c r="A661" t="n">
        <v>271</v>
      </c>
      <c r="B661" t="inlineStr">
        <is>
          <t>N de horas por solicitud - (Metrica)</t>
        </is>
      </c>
      <c r="C661" t="inlineStr">
        <is>
          <t>Centro de Medios Audiovisuales</t>
        </is>
      </c>
      <c r="D661" t="inlineStr">
        <is>
          <t>Semestral</t>
        </is>
      </c>
      <c r="E661" t="inlineStr">
        <is>
          <t>Positivo</t>
        </is>
      </c>
      <c r="F661" s="112" t="n">
        <v>45657</v>
      </c>
      <c r="H661" t="n">
        <v>16.86</v>
      </c>
      <c r="K661" t="n">
        <v>0</v>
      </c>
      <c r="L661" t="inlineStr">
        <is>
          <t>ENT</t>
        </is>
      </c>
      <c r="M661" t="n">
        <v>2024</v>
      </c>
      <c r="N661" t="inlineStr">
        <is>
          <t>Diciembre</t>
        </is>
      </c>
      <c r="O661" t="inlineStr">
        <is>
          <t>2024-2</t>
        </is>
      </c>
      <c r="P661" t="n">
        <v>0</v>
      </c>
      <c r="Q661" t="n">
        <v>0</v>
      </c>
      <c r="R661" t="n">
        <v>0</v>
      </c>
      <c r="S661" t="inlineStr"/>
      <c r="T661" t="inlineStr">
        <is>
          <t>271-2024-12-31</t>
        </is>
      </c>
      <c r="U661" t="n">
        <v>31</v>
      </c>
      <c r="V661" t="inlineStr">
        <is>
          <t>Metrica</t>
        </is>
      </c>
    </row>
    <row r="662" hidden="1">
      <c r="A662" t="n">
        <v>271</v>
      </c>
      <c r="B662" t="inlineStr">
        <is>
          <t>N de horas por solicitud - (Metrica)</t>
        </is>
      </c>
      <c r="C662" t="inlineStr">
        <is>
          <t>Centro de Medios Audiovisuales</t>
        </is>
      </c>
      <c r="D662" t="inlineStr">
        <is>
          <t>Semestral</t>
        </is>
      </c>
      <c r="E662" t="inlineStr">
        <is>
          <t>Positivo</t>
        </is>
      </c>
      <c r="F662" s="112" t="n">
        <v>46022</v>
      </c>
      <c r="H662" t="n">
        <v>19.93</v>
      </c>
      <c r="K662" t="n">
        <v>0</v>
      </c>
      <c r="L662" t="inlineStr">
        <is>
          <t>ENT</t>
        </is>
      </c>
      <c r="M662" t="n">
        <v>2025</v>
      </c>
      <c r="N662" t="inlineStr">
        <is>
          <t>Diciembre</t>
        </is>
      </c>
      <c r="O662" t="inlineStr">
        <is>
          <t>2025-2</t>
        </is>
      </c>
      <c r="P662" t="n">
        <v>0</v>
      </c>
      <c r="Q662" t="n">
        <v>0</v>
      </c>
      <c r="R662" t="n">
        <v>0</v>
      </c>
      <c r="S662" t="inlineStr"/>
      <c r="T662" t="inlineStr">
        <is>
          <t>271-2025-12-31</t>
        </is>
      </c>
      <c r="U662" t="n">
        <v>31</v>
      </c>
      <c r="V662" t="inlineStr">
        <is>
          <t>Metrica</t>
        </is>
      </c>
    </row>
    <row r="663" hidden="1">
      <c r="A663" t="n">
        <v>272</v>
      </c>
      <c r="B663" t="inlineStr">
        <is>
          <t>Proporción de accidentes de trabajo mortales</t>
        </is>
      </c>
      <c r="C663" t="inlineStr">
        <is>
          <t>GESTIÓN DE SEGURIDAD Y SALUD EN EL TRABAJO</t>
        </is>
      </c>
      <c r="D663" t="inlineStr">
        <is>
          <t>Anual</t>
        </is>
      </c>
      <c r="E663" t="inlineStr">
        <is>
          <t>Negativo</t>
        </is>
      </c>
      <c r="F663" s="112" t="n">
        <v>44561</v>
      </c>
      <c r="G663" t="n">
        <v>0</v>
      </c>
      <c r="H663" t="n">
        <v>0</v>
      </c>
      <c r="K663" t="n">
        <v>0</v>
      </c>
      <c r="L663" t="inlineStr">
        <is>
          <t>ENT</t>
        </is>
      </c>
      <c r="M663" t="n">
        <v>2021</v>
      </c>
      <c r="N663" t="inlineStr">
        <is>
          <t>Diciembre</t>
        </is>
      </c>
      <c r="O663" t="inlineStr">
        <is>
          <t>2021-2</t>
        </is>
      </c>
      <c r="P663" t="n">
        <v>0</v>
      </c>
      <c r="Q663" t="n">
        <v>0</v>
      </c>
      <c r="R663" t="n">
        <v>0</v>
      </c>
      <c r="S663" t="inlineStr"/>
      <c r="T663" t="inlineStr">
        <is>
          <t>272-2021-12-31</t>
        </is>
      </c>
      <c r="U663" t="n">
        <v>31</v>
      </c>
      <c r="V663" t="inlineStr"/>
    </row>
    <row r="664" hidden="1">
      <c r="A664" t="n">
        <v>272</v>
      </c>
      <c r="B664" t="inlineStr">
        <is>
          <t>Proporción de accidentes de trabajo mortales</t>
        </is>
      </c>
      <c r="C664" t="inlineStr">
        <is>
          <t>GESTIÓN DE SEGURIDAD Y SALUD EN EL TRABAJO</t>
        </is>
      </c>
      <c r="D664" t="inlineStr">
        <is>
          <t>Anual</t>
        </is>
      </c>
      <c r="E664" t="inlineStr">
        <is>
          <t>Negativo</t>
        </is>
      </c>
      <c r="F664" s="112" t="n">
        <v>44926</v>
      </c>
      <c r="G664" t="n">
        <v>0</v>
      </c>
      <c r="H664" t="n">
        <v>0</v>
      </c>
      <c r="K664" t="n">
        <v>0</v>
      </c>
      <c r="L664" t="inlineStr">
        <is>
          <t>ENT</t>
        </is>
      </c>
      <c r="M664" t="n">
        <v>2022</v>
      </c>
      <c r="N664" t="inlineStr">
        <is>
          <t>Diciembre</t>
        </is>
      </c>
      <c r="O664" t="inlineStr">
        <is>
          <t>2022-2</t>
        </is>
      </c>
      <c r="P664" t="n">
        <v>0</v>
      </c>
      <c r="Q664" t="n">
        <v>0</v>
      </c>
      <c r="R664" t="n">
        <v>0</v>
      </c>
      <c r="S664" t="inlineStr"/>
      <c r="T664" t="inlineStr">
        <is>
          <t>272-2022-12-31</t>
        </is>
      </c>
      <c r="U664" t="n">
        <v>31</v>
      </c>
      <c r="V664" t="inlineStr"/>
    </row>
    <row r="665" hidden="1">
      <c r="A665" t="n">
        <v>272</v>
      </c>
      <c r="B665" t="inlineStr">
        <is>
          <t>Proporción de accidentes de trabajo mortales</t>
        </is>
      </c>
      <c r="C665" t="inlineStr">
        <is>
          <t>GESTIÓN DE SEGURIDAD Y SALUD EN EL TRABAJO</t>
        </is>
      </c>
      <c r="D665" t="inlineStr">
        <is>
          <t>Anual</t>
        </is>
      </c>
      <c r="E665" t="inlineStr">
        <is>
          <t>Negativo</t>
        </is>
      </c>
      <c r="F665" s="112" t="n">
        <v>45291</v>
      </c>
      <c r="G665" t="n">
        <v>0</v>
      </c>
      <c r="H665" t="n">
        <v>0</v>
      </c>
      <c r="K665" t="n">
        <v>0</v>
      </c>
      <c r="L665" t="inlineStr">
        <is>
          <t>ENT</t>
        </is>
      </c>
      <c r="M665" t="n">
        <v>2023</v>
      </c>
      <c r="N665" t="inlineStr">
        <is>
          <t>Diciembre</t>
        </is>
      </c>
      <c r="O665" t="inlineStr">
        <is>
          <t>2023-2</t>
        </is>
      </c>
      <c r="P665" t="n">
        <v>0</v>
      </c>
      <c r="Q665" t="n">
        <v>0</v>
      </c>
      <c r="R665" t="n">
        <v>0</v>
      </c>
      <c r="S665" t="inlineStr"/>
      <c r="T665" t="inlineStr">
        <is>
          <t>272-2023-12-31</t>
        </is>
      </c>
      <c r="U665" t="n">
        <v>31</v>
      </c>
      <c r="V665" t="inlineStr"/>
    </row>
    <row r="666" hidden="1">
      <c r="A666" t="n">
        <v>272</v>
      </c>
      <c r="B666" t="inlineStr">
        <is>
          <t>Proporción de accidentes de trabajo mortales</t>
        </is>
      </c>
      <c r="C666" t="inlineStr">
        <is>
          <t>GESTIÓN DE SEGURIDAD Y SALUD EN EL TRABAJO</t>
        </is>
      </c>
      <c r="D666" t="inlineStr">
        <is>
          <t>Anual</t>
        </is>
      </c>
      <c r="E666" t="inlineStr">
        <is>
          <t>Negativo</t>
        </is>
      </c>
      <c r="F666" s="112" t="n">
        <v>45657</v>
      </c>
      <c r="G666" t="n">
        <v>0</v>
      </c>
      <c r="H666" t="n">
        <v>0</v>
      </c>
      <c r="K666" t="n">
        <v>0</v>
      </c>
      <c r="L666" t="inlineStr">
        <is>
          <t>ENT</t>
        </is>
      </c>
      <c r="M666" t="n">
        <v>2024</v>
      </c>
      <c r="N666" t="inlineStr">
        <is>
          <t>Diciembre</t>
        </is>
      </c>
      <c r="O666" t="inlineStr">
        <is>
          <t>2024-2</t>
        </is>
      </c>
      <c r="P666" t="n">
        <v>0</v>
      </c>
      <c r="Q666" t="n">
        <v>0</v>
      </c>
      <c r="R666" t="n">
        <v>0</v>
      </c>
      <c r="S666" t="inlineStr"/>
      <c r="T666" t="inlineStr">
        <is>
          <t>272-2024-12-31</t>
        </is>
      </c>
      <c r="U666" t="n">
        <v>31</v>
      </c>
      <c r="V666" t="inlineStr"/>
    </row>
    <row r="667" hidden="1">
      <c r="A667" t="n">
        <v>272</v>
      </c>
      <c r="B667" t="inlineStr">
        <is>
          <t>Proporción de accidentes de trabajo mortales</t>
        </is>
      </c>
      <c r="C667" t="inlineStr">
        <is>
          <t>GESTIÓN DE SEGURIDAD Y SALUD EN EL TRABAJO</t>
        </is>
      </c>
      <c r="D667" t="inlineStr">
        <is>
          <t>Anual</t>
        </is>
      </c>
      <c r="E667" t="inlineStr">
        <is>
          <t>Negativo</t>
        </is>
      </c>
      <c r="F667" s="112" t="n">
        <v>46022</v>
      </c>
      <c r="G667" t="n">
        <v>0</v>
      </c>
      <c r="H667" t="n">
        <v>0</v>
      </c>
      <c r="K667" t="n">
        <v>0</v>
      </c>
      <c r="L667" t="inlineStr">
        <is>
          <t>ENT</t>
        </is>
      </c>
      <c r="M667" t="n">
        <v>2025</v>
      </c>
      <c r="N667" t="inlineStr">
        <is>
          <t>Diciembre</t>
        </is>
      </c>
      <c r="O667" t="inlineStr">
        <is>
          <t>2025-2</t>
        </is>
      </c>
      <c r="P667" t="n">
        <v>0</v>
      </c>
      <c r="Q667" t="n">
        <v>0</v>
      </c>
      <c r="R667" t="n">
        <v>0</v>
      </c>
      <c r="S667" t="inlineStr"/>
      <c r="T667" t="inlineStr">
        <is>
          <t>272-2025-12-31</t>
        </is>
      </c>
      <c r="U667" t="n">
        <v>31</v>
      </c>
      <c r="V667" t="inlineStr"/>
    </row>
    <row r="668" hidden="1">
      <c r="A668" t="n">
        <v>273</v>
      </c>
      <c r="B668" t="inlineStr">
        <is>
          <t>Número de programas con condiciones iniciales elaboradas y analizadas institucionalmente</t>
        </is>
      </c>
      <c r="C668" t="inlineStr">
        <is>
          <t>Autoevaluación de programas académicos</t>
        </is>
      </c>
      <c r="D668" t="inlineStr">
        <is>
          <t>Semestral</t>
        </is>
      </c>
      <c r="E668" t="inlineStr">
        <is>
          <t>Positivo</t>
        </is>
      </c>
      <c r="F668" s="112" t="n">
        <v>45291</v>
      </c>
      <c r="G668" t="n">
        <v>100</v>
      </c>
      <c r="H668" t="n">
        <v>100</v>
      </c>
      <c r="I668" s="61" t="n">
        <v>1</v>
      </c>
      <c r="J668" s="61" t="n">
        <v>1</v>
      </c>
      <c r="K668" t="inlineStr">
        <is>
          <t>ENT</t>
        </is>
      </c>
      <c r="L668" t="inlineStr">
        <is>
          <t>ENT</t>
        </is>
      </c>
      <c r="M668" t="n">
        <v>2023</v>
      </c>
      <c r="N668" t="inlineStr">
        <is>
          <t>Diciembre</t>
        </is>
      </c>
      <c r="O668" t="inlineStr">
        <is>
          <t>2023-2</t>
        </is>
      </c>
      <c r="P668" t="n">
        <v>0</v>
      </c>
      <c r="Q668" t="n">
        <v>0</v>
      </c>
      <c r="R668" t="n">
        <v>0</v>
      </c>
      <c r="S668" t="inlineStr"/>
      <c r="T668" t="inlineStr">
        <is>
          <t>273-2023-12-31</t>
        </is>
      </c>
      <c r="U668" t="n">
        <v>31</v>
      </c>
      <c r="V668" t="inlineStr"/>
    </row>
    <row r="669" hidden="1">
      <c r="A669" t="n">
        <v>273</v>
      </c>
      <c r="B669" t="inlineStr">
        <is>
          <t>Número de programas con condiciones iniciales elaboradas y analizadas institucionalmente</t>
        </is>
      </c>
      <c r="C669" t="inlineStr">
        <is>
          <t>Autoevaluación de programas académicos</t>
        </is>
      </c>
      <c r="D669" t="inlineStr">
        <is>
          <t>Semestral</t>
        </is>
      </c>
      <c r="E669" t="inlineStr">
        <is>
          <t>Positivo</t>
        </is>
      </c>
      <c r="F669" s="112" t="n">
        <v>45657</v>
      </c>
      <c r="G669" t="n">
        <v>100</v>
      </c>
      <c r="H669" t="n">
        <v>100</v>
      </c>
      <c r="I669" s="61" t="n">
        <v>1</v>
      </c>
      <c r="J669" s="61" t="n">
        <v>1</v>
      </c>
      <c r="K669" t="inlineStr">
        <is>
          <t>ENT</t>
        </is>
      </c>
      <c r="L669" t="inlineStr">
        <is>
          <t>ENT</t>
        </is>
      </c>
      <c r="M669" t="n">
        <v>2024</v>
      </c>
      <c r="N669" t="inlineStr">
        <is>
          <t>Diciembre</t>
        </is>
      </c>
      <c r="O669" t="inlineStr">
        <is>
          <t>2024-2</t>
        </is>
      </c>
      <c r="P669" t="n">
        <v>0</v>
      </c>
      <c r="Q669" t="n">
        <v>0</v>
      </c>
      <c r="R669" t="n">
        <v>0</v>
      </c>
      <c r="S669" t="inlineStr"/>
      <c r="T669" t="inlineStr">
        <is>
          <t>273-2024-12-31</t>
        </is>
      </c>
      <c r="U669" t="n">
        <v>31</v>
      </c>
      <c r="V669" t="inlineStr"/>
    </row>
    <row r="670" hidden="1">
      <c r="A670" t="n">
        <v>273</v>
      </c>
      <c r="B670" t="inlineStr">
        <is>
          <t>Número de programas con condiciones iniciales elaboradas y analizadas institucionalmente</t>
        </is>
      </c>
      <c r="C670" t="inlineStr">
        <is>
          <t>Autoevaluación de programas académicos</t>
        </is>
      </c>
      <c r="D670" t="inlineStr">
        <is>
          <t>Semestral</t>
        </is>
      </c>
      <c r="E670" t="inlineStr">
        <is>
          <t>Positivo</t>
        </is>
      </c>
      <c r="F670" s="112" t="n">
        <v>46022</v>
      </c>
      <c r="G670" t="n">
        <v>100</v>
      </c>
      <c r="H670" t="n">
        <v>100</v>
      </c>
      <c r="I670" s="61" t="n">
        <v>1</v>
      </c>
      <c r="J670" s="61" t="n">
        <v>1</v>
      </c>
      <c r="K670" t="inlineStr">
        <is>
          <t>ENT</t>
        </is>
      </c>
      <c r="L670" t="inlineStr">
        <is>
          <t>ENT</t>
        </is>
      </c>
      <c r="M670" t="n">
        <v>2025</v>
      </c>
      <c r="N670" t="inlineStr">
        <is>
          <t>Diciembre</t>
        </is>
      </c>
      <c r="O670" t="inlineStr">
        <is>
          <t>2025-2</t>
        </is>
      </c>
      <c r="P670" t="n">
        <v>0</v>
      </c>
      <c r="Q670" t="n">
        <v>0</v>
      </c>
      <c r="R670" t="n">
        <v>0</v>
      </c>
      <c r="S670" t="inlineStr"/>
      <c r="T670" t="inlineStr">
        <is>
          <t>273-2025-12-31</t>
        </is>
      </c>
      <c r="U670" t="n">
        <v>31</v>
      </c>
      <c r="V670" t="inlineStr"/>
    </row>
    <row r="671" hidden="1">
      <c r="A671" t="n">
        <v>274</v>
      </c>
      <c r="B671" t="inlineStr">
        <is>
          <t>Cumplimiento total estudiantes antiguos</t>
        </is>
      </c>
      <c r="C671" t="inlineStr">
        <is>
          <t>Rematrícula</t>
        </is>
      </c>
      <c r="D671" t="inlineStr">
        <is>
          <t>Semestral</t>
        </is>
      </c>
      <c r="E671" t="inlineStr">
        <is>
          <t>Positivo</t>
        </is>
      </c>
      <c r="F671" s="112" t="n">
        <v>44926</v>
      </c>
      <c r="K671" t="inlineStr">
        <is>
          <t>ENT</t>
        </is>
      </c>
      <c r="L671" t="inlineStr">
        <is>
          <t>No Aplica</t>
        </is>
      </c>
      <c r="M671" t="n">
        <v>2022</v>
      </c>
      <c r="N671" t="inlineStr">
        <is>
          <t>Diciembre</t>
        </is>
      </c>
      <c r="O671" t="inlineStr">
        <is>
          <t>2022-2</t>
        </is>
      </c>
      <c r="P671" t="n">
        <v>0</v>
      </c>
      <c r="Q671" t="n">
        <v>0</v>
      </c>
      <c r="R671" t="n">
        <v>0</v>
      </c>
      <c r="S671" t="inlineStr"/>
      <c r="T671" t="inlineStr">
        <is>
          <t>274-2022-12-31</t>
        </is>
      </c>
      <c r="U671" t="n">
        <v>31</v>
      </c>
      <c r="V671" t="inlineStr">
        <is>
          <t>No Aplica</t>
        </is>
      </c>
    </row>
    <row r="672" hidden="1">
      <c r="A672" t="n">
        <v>274</v>
      </c>
      <c r="B672" t="inlineStr">
        <is>
          <t>Cumplimiento total estudiantes antiguos</t>
        </is>
      </c>
      <c r="C672" t="inlineStr">
        <is>
          <t>Rematrícula</t>
        </is>
      </c>
      <c r="D672" t="inlineStr">
        <is>
          <t>Semestral</t>
        </is>
      </c>
      <c r="E672" t="inlineStr">
        <is>
          <t>Positivo</t>
        </is>
      </c>
      <c r="F672" s="112" t="n">
        <v>45291</v>
      </c>
      <c r="G672" t="n">
        <v>400</v>
      </c>
      <c r="H672" t="n">
        <v>418.0499954223633</v>
      </c>
      <c r="I672" s="61" t="n">
        <v>1.045124988555908</v>
      </c>
      <c r="J672" s="61" t="n">
        <v>1.045124988555908</v>
      </c>
      <c r="K672" t="inlineStr">
        <is>
          <t>ENT</t>
        </is>
      </c>
      <c r="L672" t="inlineStr">
        <is>
          <t>ENT</t>
        </is>
      </c>
      <c r="M672" t="n">
        <v>2023</v>
      </c>
      <c r="N672" t="inlineStr">
        <is>
          <t>Diciembre</t>
        </is>
      </c>
      <c r="O672" t="inlineStr">
        <is>
          <t>2023-2</t>
        </is>
      </c>
      <c r="P672" t="n">
        <v>0</v>
      </c>
      <c r="Q672" t="n">
        <v>0</v>
      </c>
      <c r="R672" t="n">
        <v>0</v>
      </c>
      <c r="S672" t="inlineStr"/>
      <c r="T672" t="inlineStr">
        <is>
          <t>274-2023-12-31</t>
        </is>
      </c>
      <c r="U672" t="n">
        <v>31</v>
      </c>
      <c r="V672" t="inlineStr"/>
    </row>
    <row r="673" hidden="1">
      <c r="A673" t="n">
        <v>274</v>
      </c>
      <c r="B673" t="inlineStr">
        <is>
          <t>Cumplimiento total estudiantes antiguos</t>
        </is>
      </c>
      <c r="C673" t="inlineStr">
        <is>
          <t>Rematrícula</t>
        </is>
      </c>
      <c r="D673" t="inlineStr">
        <is>
          <t>Semestral</t>
        </is>
      </c>
      <c r="E673" t="inlineStr">
        <is>
          <t>Positivo</t>
        </is>
      </c>
      <c r="F673" s="112" t="n">
        <v>46022</v>
      </c>
      <c r="G673" t="n">
        <v>400</v>
      </c>
      <c r="H673" t="n">
        <v>424.0199966430664</v>
      </c>
      <c r="I673" s="61" t="n">
        <v>1.060049991607666</v>
      </c>
      <c r="J673" s="61" t="n">
        <v>1.060049991607666</v>
      </c>
      <c r="K673" t="inlineStr">
        <is>
          <t>ENT</t>
        </is>
      </c>
      <c r="L673" t="inlineStr">
        <is>
          <t>ENT</t>
        </is>
      </c>
      <c r="M673" t="n">
        <v>2025</v>
      </c>
      <c r="N673" t="inlineStr">
        <is>
          <t>Diciembre</t>
        </is>
      </c>
      <c r="O673" t="inlineStr">
        <is>
          <t>2025-2</t>
        </is>
      </c>
      <c r="P673" t="n">
        <v>0</v>
      </c>
      <c r="Q673" t="n">
        <v>0</v>
      </c>
      <c r="R673" t="n">
        <v>0</v>
      </c>
      <c r="S673" t="inlineStr"/>
      <c r="T673" t="inlineStr">
        <is>
          <t>274-2025-12-31</t>
        </is>
      </c>
      <c r="U673" t="n">
        <v>31</v>
      </c>
      <c r="V673" t="inlineStr"/>
    </row>
    <row r="674" hidden="1">
      <c r="A674" t="n">
        <v>275</v>
      </c>
      <c r="B674" t="inlineStr">
        <is>
          <t>Satisfacción Institucional por grupo de interes</t>
        </is>
      </c>
      <c r="C674" t="inlineStr">
        <is>
          <t>EXPERIENCIA INSTITUCIONAL</t>
        </is>
      </c>
      <c r="D674" t="inlineStr">
        <is>
          <t>Semestral</t>
        </is>
      </c>
      <c r="E674" t="inlineStr">
        <is>
          <t>Positivo</t>
        </is>
      </c>
      <c r="F674" s="112" t="n">
        <v>44561</v>
      </c>
      <c r="G674" t="n">
        <v>80</v>
      </c>
      <c r="H674" t="n">
        <v>0</v>
      </c>
      <c r="I674" s="61" t="n">
        <v>0</v>
      </c>
      <c r="J674" s="61" t="n">
        <v>0</v>
      </c>
      <c r="K674" t="inlineStr">
        <is>
          <t>%</t>
        </is>
      </c>
      <c r="L674" t="inlineStr">
        <is>
          <t>%</t>
        </is>
      </c>
      <c r="M674" t="n">
        <v>2021</v>
      </c>
      <c r="N674" t="inlineStr">
        <is>
          <t>Diciembre</t>
        </is>
      </c>
      <c r="O674" t="inlineStr">
        <is>
          <t>2021-2</t>
        </is>
      </c>
      <c r="P674" t="n">
        <v>0</v>
      </c>
      <c r="Q674" t="n">
        <v>0</v>
      </c>
      <c r="R674" t="n">
        <v>0</v>
      </c>
      <c r="S674" t="inlineStr"/>
      <c r="T674" t="inlineStr">
        <is>
          <t>275-2021-12-31</t>
        </is>
      </c>
      <c r="U674" t="n">
        <v>31</v>
      </c>
      <c r="V674" t="inlineStr"/>
    </row>
    <row r="675" hidden="1">
      <c r="A675" t="n">
        <v>275</v>
      </c>
      <c r="B675" t="inlineStr">
        <is>
          <t>Satisfacción Institucional por grupo de interes</t>
        </is>
      </c>
      <c r="C675" t="inlineStr">
        <is>
          <t>EXPERIENCIA INSTITUCIONAL</t>
        </is>
      </c>
      <c r="D675" t="inlineStr">
        <is>
          <t>Semestral</t>
        </is>
      </c>
      <c r="E675" t="inlineStr">
        <is>
          <t>Positivo</t>
        </is>
      </c>
      <c r="F675" s="112" t="n">
        <v>44926</v>
      </c>
      <c r="G675" t="n">
        <v>80</v>
      </c>
      <c r="H675" t="n">
        <v>0</v>
      </c>
      <c r="I675" s="61" t="n">
        <v>0</v>
      </c>
      <c r="J675" s="61" t="n">
        <v>0</v>
      </c>
      <c r="K675" t="inlineStr">
        <is>
          <t>%</t>
        </is>
      </c>
      <c r="L675" t="inlineStr">
        <is>
          <t>%</t>
        </is>
      </c>
      <c r="M675" t="n">
        <v>2022</v>
      </c>
      <c r="N675" t="inlineStr">
        <is>
          <t>Diciembre</t>
        </is>
      </c>
      <c r="O675" t="inlineStr">
        <is>
          <t>2022-2</t>
        </is>
      </c>
      <c r="P675" t="n">
        <v>0</v>
      </c>
      <c r="Q675" t="n">
        <v>0</v>
      </c>
      <c r="R675" t="n">
        <v>0</v>
      </c>
      <c r="S675" t="inlineStr"/>
      <c r="T675" t="inlineStr">
        <is>
          <t>275-2022-12-31</t>
        </is>
      </c>
      <c r="U675" t="n">
        <v>31</v>
      </c>
      <c r="V675" t="inlineStr"/>
    </row>
    <row r="676" hidden="1">
      <c r="A676" t="n">
        <v>275</v>
      </c>
      <c r="B676" t="inlineStr">
        <is>
          <t>Satisfacción Institucional por grupo de interes</t>
        </is>
      </c>
      <c r="C676" t="inlineStr">
        <is>
          <t>EXPERIENCIA INSTITUCIONAL</t>
        </is>
      </c>
      <c r="D676" t="inlineStr">
        <is>
          <t>Semestral</t>
        </is>
      </c>
      <c r="E676" t="inlineStr">
        <is>
          <t>Positivo</t>
        </is>
      </c>
      <c r="F676" s="112" t="n">
        <v>45291</v>
      </c>
      <c r="G676" t="n">
        <v>80</v>
      </c>
      <c r="H676" t="n">
        <v>0</v>
      </c>
      <c r="I676" s="61" t="n">
        <v>0</v>
      </c>
      <c r="J676" s="61" t="n">
        <v>0</v>
      </c>
      <c r="K676" t="inlineStr">
        <is>
          <t>%</t>
        </is>
      </c>
      <c r="L676" t="inlineStr">
        <is>
          <t>%</t>
        </is>
      </c>
      <c r="M676" t="n">
        <v>2023</v>
      </c>
      <c r="N676" t="inlineStr">
        <is>
          <t>Diciembre</t>
        </is>
      </c>
      <c r="O676" t="inlineStr">
        <is>
          <t>2023-2</t>
        </is>
      </c>
      <c r="P676" t="n">
        <v>0</v>
      </c>
      <c r="Q676" t="n">
        <v>0</v>
      </c>
      <c r="R676" t="n">
        <v>0</v>
      </c>
      <c r="S676" t="inlineStr"/>
      <c r="T676" t="inlineStr">
        <is>
          <t>275-2023-12-31</t>
        </is>
      </c>
      <c r="U676" t="n">
        <v>31</v>
      </c>
      <c r="V676" t="inlineStr"/>
    </row>
    <row r="677" hidden="1">
      <c r="A677" t="n">
        <v>275</v>
      </c>
      <c r="B677" t="inlineStr">
        <is>
          <t>Satisfacción Institucional por grupo de interes</t>
        </is>
      </c>
      <c r="C677" t="inlineStr">
        <is>
          <t>EXPERIENCIA INSTITUCIONAL</t>
        </is>
      </c>
      <c r="D677" t="inlineStr">
        <is>
          <t>Semestral</t>
        </is>
      </c>
      <c r="E677" t="inlineStr">
        <is>
          <t>Positivo</t>
        </is>
      </c>
      <c r="F677" s="112" t="n">
        <v>45657</v>
      </c>
      <c r="G677" t="n">
        <v>80</v>
      </c>
      <c r="H677" t="n">
        <v>109.58</v>
      </c>
      <c r="I677" s="61" t="n">
        <v>1.3</v>
      </c>
      <c r="J677" s="61" t="n">
        <v>1.36975</v>
      </c>
      <c r="K677" t="inlineStr">
        <is>
          <t>%</t>
        </is>
      </c>
      <c r="L677" t="inlineStr">
        <is>
          <t>%</t>
        </is>
      </c>
      <c r="M677" t="n">
        <v>2024</v>
      </c>
      <c r="N677" t="inlineStr">
        <is>
          <t>Diciembre</t>
        </is>
      </c>
      <c r="O677" t="inlineStr">
        <is>
          <t>2024-2</t>
        </is>
      </c>
      <c r="P677" t="n">
        <v>0</v>
      </c>
      <c r="Q677" t="n">
        <v>0</v>
      </c>
      <c r="R677" t="n">
        <v>0</v>
      </c>
      <c r="S677" t="inlineStr"/>
      <c r="T677" t="inlineStr">
        <is>
          <t>275-2024-12-31</t>
        </is>
      </c>
      <c r="U677" t="n">
        <v>31</v>
      </c>
      <c r="V677" t="inlineStr"/>
    </row>
    <row r="678" hidden="1">
      <c r="A678" t="n">
        <v>275</v>
      </c>
      <c r="B678" t="inlineStr">
        <is>
          <t>Satisfacción Institucional por grupo de interes</t>
        </is>
      </c>
      <c r="C678" t="inlineStr">
        <is>
          <t>EXPERIENCIA INSTITUCIONAL</t>
        </is>
      </c>
      <c r="D678" t="inlineStr">
        <is>
          <t>Semestral</t>
        </is>
      </c>
      <c r="E678" t="inlineStr">
        <is>
          <t>Positivo</t>
        </is>
      </c>
      <c r="F678" s="112" t="n">
        <v>46022</v>
      </c>
      <c r="G678" t="n">
        <v>80</v>
      </c>
      <c r="H678" t="n">
        <v>91.67</v>
      </c>
      <c r="I678" s="61" t="n">
        <v>1.145875</v>
      </c>
      <c r="J678" s="61" t="n">
        <v>1.145875</v>
      </c>
      <c r="K678" t="inlineStr">
        <is>
          <t>%</t>
        </is>
      </c>
      <c r="L678" t="inlineStr">
        <is>
          <t>%</t>
        </is>
      </c>
      <c r="M678" t="n">
        <v>2025</v>
      </c>
      <c r="N678" t="inlineStr">
        <is>
          <t>Diciembre</t>
        </is>
      </c>
      <c r="O678" t="inlineStr">
        <is>
          <t>2025-2</t>
        </is>
      </c>
      <c r="P678" t="n">
        <v>0</v>
      </c>
      <c r="Q678" t="n">
        <v>0</v>
      </c>
      <c r="R678" t="n">
        <v>0</v>
      </c>
      <c r="S678" t="inlineStr"/>
      <c r="T678" t="inlineStr">
        <is>
          <t>275-2025-12-31</t>
        </is>
      </c>
      <c r="U678" t="n">
        <v>31</v>
      </c>
      <c r="V678" t="inlineStr"/>
    </row>
    <row r="679" hidden="1">
      <c r="A679" t="n">
        <v>276</v>
      </c>
      <c r="B679" t="inlineStr">
        <is>
          <t>Relación Estudiante-Docente Tiempo completo</t>
        </is>
      </c>
      <c r="C679" t="inlineStr">
        <is>
          <t>Gestión Docente</t>
        </is>
      </c>
      <c r="D679" t="inlineStr">
        <is>
          <t>Semestral</t>
        </is>
      </c>
      <c r="E679" t="inlineStr">
        <is>
          <t>Negativo</t>
        </is>
      </c>
      <c r="F679" s="112" t="n">
        <v>45291</v>
      </c>
      <c r="G679" t="n">
        <v>85</v>
      </c>
      <c r="H679" t="n">
        <v>84.5</v>
      </c>
      <c r="I679" s="61" t="n">
        <v>1.005917159763314</v>
      </c>
      <c r="J679" s="61" t="n">
        <v>1.005917159763314</v>
      </c>
      <c r="K679" t="inlineStr">
        <is>
          <t>ENT</t>
        </is>
      </c>
      <c r="L679" t="inlineStr">
        <is>
          <t>DEC</t>
        </is>
      </c>
      <c r="M679" t="n">
        <v>2023</v>
      </c>
      <c r="N679" t="inlineStr">
        <is>
          <t>Diciembre</t>
        </is>
      </c>
      <c r="O679" t="inlineStr">
        <is>
          <t>2023-2</t>
        </is>
      </c>
      <c r="P679" t="n">
        <v>0</v>
      </c>
      <c r="Q679" t="n">
        <v>0</v>
      </c>
      <c r="R679" t="n">
        <v>0</v>
      </c>
      <c r="S679" t="inlineStr"/>
      <c r="T679" t="inlineStr">
        <is>
          <t>276-2023-12-31</t>
        </is>
      </c>
      <c r="U679" t="n">
        <v>31</v>
      </c>
      <c r="V679" t="inlineStr"/>
    </row>
    <row r="680" hidden="1">
      <c r="A680" t="n">
        <v>276</v>
      </c>
      <c r="B680" t="inlineStr">
        <is>
          <t>Relación Estudiante-Docente Tiempo completo</t>
        </is>
      </c>
      <c r="C680" t="inlineStr">
        <is>
          <t>Gestión Docente</t>
        </is>
      </c>
      <c r="D680" t="inlineStr">
        <is>
          <t>Semestral</t>
        </is>
      </c>
      <c r="E680" t="inlineStr">
        <is>
          <t>Negativo</t>
        </is>
      </c>
      <c r="F680" s="112" t="n">
        <v>45657</v>
      </c>
      <c r="G680" t="n">
        <v>75</v>
      </c>
      <c r="H680" t="n">
        <v>82.68000000000001</v>
      </c>
      <c r="I680" s="61" t="n">
        <v>0.9071117561683598</v>
      </c>
      <c r="J680" s="61" t="n">
        <v>0.9071117561683598</v>
      </c>
      <c r="K680" t="inlineStr">
        <is>
          <t>ENT</t>
        </is>
      </c>
      <c r="L680" t="inlineStr">
        <is>
          <t>DEC</t>
        </is>
      </c>
      <c r="M680" t="n">
        <v>2024</v>
      </c>
      <c r="N680" t="inlineStr">
        <is>
          <t>Diciembre</t>
        </is>
      </c>
      <c r="O680" t="inlineStr">
        <is>
          <t>2024-2</t>
        </is>
      </c>
      <c r="P680" t="n">
        <v>0</v>
      </c>
      <c r="Q680" t="n">
        <v>0</v>
      </c>
      <c r="R680" t="n">
        <v>0</v>
      </c>
      <c r="S680" t="inlineStr"/>
      <c r="T680" t="inlineStr">
        <is>
          <t>276-2024-12-31</t>
        </is>
      </c>
      <c r="U680" t="n">
        <v>31</v>
      </c>
      <c r="V680" t="inlineStr"/>
    </row>
    <row r="681" hidden="1">
      <c r="A681" t="n">
        <v>276</v>
      </c>
      <c r="B681" t="inlineStr">
        <is>
          <t>Relación Estudiante-Docente Tiempo completo</t>
        </is>
      </c>
      <c r="C681" t="inlineStr">
        <is>
          <t>Gestión Docente</t>
        </is>
      </c>
      <c r="D681" t="inlineStr">
        <is>
          <t>Semestral</t>
        </is>
      </c>
      <c r="E681" t="inlineStr">
        <is>
          <t>Negativo</t>
        </is>
      </c>
      <c r="F681" s="112" t="n">
        <v>46022</v>
      </c>
      <c r="G681" t="n">
        <v>81</v>
      </c>
      <c r="H681" t="n">
        <v>82.81</v>
      </c>
      <c r="I681" s="61" t="n">
        <v>0.9781427363844946</v>
      </c>
      <c r="J681" s="61" t="n">
        <v>0.9781427363844946</v>
      </c>
      <c r="K681" t="inlineStr">
        <is>
          <t>ENT</t>
        </is>
      </c>
      <c r="L681" t="inlineStr">
        <is>
          <t>DEC</t>
        </is>
      </c>
      <c r="M681" t="n">
        <v>2025</v>
      </c>
      <c r="N681" t="inlineStr">
        <is>
          <t>Diciembre</t>
        </is>
      </c>
      <c r="O681" t="inlineStr">
        <is>
          <t>2025-2</t>
        </is>
      </c>
      <c r="P681" t="n">
        <v>0</v>
      </c>
      <c r="Q681" t="n">
        <v>0</v>
      </c>
      <c r="R681" t="n">
        <v>0</v>
      </c>
      <c r="S681" t="inlineStr"/>
      <c r="T681" t="inlineStr">
        <is>
          <t>276-2025-12-31</t>
        </is>
      </c>
      <c r="U681" t="n">
        <v>31</v>
      </c>
      <c r="V681" t="inlineStr"/>
    </row>
    <row r="682" hidden="1">
      <c r="A682" t="n">
        <v>277</v>
      </c>
      <c r="B682" t="inlineStr">
        <is>
          <t>Relación estudiante docente TCE (Tiempo Completo Equivalente)</t>
        </is>
      </c>
      <c r="C682" t="inlineStr">
        <is>
          <t>Gestión Docente</t>
        </is>
      </c>
      <c r="D682" t="inlineStr">
        <is>
          <t>Semestral</t>
        </is>
      </c>
      <c r="E682" t="inlineStr">
        <is>
          <t>Negativo</t>
        </is>
      </c>
      <c r="F682" s="112" t="n">
        <v>45291</v>
      </c>
      <c r="G682" t="n">
        <v>85</v>
      </c>
      <c r="H682" t="n">
        <v>73.29000000000001</v>
      </c>
      <c r="I682" s="61" t="n">
        <v>1.159776231409469</v>
      </c>
      <c r="J682" s="61" t="n">
        <v>1.159776231409469</v>
      </c>
      <c r="K682" t="inlineStr">
        <is>
          <t>ENT</t>
        </is>
      </c>
      <c r="L682" t="inlineStr">
        <is>
          <t>DEC</t>
        </is>
      </c>
      <c r="M682" t="n">
        <v>2023</v>
      </c>
      <c r="N682" t="inlineStr">
        <is>
          <t>Diciembre</t>
        </is>
      </c>
      <c r="O682" t="inlineStr">
        <is>
          <t>2023-2</t>
        </is>
      </c>
      <c r="P682" t="n">
        <v>0</v>
      </c>
      <c r="Q682" t="n">
        <v>0</v>
      </c>
      <c r="R682" t="n">
        <v>0</v>
      </c>
      <c r="S682" t="inlineStr"/>
      <c r="T682" t="inlineStr">
        <is>
          <t>277-2023-12-31</t>
        </is>
      </c>
      <c r="U682" t="n">
        <v>31</v>
      </c>
      <c r="V682" t="inlineStr"/>
    </row>
    <row r="683" hidden="1">
      <c r="A683" t="n">
        <v>277</v>
      </c>
      <c r="B683" t="inlineStr">
        <is>
          <t>Relación estudiante docente TCE (Tiempo Completo Equivalente)</t>
        </is>
      </c>
      <c r="C683" t="inlineStr">
        <is>
          <t>Gestión Docente</t>
        </is>
      </c>
      <c r="D683" t="inlineStr">
        <is>
          <t>Semestral</t>
        </is>
      </c>
      <c r="E683" t="inlineStr">
        <is>
          <t>Negativo</t>
        </is>
      </c>
      <c r="F683" s="112" t="n">
        <v>45657</v>
      </c>
      <c r="G683" t="n">
        <v>73</v>
      </c>
      <c r="H683" t="n">
        <v>71.23999999999999</v>
      </c>
      <c r="I683" s="61" t="n">
        <v>1.024705221785514</v>
      </c>
      <c r="J683" s="61" t="n">
        <v>1.024705221785514</v>
      </c>
      <c r="K683" t="inlineStr">
        <is>
          <t>ENT</t>
        </is>
      </c>
      <c r="L683" t="inlineStr">
        <is>
          <t>DEC</t>
        </is>
      </c>
      <c r="M683" t="n">
        <v>2024</v>
      </c>
      <c r="N683" t="inlineStr">
        <is>
          <t>Diciembre</t>
        </is>
      </c>
      <c r="O683" t="inlineStr">
        <is>
          <t>2024-2</t>
        </is>
      </c>
      <c r="P683" t="n">
        <v>0</v>
      </c>
      <c r="Q683" t="n">
        <v>0</v>
      </c>
      <c r="R683" t="n">
        <v>0</v>
      </c>
      <c r="S683" t="inlineStr"/>
      <c r="T683" t="inlineStr">
        <is>
          <t>277-2024-12-31</t>
        </is>
      </c>
      <c r="U683" t="n">
        <v>31</v>
      </c>
      <c r="V683" t="inlineStr"/>
    </row>
    <row r="684" hidden="1">
      <c r="A684" t="n">
        <v>277</v>
      </c>
      <c r="B684" t="inlineStr">
        <is>
          <t>Relación estudiante docente TCE (Tiempo Completo Equivalente)</t>
        </is>
      </c>
      <c r="C684" t="inlineStr">
        <is>
          <t>Gestión Docente</t>
        </is>
      </c>
      <c r="D684" t="inlineStr">
        <is>
          <t>Semestral</t>
        </is>
      </c>
      <c r="E684" t="inlineStr">
        <is>
          <t>Negativo</t>
        </is>
      </c>
      <c r="F684" s="112" t="n">
        <v>46022</v>
      </c>
      <c r="G684" t="n">
        <v>71</v>
      </c>
      <c r="H684" t="n">
        <v>68.40000000000001</v>
      </c>
      <c r="I684" s="61" t="n">
        <v>1.038011695906433</v>
      </c>
      <c r="J684" s="61" t="n">
        <v>1.038011695906433</v>
      </c>
      <c r="K684" t="inlineStr">
        <is>
          <t>ENT</t>
        </is>
      </c>
      <c r="L684" t="inlineStr">
        <is>
          <t>DEC</t>
        </is>
      </c>
      <c r="M684" t="n">
        <v>2025</v>
      </c>
      <c r="N684" t="inlineStr">
        <is>
          <t>Diciembre</t>
        </is>
      </c>
      <c r="O684" t="inlineStr">
        <is>
          <t>2025-2</t>
        </is>
      </c>
      <c r="P684" t="n">
        <v>0</v>
      </c>
      <c r="Q684" t="n">
        <v>0</v>
      </c>
      <c r="R684" t="n">
        <v>0</v>
      </c>
      <c r="S684" t="inlineStr"/>
      <c r="T684" t="inlineStr">
        <is>
          <t>277-2025-12-31</t>
        </is>
      </c>
      <c r="U684" t="n">
        <v>31</v>
      </c>
      <c r="V684" t="inlineStr"/>
    </row>
    <row r="685" hidden="1">
      <c r="A685" t="n">
        <v>278</v>
      </c>
      <c r="B685" t="inlineStr">
        <is>
          <t>Docentes contratados - Metrica</t>
        </is>
      </c>
      <c r="C685" t="inlineStr">
        <is>
          <t>Gestión Docente</t>
        </is>
      </c>
      <c r="D685" t="inlineStr">
        <is>
          <t>Semestral</t>
        </is>
      </c>
      <c r="E685" t="inlineStr">
        <is>
          <t>Positivo</t>
        </is>
      </c>
      <c r="F685" s="112" t="n">
        <v>44561</v>
      </c>
      <c r="H685" t="n">
        <v>0</v>
      </c>
      <c r="K685" t="inlineStr">
        <is>
          <t>Metrica</t>
        </is>
      </c>
      <c r="L685" t="inlineStr">
        <is>
          <t>Metrica</t>
        </is>
      </c>
      <c r="M685" t="n">
        <v>2021</v>
      </c>
      <c r="N685" t="inlineStr">
        <is>
          <t>Diciembre</t>
        </is>
      </c>
      <c r="O685" t="inlineStr">
        <is>
          <t>2021-2</t>
        </is>
      </c>
      <c r="P685" t="n">
        <v>0</v>
      </c>
      <c r="Q685" t="n">
        <v>0</v>
      </c>
      <c r="R685" t="n">
        <v>0</v>
      </c>
      <c r="S685" t="inlineStr"/>
      <c r="T685" t="inlineStr">
        <is>
          <t>278-2021-12-31</t>
        </is>
      </c>
      <c r="U685" t="n">
        <v>31</v>
      </c>
      <c r="V685" t="inlineStr">
        <is>
          <t>Metrica</t>
        </is>
      </c>
    </row>
    <row r="686" hidden="1">
      <c r="A686" t="n">
        <v>278</v>
      </c>
      <c r="B686" t="inlineStr">
        <is>
          <t>Docentes contratados - Metrica</t>
        </is>
      </c>
      <c r="C686" t="inlineStr">
        <is>
          <t>Gestión Docente</t>
        </is>
      </c>
      <c r="D686" t="inlineStr">
        <is>
          <t>Semestral</t>
        </is>
      </c>
      <c r="E686" t="inlineStr">
        <is>
          <t>Positivo</t>
        </is>
      </c>
      <c r="F686" s="112" t="n">
        <v>44926</v>
      </c>
      <c r="H686" t="n">
        <v>0</v>
      </c>
      <c r="K686" t="inlineStr">
        <is>
          <t>Metrica</t>
        </is>
      </c>
      <c r="L686" t="inlineStr">
        <is>
          <t>Metrica</t>
        </is>
      </c>
      <c r="M686" t="n">
        <v>2022</v>
      </c>
      <c r="N686" t="inlineStr">
        <is>
          <t>Diciembre</t>
        </is>
      </c>
      <c r="O686" t="inlineStr">
        <is>
          <t>2022-2</t>
        </is>
      </c>
      <c r="P686" t="n">
        <v>0</v>
      </c>
      <c r="Q686" t="n">
        <v>0</v>
      </c>
      <c r="R686" t="n">
        <v>0</v>
      </c>
      <c r="S686" t="inlineStr"/>
      <c r="T686" t="inlineStr">
        <is>
          <t>278-2022-12-31</t>
        </is>
      </c>
      <c r="U686" t="n">
        <v>31</v>
      </c>
      <c r="V686" t="inlineStr">
        <is>
          <t>Metrica</t>
        </is>
      </c>
    </row>
    <row r="687" hidden="1">
      <c r="A687" t="n">
        <v>278</v>
      </c>
      <c r="B687" t="inlineStr">
        <is>
          <t>Docentes contratados - Metrica</t>
        </is>
      </c>
      <c r="C687" t="inlineStr">
        <is>
          <t>Gestión Docente</t>
        </is>
      </c>
      <c r="D687" t="inlineStr">
        <is>
          <t>Semestral</t>
        </is>
      </c>
      <c r="E687" t="inlineStr">
        <is>
          <t>Positivo</t>
        </is>
      </c>
      <c r="F687" s="112" t="n">
        <v>45291</v>
      </c>
      <c r="H687" t="n">
        <v>1017</v>
      </c>
      <c r="K687" t="inlineStr">
        <is>
          <t>Metrica</t>
        </is>
      </c>
      <c r="L687" t="inlineStr">
        <is>
          <t>Metrica</t>
        </is>
      </c>
      <c r="M687" t="n">
        <v>2023</v>
      </c>
      <c r="N687" t="inlineStr">
        <is>
          <t>Diciembre</t>
        </is>
      </c>
      <c r="O687" t="inlineStr">
        <is>
          <t>2023-2</t>
        </is>
      </c>
      <c r="P687" t="n">
        <v>0</v>
      </c>
      <c r="Q687" t="n">
        <v>0</v>
      </c>
      <c r="R687" t="n">
        <v>0</v>
      </c>
      <c r="S687" t="inlineStr"/>
      <c r="T687" t="inlineStr">
        <is>
          <t>278-2023-12-31</t>
        </is>
      </c>
      <c r="U687" t="n">
        <v>31</v>
      </c>
      <c r="V687" t="inlineStr">
        <is>
          <t>Metrica</t>
        </is>
      </c>
    </row>
    <row r="688" hidden="1">
      <c r="A688" t="n">
        <v>278</v>
      </c>
      <c r="B688" t="inlineStr">
        <is>
          <t>Docentes contratados - Metrica</t>
        </is>
      </c>
      <c r="C688" t="inlineStr">
        <is>
          <t>Gestión Docente</t>
        </is>
      </c>
      <c r="D688" t="inlineStr">
        <is>
          <t>Semestral</t>
        </is>
      </c>
      <c r="E688" t="inlineStr">
        <is>
          <t>Positivo</t>
        </is>
      </c>
      <c r="F688" s="112" t="n">
        <v>45657</v>
      </c>
      <c r="H688" t="n">
        <v>1018</v>
      </c>
      <c r="K688" t="inlineStr">
        <is>
          <t>Metrica</t>
        </is>
      </c>
      <c r="L688" t="inlineStr">
        <is>
          <t>Metrica</t>
        </is>
      </c>
      <c r="M688" t="n">
        <v>2024</v>
      </c>
      <c r="N688" t="inlineStr">
        <is>
          <t>Diciembre</t>
        </is>
      </c>
      <c r="O688" t="inlineStr">
        <is>
          <t>2024-2</t>
        </is>
      </c>
      <c r="P688" t="n">
        <v>0</v>
      </c>
      <c r="Q688" t="n">
        <v>0</v>
      </c>
      <c r="R688" t="n">
        <v>0</v>
      </c>
      <c r="S688" t="inlineStr"/>
      <c r="T688" t="inlineStr">
        <is>
          <t>278-2024-12-31</t>
        </is>
      </c>
      <c r="U688" t="n">
        <v>31</v>
      </c>
      <c r="V688" t="inlineStr">
        <is>
          <t>Metrica</t>
        </is>
      </c>
    </row>
    <row r="689" hidden="1">
      <c r="A689" t="n">
        <v>278</v>
      </c>
      <c r="B689" t="inlineStr">
        <is>
          <t>Docentes contratados - Metrica</t>
        </is>
      </c>
      <c r="C689" t="inlineStr">
        <is>
          <t>Gestión Docente</t>
        </is>
      </c>
      <c r="D689" t="inlineStr">
        <is>
          <t>Semestral</t>
        </is>
      </c>
      <c r="E689" t="inlineStr">
        <is>
          <t>Positivo</t>
        </is>
      </c>
      <c r="F689" s="112" t="n">
        <v>46022</v>
      </c>
      <c r="H689" t="n">
        <v>1071</v>
      </c>
      <c r="K689" t="inlineStr">
        <is>
          <t>Metrica</t>
        </is>
      </c>
      <c r="L689" t="inlineStr">
        <is>
          <t>Metrica</t>
        </is>
      </c>
      <c r="M689" t="n">
        <v>2025</v>
      </c>
      <c r="N689" t="inlineStr">
        <is>
          <t>Diciembre</t>
        </is>
      </c>
      <c r="O689" t="inlineStr">
        <is>
          <t>2025-2</t>
        </is>
      </c>
      <c r="P689" t="n">
        <v>0</v>
      </c>
      <c r="Q689" t="n">
        <v>0</v>
      </c>
      <c r="R689" t="n">
        <v>0</v>
      </c>
      <c r="S689" t="inlineStr"/>
      <c r="T689" t="inlineStr">
        <is>
          <t>278-2025-12-31</t>
        </is>
      </c>
      <c r="U689" t="n">
        <v>31</v>
      </c>
      <c r="V689" t="inlineStr">
        <is>
          <t>Metrica</t>
        </is>
      </c>
    </row>
    <row r="690" hidden="1">
      <c r="A690" t="n">
        <v>282</v>
      </c>
      <c r="B690" t="inlineStr">
        <is>
          <t>Docentes evaluados</t>
        </is>
      </c>
      <c r="C690" t="inlineStr">
        <is>
          <t>Gestión Docente</t>
        </is>
      </c>
      <c r="D690" t="inlineStr">
        <is>
          <t>Semestral</t>
        </is>
      </c>
      <c r="E690" t="inlineStr">
        <is>
          <t>Positivo</t>
        </is>
      </c>
      <c r="F690" s="112" t="n">
        <v>45291</v>
      </c>
      <c r="G690" t="n">
        <v>96</v>
      </c>
      <c r="H690" t="n">
        <v>97.34</v>
      </c>
      <c r="I690" s="61" t="n">
        <v>1.013958333333333</v>
      </c>
      <c r="J690" s="61" t="n">
        <v>1.013958333333333</v>
      </c>
      <c r="K690" t="inlineStr">
        <is>
          <t>%</t>
        </is>
      </c>
      <c r="L690" t="inlineStr">
        <is>
          <t>%</t>
        </is>
      </c>
      <c r="M690" t="n">
        <v>2023</v>
      </c>
      <c r="N690" t="inlineStr">
        <is>
          <t>Diciembre</t>
        </is>
      </c>
      <c r="O690" t="inlineStr">
        <is>
          <t>2023-2</t>
        </is>
      </c>
      <c r="P690" t="n">
        <v>0</v>
      </c>
      <c r="Q690" t="n">
        <v>0</v>
      </c>
      <c r="R690" t="n">
        <v>0</v>
      </c>
      <c r="S690" t="inlineStr"/>
      <c r="T690" t="inlineStr">
        <is>
          <t>282-2023-12-31</t>
        </is>
      </c>
      <c r="U690" t="n">
        <v>31</v>
      </c>
      <c r="V690" t="inlineStr"/>
    </row>
    <row r="691" hidden="1">
      <c r="A691" t="n">
        <v>282</v>
      </c>
      <c r="B691" t="inlineStr">
        <is>
          <t>Docentes evaluados</t>
        </is>
      </c>
      <c r="C691" t="inlineStr">
        <is>
          <t>Gestión Docente</t>
        </is>
      </c>
      <c r="D691" t="inlineStr">
        <is>
          <t>Semestral</t>
        </is>
      </c>
      <c r="E691" t="inlineStr">
        <is>
          <t>Positivo</t>
        </is>
      </c>
      <c r="F691" s="112" t="n">
        <v>45657</v>
      </c>
      <c r="G691" t="n">
        <v>97</v>
      </c>
      <c r="H691" t="n">
        <v>96.84</v>
      </c>
      <c r="I691" s="61" t="n">
        <v>0.9983505154639175</v>
      </c>
      <c r="J691" s="61" t="n">
        <v>0.9983505154639175</v>
      </c>
      <c r="K691" t="inlineStr">
        <is>
          <t>%</t>
        </is>
      </c>
      <c r="L691" t="inlineStr">
        <is>
          <t>%</t>
        </is>
      </c>
      <c r="M691" t="n">
        <v>2024</v>
      </c>
      <c r="N691" t="inlineStr">
        <is>
          <t>Diciembre</t>
        </is>
      </c>
      <c r="O691" t="inlineStr">
        <is>
          <t>2024-2</t>
        </is>
      </c>
      <c r="P691" t="n">
        <v>0</v>
      </c>
      <c r="Q691" t="n">
        <v>0</v>
      </c>
      <c r="R691" t="n">
        <v>0</v>
      </c>
      <c r="S691" t="inlineStr"/>
      <c r="T691" t="inlineStr">
        <is>
          <t>282-2024-12-31</t>
        </is>
      </c>
      <c r="U691" t="n">
        <v>31</v>
      </c>
      <c r="V691" t="inlineStr"/>
    </row>
    <row r="692" hidden="1">
      <c r="A692" t="n">
        <v>282</v>
      </c>
      <c r="B692" t="inlineStr">
        <is>
          <t>Docentes evaluados</t>
        </is>
      </c>
      <c r="C692" t="inlineStr">
        <is>
          <t>Gestión Docente</t>
        </is>
      </c>
      <c r="D692" t="inlineStr">
        <is>
          <t>Semestral</t>
        </is>
      </c>
      <c r="E692" t="inlineStr">
        <is>
          <t>Positivo</t>
        </is>
      </c>
      <c r="F692" s="112" t="n">
        <v>46022</v>
      </c>
      <c r="G692" t="n">
        <v>97</v>
      </c>
      <c r="H692" t="n">
        <v>97.56</v>
      </c>
      <c r="I692" s="61" t="n">
        <v>1.005773195876289</v>
      </c>
      <c r="J692" s="61" t="n">
        <v>1.005773195876289</v>
      </c>
      <c r="K692" t="inlineStr">
        <is>
          <t>%</t>
        </is>
      </c>
      <c r="L692" t="inlineStr">
        <is>
          <t>%</t>
        </is>
      </c>
      <c r="M692" t="n">
        <v>2025</v>
      </c>
      <c r="N692" t="inlineStr">
        <is>
          <t>Diciembre</t>
        </is>
      </c>
      <c r="O692" t="inlineStr">
        <is>
          <t>2025-2</t>
        </is>
      </c>
      <c r="P692" t="n">
        <v>0</v>
      </c>
      <c r="Q692" t="n">
        <v>0</v>
      </c>
      <c r="R692" t="n">
        <v>0</v>
      </c>
      <c r="S692" t="inlineStr"/>
      <c r="T692" t="inlineStr">
        <is>
          <t>282-2025-12-31</t>
        </is>
      </c>
      <c r="U692" t="n">
        <v>31</v>
      </c>
      <c r="V692" t="inlineStr"/>
    </row>
    <row r="693" hidden="1">
      <c r="A693" t="n">
        <v>283</v>
      </c>
      <c r="B693" t="inlineStr">
        <is>
          <t>Resultado evaluación docente</t>
        </is>
      </c>
      <c r="C693" t="inlineStr">
        <is>
          <t>Gestión Docente</t>
        </is>
      </c>
      <c r="D693" t="inlineStr">
        <is>
          <t>Semestral</t>
        </is>
      </c>
      <c r="E693" t="inlineStr">
        <is>
          <t>Positivo</t>
        </is>
      </c>
      <c r="F693" s="112" t="n">
        <v>45291</v>
      </c>
      <c r="G693" t="n">
        <v>4.5</v>
      </c>
      <c r="H693" t="n">
        <v>4.55</v>
      </c>
      <c r="I693" s="61" t="n">
        <v>1.011111111111111</v>
      </c>
      <c r="J693" s="61" t="n">
        <v>1.011111111111111</v>
      </c>
      <c r="K693" t="inlineStr">
        <is>
          <t>DEC</t>
        </is>
      </c>
      <c r="L693" t="inlineStr">
        <is>
          <t>DEC</t>
        </is>
      </c>
      <c r="M693" t="n">
        <v>2023</v>
      </c>
      <c r="N693" t="inlineStr">
        <is>
          <t>Diciembre</t>
        </is>
      </c>
      <c r="O693" t="inlineStr">
        <is>
          <t>2023-2</t>
        </is>
      </c>
      <c r="P693" t="n">
        <v>0</v>
      </c>
      <c r="Q693" t="n">
        <v>0</v>
      </c>
      <c r="R693" t="n">
        <v>0</v>
      </c>
      <c r="S693" t="inlineStr"/>
      <c r="T693" t="inlineStr">
        <is>
          <t>283-2023-12-31</t>
        </is>
      </c>
      <c r="U693" t="n">
        <v>31</v>
      </c>
      <c r="V693" t="inlineStr"/>
    </row>
    <row r="694" hidden="1">
      <c r="A694" t="n">
        <v>283</v>
      </c>
      <c r="B694" t="inlineStr">
        <is>
          <t>Resultado evaluación docente</t>
        </is>
      </c>
      <c r="C694" t="inlineStr">
        <is>
          <t>Gestión Docente</t>
        </is>
      </c>
      <c r="D694" t="inlineStr">
        <is>
          <t>Semestral</t>
        </is>
      </c>
      <c r="E694" t="inlineStr">
        <is>
          <t>Positivo</t>
        </is>
      </c>
      <c r="F694" s="112" t="n">
        <v>45657</v>
      </c>
      <c r="G694" t="n">
        <v>4.5</v>
      </c>
      <c r="H694" t="n">
        <v>4.64</v>
      </c>
      <c r="I694" s="61" t="n">
        <v>1.031111111111111</v>
      </c>
      <c r="J694" s="61" t="n">
        <v>1.031111111111111</v>
      </c>
      <c r="K694" t="inlineStr">
        <is>
          <t>DEC</t>
        </is>
      </c>
      <c r="L694" t="inlineStr">
        <is>
          <t>DEC</t>
        </is>
      </c>
      <c r="M694" t="n">
        <v>2024</v>
      </c>
      <c r="N694" t="inlineStr">
        <is>
          <t>Diciembre</t>
        </is>
      </c>
      <c r="O694" t="inlineStr">
        <is>
          <t>2024-2</t>
        </is>
      </c>
      <c r="P694" t="n">
        <v>0</v>
      </c>
      <c r="Q694" t="n">
        <v>0</v>
      </c>
      <c r="R694" t="n">
        <v>0</v>
      </c>
      <c r="S694" t="inlineStr"/>
      <c r="T694" t="inlineStr">
        <is>
          <t>283-2024-12-31</t>
        </is>
      </c>
      <c r="U694" t="n">
        <v>31</v>
      </c>
      <c r="V694" t="inlineStr"/>
    </row>
    <row r="695" hidden="1">
      <c r="A695" t="n">
        <v>283</v>
      </c>
      <c r="B695" t="inlineStr">
        <is>
          <t>Resultado evaluación docente</t>
        </is>
      </c>
      <c r="C695" t="inlineStr">
        <is>
          <t>Gestión Docente</t>
        </is>
      </c>
      <c r="D695" t="inlineStr">
        <is>
          <t>Semestral</t>
        </is>
      </c>
      <c r="E695" t="inlineStr">
        <is>
          <t>Positivo</t>
        </is>
      </c>
      <c r="F695" s="112" t="n">
        <v>46022</v>
      </c>
      <c r="G695" t="n">
        <v>4.6</v>
      </c>
      <c r="H695" t="n">
        <v>4.67</v>
      </c>
      <c r="I695" s="61" t="n">
        <v>1.015217391304348</v>
      </c>
      <c r="J695" s="61" t="n">
        <v>1.015217391304348</v>
      </c>
      <c r="K695" t="inlineStr">
        <is>
          <t>DEC</t>
        </is>
      </c>
      <c r="L695" t="inlineStr">
        <is>
          <t>DEC</t>
        </is>
      </c>
      <c r="M695" t="n">
        <v>2025</v>
      </c>
      <c r="N695" t="inlineStr">
        <is>
          <t>Diciembre</t>
        </is>
      </c>
      <c r="O695" t="inlineStr">
        <is>
          <t>2025-2</t>
        </is>
      </c>
      <c r="P695" t="n">
        <v>0</v>
      </c>
      <c r="Q695" t="n">
        <v>0</v>
      </c>
      <c r="R695" t="n">
        <v>0</v>
      </c>
      <c r="S695" t="inlineStr"/>
      <c r="T695" t="inlineStr">
        <is>
          <t>283-2025-12-31</t>
        </is>
      </c>
      <c r="U695" t="n">
        <v>31</v>
      </c>
      <c r="V695" t="inlineStr"/>
    </row>
    <row r="696" hidden="1">
      <c r="A696" t="n">
        <v>285</v>
      </c>
      <c r="B696" t="inlineStr">
        <is>
          <t>Docentes con plan de trabajo asignado</t>
        </is>
      </c>
      <c r="C696" t="inlineStr">
        <is>
          <t>Gestión Docente</t>
        </is>
      </c>
      <c r="D696" t="inlineStr">
        <is>
          <t>Semestral</t>
        </is>
      </c>
      <c r="E696" t="inlineStr">
        <is>
          <t>Positivo</t>
        </is>
      </c>
      <c r="F696" s="112" t="n">
        <v>45291</v>
      </c>
      <c r="G696" t="n">
        <v>100</v>
      </c>
      <c r="H696" t="n">
        <v>100</v>
      </c>
      <c r="I696" s="61" t="n">
        <v>1</v>
      </c>
      <c r="J696" s="61" t="n">
        <v>1</v>
      </c>
      <c r="K696" t="inlineStr">
        <is>
          <t>%</t>
        </is>
      </c>
      <c r="L696" t="inlineStr">
        <is>
          <t>%</t>
        </is>
      </c>
      <c r="M696" t="n">
        <v>2023</v>
      </c>
      <c r="N696" t="inlineStr">
        <is>
          <t>Diciembre</t>
        </is>
      </c>
      <c r="O696" t="inlineStr">
        <is>
          <t>2023-2</t>
        </is>
      </c>
      <c r="P696" t="n">
        <v>0</v>
      </c>
      <c r="Q696" t="n">
        <v>0</v>
      </c>
      <c r="R696" t="n">
        <v>0</v>
      </c>
      <c r="S696" t="inlineStr"/>
      <c r="T696" t="inlineStr">
        <is>
          <t>285-2023-12-31</t>
        </is>
      </c>
      <c r="U696" t="n">
        <v>31</v>
      </c>
      <c r="V696" t="inlineStr"/>
    </row>
    <row r="697" hidden="1">
      <c r="A697" t="n">
        <v>285</v>
      </c>
      <c r="B697" t="inlineStr">
        <is>
          <t>Docentes con plan de trabajo asignado</t>
        </is>
      </c>
      <c r="C697" t="inlineStr">
        <is>
          <t>Gestión Docente</t>
        </is>
      </c>
      <c r="D697" t="inlineStr">
        <is>
          <t>Semestral</t>
        </is>
      </c>
      <c r="E697" t="inlineStr">
        <is>
          <t>Positivo</t>
        </is>
      </c>
      <c r="F697" s="112" t="n">
        <v>45657</v>
      </c>
      <c r="G697" t="n">
        <v>100</v>
      </c>
      <c r="H697" t="n">
        <v>100</v>
      </c>
      <c r="I697" s="61" t="n">
        <v>1</v>
      </c>
      <c r="J697" s="61" t="n">
        <v>1</v>
      </c>
      <c r="K697" t="inlineStr">
        <is>
          <t>%</t>
        </is>
      </c>
      <c r="L697" t="inlineStr">
        <is>
          <t>%</t>
        </is>
      </c>
      <c r="M697" t="n">
        <v>2024</v>
      </c>
      <c r="N697" t="inlineStr">
        <is>
          <t>Diciembre</t>
        </is>
      </c>
      <c r="O697" t="inlineStr">
        <is>
          <t>2024-2</t>
        </is>
      </c>
      <c r="P697" t="n">
        <v>0</v>
      </c>
      <c r="Q697" t="n">
        <v>0</v>
      </c>
      <c r="R697" t="n">
        <v>0</v>
      </c>
      <c r="S697" t="inlineStr"/>
      <c r="T697" t="inlineStr">
        <is>
          <t>285-2024-12-31</t>
        </is>
      </c>
      <c r="U697" t="n">
        <v>31</v>
      </c>
      <c r="V697" t="inlineStr"/>
    </row>
    <row r="698" hidden="1">
      <c r="A698" t="n">
        <v>285</v>
      </c>
      <c r="B698" t="inlineStr">
        <is>
          <t>Docentes con plan de trabajo asignado</t>
        </is>
      </c>
      <c r="C698" t="inlineStr">
        <is>
          <t>Gestión Docente</t>
        </is>
      </c>
      <c r="D698" t="inlineStr">
        <is>
          <t>Semestral</t>
        </is>
      </c>
      <c r="E698" t="inlineStr">
        <is>
          <t>Positivo</t>
        </is>
      </c>
      <c r="F698" s="112" t="n">
        <v>46022</v>
      </c>
      <c r="G698" t="n">
        <v>100</v>
      </c>
      <c r="H698" t="n">
        <v>100</v>
      </c>
      <c r="I698" s="61" t="n">
        <v>1</v>
      </c>
      <c r="J698" s="61" t="n">
        <v>1</v>
      </c>
      <c r="K698" t="inlineStr">
        <is>
          <t>%</t>
        </is>
      </c>
      <c r="L698" t="inlineStr">
        <is>
          <t>%</t>
        </is>
      </c>
      <c r="M698" t="n">
        <v>2025</v>
      </c>
      <c r="N698" t="inlineStr">
        <is>
          <t>Diciembre</t>
        </is>
      </c>
      <c r="O698" t="inlineStr">
        <is>
          <t>2025-2</t>
        </is>
      </c>
      <c r="P698" t="n">
        <v>0</v>
      </c>
      <c r="Q698" t="n">
        <v>0</v>
      </c>
      <c r="R698" t="n">
        <v>0</v>
      </c>
      <c r="S698" t="inlineStr"/>
      <c r="T698" t="inlineStr">
        <is>
          <t>285-2025-12-31</t>
        </is>
      </c>
      <c r="U698" t="n">
        <v>31</v>
      </c>
      <c r="V698" t="inlineStr"/>
    </row>
    <row r="699" hidden="1">
      <c r="A699" t="n">
        <v>286</v>
      </c>
      <c r="B699" t="inlineStr">
        <is>
          <t>Total docentes por nivel de estudios - Metrica</t>
        </is>
      </c>
      <c r="C699" t="inlineStr">
        <is>
          <t>Gestión Docente</t>
        </is>
      </c>
      <c r="D699" t="inlineStr">
        <is>
          <t>Semestral</t>
        </is>
      </c>
      <c r="E699" t="inlineStr">
        <is>
          <t>Positivo</t>
        </is>
      </c>
      <c r="F699" s="112" t="n">
        <v>44561</v>
      </c>
      <c r="H699" t="n">
        <v>0</v>
      </c>
      <c r="K699" t="inlineStr">
        <is>
          <t>Metrica</t>
        </is>
      </c>
      <c r="L699" t="inlineStr">
        <is>
          <t>Metrica</t>
        </is>
      </c>
      <c r="M699" t="n">
        <v>2021</v>
      </c>
      <c r="N699" t="inlineStr">
        <is>
          <t>Diciembre</t>
        </is>
      </c>
      <c r="O699" t="inlineStr">
        <is>
          <t>2021-2</t>
        </is>
      </c>
      <c r="P699" t="n">
        <v>0</v>
      </c>
      <c r="Q699" t="n">
        <v>0</v>
      </c>
      <c r="R699" t="n">
        <v>0</v>
      </c>
      <c r="S699" t="inlineStr"/>
      <c r="T699" t="inlineStr">
        <is>
          <t>286-2021-12-31</t>
        </is>
      </c>
      <c r="U699" t="n">
        <v>31</v>
      </c>
      <c r="V699" t="inlineStr">
        <is>
          <t>Metrica</t>
        </is>
      </c>
    </row>
    <row r="700" hidden="1">
      <c r="A700" t="n">
        <v>286</v>
      </c>
      <c r="B700" t="inlineStr">
        <is>
          <t>Total docentes por nivel de estudios - Metrica</t>
        </is>
      </c>
      <c r="C700" t="inlineStr">
        <is>
          <t>Gestión Docente</t>
        </is>
      </c>
      <c r="D700" t="inlineStr">
        <is>
          <t>Semestral</t>
        </is>
      </c>
      <c r="E700" t="inlineStr">
        <is>
          <t>Positivo</t>
        </is>
      </c>
      <c r="F700" s="112" t="n">
        <v>44926</v>
      </c>
      <c r="H700" t="n">
        <v>0</v>
      </c>
      <c r="K700" t="inlineStr">
        <is>
          <t>Metrica</t>
        </is>
      </c>
      <c r="L700" t="inlineStr">
        <is>
          <t>Metrica</t>
        </is>
      </c>
      <c r="M700" t="n">
        <v>2022</v>
      </c>
      <c r="N700" t="inlineStr">
        <is>
          <t>Diciembre</t>
        </is>
      </c>
      <c r="O700" t="inlineStr">
        <is>
          <t>2022-2</t>
        </is>
      </c>
      <c r="P700" t="n">
        <v>0</v>
      </c>
      <c r="Q700" t="n">
        <v>0</v>
      </c>
      <c r="R700" t="n">
        <v>0</v>
      </c>
      <c r="S700" t="inlineStr"/>
      <c r="T700" t="inlineStr">
        <is>
          <t>286-2022-12-31</t>
        </is>
      </c>
      <c r="U700" t="n">
        <v>31</v>
      </c>
      <c r="V700" t="inlineStr">
        <is>
          <t>Metrica</t>
        </is>
      </c>
    </row>
    <row r="701" hidden="1">
      <c r="A701" t="n">
        <v>286</v>
      </c>
      <c r="B701" t="inlineStr">
        <is>
          <t>Total docentes por nivel de estudios - Metrica</t>
        </is>
      </c>
      <c r="C701" t="inlineStr">
        <is>
          <t>Gestión Docente</t>
        </is>
      </c>
      <c r="D701" t="inlineStr">
        <is>
          <t>Semestral</t>
        </is>
      </c>
      <c r="E701" t="inlineStr">
        <is>
          <t>Positivo</t>
        </is>
      </c>
      <c r="F701" s="112" t="n">
        <v>45291</v>
      </c>
      <c r="H701" t="n">
        <v>1017</v>
      </c>
      <c r="K701" t="inlineStr">
        <is>
          <t>Metrica</t>
        </is>
      </c>
      <c r="L701" t="inlineStr">
        <is>
          <t>Metrica</t>
        </is>
      </c>
      <c r="M701" t="n">
        <v>2023</v>
      </c>
      <c r="N701" t="inlineStr">
        <is>
          <t>Diciembre</t>
        </is>
      </c>
      <c r="O701" t="inlineStr">
        <is>
          <t>2023-2</t>
        </is>
      </c>
      <c r="P701" t="n">
        <v>0</v>
      </c>
      <c r="Q701" t="n">
        <v>0</v>
      </c>
      <c r="R701" t="n">
        <v>0</v>
      </c>
      <c r="S701" t="inlineStr"/>
      <c r="T701" t="inlineStr">
        <is>
          <t>286-2023-12-31</t>
        </is>
      </c>
      <c r="U701" t="n">
        <v>31</v>
      </c>
      <c r="V701" t="inlineStr">
        <is>
          <t>Metrica</t>
        </is>
      </c>
    </row>
    <row r="702" hidden="1">
      <c r="A702" t="n">
        <v>286</v>
      </c>
      <c r="B702" t="inlineStr">
        <is>
          <t>Total docentes por nivel de estudios - Metrica</t>
        </is>
      </c>
      <c r="C702" t="inlineStr">
        <is>
          <t>Gestión Docente</t>
        </is>
      </c>
      <c r="D702" t="inlineStr">
        <is>
          <t>Semestral</t>
        </is>
      </c>
      <c r="E702" t="inlineStr">
        <is>
          <t>Positivo</t>
        </is>
      </c>
      <c r="F702" s="112" t="n">
        <v>45657</v>
      </c>
      <c r="H702" t="n">
        <v>1018</v>
      </c>
      <c r="K702" t="inlineStr">
        <is>
          <t>Metrica</t>
        </is>
      </c>
      <c r="L702" t="inlineStr">
        <is>
          <t>Metrica</t>
        </is>
      </c>
      <c r="M702" t="n">
        <v>2024</v>
      </c>
      <c r="N702" t="inlineStr">
        <is>
          <t>Diciembre</t>
        </is>
      </c>
      <c r="O702" t="inlineStr">
        <is>
          <t>2024-2</t>
        </is>
      </c>
      <c r="P702" t="n">
        <v>0</v>
      </c>
      <c r="Q702" t="n">
        <v>0</v>
      </c>
      <c r="R702" t="n">
        <v>0</v>
      </c>
      <c r="S702" t="inlineStr"/>
      <c r="T702" t="inlineStr">
        <is>
          <t>286-2024-12-31</t>
        </is>
      </c>
      <c r="U702" t="n">
        <v>31</v>
      </c>
      <c r="V702" t="inlineStr">
        <is>
          <t>Metrica</t>
        </is>
      </c>
    </row>
    <row r="703" hidden="1">
      <c r="A703" t="n">
        <v>286</v>
      </c>
      <c r="B703" t="inlineStr">
        <is>
          <t>Total docentes por nivel de estudios - Metrica</t>
        </is>
      </c>
      <c r="C703" t="inlineStr">
        <is>
          <t>Gestión Docente</t>
        </is>
      </c>
      <c r="D703" t="inlineStr">
        <is>
          <t>Semestral</t>
        </is>
      </c>
      <c r="E703" t="inlineStr">
        <is>
          <t>Positivo</t>
        </is>
      </c>
      <c r="F703" s="112" t="n">
        <v>46022</v>
      </c>
      <c r="H703" t="n">
        <v>1071</v>
      </c>
      <c r="K703" t="inlineStr">
        <is>
          <t>Metrica</t>
        </is>
      </c>
      <c r="L703" t="inlineStr">
        <is>
          <t>Metrica</t>
        </is>
      </c>
      <c r="M703" t="n">
        <v>2025</v>
      </c>
      <c r="N703" t="inlineStr">
        <is>
          <t>Diciembre</t>
        </is>
      </c>
      <c r="O703" t="inlineStr">
        <is>
          <t>2025-2</t>
        </is>
      </c>
      <c r="P703" t="n">
        <v>0</v>
      </c>
      <c r="Q703" t="n">
        <v>0</v>
      </c>
      <c r="R703" t="n">
        <v>0</v>
      </c>
      <c r="S703" t="inlineStr"/>
      <c r="T703" t="inlineStr">
        <is>
          <t>286-2025-12-31</t>
        </is>
      </c>
      <c r="U703" t="n">
        <v>31</v>
      </c>
      <c r="V703" t="inlineStr">
        <is>
          <t>Metrica</t>
        </is>
      </c>
    </row>
    <row r="704" hidden="1">
      <c r="A704" t="n">
        <v>288</v>
      </c>
      <c r="B704" t="inlineStr">
        <is>
          <t>Número docentes escalafonados presentados en convocatoria</t>
        </is>
      </c>
      <c r="C704" t="inlineStr">
        <is>
          <t>Gestión Docente</t>
        </is>
      </c>
      <c r="D704" t="inlineStr">
        <is>
          <t>Anual</t>
        </is>
      </c>
      <c r="E704" t="inlineStr">
        <is>
          <t>Positivo</t>
        </is>
      </c>
      <c r="F704" s="112" t="n">
        <v>45291</v>
      </c>
      <c r="G704" t="n">
        <v>85</v>
      </c>
      <c r="H704" t="n">
        <v>112.5</v>
      </c>
      <c r="I704" s="61" t="n">
        <v>1.3</v>
      </c>
      <c r="J704" s="61" t="n">
        <v>1.323529411764706</v>
      </c>
      <c r="K704" t="inlineStr">
        <is>
          <t>ENT</t>
        </is>
      </c>
      <c r="L704" t="inlineStr">
        <is>
          <t>ENT</t>
        </is>
      </c>
      <c r="M704" t="n">
        <v>2023</v>
      </c>
      <c r="N704" t="inlineStr">
        <is>
          <t>Diciembre</t>
        </is>
      </c>
      <c r="O704" t="inlineStr">
        <is>
          <t>2023-2</t>
        </is>
      </c>
      <c r="P704" t="n">
        <v>0</v>
      </c>
      <c r="Q704" t="n">
        <v>0</v>
      </c>
      <c r="R704" t="n">
        <v>0</v>
      </c>
      <c r="S704" t="inlineStr"/>
      <c r="T704" t="inlineStr">
        <is>
          <t>288-2023-12-31</t>
        </is>
      </c>
      <c r="U704" t="n">
        <v>31</v>
      </c>
      <c r="V704" t="inlineStr"/>
    </row>
    <row r="705" hidden="1">
      <c r="A705" t="n">
        <v>288</v>
      </c>
      <c r="B705" t="inlineStr">
        <is>
          <t>Número docentes escalafonados presentados en convocatoria</t>
        </is>
      </c>
      <c r="C705" t="inlineStr">
        <is>
          <t>Gestión Docente</t>
        </is>
      </c>
      <c r="D705" t="inlineStr">
        <is>
          <t>Anual</t>
        </is>
      </c>
      <c r="E705" t="inlineStr">
        <is>
          <t>Positivo</t>
        </is>
      </c>
      <c r="F705" s="112" t="n">
        <v>45657</v>
      </c>
      <c r="G705" t="n">
        <v>85</v>
      </c>
      <c r="K705" t="inlineStr">
        <is>
          <t>ENT</t>
        </is>
      </c>
      <c r="L705" t="inlineStr">
        <is>
          <t>No Aplica</t>
        </is>
      </c>
      <c r="M705" t="n">
        <v>2024</v>
      </c>
      <c r="N705" t="inlineStr">
        <is>
          <t>Diciembre</t>
        </is>
      </c>
      <c r="O705" t="inlineStr">
        <is>
          <t>2024-2</t>
        </is>
      </c>
      <c r="P705" t="n">
        <v>0</v>
      </c>
      <c r="Q705" t="n">
        <v>0</v>
      </c>
      <c r="R705" t="n">
        <v>0</v>
      </c>
      <c r="S705" t="inlineStr"/>
      <c r="T705" t="inlineStr">
        <is>
          <t>288-2024-12-31</t>
        </is>
      </c>
      <c r="U705" t="n">
        <v>31</v>
      </c>
      <c r="V705" t="inlineStr">
        <is>
          <t>No Aplica</t>
        </is>
      </c>
    </row>
    <row r="706" hidden="1">
      <c r="A706" t="n">
        <v>288</v>
      </c>
      <c r="B706" t="inlineStr">
        <is>
          <t>Número docentes escalafonados presentados en convocatoria</t>
        </is>
      </c>
      <c r="C706" t="inlineStr">
        <is>
          <t>Gestión Docente</t>
        </is>
      </c>
      <c r="D706" t="inlineStr">
        <is>
          <t>Anual</t>
        </is>
      </c>
      <c r="E706" t="inlineStr">
        <is>
          <t>Positivo</t>
        </is>
      </c>
      <c r="F706" s="112" t="n">
        <v>45838</v>
      </c>
      <c r="G706" t="n">
        <v>100</v>
      </c>
      <c r="H706" t="n">
        <v>100</v>
      </c>
      <c r="I706" s="61" t="n">
        <v>1</v>
      </c>
      <c r="J706" s="61" t="n">
        <v>1</v>
      </c>
      <c r="K706" t="inlineStr">
        <is>
          <t>ENT</t>
        </is>
      </c>
      <c r="L706" t="inlineStr">
        <is>
          <t>ENT</t>
        </is>
      </c>
      <c r="M706" t="n">
        <v>2025</v>
      </c>
      <c r="N706" t="inlineStr">
        <is>
          <t>Junio</t>
        </is>
      </c>
      <c r="O706" t="inlineStr">
        <is>
          <t>2025-1</t>
        </is>
      </c>
      <c r="P706" t="n">
        <v>0</v>
      </c>
      <c r="Q706" t="n">
        <v>0</v>
      </c>
      <c r="R706" t="n">
        <v>0</v>
      </c>
      <c r="S706" t="inlineStr"/>
      <c r="T706" t="inlineStr">
        <is>
          <t>288-2025-06-30</t>
        </is>
      </c>
      <c r="U706" t="n">
        <v>30</v>
      </c>
      <c r="V706" t="inlineStr"/>
    </row>
    <row r="707" hidden="1">
      <c r="A707" t="n">
        <v>288</v>
      </c>
      <c r="B707" t="inlineStr">
        <is>
          <t>Número docentes escalafonados presentados en convocatoria</t>
        </is>
      </c>
      <c r="C707" t="inlineStr">
        <is>
          <t>Gestión Docente</t>
        </is>
      </c>
      <c r="D707" t="inlineStr">
        <is>
          <t>Anual</t>
        </is>
      </c>
      <c r="E707" t="inlineStr">
        <is>
          <t>Positivo</t>
        </is>
      </c>
      <c r="F707" s="112" t="n">
        <v>46022</v>
      </c>
      <c r="G707" t="n">
        <v>100</v>
      </c>
      <c r="H707" t="n">
        <v>100</v>
      </c>
      <c r="I707" s="61" t="n">
        <v>1</v>
      </c>
      <c r="J707" s="61" t="n">
        <v>1</v>
      </c>
      <c r="K707" t="inlineStr">
        <is>
          <t>ENT</t>
        </is>
      </c>
      <c r="L707" t="inlineStr">
        <is>
          <t>ENT</t>
        </is>
      </c>
      <c r="M707" t="n">
        <v>2025</v>
      </c>
      <c r="N707" t="inlineStr">
        <is>
          <t>Diciembre</t>
        </is>
      </c>
      <c r="O707" t="inlineStr">
        <is>
          <t>2025-2</t>
        </is>
      </c>
      <c r="P707" t="n">
        <v>0</v>
      </c>
      <c r="Q707" t="n">
        <v>0</v>
      </c>
      <c r="R707" t="n">
        <v>0</v>
      </c>
      <c r="S707" t="inlineStr"/>
      <c r="T707" t="inlineStr">
        <is>
          <t>288-2025-12-31</t>
        </is>
      </c>
      <c r="U707" t="n">
        <v>31</v>
      </c>
      <c r="V707" t="inlineStr"/>
    </row>
    <row r="708" hidden="1">
      <c r="A708" t="n">
        <v>290</v>
      </c>
      <c r="B708" t="inlineStr">
        <is>
          <t>Cierre eficaz de las oportunidades de mejora</t>
        </is>
      </c>
      <c r="C708" t="inlineStr">
        <is>
          <t>Planificación POLISIGS</t>
        </is>
      </c>
      <c r="D708" t="inlineStr">
        <is>
          <t>Bimestral</t>
        </is>
      </c>
      <c r="E708" t="inlineStr">
        <is>
          <t>Positivo</t>
        </is>
      </c>
      <c r="F708" s="112" t="n">
        <v>44926</v>
      </c>
      <c r="K708" t="inlineStr">
        <is>
          <t>%</t>
        </is>
      </c>
      <c r="L708" t="inlineStr">
        <is>
          <t>No Aplica</t>
        </is>
      </c>
      <c r="M708" t="n">
        <v>2022</v>
      </c>
      <c r="N708" t="inlineStr">
        <is>
          <t>Diciembre</t>
        </is>
      </c>
      <c r="O708" t="inlineStr">
        <is>
          <t>2022-2</t>
        </is>
      </c>
      <c r="P708" t="n">
        <v>0</v>
      </c>
      <c r="Q708" t="n">
        <v>0</v>
      </c>
      <c r="R708" t="n">
        <v>0</v>
      </c>
      <c r="S708" t="inlineStr"/>
      <c r="T708" t="inlineStr">
        <is>
          <t>290-2022-12-31</t>
        </is>
      </c>
      <c r="U708" t="n">
        <v>31</v>
      </c>
      <c r="V708" t="inlineStr">
        <is>
          <t>No Aplica</t>
        </is>
      </c>
    </row>
    <row r="709" hidden="1">
      <c r="A709" t="n">
        <v>290</v>
      </c>
      <c r="B709" t="inlineStr">
        <is>
          <t>Cierre eficaz de las oportunidades de mejora</t>
        </is>
      </c>
      <c r="C709" t="inlineStr">
        <is>
          <t>Planificación POLISIGS</t>
        </is>
      </c>
      <c r="D709" t="inlineStr">
        <is>
          <t>Bimestral</t>
        </is>
      </c>
      <c r="E709" t="inlineStr">
        <is>
          <t>Positivo</t>
        </is>
      </c>
      <c r="F709" s="112" t="n">
        <v>46022</v>
      </c>
      <c r="H709" t="n">
        <v>88.89</v>
      </c>
      <c r="K709" t="inlineStr">
        <is>
          <t>%</t>
        </is>
      </c>
      <c r="L709" t="inlineStr">
        <is>
          <t>%</t>
        </is>
      </c>
      <c r="M709" t="n">
        <v>2025</v>
      </c>
      <c r="N709" t="inlineStr">
        <is>
          <t>Diciembre</t>
        </is>
      </c>
      <c r="O709" t="inlineStr">
        <is>
          <t>2025-2</t>
        </is>
      </c>
      <c r="P709" t="n">
        <v>0</v>
      </c>
      <c r="Q709" t="n">
        <v>0</v>
      </c>
      <c r="R709" t="n">
        <v>0</v>
      </c>
      <c r="S709" t="inlineStr"/>
      <c r="T709" t="inlineStr">
        <is>
          <t>290-2025-12-31</t>
        </is>
      </c>
      <c r="U709" t="n">
        <v>31</v>
      </c>
      <c r="V709" t="inlineStr"/>
    </row>
    <row r="710" hidden="1">
      <c r="A710" t="n">
        <v>292</v>
      </c>
      <c r="B710" t="inlineStr">
        <is>
          <t>Participación en Actividades deportivas</t>
        </is>
      </c>
      <c r="C710" t="inlineStr">
        <is>
          <t>Cultura y Deporte</t>
        </is>
      </c>
      <c r="D710" t="inlineStr">
        <is>
          <t>Semestral</t>
        </is>
      </c>
      <c r="E710" t="inlineStr">
        <is>
          <t>Positivo</t>
        </is>
      </c>
      <c r="F710" s="112" t="n">
        <v>44926</v>
      </c>
      <c r="K710" t="inlineStr">
        <is>
          <t>%</t>
        </is>
      </c>
      <c r="L710" t="inlineStr">
        <is>
          <t>No Aplica</t>
        </is>
      </c>
      <c r="M710" t="n">
        <v>2022</v>
      </c>
      <c r="N710" t="inlineStr">
        <is>
          <t>Diciembre</t>
        </is>
      </c>
      <c r="O710" t="inlineStr">
        <is>
          <t>2022-2</t>
        </is>
      </c>
      <c r="P710" t="n">
        <v>0</v>
      </c>
      <c r="Q710" t="n">
        <v>0</v>
      </c>
      <c r="R710" t="n">
        <v>0</v>
      </c>
      <c r="S710" t="inlineStr"/>
      <c r="T710" t="inlineStr">
        <is>
          <t>292-2022-12-31</t>
        </is>
      </c>
      <c r="U710" t="n">
        <v>31</v>
      </c>
      <c r="V710" t="inlineStr">
        <is>
          <t>No Aplica</t>
        </is>
      </c>
    </row>
    <row r="711" hidden="1">
      <c r="A711" t="n">
        <v>292</v>
      </c>
      <c r="B711" t="inlineStr">
        <is>
          <t>Participación en Actividades deportivas</t>
        </is>
      </c>
      <c r="C711" t="inlineStr">
        <is>
          <t>Cultura y Deporte</t>
        </is>
      </c>
      <c r="D711" t="inlineStr">
        <is>
          <t>Semestral</t>
        </is>
      </c>
      <c r="E711" t="inlineStr">
        <is>
          <t>Positivo</t>
        </is>
      </c>
      <c r="F711" s="112" t="n">
        <v>45291</v>
      </c>
      <c r="G711" t="n">
        <v>3</v>
      </c>
      <c r="H711" t="n">
        <v>27.659574468085</v>
      </c>
      <c r="I711" s="61" t="n">
        <v>1.3</v>
      </c>
      <c r="J711" s="61" t="n">
        <v>9.219858156028334</v>
      </c>
      <c r="K711" t="inlineStr">
        <is>
          <t>%</t>
        </is>
      </c>
      <c r="L711" t="inlineStr">
        <is>
          <t>%</t>
        </is>
      </c>
      <c r="M711" t="n">
        <v>2023</v>
      </c>
      <c r="N711" t="inlineStr">
        <is>
          <t>Diciembre</t>
        </is>
      </c>
      <c r="O711" t="inlineStr">
        <is>
          <t>2023-2</t>
        </is>
      </c>
      <c r="P711" t="n">
        <v>0</v>
      </c>
      <c r="Q711" t="n">
        <v>0</v>
      </c>
      <c r="R711" t="n">
        <v>0</v>
      </c>
      <c r="S711" t="inlineStr"/>
      <c r="T711" t="inlineStr">
        <is>
          <t>292-2023-12-31</t>
        </is>
      </c>
      <c r="U711" t="n">
        <v>31</v>
      </c>
      <c r="V711" t="inlineStr"/>
    </row>
    <row r="712" hidden="1">
      <c r="A712" t="n">
        <v>292</v>
      </c>
      <c r="B712" t="inlineStr">
        <is>
          <t>Participación en Actividades deportivas</t>
        </is>
      </c>
      <c r="C712" t="inlineStr">
        <is>
          <t>Cultura y Deporte</t>
        </is>
      </c>
      <c r="D712" t="inlineStr">
        <is>
          <t>Semestral</t>
        </is>
      </c>
      <c r="E712" t="inlineStr">
        <is>
          <t>Positivo</t>
        </is>
      </c>
      <c r="F712" s="112" t="n">
        <v>45657</v>
      </c>
      <c r="G712" t="n">
        <v>3</v>
      </c>
      <c r="H712" t="n">
        <v>14.26386233269599</v>
      </c>
      <c r="I712" s="61" t="n">
        <v>1.3</v>
      </c>
      <c r="J712" s="61" t="n">
        <v>4.75462077756533</v>
      </c>
      <c r="K712" t="inlineStr">
        <is>
          <t>%</t>
        </is>
      </c>
      <c r="L712" t="inlineStr">
        <is>
          <t>%</t>
        </is>
      </c>
      <c r="M712" t="n">
        <v>2024</v>
      </c>
      <c r="N712" t="inlineStr">
        <is>
          <t>Diciembre</t>
        </is>
      </c>
      <c r="O712" t="inlineStr">
        <is>
          <t>2024-2</t>
        </is>
      </c>
      <c r="P712" t="n">
        <v>0</v>
      </c>
      <c r="Q712" t="n">
        <v>0</v>
      </c>
      <c r="R712" t="n">
        <v>0</v>
      </c>
      <c r="S712" t="inlineStr"/>
      <c r="T712" t="inlineStr">
        <is>
          <t>292-2024-12-31</t>
        </is>
      </c>
      <c r="U712" t="n">
        <v>31</v>
      </c>
      <c r="V712" t="inlineStr"/>
    </row>
    <row r="713" hidden="1">
      <c r="A713" t="n">
        <v>292</v>
      </c>
      <c r="B713" t="inlineStr">
        <is>
          <t>Participación en Actividades deportivas</t>
        </is>
      </c>
      <c r="C713" t="inlineStr">
        <is>
          <t>Cultura y Deporte</t>
        </is>
      </c>
      <c r="D713" t="inlineStr">
        <is>
          <t>Semestral</t>
        </is>
      </c>
      <c r="E713" t="inlineStr">
        <is>
          <t>Positivo</t>
        </is>
      </c>
      <c r="F713" s="112" t="n">
        <v>46022</v>
      </c>
      <c r="G713" t="n">
        <v>8</v>
      </c>
      <c r="H713" t="n">
        <v>11.21</v>
      </c>
      <c r="I713" s="61" t="n">
        <v>1.3</v>
      </c>
      <c r="J713" s="61" t="n">
        <v>1.40125</v>
      </c>
      <c r="K713" t="inlineStr">
        <is>
          <t>%</t>
        </is>
      </c>
      <c r="L713" t="inlineStr">
        <is>
          <t>%</t>
        </is>
      </c>
      <c r="M713" t="n">
        <v>2025</v>
      </c>
      <c r="N713" t="inlineStr">
        <is>
          <t>Diciembre</t>
        </is>
      </c>
      <c r="O713" t="inlineStr">
        <is>
          <t>2025-2</t>
        </is>
      </c>
      <c r="P713" t="n">
        <v>0</v>
      </c>
      <c r="Q713" t="n">
        <v>0</v>
      </c>
      <c r="R713" t="n">
        <v>0</v>
      </c>
      <c r="S713" t="inlineStr"/>
      <c r="T713" t="inlineStr">
        <is>
          <t>292-2025-12-31</t>
        </is>
      </c>
      <c r="U713" t="n">
        <v>31</v>
      </c>
      <c r="V713" t="inlineStr"/>
    </row>
    <row r="714" hidden="1">
      <c r="A714" t="n">
        <v>294</v>
      </c>
      <c r="B714" t="inlineStr">
        <is>
          <t>Participación en actividades culturales</t>
        </is>
      </c>
      <c r="C714" t="inlineStr">
        <is>
          <t>Cultura y Deporte</t>
        </is>
      </c>
      <c r="D714" t="inlineStr">
        <is>
          <t>Semestral</t>
        </is>
      </c>
      <c r="E714" t="inlineStr">
        <is>
          <t>Positivo</t>
        </is>
      </c>
      <c r="F714" s="112" t="n">
        <v>44926</v>
      </c>
      <c r="K714" t="inlineStr">
        <is>
          <t>%</t>
        </is>
      </c>
      <c r="L714" t="inlineStr">
        <is>
          <t>No Aplica</t>
        </is>
      </c>
      <c r="M714" t="n">
        <v>2022</v>
      </c>
      <c r="N714" t="inlineStr">
        <is>
          <t>Diciembre</t>
        </is>
      </c>
      <c r="O714" t="inlineStr">
        <is>
          <t>2022-2</t>
        </is>
      </c>
      <c r="P714" t="n">
        <v>0</v>
      </c>
      <c r="Q714" t="n">
        <v>0</v>
      </c>
      <c r="R714" t="n">
        <v>0</v>
      </c>
      <c r="S714" t="inlineStr"/>
      <c r="T714" t="inlineStr">
        <is>
          <t>294-2022-12-31</t>
        </is>
      </c>
      <c r="U714" t="n">
        <v>31</v>
      </c>
      <c r="V714" t="inlineStr">
        <is>
          <t>No Aplica</t>
        </is>
      </c>
    </row>
    <row r="715" hidden="1">
      <c r="A715" t="n">
        <v>294</v>
      </c>
      <c r="B715" t="inlineStr">
        <is>
          <t>Participación en actividades culturales</t>
        </is>
      </c>
      <c r="C715" t="inlineStr">
        <is>
          <t>Cultura y Deporte</t>
        </is>
      </c>
      <c r="D715" t="inlineStr">
        <is>
          <t>Semestral</t>
        </is>
      </c>
      <c r="E715" t="inlineStr">
        <is>
          <t>Positivo</t>
        </is>
      </c>
      <c r="F715" s="112" t="n">
        <v>45291</v>
      </c>
      <c r="G715" t="n">
        <v>3</v>
      </c>
      <c r="H715" t="n">
        <v>41.986754966887</v>
      </c>
      <c r="I715" s="61" t="n">
        <v>1.3</v>
      </c>
      <c r="J715" s="61" t="n">
        <v>13.99558498896233</v>
      </c>
      <c r="K715" t="inlineStr">
        <is>
          <t>%</t>
        </is>
      </c>
      <c r="L715" t="inlineStr">
        <is>
          <t>%</t>
        </is>
      </c>
      <c r="M715" t="n">
        <v>2023</v>
      </c>
      <c r="N715" t="inlineStr">
        <is>
          <t>Diciembre</t>
        </is>
      </c>
      <c r="O715" t="inlineStr">
        <is>
          <t>2023-2</t>
        </is>
      </c>
      <c r="P715" t="n">
        <v>0</v>
      </c>
      <c r="Q715" t="n">
        <v>0</v>
      </c>
      <c r="R715" t="n">
        <v>0</v>
      </c>
      <c r="S715" t="inlineStr"/>
      <c r="T715" t="inlineStr">
        <is>
          <t>294-2023-12-31</t>
        </is>
      </c>
      <c r="U715" t="n">
        <v>31</v>
      </c>
      <c r="V715" t="inlineStr"/>
    </row>
    <row r="716" hidden="1">
      <c r="A716" t="n">
        <v>294</v>
      </c>
      <c r="B716" t="inlineStr">
        <is>
          <t>Participación en actividades culturales</t>
        </is>
      </c>
      <c r="C716" t="inlineStr">
        <is>
          <t>Cultura y Deporte</t>
        </is>
      </c>
      <c r="D716" t="inlineStr">
        <is>
          <t>Semestral</t>
        </is>
      </c>
      <c r="E716" t="inlineStr">
        <is>
          <t>Positivo</t>
        </is>
      </c>
      <c r="F716" s="112" t="n">
        <v>45657</v>
      </c>
      <c r="G716" t="n">
        <v>3</v>
      </c>
      <c r="H716" t="n">
        <v>5.5</v>
      </c>
      <c r="I716" s="61" t="n">
        <v>1.3</v>
      </c>
      <c r="J716" s="61" t="n">
        <v>1.833333333333333</v>
      </c>
      <c r="K716" t="inlineStr">
        <is>
          <t>%</t>
        </is>
      </c>
      <c r="L716" t="inlineStr">
        <is>
          <t>%</t>
        </is>
      </c>
      <c r="M716" t="n">
        <v>2024</v>
      </c>
      <c r="N716" t="inlineStr">
        <is>
          <t>Diciembre</t>
        </is>
      </c>
      <c r="O716" t="inlineStr">
        <is>
          <t>2024-2</t>
        </is>
      </c>
      <c r="P716" t="n">
        <v>0</v>
      </c>
      <c r="Q716" t="n">
        <v>0</v>
      </c>
      <c r="R716" t="n">
        <v>0</v>
      </c>
      <c r="S716" t="inlineStr"/>
      <c r="T716" t="inlineStr">
        <is>
          <t>294-2024-12-31</t>
        </is>
      </c>
      <c r="U716" t="n">
        <v>31</v>
      </c>
      <c r="V716" t="inlineStr"/>
    </row>
    <row r="717" hidden="1">
      <c r="A717" t="n">
        <v>294</v>
      </c>
      <c r="B717" t="inlineStr">
        <is>
          <t>Participación en actividades culturales</t>
        </is>
      </c>
      <c r="C717" t="inlineStr">
        <is>
          <t>Cultura y Deporte</t>
        </is>
      </c>
      <c r="D717" t="inlineStr">
        <is>
          <t>Semestral</t>
        </is>
      </c>
      <c r="E717" t="inlineStr">
        <is>
          <t>Positivo</t>
        </is>
      </c>
      <c r="F717" s="112" t="n">
        <v>46022</v>
      </c>
      <c r="G717" t="n">
        <v>8</v>
      </c>
      <c r="H717" t="n">
        <v>54.02</v>
      </c>
      <c r="I717" s="61" t="n">
        <v>1.3</v>
      </c>
      <c r="J717" s="61" t="n">
        <v>6.7525</v>
      </c>
      <c r="K717" t="inlineStr">
        <is>
          <t>%</t>
        </is>
      </c>
      <c r="L717" t="inlineStr">
        <is>
          <t>%</t>
        </is>
      </c>
      <c r="M717" t="n">
        <v>2025</v>
      </c>
      <c r="N717" t="inlineStr">
        <is>
          <t>Diciembre</t>
        </is>
      </c>
      <c r="O717" t="inlineStr">
        <is>
          <t>2025-2</t>
        </is>
      </c>
      <c r="P717" t="n">
        <v>0</v>
      </c>
      <c r="Q717" t="n">
        <v>0</v>
      </c>
      <c r="R717" t="n">
        <v>0</v>
      </c>
      <c r="S717" t="inlineStr"/>
      <c r="T717" t="inlineStr">
        <is>
          <t>294-2025-12-31</t>
        </is>
      </c>
      <c r="U717" t="n">
        <v>31</v>
      </c>
      <c r="V717" t="inlineStr"/>
    </row>
    <row r="718" hidden="1">
      <c r="A718" t="n">
        <v>300</v>
      </c>
      <c r="B718" t="inlineStr">
        <is>
          <t>Cumplimiento de Inspecciones de control</t>
        </is>
      </c>
      <c r="C718" t="inlineStr">
        <is>
          <t>Administración de Servicios Generales</t>
        </is>
      </c>
      <c r="D718" t="inlineStr">
        <is>
          <t>Trimestral</t>
        </is>
      </c>
      <c r="E718" t="inlineStr">
        <is>
          <t>Positivo</t>
        </is>
      </c>
      <c r="F718" s="112" t="n">
        <v>45291</v>
      </c>
      <c r="G718" t="n">
        <v>100</v>
      </c>
      <c r="H718" t="n">
        <v>100</v>
      </c>
      <c r="I718" s="61" t="n">
        <v>1</v>
      </c>
      <c r="J718" s="61" t="n">
        <v>1</v>
      </c>
      <c r="K718" t="inlineStr">
        <is>
          <t>%</t>
        </is>
      </c>
      <c r="L718" t="inlineStr">
        <is>
          <t>%</t>
        </is>
      </c>
      <c r="M718" t="n">
        <v>2023</v>
      </c>
      <c r="N718" t="inlineStr">
        <is>
          <t>Diciembre</t>
        </is>
      </c>
      <c r="O718" t="inlineStr">
        <is>
          <t>2023-2</t>
        </is>
      </c>
      <c r="P718" t="n">
        <v>0</v>
      </c>
      <c r="Q718" t="n">
        <v>0</v>
      </c>
      <c r="R718" t="n">
        <v>0</v>
      </c>
      <c r="S718" t="inlineStr"/>
      <c r="T718" t="inlineStr">
        <is>
          <t>300-2023-12-31</t>
        </is>
      </c>
      <c r="U718" t="n">
        <v>31</v>
      </c>
      <c r="V718" t="inlineStr"/>
    </row>
    <row r="719" hidden="1">
      <c r="A719" t="n">
        <v>300</v>
      </c>
      <c r="B719" t="inlineStr">
        <is>
          <t>Cumplimiento de Inspecciones de control</t>
        </is>
      </c>
      <c r="C719" t="inlineStr">
        <is>
          <t>Administración de Servicios Generales</t>
        </is>
      </c>
      <c r="D719" t="inlineStr">
        <is>
          <t>Trimestral</t>
        </is>
      </c>
      <c r="E719" t="inlineStr">
        <is>
          <t>Positivo</t>
        </is>
      </c>
      <c r="F719" s="112" t="n">
        <v>45657</v>
      </c>
      <c r="G719" t="n">
        <v>100</v>
      </c>
      <c r="H719" t="n">
        <v>100</v>
      </c>
      <c r="I719" s="61" t="n">
        <v>1</v>
      </c>
      <c r="J719" s="61" t="n">
        <v>1</v>
      </c>
      <c r="K719" t="inlineStr">
        <is>
          <t>%</t>
        </is>
      </c>
      <c r="L719" t="inlineStr">
        <is>
          <t>%</t>
        </is>
      </c>
      <c r="M719" t="n">
        <v>2024</v>
      </c>
      <c r="N719" t="inlineStr">
        <is>
          <t>Diciembre</t>
        </is>
      </c>
      <c r="O719" t="inlineStr">
        <is>
          <t>2024-2</t>
        </is>
      </c>
      <c r="P719" t="n">
        <v>0</v>
      </c>
      <c r="Q719" t="n">
        <v>0</v>
      </c>
      <c r="R719" t="n">
        <v>0</v>
      </c>
      <c r="S719" t="inlineStr"/>
      <c r="T719" t="inlineStr">
        <is>
          <t>300-2024-12-31</t>
        </is>
      </c>
      <c r="U719" t="n">
        <v>31</v>
      </c>
      <c r="V719" t="inlineStr"/>
    </row>
    <row r="720" hidden="1">
      <c r="A720" t="n">
        <v>300</v>
      </c>
      <c r="B720" t="inlineStr">
        <is>
          <t>Cumplimiento de Inspecciones de control</t>
        </is>
      </c>
      <c r="C720" t="inlineStr">
        <is>
          <t>Administración de Servicios Generales</t>
        </is>
      </c>
      <c r="D720" t="inlineStr">
        <is>
          <t>Trimestral</t>
        </is>
      </c>
      <c r="E720" t="inlineStr">
        <is>
          <t>Positivo</t>
        </is>
      </c>
      <c r="F720" s="112" t="n">
        <v>46022</v>
      </c>
      <c r="G720" t="n">
        <v>100</v>
      </c>
      <c r="H720" t="n">
        <v>100</v>
      </c>
      <c r="I720" s="61" t="n">
        <v>1</v>
      </c>
      <c r="J720" s="61" t="n">
        <v>1</v>
      </c>
      <c r="K720" t="inlineStr">
        <is>
          <t>%</t>
        </is>
      </c>
      <c r="L720" t="inlineStr">
        <is>
          <t>%</t>
        </is>
      </c>
      <c r="M720" t="n">
        <v>2025</v>
      </c>
      <c r="N720" t="inlineStr">
        <is>
          <t>Diciembre</t>
        </is>
      </c>
      <c r="O720" t="inlineStr">
        <is>
          <t>2025-2</t>
        </is>
      </c>
      <c r="P720" t="n">
        <v>0</v>
      </c>
      <c r="Q720" t="n">
        <v>0</v>
      </c>
      <c r="R720" t="n">
        <v>0</v>
      </c>
      <c r="S720" t="inlineStr"/>
      <c r="T720" t="inlineStr">
        <is>
          <t>300-2025-12-31</t>
        </is>
      </c>
      <c r="U720" t="n">
        <v>31</v>
      </c>
      <c r="V720" t="inlineStr"/>
    </row>
    <row r="721" hidden="1">
      <c r="A721" t="n">
        <v>301</v>
      </c>
      <c r="B721" t="inlineStr">
        <is>
          <t>Cumplimiento plan de trabajo</t>
        </is>
      </c>
      <c r="C721" t="inlineStr">
        <is>
          <t>Administración de Servicios Generales</t>
        </is>
      </c>
      <c r="D721" t="inlineStr">
        <is>
          <t>Trimestral</t>
        </is>
      </c>
      <c r="E721" t="inlineStr">
        <is>
          <t>Positivo</t>
        </is>
      </c>
      <c r="F721" s="112" t="n">
        <v>45291</v>
      </c>
      <c r="G721" t="n">
        <v>100</v>
      </c>
      <c r="H721" t="n">
        <v>100</v>
      </c>
      <c r="I721" s="61" t="n">
        <v>1</v>
      </c>
      <c r="J721" s="61" t="n">
        <v>1</v>
      </c>
      <c r="K721" t="inlineStr">
        <is>
          <t>%</t>
        </is>
      </c>
      <c r="L721" t="inlineStr">
        <is>
          <t>%</t>
        </is>
      </c>
      <c r="M721" t="n">
        <v>2023</v>
      </c>
      <c r="N721" t="inlineStr">
        <is>
          <t>Diciembre</t>
        </is>
      </c>
      <c r="O721" t="inlineStr">
        <is>
          <t>2023-2</t>
        </is>
      </c>
      <c r="P721" t="n">
        <v>0</v>
      </c>
      <c r="Q721" t="n">
        <v>0</v>
      </c>
      <c r="R721" t="n">
        <v>0</v>
      </c>
      <c r="S721" t="inlineStr"/>
      <c r="T721" t="inlineStr">
        <is>
          <t>301-2023-12-31</t>
        </is>
      </c>
      <c r="U721" t="n">
        <v>31</v>
      </c>
      <c r="V721" t="inlineStr"/>
    </row>
    <row r="722" hidden="1">
      <c r="A722" t="n">
        <v>301</v>
      </c>
      <c r="B722" t="inlineStr">
        <is>
          <t>Cumplimiento plan de trabajo</t>
        </is>
      </c>
      <c r="C722" t="inlineStr">
        <is>
          <t>Administración de Servicios Generales</t>
        </is>
      </c>
      <c r="D722" t="inlineStr">
        <is>
          <t>Trimestral</t>
        </is>
      </c>
      <c r="E722" t="inlineStr">
        <is>
          <t>Positivo</t>
        </is>
      </c>
      <c r="F722" s="112" t="n">
        <v>45657</v>
      </c>
      <c r="G722" t="n">
        <v>100</v>
      </c>
      <c r="H722" t="n">
        <v>100</v>
      </c>
      <c r="I722" s="61" t="n">
        <v>1</v>
      </c>
      <c r="J722" s="61" t="n">
        <v>1</v>
      </c>
      <c r="K722" t="inlineStr">
        <is>
          <t>%</t>
        </is>
      </c>
      <c r="L722" t="inlineStr">
        <is>
          <t>%</t>
        </is>
      </c>
      <c r="M722" t="n">
        <v>2024</v>
      </c>
      <c r="N722" t="inlineStr">
        <is>
          <t>Diciembre</t>
        </is>
      </c>
      <c r="O722" t="inlineStr">
        <is>
          <t>2024-2</t>
        </is>
      </c>
      <c r="P722" t="n">
        <v>0</v>
      </c>
      <c r="Q722" t="n">
        <v>0</v>
      </c>
      <c r="R722" t="n">
        <v>0</v>
      </c>
      <c r="S722" t="inlineStr"/>
      <c r="T722" t="inlineStr">
        <is>
          <t>301-2024-12-31</t>
        </is>
      </c>
      <c r="U722" t="n">
        <v>31</v>
      </c>
      <c r="V722" t="inlineStr"/>
    </row>
    <row r="723" hidden="1">
      <c r="A723" t="n">
        <v>301</v>
      </c>
      <c r="B723" t="inlineStr">
        <is>
          <t>Cumplimiento plan de trabajo</t>
        </is>
      </c>
      <c r="C723" t="inlineStr">
        <is>
          <t>Administración de Servicios Generales</t>
        </is>
      </c>
      <c r="D723" t="inlineStr">
        <is>
          <t>Trimestral</t>
        </is>
      </c>
      <c r="E723" t="inlineStr">
        <is>
          <t>Positivo</t>
        </is>
      </c>
      <c r="F723" s="112" t="n">
        <v>46022</v>
      </c>
      <c r="G723" t="n">
        <v>100</v>
      </c>
      <c r="H723" t="n">
        <v>100</v>
      </c>
      <c r="I723" s="61" t="n">
        <v>1</v>
      </c>
      <c r="J723" s="61" t="n">
        <v>1</v>
      </c>
      <c r="K723" t="inlineStr">
        <is>
          <t>%</t>
        </is>
      </c>
      <c r="L723" t="inlineStr">
        <is>
          <t>%</t>
        </is>
      </c>
      <c r="M723" t="n">
        <v>2025</v>
      </c>
      <c r="N723" t="inlineStr">
        <is>
          <t>Diciembre</t>
        </is>
      </c>
      <c r="O723" t="inlineStr">
        <is>
          <t>2025-2</t>
        </is>
      </c>
      <c r="P723" t="n">
        <v>0</v>
      </c>
      <c r="Q723" t="n">
        <v>0</v>
      </c>
      <c r="R723" t="n">
        <v>0</v>
      </c>
      <c r="S723" t="inlineStr"/>
      <c r="T723" t="inlineStr">
        <is>
          <t>301-2025-12-31</t>
        </is>
      </c>
      <c r="U723" t="n">
        <v>31</v>
      </c>
      <c r="V723" t="inlineStr"/>
    </row>
    <row r="724" hidden="1">
      <c r="A724" t="n">
        <v>302</v>
      </c>
      <c r="B724" t="inlineStr">
        <is>
          <t>N de solicitudes radicadas - (Metrica)</t>
        </is>
      </c>
      <c r="C724" t="inlineStr">
        <is>
          <t>Centro de Medios Audiovisuales</t>
        </is>
      </c>
      <c r="D724" t="inlineStr">
        <is>
          <t>Semestral</t>
        </is>
      </c>
      <c r="E724" t="inlineStr">
        <is>
          <t>Positivo</t>
        </is>
      </c>
      <c r="F724" s="112" t="n">
        <v>44561</v>
      </c>
      <c r="H724" t="n">
        <v>0</v>
      </c>
      <c r="K724" t="inlineStr">
        <is>
          <t>%</t>
        </is>
      </c>
      <c r="L724" t="inlineStr">
        <is>
          <t>ENT</t>
        </is>
      </c>
      <c r="M724" t="n">
        <v>2021</v>
      </c>
      <c r="N724" t="inlineStr">
        <is>
          <t>Diciembre</t>
        </is>
      </c>
      <c r="O724" t="inlineStr">
        <is>
          <t>2021-2</t>
        </is>
      </c>
      <c r="P724" t="n">
        <v>0</v>
      </c>
      <c r="Q724" t="n">
        <v>0</v>
      </c>
      <c r="R724" t="n">
        <v>0</v>
      </c>
      <c r="S724" t="inlineStr"/>
      <c r="T724" t="inlineStr">
        <is>
          <t>302-2021-12-31</t>
        </is>
      </c>
      <c r="U724" t="n">
        <v>31</v>
      </c>
      <c r="V724" t="inlineStr">
        <is>
          <t>Metrica</t>
        </is>
      </c>
    </row>
    <row r="725" hidden="1">
      <c r="A725" t="n">
        <v>302</v>
      </c>
      <c r="B725" t="inlineStr">
        <is>
          <t>N de solicitudes radicadas - (Metrica)</t>
        </is>
      </c>
      <c r="C725" t="inlineStr">
        <is>
          <t>Centro de Medios Audiovisuales</t>
        </is>
      </c>
      <c r="D725" t="inlineStr">
        <is>
          <t>Semestral</t>
        </is>
      </c>
      <c r="E725" t="inlineStr">
        <is>
          <t>Positivo</t>
        </is>
      </c>
      <c r="F725" s="112" t="n">
        <v>44926</v>
      </c>
      <c r="H725" t="n">
        <v>0</v>
      </c>
      <c r="K725" t="inlineStr">
        <is>
          <t>%</t>
        </is>
      </c>
      <c r="L725" t="inlineStr">
        <is>
          <t>ENT</t>
        </is>
      </c>
      <c r="M725" t="n">
        <v>2022</v>
      </c>
      <c r="N725" t="inlineStr">
        <is>
          <t>Diciembre</t>
        </is>
      </c>
      <c r="O725" t="inlineStr">
        <is>
          <t>2022-2</t>
        </is>
      </c>
      <c r="P725" t="n">
        <v>0</v>
      </c>
      <c r="Q725" t="n">
        <v>0</v>
      </c>
      <c r="R725" t="n">
        <v>0</v>
      </c>
      <c r="S725" t="inlineStr"/>
      <c r="T725" t="inlineStr">
        <is>
          <t>302-2022-12-31</t>
        </is>
      </c>
      <c r="U725" t="n">
        <v>31</v>
      </c>
      <c r="V725" t="inlineStr">
        <is>
          <t>Metrica</t>
        </is>
      </c>
    </row>
    <row r="726" hidden="1">
      <c r="A726" t="n">
        <v>302</v>
      </c>
      <c r="B726" t="inlineStr">
        <is>
          <t>N de solicitudes radicadas - (Metrica)</t>
        </is>
      </c>
      <c r="C726" t="inlineStr">
        <is>
          <t>Centro de Medios Audiovisuales</t>
        </is>
      </c>
      <c r="D726" t="inlineStr">
        <is>
          <t>Semestral</t>
        </is>
      </c>
      <c r="E726" t="inlineStr">
        <is>
          <t>Positivo</t>
        </is>
      </c>
      <c r="F726" s="112" t="n">
        <v>45291</v>
      </c>
      <c r="H726" t="n">
        <v>0</v>
      </c>
      <c r="K726" t="inlineStr">
        <is>
          <t>%</t>
        </is>
      </c>
      <c r="L726" t="inlineStr">
        <is>
          <t>ENT</t>
        </is>
      </c>
      <c r="M726" t="n">
        <v>2023</v>
      </c>
      <c r="N726" t="inlineStr">
        <is>
          <t>Diciembre</t>
        </is>
      </c>
      <c r="O726" t="inlineStr">
        <is>
          <t>2023-2</t>
        </is>
      </c>
      <c r="P726" t="n">
        <v>0</v>
      </c>
      <c r="Q726" t="n">
        <v>0</v>
      </c>
      <c r="R726" t="n">
        <v>0</v>
      </c>
      <c r="S726" t="inlineStr"/>
      <c r="T726" t="inlineStr">
        <is>
          <t>302-2023-12-31</t>
        </is>
      </c>
      <c r="U726" t="n">
        <v>31</v>
      </c>
      <c r="V726" t="inlineStr">
        <is>
          <t>Metrica</t>
        </is>
      </c>
    </row>
    <row r="727" hidden="1">
      <c r="A727" t="n">
        <v>302</v>
      </c>
      <c r="B727" t="inlineStr">
        <is>
          <t>N de solicitudes radicadas - (Metrica)</t>
        </is>
      </c>
      <c r="C727" t="inlineStr">
        <is>
          <t>Centro de Medios Audiovisuales</t>
        </is>
      </c>
      <c r="D727" t="inlineStr">
        <is>
          <t>Semestral</t>
        </is>
      </c>
      <c r="E727" t="inlineStr">
        <is>
          <t>Positivo</t>
        </is>
      </c>
      <c r="F727" s="112" t="n">
        <v>45657</v>
      </c>
      <c r="H727" t="n">
        <v>19142</v>
      </c>
      <c r="K727" t="inlineStr">
        <is>
          <t>%</t>
        </is>
      </c>
      <c r="L727" t="inlineStr">
        <is>
          <t>ENT</t>
        </is>
      </c>
      <c r="M727" t="n">
        <v>2024</v>
      </c>
      <c r="N727" t="inlineStr">
        <is>
          <t>Diciembre</t>
        </is>
      </c>
      <c r="O727" t="inlineStr">
        <is>
          <t>2024-2</t>
        </is>
      </c>
      <c r="P727" t="n">
        <v>0</v>
      </c>
      <c r="Q727" t="n">
        <v>0</v>
      </c>
      <c r="R727" t="n">
        <v>0</v>
      </c>
      <c r="S727" t="inlineStr"/>
      <c r="T727" t="inlineStr">
        <is>
          <t>302-2024-12-31</t>
        </is>
      </c>
      <c r="U727" t="n">
        <v>31</v>
      </c>
      <c r="V727" t="inlineStr">
        <is>
          <t>Metrica</t>
        </is>
      </c>
    </row>
    <row r="728" hidden="1">
      <c r="A728" t="n">
        <v>302</v>
      </c>
      <c r="B728" t="inlineStr">
        <is>
          <t>N de solicitudes radicadas - (Metrica)</t>
        </is>
      </c>
      <c r="C728" t="inlineStr">
        <is>
          <t>Centro de Medios Audiovisuales</t>
        </is>
      </c>
      <c r="D728" t="inlineStr">
        <is>
          <t>Semestral</t>
        </is>
      </c>
      <c r="E728" t="inlineStr">
        <is>
          <t>Positivo</t>
        </is>
      </c>
      <c r="F728" s="112" t="n">
        <v>46022</v>
      </c>
      <c r="H728" t="n">
        <v>31371</v>
      </c>
      <c r="K728" t="inlineStr">
        <is>
          <t>%</t>
        </is>
      </c>
      <c r="L728" t="inlineStr">
        <is>
          <t>ENT</t>
        </is>
      </c>
      <c r="M728" t="n">
        <v>2025</v>
      </c>
      <c r="N728" t="inlineStr">
        <is>
          <t>Diciembre</t>
        </is>
      </c>
      <c r="O728" t="inlineStr">
        <is>
          <t>2025-2</t>
        </is>
      </c>
      <c r="P728" t="n">
        <v>0</v>
      </c>
      <c r="Q728" t="n">
        <v>0</v>
      </c>
      <c r="R728" t="n">
        <v>0</v>
      </c>
      <c r="S728" t="inlineStr"/>
      <c r="T728" t="inlineStr">
        <is>
          <t>302-2025-12-31</t>
        </is>
      </c>
      <c r="U728" t="n">
        <v>31</v>
      </c>
      <c r="V728" t="inlineStr">
        <is>
          <t>Metrica</t>
        </is>
      </c>
    </row>
    <row r="729" hidden="1">
      <c r="A729" t="n">
        <v>303</v>
      </c>
      <c r="B729" t="inlineStr">
        <is>
          <t>Cumplimiento del cronograma de actividades de salud</t>
        </is>
      </c>
      <c r="C729" t="inlineStr">
        <is>
          <t>Servicio de Salud</t>
        </is>
      </c>
      <c r="D729" t="inlineStr">
        <is>
          <t>Semestral</t>
        </is>
      </c>
      <c r="E729" t="inlineStr">
        <is>
          <t>Positivo</t>
        </is>
      </c>
      <c r="F729" s="112" t="n">
        <v>44926</v>
      </c>
      <c r="G729" t="n">
        <v>100</v>
      </c>
      <c r="K729" t="inlineStr">
        <is>
          <t>%</t>
        </is>
      </c>
      <c r="L729" t="inlineStr">
        <is>
          <t>No Aplica</t>
        </is>
      </c>
      <c r="M729" t="n">
        <v>2022</v>
      </c>
      <c r="N729" t="inlineStr">
        <is>
          <t>Diciembre</t>
        </is>
      </c>
      <c r="O729" t="inlineStr">
        <is>
          <t>2022-2</t>
        </is>
      </c>
      <c r="P729" t="n">
        <v>0</v>
      </c>
      <c r="Q729" t="n">
        <v>0</v>
      </c>
      <c r="R729" t="n">
        <v>0</v>
      </c>
      <c r="S729" t="inlineStr"/>
      <c r="T729" t="inlineStr">
        <is>
          <t>303-2022-12-31</t>
        </is>
      </c>
      <c r="U729" t="n">
        <v>31</v>
      </c>
      <c r="V729" t="inlineStr">
        <is>
          <t>No Aplica</t>
        </is>
      </c>
    </row>
    <row r="730" hidden="1">
      <c r="A730" t="n">
        <v>303</v>
      </c>
      <c r="B730" t="inlineStr">
        <is>
          <t>Cumplimiento del cronograma de actividades de salud</t>
        </is>
      </c>
      <c r="C730" t="inlineStr">
        <is>
          <t>Servicio de Salud</t>
        </is>
      </c>
      <c r="D730" t="inlineStr">
        <is>
          <t>Semestral</t>
        </is>
      </c>
      <c r="E730" t="inlineStr">
        <is>
          <t>Positivo</t>
        </is>
      </c>
      <c r="F730" s="112" t="n">
        <v>45291</v>
      </c>
      <c r="G730" t="n">
        <v>100</v>
      </c>
      <c r="H730" t="n">
        <v>79.54545454545455</v>
      </c>
      <c r="I730" s="61" t="n">
        <v>0.7954545454545454</v>
      </c>
      <c r="J730" s="61" t="n">
        <v>0.7954545454545454</v>
      </c>
      <c r="K730" t="inlineStr">
        <is>
          <t>%</t>
        </is>
      </c>
      <c r="L730" t="inlineStr">
        <is>
          <t>%</t>
        </is>
      </c>
      <c r="M730" t="n">
        <v>2023</v>
      </c>
      <c r="N730" t="inlineStr">
        <is>
          <t>Diciembre</t>
        </is>
      </c>
      <c r="O730" t="inlineStr">
        <is>
          <t>2023-2</t>
        </is>
      </c>
      <c r="P730" t="n">
        <v>0</v>
      </c>
      <c r="Q730" t="n">
        <v>0</v>
      </c>
      <c r="R730" t="n">
        <v>0</v>
      </c>
      <c r="S730" t="inlineStr"/>
      <c r="T730" t="inlineStr">
        <is>
          <t>303-2023-12-31</t>
        </is>
      </c>
      <c r="U730" t="n">
        <v>31</v>
      </c>
      <c r="V730" t="inlineStr"/>
    </row>
    <row r="731" hidden="1">
      <c r="A731" t="n">
        <v>303</v>
      </c>
      <c r="B731" t="inlineStr">
        <is>
          <t>Cumplimiento del cronograma de actividades de salud</t>
        </is>
      </c>
      <c r="C731" t="inlineStr">
        <is>
          <t>Servicio de Salud</t>
        </is>
      </c>
      <c r="D731" t="inlineStr">
        <is>
          <t>Semestral</t>
        </is>
      </c>
      <c r="E731" t="inlineStr">
        <is>
          <t>Positivo</t>
        </is>
      </c>
      <c r="F731" s="112" t="n">
        <v>45657</v>
      </c>
      <c r="G731" t="n">
        <v>95</v>
      </c>
      <c r="H731" t="n">
        <v>95.65217391304348</v>
      </c>
      <c r="I731" s="61" t="n">
        <v>1.006864988558352</v>
      </c>
      <c r="J731" s="61" t="n">
        <v>1.006864988558352</v>
      </c>
      <c r="K731" t="inlineStr">
        <is>
          <t>%</t>
        </is>
      </c>
      <c r="L731" t="inlineStr">
        <is>
          <t>%</t>
        </is>
      </c>
      <c r="M731" t="n">
        <v>2024</v>
      </c>
      <c r="N731" t="inlineStr">
        <is>
          <t>Diciembre</t>
        </is>
      </c>
      <c r="O731" t="inlineStr">
        <is>
          <t>2024-2</t>
        </is>
      </c>
      <c r="P731" t="n">
        <v>0</v>
      </c>
      <c r="Q731" t="n">
        <v>0</v>
      </c>
      <c r="R731" t="n">
        <v>0</v>
      </c>
      <c r="S731" t="inlineStr"/>
      <c r="T731" t="inlineStr">
        <is>
          <t>303-2024-12-31</t>
        </is>
      </c>
      <c r="U731" t="n">
        <v>31</v>
      </c>
      <c r="V731" t="inlineStr"/>
    </row>
    <row r="732" hidden="1">
      <c r="A732" t="n">
        <v>303</v>
      </c>
      <c r="B732" t="inlineStr">
        <is>
          <t>Cumplimiento del cronograma de actividades de salud</t>
        </is>
      </c>
      <c r="C732" t="inlineStr">
        <is>
          <t>Servicio de Salud</t>
        </is>
      </c>
      <c r="D732" t="inlineStr">
        <is>
          <t>Semestral</t>
        </is>
      </c>
      <c r="E732" t="inlineStr">
        <is>
          <t>Positivo</t>
        </is>
      </c>
      <c r="F732" s="112" t="n">
        <v>46022</v>
      </c>
      <c r="G732" t="n">
        <v>95</v>
      </c>
      <c r="H732" t="n">
        <v>100</v>
      </c>
      <c r="I732" s="61" t="n">
        <v>1.052631578947368</v>
      </c>
      <c r="J732" s="61" t="n">
        <v>1.052631578947368</v>
      </c>
      <c r="K732" t="inlineStr">
        <is>
          <t>%</t>
        </is>
      </c>
      <c r="L732" t="inlineStr">
        <is>
          <t>%</t>
        </is>
      </c>
      <c r="M732" t="n">
        <v>2025</v>
      </c>
      <c r="N732" t="inlineStr">
        <is>
          <t>Diciembre</t>
        </is>
      </c>
      <c r="O732" t="inlineStr">
        <is>
          <t>2025-2</t>
        </is>
      </c>
      <c r="P732" t="n">
        <v>0</v>
      </c>
      <c r="Q732" t="n">
        <v>0</v>
      </c>
      <c r="R732" t="n">
        <v>0</v>
      </c>
      <c r="S732" t="inlineStr"/>
      <c r="T732" t="inlineStr">
        <is>
          <t>303-2025-12-31</t>
        </is>
      </c>
      <c r="U732" t="n">
        <v>31</v>
      </c>
      <c r="V732" t="inlineStr"/>
    </row>
    <row r="733" hidden="1">
      <c r="A733" t="n">
        <v>304</v>
      </c>
      <c r="B733" t="inlineStr">
        <is>
          <t>Impacto de Campañas de promoción y prevención</t>
        </is>
      </c>
      <c r="C733" t="inlineStr">
        <is>
          <t>Servicio de Salud</t>
        </is>
      </c>
      <c r="D733" t="inlineStr">
        <is>
          <t>Semestral</t>
        </is>
      </c>
      <c r="E733" t="inlineStr">
        <is>
          <t>Positivo</t>
        </is>
      </c>
      <c r="F733" s="112" t="n">
        <v>45291</v>
      </c>
      <c r="G733" t="n">
        <v>1863</v>
      </c>
      <c r="H733" t="n">
        <v>3285</v>
      </c>
      <c r="I733" s="61" t="n">
        <v>1.3</v>
      </c>
      <c r="J733" s="61" t="n">
        <v>1.763285024154589</v>
      </c>
      <c r="K733" t="inlineStr">
        <is>
          <t>ENT</t>
        </is>
      </c>
      <c r="L733" t="inlineStr">
        <is>
          <t>ENT</t>
        </is>
      </c>
      <c r="M733" t="n">
        <v>2023</v>
      </c>
      <c r="N733" t="inlineStr">
        <is>
          <t>Diciembre</t>
        </is>
      </c>
      <c r="O733" t="inlineStr">
        <is>
          <t>2023-2</t>
        </is>
      </c>
      <c r="P733" t="n">
        <v>0</v>
      </c>
      <c r="Q733" t="n">
        <v>0</v>
      </c>
      <c r="R733" t="n">
        <v>0</v>
      </c>
      <c r="S733" t="inlineStr"/>
      <c r="T733" t="inlineStr">
        <is>
          <t>304-2023-12-31</t>
        </is>
      </c>
      <c r="U733" t="n">
        <v>31</v>
      </c>
      <c r="V733" t="inlineStr"/>
    </row>
    <row r="734" hidden="1">
      <c r="A734" t="n">
        <v>304</v>
      </c>
      <c r="B734" t="inlineStr">
        <is>
          <t>Impacto de Campañas de promoción y prevención</t>
        </is>
      </c>
      <c r="C734" t="inlineStr">
        <is>
          <t>Servicio de Salud</t>
        </is>
      </c>
      <c r="D734" t="inlineStr">
        <is>
          <t>Semestral</t>
        </is>
      </c>
      <c r="E734" t="inlineStr">
        <is>
          <t>Positivo</t>
        </is>
      </c>
      <c r="F734" s="112" t="n">
        <v>45657</v>
      </c>
      <c r="G734" t="n">
        <v>3400</v>
      </c>
      <c r="H734" t="n">
        <v>2841</v>
      </c>
      <c r="I734" s="61" t="n">
        <v>0.8355882352941176</v>
      </c>
      <c r="J734" s="61" t="n">
        <v>0.8355882352941176</v>
      </c>
      <c r="K734" t="inlineStr">
        <is>
          <t>ENT</t>
        </is>
      </c>
      <c r="L734" t="inlineStr">
        <is>
          <t>ENT</t>
        </is>
      </c>
      <c r="M734" t="n">
        <v>2024</v>
      </c>
      <c r="N734" t="inlineStr">
        <is>
          <t>Diciembre</t>
        </is>
      </c>
      <c r="O734" t="inlineStr">
        <is>
          <t>2024-2</t>
        </is>
      </c>
      <c r="P734" t="n">
        <v>0</v>
      </c>
      <c r="Q734" t="n">
        <v>0</v>
      </c>
      <c r="R734" t="n">
        <v>0</v>
      </c>
      <c r="S734" t="inlineStr"/>
      <c r="T734" t="inlineStr">
        <is>
          <t>304-2024-12-31</t>
        </is>
      </c>
      <c r="U734" t="n">
        <v>31</v>
      </c>
      <c r="V734" t="inlineStr"/>
    </row>
    <row r="735" hidden="1">
      <c r="A735" t="n">
        <v>304</v>
      </c>
      <c r="B735" t="inlineStr">
        <is>
          <t>Impacto de Campañas de promoción y prevención</t>
        </is>
      </c>
      <c r="C735" t="inlineStr">
        <is>
          <t>Servicio de Salud</t>
        </is>
      </c>
      <c r="D735" t="inlineStr">
        <is>
          <t>Semestral</t>
        </is>
      </c>
      <c r="E735" t="inlineStr">
        <is>
          <t>Positivo</t>
        </is>
      </c>
      <c r="F735" s="112" t="n">
        <v>46022</v>
      </c>
      <c r="G735" t="n">
        <v>3400</v>
      </c>
      <c r="H735" t="n">
        <v>3947</v>
      </c>
      <c r="I735" s="61" t="n">
        <v>1.160882352941176</v>
      </c>
      <c r="J735" s="61" t="n">
        <v>1.160882352941176</v>
      </c>
      <c r="K735" t="inlineStr">
        <is>
          <t>ENT</t>
        </is>
      </c>
      <c r="L735" t="inlineStr">
        <is>
          <t>ENT</t>
        </is>
      </c>
      <c r="M735" t="n">
        <v>2025</v>
      </c>
      <c r="N735" t="inlineStr">
        <is>
          <t>Diciembre</t>
        </is>
      </c>
      <c r="O735" t="inlineStr">
        <is>
          <t>2025-2</t>
        </is>
      </c>
      <c r="P735" t="n">
        <v>0</v>
      </c>
      <c r="Q735" t="n">
        <v>0</v>
      </c>
      <c r="R735" t="n">
        <v>0</v>
      </c>
      <c r="S735" t="inlineStr"/>
      <c r="T735" t="inlineStr">
        <is>
          <t>304-2025-12-31</t>
        </is>
      </c>
      <c r="U735" t="n">
        <v>31</v>
      </c>
      <c r="V735" t="inlineStr"/>
    </row>
    <row r="736" hidden="1">
      <c r="A736" t="n">
        <v>306</v>
      </c>
      <c r="B736" t="inlineStr">
        <is>
          <t>Seguimiento KPI Plan de Desarrollo Institucional</t>
        </is>
      </c>
      <c r="C736" t="inlineStr">
        <is>
          <t>Desempeño Institucional</t>
        </is>
      </c>
      <c r="D736" t="inlineStr">
        <is>
          <t>Trimestral</t>
        </is>
      </c>
      <c r="E736" t="inlineStr">
        <is>
          <t>Positivo</t>
        </is>
      </c>
      <c r="F736" s="112" t="n">
        <v>44561</v>
      </c>
      <c r="G736" t="n">
        <v>100</v>
      </c>
      <c r="H736" t="n">
        <v>0</v>
      </c>
      <c r="I736" s="61" t="n">
        <v>0</v>
      </c>
      <c r="J736" s="61" t="n">
        <v>0</v>
      </c>
      <c r="K736" t="inlineStr">
        <is>
          <t>%</t>
        </is>
      </c>
      <c r="L736" t="inlineStr">
        <is>
          <t>%</t>
        </is>
      </c>
      <c r="M736" t="n">
        <v>2021</v>
      </c>
      <c r="N736" t="inlineStr">
        <is>
          <t>Diciembre</t>
        </is>
      </c>
      <c r="O736" t="inlineStr">
        <is>
          <t>2021-2</t>
        </is>
      </c>
      <c r="P736" t="n">
        <v>0</v>
      </c>
      <c r="Q736" t="n">
        <v>0</v>
      </c>
      <c r="R736" t="n">
        <v>0</v>
      </c>
      <c r="S736" t="inlineStr"/>
      <c r="T736" t="inlineStr">
        <is>
          <t>306-2021-12-31</t>
        </is>
      </c>
      <c r="U736" t="n">
        <v>31</v>
      </c>
      <c r="V736" t="inlineStr"/>
    </row>
    <row r="737" hidden="1">
      <c r="A737" t="n">
        <v>306</v>
      </c>
      <c r="B737" t="inlineStr">
        <is>
          <t>Seguimiento KPI Plan de Desarrollo Institucional</t>
        </is>
      </c>
      <c r="C737" t="inlineStr">
        <is>
          <t>Desempeño Institucional</t>
        </is>
      </c>
      <c r="D737" t="inlineStr">
        <is>
          <t>Trimestral</t>
        </is>
      </c>
      <c r="E737" t="inlineStr">
        <is>
          <t>Positivo</t>
        </is>
      </c>
      <c r="F737" s="112" t="n">
        <v>44926</v>
      </c>
      <c r="G737" t="n">
        <v>100</v>
      </c>
      <c r="H737" t="n">
        <v>0</v>
      </c>
      <c r="I737" s="61" t="n">
        <v>0</v>
      </c>
      <c r="J737" s="61" t="n">
        <v>0</v>
      </c>
      <c r="K737" t="inlineStr">
        <is>
          <t>%</t>
        </is>
      </c>
      <c r="L737" t="inlineStr">
        <is>
          <t>%</t>
        </is>
      </c>
      <c r="M737" t="n">
        <v>2022</v>
      </c>
      <c r="N737" t="inlineStr">
        <is>
          <t>Diciembre</t>
        </is>
      </c>
      <c r="O737" t="inlineStr">
        <is>
          <t>2022-2</t>
        </is>
      </c>
      <c r="P737" t="n">
        <v>0</v>
      </c>
      <c r="Q737" t="n">
        <v>0</v>
      </c>
      <c r="R737" t="n">
        <v>0</v>
      </c>
      <c r="S737" t="inlineStr"/>
      <c r="T737" t="inlineStr">
        <is>
          <t>306-2022-12-31</t>
        </is>
      </c>
      <c r="U737" t="n">
        <v>31</v>
      </c>
      <c r="V737" t="inlineStr"/>
    </row>
    <row r="738" hidden="1">
      <c r="A738" t="n">
        <v>306</v>
      </c>
      <c r="B738" t="inlineStr">
        <is>
          <t>Seguimiento KPI Plan de Desarrollo Institucional</t>
        </is>
      </c>
      <c r="C738" t="inlineStr">
        <is>
          <t>Desempeño Institucional</t>
        </is>
      </c>
      <c r="D738" t="inlineStr">
        <is>
          <t>Trimestral</t>
        </is>
      </c>
      <c r="E738" t="inlineStr">
        <is>
          <t>Positivo</t>
        </is>
      </c>
      <c r="F738" s="112" t="n">
        <v>45291</v>
      </c>
      <c r="G738" t="n">
        <v>100</v>
      </c>
      <c r="H738" t="n">
        <v>626</v>
      </c>
      <c r="I738" s="61" t="n">
        <v>1.3</v>
      </c>
      <c r="J738" s="61" t="n">
        <v>6.26</v>
      </c>
      <c r="K738" t="inlineStr">
        <is>
          <t>%</t>
        </is>
      </c>
      <c r="L738" t="inlineStr">
        <is>
          <t>%</t>
        </is>
      </c>
      <c r="M738" t="n">
        <v>2023</v>
      </c>
      <c r="N738" t="inlineStr">
        <is>
          <t>Diciembre</t>
        </is>
      </c>
      <c r="O738" t="inlineStr">
        <is>
          <t>2023-2</t>
        </is>
      </c>
      <c r="P738" t="n">
        <v>0</v>
      </c>
      <c r="Q738" t="n">
        <v>0</v>
      </c>
      <c r="R738" t="n">
        <v>0</v>
      </c>
      <c r="S738" t="inlineStr"/>
      <c r="T738" t="inlineStr">
        <is>
          <t>306-2023-12-31</t>
        </is>
      </c>
      <c r="U738" t="n">
        <v>31</v>
      </c>
      <c r="V738" t="inlineStr"/>
    </row>
    <row r="739" hidden="1">
      <c r="A739" t="n">
        <v>306</v>
      </c>
      <c r="B739" t="inlineStr">
        <is>
          <t>Seguimiento KPI Plan de Desarrollo Institucional</t>
        </is>
      </c>
      <c r="C739" t="inlineStr">
        <is>
          <t>Desempeño Institucional</t>
        </is>
      </c>
      <c r="D739" t="inlineStr">
        <is>
          <t>Trimestral</t>
        </is>
      </c>
      <c r="E739" t="inlineStr">
        <is>
          <t>Positivo</t>
        </is>
      </c>
      <c r="F739" s="112" t="n">
        <v>45657</v>
      </c>
      <c r="G739" t="n">
        <v>100</v>
      </c>
      <c r="H739" t="n">
        <v>101</v>
      </c>
      <c r="I739" s="61" t="n">
        <v>1.01</v>
      </c>
      <c r="J739" s="61" t="n">
        <v>1.01</v>
      </c>
      <c r="K739" t="inlineStr">
        <is>
          <t>%</t>
        </is>
      </c>
      <c r="L739" t="inlineStr">
        <is>
          <t>%</t>
        </is>
      </c>
      <c r="M739" t="n">
        <v>2024</v>
      </c>
      <c r="N739" t="inlineStr">
        <is>
          <t>Diciembre</t>
        </is>
      </c>
      <c r="O739" t="inlineStr">
        <is>
          <t>2024-2</t>
        </is>
      </c>
      <c r="P739" t="n">
        <v>0</v>
      </c>
      <c r="Q739" t="n">
        <v>0</v>
      </c>
      <c r="R739" t="n">
        <v>0</v>
      </c>
      <c r="S739" t="inlineStr"/>
      <c r="T739" t="inlineStr">
        <is>
          <t>306-2024-12-31</t>
        </is>
      </c>
      <c r="U739" t="n">
        <v>31</v>
      </c>
      <c r="V739" t="inlineStr"/>
    </row>
    <row r="740" hidden="1">
      <c r="A740" t="n">
        <v>306</v>
      </c>
      <c r="B740" t="inlineStr">
        <is>
          <t>Seguimiento KPI Plan de Desarrollo Institucional</t>
        </is>
      </c>
      <c r="C740" t="inlineStr">
        <is>
          <t>Desempeño Institucional</t>
        </is>
      </c>
      <c r="D740" t="inlineStr">
        <is>
          <t>Trimestral</t>
        </is>
      </c>
      <c r="E740" t="inlineStr">
        <is>
          <t>Positivo</t>
        </is>
      </c>
      <c r="F740" s="112" t="n">
        <v>45930</v>
      </c>
      <c r="G740" t="n">
        <v>100</v>
      </c>
      <c r="H740" t="n">
        <v>105.83</v>
      </c>
      <c r="I740" s="61" t="n">
        <v>1.0583</v>
      </c>
      <c r="J740" s="61" t="n">
        <v>1.0583</v>
      </c>
      <c r="K740" t="inlineStr">
        <is>
          <t>%</t>
        </is>
      </c>
      <c r="L740" t="inlineStr">
        <is>
          <t>%</t>
        </is>
      </c>
      <c r="M740" t="n">
        <v>2025</v>
      </c>
      <c r="N740" t="inlineStr">
        <is>
          <t>Septiembre</t>
        </is>
      </c>
      <c r="O740" t="inlineStr">
        <is>
          <t>2025-2</t>
        </is>
      </c>
      <c r="P740" t="n">
        <v>0</v>
      </c>
      <c r="Q740" t="n">
        <v>0</v>
      </c>
      <c r="R740" t="n">
        <v>0</v>
      </c>
      <c r="S740" t="inlineStr"/>
      <c r="T740" t="inlineStr">
        <is>
          <t>306-2025-09-30</t>
        </is>
      </c>
      <c r="U740" t="n">
        <v>30</v>
      </c>
      <c r="V740" t="inlineStr"/>
    </row>
    <row r="741" hidden="1">
      <c r="A741" t="n">
        <v>306</v>
      </c>
      <c r="B741" t="inlineStr">
        <is>
          <t>Seguimiento KPI Plan de Desarrollo Institucional</t>
        </is>
      </c>
      <c r="C741" t="inlineStr">
        <is>
          <t>Desempeño Institucional</t>
        </is>
      </c>
      <c r="D741" t="inlineStr">
        <is>
          <t>Trimestral</t>
        </is>
      </c>
      <c r="E741" t="inlineStr">
        <is>
          <t>Positivo</t>
        </is>
      </c>
      <c r="F741" s="112" t="n">
        <v>46022</v>
      </c>
      <c r="G741" t="n">
        <v>100</v>
      </c>
      <c r="K741" t="inlineStr">
        <is>
          <t>%</t>
        </is>
      </c>
      <c r="L741" t="inlineStr">
        <is>
          <t>No Aplica</t>
        </is>
      </c>
      <c r="M741" t="n">
        <v>2025</v>
      </c>
      <c r="N741" t="inlineStr">
        <is>
          <t>Diciembre</t>
        </is>
      </c>
      <c r="O741" t="inlineStr">
        <is>
          <t>2025-2</t>
        </is>
      </c>
      <c r="P741" t="n">
        <v>0</v>
      </c>
      <c r="Q741" t="n">
        <v>0</v>
      </c>
      <c r="R741" t="n">
        <v>0</v>
      </c>
      <c r="S741" t="inlineStr"/>
      <c r="T741" t="inlineStr">
        <is>
          <t>306-2025-12-31</t>
        </is>
      </c>
      <c r="U741" t="n">
        <v>31</v>
      </c>
      <c r="V741" t="inlineStr">
        <is>
          <t>No Aplica</t>
        </is>
      </c>
    </row>
    <row r="742" hidden="1">
      <c r="A742" t="n">
        <v>318</v>
      </c>
      <c r="B742" t="inlineStr">
        <is>
          <t>Convenios, alianzas activas con actividades en los últimos 5 años</t>
        </is>
      </c>
      <c r="C742" t="inlineStr">
        <is>
          <t>VISIBILIDAD NACIONAL E INTERNACIONAL</t>
        </is>
      </c>
      <c r="D742" t="inlineStr">
        <is>
          <t>Anual</t>
        </is>
      </c>
      <c r="E742" t="inlineStr">
        <is>
          <t>Positivo</t>
        </is>
      </c>
      <c r="F742" s="112" t="n">
        <v>45291</v>
      </c>
      <c r="G742" t="n">
        <v>80</v>
      </c>
      <c r="H742" t="n">
        <v>90.90909090909091</v>
      </c>
      <c r="I742" s="61" t="n">
        <v>1.136363636363636</v>
      </c>
      <c r="J742" s="61" t="n">
        <v>1.136363636363636</v>
      </c>
      <c r="K742" t="inlineStr">
        <is>
          <t>%</t>
        </is>
      </c>
      <c r="L742" t="inlineStr">
        <is>
          <t>%</t>
        </is>
      </c>
      <c r="M742" t="n">
        <v>2023</v>
      </c>
      <c r="N742" t="inlineStr">
        <is>
          <t>Diciembre</t>
        </is>
      </c>
      <c r="O742" t="inlineStr">
        <is>
          <t>2023-2</t>
        </is>
      </c>
      <c r="P742" t="n">
        <v>0</v>
      </c>
      <c r="Q742" t="n">
        <v>0</v>
      </c>
      <c r="R742" t="n">
        <v>0</v>
      </c>
      <c r="S742" t="inlineStr"/>
      <c r="T742" t="inlineStr">
        <is>
          <t>318-2023-12-31</t>
        </is>
      </c>
      <c r="U742" t="n">
        <v>31</v>
      </c>
      <c r="V742" t="inlineStr"/>
    </row>
    <row r="743" hidden="1">
      <c r="A743" t="n">
        <v>318</v>
      </c>
      <c r="B743" t="inlineStr">
        <is>
          <t>Convenios, alianzas activas con actividades en los últimos 5 años</t>
        </is>
      </c>
      <c r="C743" t="inlineStr">
        <is>
          <t>VISIBILIDAD NACIONAL E INTERNACIONAL</t>
        </is>
      </c>
      <c r="D743" t="inlineStr">
        <is>
          <t>Anual</t>
        </is>
      </c>
      <c r="E743" t="inlineStr">
        <is>
          <t>Positivo</t>
        </is>
      </c>
      <c r="F743" s="112" t="n">
        <v>45657</v>
      </c>
      <c r="G743" t="n">
        <v>80</v>
      </c>
      <c r="H743" t="n">
        <v>90.28</v>
      </c>
      <c r="I743" s="61" t="n">
        <v>1.1285</v>
      </c>
      <c r="J743" s="61" t="n">
        <v>1.1285</v>
      </c>
      <c r="K743" t="inlineStr">
        <is>
          <t>%</t>
        </is>
      </c>
      <c r="L743" t="inlineStr">
        <is>
          <t>%</t>
        </is>
      </c>
      <c r="M743" t="n">
        <v>2024</v>
      </c>
      <c r="N743" t="inlineStr">
        <is>
          <t>Diciembre</t>
        </is>
      </c>
      <c r="O743" t="inlineStr">
        <is>
          <t>2024-2</t>
        </is>
      </c>
      <c r="P743" t="n">
        <v>0</v>
      </c>
      <c r="Q743" t="n">
        <v>0</v>
      </c>
      <c r="R743" t="n">
        <v>0</v>
      </c>
      <c r="S743" t="inlineStr"/>
      <c r="T743" t="inlineStr">
        <is>
          <t>318-2024-12-31</t>
        </is>
      </c>
      <c r="U743" t="n">
        <v>31</v>
      </c>
      <c r="V743" t="inlineStr"/>
    </row>
    <row r="744" hidden="1">
      <c r="A744" t="n">
        <v>318</v>
      </c>
      <c r="B744" t="inlineStr">
        <is>
          <t>Convenios, alianzas activas con actividades en los últimos 5 años</t>
        </is>
      </c>
      <c r="C744" t="inlineStr">
        <is>
          <t>VISIBILIDAD NACIONAL E INTERNACIONAL</t>
        </is>
      </c>
      <c r="D744" t="inlineStr">
        <is>
          <t>Anual</t>
        </is>
      </c>
      <c r="E744" t="inlineStr">
        <is>
          <t>Positivo</t>
        </is>
      </c>
      <c r="F744" s="112" t="n">
        <v>46022</v>
      </c>
      <c r="G744" t="n">
        <v>85</v>
      </c>
      <c r="H744" t="n">
        <v>86.16</v>
      </c>
      <c r="I744" s="61" t="n">
        <v>1.013647058823529</v>
      </c>
      <c r="J744" s="61" t="n">
        <v>1.013647058823529</v>
      </c>
      <c r="K744" t="inlineStr">
        <is>
          <t>%</t>
        </is>
      </c>
      <c r="L744" t="inlineStr">
        <is>
          <t>%</t>
        </is>
      </c>
      <c r="M744" t="n">
        <v>2025</v>
      </c>
      <c r="N744" t="inlineStr">
        <is>
          <t>Diciembre</t>
        </is>
      </c>
      <c r="O744" t="inlineStr">
        <is>
          <t>2025-2</t>
        </is>
      </c>
      <c r="P744" t="n">
        <v>0</v>
      </c>
      <c r="Q744" t="n">
        <v>0</v>
      </c>
      <c r="R744" t="n">
        <v>0</v>
      </c>
      <c r="S744" t="inlineStr"/>
      <c r="T744" t="inlineStr">
        <is>
          <t>318-2025-12-31</t>
        </is>
      </c>
      <c r="U744" t="n">
        <v>31</v>
      </c>
      <c r="V744" t="inlineStr"/>
    </row>
    <row r="745" hidden="1">
      <c r="A745" t="n">
        <v>323</v>
      </c>
      <c r="B745" t="inlineStr">
        <is>
          <t>Número de renovaciones de registro calificado</t>
        </is>
      </c>
      <c r="C745" t="inlineStr">
        <is>
          <t>Creación, modificación y cierre de programas académicos</t>
        </is>
      </c>
      <c r="D745" t="inlineStr">
        <is>
          <t>Semestral</t>
        </is>
      </c>
      <c r="E745" t="inlineStr">
        <is>
          <t>Positivo</t>
        </is>
      </c>
      <c r="F745" s="112" t="n">
        <v>45291</v>
      </c>
      <c r="G745" t="n">
        <v>100</v>
      </c>
      <c r="H745" t="n">
        <v>100</v>
      </c>
      <c r="I745" s="61" t="n">
        <v>1</v>
      </c>
      <c r="J745" s="61" t="n">
        <v>1</v>
      </c>
      <c r="K745" t="inlineStr">
        <is>
          <t>ENT</t>
        </is>
      </c>
      <c r="L745" t="inlineStr">
        <is>
          <t>ENT</t>
        </is>
      </c>
      <c r="M745" t="n">
        <v>2023</v>
      </c>
      <c r="N745" t="inlineStr">
        <is>
          <t>Diciembre</t>
        </is>
      </c>
      <c r="O745" t="inlineStr">
        <is>
          <t>2023-2</t>
        </is>
      </c>
      <c r="P745" t="n">
        <v>0</v>
      </c>
      <c r="Q745" t="n">
        <v>0</v>
      </c>
      <c r="R745" t="n">
        <v>0</v>
      </c>
      <c r="S745" t="inlineStr"/>
      <c r="T745" t="inlineStr">
        <is>
          <t>323-2023-12-31</t>
        </is>
      </c>
      <c r="U745" t="n">
        <v>31</v>
      </c>
      <c r="V745" t="inlineStr"/>
    </row>
    <row r="746" hidden="1">
      <c r="A746" t="n">
        <v>323</v>
      </c>
      <c r="B746" t="inlineStr">
        <is>
          <t>Número de renovaciones de registro calificado</t>
        </is>
      </c>
      <c r="C746" t="inlineStr">
        <is>
          <t>Creación, modificación y cierre de programas académicos</t>
        </is>
      </c>
      <c r="D746" t="inlineStr">
        <is>
          <t>Semestral</t>
        </is>
      </c>
      <c r="E746" t="inlineStr">
        <is>
          <t>Positivo</t>
        </is>
      </c>
      <c r="F746" s="112" t="n">
        <v>45657</v>
      </c>
      <c r="G746" t="n">
        <v>100</v>
      </c>
      <c r="K746" t="inlineStr">
        <is>
          <t>ENT</t>
        </is>
      </c>
      <c r="L746" t="inlineStr">
        <is>
          <t>No Aplica</t>
        </is>
      </c>
      <c r="M746" t="n">
        <v>2024</v>
      </c>
      <c r="N746" t="inlineStr">
        <is>
          <t>Diciembre</t>
        </is>
      </c>
      <c r="O746" t="inlineStr">
        <is>
          <t>2024-2</t>
        </is>
      </c>
      <c r="P746" t="n">
        <v>0</v>
      </c>
      <c r="Q746" t="n">
        <v>0</v>
      </c>
      <c r="R746" t="n">
        <v>0</v>
      </c>
      <c r="S746" t="inlineStr"/>
      <c r="T746" t="inlineStr">
        <is>
          <t>323-2024-12-31</t>
        </is>
      </c>
      <c r="U746" t="n">
        <v>31</v>
      </c>
      <c r="V746" t="inlineStr">
        <is>
          <t>No Aplica</t>
        </is>
      </c>
    </row>
    <row r="747" hidden="1">
      <c r="A747" t="n">
        <v>323</v>
      </c>
      <c r="B747" t="inlineStr">
        <is>
          <t>Número de renovaciones de registro calificado</t>
        </is>
      </c>
      <c r="C747" t="inlineStr">
        <is>
          <t>Creación, modificación y cierre de programas académicos</t>
        </is>
      </c>
      <c r="D747" t="inlineStr">
        <is>
          <t>Semestral</t>
        </is>
      </c>
      <c r="E747" t="inlineStr">
        <is>
          <t>Positivo</t>
        </is>
      </c>
      <c r="F747" s="112" t="n">
        <v>46022</v>
      </c>
      <c r="G747" t="n">
        <v>100</v>
      </c>
      <c r="H747" t="n">
        <v>100</v>
      </c>
      <c r="I747" s="61" t="n">
        <v>1</v>
      </c>
      <c r="J747" s="61" t="n">
        <v>1</v>
      </c>
      <c r="K747" t="inlineStr">
        <is>
          <t>ENT</t>
        </is>
      </c>
      <c r="L747" t="inlineStr">
        <is>
          <t>ENT</t>
        </is>
      </c>
      <c r="M747" t="n">
        <v>2025</v>
      </c>
      <c r="N747" t="inlineStr">
        <is>
          <t>Diciembre</t>
        </is>
      </c>
      <c r="O747" t="inlineStr">
        <is>
          <t>2025-2</t>
        </is>
      </c>
      <c r="P747" t="n">
        <v>0</v>
      </c>
      <c r="Q747" t="n">
        <v>0</v>
      </c>
      <c r="R747" t="n">
        <v>0</v>
      </c>
      <c r="S747" t="inlineStr"/>
      <c r="T747" t="inlineStr">
        <is>
          <t>323-2025-12-31</t>
        </is>
      </c>
      <c r="U747" t="n">
        <v>31</v>
      </c>
      <c r="V747" t="inlineStr"/>
    </row>
    <row r="748" hidden="1">
      <c r="A748" t="n">
        <v>324</v>
      </c>
      <c r="B748" t="inlineStr">
        <is>
          <t>Número de programas nuevos radicados en el Ministerio de Educación</t>
        </is>
      </c>
      <c r="C748" t="inlineStr">
        <is>
          <t>Creación, modificación y cierre de programas académicos</t>
        </is>
      </c>
      <c r="D748" t="inlineStr">
        <is>
          <t>Semestral</t>
        </is>
      </c>
      <c r="E748" t="inlineStr">
        <is>
          <t>Positivo</t>
        </is>
      </c>
      <c r="F748" s="112" t="n">
        <v>45291</v>
      </c>
      <c r="G748" t="n">
        <v>100</v>
      </c>
      <c r="H748" t="n">
        <v>100</v>
      </c>
      <c r="I748" s="61" t="n">
        <v>1</v>
      </c>
      <c r="J748" s="61" t="n">
        <v>1</v>
      </c>
      <c r="K748" t="inlineStr">
        <is>
          <t>ENT</t>
        </is>
      </c>
      <c r="L748" t="inlineStr">
        <is>
          <t>ENT</t>
        </is>
      </c>
      <c r="M748" t="n">
        <v>2023</v>
      </c>
      <c r="N748" t="inlineStr">
        <is>
          <t>Diciembre</t>
        </is>
      </c>
      <c r="O748" t="inlineStr">
        <is>
          <t>2023-2</t>
        </is>
      </c>
      <c r="P748" t="n">
        <v>0</v>
      </c>
      <c r="Q748" t="n">
        <v>0</v>
      </c>
      <c r="R748" t="n">
        <v>0</v>
      </c>
      <c r="S748" t="inlineStr"/>
      <c r="T748" t="inlineStr">
        <is>
          <t>324-2023-12-31</t>
        </is>
      </c>
      <c r="U748" t="n">
        <v>31</v>
      </c>
      <c r="V748" t="inlineStr"/>
    </row>
    <row r="749" hidden="1">
      <c r="A749" t="n">
        <v>324</v>
      </c>
      <c r="B749" t="inlineStr">
        <is>
          <t>Número de programas nuevos radicados en el Ministerio de Educación</t>
        </is>
      </c>
      <c r="C749" t="inlineStr">
        <is>
          <t>Creación, modificación y cierre de programas académicos</t>
        </is>
      </c>
      <c r="D749" t="inlineStr">
        <is>
          <t>Semestral</t>
        </is>
      </c>
      <c r="E749" t="inlineStr">
        <is>
          <t>Positivo</t>
        </is>
      </c>
      <c r="F749" s="112" t="n">
        <v>45657</v>
      </c>
      <c r="G749" t="n">
        <v>100</v>
      </c>
      <c r="H749" t="n">
        <v>100</v>
      </c>
      <c r="I749" s="61" t="n">
        <v>1</v>
      </c>
      <c r="J749" s="61" t="n">
        <v>1</v>
      </c>
      <c r="K749" t="inlineStr">
        <is>
          <t>ENT</t>
        </is>
      </c>
      <c r="L749" t="inlineStr">
        <is>
          <t>ENT</t>
        </is>
      </c>
      <c r="M749" t="n">
        <v>2024</v>
      </c>
      <c r="N749" t="inlineStr">
        <is>
          <t>Diciembre</t>
        </is>
      </c>
      <c r="O749" t="inlineStr">
        <is>
          <t>2024-2</t>
        </is>
      </c>
      <c r="P749" t="n">
        <v>0</v>
      </c>
      <c r="Q749" t="n">
        <v>0</v>
      </c>
      <c r="R749" t="n">
        <v>0</v>
      </c>
      <c r="S749" t="inlineStr"/>
      <c r="T749" t="inlineStr">
        <is>
          <t>324-2024-12-31</t>
        </is>
      </c>
      <c r="U749" t="n">
        <v>31</v>
      </c>
      <c r="V749" t="inlineStr"/>
    </row>
    <row r="750" hidden="1">
      <c r="A750" t="n">
        <v>324</v>
      </c>
      <c r="B750" t="inlineStr">
        <is>
          <t>Número de programas nuevos radicados en el Ministerio de Educación</t>
        </is>
      </c>
      <c r="C750" t="inlineStr">
        <is>
          <t>Creación, modificación y cierre de programas académicos</t>
        </is>
      </c>
      <c r="D750" t="inlineStr">
        <is>
          <t>Semestral</t>
        </is>
      </c>
      <c r="E750" t="inlineStr">
        <is>
          <t>Positivo</t>
        </is>
      </c>
      <c r="F750" s="112" t="n">
        <v>46022</v>
      </c>
      <c r="G750" t="n">
        <v>100</v>
      </c>
      <c r="H750" t="n">
        <v>200</v>
      </c>
      <c r="I750" s="61" t="n">
        <v>1.3</v>
      </c>
      <c r="J750" s="61" t="n">
        <v>2</v>
      </c>
      <c r="K750" t="inlineStr">
        <is>
          <t>ENT</t>
        </is>
      </c>
      <c r="L750" t="inlineStr">
        <is>
          <t>ENT</t>
        </is>
      </c>
      <c r="M750" t="n">
        <v>2025</v>
      </c>
      <c r="N750" t="inlineStr">
        <is>
          <t>Diciembre</t>
        </is>
      </c>
      <c r="O750" t="inlineStr">
        <is>
          <t>2025-2</t>
        </is>
      </c>
      <c r="P750" t="n">
        <v>0</v>
      </c>
      <c r="Q750" t="n">
        <v>0</v>
      </c>
      <c r="R750" t="n">
        <v>0</v>
      </c>
      <c r="S750" t="inlineStr"/>
      <c r="T750" t="inlineStr">
        <is>
          <t>324-2025-12-31</t>
        </is>
      </c>
      <c r="U750" t="n">
        <v>31</v>
      </c>
      <c r="V750" t="inlineStr"/>
    </row>
    <row r="751" hidden="1">
      <c r="A751" t="n">
        <v>325</v>
      </c>
      <c r="B751" t="inlineStr">
        <is>
          <t>Número de programas nuevos con registro calificado aprobado - Metrica</t>
        </is>
      </c>
      <c r="C751" t="inlineStr">
        <is>
          <t>Creación, modificación y cierre de programas académicos</t>
        </is>
      </c>
      <c r="D751" t="inlineStr">
        <is>
          <t>Semestral</t>
        </is>
      </c>
      <c r="E751" t="inlineStr">
        <is>
          <t>Positivo</t>
        </is>
      </c>
      <c r="F751" s="112" t="n">
        <v>45291</v>
      </c>
      <c r="G751" t="n">
        <v>100</v>
      </c>
      <c r="K751" t="inlineStr">
        <is>
          <t>ENT</t>
        </is>
      </c>
      <c r="L751" t="inlineStr">
        <is>
          <t>No Aplica</t>
        </is>
      </c>
      <c r="M751" t="n">
        <v>2023</v>
      </c>
      <c r="N751" t="inlineStr">
        <is>
          <t>Diciembre</t>
        </is>
      </c>
      <c r="O751" t="inlineStr">
        <is>
          <t>2023-2</t>
        </is>
      </c>
      <c r="P751" t="n">
        <v>0</v>
      </c>
      <c r="Q751" t="n">
        <v>0</v>
      </c>
      <c r="R751" t="n">
        <v>0</v>
      </c>
      <c r="S751" t="inlineStr"/>
      <c r="T751" t="inlineStr">
        <is>
          <t>325-2023-12-31</t>
        </is>
      </c>
      <c r="U751" t="n">
        <v>31</v>
      </c>
      <c r="V751" t="inlineStr">
        <is>
          <t>Metrica</t>
        </is>
      </c>
    </row>
    <row r="752" hidden="1">
      <c r="A752" t="n">
        <v>325</v>
      </c>
      <c r="B752" t="inlineStr">
        <is>
          <t>Número de programas nuevos con registro calificado aprobado - Metrica</t>
        </is>
      </c>
      <c r="C752" t="inlineStr">
        <is>
          <t>Creación, modificación y cierre de programas académicos</t>
        </is>
      </c>
      <c r="D752" t="inlineStr">
        <is>
          <t>Semestral</t>
        </is>
      </c>
      <c r="E752" t="inlineStr">
        <is>
          <t>Positivo</t>
        </is>
      </c>
      <c r="F752" s="112" t="n">
        <v>45657</v>
      </c>
      <c r="G752" t="n">
        <v>100</v>
      </c>
      <c r="H752" t="n">
        <v>100</v>
      </c>
      <c r="I752" s="61" t="n">
        <v>1</v>
      </c>
      <c r="J752" s="61" t="n">
        <v>1</v>
      </c>
      <c r="K752" t="inlineStr">
        <is>
          <t>ENT</t>
        </is>
      </c>
      <c r="L752" t="inlineStr">
        <is>
          <t>ENT</t>
        </is>
      </c>
      <c r="M752" t="n">
        <v>2024</v>
      </c>
      <c r="N752" t="inlineStr">
        <is>
          <t>Diciembre</t>
        </is>
      </c>
      <c r="O752" t="inlineStr">
        <is>
          <t>2024-2</t>
        </is>
      </c>
      <c r="P752" t="n">
        <v>0</v>
      </c>
      <c r="Q752" t="n">
        <v>0</v>
      </c>
      <c r="R752" t="n">
        <v>0</v>
      </c>
      <c r="S752" t="inlineStr"/>
      <c r="T752" t="inlineStr">
        <is>
          <t>325-2024-12-31</t>
        </is>
      </c>
      <c r="U752" t="n">
        <v>31</v>
      </c>
      <c r="V752" t="inlineStr">
        <is>
          <t>Metrica</t>
        </is>
      </c>
    </row>
    <row r="753" hidden="1">
      <c r="A753" t="n">
        <v>325</v>
      </c>
      <c r="B753" t="inlineStr">
        <is>
          <t>Número de programas nuevos con registro calificado aprobado - Metrica</t>
        </is>
      </c>
      <c r="C753" t="inlineStr">
        <is>
          <t>Creación, modificación y cierre de programas académicos</t>
        </is>
      </c>
      <c r="D753" t="inlineStr">
        <is>
          <t>Semestral</t>
        </is>
      </c>
      <c r="E753" t="inlineStr">
        <is>
          <t>Positivo</t>
        </is>
      </c>
      <c r="F753" s="112" t="n">
        <v>46022</v>
      </c>
      <c r="H753" t="n">
        <v>100</v>
      </c>
      <c r="K753" t="inlineStr">
        <is>
          <t>ENT</t>
        </is>
      </c>
      <c r="L753" t="inlineStr">
        <is>
          <t>ENT</t>
        </is>
      </c>
      <c r="M753" t="n">
        <v>2025</v>
      </c>
      <c r="N753" t="inlineStr">
        <is>
          <t>Diciembre</t>
        </is>
      </c>
      <c r="O753" t="inlineStr">
        <is>
          <t>2025-2</t>
        </is>
      </c>
      <c r="P753" t="n">
        <v>0</v>
      </c>
      <c r="Q753" t="n">
        <v>0</v>
      </c>
      <c r="R753" t="n">
        <v>0</v>
      </c>
      <c r="S753" t="inlineStr"/>
      <c r="T753" t="inlineStr">
        <is>
          <t>325-2025-12-31</t>
        </is>
      </c>
      <c r="U753" t="n">
        <v>31</v>
      </c>
      <c r="V753" t="inlineStr">
        <is>
          <t>Metrica</t>
        </is>
      </c>
    </row>
    <row r="754" hidden="1">
      <c r="A754" t="n">
        <v>326</v>
      </c>
      <c r="B754" t="inlineStr">
        <is>
          <t>Número de informes de autoevaluación con fines de acreditación en alta calidad radicados- Metrica</t>
        </is>
      </c>
      <c r="C754" t="inlineStr">
        <is>
          <t>Autoevaluación de programas académicos</t>
        </is>
      </c>
      <c r="D754" t="inlineStr">
        <is>
          <t>Anual</t>
        </is>
      </c>
      <c r="E754" t="inlineStr">
        <is>
          <t>Positivo</t>
        </is>
      </c>
      <c r="F754" s="112" t="n">
        <v>45291</v>
      </c>
      <c r="G754" t="n">
        <v>100</v>
      </c>
      <c r="H754" t="n">
        <v>100</v>
      </c>
      <c r="I754" s="61" t="n">
        <v>1</v>
      </c>
      <c r="J754" s="61" t="n">
        <v>1</v>
      </c>
      <c r="K754" t="inlineStr">
        <is>
          <t>ENT</t>
        </is>
      </c>
      <c r="L754" t="inlineStr">
        <is>
          <t>ENT</t>
        </is>
      </c>
      <c r="M754" t="n">
        <v>2023</v>
      </c>
      <c r="N754" t="inlineStr">
        <is>
          <t>Diciembre</t>
        </is>
      </c>
      <c r="O754" t="inlineStr">
        <is>
          <t>2023-2</t>
        </is>
      </c>
      <c r="P754" t="n">
        <v>0</v>
      </c>
      <c r="Q754" t="n">
        <v>0</v>
      </c>
      <c r="R754" t="n">
        <v>0</v>
      </c>
      <c r="S754" t="inlineStr"/>
      <c r="T754" t="inlineStr">
        <is>
          <t>326-2023-12-31</t>
        </is>
      </c>
      <c r="U754" t="n">
        <v>31</v>
      </c>
      <c r="V754" t="inlineStr">
        <is>
          <t>Metrica</t>
        </is>
      </c>
    </row>
    <row r="755" hidden="1">
      <c r="A755" t="n">
        <v>326</v>
      </c>
      <c r="B755" t="inlineStr">
        <is>
          <t>Número de informes de autoevaluación con fines de acreditación en alta calidad radicados- Metrica</t>
        </is>
      </c>
      <c r="C755" t="inlineStr">
        <is>
          <t>Autoevaluación de programas académicos</t>
        </is>
      </c>
      <c r="D755" t="inlineStr">
        <is>
          <t>Anual</t>
        </is>
      </c>
      <c r="E755" t="inlineStr">
        <is>
          <t>Positivo</t>
        </is>
      </c>
      <c r="F755" s="112" t="n">
        <v>45657</v>
      </c>
      <c r="K755" t="inlineStr">
        <is>
          <t>ENT</t>
        </is>
      </c>
      <c r="L755" t="inlineStr">
        <is>
          <t>No Aplica</t>
        </is>
      </c>
      <c r="M755" t="n">
        <v>2024</v>
      </c>
      <c r="N755" t="inlineStr">
        <is>
          <t>Diciembre</t>
        </is>
      </c>
      <c r="O755" t="inlineStr">
        <is>
          <t>2024-2</t>
        </is>
      </c>
      <c r="P755" t="n">
        <v>0</v>
      </c>
      <c r="Q755" t="n">
        <v>0</v>
      </c>
      <c r="R755" t="n">
        <v>0</v>
      </c>
      <c r="S755" t="inlineStr"/>
      <c r="T755" t="inlineStr">
        <is>
          <t>326-2024-12-31</t>
        </is>
      </c>
      <c r="U755" t="n">
        <v>31</v>
      </c>
      <c r="V755" t="inlineStr">
        <is>
          <t>Metrica</t>
        </is>
      </c>
    </row>
    <row r="756" hidden="1">
      <c r="A756" t="n">
        <v>326</v>
      </c>
      <c r="B756" t="inlineStr">
        <is>
          <t>Número de informes de autoevaluación con fines de acreditación en alta calidad radicados- Metrica</t>
        </is>
      </c>
      <c r="C756" t="inlineStr">
        <is>
          <t>Autoevaluación de programas académicos</t>
        </is>
      </c>
      <c r="D756" t="inlineStr">
        <is>
          <t>Anual</t>
        </is>
      </c>
      <c r="E756" t="inlineStr">
        <is>
          <t>Positivo</t>
        </is>
      </c>
      <c r="F756" s="112" t="n">
        <v>46022</v>
      </c>
      <c r="H756" t="n">
        <v>100</v>
      </c>
      <c r="K756" t="inlineStr">
        <is>
          <t>ENT</t>
        </is>
      </c>
      <c r="L756" t="inlineStr">
        <is>
          <t>ENT</t>
        </is>
      </c>
      <c r="M756" t="n">
        <v>2025</v>
      </c>
      <c r="N756" t="inlineStr">
        <is>
          <t>Diciembre</t>
        </is>
      </c>
      <c r="O756" t="inlineStr">
        <is>
          <t>2025-2</t>
        </is>
      </c>
      <c r="P756" t="n">
        <v>0</v>
      </c>
      <c r="Q756" t="n">
        <v>0</v>
      </c>
      <c r="R756" t="n">
        <v>0</v>
      </c>
      <c r="S756" t="inlineStr"/>
      <c r="T756" t="inlineStr">
        <is>
          <t>326-2025-12-31</t>
        </is>
      </c>
      <c r="U756" t="n">
        <v>31</v>
      </c>
      <c r="V756" t="inlineStr">
        <is>
          <t>Metrica</t>
        </is>
      </c>
    </row>
    <row r="757" hidden="1">
      <c r="A757" t="n">
        <v>327</v>
      </c>
      <c r="B757" t="inlineStr">
        <is>
          <t>Número de programas con obtención de acreditación por primera vez- Metrica</t>
        </is>
      </c>
      <c r="C757" t="inlineStr">
        <is>
          <t>Autoevaluación de programas académicos</t>
        </is>
      </c>
      <c r="D757" t="inlineStr">
        <is>
          <t>Semestral</t>
        </is>
      </c>
      <c r="E757" t="inlineStr">
        <is>
          <t>Positivo</t>
        </is>
      </c>
      <c r="F757" s="112" t="n">
        <v>45291</v>
      </c>
      <c r="G757" t="n">
        <v>100</v>
      </c>
      <c r="H757" t="n">
        <v>100</v>
      </c>
      <c r="I757" s="61" t="n">
        <v>1</v>
      </c>
      <c r="J757" s="61" t="n">
        <v>1</v>
      </c>
      <c r="K757" t="inlineStr">
        <is>
          <t>ENT</t>
        </is>
      </c>
      <c r="L757" t="inlineStr">
        <is>
          <t>ENT</t>
        </is>
      </c>
      <c r="M757" t="n">
        <v>2023</v>
      </c>
      <c r="N757" t="inlineStr">
        <is>
          <t>Diciembre</t>
        </is>
      </c>
      <c r="O757" t="inlineStr">
        <is>
          <t>2023-2</t>
        </is>
      </c>
      <c r="P757" t="n">
        <v>0</v>
      </c>
      <c r="Q757" t="n">
        <v>0</v>
      </c>
      <c r="R757" t="n">
        <v>0</v>
      </c>
      <c r="S757" t="inlineStr"/>
      <c r="T757" t="inlineStr">
        <is>
          <t>327-2023-12-31</t>
        </is>
      </c>
      <c r="U757" t="n">
        <v>31</v>
      </c>
      <c r="V757" t="inlineStr">
        <is>
          <t>Metrica</t>
        </is>
      </c>
    </row>
    <row r="758" hidden="1">
      <c r="A758" t="n">
        <v>327</v>
      </c>
      <c r="B758" t="inlineStr">
        <is>
          <t>Número de programas con obtención de acreditación por primera vez- Metrica</t>
        </is>
      </c>
      <c r="C758" t="inlineStr">
        <is>
          <t>Autoevaluación de programas académicos</t>
        </is>
      </c>
      <c r="D758" t="inlineStr">
        <is>
          <t>Semestral</t>
        </is>
      </c>
      <c r="E758" t="inlineStr">
        <is>
          <t>Positivo</t>
        </is>
      </c>
      <c r="F758" s="112" t="n">
        <v>45657</v>
      </c>
      <c r="G758" t="n">
        <v>100</v>
      </c>
      <c r="K758" t="inlineStr">
        <is>
          <t>ENT</t>
        </is>
      </c>
      <c r="L758" t="inlineStr">
        <is>
          <t>No Aplica</t>
        </is>
      </c>
      <c r="M758" t="n">
        <v>2024</v>
      </c>
      <c r="N758" t="inlineStr">
        <is>
          <t>Diciembre</t>
        </is>
      </c>
      <c r="O758" t="inlineStr">
        <is>
          <t>2024-2</t>
        </is>
      </c>
      <c r="P758" t="n">
        <v>0</v>
      </c>
      <c r="Q758" t="n">
        <v>0</v>
      </c>
      <c r="R758" t="n">
        <v>0</v>
      </c>
      <c r="S758" t="inlineStr"/>
      <c r="T758" t="inlineStr">
        <is>
          <t>327-2024-12-31</t>
        </is>
      </c>
      <c r="U758" t="n">
        <v>31</v>
      </c>
      <c r="V758" t="inlineStr">
        <is>
          <t>Metrica</t>
        </is>
      </c>
    </row>
    <row r="759" hidden="1">
      <c r="A759" t="n">
        <v>327</v>
      </c>
      <c r="B759" t="inlineStr">
        <is>
          <t>Número de programas con obtención de acreditación por primera vez- Metrica</t>
        </is>
      </c>
      <c r="C759" t="inlineStr">
        <is>
          <t>Autoevaluación de programas académicos</t>
        </is>
      </c>
      <c r="D759" t="inlineStr">
        <is>
          <t>Semestral</t>
        </is>
      </c>
      <c r="E759" t="inlineStr">
        <is>
          <t>Positivo</t>
        </is>
      </c>
      <c r="F759" s="112" t="n">
        <v>46022</v>
      </c>
      <c r="G759" t="n">
        <v>100</v>
      </c>
      <c r="H759" t="n">
        <v>100</v>
      </c>
      <c r="I759" s="61" t="n">
        <v>1</v>
      </c>
      <c r="J759" s="61" t="n">
        <v>1</v>
      </c>
      <c r="K759" t="inlineStr">
        <is>
          <t>ENT</t>
        </is>
      </c>
      <c r="L759" t="inlineStr">
        <is>
          <t>ENT</t>
        </is>
      </c>
      <c r="M759" t="n">
        <v>2025</v>
      </c>
      <c r="N759" t="inlineStr">
        <is>
          <t>Diciembre</t>
        </is>
      </c>
      <c r="O759" t="inlineStr">
        <is>
          <t>2025-2</t>
        </is>
      </c>
      <c r="P759" t="n">
        <v>0</v>
      </c>
      <c r="Q759" t="n">
        <v>0</v>
      </c>
      <c r="R759" t="n">
        <v>0</v>
      </c>
      <c r="S759" t="inlineStr"/>
      <c r="T759" t="inlineStr">
        <is>
          <t>327-2025-12-31</t>
        </is>
      </c>
      <c r="U759" t="n">
        <v>31</v>
      </c>
      <c r="V759" t="inlineStr">
        <is>
          <t>Metrica</t>
        </is>
      </c>
    </row>
    <row r="760" hidden="1">
      <c r="A760" t="n">
        <v>332</v>
      </c>
      <c r="B760" t="inlineStr">
        <is>
          <t>Índice de rotación</t>
        </is>
      </c>
      <c r="C760" t="inlineStr">
        <is>
          <t>GESTIÓN Y DESARROLLO DEL TALENTO HUMANO</t>
        </is>
      </c>
      <c r="D760" t="inlineStr">
        <is>
          <t>Semestral</t>
        </is>
      </c>
      <c r="E760" t="inlineStr">
        <is>
          <t>Negativo</t>
        </is>
      </c>
      <c r="F760" s="112" t="n">
        <v>45291</v>
      </c>
      <c r="G760" t="n">
        <v>1.8</v>
      </c>
      <c r="H760" t="n">
        <v>1.3</v>
      </c>
      <c r="I760" s="61" t="n">
        <v>1.3</v>
      </c>
      <c r="J760" s="61" t="n">
        <v>1.384615384615385</v>
      </c>
      <c r="K760" t="inlineStr">
        <is>
          <t>DEC</t>
        </is>
      </c>
      <c r="L760" t="inlineStr">
        <is>
          <t>DEC</t>
        </is>
      </c>
      <c r="M760" t="n">
        <v>2023</v>
      </c>
      <c r="N760" t="inlineStr">
        <is>
          <t>Diciembre</t>
        </is>
      </c>
      <c r="O760" t="inlineStr">
        <is>
          <t>2023-2</t>
        </is>
      </c>
      <c r="P760" t="n">
        <v>0</v>
      </c>
      <c r="Q760" t="n">
        <v>0</v>
      </c>
      <c r="R760" t="n">
        <v>0</v>
      </c>
      <c r="S760" t="inlineStr"/>
      <c r="T760" t="inlineStr">
        <is>
          <t>332-2023-12-31</t>
        </is>
      </c>
      <c r="U760" t="n">
        <v>31</v>
      </c>
      <c r="V760" t="inlineStr"/>
    </row>
    <row r="761" hidden="1">
      <c r="A761" t="n">
        <v>332</v>
      </c>
      <c r="B761" t="inlineStr">
        <is>
          <t>Índice de rotación</t>
        </is>
      </c>
      <c r="C761" t="inlineStr">
        <is>
          <t>GESTIÓN Y DESARROLLO DEL TALENTO HUMANO</t>
        </is>
      </c>
      <c r="D761" t="inlineStr">
        <is>
          <t>Semestral</t>
        </is>
      </c>
      <c r="E761" t="inlineStr">
        <is>
          <t>Negativo</t>
        </is>
      </c>
      <c r="F761" s="112" t="n">
        <v>45657</v>
      </c>
      <c r="G761" t="n">
        <v>1.8</v>
      </c>
      <c r="H761" t="n">
        <v>0.82</v>
      </c>
      <c r="I761" s="61" t="n">
        <v>1.3</v>
      </c>
      <c r="J761" s="61" t="n">
        <v>2.195121951219512</v>
      </c>
      <c r="K761" t="inlineStr">
        <is>
          <t>DEC</t>
        </is>
      </c>
      <c r="L761" t="inlineStr">
        <is>
          <t>DEC</t>
        </is>
      </c>
      <c r="M761" t="n">
        <v>2024</v>
      </c>
      <c r="N761" t="inlineStr">
        <is>
          <t>Diciembre</t>
        </is>
      </c>
      <c r="O761" t="inlineStr">
        <is>
          <t>2024-2</t>
        </is>
      </c>
      <c r="P761" t="n">
        <v>0</v>
      </c>
      <c r="Q761" t="n">
        <v>0</v>
      </c>
      <c r="R761" t="n">
        <v>0</v>
      </c>
      <c r="S761" t="inlineStr"/>
      <c r="T761" t="inlineStr">
        <is>
          <t>332-2024-12-31</t>
        </is>
      </c>
      <c r="U761" t="n">
        <v>31</v>
      </c>
      <c r="V761" t="inlineStr"/>
    </row>
    <row r="762" hidden="1">
      <c r="A762" t="n">
        <v>332</v>
      </c>
      <c r="B762" t="inlineStr">
        <is>
          <t>Índice de rotación</t>
        </is>
      </c>
      <c r="C762" t="inlineStr">
        <is>
          <t>GESTIÓN Y DESARROLLO DEL TALENTO HUMANO</t>
        </is>
      </c>
      <c r="D762" t="inlineStr">
        <is>
          <t>Semestral</t>
        </is>
      </c>
      <c r="E762" t="inlineStr">
        <is>
          <t>Negativo</t>
        </is>
      </c>
      <c r="F762" s="112" t="n">
        <v>46022</v>
      </c>
      <c r="G762" t="n">
        <v>1.18</v>
      </c>
      <c r="H762" t="n">
        <v>0.93</v>
      </c>
      <c r="I762" s="61" t="n">
        <v>1.268817204301075</v>
      </c>
      <c r="J762" s="61" t="n">
        <v>1.268817204301075</v>
      </c>
      <c r="K762" t="inlineStr">
        <is>
          <t>DEC</t>
        </is>
      </c>
      <c r="L762" t="inlineStr">
        <is>
          <t>DEC</t>
        </is>
      </c>
      <c r="M762" t="n">
        <v>2025</v>
      </c>
      <c r="N762" t="inlineStr">
        <is>
          <t>Diciembre</t>
        </is>
      </c>
      <c r="O762" t="inlineStr">
        <is>
          <t>2025-2</t>
        </is>
      </c>
      <c r="P762" t="n">
        <v>0</v>
      </c>
      <c r="Q762" t="n">
        <v>0</v>
      </c>
      <c r="R762" t="n">
        <v>0</v>
      </c>
      <c r="S762" t="inlineStr"/>
      <c r="T762" t="inlineStr">
        <is>
          <t>332-2025-12-31</t>
        </is>
      </c>
      <c r="U762" t="n">
        <v>31</v>
      </c>
      <c r="V762" t="inlineStr"/>
    </row>
    <row r="763" hidden="1">
      <c r="A763" t="n">
        <v>334</v>
      </c>
      <c r="B763" t="inlineStr">
        <is>
          <t>Resultado de la evaluación 360 (evaluación por competencias)</t>
        </is>
      </c>
      <c r="C763" t="inlineStr">
        <is>
          <t>GESTIÓN Y DESARROLLO DEL TALENTO HUMANO</t>
        </is>
      </c>
      <c r="D763" t="inlineStr">
        <is>
          <t>Anual</t>
        </is>
      </c>
      <c r="E763" t="inlineStr">
        <is>
          <t>Positivo</t>
        </is>
      </c>
      <c r="F763" s="112" t="n">
        <v>44926</v>
      </c>
      <c r="H763" t="n">
        <v>86</v>
      </c>
      <c r="K763" t="inlineStr">
        <is>
          <t>ENT</t>
        </is>
      </c>
      <c r="L763" t="inlineStr">
        <is>
          <t>DEC</t>
        </is>
      </c>
      <c r="M763" t="n">
        <v>2022</v>
      </c>
      <c r="N763" t="inlineStr">
        <is>
          <t>Diciembre</t>
        </is>
      </c>
      <c r="O763" t="inlineStr">
        <is>
          <t>2022-2</t>
        </is>
      </c>
      <c r="P763" t="n">
        <v>0</v>
      </c>
      <c r="Q763" t="n">
        <v>0</v>
      </c>
      <c r="R763" t="n">
        <v>0</v>
      </c>
      <c r="S763" t="inlineStr"/>
      <c r="T763" t="inlineStr">
        <is>
          <t>334-2022-12-31</t>
        </is>
      </c>
      <c r="U763" t="n">
        <v>31</v>
      </c>
      <c r="V763" t="inlineStr"/>
    </row>
    <row r="764" hidden="1">
      <c r="A764" t="n">
        <v>334</v>
      </c>
      <c r="B764" t="inlineStr">
        <is>
          <t>Resultado de la evaluación 360 (evaluación por competencias)</t>
        </is>
      </c>
      <c r="C764" t="inlineStr">
        <is>
          <t>GESTIÓN Y DESARROLLO DEL TALENTO HUMANO</t>
        </is>
      </c>
      <c r="D764" t="inlineStr">
        <is>
          <t>Anual</t>
        </is>
      </c>
      <c r="E764" t="inlineStr">
        <is>
          <t>Positivo</t>
        </is>
      </c>
      <c r="F764" s="112" t="n">
        <v>45291</v>
      </c>
      <c r="G764" t="n">
        <v>88</v>
      </c>
      <c r="H764" t="n">
        <v>88.39</v>
      </c>
      <c r="I764" s="61" t="n">
        <v>1.004431818181818</v>
      </c>
      <c r="J764" s="61" t="n">
        <v>1.004431818181818</v>
      </c>
      <c r="K764" t="inlineStr">
        <is>
          <t>ENT</t>
        </is>
      </c>
      <c r="L764" t="inlineStr">
        <is>
          <t>DEC</t>
        </is>
      </c>
      <c r="M764" t="n">
        <v>2023</v>
      </c>
      <c r="N764" t="inlineStr">
        <is>
          <t>Diciembre</t>
        </is>
      </c>
      <c r="O764" t="inlineStr">
        <is>
          <t>2023-2</t>
        </is>
      </c>
      <c r="P764" t="n">
        <v>0</v>
      </c>
      <c r="Q764" t="n">
        <v>0</v>
      </c>
      <c r="R764" t="n">
        <v>0</v>
      </c>
      <c r="S764" t="inlineStr"/>
      <c r="T764" t="inlineStr">
        <is>
          <t>334-2023-12-31</t>
        </is>
      </c>
      <c r="U764" t="n">
        <v>31</v>
      </c>
      <c r="V764" t="inlineStr"/>
    </row>
    <row r="765" hidden="1">
      <c r="A765" t="n">
        <v>334</v>
      </c>
      <c r="B765" t="inlineStr">
        <is>
          <t>Resultado de la evaluación 360 (evaluación por competencias)</t>
        </is>
      </c>
      <c r="C765" t="inlineStr">
        <is>
          <t>GESTIÓN Y DESARROLLO DEL TALENTO HUMANO</t>
        </is>
      </c>
      <c r="D765" t="inlineStr">
        <is>
          <t>Anual</t>
        </is>
      </c>
      <c r="E765" t="inlineStr">
        <is>
          <t>Positivo</t>
        </is>
      </c>
      <c r="F765" s="112" t="n">
        <v>45657</v>
      </c>
      <c r="G765" t="n">
        <v>88</v>
      </c>
      <c r="H765" t="n">
        <v>88.84</v>
      </c>
      <c r="I765" s="61" t="n">
        <v>1.009545454545455</v>
      </c>
      <c r="J765" s="61" t="n">
        <v>1.009545454545455</v>
      </c>
      <c r="K765" t="inlineStr">
        <is>
          <t>ENT</t>
        </is>
      </c>
      <c r="L765" t="inlineStr">
        <is>
          <t>DEC</t>
        </is>
      </c>
      <c r="M765" t="n">
        <v>2024</v>
      </c>
      <c r="N765" t="inlineStr">
        <is>
          <t>Diciembre</t>
        </is>
      </c>
      <c r="O765" t="inlineStr">
        <is>
          <t>2024-2</t>
        </is>
      </c>
      <c r="P765" t="n">
        <v>0</v>
      </c>
      <c r="Q765" t="n">
        <v>0</v>
      </c>
      <c r="R765" t="n">
        <v>0</v>
      </c>
      <c r="S765" t="inlineStr"/>
      <c r="T765" t="inlineStr">
        <is>
          <t>334-2024-12-31</t>
        </is>
      </c>
      <c r="U765" t="n">
        <v>31</v>
      </c>
      <c r="V765" t="inlineStr"/>
    </row>
    <row r="766" hidden="1">
      <c r="A766" t="n">
        <v>334</v>
      </c>
      <c r="B766" t="inlineStr">
        <is>
          <t>Resultado de la evaluación 360 (evaluación por competencias)</t>
        </is>
      </c>
      <c r="C766" t="inlineStr">
        <is>
          <t>GESTIÓN Y DESARROLLO DEL TALENTO HUMANO</t>
        </is>
      </c>
      <c r="D766" t="inlineStr">
        <is>
          <t>Anual</t>
        </is>
      </c>
      <c r="E766" t="inlineStr">
        <is>
          <t>Positivo</t>
        </is>
      </c>
      <c r="F766" s="112" t="n">
        <v>46022</v>
      </c>
      <c r="G766" t="n">
        <v>89</v>
      </c>
      <c r="H766" t="n">
        <v>90.09999999999999</v>
      </c>
      <c r="I766" s="61" t="n">
        <v>1.012359550561798</v>
      </c>
      <c r="J766" s="61" t="n">
        <v>1.012359550561798</v>
      </c>
      <c r="K766" t="inlineStr">
        <is>
          <t>ENT</t>
        </is>
      </c>
      <c r="L766" t="inlineStr">
        <is>
          <t>DEC</t>
        </is>
      </c>
      <c r="M766" t="n">
        <v>2025</v>
      </c>
      <c r="N766" t="inlineStr">
        <is>
          <t>Diciembre</t>
        </is>
      </c>
      <c r="O766" t="inlineStr">
        <is>
          <t>2025-2</t>
        </is>
      </c>
      <c r="P766" t="n">
        <v>0</v>
      </c>
      <c r="Q766" t="n">
        <v>0</v>
      </c>
      <c r="R766" t="n">
        <v>0</v>
      </c>
      <c r="S766" t="inlineStr"/>
      <c r="T766" t="inlineStr">
        <is>
          <t>334-2025-12-31</t>
        </is>
      </c>
      <c r="U766" t="n">
        <v>31</v>
      </c>
      <c r="V766" t="inlineStr"/>
    </row>
    <row r="767" hidden="1">
      <c r="A767" t="n">
        <v>336</v>
      </c>
      <c r="B767" t="inlineStr">
        <is>
          <t>Materiales bibliográficos en formato físico con estado de perdida</t>
        </is>
      </c>
      <c r="C767" t="inlineStr">
        <is>
          <t>Biblioteca Institucional</t>
        </is>
      </c>
      <c r="D767" t="inlineStr">
        <is>
          <t>Anual</t>
        </is>
      </c>
      <c r="E767" t="inlineStr">
        <is>
          <t>Negativo</t>
        </is>
      </c>
      <c r="F767" s="112" t="n">
        <v>45291</v>
      </c>
      <c r="G767" t="n">
        <v>2</v>
      </c>
      <c r="H767" t="n">
        <v>1.742198218602321</v>
      </c>
      <c r="I767" s="61" t="n">
        <v>1.147975</v>
      </c>
      <c r="J767" s="61" t="n">
        <v>1.147975</v>
      </c>
      <c r="K767" t="inlineStr">
        <is>
          <t>%</t>
        </is>
      </c>
      <c r="L767" t="inlineStr">
        <is>
          <t>%</t>
        </is>
      </c>
      <c r="M767" t="n">
        <v>2023</v>
      </c>
      <c r="N767" t="inlineStr">
        <is>
          <t>Diciembre</t>
        </is>
      </c>
      <c r="O767" t="inlineStr">
        <is>
          <t>2023-2</t>
        </is>
      </c>
      <c r="P767" t="n">
        <v>0</v>
      </c>
      <c r="Q767" t="n">
        <v>0</v>
      </c>
      <c r="R767" t="n">
        <v>0</v>
      </c>
      <c r="S767" t="inlineStr"/>
      <c r="T767" t="inlineStr">
        <is>
          <t>336-2023-12-31</t>
        </is>
      </c>
      <c r="U767" t="n">
        <v>31</v>
      </c>
      <c r="V767" t="inlineStr"/>
    </row>
    <row r="768" hidden="1">
      <c r="A768" t="n">
        <v>336</v>
      </c>
      <c r="B768" t="inlineStr">
        <is>
          <t>Materiales bibliográficos en formato físico con estado de perdida</t>
        </is>
      </c>
      <c r="C768" t="inlineStr">
        <is>
          <t>Biblioteca Institucional</t>
        </is>
      </c>
      <c r="D768" t="inlineStr">
        <is>
          <t>Anual</t>
        </is>
      </c>
      <c r="E768" t="inlineStr">
        <is>
          <t>Negativo</t>
        </is>
      </c>
      <c r="F768" s="112" t="n">
        <v>45657</v>
      </c>
      <c r="G768" t="n">
        <v>2</v>
      </c>
      <c r="H768" t="n">
        <v>0.79</v>
      </c>
      <c r="I768" s="61" t="n">
        <v>1.3</v>
      </c>
      <c r="J768" s="61" t="n">
        <v>2.531645569620253</v>
      </c>
      <c r="K768" t="inlineStr">
        <is>
          <t>%</t>
        </is>
      </c>
      <c r="L768" t="inlineStr">
        <is>
          <t>%</t>
        </is>
      </c>
      <c r="M768" t="n">
        <v>2024</v>
      </c>
      <c r="N768" t="inlineStr">
        <is>
          <t>Diciembre</t>
        </is>
      </c>
      <c r="O768" t="inlineStr">
        <is>
          <t>2024-2</t>
        </is>
      </c>
      <c r="P768" t="n">
        <v>0</v>
      </c>
      <c r="Q768" t="n">
        <v>0</v>
      </c>
      <c r="R768" t="n">
        <v>0</v>
      </c>
      <c r="S768" t="inlineStr"/>
      <c r="T768" t="inlineStr">
        <is>
          <t>336-2024-12-31</t>
        </is>
      </c>
      <c r="U768" t="n">
        <v>31</v>
      </c>
      <c r="V768" t="inlineStr"/>
    </row>
    <row r="769" hidden="1">
      <c r="A769" t="n">
        <v>336</v>
      </c>
      <c r="B769" t="inlineStr">
        <is>
          <t>Materiales bibliográficos en formato físico con estado de perdida</t>
        </is>
      </c>
      <c r="C769" t="inlineStr">
        <is>
          <t>Biblioteca Institucional</t>
        </is>
      </c>
      <c r="D769" t="inlineStr">
        <is>
          <t>Anual</t>
        </is>
      </c>
      <c r="E769" t="inlineStr">
        <is>
          <t>Negativo</t>
        </is>
      </c>
      <c r="F769" s="112" t="n">
        <v>46022</v>
      </c>
      <c r="H769" t="n">
        <v>0.36</v>
      </c>
      <c r="K769" t="inlineStr">
        <is>
          <t>%</t>
        </is>
      </c>
      <c r="L769" t="inlineStr">
        <is>
          <t>%</t>
        </is>
      </c>
      <c r="M769" t="n">
        <v>2025</v>
      </c>
      <c r="N769" t="inlineStr">
        <is>
          <t>Diciembre</t>
        </is>
      </c>
      <c r="O769" t="inlineStr">
        <is>
          <t>2025-2</t>
        </is>
      </c>
      <c r="P769" t="n">
        <v>0</v>
      </c>
      <c r="Q769" t="n">
        <v>0</v>
      </c>
      <c r="R769" t="n">
        <v>0</v>
      </c>
      <c r="S769" t="inlineStr"/>
      <c r="T769" t="inlineStr">
        <is>
          <t>336-2025-12-31</t>
        </is>
      </c>
      <c r="U769" t="n">
        <v>31</v>
      </c>
      <c r="V769" t="inlineStr"/>
    </row>
    <row r="770" hidden="1">
      <c r="A770" t="n">
        <v>337</v>
      </c>
      <c r="B770" t="inlineStr">
        <is>
          <t>Número de programas con renovación de acreditación en alta calidad - Metrica</t>
        </is>
      </c>
      <c r="C770" t="inlineStr">
        <is>
          <t>Autoevaluación de programas académicos</t>
        </is>
      </c>
      <c r="D770" t="inlineStr">
        <is>
          <t>Semestral</t>
        </is>
      </c>
      <c r="E770" t="inlineStr">
        <is>
          <t>Positivo</t>
        </is>
      </c>
      <c r="F770" s="112" t="n">
        <v>45291</v>
      </c>
      <c r="G770" t="n">
        <v>100</v>
      </c>
      <c r="H770" t="n">
        <v>100</v>
      </c>
      <c r="I770" s="61" t="n">
        <v>1</v>
      </c>
      <c r="J770" s="61" t="n">
        <v>1</v>
      </c>
      <c r="K770" t="n">
        <v/>
      </c>
      <c r="L770" t="n">
        <v/>
      </c>
      <c r="M770" t="n">
        <v>2023</v>
      </c>
      <c r="N770" t="inlineStr">
        <is>
          <t>Diciembre</t>
        </is>
      </c>
      <c r="O770" t="inlineStr">
        <is>
          <t>2023-2</t>
        </is>
      </c>
      <c r="P770" t="n">
        <v>0</v>
      </c>
      <c r="Q770" t="n">
        <v>0</v>
      </c>
      <c r="R770" t="n">
        <v>0</v>
      </c>
      <c r="S770" t="inlineStr"/>
      <c r="T770" t="inlineStr">
        <is>
          <t>337-2023-12-31</t>
        </is>
      </c>
      <c r="U770" t="n">
        <v>31</v>
      </c>
      <c r="V770" t="inlineStr">
        <is>
          <t>Metrica</t>
        </is>
      </c>
    </row>
    <row r="771" hidden="1">
      <c r="A771" t="n">
        <v>337</v>
      </c>
      <c r="B771" t="inlineStr">
        <is>
          <t>Número de programas con renovación de acreditación en alta calidad - Metrica</t>
        </is>
      </c>
      <c r="C771" t="inlineStr">
        <is>
          <t>Autoevaluación de programas académicos</t>
        </is>
      </c>
      <c r="D771" t="inlineStr">
        <is>
          <t>Semestral</t>
        </is>
      </c>
      <c r="E771" t="inlineStr">
        <is>
          <t>Positivo</t>
        </is>
      </c>
      <c r="F771" s="112" t="n">
        <v>45657</v>
      </c>
      <c r="G771" t="n">
        <v>100</v>
      </c>
      <c r="K771" t="n">
        <v/>
      </c>
      <c r="L771" t="inlineStr">
        <is>
          <t>No Aplica</t>
        </is>
      </c>
      <c r="M771" t="n">
        <v>2024</v>
      </c>
      <c r="N771" t="inlineStr">
        <is>
          <t>Diciembre</t>
        </is>
      </c>
      <c r="O771" t="inlineStr">
        <is>
          <t>2024-2</t>
        </is>
      </c>
      <c r="P771" t="n">
        <v>0</v>
      </c>
      <c r="Q771" t="n">
        <v>0</v>
      </c>
      <c r="R771" t="n">
        <v>0</v>
      </c>
      <c r="S771" t="inlineStr"/>
      <c r="T771" t="inlineStr">
        <is>
          <t>337-2024-12-31</t>
        </is>
      </c>
      <c r="U771" t="n">
        <v>31</v>
      </c>
      <c r="V771" t="inlineStr">
        <is>
          <t>Metrica</t>
        </is>
      </c>
    </row>
    <row r="772" hidden="1">
      <c r="A772" t="n">
        <v>337</v>
      </c>
      <c r="B772" t="inlineStr">
        <is>
          <t>Número de programas con renovación de acreditación en alta calidad - Metrica</t>
        </is>
      </c>
      <c r="C772" t="inlineStr">
        <is>
          <t>Autoevaluación de programas académicos</t>
        </is>
      </c>
      <c r="D772" t="inlineStr">
        <is>
          <t>Semestral</t>
        </is>
      </c>
      <c r="E772" t="inlineStr">
        <is>
          <t>Positivo</t>
        </is>
      </c>
      <c r="F772" s="112" t="n">
        <v>46022</v>
      </c>
      <c r="G772" t="n">
        <v>100</v>
      </c>
      <c r="K772" t="n">
        <v/>
      </c>
      <c r="L772" t="inlineStr">
        <is>
          <t>No Aplica</t>
        </is>
      </c>
      <c r="M772" t="n">
        <v>2025</v>
      </c>
      <c r="N772" t="inlineStr">
        <is>
          <t>Diciembre</t>
        </is>
      </c>
      <c r="O772" t="inlineStr">
        <is>
          <t>2025-2</t>
        </is>
      </c>
      <c r="P772" t="n">
        <v>0</v>
      </c>
      <c r="Q772" t="n">
        <v>0</v>
      </c>
      <c r="R772" t="n">
        <v>0</v>
      </c>
      <c r="S772" t="inlineStr"/>
      <c r="T772" t="inlineStr">
        <is>
          <t>337-2025-12-31</t>
        </is>
      </c>
      <c r="U772" t="n">
        <v>31</v>
      </c>
      <c r="V772" t="inlineStr">
        <is>
          <t>Metrica</t>
        </is>
      </c>
    </row>
    <row r="773" hidden="1">
      <c r="A773" t="n">
        <v>338</v>
      </c>
      <c r="B773" t="inlineStr">
        <is>
          <t>Número de programas con condiciones iniciales aprobadas (indicador externo)- Metrica</t>
        </is>
      </c>
      <c r="C773" t="inlineStr">
        <is>
          <t>Autoevaluación de programas académicos</t>
        </is>
      </c>
      <c r="D773" t="inlineStr">
        <is>
          <t>Semestral</t>
        </is>
      </c>
      <c r="E773" t="inlineStr">
        <is>
          <t>Positivo</t>
        </is>
      </c>
      <c r="F773" s="112" t="n">
        <v>45291</v>
      </c>
      <c r="G773" t="n">
        <v>100</v>
      </c>
      <c r="K773" t="inlineStr">
        <is>
          <t>ENT</t>
        </is>
      </c>
      <c r="L773" t="inlineStr">
        <is>
          <t>No Aplica</t>
        </is>
      </c>
      <c r="M773" t="n">
        <v>2023</v>
      </c>
      <c r="N773" t="inlineStr">
        <is>
          <t>Diciembre</t>
        </is>
      </c>
      <c r="O773" t="inlineStr">
        <is>
          <t>2023-2</t>
        </is>
      </c>
      <c r="P773" t="n">
        <v>0</v>
      </c>
      <c r="Q773" t="n">
        <v>0</v>
      </c>
      <c r="R773" t="n">
        <v>0</v>
      </c>
      <c r="S773" t="inlineStr"/>
      <c r="T773" t="inlineStr">
        <is>
          <t>338-2023-12-31</t>
        </is>
      </c>
      <c r="U773" t="n">
        <v>31</v>
      </c>
      <c r="V773" t="inlineStr">
        <is>
          <t>Metrica</t>
        </is>
      </c>
    </row>
    <row r="774" hidden="1">
      <c r="A774" t="n">
        <v>338</v>
      </c>
      <c r="B774" t="inlineStr">
        <is>
          <t>Número de programas con condiciones iniciales aprobadas (indicador externo)- Metrica</t>
        </is>
      </c>
      <c r="C774" t="inlineStr">
        <is>
          <t>Autoevaluación de programas académicos</t>
        </is>
      </c>
      <c r="D774" t="inlineStr">
        <is>
          <t>Semestral</t>
        </is>
      </c>
      <c r="E774" t="inlineStr">
        <is>
          <t>Positivo</t>
        </is>
      </c>
      <c r="F774" s="112" t="n">
        <v>45657</v>
      </c>
      <c r="G774" t="n">
        <v>100</v>
      </c>
      <c r="K774" t="inlineStr">
        <is>
          <t>ENT</t>
        </is>
      </c>
      <c r="L774" t="inlineStr">
        <is>
          <t>No Aplica</t>
        </is>
      </c>
      <c r="M774" t="n">
        <v>2024</v>
      </c>
      <c r="N774" t="inlineStr">
        <is>
          <t>Diciembre</t>
        </is>
      </c>
      <c r="O774" t="inlineStr">
        <is>
          <t>2024-2</t>
        </is>
      </c>
      <c r="P774" t="n">
        <v>0</v>
      </c>
      <c r="Q774" t="n">
        <v>0</v>
      </c>
      <c r="R774" t="n">
        <v>0</v>
      </c>
      <c r="S774" t="inlineStr"/>
      <c r="T774" t="inlineStr">
        <is>
          <t>338-2024-12-31</t>
        </is>
      </c>
      <c r="U774" t="n">
        <v>31</v>
      </c>
      <c r="V774" t="inlineStr">
        <is>
          <t>Metrica</t>
        </is>
      </c>
    </row>
    <row r="775" hidden="1">
      <c r="A775" t="n">
        <v>338</v>
      </c>
      <c r="B775" t="inlineStr">
        <is>
          <t>Número de programas con condiciones iniciales aprobadas (indicador externo)- Metrica</t>
        </is>
      </c>
      <c r="C775" t="inlineStr">
        <is>
          <t>Autoevaluación de programas académicos</t>
        </is>
      </c>
      <c r="D775" t="inlineStr">
        <is>
          <t>Semestral</t>
        </is>
      </c>
      <c r="E775" t="inlineStr">
        <is>
          <t>Positivo</t>
        </is>
      </c>
      <c r="F775" s="112" t="n">
        <v>46022</v>
      </c>
      <c r="G775" t="n">
        <v>100</v>
      </c>
      <c r="H775" t="n">
        <v>100</v>
      </c>
      <c r="I775" s="61" t="n">
        <v>1</v>
      </c>
      <c r="J775" s="61" t="n">
        <v>1</v>
      </c>
      <c r="K775" t="inlineStr">
        <is>
          <t>ENT</t>
        </is>
      </c>
      <c r="L775" t="inlineStr">
        <is>
          <t>ENT</t>
        </is>
      </c>
      <c r="M775" t="n">
        <v>2025</v>
      </c>
      <c r="N775" t="inlineStr">
        <is>
          <t>Diciembre</t>
        </is>
      </c>
      <c r="O775" t="inlineStr">
        <is>
          <t>2025-2</t>
        </is>
      </c>
      <c r="P775" t="n">
        <v>0</v>
      </c>
      <c r="Q775" t="n">
        <v>0</v>
      </c>
      <c r="R775" t="n">
        <v>0</v>
      </c>
      <c r="S775" t="inlineStr"/>
      <c r="T775" t="inlineStr">
        <is>
          <t>338-2025-12-31</t>
        </is>
      </c>
      <c r="U775" t="n">
        <v>31</v>
      </c>
      <c r="V775" t="inlineStr">
        <is>
          <t>Metrica</t>
        </is>
      </c>
    </row>
    <row r="776" hidden="1">
      <c r="A776" t="n">
        <v>339</v>
      </c>
      <c r="B776" t="inlineStr">
        <is>
          <t>Programas acreditables acreditados Sede Bogotá</t>
        </is>
      </c>
      <c r="C776" t="inlineStr">
        <is>
          <t>Autoevaluación institucional</t>
        </is>
      </c>
      <c r="D776" t="inlineStr">
        <is>
          <t>Anual</t>
        </is>
      </c>
      <c r="E776" t="inlineStr">
        <is>
          <t>Positivo</t>
        </is>
      </c>
      <c r="F776" s="112" t="n">
        <v>45291</v>
      </c>
      <c r="G776" t="n">
        <v>30</v>
      </c>
      <c r="H776" t="n">
        <v>28.57142857142857</v>
      </c>
      <c r="I776" s="61" t="n">
        <v>0.9523809523809523</v>
      </c>
      <c r="J776" s="61" t="n">
        <v>0.9523809523809523</v>
      </c>
      <c r="K776" t="inlineStr">
        <is>
          <t>%</t>
        </is>
      </c>
      <c r="L776" t="inlineStr">
        <is>
          <t>%</t>
        </is>
      </c>
      <c r="M776" t="n">
        <v>2023</v>
      </c>
      <c r="N776" t="inlineStr">
        <is>
          <t>Diciembre</t>
        </is>
      </c>
      <c r="O776" t="inlineStr">
        <is>
          <t>2023-2</t>
        </is>
      </c>
      <c r="P776" t="n">
        <v>0</v>
      </c>
      <c r="Q776" t="n">
        <v>0</v>
      </c>
      <c r="R776" t="n">
        <v>0</v>
      </c>
      <c r="S776" t="inlineStr"/>
      <c r="T776" t="inlineStr">
        <is>
          <t>339-2023-12-31</t>
        </is>
      </c>
      <c r="U776" t="n">
        <v>31</v>
      </c>
      <c r="V776" t="inlineStr"/>
    </row>
    <row r="777" hidden="1">
      <c r="A777" t="n">
        <v>339</v>
      </c>
      <c r="B777" t="inlineStr">
        <is>
          <t>Programas acreditables acreditados Sede Bogotá</t>
        </is>
      </c>
      <c r="C777" t="inlineStr">
        <is>
          <t>Autoevaluación institucional</t>
        </is>
      </c>
      <c r="D777" t="inlineStr">
        <is>
          <t>Anual</t>
        </is>
      </c>
      <c r="E777" t="inlineStr">
        <is>
          <t>Positivo</t>
        </is>
      </c>
      <c r="F777" s="112" t="n">
        <v>45657</v>
      </c>
      <c r="G777" t="n">
        <v>30</v>
      </c>
      <c r="H777" t="n">
        <v>30.3</v>
      </c>
      <c r="I777" s="61" t="n">
        <v>1.01</v>
      </c>
      <c r="J777" s="61" t="n">
        <v>1.01</v>
      </c>
      <c r="K777" t="inlineStr">
        <is>
          <t>%</t>
        </is>
      </c>
      <c r="L777" t="inlineStr">
        <is>
          <t>%</t>
        </is>
      </c>
      <c r="M777" t="n">
        <v>2024</v>
      </c>
      <c r="N777" t="inlineStr">
        <is>
          <t>Diciembre</t>
        </is>
      </c>
      <c r="O777" t="inlineStr">
        <is>
          <t>2024-2</t>
        </is>
      </c>
      <c r="P777" t="n">
        <v>0</v>
      </c>
      <c r="Q777" t="n">
        <v>0</v>
      </c>
      <c r="R777" t="n">
        <v>0</v>
      </c>
      <c r="S777" t="inlineStr"/>
      <c r="T777" t="inlineStr">
        <is>
          <t>339-2024-12-31</t>
        </is>
      </c>
      <c r="U777" t="n">
        <v>31</v>
      </c>
      <c r="V777" t="inlineStr"/>
    </row>
    <row r="778" hidden="1">
      <c r="A778" t="n">
        <v>339</v>
      </c>
      <c r="B778" t="inlineStr">
        <is>
          <t>Programas acreditables acreditados Sede Bogotá</t>
        </is>
      </c>
      <c r="C778" t="inlineStr">
        <is>
          <t>Autoevaluación institucional</t>
        </is>
      </c>
      <c r="D778" t="inlineStr">
        <is>
          <t>Anual</t>
        </is>
      </c>
      <c r="E778" t="inlineStr">
        <is>
          <t>Positivo</t>
        </is>
      </c>
      <c r="F778" s="112" t="n">
        <v>46022</v>
      </c>
      <c r="G778" t="n">
        <v>30</v>
      </c>
      <c r="H778" t="n">
        <v>35.29</v>
      </c>
      <c r="I778" s="61" t="n">
        <v>1.176333333333333</v>
      </c>
      <c r="J778" s="61" t="n">
        <v>1.176333333333333</v>
      </c>
      <c r="K778" t="inlineStr">
        <is>
          <t>%</t>
        </is>
      </c>
      <c r="L778" t="inlineStr">
        <is>
          <t>%</t>
        </is>
      </c>
      <c r="M778" t="n">
        <v>2025</v>
      </c>
      <c r="N778" t="inlineStr">
        <is>
          <t>Diciembre</t>
        </is>
      </c>
      <c r="O778" t="inlineStr">
        <is>
          <t>2025-2</t>
        </is>
      </c>
      <c r="P778" t="n">
        <v>0</v>
      </c>
      <c r="Q778" t="n">
        <v>0</v>
      </c>
      <c r="R778" t="n">
        <v>0</v>
      </c>
      <c r="S778" t="inlineStr"/>
      <c r="T778" t="inlineStr">
        <is>
          <t>339-2025-12-31</t>
        </is>
      </c>
      <c r="U778" t="n">
        <v>31</v>
      </c>
      <c r="V778" t="inlineStr"/>
    </row>
    <row r="779" hidden="1">
      <c r="A779" t="n">
        <v>341</v>
      </c>
      <c r="B779" t="inlineStr">
        <is>
          <t>Eficiencia en la reducción de costos en la gestión del abastecimiento</t>
        </is>
      </c>
      <c r="C779" t="inlineStr">
        <is>
          <t>GESTIÓN DE ABASTECIMIENTO</t>
        </is>
      </c>
      <c r="D779" t="inlineStr">
        <is>
          <t>Semestral</t>
        </is>
      </c>
      <c r="E779" t="inlineStr">
        <is>
          <t>Positivo</t>
        </is>
      </c>
      <c r="F779" s="112" t="n">
        <v>45291</v>
      </c>
      <c r="G779" t="n">
        <v>900000000</v>
      </c>
      <c r="H779" t="n">
        <v>1175172000</v>
      </c>
      <c r="I779" s="61" t="n">
        <v>1.3</v>
      </c>
      <c r="J779" s="61" t="n">
        <v>1.305746666666667</v>
      </c>
      <c r="K779" t="inlineStr">
        <is>
          <t>$</t>
        </is>
      </c>
      <c r="L779" t="inlineStr">
        <is>
          <t>$</t>
        </is>
      </c>
      <c r="M779" t="n">
        <v>2023</v>
      </c>
      <c r="N779" t="inlineStr">
        <is>
          <t>Diciembre</t>
        </is>
      </c>
      <c r="O779" t="inlineStr">
        <is>
          <t>2023-2</t>
        </is>
      </c>
      <c r="P779" t="n">
        <v>0</v>
      </c>
      <c r="Q779" t="n">
        <v>0</v>
      </c>
      <c r="R779" t="n">
        <v>0</v>
      </c>
      <c r="S779" t="inlineStr"/>
      <c r="T779" t="inlineStr">
        <is>
          <t>341-2023-12-31</t>
        </is>
      </c>
      <c r="U779" t="n">
        <v>31</v>
      </c>
      <c r="V779" t="inlineStr"/>
    </row>
    <row r="780" hidden="1">
      <c r="A780" t="n">
        <v>341</v>
      </c>
      <c r="B780" t="inlineStr">
        <is>
          <t>Eficiencia en la reducción de costos en la gestión del abastecimiento</t>
        </is>
      </c>
      <c r="C780" t="inlineStr">
        <is>
          <t>GESTIÓN DE ABASTECIMIENTO</t>
        </is>
      </c>
      <c r="D780" t="inlineStr">
        <is>
          <t>Semestral</t>
        </is>
      </c>
      <c r="E780" t="inlineStr">
        <is>
          <t>Positivo</t>
        </is>
      </c>
      <c r="F780" s="112" t="n">
        <v>45657</v>
      </c>
      <c r="G780" t="n">
        <v>900000000</v>
      </c>
      <c r="H780" t="n">
        <v>922000000</v>
      </c>
      <c r="I780" s="61" t="n">
        <v>1.024444444444444</v>
      </c>
      <c r="J780" s="61" t="n">
        <v>1.024444444444444</v>
      </c>
      <c r="K780" t="inlineStr">
        <is>
          <t>$</t>
        </is>
      </c>
      <c r="L780" t="inlineStr">
        <is>
          <t>$</t>
        </is>
      </c>
      <c r="M780" t="n">
        <v>2024</v>
      </c>
      <c r="N780" t="inlineStr">
        <is>
          <t>Diciembre</t>
        </is>
      </c>
      <c r="O780" t="inlineStr">
        <is>
          <t>2024-2</t>
        </is>
      </c>
      <c r="P780" t="n">
        <v>0</v>
      </c>
      <c r="Q780" t="n">
        <v>0</v>
      </c>
      <c r="R780" t="n">
        <v>0</v>
      </c>
      <c r="S780" t="inlineStr"/>
      <c r="T780" t="inlineStr">
        <is>
          <t>341-2024-12-31</t>
        </is>
      </c>
      <c r="U780" t="n">
        <v>31</v>
      </c>
      <c r="V780" t="inlineStr"/>
    </row>
    <row r="781" hidden="1">
      <c r="A781" t="n">
        <v>341</v>
      </c>
      <c r="B781" t="inlineStr">
        <is>
          <t>Eficiencia en la reducción de costos en la gestión del abastecimiento</t>
        </is>
      </c>
      <c r="C781" t="inlineStr">
        <is>
          <t>GESTIÓN DE ABASTECIMIENTO</t>
        </is>
      </c>
      <c r="D781" t="inlineStr">
        <is>
          <t>Semestral</t>
        </is>
      </c>
      <c r="E781" t="inlineStr">
        <is>
          <t>Positivo</t>
        </is>
      </c>
      <c r="F781" s="112" t="n">
        <v>46022</v>
      </c>
      <c r="G781" t="n">
        <v>900000000</v>
      </c>
      <c r="H781" t="n">
        <v>923878000</v>
      </c>
      <c r="I781" s="61" t="n">
        <v>1.026531111111111</v>
      </c>
      <c r="J781" s="61" t="n">
        <v>1.026531111111111</v>
      </c>
      <c r="K781" t="inlineStr">
        <is>
          <t>$</t>
        </is>
      </c>
      <c r="L781" t="inlineStr">
        <is>
          <t>$</t>
        </is>
      </c>
      <c r="M781" t="n">
        <v>2025</v>
      </c>
      <c r="N781" t="inlineStr">
        <is>
          <t>Diciembre</t>
        </is>
      </c>
      <c r="O781" t="inlineStr">
        <is>
          <t>2025-2</t>
        </is>
      </c>
      <c r="P781" t="n">
        <v>0</v>
      </c>
      <c r="Q781" t="n">
        <v>0</v>
      </c>
      <c r="R781" t="n">
        <v>0</v>
      </c>
      <c r="S781" t="inlineStr"/>
      <c r="T781" t="inlineStr">
        <is>
          <t>341-2025-12-31</t>
        </is>
      </c>
      <c r="U781" t="n">
        <v>31</v>
      </c>
      <c r="V781" t="inlineStr"/>
    </row>
    <row r="782" hidden="1">
      <c r="A782" t="n">
        <v>344</v>
      </c>
      <c r="B782" t="inlineStr">
        <is>
          <t>Cumplimiento del plan de Inducción institucional</t>
        </is>
      </c>
      <c r="C782" t="inlineStr">
        <is>
          <t>GESTIÓN Y DESARROLLO DEL TALENTO HUMANO</t>
        </is>
      </c>
      <c r="D782" t="inlineStr">
        <is>
          <t>Semestral</t>
        </is>
      </c>
      <c r="E782" t="inlineStr">
        <is>
          <t>Positivo</t>
        </is>
      </c>
      <c r="F782" s="112" t="n">
        <v>45291</v>
      </c>
      <c r="G782" t="n">
        <v>90</v>
      </c>
      <c r="H782" t="n">
        <v>97.76000000000001</v>
      </c>
      <c r="I782" s="61" t="n">
        <v>1.086222222222222</v>
      </c>
      <c r="J782" s="61" t="n">
        <v>1.086222222222222</v>
      </c>
      <c r="K782" t="inlineStr">
        <is>
          <t>%</t>
        </is>
      </c>
      <c r="L782" t="inlineStr">
        <is>
          <t>%</t>
        </is>
      </c>
      <c r="M782" t="n">
        <v>2023</v>
      </c>
      <c r="N782" t="inlineStr">
        <is>
          <t>Diciembre</t>
        </is>
      </c>
      <c r="O782" t="inlineStr">
        <is>
          <t>2023-2</t>
        </is>
      </c>
      <c r="P782" t="n">
        <v>0</v>
      </c>
      <c r="Q782" t="n">
        <v>0</v>
      </c>
      <c r="R782" t="n">
        <v>0</v>
      </c>
      <c r="S782" t="inlineStr"/>
      <c r="T782" t="inlineStr">
        <is>
          <t>344-2023-12-31</t>
        </is>
      </c>
      <c r="U782" t="n">
        <v>31</v>
      </c>
      <c r="V782" t="inlineStr"/>
    </row>
    <row r="783" hidden="1">
      <c r="A783" t="n">
        <v>344</v>
      </c>
      <c r="B783" t="inlineStr">
        <is>
          <t>Cumplimiento del plan de Inducción institucional</t>
        </is>
      </c>
      <c r="C783" t="inlineStr">
        <is>
          <t>GESTIÓN Y DESARROLLO DEL TALENTO HUMANO</t>
        </is>
      </c>
      <c r="D783" t="inlineStr">
        <is>
          <t>Semestral</t>
        </is>
      </c>
      <c r="E783" t="inlineStr">
        <is>
          <t>Positivo</t>
        </is>
      </c>
      <c r="F783" s="112" t="n">
        <v>45657</v>
      </c>
      <c r="G783" t="n">
        <v>93</v>
      </c>
      <c r="H783" t="n">
        <v>99.19</v>
      </c>
      <c r="I783" s="61" t="n">
        <v>1.066559139784946</v>
      </c>
      <c r="J783" s="61" t="n">
        <v>1.066559139784946</v>
      </c>
      <c r="K783" t="inlineStr">
        <is>
          <t>%</t>
        </is>
      </c>
      <c r="L783" t="inlineStr">
        <is>
          <t>%</t>
        </is>
      </c>
      <c r="M783" t="n">
        <v>2024</v>
      </c>
      <c r="N783" t="inlineStr">
        <is>
          <t>Diciembre</t>
        </is>
      </c>
      <c r="O783" t="inlineStr">
        <is>
          <t>2024-2</t>
        </is>
      </c>
      <c r="P783" t="n">
        <v>0</v>
      </c>
      <c r="Q783" t="n">
        <v>0</v>
      </c>
      <c r="R783" t="n">
        <v>0</v>
      </c>
      <c r="S783" t="inlineStr"/>
      <c r="T783" t="inlineStr">
        <is>
          <t>344-2024-12-31</t>
        </is>
      </c>
      <c r="U783" t="n">
        <v>31</v>
      </c>
      <c r="V783" t="inlineStr"/>
    </row>
    <row r="784" hidden="1">
      <c r="A784" t="n">
        <v>344</v>
      </c>
      <c r="B784" t="inlineStr">
        <is>
          <t>Cumplimiento del plan de Inducción institucional</t>
        </is>
      </c>
      <c r="C784" t="inlineStr">
        <is>
          <t>GESTIÓN Y DESARROLLO DEL TALENTO HUMANO</t>
        </is>
      </c>
      <c r="D784" t="inlineStr">
        <is>
          <t>Semestral</t>
        </is>
      </c>
      <c r="E784" t="inlineStr">
        <is>
          <t>Positivo</t>
        </is>
      </c>
      <c r="F784" s="112" t="n">
        <v>46022</v>
      </c>
      <c r="G784" t="n">
        <v>93</v>
      </c>
      <c r="H784" t="n">
        <v>100</v>
      </c>
      <c r="I784" s="61" t="n">
        <v>1.075268817204301</v>
      </c>
      <c r="J784" s="61" t="n">
        <v>1.075268817204301</v>
      </c>
      <c r="K784" t="inlineStr">
        <is>
          <t>%</t>
        </is>
      </c>
      <c r="L784" t="inlineStr">
        <is>
          <t>%</t>
        </is>
      </c>
      <c r="M784" t="n">
        <v>2025</v>
      </c>
      <c r="N784" t="inlineStr">
        <is>
          <t>Diciembre</t>
        </is>
      </c>
      <c r="O784" t="inlineStr">
        <is>
          <t>2025-2</t>
        </is>
      </c>
      <c r="P784" t="n">
        <v>0</v>
      </c>
      <c r="Q784" t="n">
        <v>0</v>
      </c>
      <c r="R784" t="n">
        <v>0</v>
      </c>
      <c r="S784" t="inlineStr"/>
      <c r="T784" t="inlineStr">
        <is>
          <t>344-2025-12-31</t>
        </is>
      </c>
      <c r="U784" t="n">
        <v>31</v>
      </c>
      <c r="V784" t="inlineStr"/>
    </row>
    <row r="785" hidden="1">
      <c r="A785" t="n">
        <v>346</v>
      </c>
      <c r="B785" t="inlineStr">
        <is>
          <t>% de profesores impactados en actividades de Bienestar</t>
        </is>
      </c>
      <c r="C785" t="inlineStr">
        <is>
          <t>GESTIÓN Y DESARROLLO DEL TALENTO HUMANO</t>
        </is>
      </c>
      <c r="D785" t="inlineStr">
        <is>
          <t>Anual</t>
        </is>
      </c>
      <c r="E785" t="inlineStr">
        <is>
          <t>Positivo</t>
        </is>
      </c>
      <c r="F785" s="112" t="n">
        <v>45291</v>
      </c>
      <c r="H785" t="n">
        <v>83.91608391608392</v>
      </c>
      <c r="K785" t="inlineStr">
        <is>
          <t>Linea Base</t>
        </is>
      </c>
      <c r="L785" t="inlineStr">
        <is>
          <t>%</t>
        </is>
      </c>
      <c r="M785" t="n">
        <v>2023</v>
      </c>
      <c r="N785" t="inlineStr">
        <is>
          <t>Diciembre</t>
        </is>
      </c>
      <c r="O785" t="inlineStr">
        <is>
          <t>2023-2</t>
        </is>
      </c>
      <c r="P785" t="n">
        <v>0</v>
      </c>
      <c r="Q785" t="n">
        <v>0</v>
      </c>
      <c r="R785" t="n">
        <v>0</v>
      </c>
      <c r="S785" t="inlineStr"/>
      <c r="T785" t="inlineStr">
        <is>
          <t>346-2023-12-31</t>
        </is>
      </c>
      <c r="U785" t="n">
        <v>31</v>
      </c>
      <c r="V785" t="inlineStr"/>
    </row>
    <row r="786" hidden="1">
      <c r="A786" t="n">
        <v>346</v>
      </c>
      <c r="B786" t="inlineStr">
        <is>
          <t>% de profesores impactados en actividades de Bienestar</t>
        </is>
      </c>
      <c r="C786" t="inlineStr">
        <is>
          <t>GESTIÓN Y DESARROLLO DEL TALENTO HUMANO</t>
        </is>
      </c>
      <c r="D786" t="inlineStr">
        <is>
          <t>Anual</t>
        </is>
      </c>
      <c r="E786" t="inlineStr">
        <is>
          <t>Positivo</t>
        </is>
      </c>
      <c r="F786" s="112" t="n">
        <v>45657</v>
      </c>
      <c r="G786" t="n">
        <v>85</v>
      </c>
      <c r="H786" t="n">
        <v>91.88</v>
      </c>
      <c r="I786" s="61" t="n">
        <v>1.080941176470588</v>
      </c>
      <c r="J786" s="61" t="n">
        <v>1.080941176470588</v>
      </c>
      <c r="K786" t="inlineStr">
        <is>
          <t>Linea Base</t>
        </is>
      </c>
      <c r="L786" t="inlineStr">
        <is>
          <t>%</t>
        </is>
      </c>
      <c r="M786" t="n">
        <v>2024</v>
      </c>
      <c r="N786" t="inlineStr">
        <is>
          <t>Diciembre</t>
        </is>
      </c>
      <c r="O786" t="inlineStr">
        <is>
          <t>2024-2</t>
        </is>
      </c>
      <c r="P786" t="n">
        <v>0</v>
      </c>
      <c r="Q786" t="n">
        <v>0</v>
      </c>
      <c r="R786" t="n">
        <v>0</v>
      </c>
      <c r="S786" t="inlineStr"/>
      <c r="T786" t="inlineStr">
        <is>
          <t>346-2024-12-31</t>
        </is>
      </c>
      <c r="U786" t="n">
        <v>31</v>
      </c>
      <c r="V786" t="inlineStr"/>
    </row>
    <row r="787" hidden="1">
      <c r="A787" t="n">
        <v>346</v>
      </c>
      <c r="B787" t="inlineStr">
        <is>
          <t>% de profesores impactados en actividades de Bienestar</t>
        </is>
      </c>
      <c r="C787" t="inlineStr">
        <is>
          <t>GESTIÓN Y DESARROLLO DEL TALENTO HUMANO</t>
        </is>
      </c>
      <c r="D787" t="inlineStr">
        <is>
          <t>Anual</t>
        </is>
      </c>
      <c r="E787" t="inlineStr">
        <is>
          <t>Positivo</t>
        </is>
      </c>
      <c r="F787" s="112" t="n">
        <v>46022</v>
      </c>
      <c r="G787" t="n">
        <v>85</v>
      </c>
      <c r="H787" t="n">
        <v>97.28</v>
      </c>
      <c r="I787" s="61" t="n">
        <v>1.144470588235294</v>
      </c>
      <c r="J787" s="61" t="n">
        <v>1.144470588235294</v>
      </c>
      <c r="K787" t="inlineStr">
        <is>
          <t>Linea Base</t>
        </is>
      </c>
      <c r="L787" t="inlineStr">
        <is>
          <t>%</t>
        </is>
      </c>
      <c r="M787" t="n">
        <v>2025</v>
      </c>
      <c r="N787" t="inlineStr">
        <is>
          <t>Diciembre</t>
        </is>
      </c>
      <c r="O787" t="inlineStr">
        <is>
          <t>2025-2</t>
        </is>
      </c>
      <c r="P787" t="n">
        <v>0</v>
      </c>
      <c r="Q787" t="n">
        <v>0</v>
      </c>
      <c r="R787" t="n">
        <v>0</v>
      </c>
      <c r="S787" t="inlineStr"/>
      <c r="T787" t="inlineStr">
        <is>
          <t>346-2025-12-31</t>
        </is>
      </c>
      <c r="U787" t="n">
        <v>31</v>
      </c>
      <c r="V787" t="inlineStr"/>
    </row>
    <row r="788" hidden="1">
      <c r="A788" t="n">
        <v>347</v>
      </c>
      <c r="B788" t="inlineStr">
        <is>
          <t>Legalizaciones y anticipos</t>
        </is>
      </c>
      <c r="C788" t="inlineStr">
        <is>
          <t>Contabilidad</t>
        </is>
      </c>
      <c r="D788" t="inlineStr">
        <is>
          <t>Trimestral</t>
        </is>
      </c>
      <c r="E788" t="inlineStr">
        <is>
          <t>Negativo</t>
        </is>
      </c>
      <c r="F788" s="112" t="n">
        <v>45291</v>
      </c>
      <c r="G788" t="n">
        <v>0</v>
      </c>
      <c r="H788" t="n">
        <v>2</v>
      </c>
      <c r="K788" t="inlineStr">
        <is>
          <t>ENT</t>
        </is>
      </c>
      <c r="L788" t="inlineStr">
        <is>
          <t>ENT</t>
        </is>
      </c>
      <c r="M788" t="n">
        <v>2023</v>
      </c>
      <c r="N788" t="inlineStr">
        <is>
          <t>Diciembre</t>
        </is>
      </c>
      <c r="O788" t="inlineStr">
        <is>
          <t>2023-2</t>
        </is>
      </c>
      <c r="P788" t="n">
        <v>0</v>
      </c>
      <c r="Q788" t="n">
        <v>0</v>
      </c>
      <c r="R788" t="n">
        <v>0</v>
      </c>
      <c r="S788" t="inlineStr"/>
      <c r="T788" t="inlineStr">
        <is>
          <t>347-2023-12-31</t>
        </is>
      </c>
      <c r="U788" t="n">
        <v>31</v>
      </c>
      <c r="V788" t="inlineStr"/>
    </row>
    <row r="789" hidden="1">
      <c r="A789" t="n">
        <v>347</v>
      </c>
      <c r="B789" t="inlineStr">
        <is>
          <t>Legalizaciones y anticipos</t>
        </is>
      </c>
      <c r="C789" t="inlineStr">
        <is>
          <t>Contabilidad</t>
        </is>
      </c>
      <c r="D789" t="inlineStr">
        <is>
          <t>Trimestral</t>
        </is>
      </c>
      <c r="E789" t="inlineStr">
        <is>
          <t>Negativo</t>
        </is>
      </c>
      <c r="F789" s="112" t="n">
        <v>45657</v>
      </c>
      <c r="G789" t="n">
        <v>5</v>
      </c>
      <c r="H789" t="n">
        <v>0</v>
      </c>
      <c r="K789" t="inlineStr">
        <is>
          <t>ENT</t>
        </is>
      </c>
      <c r="L789" t="inlineStr">
        <is>
          <t>ENT</t>
        </is>
      </c>
      <c r="M789" t="n">
        <v>2024</v>
      </c>
      <c r="N789" t="inlineStr">
        <is>
          <t>Diciembre</t>
        </is>
      </c>
      <c r="O789" t="inlineStr">
        <is>
          <t>2024-2</t>
        </is>
      </c>
      <c r="P789" t="n">
        <v>0</v>
      </c>
      <c r="Q789" t="n">
        <v>0</v>
      </c>
      <c r="R789" t="n">
        <v>0</v>
      </c>
      <c r="S789" t="inlineStr"/>
      <c r="T789" t="inlineStr">
        <is>
          <t>347-2024-12-31</t>
        </is>
      </c>
      <c r="U789" t="n">
        <v>31</v>
      </c>
      <c r="V789" t="inlineStr"/>
    </row>
    <row r="790" hidden="1">
      <c r="A790" t="n">
        <v>347</v>
      </c>
      <c r="B790" t="inlineStr">
        <is>
          <t>Legalizaciones y anticipos</t>
        </is>
      </c>
      <c r="C790" t="inlineStr">
        <is>
          <t>Contabilidad</t>
        </is>
      </c>
      <c r="D790" t="inlineStr">
        <is>
          <t>Trimestral</t>
        </is>
      </c>
      <c r="E790" t="inlineStr">
        <is>
          <t>Negativo</t>
        </is>
      </c>
      <c r="F790" s="112" t="n">
        <v>46022</v>
      </c>
      <c r="G790" t="n">
        <v>5</v>
      </c>
      <c r="H790" t="n">
        <v>1</v>
      </c>
      <c r="I790" s="61" t="n">
        <v>1.3</v>
      </c>
      <c r="J790" s="61" t="n">
        <v>5</v>
      </c>
      <c r="K790" t="inlineStr">
        <is>
          <t>ENT</t>
        </is>
      </c>
      <c r="L790" t="inlineStr">
        <is>
          <t>ENT</t>
        </is>
      </c>
      <c r="M790" t="n">
        <v>2025</v>
      </c>
      <c r="N790" t="inlineStr">
        <is>
          <t>Diciembre</t>
        </is>
      </c>
      <c r="O790" t="inlineStr">
        <is>
          <t>2025-2</t>
        </is>
      </c>
      <c r="P790" t="n">
        <v>0</v>
      </c>
      <c r="Q790" t="n">
        <v>0</v>
      </c>
      <c r="R790" t="n">
        <v>0</v>
      </c>
      <c r="S790" t="inlineStr"/>
      <c r="T790" t="inlineStr">
        <is>
          <t>347-2025-12-31</t>
        </is>
      </c>
      <c r="U790" t="n">
        <v>31</v>
      </c>
      <c r="V790" t="inlineStr"/>
    </row>
    <row r="791" hidden="1">
      <c r="A791" t="n">
        <v>348</v>
      </c>
      <c r="B791" t="inlineStr">
        <is>
          <t>Cuentas por pagar</t>
        </is>
      </c>
      <c r="C791" t="inlineStr">
        <is>
          <t>Contabilidad</t>
        </is>
      </c>
      <c r="D791" t="inlineStr">
        <is>
          <t>Trimestral</t>
        </is>
      </c>
      <c r="E791" t="inlineStr">
        <is>
          <t>Positivo</t>
        </is>
      </c>
      <c r="F791" s="112" t="n">
        <v>45291</v>
      </c>
      <c r="G791" t="n">
        <v>99</v>
      </c>
      <c r="H791" t="n">
        <v>100</v>
      </c>
      <c r="I791" s="61" t="n">
        <v>1.01010101010101</v>
      </c>
      <c r="J791" s="61" t="n">
        <v>1.01010101010101</v>
      </c>
      <c r="K791" t="inlineStr">
        <is>
          <t>%</t>
        </is>
      </c>
      <c r="L791" t="inlineStr">
        <is>
          <t>%</t>
        </is>
      </c>
      <c r="M791" t="n">
        <v>2023</v>
      </c>
      <c r="N791" t="inlineStr">
        <is>
          <t>Diciembre</t>
        </is>
      </c>
      <c r="O791" t="inlineStr">
        <is>
          <t>2023-2</t>
        </is>
      </c>
      <c r="P791" t="n">
        <v>0</v>
      </c>
      <c r="Q791" t="n">
        <v>0</v>
      </c>
      <c r="R791" t="n">
        <v>0</v>
      </c>
      <c r="S791" t="inlineStr"/>
      <c r="T791" t="inlineStr">
        <is>
          <t>348-2023-12-31</t>
        </is>
      </c>
      <c r="U791" t="n">
        <v>31</v>
      </c>
      <c r="V791" t="inlineStr"/>
    </row>
    <row r="792" hidden="1">
      <c r="A792" t="n">
        <v>348</v>
      </c>
      <c r="B792" t="inlineStr">
        <is>
          <t>Cuentas por pagar</t>
        </is>
      </c>
      <c r="C792" t="inlineStr">
        <is>
          <t>Contabilidad</t>
        </is>
      </c>
      <c r="D792" t="inlineStr">
        <is>
          <t>Trimestral</t>
        </is>
      </c>
      <c r="E792" t="inlineStr">
        <is>
          <t>Positivo</t>
        </is>
      </c>
      <c r="F792" s="112" t="n">
        <v>45657</v>
      </c>
      <c r="G792" t="n">
        <v>99</v>
      </c>
      <c r="H792" t="n">
        <v>100</v>
      </c>
      <c r="I792" s="61" t="n">
        <v>1.01010101010101</v>
      </c>
      <c r="J792" s="61" t="n">
        <v>1.01010101010101</v>
      </c>
      <c r="K792" t="inlineStr">
        <is>
          <t>%</t>
        </is>
      </c>
      <c r="L792" t="inlineStr">
        <is>
          <t>%</t>
        </is>
      </c>
      <c r="M792" t="n">
        <v>2024</v>
      </c>
      <c r="N792" t="inlineStr">
        <is>
          <t>Diciembre</t>
        </is>
      </c>
      <c r="O792" t="inlineStr">
        <is>
          <t>2024-2</t>
        </is>
      </c>
      <c r="P792" t="n">
        <v>0</v>
      </c>
      <c r="Q792" t="n">
        <v>0</v>
      </c>
      <c r="R792" t="n">
        <v>0</v>
      </c>
      <c r="S792" t="inlineStr"/>
      <c r="T792" t="inlineStr">
        <is>
          <t>348-2024-12-31</t>
        </is>
      </c>
      <c r="U792" t="n">
        <v>31</v>
      </c>
      <c r="V792" t="inlineStr"/>
    </row>
    <row r="793" hidden="1">
      <c r="A793" t="n">
        <v>348</v>
      </c>
      <c r="B793" t="inlineStr">
        <is>
          <t>Cuentas por pagar</t>
        </is>
      </c>
      <c r="C793" t="inlineStr">
        <is>
          <t>Contabilidad</t>
        </is>
      </c>
      <c r="D793" t="inlineStr">
        <is>
          <t>Trimestral</t>
        </is>
      </c>
      <c r="E793" t="inlineStr">
        <is>
          <t>Positivo</t>
        </is>
      </c>
      <c r="F793" s="112" t="n">
        <v>46022</v>
      </c>
      <c r="G793" t="n">
        <v>99</v>
      </c>
      <c r="H793" t="n">
        <v>100</v>
      </c>
      <c r="I793" s="61" t="n">
        <v>1.01010101010101</v>
      </c>
      <c r="J793" s="61" t="n">
        <v>1.01010101010101</v>
      </c>
      <c r="K793" t="inlineStr">
        <is>
          <t>%</t>
        </is>
      </c>
      <c r="L793" t="inlineStr">
        <is>
          <t>%</t>
        </is>
      </c>
      <c r="M793" t="n">
        <v>2025</v>
      </c>
      <c r="N793" t="inlineStr">
        <is>
          <t>Diciembre</t>
        </is>
      </c>
      <c r="O793" t="inlineStr">
        <is>
          <t>2025-2</t>
        </is>
      </c>
      <c r="P793" t="n">
        <v>0</v>
      </c>
      <c r="Q793" t="n">
        <v>0</v>
      </c>
      <c r="R793" t="n">
        <v>0</v>
      </c>
      <c r="S793" t="inlineStr"/>
      <c r="T793" t="inlineStr">
        <is>
          <t>348-2025-12-31</t>
        </is>
      </c>
      <c r="U793" t="n">
        <v>31</v>
      </c>
      <c r="V793" t="inlineStr"/>
    </row>
    <row r="794" hidden="1">
      <c r="A794" t="n">
        <v>351</v>
      </c>
      <c r="B794" t="inlineStr">
        <is>
          <t>Partidas conciliatorias de bancos</t>
        </is>
      </c>
      <c r="C794" t="inlineStr">
        <is>
          <t>Contabilidad</t>
        </is>
      </c>
      <c r="D794" t="inlineStr">
        <is>
          <t>Trimestral</t>
        </is>
      </c>
      <c r="E794" t="inlineStr">
        <is>
          <t>Negativo</t>
        </is>
      </c>
      <c r="F794" s="112" t="n">
        <v>45291</v>
      </c>
      <c r="G794" t="n">
        <v>0</v>
      </c>
      <c r="H794" t="n">
        <v>3.544282881692003</v>
      </c>
      <c r="K794" t="inlineStr">
        <is>
          <t>ENT</t>
        </is>
      </c>
      <c r="L794" t="inlineStr">
        <is>
          <t>DEC</t>
        </is>
      </c>
      <c r="M794" t="n">
        <v>2023</v>
      </c>
      <c r="N794" t="inlineStr">
        <is>
          <t>Diciembre</t>
        </is>
      </c>
      <c r="O794" t="inlineStr">
        <is>
          <t>2023-2</t>
        </is>
      </c>
      <c r="P794" t="n">
        <v>0</v>
      </c>
      <c r="Q794" t="n">
        <v>0</v>
      </c>
      <c r="R794" t="n">
        <v>0</v>
      </c>
      <c r="S794" t="inlineStr"/>
      <c r="T794" t="inlineStr">
        <is>
          <t>351-2023-12-31</t>
        </is>
      </c>
      <c r="U794" t="n">
        <v>31</v>
      </c>
      <c r="V794" t="inlineStr"/>
    </row>
    <row r="795" hidden="1">
      <c r="A795" t="n">
        <v>351</v>
      </c>
      <c r="B795" t="inlineStr">
        <is>
          <t>Partidas conciliatorias de bancos</t>
        </is>
      </c>
      <c r="C795" t="inlineStr">
        <is>
          <t>Contabilidad</t>
        </is>
      </c>
      <c r="D795" t="inlineStr">
        <is>
          <t>Trimestral</t>
        </is>
      </c>
      <c r="E795" t="inlineStr">
        <is>
          <t>Negativo</t>
        </is>
      </c>
      <c r="F795" s="112" t="n">
        <v>45657</v>
      </c>
      <c r="G795" t="n">
        <v>0</v>
      </c>
      <c r="H795" t="n">
        <v>1.497983483771846</v>
      </c>
      <c r="K795" t="inlineStr">
        <is>
          <t>ENT</t>
        </is>
      </c>
      <c r="L795" t="inlineStr">
        <is>
          <t>DEC</t>
        </is>
      </c>
      <c r="M795" t="n">
        <v>2024</v>
      </c>
      <c r="N795" t="inlineStr">
        <is>
          <t>Diciembre</t>
        </is>
      </c>
      <c r="O795" t="inlineStr">
        <is>
          <t>2024-2</t>
        </is>
      </c>
      <c r="P795" t="n">
        <v>0</v>
      </c>
      <c r="Q795" t="n">
        <v>0</v>
      </c>
      <c r="R795" t="n">
        <v>0</v>
      </c>
      <c r="S795" t="inlineStr"/>
      <c r="T795" t="inlineStr">
        <is>
          <t>351-2024-12-31</t>
        </is>
      </c>
      <c r="U795" t="n">
        <v>31</v>
      </c>
      <c r="V795" t="inlineStr"/>
    </row>
    <row r="796" hidden="1">
      <c r="A796" t="n">
        <v>351</v>
      </c>
      <c r="B796" t="inlineStr">
        <is>
          <t>Partidas conciliatorias de bancos</t>
        </is>
      </c>
      <c r="C796" t="inlineStr">
        <is>
          <t>Contabilidad</t>
        </is>
      </c>
      <c r="D796" t="inlineStr">
        <is>
          <t>Trimestral</t>
        </is>
      </c>
      <c r="E796" t="inlineStr">
        <is>
          <t>Negativo</t>
        </is>
      </c>
      <c r="F796" s="112" t="n">
        <v>45930</v>
      </c>
      <c r="G796" t="n">
        <v>0</v>
      </c>
      <c r="H796" t="n">
        <v>0.26</v>
      </c>
      <c r="K796" t="inlineStr">
        <is>
          <t>ENT</t>
        </is>
      </c>
      <c r="L796" t="inlineStr">
        <is>
          <t>DEC</t>
        </is>
      </c>
      <c r="M796" t="n">
        <v>2025</v>
      </c>
      <c r="N796" t="inlineStr">
        <is>
          <t>Septiembre</t>
        </is>
      </c>
      <c r="O796" t="inlineStr">
        <is>
          <t>2025-2</t>
        </is>
      </c>
      <c r="P796" t="n">
        <v>0</v>
      </c>
      <c r="Q796" t="n">
        <v>0</v>
      </c>
      <c r="R796" t="n">
        <v>0</v>
      </c>
      <c r="S796" t="inlineStr"/>
      <c r="T796" t="inlineStr">
        <is>
          <t>351-2025-09-30</t>
        </is>
      </c>
      <c r="U796" t="n">
        <v>30</v>
      </c>
      <c r="V796" t="inlineStr"/>
    </row>
    <row r="797" hidden="1">
      <c r="A797" t="n">
        <v>352</v>
      </c>
      <c r="B797" t="inlineStr">
        <is>
          <t>Nivel de facturas generadas con error</t>
        </is>
      </c>
      <c r="C797" t="inlineStr">
        <is>
          <t>Contabilidad</t>
        </is>
      </c>
      <c r="D797" t="inlineStr">
        <is>
          <t>Trimestral</t>
        </is>
      </c>
      <c r="E797" t="inlineStr">
        <is>
          <t>Negativo</t>
        </is>
      </c>
      <c r="F797" s="112" t="n">
        <v>45291</v>
      </c>
      <c r="G797" t="n">
        <v>0</v>
      </c>
      <c r="H797" t="n">
        <v>0.2832748164698372</v>
      </c>
      <c r="K797" t="inlineStr">
        <is>
          <t>%</t>
        </is>
      </c>
      <c r="L797" t="inlineStr">
        <is>
          <t>%</t>
        </is>
      </c>
      <c r="M797" t="n">
        <v>2023</v>
      </c>
      <c r="N797" t="inlineStr">
        <is>
          <t>Diciembre</t>
        </is>
      </c>
      <c r="O797" t="inlineStr">
        <is>
          <t>2023-2</t>
        </is>
      </c>
      <c r="P797" t="n">
        <v>0</v>
      </c>
      <c r="Q797" t="n">
        <v>0</v>
      </c>
      <c r="R797" t="n">
        <v>0</v>
      </c>
      <c r="S797" t="inlineStr"/>
      <c r="T797" t="inlineStr">
        <is>
          <t>352-2023-12-31</t>
        </is>
      </c>
      <c r="U797" t="n">
        <v>31</v>
      </c>
      <c r="V797" t="inlineStr"/>
    </row>
    <row r="798" hidden="1">
      <c r="A798" t="n">
        <v>352</v>
      </c>
      <c r="B798" t="inlineStr">
        <is>
          <t>Nivel de facturas generadas con error</t>
        </is>
      </c>
      <c r="C798" t="inlineStr">
        <is>
          <t>Contabilidad</t>
        </is>
      </c>
      <c r="D798" t="inlineStr">
        <is>
          <t>Trimestral</t>
        </is>
      </c>
      <c r="E798" t="inlineStr">
        <is>
          <t>Negativo</t>
        </is>
      </c>
      <c r="F798" s="112" t="n">
        <v>45657</v>
      </c>
      <c r="G798" t="n">
        <v>0</v>
      </c>
      <c r="H798" t="n">
        <v>0</v>
      </c>
      <c r="K798" t="inlineStr">
        <is>
          <t>%</t>
        </is>
      </c>
      <c r="L798" t="inlineStr">
        <is>
          <t>%</t>
        </is>
      </c>
      <c r="M798" t="n">
        <v>2024</v>
      </c>
      <c r="N798" t="inlineStr">
        <is>
          <t>Diciembre</t>
        </is>
      </c>
      <c r="O798" t="inlineStr">
        <is>
          <t>2024-2</t>
        </is>
      </c>
      <c r="P798" t="n">
        <v>0</v>
      </c>
      <c r="Q798" t="n">
        <v>0</v>
      </c>
      <c r="R798" t="n">
        <v>0</v>
      </c>
      <c r="S798" t="inlineStr"/>
      <c r="T798" t="inlineStr">
        <is>
          <t>352-2024-12-31</t>
        </is>
      </c>
      <c r="U798" t="n">
        <v>31</v>
      </c>
      <c r="V798" t="inlineStr"/>
    </row>
    <row r="799" hidden="1">
      <c r="A799" t="n">
        <v>352</v>
      </c>
      <c r="B799" t="inlineStr">
        <is>
          <t>Nivel de facturas generadas con error</t>
        </is>
      </c>
      <c r="C799" t="inlineStr">
        <is>
          <t>Contabilidad</t>
        </is>
      </c>
      <c r="D799" t="inlineStr">
        <is>
          <t>Trimestral</t>
        </is>
      </c>
      <c r="E799" t="inlineStr">
        <is>
          <t>Negativo</t>
        </is>
      </c>
      <c r="F799" s="112" t="n">
        <v>45930</v>
      </c>
      <c r="G799" t="n">
        <v>0</v>
      </c>
      <c r="H799" t="n">
        <v>0.01</v>
      </c>
      <c r="K799" t="inlineStr">
        <is>
          <t>%</t>
        </is>
      </c>
      <c r="L799" t="inlineStr">
        <is>
          <t>%</t>
        </is>
      </c>
      <c r="M799" t="n">
        <v>2025</v>
      </c>
      <c r="N799" t="inlineStr">
        <is>
          <t>Septiembre</t>
        </is>
      </c>
      <c r="O799" t="inlineStr">
        <is>
          <t>2025-2</t>
        </is>
      </c>
      <c r="P799" t="n">
        <v>0</v>
      </c>
      <c r="Q799" t="n">
        <v>0</v>
      </c>
      <c r="R799" t="n">
        <v>0</v>
      </c>
      <c r="S799" t="inlineStr"/>
      <c r="T799" t="inlineStr">
        <is>
          <t>352-2025-09-30</t>
        </is>
      </c>
      <c r="U799" t="n">
        <v>30</v>
      </c>
      <c r="V799" t="inlineStr"/>
    </row>
    <row r="800" hidden="1">
      <c r="A800" t="n">
        <v>355</v>
      </c>
      <c r="B800" t="inlineStr">
        <is>
          <t>Indice de liquidez</t>
        </is>
      </c>
      <c r="C800" t="inlineStr">
        <is>
          <t>Tesorería</t>
        </is>
      </c>
      <c r="D800" t="inlineStr">
        <is>
          <t>Anual</t>
        </is>
      </c>
      <c r="E800" t="inlineStr">
        <is>
          <t>Positivo</t>
        </is>
      </c>
      <c r="F800" s="112" t="n">
        <v>45291</v>
      </c>
      <c r="G800" t="n">
        <v>1</v>
      </c>
      <c r="H800" t="n">
        <v>1.64916004403234</v>
      </c>
      <c r="I800" s="61" t="n">
        <v>1.3</v>
      </c>
      <c r="J800" s="61" t="n">
        <v>1.64916004403234</v>
      </c>
      <c r="K800" t="inlineStr">
        <is>
          <t>ENT</t>
        </is>
      </c>
      <c r="L800" t="inlineStr">
        <is>
          <t>DEC</t>
        </is>
      </c>
      <c r="M800" t="n">
        <v>2023</v>
      </c>
      <c r="N800" t="inlineStr">
        <is>
          <t>Diciembre</t>
        </is>
      </c>
      <c r="O800" t="inlineStr">
        <is>
          <t>2023-2</t>
        </is>
      </c>
      <c r="P800" t="n">
        <v>0</v>
      </c>
      <c r="Q800" t="n">
        <v>0</v>
      </c>
      <c r="R800" t="n">
        <v>0</v>
      </c>
      <c r="S800" t="inlineStr"/>
      <c r="T800" t="inlineStr">
        <is>
          <t>355-2023-12-31</t>
        </is>
      </c>
      <c r="U800" t="n">
        <v>31</v>
      </c>
      <c r="V800" t="inlineStr"/>
    </row>
    <row r="801" hidden="1">
      <c r="A801" t="n">
        <v>355</v>
      </c>
      <c r="B801" t="inlineStr">
        <is>
          <t>Indice de liquidez</t>
        </is>
      </c>
      <c r="C801" t="inlineStr">
        <is>
          <t>Tesorería</t>
        </is>
      </c>
      <c r="D801" t="inlineStr">
        <is>
          <t>Anual</t>
        </is>
      </c>
      <c r="E801" t="inlineStr">
        <is>
          <t>Positivo</t>
        </is>
      </c>
      <c r="F801" s="112" t="n">
        <v>45657</v>
      </c>
      <c r="G801" t="n">
        <v>1.7</v>
      </c>
      <c r="H801" t="n">
        <v>1.69</v>
      </c>
      <c r="I801" s="61" t="n">
        <v>0.9941176470588236</v>
      </c>
      <c r="J801" s="61" t="n">
        <v>0.9941176470588236</v>
      </c>
      <c r="K801" t="inlineStr">
        <is>
          <t>ENT</t>
        </is>
      </c>
      <c r="L801" t="inlineStr">
        <is>
          <t>DEC</t>
        </is>
      </c>
      <c r="M801" t="n">
        <v>2024</v>
      </c>
      <c r="N801" t="inlineStr">
        <is>
          <t>Diciembre</t>
        </is>
      </c>
      <c r="O801" t="inlineStr">
        <is>
          <t>2024-2</t>
        </is>
      </c>
      <c r="P801" t="n">
        <v>0</v>
      </c>
      <c r="Q801" t="n">
        <v>0</v>
      </c>
      <c r="R801" t="n">
        <v>0</v>
      </c>
      <c r="S801" t="inlineStr"/>
      <c r="T801" t="inlineStr">
        <is>
          <t>355-2024-12-31</t>
        </is>
      </c>
      <c r="U801" t="n">
        <v>31</v>
      </c>
      <c r="V801" t="inlineStr"/>
    </row>
    <row r="802" hidden="1">
      <c r="A802" t="n">
        <v>355</v>
      </c>
      <c r="B802" t="inlineStr">
        <is>
          <t>Indice de liquidez</t>
        </is>
      </c>
      <c r="C802" t="inlineStr">
        <is>
          <t>Tesorería</t>
        </is>
      </c>
      <c r="D802" t="inlineStr">
        <is>
          <t>Anual</t>
        </is>
      </c>
      <c r="E802" t="inlineStr">
        <is>
          <t>Positivo</t>
        </is>
      </c>
      <c r="F802" s="112" t="n">
        <v>46022</v>
      </c>
      <c r="G802" t="n">
        <v>1.4</v>
      </c>
      <c r="H802" t="n">
        <v>1.56</v>
      </c>
      <c r="I802" s="61" t="n">
        <v>1.114285714285714</v>
      </c>
      <c r="J802" s="61" t="n">
        <v>1.114285714285714</v>
      </c>
      <c r="K802" t="inlineStr">
        <is>
          <t>ENT</t>
        </is>
      </c>
      <c r="L802" t="inlineStr">
        <is>
          <t>DEC</t>
        </is>
      </c>
      <c r="M802" t="n">
        <v>2025</v>
      </c>
      <c r="N802" t="inlineStr">
        <is>
          <t>Diciembre</t>
        </is>
      </c>
      <c r="O802" t="inlineStr">
        <is>
          <t>2025-2</t>
        </is>
      </c>
      <c r="P802" t="n">
        <v>0</v>
      </c>
      <c r="Q802" t="n">
        <v>0</v>
      </c>
      <c r="R802" t="n">
        <v>0</v>
      </c>
      <c r="S802" t="inlineStr"/>
      <c r="T802" t="inlineStr">
        <is>
          <t>355-2025-12-31</t>
        </is>
      </c>
      <c r="U802" t="n">
        <v>31</v>
      </c>
      <c r="V802" t="inlineStr"/>
    </row>
    <row r="803" hidden="1">
      <c r="A803" t="n">
        <v>356</v>
      </c>
      <c r="B803" t="inlineStr">
        <is>
          <t>Indice de Endeudamiento</t>
        </is>
      </c>
      <c r="C803" t="inlineStr">
        <is>
          <t>Tesorería</t>
        </is>
      </c>
      <c r="D803" t="inlineStr">
        <is>
          <t>Semestral</t>
        </is>
      </c>
      <c r="E803" t="inlineStr">
        <is>
          <t>Negativo</t>
        </is>
      </c>
      <c r="F803" s="112" t="n">
        <v>45291</v>
      </c>
      <c r="G803" t="n">
        <v>60</v>
      </c>
      <c r="H803" t="n">
        <v>61.54</v>
      </c>
      <c r="I803" s="61" t="n">
        <v>0.9749756256093598</v>
      </c>
      <c r="J803" s="61" t="n">
        <v>0.9749756256093598</v>
      </c>
      <c r="K803" t="inlineStr">
        <is>
          <t>%</t>
        </is>
      </c>
      <c r="L803" t="inlineStr">
        <is>
          <t>%</t>
        </is>
      </c>
      <c r="M803" t="n">
        <v>2023</v>
      </c>
      <c r="N803" t="inlineStr">
        <is>
          <t>Diciembre</t>
        </is>
      </c>
      <c r="O803" t="inlineStr">
        <is>
          <t>2023-2</t>
        </is>
      </c>
      <c r="P803" t="n">
        <v>0</v>
      </c>
      <c r="Q803" t="n">
        <v>0</v>
      </c>
      <c r="R803" t="n">
        <v>0</v>
      </c>
      <c r="S803" t="inlineStr"/>
      <c r="T803" t="inlineStr">
        <is>
          <t>356-2023-12-31</t>
        </is>
      </c>
      <c r="U803" t="n">
        <v>31</v>
      </c>
      <c r="V803" t="inlineStr"/>
    </row>
    <row r="804" hidden="1">
      <c r="A804" t="n">
        <v>356</v>
      </c>
      <c r="B804" t="inlineStr">
        <is>
          <t>Indice de Endeudamiento</t>
        </is>
      </c>
      <c r="C804" t="inlineStr">
        <is>
          <t>Tesorería</t>
        </is>
      </c>
      <c r="D804" t="inlineStr">
        <is>
          <t>Semestral</t>
        </is>
      </c>
      <c r="E804" t="inlineStr">
        <is>
          <t>Negativo</t>
        </is>
      </c>
      <c r="F804" s="112" t="n">
        <v>45657</v>
      </c>
      <c r="G804" t="n">
        <v>60</v>
      </c>
      <c r="H804" t="n">
        <v>65.55</v>
      </c>
      <c r="I804" s="61" t="n">
        <v>0.9153318077803204</v>
      </c>
      <c r="J804" s="61" t="n">
        <v>0.9153318077803204</v>
      </c>
      <c r="K804" t="inlineStr">
        <is>
          <t>%</t>
        </is>
      </c>
      <c r="L804" t="inlineStr">
        <is>
          <t>%</t>
        </is>
      </c>
      <c r="M804" t="n">
        <v>2024</v>
      </c>
      <c r="N804" t="inlineStr">
        <is>
          <t>Diciembre</t>
        </is>
      </c>
      <c r="O804" t="inlineStr">
        <is>
          <t>2024-2</t>
        </is>
      </c>
      <c r="P804" t="n">
        <v>0</v>
      </c>
      <c r="Q804" t="n">
        <v>0</v>
      </c>
      <c r="R804" t="n">
        <v>0</v>
      </c>
      <c r="S804" t="inlineStr"/>
      <c r="T804" t="inlineStr">
        <is>
          <t>356-2024-12-31</t>
        </is>
      </c>
      <c r="U804" t="n">
        <v>31</v>
      </c>
      <c r="V804" t="inlineStr"/>
    </row>
    <row r="805" hidden="1">
      <c r="A805" t="n">
        <v>356</v>
      </c>
      <c r="B805" t="inlineStr">
        <is>
          <t>Indice de Endeudamiento</t>
        </is>
      </c>
      <c r="C805" t="inlineStr">
        <is>
          <t>Tesorería</t>
        </is>
      </c>
      <c r="D805" t="inlineStr">
        <is>
          <t>Semestral</t>
        </is>
      </c>
      <c r="E805" t="inlineStr">
        <is>
          <t>Negativo</t>
        </is>
      </c>
      <c r="F805" s="112" t="n">
        <v>46022</v>
      </c>
      <c r="G805" t="n">
        <v>60</v>
      </c>
      <c r="H805" t="n">
        <v>64.77</v>
      </c>
      <c r="I805" s="61" t="n">
        <v>0.9263547938860585</v>
      </c>
      <c r="J805" s="61" t="n">
        <v>0.9263547938860585</v>
      </c>
      <c r="K805" t="inlineStr">
        <is>
          <t>%</t>
        </is>
      </c>
      <c r="L805" t="inlineStr">
        <is>
          <t>%</t>
        </is>
      </c>
      <c r="M805" t="n">
        <v>2025</v>
      </c>
      <c r="N805" t="inlineStr">
        <is>
          <t>Diciembre</t>
        </is>
      </c>
      <c r="O805" t="inlineStr">
        <is>
          <t>2025-2</t>
        </is>
      </c>
      <c r="P805" t="n">
        <v>0</v>
      </c>
      <c r="Q805" t="n">
        <v>0</v>
      </c>
      <c r="R805" t="n">
        <v>0</v>
      </c>
      <c r="S805" t="inlineStr"/>
      <c r="T805" t="inlineStr">
        <is>
          <t>356-2025-12-31</t>
        </is>
      </c>
      <c r="U805" t="n">
        <v>31</v>
      </c>
      <c r="V805" t="inlineStr"/>
    </row>
    <row r="806" hidden="1">
      <c r="A806" t="n">
        <v>357</v>
      </c>
      <c r="B806" t="inlineStr">
        <is>
          <t>Cartera - Metrica</t>
        </is>
      </c>
      <c r="C806" t="inlineStr">
        <is>
          <t>Tesorería</t>
        </is>
      </c>
      <c r="D806" t="inlineStr">
        <is>
          <t>Semestral</t>
        </is>
      </c>
      <c r="E806" t="inlineStr">
        <is>
          <t>Positivo</t>
        </is>
      </c>
      <c r="F806" s="112" t="n">
        <v>45291</v>
      </c>
      <c r="H806" t="n">
        <v>4.45</v>
      </c>
      <c r="K806" t="inlineStr">
        <is>
          <t>Metrica</t>
        </is>
      </c>
      <c r="L806" t="n">
        <v/>
      </c>
      <c r="M806" t="n">
        <v>2023</v>
      </c>
      <c r="N806" t="inlineStr">
        <is>
          <t>Diciembre</t>
        </is>
      </c>
      <c r="O806" t="inlineStr">
        <is>
          <t>2023-2</t>
        </is>
      </c>
      <c r="P806" t="n">
        <v>0</v>
      </c>
      <c r="Q806" t="n">
        <v>0</v>
      </c>
      <c r="R806" t="n">
        <v>0</v>
      </c>
      <c r="S806" t="inlineStr"/>
      <c r="T806" t="inlineStr">
        <is>
          <t>357-2023-12-31</t>
        </is>
      </c>
      <c r="U806" t="n">
        <v>31</v>
      </c>
      <c r="V806" t="inlineStr">
        <is>
          <t>Metrica</t>
        </is>
      </c>
    </row>
    <row r="807" hidden="1">
      <c r="A807" t="n">
        <v>357</v>
      </c>
      <c r="B807" t="inlineStr">
        <is>
          <t>Cartera - Metrica</t>
        </is>
      </c>
      <c r="C807" t="inlineStr">
        <is>
          <t>Tesorería</t>
        </is>
      </c>
      <c r="D807" t="inlineStr">
        <is>
          <t>Semestral</t>
        </is>
      </c>
      <c r="E807" t="inlineStr">
        <is>
          <t>Positivo</t>
        </is>
      </c>
      <c r="F807" s="112" t="n">
        <v>45657</v>
      </c>
      <c r="H807" t="n">
        <v>0.51</v>
      </c>
      <c r="K807" t="inlineStr">
        <is>
          <t>Metrica</t>
        </is>
      </c>
      <c r="L807" t="n">
        <v/>
      </c>
      <c r="M807" t="n">
        <v>2024</v>
      </c>
      <c r="N807" t="inlineStr">
        <is>
          <t>Diciembre</t>
        </is>
      </c>
      <c r="O807" t="inlineStr">
        <is>
          <t>2024-2</t>
        </is>
      </c>
      <c r="P807" t="n">
        <v>0</v>
      </c>
      <c r="Q807" t="n">
        <v>0</v>
      </c>
      <c r="R807" t="n">
        <v>0</v>
      </c>
      <c r="S807" t="inlineStr"/>
      <c r="T807" t="inlineStr">
        <is>
          <t>357-2024-12-31</t>
        </is>
      </c>
      <c r="U807" t="n">
        <v>31</v>
      </c>
      <c r="V807" t="inlineStr">
        <is>
          <t>Metrica</t>
        </is>
      </c>
    </row>
    <row r="808" hidden="1">
      <c r="A808" t="n">
        <v>357</v>
      </c>
      <c r="B808" t="inlineStr">
        <is>
          <t>Cartera - Metrica</t>
        </is>
      </c>
      <c r="C808" t="inlineStr">
        <is>
          <t>Tesorería</t>
        </is>
      </c>
      <c r="D808" t="inlineStr">
        <is>
          <t>Semestral</t>
        </is>
      </c>
      <c r="E808" t="inlineStr">
        <is>
          <t>Positivo</t>
        </is>
      </c>
      <c r="F808" s="112" t="n">
        <v>45838</v>
      </c>
      <c r="H808" t="n">
        <v>0.85</v>
      </c>
      <c r="K808" t="inlineStr">
        <is>
          <t>Metrica</t>
        </is>
      </c>
      <c r="L808" t="n">
        <v/>
      </c>
      <c r="M808" t="n">
        <v>2025</v>
      </c>
      <c r="N808" t="inlineStr">
        <is>
          <t>Junio</t>
        </is>
      </c>
      <c r="O808" t="inlineStr">
        <is>
          <t>2025-1</t>
        </is>
      </c>
      <c r="P808" t="n">
        <v>0</v>
      </c>
      <c r="Q808" t="n">
        <v>0</v>
      </c>
      <c r="R808" t="n">
        <v>0</v>
      </c>
      <c r="S808" t="inlineStr"/>
      <c r="T808" t="inlineStr">
        <is>
          <t>357-2025-06-30</t>
        </is>
      </c>
      <c r="U808" t="n">
        <v>30</v>
      </c>
      <c r="V808" t="inlineStr">
        <is>
          <t>Metrica</t>
        </is>
      </c>
    </row>
    <row r="809" hidden="1">
      <c r="A809" t="n">
        <v>358</v>
      </c>
      <c r="B809" t="inlineStr">
        <is>
          <t>Nivel de acompañamiento a estudiantes en práctica</t>
        </is>
      </c>
      <c r="C809" t="inlineStr">
        <is>
          <t>Prácticas</t>
        </is>
      </c>
      <c r="D809" t="inlineStr">
        <is>
          <t>Semestral</t>
        </is>
      </c>
      <c r="E809" t="inlineStr">
        <is>
          <t>Positivo</t>
        </is>
      </c>
      <c r="F809" s="112" t="n">
        <v>45291</v>
      </c>
      <c r="G809" t="n">
        <v>87</v>
      </c>
      <c r="H809" t="n">
        <v>95</v>
      </c>
      <c r="I809" s="61" t="n">
        <v>1.091954022988506</v>
      </c>
      <c r="J809" s="61" t="n">
        <v>1.091954022988506</v>
      </c>
      <c r="K809" t="inlineStr">
        <is>
          <t>%</t>
        </is>
      </c>
      <c r="L809" t="inlineStr">
        <is>
          <t>%</t>
        </is>
      </c>
      <c r="M809" t="n">
        <v>2023</v>
      </c>
      <c r="N809" t="inlineStr">
        <is>
          <t>Diciembre</t>
        </is>
      </c>
      <c r="O809" t="inlineStr">
        <is>
          <t>2023-2</t>
        </is>
      </c>
      <c r="P809" t="n">
        <v>0</v>
      </c>
      <c r="Q809" t="n">
        <v>0</v>
      </c>
      <c r="R809" t="n">
        <v>0</v>
      </c>
      <c r="S809" t="inlineStr"/>
      <c r="T809" t="inlineStr">
        <is>
          <t>358-2023-12-31</t>
        </is>
      </c>
      <c r="U809" t="n">
        <v>31</v>
      </c>
      <c r="V809" t="inlineStr"/>
    </row>
    <row r="810" hidden="1">
      <c r="A810" t="n">
        <v>358</v>
      </c>
      <c r="B810" t="inlineStr">
        <is>
          <t>Nivel de acompañamiento a estudiantes en práctica</t>
        </is>
      </c>
      <c r="C810" t="inlineStr">
        <is>
          <t>Prácticas</t>
        </is>
      </c>
      <c r="D810" t="inlineStr">
        <is>
          <t>Semestral</t>
        </is>
      </c>
      <c r="E810" t="inlineStr">
        <is>
          <t>Positivo</t>
        </is>
      </c>
      <c r="F810" s="112" t="n">
        <v>45657</v>
      </c>
      <c r="G810" t="n">
        <v>87</v>
      </c>
      <c r="H810" t="n">
        <v>100</v>
      </c>
      <c r="I810" s="61" t="n">
        <v>1.149425287356322</v>
      </c>
      <c r="J810" s="61" t="n">
        <v>1.149425287356322</v>
      </c>
      <c r="K810" t="inlineStr">
        <is>
          <t>%</t>
        </is>
      </c>
      <c r="L810" t="inlineStr">
        <is>
          <t>%</t>
        </is>
      </c>
      <c r="M810" t="n">
        <v>2024</v>
      </c>
      <c r="N810" t="inlineStr">
        <is>
          <t>Diciembre</t>
        </is>
      </c>
      <c r="O810" t="inlineStr">
        <is>
          <t>2024-2</t>
        </is>
      </c>
      <c r="P810" t="n">
        <v>0</v>
      </c>
      <c r="Q810" t="n">
        <v>0</v>
      </c>
      <c r="R810" t="n">
        <v>0</v>
      </c>
      <c r="S810" t="inlineStr"/>
      <c r="T810" t="inlineStr">
        <is>
          <t>358-2024-12-31</t>
        </is>
      </c>
      <c r="U810" t="n">
        <v>31</v>
      </c>
      <c r="V810" t="inlineStr"/>
    </row>
    <row r="811" hidden="1">
      <c r="A811" t="n">
        <v>358</v>
      </c>
      <c r="B811" t="inlineStr">
        <is>
          <t>Nivel de acompañamiento a estudiantes en práctica</t>
        </is>
      </c>
      <c r="C811" t="inlineStr">
        <is>
          <t>Prácticas</t>
        </is>
      </c>
      <c r="D811" t="inlineStr">
        <is>
          <t>Semestral</t>
        </is>
      </c>
      <c r="E811" t="inlineStr">
        <is>
          <t>Positivo</t>
        </is>
      </c>
      <c r="F811" s="112" t="n">
        <v>46022</v>
      </c>
      <c r="G811" t="n">
        <v>100</v>
      </c>
      <c r="H811" t="n">
        <v>100</v>
      </c>
      <c r="I811" s="61" t="n">
        <v>1</v>
      </c>
      <c r="J811" s="61" t="n">
        <v>1</v>
      </c>
      <c r="K811" t="inlineStr">
        <is>
          <t>%</t>
        </is>
      </c>
      <c r="L811" t="inlineStr">
        <is>
          <t>%</t>
        </is>
      </c>
      <c r="M811" t="n">
        <v>2025</v>
      </c>
      <c r="N811" t="inlineStr">
        <is>
          <t>Diciembre</t>
        </is>
      </c>
      <c r="O811" t="inlineStr">
        <is>
          <t>2025-2</t>
        </is>
      </c>
      <c r="P811" t="n">
        <v>0</v>
      </c>
      <c r="Q811" t="n">
        <v>0</v>
      </c>
      <c r="R811" t="n">
        <v>0</v>
      </c>
      <c r="S811" t="inlineStr"/>
      <c r="T811" t="inlineStr">
        <is>
          <t>358-2025-12-31</t>
        </is>
      </c>
      <c r="U811" t="n">
        <v>31</v>
      </c>
      <c r="V811" t="inlineStr"/>
    </row>
    <row r="812" hidden="1">
      <c r="A812" t="n">
        <v>359</v>
      </c>
      <c r="B812" t="inlineStr">
        <is>
          <t>Satisfacción Institucional CSAT</t>
        </is>
      </c>
      <c r="C812" t="inlineStr">
        <is>
          <t>EXPERIENCIA INSTITUCIONAL</t>
        </is>
      </c>
      <c r="D812" t="inlineStr">
        <is>
          <t>Semestral</t>
        </is>
      </c>
      <c r="E812" t="inlineStr">
        <is>
          <t>Positivo</t>
        </is>
      </c>
      <c r="F812" s="112" t="n">
        <v>45657</v>
      </c>
      <c r="G812" t="n">
        <v>80</v>
      </c>
      <c r="H812" t="n">
        <v>86</v>
      </c>
      <c r="I812" s="61" t="n">
        <v>1.075</v>
      </c>
      <c r="J812" s="61" t="n">
        <v>1.075</v>
      </c>
      <c r="K812" t="inlineStr">
        <is>
          <t>%</t>
        </is>
      </c>
      <c r="L812" t="inlineStr">
        <is>
          <t>%</t>
        </is>
      </c>
      <c r="M812" t="n">
        <v>2024</v>
      </c>
      <c r="N812" t="inlineStr">
        <is>
          <t>Diciembre</t>
        </is>
      </c>
      <c r="O812" t="inlineStr">
        <is>
          <t>2024-2</t>
        </is>
      </c>
      <c r="P812" t="n">
        <v>0</v>
      </c>
      <c r="Q812" t="n">
        <v>0</v>
      </c>
      <c r="R812" t="n">
        <v>0</v>
      </c>
      <c r="S812" t="inlineStr"/>
      <c r="T812" t="inlineStr">
        <is>
          <t>359-2024-12-31</t>
        </is>
      </c>
      <c r="U812" t="n">
        <v>31</v>
      </c>
      <c r="V812" t="inlineStr"/>
    </row>
    <row r="813" hidden="1">
      <c r="A813" t="n">
        <v>359</v>
      </c>
      <c r="B813" t="inlineStr">
        <is>
          <t>Satisfacción Institucional CSAT</t>
        </is>
      </c>
      <c r="C813" t="inlineStr">
        <is>
          <t>EXPERIENCIA INSTITUCIONAL</t>
        </is>
      </c>
      <c r="D813" t="inlineStr">
        <is>
          <t>Semestral</t>
        </is>
      </c>
      <c r="E813" t="inlineStr">
        <is>
          <t>Positivo</t>
        </is>
      </c>
      <c r="F813" s="112" t="n">
        <v>46022</v>
      </c>
      <c r="G813" t="n">
        <v>85</v>
      </c>
      <c r="H813" t="n">
        <v>89.90000000000001</v>
      </c>
      <c r="I813" s="61" t="n">
        <v>1.057647058823529</v>
      </c>
      <c r="J813" s="61" t="n">
        <v>1.057647058823529</v>
      </c>
      <c r="K813" t="inlineStr">
        <is>
          <t>%</t>
        </is>
      </c>
      <c r="L813" t="inlineStr">
        <is>
          <t>%</t>
        </is>
      </c>
      <c r="M813" t="n">
        <v>2025</v>
      </c>
      <c r="N813" t="inlineStr">
        <is>
          <t>Diciembre</t>
        </is>
      </c>
      <c r="O813" t="inlineStr">
        <is>
          <t>2025-2</t>
        </is>
      </c>
      <c r="P813" t="n">
        <v>0</v>
      </c>
      <c r="Q813" t="n">
        <v>0</v>
      </c>
      <c r="R813" t="n">
        <v>0</v>
      </c>
      <c r="S813" t="inlineStr"/>
      <c r="T813" t="inlineStr">
        <is>
          <t>359-2025-12-31</t>
        </is>
      </c>
      <c r="U813" t="n">
        <v>31</v>
      </c>
      <c r="V813" t="inlineStr"/>
    </row>
    <row r="814" hidden="1">
      <c r="A814" t="n">
        <v>361</v>
      </c>
      <c r="B814" t="inlineStr">
        <is>
          <t>Índice de Inclusión</t>
        </is>
      </c>
      <c r="C814" t="inlineStr">
        <is>
          <t>Gestión de la Responsabilidad Social</t>
        </is>
      </c>
      <c r="D814" t="inlineStr">
        <is>
          <t>Anual</t>
        </is>
      </c>
      <c r="E814" t="inlineStr">
        <is>
          <t>Positivo</t>
        </is>
      </c>
      <c r="F814" s="112" t="n">
        <v>45291</v>
      </c>
      <c r="G814" t="n">
        <v>4.5</v>
      </c>
      <c r="H814" t="n">
        <v>4.56</v>
      </c>
      <c r="I814" s="61" t="n">
        <v>1.013333333333333</v>
      </c>
      <c r="J814" s="61" t="n">
        <v>1.013333333333333</v>
      </c>
      <c r="K814" t="inlineStr">
        <is>
          <t>DEC</t>
        </is>
      </c>
      <c r="L814" t="inlineStr">
        <is>
          <t>DEC</t>
        </is>
      </c>
      <c r="M814" t="n">
        <v>2023</v>
      </c>
      <c r="N814" t="inlineStr">
        <is>
          <t>Diciembre</t>
        </is>
      </c>
      <c r="O814" t="inlineStr">
        <is>
          <t>2023-2</t>
        </is>
      </c>
      <c r="P814" t="n">
        <v>0</v>
      </c>
      <c r="Q814" t="n">
        <v>0</v>
      </c>
      <c r="R814" t="n">
        <v>0</v>
      </c>
      <c r="S814" t="inlineStr"/>
      <c r="T814" t="inlineStr">
        <is>
          <t>361-2023-12-31</t>
        </is>
      </c>
      <c r="U814" t="n">
        <v>31</v>
      </c>
      <c r="V814" t="inlineStr"/>
    </row>
    <row r="815" hidden="1">
      <c r="A815" t="n">
        <v>361</v>
      </c>
      <c r="B815" t="inlineStr">
        <is>
          <t>Índice de Inclusión</t>
        </is>
      </c>
      <c r="C815" t="inlineStr">
        <is>
          <t>Gestión de la Responsabilidad Social</t>
        </is>
      </c>
      <c r="D815" t="inlineStr">
        <is>
          <t>Anual</t>
        </is>
      </c>
      <c r="E815" t="inlineStr">
        <is>
          <t>Positivo</t>
        </is>
      </c>
      <c r="F815" s="112" t="n">
        <v>45657</v>
      </c>
      <c r="K815" t="inlineStr">
        <is>
          <t>DEC</t>
        </is>
      </c>
      <c r="L815" t="inlineStr">
        <is>
          <t>No Aplica</t>
        </is>
      </c>
      <c r="M815" t="n">
        <v>2024</v>
      </c>
      <c r="N815" t="inlineStr">
        <is>
          <t>Diciembre</t>
        </is>
      </c>
      <c r="O815" t="inlineStr">
        <is>
          <t>2024-2</t>
        </is>
      </c>
      <c r="P815" t="n">
        <v>0</v>
      </c>
      <c r="Q815" t="n">
        <v>0</v>
      </c>
      <c r="R815" t="n">
        <v>0</v>
      </c>
      <c r="S815" t="inlineStr"/>
      <c r="T815" t="inlineStr">
        <is>
          <t>361-2024-12-31</t>
        </is>
      </c>
      <c r="U815" t="n">
        <v>31</v>
      </c>
      <c r="V815" t="inlineStr">
        <is>
          <t>No Aplica</t>
        </is>
      </c>
    </row>
    <row r="816" hidden="1">
      <c r="A816" t="n">
        <v>361</v>
      </c>
      <c r="B816" t="inlineStr">
        <is>
          <t>Índice de Inclusión</t>
        </is>
      </c>
      <c r="C816" t="inlineStr">
        <is>
          <t>Gestión de la Responsabilidad Social</t>
        </is>
      </c>
      <c r="D816" t="inlineStr">
        <is>
          <t>Anual</t>
        </is>
      </c>
      <c r="E816" t="inlineStr">
        <is>
          <t>Positivo</t>
        </is>
      </c>
      <c r="F816" s="112" t="n">
        <v>46022</v>
      </c>
      <c r="G816" t="n">
        <v>4.6</v>
      </c>
      <c r="H816" t="n">
        <v>4.78</v>
      </c>
      <c r="I816" s="61" t="n">
        <v>1.039130434782609</v>
      </c>
      <c r="J816" s="61" t="n">
        <v>1.039130434782609</v>
      </c>
      <c r="K816" t="inlineStr">
        <is>
          <t>DEC</t>
        </is>
      </c>
      <c r="L816" t="inlineStr">
        <is>
          <t>DEC</t>
        </is>
      </c>
      <c r="M816" t="n">
        <v>2025</v>
      </c>
      <c r="N816" t="inlineStr">
        <is>
          <t>Diciembre</t>
        </is>
      </c>
      <c r="O816" t="inlineStr">
        <is>
          <t>2025-2</t>
        </is>
      </c>
      <c r="P816" t="n">
        <v>0</v>
      </c>
      <c r="Q816" t="n">
        <v>0</v>
      </c>
      <c r="R816" t="n">
        <v>0</v>
      </c>
      <c r="S816" t="inlineStr"/>
      <c r="T816" t="inlineStr">
        <is>
          <t>361-2025-12-31</t>
        </is>
      </c>
      <c r="U816" t="n">
        <v>31</v>
      </c>
      <c r="V816" t="inlineStr"/>
    </row>
    <row r="817" hidden="1">
      <c r="A817" t="n">
        <v>362</v>
      </c>
      <c r="B817" t="inlineStr">
        <is>
          <t>Aseguramiento de matricula académica presencial</t>
        </is>
      </c>
      <c r="C817" t="inlineStr">
        <is>
          <t>Operaciones Académicas</t>
        </is>
      </c>
      <c r="D817" t="inlineStr">
        <is>
          <t>Semestral</t>
        </is>
      </c>
      <c r="E817" t="inlineStr">
        <is>
          <t>Positivo</t>
        </is>
      </c>
      <c r="F817" s="112" t="n">
        <v>44926</v>
      </c>
      <c r="K817" t="inlineStr">
        <is>
          <t>%</t>
        </is>
      </c>
      <c r="L817" t="inlineStr">
        <is>
          <t>No Aplica</t>
        </is>
      </c>
      <c r="M817" t="n">
        <v>2022</v>
      </c>
      <c r="N817" t="inlineStr">
        <is>
          <t>Diciembre</t>
        </is>
      </c>
      <c r="O817" t="inlineStr">
        <is>
          <t>2022-2</t>
        </is>
      </c>
      <c r="P817" t="n">
        <v>0</v>
      </c>
      <c r="Q817" t="n">
        <v>0</v>
      </c>
      <c r="R817" t="n">
        <v>0</v>
      </c>
      <c r="S817" t="inlineStr"/>
      <c r="T817" t="inlineStr">
        <is>
          <t>362-2022-12-31</t>
        </is>
      </c>
      <c r="U817" t="n">
        <v>31</v>
      </c>
      <c r="V817" t="inlineStr">
        <is>
          <t>No Aplica</t>
        </is>
      </c>
    </row>
    <row r="818" hidden="1">
      <c r="A818" t="n">
        <v>362</v>
      </c>
      <c r="B818" t="inlineStr">
        <is>
          <t>Aseguramiento de matricula académica presencial</t>
        </is>
      </c>
      <c r="C818" t="inlineStr">
        <is>
          <t>Operaciones Académicas</t>
        </is>
      </c>
      <c r="D818" t="inlineStr">
        <is>
          <t>Semestral</t>
        </is>
      </c>
      <c r="E818" t="inlineStr">
        <is>
          <t>Positivo</t>
        </is>
      </c>
      <c r="F818" s="112" t="n">
        <v>45291</v>
      </c>
      <c r="G818" t="n">
        <v>100</v>
      </c>
      <c r="H818" t="n">
        <v>99.156641448592</v>
      </c>
      <c r="I818" s="61" t="n">
        <v>0.99156641448592</v>
      </c>
      <c r="J818" s="61" t="n">
        <v>0.99156641448592</v>
      </c>
      <c r="K818" t="inlineStr">
        <is>
          <t>%</t>
        </is>
      </c>
      <c r="L818" t="inlineStr">
        <is>
          <t>%</t>
        </is>
      </c>
      <c r="M818" t="n">
        <v>2023</v>
      </c>
      <c r="N818" t="inlineStr">
        <is>
          <t>Diciembre</t>
        </is>
      </c>
      <c r="O818" t="inlineStr">
        <is>
          <t>2023-2</t>
        </is>
      </c>
      <c r="P818" t="n">
        <v>0</v>
      </c>
      <c r="Q818" t="n">
        <v>0</v>
      </c>
      <c r="R818" t="n">
        <v>0</v>
      </c>
      <c r="S818" t="inlineStr"/>
      <c r="T818" t="inlineStr">
        <is>
          <t>362-2023-12-31</t>
        </is>
      </c>
      <c r="U818" t="n">
        <v>31</v>
      </c>
      <c r="V818" t="inlineStr"/>
    </row>
    <row r="819" hidden="1">
      <c r="A819" t="n">
        <v>362</v>
      </c>
      <c r="B819" t="inlineStr">
        <is>
          <t>Aseguramiento de matricula académica presencial</t>
        </is>
      </c>
      <c r="C819" t="inlineStr">
        <is>
          <t>Operaciones Académicas</t>
        </is>
      </c>
      <c r="D819" t="inlineStr">
        <is>
          <t>Semestral</t>
        </is>
      </c>
      <c r="E819" t="inlineStr">
        <is>
          <t>Positivo</t>
        </is>
      </c>
      <c r="F819" s="112" t="n">
        <v>45657</v>
      </c>
      <c r="G819" t="n">
        <v>98</v>
      </c>
      <c r="H819" t="n">
        <v>99.48999999999999</v>
      </c>
      <c r="I819" s="61" t="n">
        <v>1.015204081632653</v>
      </c>
      <c r="J819" s="61" t="n">
        <v>1.015204081632653</v>
      </c>
      <c r="K819" t="inlineStr">
        <is>
          <t>%</t>
        </is>
      </c>
      <c r="L819" t="inlineStr">
        <is>
          <t>%</t>
        </is>
      </c>
      <c r="M819" t="n">
        <v>2024</v>
      </c>
      <c r="N819" t="inlineStr">
        <is>
          <t>Diciembre</t>
        </is>
      </c>
      <c r="O819" t="inlineStr">
        <is>
          <t>2024-2</t>
        </is>
      </c>
      <c r="P819" t="n">
        <v>0</v>
      </c>
      <c r="Q819" t="n">
        <v>0</v>
      </c>
      <c r="R819" t="n">
        <v>0</v>
      </c>
      <c r="S819" t="inlineStr"/>
      <c r="T819" t="inlineStr">
        <is>
          <t>362-2024-12-31</t>
        </is>
      </c>
      <c r="U819" t="n">
        <v>31</v>
      </c>
      <c r="V819" t="inlineStr"/>
    </row>
    <row r="820" hidden="1">
      <c r="A820" t="n">
        <v>362</v>
      </c>
      <c r="B820" t="inlineStr">
        <is>
          <t>Aseguramiento de matricula académica presencial</t>
        </is>
      </c>
      <c r="C820" t="inlineStr">
        <is>
          <t>Operaciones Académicas</t>
        </is>
      </c>
      <c r="D820" t="inlineStr">
        <is>
          <t>Semestral</t>
        </is>
      </c>
      <c r="E820" t="inlineStr">
        <is>
          <t>Positivo</t>
        </is>
      </c>
      <c r="F820" s="112" t="n">
        <v>46022</v>
      </c>
      <c r="G820" t="n">
        <v>98</v>
      </c>
      <c r="H820" t="n">
        <v>99.7</v>
      </c>
      <c r="I820" s="61" t="n">
        <v>1.01734693877551</v>
      </c>
      <c r="J820" s="61" t="n">
        <v>1.01734693877551</v>
      </c>
      <c r="K820" t="inlineStr">
        <is>
          <t>%</t>
        </is>
      </c>
      <c r="L820" t="inlineStr">
        <is>
          <t>%</t>
        </is>
      </c>
      <c r="M820" t="n">
        <v>2025</v>
      </c>
      <c r="N820" t="inlineStr">
        <is>
          <t>Diciembre</t>
        </is>
      </c>
      <c r="O820" t="inlineStr">
        <is>
          <t>2025-2</t>
        </is>
      </c>
      <c r="P820" t="n">
        <v>0</v>
      </c>
      <c r="Q820" t="n">
        <v>0</v>
      </c>
      <c r="R820" t="n">
        <v>0</v>
      </c>
      <c r="S820" t="inlineStr"/>
      <c r="T820" t="inlineStr">
        <is>
          <t>362-2025-12-31</t>
        </is>
      </c>
      <c r="U820" t="n">
        <v>31</v>
      </c>
      <c r="V820" t="inlineStr"/>
    </row>
    <row r="821" hidden="1">
      <c r="A821" t="n">
        <v>363</v>
      </c>
      <c r="B821" t="inlineStr">
        <is>
          <t>Seguimiento a la parametrización de aulas master y secciones de asignaturas</t>
        </is>
      </c>
      <c r="C821" t="inlineStr">
        <is>
          <t>Operaciones Académicas</t>
        </is>
      </c>
      <c r="D821" t="inlineStr">
        <is>
          <t>Semestral</t>
        </is>
      </c>
      <c r="E821" t="inlineStr">
        <is>
          <t>Positivo</t>
        </is>
      </c>
      <c r="F821" s="112" t="n">
        <v>45291</v>
      </c>
      <c r="G821" t="n">
        <v>100</v>
      </c>
      <c r="H821" t="n">
        <v>100</v>
      </c>
      <c r="I821" s="61" t="n">
        <v>1</v>
      </c>
      <c r="J821" s="61" t="n">
        <v>1</v>
      </c>
      <c r="K821" t="inlineStr">
        <is>
          <t>%</t>
        </is>
      </c>
      <c r="L821" t="inlineStr">
        <is>
          <t>%</t>
        </is>
      </c>
      <c r="M821" t="n">
        <v>2023</v>
      </c>
      <c r="N821" t="inlineStr">
        <is>
          <t>Diciembre</t>
        </is>
      </c>
      <c r="O821" t="inlineStr">
        <is>
          <t>2023-2</t>
        </is>
      </c>
      <c r="P821" t="n">
        <v>0</v>
      </c>
      <c r="Q821" t="n">
        <v>0</v>
      </c>
      <c r="R821" t="n">
        <v>0</v>
      </c>
      <c r="S821" t="inlineStr"/>
      <c r="T821" t="inlineStr">
        <is>
          <t>363-2023-12-31</t>
        </is>
      </c>
      <c r="U821" t="n">
        <v>31</v>
      </c>
      <c r="V821" t="inlineStr"/>
    </row>
    <row r="822" hidden="1">
      <c r="A822" t="n">
        <v>363</v>
      </c>
      <c r="B822" t="inlineStr">
        <is>
          <t>Seguimiento a la parametrización de aulas master y secciones de asignaturas</t>
        </is>
      </c>
      <c r="C822" t="inlineStr">
        <is>
          <t>Operaciones Académicas</t>
        </is>
      </c>
      <c r="D822" t="inlineStr">
        <is>
          <t>Semestral</t>
        </is>
      </c>
      <c r="E822" t="inlineStr">
        <is>
          <t>Positivo</t>
        </is>
      </c>
      <c r="F822" s="112" t="n">
        <v>45657</v>
      </c>
      <c r="G822" t="n">
        <v>100</v>
      </c>
      <c r="H822" t="n">
        <v>100</v>
      </c>
      <c r="I822" s="61" t="n">
        <v>1</v>
      </c>
      <c r="J822" s="61" t="n">
        <v>1</v>
      </c>
      <c r="K822" t="inlineStr">
        <is>
          <t>%</t>
        </is>
      </c>
      <c r="L822" t="inlineStr">
        <is>
          <t>%</t>
        </is>
      </c>
      <c r="M822" t="n">
        <v>2024</v>
      </c>
      <c r="N822" t="inlineStr">
        <is>
          <t>Diciembre</t>
        </is>
      </c>
      <c r="O822" t="inlineStr">
        <is>
          <t>2024-2</t>
        </is>
      </c>
      <c r="P822" t="n">
        <v>0</v>
      </c>
      <c r="Q822" t="n">
        <v>0</v>
      </c>
      <c r="R822" t="n">
        <v>0</v>
      </c>
      <c r="S822" t="inlineStr"/>
      <c r="T822" t="inlineStr">
        <is>
          <t>363-2024-12-31</t>
        </is>
      </c>
      <c r="U822" t="n">
        <v>31</v>
      </c>
      <c r="V822" t="inlineStr"/>
    </row>
    <row r="823" hidden="1">
      <c r="A823" t="n">
        <v>363</v>
      </c>
      <c r="B823" t="inlineStr">
        <is>
          <t>Seguimiento a la parametrización de aulas master y secciones de asignaturas</t>
        </is>
      </c>
      <c r="C823" t="inlineStr">
        <is>
          <t>Operaciones Académicas</t>
        </is>
      </c>
      <c r="D823" t="inlineStr">
        <is>
          <t>Semestral</t>
        </is>
      </c>
      <c r="E823" t="inlineStr">
        <is>
          <t>Positivo</t>
        </is>
      </c>
      <c r="F823" s="112" t="n">
        <v>46022</v>
      </c>
      <c r="G823" t="n">
        <v>100</v>
      </c>
      <c r="H823" t="n">
        <v>100</v>
      </c>
      <c r="I823" s="61" t="n">
        <v>1</v>
      </c>
      <c r="J823" s="61" t="n">
        <v>1</v>
      </c>
      <c r="K823" t="inlineStr">
        <is>
          <t>%</t>
        </is>
      </c>
      <c r="L823" t="inlineStr">
        <is>
          <t>%</t>
        </is>
      </c>
      <c r="M823" t="n">
        <v>2025</v>
      </c>
      <c r="N823" t="inlineStr">
        <is>
          <t>Diciembre</t>
        </is>
      </c>
      <c r="O823" t="inlineStr">
        <is>
          <t>2025-2</t>
        </is>
      </c>
      <c r="P823" t="n">
        <v>0</v>
      </c>
      <c r="Q823" t="n">
        <v>0</v>
      </c>
      <c r="R823" t="n">
        <v>0</v>
      </c>
      <c r="S823" t="inlineStr"/>
      <c r="T823" t="inlineStr">
        <is>
          <t>363-2025-12-31</t>
        </is>
      </c>
      <c r="U823" t="n">
        <v>31</v>
      </c>
      <c r="V823" t="inlineStr"/>
    </row>
    <row r="824" hidden="1">
      <c r="A824" t="n">
        <v>364</v>
      </c>
      <c r="B824" t="inlineStr">
        <is>
          <t>Impacto de actividades de Responsabilidad y proyección</t>
        </is>
      </c>
      <c r="C824" t="inlineStr">
        <is>
          <t>Gestión de la Responsabilidad Social</t>
        </is>
      </c>
      <c r="D824" t="inlineStr">
        <is>
          <t>Semestral</t>
        </is>
      </c>
      <c r="E824" t="inlineStr">
        <is>
          <t>Positivo</t>
        </is>
      </c>
      <c r="F824" s="112" t="n">
        <v>45291</v>
      </c>
      <c r="H824" t="n">
        <v>78450</v>
      </c>
      <c r="K824" t="inlineStr">
        <is>
          <t>ENT</t>
        </is>
      </c>
      <c r="L824" t="inlineStr">
        <is>
          <t>ENT</t>
        </is>
      </c>
      <c r="M824" t="n">
        <v>2023</v>
      </c>
      <c r="N824" t="inlineStr">
        <is>
          <t>Diciembre</t>
        </is>
      </c>
      <c r="O824" t="inlineStr">
        <is>
          <t>2023-2</t>
        </is>
      </c>
      <c r="P824" t="n">
        <v>0</v>
      </c>
      <c r="Q824" t="n">
        <v>0</v>
      </c>
      <c r="R824" t="n">
        <v>0</v>
      </c>
      <c r="S824" t="inlineStr"/>
      <c r="T824" t="inlineStr">
        <is>
          <t>364-2023-12-31</t>
        </is>
      </c>
      <c r="U824" t="n">
        <v>31</v>
      </c>
      <c r="V824" t="inlineStr"/>
    </row>
    <row r="825" hidden="1">
      <c r="A825" t="n">
        <v>364</v>
      </c>
      <c r="B825" t="inlineStr">
        <is>
          <t>Impacto de actividades de Responsabilidad y proyección</t>
        </is>
      </c>
      <c r="C825" t="inlineStr">
        <is>
          <t>Gestión de la Responsabilidad Social</t>
        </is>
      </c>
      <c r="D825" t="inlineStr">
        <is>
          <t>Semestral</t>
        </is>
      </c>
      <c r="E825" t="inlineStr">
        <is>
          <t>Positivo</t>
        </is>
      </c>
      <c r="F825" s="112" t="n">
        <v>45657</v>
      </c>
      <c r="G825" t="n">
        <v>100</v>
      </c>
      <c r="H825" t="n">
        <v>98.09</v>
      </c>
      <c r="I825" s="61" t="n">
        <v>0.9809</v>
      </c>
      <c r="J825" s="61" t="n">
        <v>0.9809</v>
      </c>
      <c r="K825" t="inlineStr">
        <is>
          <t>ENT</t>
        </is>
      </c>
      <c r="L825" t="inlineStr">
        <is>
          <t>ENT</t>
        </is>
      </c>
      <c r="M825" t="n">
        <v>2024</v>
      </c>
      <c r="N825" t="inlineStr">
        <is>
          <t>Diciembre</t>
        </is>
      </c>
      <c r="O825" t="inlineStr">
        <is>
          <t>2024-2</t>
        </is>
      </c>
      <c r="P825" t="n">
        <v>0</v>
      </c>
      <c r="Q825" t="n">
        <v>0</v>
      </c>
      <c r="R825" t="n">
        <v>0</v>
      </c>
      <c r="S825" t="inlineStr"/>
      <c r="T825" t="inlineStr">
        <is>
          <t>364-2024-12-31</t>
        </is>
      </c>
      <c r="U825" t="n">
        <v>31</v>
      </c>
      <c r="V825" t="inlineStr"/>
    </row>
    <row r="826" hidden="1">
      <c r="A826" t="n">
        <v>364</v>
      </c>
      <c r="B826" t="inlineStr">
        <is>
          <t>Impacto de actividades de Responsabilidad y proyección</t>
        </is>
      </c>
      <c r="C826" t="inlineStr">
        <is>
          <t>Gestión de la Responsabilidad Social</t>
        </is>
      </c>
      <c r="D826" t="inlineStr">
        <is>
          <t>Semestral</t>
        </is>
      </c>
      <c r="E826" t="inlineStr">
        <is>
          <t>Positivo</t>
        </is>
      </c>
      <c r="F826" s="112" t="n">
        <v>46022</v>
      </c>
      <c r="G826" t="n">
        <v>100</v>
      </c>
      <c r="H826" t="n">
        <v>78.11</v>
      </c>
      <c r="I826" s="61" t="n">
        <v>0.7811</v>
      </c>
      <c r="J826" s="61" t="n">
        <v>0.7811</v>
      </c>
      <c r="K826" t="inlineStr">
        <is>
          <t>ENT</t>
        </is>
      </c>
      <c r="L826" t="inlineStr">
        <is>
          <t>ENT</t>
        </is>
      </c>
      <c r="M826" t="n">
        <v>2025</v>
      </c>
      <c r="N826" t="inlineStr">
        <is>
          <t>Diciembre</t>
        </is>
      </c>
      <c r="O826" t="inlineStr">
        <is>
          <t>2025-2</t>
        </is>
      </c>
      <c r="P826" t="n">
        <v>0</v>
      </c>
      <c r="Q826" t="n">
        <v>0</v>
      </c>
      <c r="R826" t="n">
        <v>0</v>
      </c>
      <c r="S826" t="inlineStr"/>
      <c r="T826" t="inlineStr">
        <is>
          <t>364-2025-12-31</t>
        </is>
      </c>
      <c r="U826" t="n">
        <v>31</v>
      </c>
      <c r="V826" t="inlineStr"/>
    </row>
    <row r="827" hidden="1">
      <c r="A827" t="n">
        <v>366</v>
      </c>
      <c r="B827" t="inlineStr">
        <is>
          <t>Normalización de cobros pecuniarios</t>
        </is>
      </c>
      <c r="C827" t="inlineStr">
        <is>
          <t>Operaciones Académicas</t>
        </is>
      </c>
      <c r="D827" t="inlineStr">
        <is>
          <t>Anual</t>
        </is>
      </c>
      <c r="E827" t="inlineStr">
        <is>
          <t>Positivo</t>
        </is>
      </c>
      <c r="F827" s="112" t="n">
        <v>45291</v>
      </c>
      <c r="G827" t="n">
        <v>100</v>
      </c>
      <c r="H827" t="n">
        <v>100</v>
      </c>
      <c r="I827" s="61" t="n">
        <v>1</v>
      </c>
      <c r="J827" s="61" t="n">
        <v>1</v>
      </c>
      <c r="K827" t="inlineStr">
        <is>
          <t>ENT</t>
        </is>
      </c>
      <c r="L827" t="inlineStr">
        <is>
          <t>ENT</t>
        </is>
      </c>
      <c r="M827" t="n">
        <v>2023</v>
      </c>
      <c r="N827" t="inlineStr">
        <is>
          <t>Diciembre</t>
        </is>
      </c>
      <c r="O827" t="inlineStr">
        <is>
          <t>2023-2</t>
        </is>
      </c>
      <c r="P827" t="n">
        <v>0</v>
      </c>
      <c r="Q827" t="n">
        <v>0</v>
      </c>
      <c r="R827" t="n">
        <v>0</v>
      </c>
      <c r="S827" t="inlineStr"/>
      <c r="T827" t="inlineStr">
        <is>
          <t>366-2023-12-31</t>
        </is>
      </c>
      <c r="U827" t="n">
        <v>31</v>
      </c>
      <c r="V827" t="inlineStr"/>
    </row>
    <row r="828" hidden="1">
      <c r="A828" t="n">
        <v>366</v>
      </c>
      <c r="B828" t="inlineStr">
        <is>
          <t>Normalización de cobros pecuniarios</t>
        </is>
      </c>
      <c r="C828" t="inlineStr">
        <is>
          <t>Operaciones Académicas</t>
        </is>
      </c>
      <c r="D828" t="inlineStr">
        <is>
          <t>Anual</t>
        </is>
      </c>
      <c r="E828" t="inlineStr">
        <is>
          <t>Positivo</t>
        </is>
      </c>
      <c r="F828" s="112" t="n">
        <v>45657</v>
      </c>
      <c r="G828" t="n">
        <v>100</v>
      </c>
      <c r="H828" t="n">
        <v>100</v>
      </c>
      <c r="I828" s="61" t="n">
        <v>1</v>
      </c>
      <c r="J828" s="61" t="n">
        <v>1</v>
      </c>
      <c r="K828" t="inlineStr">
        <is>
          <t>ENT</t>
        </is>
      </c>
      <c r="L828" t="inlineStr">
        <is>
          <t>ENT</t>
        </is>
      </c>
      <c r="M828" t="n">
        <v>2024</v>
      </c>
      <c r="N828" t="inlineStr">
        <is>
          <t>Diciembre</t>
        </is>
      </c>
      <c r="O828" t="inlineStr">
        <is>
          <t>2024-2</t>
        </is>
      </c>
      <c r="P828" t="n">
        <v>0</v>
      </c>
      <c r="Q828" t="n">
        <v>0</v>
      </c>
      <c r="R828" t="n">
        <v>0</v>
      </c>
      <c r="S828" t="inlineStr"/>
      <c r="T828" t="inlineStr">
        <is>
          <t>366-2024-12-31</t>
        </is>
      </c>
      <c r="U828" t="n">
        <v>31</v>
      </c>
      <c r="V828" t="inlineStr"/>
    </row>
    <row r="829" hidden="1">
      <c r="A829" t="n">
        <v>366</v>
      </c>
      <c r="B829" t="inlineStr">
        <is>
          <t>Normalización de cobros pecuniarios</t>
        </is>
      </c>
      <c r="C829" t="inlineStr">
        <is>
          <t>Operaciones Académicas</t>
        </is>
      </c>
      <c r="D829" t="inlineStr">
        <is>
          <t>Anual</t>
        </is>
      </c>
      <c r="E829" t="inlineStr">
        <is>
          <t>Positivo</t>
        </is>
      </c>
      <c r="F829" s="112" t="n">
        <v>46022</v>
      </c>
      <c r="G829" t="n">
        <v>100</v>
      </c>
      <c r="H829" t="n">
        <v>100</v>
      </c>
      <c r="I829" s="61" t="n">
        <v>1</v>
      </c>
      <c r="J829" s="61" t="n">
        <v>1</v>
      </c>
      <c r="K829" t="inlineStr">
        <is>
          <t>ENT</t>
        </is>
      </c>
      <c r="L829" t="inlineStr">
        <is>
          <t>ENT</t>
        </is>
      </c>
      <c r="M829" t="n">
        <v>2025</v>
      </c>
      <c r="N829" t="inlineStr">
        <is>
          <t>Diciembre</t>
        </is>
      </c>
      <c r="O829" t="inlineStr">
        <is>
          <t>2025-2</t>
        </is>
      </c>
      <c r="P829" t="n">
        <v>0</v>
      </c>
      <c r="Q829" t="n">
        <v>0</v>
      </c>
      <c r="R829" t="n">
        <v>0</v>
      </c>
      <c r="S829" t="inlineStr"/>
      <c r="T829" t="inlineStr">
        <is>
          <t>366-2025-12-31</t>
        </is>
      </c>
      <c r="U829" t="n">
        <v>31</v>
      </c>
      <c r="V829" t="inlineStr"/>
    </row>
    <row r="830" hidden="1">
      <c r="A830" t="n">
        <v>367</v>
      </c>
      <c r="B830" t="inlineStr">
        <is>
          <t>Estudiantes con Becas</t>
        </is>
      </c>
      <c r="C830" t="inlineStr">
        <is>
          <t>Gestión de la Responsabilidad Social</t>
        </is>
      </c>
      <c r="D830" t="inlineStr">
        <is>
          <t>Anual</t>
        </is>
      </c>
      <c r="E830" t="inlineStr">
        <is>
          <t>Positivo</t>
        </is>
      </c>
      <c r="F830" s="112" t="n">
        <v>45291</v>
      </c>
      <c r="G830" t="n">
        <v>5</v>
      </c>
      <c r="H830" t="n">
        <v>6.249756705204562</v>
      </c>
      <c r="I830" s="61" t="n">
        <v>1.249951341040912</v>
      </c>
      <c r="J830" s="61" t="n">
        <v>1.249951341040912</v>
      </c>
      <c r="K830" t="inlineStr">
        <is>
          <t>%</t>
        </is>
      </c>
      <c r="L830" t="inlineStr">
        <is>
          <t>%</t>
        </is>
      </c>
      <c r="M830" t="n">
        <v>2023</v>
      </c>
      <c r="N830" t="inlineStr">
        <is>
          <t>Diciembre</t>
        </is>
      </c>
      <c r="O830" t="inlineStr">
        <is>
          <t>2023-2</t>
        </is>
      </c>
      <c r="P830" t="n">
        <v>0</v>
      </c>
      <c r="Q830" t="n">
        <v>0</v>
      </c>
      <c r="R830" t="n">
        <v>0</v>
      </c>
      <c r="S830" t="inlineStr"/>
      <c r="T830" t="inlineStr">
        <is>
          <t>367-2023-12-31</t>
        </is>
      </c>
      <c r="U830" t="n">
        <v>31</v>
      </c>
      <c r="V830" t="inlineStr"/>
    </row>
    <row r="831" hidden="1">
      <c r="A831" t="n">
        <v>367</v>
      </c>
      <c r="B831" t="inlineStr">
        <is>
          <t>Estudiantes con Becas</t>
        </is>
      </c>
      <c r="C831" t="inlineStr">
        <is>
          <t>Gestión de la Responsabilidad Social</t>
        </is>
      </c>
      <c r="D831" t="inlineStr">
        <is>
          <t>Anual</t>
        </is>
      </c>
      <c r="E831" t="inlineStr">
        <is>
          <t>Positivo</t>
        </is>
      </c>
      <c r="F831" s="112" t="n">
        <v>45657</v>
      </c>
      <c r="G831" t="n">
        <v>5</v>
      </c>
      <c r="H831" t="n">
        <v>4.96</v>
      </c>
      <c r="I831" s="61" t="n">
        <v>0.992</v>
      </c>
      <c r="J831" s="61" t="n">
        <v>0.992</v>
      </c>
      <c r="K831" t="inlineStr">
        <is>
          <t>%</t>
        </is>
      </c>
      <c r="L831" t="inlineStr">
        <is>
          <t>%</t>
        </is>
      </c>
      <c r="M831" t="n">
        <v>2024</v>
      </c>
      <c r="N831" t="inlineStr">
        <is>
          <t>Diciembre</t>
        </is>
      </c>
      <c r="O831" t="inlineStr">
        <is>
          <t>2024-2</t>
        </is>
      </c>
      <c r="P831" t="n">
        <v>0</v>
      </c>
      <c r="Q831" t="n">
        <v>0</v>
      </c>
      <c r="R831" t="n">
        <v>0</v>
      </c>
      <c r="S831" t="inlineStr"/>
      <c r="T831" t="inlineStr">
        <is>
          <t>367-2024-12-31</t>
        </is>
      </c>
      <c r="U831" t="n">
        <v>31</v>
      </c>
      <c r="V831" t="inlineStr"/>
    </row>
    <row r="832" hidden="1">
      <c r="A832" t="n">
        <v>367</v>
      </c>
      <c r="B832" t="inlineStr">
        <is>
          <t>Estudiantes con Becas</t>
        </is>
      </c>
      <c r="C832" t="inlineStr">
        <is>
          <t>Gestión de la Responsabilidad Social</t>
        </is>
      </c>
      <c r="D832" t="inlineStr">
        <is>
          <t>Anual</t>
        </is>
      </c>
      <c r="E832" t="inlineStr">
        <is>
          <t>Positivo</t>
        </is>
      </c>
      <c r="F832" s="112" t="n">
        <v>46022</v>
      </c>
      <c r="G832" t="n">
        <v>5</v>
      </c>
      <c r="H832" t="n">
        <v>3.82</v>
      </c>
      <c r="I832" s="61" t="n">
        <v>0.764</v>
      </c>
      <c r="J832" s="61" t="n">
        <v>0.764</v>
      </c>
      <c r="K832" t="inlineStr">
        <is>
          <t>%</t>
        </is>
      </c>
      <c r="L832" t="inlineStr">
        <is>
          <t>%</t>
        </is>
      </c>
      <c r="M832" t="n">
        <v>2025</v>
      </c>
      <c r="N832" t="inlineStr">
        <is>
          <t>Diciembre</t>
        </is>
      </c>
      <c r="O832" t="inlineStr">
        <is>
          <t>2025-2</t>
        </is>
      </c>
      <c r="P832" t="n">
        <v>0</v>
      </c>
      <c r="Q832" t="n">
        <v>0</v>
      </c>
      <c r="R832" t="n">
        <v>0</v>
      </c>
      <c r="S832" t="inlineStr"/>
      <c r="T832" t="inlineStr">
        <is>
          <t>367-2025-12-31</t>
        </is>
      </c>
      <c r="U832" t="n">
        <v>31</v>
      </c>
      <c r="V832" t="inlineStr"/>
    </row>
    <row r="833" hidden="1">
      <c r="A833" t="n">
        <v>368</v>
      </c>
      <c r="B833" t="inlineStr">
        <is>
          <t>Satisfacción de los estudiantes de Educación para toda la vida</t>
        </is>
      </c>
      <c r="C833" t="inlineStr">
        <is>
          <t>Operación de nuevos negocios y CI</t>
        </is>
      </c>
      <c r="D833" t="inlineStr">
        <is>
          <t>Trimestral</t>
        </is>
      </c>
      <c r="E833" t="inlineStr">
        <is>
          <t>Positivo</t>
        </is>
      </c>
      <c r="F833" s="112" t="n">
        <v>45291</v>
      </c>
      <c r="G833" t="n">
        <v>90</v>
      </c>
      <c r="H833" t="n">
        <v>94</v>
      </c>
      <c r="I833" s="61" t="n">
        <v>1.044444444444445</v>
      </c>
      <c r="J833" s="61" t="n">
        <v>1.044444444444445</v>
      </c>
      <c r="K833" t="inlineStr">
        <is>
          <t>%</t>
        </is>
      </c>
      <c r="L833" t="inlineStr">
        <is>
          <t>%</t>
        </is>
      </c>
      <c r="M833" t="n">
        <v>2023</v>
      </c>
      <c r="N833" t="inlineStr">
        <is>
          <t>Diciembre</t>
        </is>
      </c>
      <c r="O833" t="inlineStr">
        <is>
          <t>2023-2</t>
        </is>
      </c>
      <c r="P833" t="n">
        <v>0</v>
      </c>
      <c r="Q833" t="n">
        <v>0</v>
      </c>
      <c r="R833" t="n">
        <v>0</v>
      </c>
      <c r="S833" t="inlineStr"/>
      <c r="T833" t="inlineStr">
        <is>
          <t>368-2023-12-31</t>
        </is>
      </c>
      <c r="U833" t="n">
        <v>31</v>
      </c>
      <c r="V833" t="inlineStr"/>
    </row>
    <row r="834" hidden="1">
      <c r="A834" t="n">
        <v>368</v>
      </c>
      <c r="B834" t="inlineStr">
        <is>
          <t>Satisfacción de los estudiantes de Educación para toda la vida</t>
        </is>
      </c>
      <c r="C834" t="inlineStr">
        <is>
          <t>Operación de nuevos negocios y CI</t>
        </is>
      </c>
      <c r="D834" t="inlineStr">
        <is>
          <t>Trimestral</t>
        </is>
      </c>
      <c r="E834" t="inlineStr">
        <is>
          <t>Positivo</t>
        </is>
      </c>
      <c r="F834" s="112" t="n">
        <v>45657</v>
      </c>
      <c r="G834" t="n">
        <v>90</v>
      </c>
      <c r="H834" t="n">
        <v>94</v>
      </c>
      <c r="I834" s="61" t="n">
        <v>1.044444444444445</v>
      </c>
      <c r="J834" s="61" t="n">
        <v>1.044444444444445</v>
      </c>
      <c r="K834" t="inlineStr">
        <is>
          <t>%</t>
        </is>
      </c>
      <c r="L834" t="inlineStr">
        <is>
          <t>%</t>
        </is>
      </c>
      <c r="M834" t="n">
        <v>2024</v>
      </c>
      <c r="N834" t="inlineStr">
        <is>
          <t>Diciembre</t>
        </is>
      </c>
      <c r="O834" t="inlineStr">
        <is>
          <t>2024-2</t>
        </is>
      </c>
      <c r="P834" t="n">
        <v>0</v>
      </c>
      <c r="Q834" t="n">
        <v>0</v>
      </c>
      <c r="R834" t="n">
        <v>0</v>
      </c>
      <c r="S834" t="inlineStr"/>
      <c r="T834" t="inlineStr">
        <is>
          <t>368-2024-12-31</t>
        </is>
      </c>
      <c r="U834" t="n">
        <v>31</v>
      </c>
      <c r="V834" t="inlineStr"/>
    </row>
    <row r="835" hidden="1">
      <c r="A835" t="n">
        <v>368</v>
      </c>
      <c r="B835" t="inlineStr">
        <is>
          <t>Satisfacción de los estudiantes de Educación para toda la vida</t>
        </is>
      </c>
      <c r="C835" t="inlineStr">
        <is>
          <t>Operación de nuevos negocios y CI</t>
        </is>
      </c>
      <c r="D835" t="inlineStr">
        <is>
          <t>Trimestral</t>
        </is>
      </c>
      <c r="E835" t="inlineStr">
        <is>
          <t>Positivo</t>
        </is>
      </c>
      <c r="F835" s="112" t="n">
        <v>46022</v>
      </c>
      <c r="G835" t="n">
        <v>93</v>
      </c>
      <c r="H835" t="n">
        <v>95</v>
      </c>
      <c r="I835" s="61" t="n">
        <v>1.021505376344086</v>
      </c>
      <c r="J835" s="61" t="n">
        <v>1.021505376344086</v>
      </c>
      <c r="K835" t="inlineStr">
        <is>
          <t>%</t>
        </is>
      </c>
      <c r="L835" t="inlineStr">
        <is>
          <t>%</t>
        </is>
      </c>
      <c r="M835" t="n">
        <v>2025</v>
      </c>
      <c r="N835" t="inlineStr">
        <is>
          <t>Diciembre</t>
        </is>
      </c>
      <c r="O835" t="inlineStr">
        <is>
          <t>2025-2</t>
        </is>
      </c>
      <c r="P835" t="n">
        <v>0</v>
      </c>
      <c r="Q835" t="n">
        <v>0</v>
      </c>
      <c r="R835" t="n">
        <v>0</v>
      </c>
      <c r="S835" t="inlineStr"/>
      <c r="T835" t="inlineStr">
        <is>
          <t>368-2025-12-31</t>
        </is>
      </c>
      <c r="U835" t="n">
        <v>31</v>
      </c>
      <c r="V835" t="inlineStr"/>
    </row>
    <row r="836" hidden="1">
      <c r="A836" t="n">
        <v>369</v>
      </c>
      <c r="B836" t="inlineStr">
        <is>
          <t>Participación de POLI- voluntariados (Estudiantes- Colaboradores)</t>
        </is>
      </c>
      <c r="C836" t="inlineStr">
        <is>
          <t>Gestión de la Responsabilidad Social</t>
        </is>
      </c>
      <c r="D836" t="inlineStr">
        <is>
          <t>Semestral</t>
        </is>
      </c>
      <c r="E836" t="inlineStr">
        <is>
          <t>Positivo</t>
        </is>
      </c>
      <c r="F836" s="112" t="n">
        <v>44561</v>
      </c>
      <c r="H836" t="n">
        <v>0</v>
      </c>
      <c r="K836" t="inlineStr">
        <is>
          <t>ENT</t>
        </is>
      </c>
      <c r="L836" t="inlineStr">
        <is>
          <t>ENT</t>
        </is>
      </c>
      <c r="M836" t="n">
        <v>2021</v>
      </c>
      <c r="N836" t="inlineStr">
        <is>
          <t>Diciembre</t>
        </is>
      </c>
      <c r="O836" t="inlineStr">
        <is>
          <t>2021-2</t>
        </is>
      </c>
      <c r="P836" t="n">
        <v>0</v>
      </c>
      <c r="Q836" t="n">
        <v>0</v>
      </c>
      <c r="R836" t="n">
        <v>0</v>
      </c>
      <c r="S836" t="inlineStr"/>
      <c r="T836" t="inlineStr">
        <is>
          <t>369-2021-12-31</t>
        </is>
      </c>
      <c r="U836" t="n">
        <v>31</v>
      </c>
      <c r="V836" t="inlineStr"/>
    </row>
    <row r="837" hidden="1">
      <c r="A837" t="n">
        <v>369</v>
      </c>
      <c r="B837" t="inlineStr">
        <is>
          <t>Participación de POLI- voluntariados (Estudiantes- Colaboradores)</t>
        </is>
      </c>
      <c r="C837" t="inlineStr">
        <is>
          <t>Gestión de la Responsabilidad Social</t>
        </is>
      </c>
      <c r="D837" t="inlineStr">
        <is>
          <t>Semestral</t>
        </is>
      </c>
      <c r="E837" t="inlineStr">
        <is>
          <t>Positivo</t>
        </is>
      </c>
      <c r="F837" s="112" t="n">
        <v>44926</v>
      </c>
      <c r="H837" t="n">
        <v>0</v>
      </c>
      <c r="K837" t="inlineStr">
        <is>
          <t>ENT</t>
        </is>
      </c>
      <c r="L837" t="inlineStr">
        <is>
          <t>ENT</t>
        </is>
      </c>
      <c r="M837" t="n">
        <v>2022</v>
      </c>
      <c r="N837" t="inlineStr">
        <is>
          <t>Diciembre</t>
        </is>
      </c>
      <c r="O837" t="inlineStr">
        <is>
          <t>2022-2</t>
        </is>
      </c>
      <c r="P837" t="n">
        <v>0</v>
      </c>
      <c r="Q837" t="n">
        <v>0</v>
      </c>
      <c r="R837" t="n">
        <v>0</v>
      </c>
      <c r="S837" t="inlineStr"/>
      <c r="T837" t="inlineStr">
        <is>
          <t>369-2022-12-31</t>
        </is>
      </c>
      <c r="U837" t="n">
        <v>31</v>
      </c>
      <c r="V837" t="inlineStr"/>
    </row>
    <row r="838" hidden="1">
      <c r="A838" t="n">
        <v>369</v>
      </c>
      <c r="B838" t="inlineStr">
        <is>
          <t>Participación de POLI- voluntariados (Estudiantes- Colaboradores)</t>
        </is>
      </c>
      <c r="C838" t="inlineStr">
        <is>
          <t>Gestión de la Responsabilidad Social</t>
        </is>
      </c>
      <c r="D838" t="inlineStr">
        <is>
          <t>Semestral</t>
        </is>
      </c>
      <c r="E838" t="inlineStr">
        <is>
          <t>Positivo</t>
        </is>
      </c>
      <c r="F838" s="112" t="n">
        <v>45291</v>
      </c>
      <c r="H838" t="n">
        <v>0</v>
      </c>
      <c r="K838" t="inlineStr">
        <is>
          <t>ENT</t>
        </is>
      </c>
      <c r="L838" t="inlineStr">
        <is>
          <t>ENT</t>
        </is>
      </c>
      <c r="M838" t="n">
        <v>2023</v>
      </c>
      <c r="N838" t="inlineStr">
        <is>
          <t>Diciembre</t>
        </is>
      </c>
      <c r="O838" t="inlineStr">
        <is>
          <t>2023-2</t>
        </is>
      </c>
      <c r="P838" t="n">
        <v>0</v>
      </c>
      <c r="Q838" t="n">
        <v>0</v>
      </c>
      <c r="R838" t="n">
        <v>0</v>
      </c>
      <c r="S838" t="inlineStr"/>
      <c r="T838" t="inlineStr">
        <is>
          <t>369-2023-12-31</t>
        </is>
      </c>
      <c r="U838" t="n">
        <v>31</v>
      </c>
      <c r="V838" t="inlineStr"/>
    </row>
    <row r="839" hidden="1">
      <c r="A839" t="n">
        <v>369</v>
      </c>
      <c r="B839" t="inlineStr">
        <is>
          <t>Participación de POLI- voluntariados (Estudiantes- Colaboradores)</t>
        </is>
      </c>
      <c r="C839" t="inlineStr">
        <is>
          <t>Gestión de la Responsabilidad Social</t>
        </is>
      </c>
      <c r="D839" t="inlineStr">
        <is>
          <t>Semestral</t>
        </is>
      </c>
      <c r="E839" t="inlineStr">
        <is>
          <t>Positivo</t>
        </is>
      </c>
      <c r="F839" s="112" t="n">
        <v>45657</v>
      </c>
      <c r="G839" t="n">
        <v>100</v>
      </c>
      <c r="H839" t="n">
        <v>71.3</v>
      </c>
      <c r="I839" s="61" t="n">
        <v>0.713</v>
      </c>
      <c r="J839" s="61" t="n">
        <v>0.713</v>
      </c>
      <c r="K839" t="inlineStr">
        <is>
          <t>ENT</t>
        </is>
      </c>
      <c r="L839" t="inlineStr">
        <is>
          <t>ENT</t>
        </is>
      </c>
      <c r="M839" t="n">
        <v>2024</v>
      </c>
      <c r="N839" t="inlineStr">
        <is>
          <t>Diciembre</t>
        </is>
      </c>
      <c r="O839" t="inlineStr">
        <is>
          <t>2024-2</t>
        </is>
      </c>
      <c r="P839" t="n">
        <v>0</v>
      </c>
      <c r="Q839" t="n">
        <v>0</v>
      </c>
      <c r="R839" t="n">
        <v>0</v>
      </c>
      <c r="S839" t="inlineStr"/>
      <c r="T839" t="inlineStr">
        <is>
          <t>369-2024-12-31</t>
        </is>
      </c>
      <c r="U839" t="n">
        <v>31</v>
      </c>
      <c r="V839" t="inlineStr"/>
    </row>
    <row r="840" hidden="1">
      <c r="A840" t="n">
        <v>369</v>
      </c>
      <c r="B840" t="inlineStr">
        <is>
          <t>Participación de POLI- voluntariados (Estudiantes- Colaboradores)</t>
        </is>
      </c>
      <c r="C840" t="inlineStr">
        <is>
          <t>Gestión de la Responsabilidad Social</t>
        </is>
      </c>
      <c r="D840" t="inlineStr">
        <is>
          <t>Semestral</t>
        </is>
      </c>
      <c r="E840" t="inlineStr">
        <is>
          <t>Positivo</t>
        </is>
      </c>
      <c r="F840" s="112" t="n">
        <v>46022</v>
      </c>
      <c r="G840" t="n">
        <v>100</v>
      </c>
      <c r="H840" t="n">
        <v>108.26</v>
      </c>
      <c r="I840" s="61" t="n">
        <v>1.0826</v>
      </c>
      <c r="J840" s="61" t="n">
        <v>1.0826</v>
      </c>
      <c r="K840" t="inlineStr">
        <is>
          <t>ENT</t>
        </is>
      </c>
      <c r="L840" t="inlineStr">
        <is>
          <t>ENT</t>
        </is>
      </c>
      <c r="M840" t="n">
        <v>2025</v>
      </c>
      <c r="N840" t="inlineStr">
        <is>
          <t>Diciembre</t>
        </is>
      </c>
      <c r="O840" t="inlineStr">
        <is>
          <t>2025-2</t>
        </is>
      </c>
      <c r="P840" t="n">
        <v>0</v>
      </c>
      <c r="Q840" t="n">
        <v>0</v>
      </c>
      <c r="R840" t="n">
        <v>0</v>
      </c>
      <c r="S840" t="inlineStr"/>
      <c r="T840" t="inlineStr">
        <is>
          <t>369-2025-12-31</t>
        </is>
      </c>
      <c r="U840" t="n">
        <v>31</v>
      </c>
      <c r="V840" t="inlineStr"/>
    </row>
    <row r="841" hidden="1">
      <c r="A841" t="n">
        <v>371</v>
      </c>
      <c r="B841" t="inlineStr">
        <is>
          <t>Recaudación de fondos</t>
        </is>
      </c>
      <c r="C841" t="inlineStr">
        <is>
          <t>Gestión de la Responsabilidad Social</t>
        </is>
      </c>
      <c r="D841" t="inlineStr">
        <is>
          <t>Semestral</t>
        </is>
      </c>
      <c r="E841" t="inlineStr">
        <is>
          <t>Positivo</t>
        </is>
      </c>
      <c r="F841" s="112" t="n">
        <v>45291</v>
      </c>
      <c r="G841" t="n">
        <v>5500000000</v>
      </c>
      <c r="H841" t="n">
        <v>9518852142</v>
      </c>
      <c r="I841" s="61" t="n">
        <v>1.3</v>
      </c>
      <c r="J841" s="61" t="n">
        <v>1.730700389454545</v>
      </c>
      <c r="K841" t="inlineStr">
        <is>
          <t>$</t>
        </is>
      </c>
      <c r="L841" t="inlineStr">
        <is>
          <t>$</t>
        </is>
      </c>
      <c r="M841" t="n">
        <v>2023</v>
      </c>
      <c r="N841" t="inlineStr">
        <is>
          <t>Diciembre</t>
        </is>
      </c>
      <c r="O841" t="inlineStr">
        <is>
          <t>2023-2</t>
        </is>
      </c>
      <c r="P841" t="n">
        <v>0</v>
      </c>
      <c r="Q841" t="n">
        <v>0</v>
      </c>
      <c r="R841" t="n">
        <v>0</v>
      </c>
      <c r="S841" t="inlineStr"/>
      <c r="T841" t="inlineStr">
        <is>
          <t>371-2023-12-31</t>
        </is>
      </c>
      <c r="U841" t="n">
        <v>31</v>
      </c>
      <c r="V841" t="inlineStr"/>
    </row>
    <row r="842" hidden="1">
      <c r="A842" t="n">
        <v>371</v>
      </c>
      <c r="B842" t="inlineStr">
        <is>
          <t>Recaudación de fondos</t>
        </is>
      </c>
      <c r="C842" t="inlineStr">
        <is>
          <t>Gestión de la Responsabilidad Social</t>
        </is>
      </c>
      <c r="D842" t="inlineStr">
        <is>
          <t>Semestral</t>
        </is>
      </c>
      <c r="E842" t="inlineStr">
        <is>
          <t>Positivo</t>
        </is>
      </c>
      <c r="F842" s="112" t="n">
        <v>45657</v>
      </c>
      <c r="G842" t="n">
        <v>1151471437</v>
      </c>
      <c r="H842" t="n">
        <v>1116821067</v>
      </c>
      <c r="I842" s="61" t="n">
        <v>0.9699077468301978</v>
      </c>
      <c r="J842" s="61" t="n">
        <v>0.9699077468301978</v>
      </c>
      <c r="K842" t="inlineStr">
        <is>
          <t>$</t>
        </is>
      </c>
      <c r="L842" t="inlineStr">
        <is>
          <t>$</t>
        </is>
      </c>
      <c r="M842" t="n">
        <v>2024</v>
      </c>
      <c r="N842" t="inlineStr">
        <is>
          <t>Diciembre</t>
        </is>
      </c>
      <c r="O842" t="inlineStr">
        <is>
          <t>2024-2</t>
        </is>
      </c>
      <c r="P842" t="n">
        <v>0</v>
      </c>
      <c r="Q842" t="n">
        <v>0</v>
      </c>
      <c r="R842" t="n">
        <v>0</v>
      </c>
      <c r="S842" t="inlineStr"/>
      <c r="T842" t="inlineStr">
        <is>
          <t>371-2024-12-31</t>
        </is>
      </c>
      <c r="U842" t="n">
        <v>31</v>
      </c>
      <c r="V842" t="inlineStr"/>
    </row>
    <row r="843" hidden="1">
      <c r="A843" t="n">
        <v>371</v>
      </c>
      <c r="B843" t="inlineStr">
        <is>
          <t>Recaudación de fondos</t>
        </is>
      </c>
      <c r="C843" t="inlineStr">
        <is>
          <t>Gestión de la Responsabilidad Social</t>
        </is>
      </c>
      <c r="D843" t="inlineStr">
        <is>
          <t>Semestral</t>
        </is>
      </c>
      <c r="E843" t="inlineStr">
        <is>
          <t>Positivo</t>
        </is>
      </c>
      <c r="F843" s="112" t="n">
        <v>46022</v>
      </c>
      <c r="G843" t="n">
        <v>189200000</v>
      </c>
      <c r="H843" t="n">
        <v>157833523</v>
      </c>
      <c r="I843" s="61" t="n">
        <v>0.8342152378435518</v>
      </c>
      <c r="J843" s="61" t="n">
        <v>0.8342152378435518</v>
      </c>
      <c r="K843" t="inlineStr">
        <is>
          <t>$</t>
        </is>
      </c>
      <c r="L843" t="inlineStr">
        <is>
          <t>$</t>
        </is>
      </c>
      <c r="M843" t="n">
        <v>2025</v>
      </c>
      <c r="N843" t="inlineStr">
        <is>
          <t>Diciembre</t>
        </is>
      </c>
      <c r="O843" t="inlineStr">
        <is>
          <t>2025-2</t>
        </is>
      </c>
      <c r="P843" t="n">
        <v>0</v>
      </c>
      <c r="Q843" t="n">
        <v>0</v>
      </c>
      <c r="R843" t="n">
        <v>0</v>
      </c>
      <c r="S843" t="inlineStr"/>
      <c r="T843" t="inlineStr">
        <is>
          <t>371-2025-12-31</t>
        </is>
      </c>
      <c r="U843" t="n">
        <v>31</v>
      </c>
      <c r="V843" t="inlineStr"/>
    </row>
    <row r="844" hidden="1">
      <c r="A844" t="n">
        <v>372</v>
      </c>
      <c r="B844" t="inlineStr">
        <is>
          <t>Satisfacción de los clientes corporativos Educación para toda la vida</t>
        </is>
      </c>
      <c r="C844" t="inlineStr">
        <is>
          <t>Operación de nuevos negocios y CI</t>
        </is>
      </c>
      <c r="D844" t="inlineStr">
        <is>
          <t>Trimestral</t>
        </is>
      </c>
      <c r="E844" t="inlineStr">
        <is>
          <t>Positivo</t>
        </is>
      </c>
      <c r="F844" s="112" t="n">
        <v>45291</v>
      </c>
      <c r="G844" t="n">
        <v>87</v>
      </c>
      <c r="H844" t="n">
        <v>95</v>
      </c>
      <c r="I844" s="61" t="n">
        <v>1.091954022988506</v>
      </c>
      <c r="J844" s="61" t="n">
        <v>1.091954022988506</v>
      </c>
      <c r="K844" t="inlineStr">
        <is>
          <t>%</t>
        </is>
      </c>
      <c r="L844" t="inlineStr">
        <is>
          <t>%</t>
        </is>
      </c>
      <c r="M844" t="n">
        <v>2023</v>
      </c>
      <c r="N844" t="inlineStr">
        <is>
          <t>Diciembre</t>
        </is>
      </c>
      <c r="O844" t="inlineStr">
        <is>
          <t>2023-2</t>
        </is>
      </c>
      <c r="P844" t="n">
        <v>0</v>
      </c>
      <c r="Q844" t="n">
        <v>0</v>
      </c>
      <c r="R844" t="n">
        <v>0</v>
      </c>
      <c r="S844" t="inlineStr"/>
      <c r="T844" t="inlineStr">
        <is>
          <t>372-2023-12-31</t>
        </is>
      </c>
      <c r="U844" t="n">
        <v>31</v>
      </c>
      <c r="V844" t="inlineStr"/>
    </row>
    <row r="845" hidden="1">
      <c r="A845" t="n">
        <v>372</v>
      </c>
      <c r="B845" t="inlineStr">
        <is>
          <t>Satisfacción de los clientes corporativos Educación para toda la vida</t>
        </is>
      </c>
      <c r="C845" t="inlineStr">
        <is>
          <t>Operación de nuevos negocios y CI</t>
        </is>
      </c>
      <c r="D845" t="inlineStr">
        <is>
          <t>Trimestral</t>
        </is>
      </c>
      <c r="E845" t="inlineStr">
        <is>
          <t>Positivo</t>
        </is>
      </c>
      <c r="F845" s="112" t="n">
        <v>45657</v>
      </c>
      <c r="G845" t="n">
        <v>87</v>
      </c>
      <c r="H845" t="n">
        <v>93</v>
      </c>
      <c r="I845" s="61" t="n">
        <v>1.068965517241379</v>
      </c>
      <c r="J845" s="61" t="n">
        <v>1.068965517241379</v>
      </c>
      <c r="K845" t="inlineStr">
        <is>
          <t>%</t>
        </is>
      </c>
      <c r="L845" t="inlineStr">
        <is>
          <t>%</t>
        </is>
      </c>
      <c r="M845" t="n">
        <v>2024</v>
      </c>
      <c r="N845" t="inlineStr">
        <is>
          <t>Diciembre</t>
        </is>
      </c>
      <c r="O845" t="inlineStr">
        <is>
          <t>2024-2</t>
        </is>
      </c>
      <c r="P845" t="n">
        <v>0</v>
      </c>
      <c r="Q845" t="n">
        <v>0</v>
      </c>
      <c r="R845" t="n">
        <v>0</v>
      </c>
      <c r="S845" t="inlineStr"/>
      <c r="T845" t="inlineStr">
        <is>
          <t>372-2024-12-31</t>
        </is>
      </c>
      <c r="U845" t="n">
        <v>31</v>
      </c>
      <c r="V845" t="inlineStr"/>
    </row>
    <row r="846" hidden="1">
      <c r="A846" t="n">
        <v>372</v>
      </c>
      <c r="B846" t="inlineStr">
        <is>
          <t>Satisfacción de los clientes corporativos Educación para toda la vida</t>
        </is>
      </c>
      <c r="C846" t="inlineStr">
        <is>
          <t>Operación de nuevos negocios y CI</t>
        </is>
      </c>
      <c r="D846" t="inlineStr">
        <is>
          <t>Trimestral</t>
        </is>
      </c>
      <c r="E846" t="inlineStr">
        <is>
          <t>Positivo</t>
        </is>
      </c>
      <c r="F846" s="112" t="n">
        <v>46022</v>
      </c>
      <c r="G846" t="n">
        <v>90</v>
      </c>
      <c r="H846" t="n">
        <v>97</v>
      </c>
      <c r="I846" s="61" t="n">
        <v>1.077777777777778</v>
      </c>
      <c r="J846" s="61" t="n">
        <v>1.077777777777778</v>
      </c>
      <c r="K846" t="inlineStr">
        <is>
          <t>%</t>
        </is>
      </c>
      <c r="L846" t="inlineStr">
        <is>
          <t>%</t>
        </is>
      </c>
      <c r="M846" t="n">
        <v>2025</v>
      </c>
      <c r="N846" t="inlineStr">
        <is>
          <t>Diciembre</t>
        </is>
      </c>
      <c r="O846" t="inlineStr">
        <is>
          <t>2025-2</t>
        </is>
      </c>
      <c r="P846" t="n">
        <v>0</v>
      </c>
      <c r="Q846" t="n">
        <v>0</v>
      </c>
      <c r="R846" t="n">
        <v>0</v>
      </c>
      <c r="S846" t="inlineStr"/>
      <c r="T846" t="inlineStr">
        <is>
          <t>372-2025-12-31</t>
        </is>
      </c>
      <c r="U846" t="n">
        <v>31</v>
      </c>
      <c r="V846" t="inlineStr"/>
    </row>
    <row r="847" hidden="1">
      <c r="A847" t="n">
        <v>373</v>
      </c>
      <c r="B847" t="inlineStr">
        <is>
          <t>Cumplimiento de planes anuales por líneas</t>
        </is>
      </c>
      <c r="C847" t="inlineStr">
        <is>
          <t>Planeación Estratégica</t>
        </is>
      </c>
      <c r="D847" t="inlineStr">
        <is>
          <t>Trimestral</t>
        </is>
      </c>
      <c r="E847" t="inlineStr">
        <is>
          <t>Positivo</t>
        </is>
      </c>
      <c r="F847" s="112" t="n">
        <v>44561</v>
      </c>
      <c r="H847" t="n">
        <v>0</v>
      </c>
      <c r="K847" t="inlineStr">
        <is>
          <t>%</t>
        </is>
      </c>
      <c r="L847" t="inlineStr">
        <is>
          <t>%</t>
        </is>
      </c>
      <c r="M847" t="n">
        <v>2021</v>
      </c>
      <c r="N847" t="inlineStr">
        <is>
          <t>Diciembre</t>
        </is>
      </c>
      <c r="O847" t="inlineStr">
        <is>
          <t>2021-2</t>
        </is>
      </c>
      <c r="P847" t="n">
        <v>0</v>
      </c>
      <c r="Q847" t="n">
        <v>0</v>
      </c>
      <c r="R847" t="n">
        <v>0</v>
      </c>
      <c r="S847" t="inlineStr"/>
      <c r="T847" t="inlineStr">
        <is>
          <t>373-2021-12-31</t>
        </is>
      </c>
      <c r="U847" t="n">
        <v>31</v>
      </c>
      <c r="V847" t="inlineStr"/>
    </row>
    <row r="848" hidden="1">
      <c r="A848" t="n">
        <v>373</v>
      </c>
      <c r="B848" t="inlineStr">
        <is>
          <t>Cumplimiento de planes anuales por líneas</t>
        </is>
      </c>
      <c r="C848" t="inlineStr">
        <is>
          <t>Planeación Estratégica</t>
        </is>
      </c>
      <c r="D848" t="inlineStr">
        <is>
          <t>Trimestral</t>
        </is>
      </c>
      <c r="E848" t="inlineStr">
        <is>
          <t>Positivo</t>
        </is>
      </c>
      <c r="F848" s="112" t="n">
        <v>44926</v>
      </c>
      <c r="H848" t="n">
        <v>0</v>
      </c>
      <c r="K848" t="inlineStr">
        <is>
          <t>%</t>
        </is>
      </c>
      <c r="L848" t="inlineStr">
        <is>
          <t>%</t>
        </is>
      </c>
      <c r="M848" t="n">
        <v>2022</v>
      </c>
      <c r="N848" t="inlineStr">
        <is>
          <t>Diciembre</t>
        </is>
      </c>
      <c r="O848" t="inlineStr">
        <is>
          <t>2022-2</t>
        </is>
      </c>
      <c r="P848" t="n">
        <v>0</v>
      </c>
      <c r="Q848" t="n">
        <v>0</v>
      </c>
      <c r="R848" t="n">
        <v>0</v>
      </c>
      <c r="S848" t="inlineStr"/>
      <c r="T848" t="inlineStr">
        <is>
          <t>373-2022-12-31</t>
        </is>
      </c>
      <c r="U848" t="n">
        <v>31</v>
      </c>
      <c r="V848" t="inlineStr"/>
    </row>
    <row r="849" hidden="1">
      <c r="A849" t="n">
        <v>373</v>
      </c>
      <c r="B849" t="inlineStr">
        <is>
          <t>Cumplimiento de planes anuales por líneas</t>
        </is>
      </c>
      <c r="C849" t="inlineStr">
        <is>
          <t>Planeación Estratégica</t>
        </is>
      </c>
      <c r="D849" t="inlineStr">
        <is>
          <t>Trimestral</t>
        </is>
      </c>
      <c r="E849" t="inlineStr">
        <is>
          <t>Positivo</t>
        </is>
      </c>
      <c r="F849" s="112" t="n">
        <v>45291</v>
      </c>
      <c r="G849" t="n">
        <v>100</v>
      </c>
      <c r="H849" t="n">
        <v>97.166666666667</v>
      </c>
      <c r="I849" s="61" t="n">
        <v>0.97166666666667</v>
      </c>
      <c r="J849" s="61" t="n">
        <v>0.97166666666667</v>
      </c>
      <c r="K849" t="inlineStr">
        <is>
          <t>%</t>
        </is>
      </c>
      <c r="L849" t="inlineStr">
        <is>
          <t>%</t>
        </is>
      </c>
      <c r="M849" t="n">
        <v>2023</v>
      </c>
      <c r="N849" t="inlineStr">
        <is>
          <t>Diciembre</t>
        </is>
      </c>
      <c r="O849" t="inlineStr">
        <is>
          <t>2023-2</t>
        </is>
      </c>
      <c r="P849" t="n">
        <v>0</v>
      </c>
      <c r="Q849" t="n">
        <v>0</v>
      </c>
      <c r="R849" t="n">
        <v>0</v>
      </c>
      <c r="S849" t="inlineStr"/>
      <c r="T849" t="inlineStr">
        <is>
          <t>373-2023-12-31</t>
        </is>
      </c>
      <c r="U849" t="n">
        <v>31</v>
      </c>
      <c r="V849" t="inlineStr"/>
    </row>
    <row r="850" hidden="1">
      <c r="A850" t="n">
        <v>373</v>
      </c>
      <c r="B850" t="inlineStr">
        <is>
          <t>Cumplimiento de planes anuales por líneas</t>
        </is>
      </c>
      <c r="C850" t="inlineStr">
        <is>
          <t>Planeación Estratégica</t>
        </is>
      </c>
      <c r="D850" t="inlineStr">
        <is>
          <t>Trimestral</t>
        </is>
      </c>
      <c r="E850" t="inlineStr">
        <is>
          <t>Positivo</t>
        </is>
      </c>
      <c r="F850" s="112" t="n">
        <v>45657</v>
      </c>
      <c r="G850" t="n">
        <v>100</v>
      </c>
      <c r="H850" t="n">
        <v>98.67</v>
      </c>
      <c r="I850" s="61" t="n">
        <v>0.9867</v>
      </c>
      <c r="J850" s="61" t="n">
        <v>0.9867</v>
      </c>
      <c r="K850" t="inlineStr">
        <is>
          <t>%</t>
        </is>
      </c>
      <c r="L850" t="inlineStr">
        <is>
          <t>%</t>
        </is>
      </c>
      <c r="M850" t="n">
        <v>2024</v>
      </c>
      <c r="N850" t="inlineStr">
        <is>
          <t>Diciembre</t>
        </is>
      </c>
      <c r="O850" t="inlineStr">
        <is>
          <t>2024-2</t>
        </is>
      </c>
      <c r="P850" t="n">
        <v>0</v>
      </c>
      <c r="Q850" t="n">
        <v>0</v>
      </c>
      <c r="R850" t="n">
        <v>0</v>
      </c>
      <c r="S850" t="inlineStr"/>
      <c r="T850" t="inlineStr">
        <is>
          <t>373-2024-12-31</t>
        </is>
      </c>
      <c r="U850" t="n">
        <v>31</v>
      </c>
      <c r="V850" t="inlineStr"/>
    </row>
    <row r="851" hidden="1">
      <c r="A851" t="n">
        <v>373</v>
      </c>
      <c r="B851" t="inlineStr">
        <is>
          <t>Cumplimiento de planes anuales por líneas</t>
        </is>
      </c>
      <c r="C851" t="inlineStr">
        <is>
          <t>Planeación Estratégica</t>
        </is>
      </c>
      <c r="D851" t="inlineStr">
        <is>
          <t>Trimestral</t>
        </is>
      </c>
      <c r="E851" t="inlineStr">
        <is>
          <t>Positivo</t>
        </is>
      </c>
      <c r="F851" s="112" t="n">
        <v>46022</v>
      </c>
      <c r="G851" t="n">
        <v>100</v>
      </c>
      <c r="H851" t="n">
        <v>99.33</v>
      </c>
      <c r="I851" s="61" t="n">
        <v>0.9933</v>
      </c>
      <c r="J851" s="61" t="n">
        <v>0.9933</v>
      </c>
      <c r="K851" t="inlineStr">
        <is>
          <t>%</t>
        </is>
      </c>
      <c r="L851" t="inlineStr">
        <is>
          <t>%</t>
        </is>
      </c>
      <c r="M851" t="n">
        <v>2025</v>
      </c>
      <c r="N851" t="inlineStr">
        <is>
          <t>Diciembre</t>
        </is>
      </c>
      <c r="O851" t="inlineStr">
        <is>
          <t>2025-2</t>
        </is>
      </c>
      <c r="P851" t="n">
        <v>0</v>
      </c>
      <c r="Q851" t="n">
        <v>0</v>
      </c>
      <c r="R851" t="n">
        <v>0</v>
      </c>
      <c r="S851" t="inlineStr"/>
      <c r="T851" t="inlineStr">
        <is>
          <t>373-2025-12-31</t>
        </is>
      </c>
      <c r="U851" t="n">
        <v>31</v>
      </c>
      <c r="V851" t="inlineStr"/>
    </row>
    <row r="852" hidden="1">
      <c r="A852" t="n">
        <v>375</v>
      </c>
      <c r="B852" t="inlineStr">
        <is>
          <t>Disponibilidad de catálogo de asignaturas pregrado y posgrado presencial</t>
        </is>
      </c>
      <c r="C852" t="inlineStr">
        <is>
          <t>Operaciones Académicas</t>
        </is>
      </c>
      <c r="D852" t="inlineStr">
        <is>
          <t>Semestral</t>
        </is>
      </c>
      <c r="E852" t="inlineStr">
        <is>
          <t>Positivo</t>
        </is>
      </c>
      <c r="F852" s="112" t="n">
        <v>44561</v>
      </c>
      <c r="G852" t="n">
        <v>100</v>
      </c>
      <c r="H852" t="n">
        <v>0</v>
      </c>
      <c r="I852" s="61" t="n">
        <v>0</v>
      </c>
      <c r="J852" s="61" t="n">
        <v>0</v>
      </c>
      <c r="K852" t="inlineStr">
        <is>
          <t>%</t>
        </is>
      </c>
      <c r="L852" t="inlineStr">
        <is>
          <t>%</t>
        </is>
      </c>
      <c r="M852" t="n">
        <v>2021</v>
      </c>
      <c r="N852" t="inlineStr">
        <is>
          <t>Diciembre</t>
        </is>
      </c>
      <c r="O852" t="inlineStr">
        <is>
          <t>2021-2</t>
        </is>
      </c>
      <c r="P852" t="n">
        <v>0</v>
      </c>
      <c r="Q852" t="n">
        <v>0</v>
      </c>
      <c r="R852" t="n">
        <v>0</v>
      </c>
      <c r="S852" t="inlineStr"/>
      <c r="T852" t="inlineStr">
        <is>
          <t>375-2021-12-31</t>
        </is>
      </c>
      <c r="U852" t="n">
        <v>31</v>
      </c>
      <c r="V852" t="inlineStr"/>
    </row>
    <row r="853" hidden="1">
      <c r="A853" t="n">
        <v>375</v>
      </c>
      <c r="B853" t="inlineStr">
        <is>
          <t>Disponibilidad de catálogo de asignaturas pregrado y posgrado presencial</t>
        </is>
      </c>
      <c r="C853" t="inlineStr">
        <is>
          <t>Operaciones Académicas</t>
        </is>
      </c>
      <c r="D853" t="inlineStr">
        <is>
          <t>Semestral</t>
        </is>
      </c>
      <c r="E853" t="inlineStr">
        <is>
          <t>Positivo</t>
        </is>
      </c>
      <c r="F853" s="112" t="n">
        <v>44926</v>
      </c>
      <c r="G853" t="n">
        <v>100</v>
      </c>
      <c r="H853" t="n">
        <v>0</v>
      </c>
      <c r="I853" s="61" t="n">
        <v>0</v>
      </c>
      <c r="J853" s="61" t="n">
        <v>0</v>
      </c>
      <c r="K853" t="inlineStr">
        <is>
          <t>%</t>
        </is>
      </c>
      <c r="L853" t="inlineStr">
        <is>
          <t>%</t>
        </is>
      </c>
      <c r="M853" t="n">
        <v>2022</v>
      </c>
      <c r="N853" t="inlineStr">
        <is>
          <t>Diciembre</t>
        </is>
      </c>
      <c r="O853" t="inlineStr">
        <is>
          <t>2022-2</t>
        </is>
      </c>
      <c r="P853" t="n">
        <v>0</v>
      </c>
      <c r="Q853" t="n">
        <v>0</v>
      </c>
      <c r="R853" t="n">
        <v>0</v>
      </c>
      <c r="S853" t="inlineStr"/>
      <c r="T853" t="inlineStr">
        <is>
          <t>375-2022-12-31</t>
        </is>
      </c>
      <c r="U853" t="n">
        <v>31</v>
      </c>
      <c r="V853" t="inlineStr"/>
    </row>
    <row r="854" hidden="1">
      <c r="A854" t="n">
        <v>375</v>
      </c>
      <c r="B854" t="inlineStr">
        <is>
          <t>Disponibilidad de catálogo de asignaturas pregrado y posgrado presencial</t>
        </is>
      </c>
      <c r="C854" t="inlineStr">
        <is>
          <t>Operaciones Académicas</t>
        </is>
      </c>
      <c r="D854" t="inlineStr">
        <is>
          <t>Semestral</t>
        </is>
      </c>
      <c r="E854" t="inlineStr">
        <is>
          <t>Positivo</t>
        </is>
      </c>
      <c r="F854" s="112" t="n">
        <v>45291</v>
      </c>
      <c r="G854" t="n">
        <v>100</v>
      </c>
      <c r="H854" t="n">
        <v>100</v>
      </c>
      <c r="I854" s="61" t="n">
        <v>1</v>
      </c>
      <c r="J854" s="61" t="n">
        <v>1</v>
      </c>
      <c r="K854" t="inlineStr">
        <is>
          <t>%</t>
        </is>
      </c>
      <c r="L854" t="inlineStr">
        <is>
          <t>%</t>
        </is>
      </c>
      <c r="M854" t="n">
        <v>2023</v>
      </c>
      <c r="N854" t="inlineStr">
        <is>
          <t>Diciembre</t>
        </is>
      </c>
      <c r="O854" t="inlineStr">
        <is>
          <t>2023-2</t>
        </is>
      </c>
      <c r="P854" t="n">
        <v>0</v>
      </c>
      <c r="Q854" t="n">
        <v>0</v>
      </c>
      <c r="R854" t="n">
        <v>0</v>
      </c>
      <c r="S854" t="inlineStr"/>
      <c r="T854" t="inlineStr">
        <is>
          <t>375-2023-12-31</t>
        </is>
      </c>
      <c r="U854" t="n">
        <v>31</v>
      </c>
      <c r="V854" t="inlineStr"/>
    </row>
    <row r="855" hidden="1">
      <c r="A855" t="n">
        <v>375</v>
      </c>
      <c r="B855" t="inlineStr">
        <is>
          <t>Disponibilidad de catálogo de asignaturas pregrado y posgrado presencial</t>
        </is>
      </c>
      <c r="C855" t="inlineStr">
        <is>
          <t>Operaciones Académicas</t>
        </is>
      </c>
      <c r="D855" t="inlineStr">
        <is>
          <t>Semestral</t>
        </is>
      </c>
      <c r="E855" t="inlineStr">
        <is>
          <t>Positivo</t>
        </is>
      </c>
      <c r="F855" s="112" t="n">
        <v>45657</v>
      </c>
      <c r="G855" t="n">
        <v>100</v>
      </c>
      <c r="H855" t="n">
        <v>100</v>
      </c>
      <c r="I855" s="61" t="n">
        <v>1</v>
      </c>
      <c r="J855" s="61" t="n">
        <v>1</v>
      </c>
      <c r="K855" t="inlineStr">
        <is>
          <t>%</t>
        </is>
      </c>
      <c r="L855" t="inlineStr">
        <is>
          <t>%</t>
        </is>
      </c>
      <c r="M855" t="n">
        <v>2024</v>
      </c>
      <c r="N855" t="inlineStr">
        <is>
          <t>Diciembre</t>
        </is>
      </c>
      <c r="O855" t="inlineStr">
        <is>
          <t>2024-2</t>
        </is>
      </c>
      <c r="P855" t="n">
        <v>0</v>
      </c>
      <c r="Q855" t="n">
        <v>0</v>
      </c>
      <c r="R855" t="n">
        <v>0</v>
      </c>
      <c r="S855" t="inlineStr"/>
      <c r="T855" t="inlineStr">
        <is>
          <t>375-2024-12-31</t>
        </is>
      </c>
      <c r="U855" t="n">
        <v>31</v>
      </c>
      <c r="V855" t="inlineStr"/>
    </row>
    <row r="856" hidden="1">
      <c r="A856" t="n">
        <v>375</v>
      </c>
      <c r="B856" t="inlineStr">
        <is>
          <t>Disponibilidad de catálogo de asignaturas pregrado y posgrado presencial</t>
        </is>
      </c>
      <c r="C856" t="inlineStr">
        <is>
          <t>Operaciones Académicas</t>
        </is>
      </c>
      <c r="D856" t="inlineStr">
        <is>
          <t>Semestral</t>
        </is>
      </c>
      <c r="E856" t="inlineStr">
        <is>
          <t>Positivo</t>
        </is>
      </c>
      <c r="F856" s="112" t="n">
        <v>46022</v>
      </c>
      <c r="G856" t="n">
        <v>100</v>
      </c>
      <c r="H856" t="n">
        <v>100</v>
      </c>
      <c r="I856" s="61" t="n">
        <v>1</v>
      </c>
      <c r="J856" s="61" t="n">
        <v>1</v>
      </c>
      <c r="K856" t="inlineStr">
        <is>
          <t>%</t>
        </is>
      </c>
      <c r="L856" t="inlineStr">
        <is>
          <t>%</t>
        </is>
      </c>
      <c r="M856" t="n">
        <v>2025</v>
      </c>
      <c r="N856" t="inlineStr">
        <is>
          <t>Diciembre</t>
        </is>
      </c>
      <c r="O856" t="inlineStr">
        <is>
          <t>2025-2</t>
        </is>
      </c>
      <c r="P856" t="n">
        <v>0</v>
      </c>
      <c r="Q856" t="n">
        <v>0</v>
      </c>
      <c r="R856" t="n">
        <v>0</v>
      </c>
      <c r="S856" t="inlineStr"/>
      <c r="T856" t="inlineStr">
        <is>
          <t>375-2025-12-31</t>
        </is>
      </c>
      <c r="U856" t="n">
        <v>31</v>
      </c>
      <c r="V856" t="inlineStr"/>
    </row>
    <row r="857" hidden="1">
      <c r="A857" t="n">
        <v>376</v>
      </c>
      <c r="B857" t="inlineStr">
        <is>
          <t>Cumplimiento EBITDA</t>
        </is>
      </c>
      <c r="C857" t="inlineStr">
        <is>
          <t>Planeación Financiera</t>
        </is>
      </c>
      <c r="D857" t="inlineStr">
        <is>
          <t>Semestral</t>
        </is>
      </c>
      <c r="E857" t="inlineStr">
        <is>
          <t>Positivo</t>
        </is>
      </c>
      <c r="F857" s="112" t="n">
        <v>45291</v>
      </c>
      <c r="G857" t="n">
        <v>26073472703</v>
      </c>
      <c r="H857" t="n">
        <v>26403087926</v>
      </c>
      <c r="I857" s="61" t="n">
        <v>1.01264178449701</v>
      </c>
      <c r="J857" s="61" t="n">
        <v>1.01264178449701</v>
      </c>
      <c r="K857" t="inlineStr">
        <is>
          <t>$</t>
        </is>
      </c>
      <c r="L857" t="inlineStr">
        <is>
          <t>$</t>
        </is>
      </c>
      <c r="M857" t="n">
        <v>2023</v>
      </c>
      <c r="N857" t="inlineStr">
        <is>
          <t>Diciembre</t>
        </is>
      </c>
      <c r="O857" t="inlineStr">
        <is>
          <t>2023-2</t>
        </is>
      </c>
      <c r="P857" t="n">
        <v>0</v>
      </c>
      <c r="Q857" t="n">
        <v>0</v>
      </c>
      <c r="R857" t="n">
        <v>0</v>
      </c>
      <c r="S857" t="inlineStr"/>
      <c r="T857" t="inlineStr">
        <is>
          <t>376-2023-12-31</t>
        </is>
      </c>
      <c r="U857" t="n">
        <v>31</v>
      </c>
      <c r="V857" t="inlineStr"/>
    </row>
    <row r="858" hidden="1">
      <c r="A858" t="n">
        <v>376</v>
      </c>
      <c r="B858" t="inlineStr">
        <is>
          <t>Cumplimiento EBITDA</t>
        </is>
      </c>
      <c r="C858" t="inlineStr">
        <is>
          <t>Planeación Financiera</t>
        </is>
      </c>
      <c r="D858" t="inlineStr">
        <is>
          <t>Semestral</t>
        </is>
      </c>
      <c r="E858" t="inlineStr">
        <is>
          <t>Positivo</t>
        </is>
      </c>
      <c r="F858" s="112" t="n">
        <v>45657</v>
      </c>
      <c r="G858" t="n">
        <v>27010108281</v>
      </c>
      <c r="H858" t="n">
        <v>29467922112</v>
      </c>
      <c r="I858" s="61" t="n">
        <v>1.090996074707665</v>
      </c>
      <c r="J858" s="61" t="n">
        <v>1.090996074707665</v>
      </c>
      <c r="K858" t="inlineStr">
        <is>
          <t>$</t>
        </is>
      </c>
      <c r="L858" t="inlineStr">
        <is>
          <t>$</t>
        </is>
      </c>
      <c r="M858" t="n">
        <v>2024</v>
      </c>
      <c r="N858" t="inlineStr">
        <is>
          <t>Diciembre</t>
        </is>
      </c>
      <c r="O858" t="inlineStr">
        <is>
          <t>2024-2</t>
        </is>
      </c>
      <c r="P858" t="n">
        <v>0</v>
      </c>
      <c r="Q858" t="n">
        <v>0</v>
      </c>
      <c r="R858" t="n">
        <v>0</v>
      </c>
      <c r="S858" t="inlineStr"/>
      <c r="T858" t="inlineStr">
        <is>
          <t>376-2024-12-31</t>
        </is>
      </c>
      <c r="U858" t="n">
        <v>31</v>
      </c>
      <c r="V858" t="inlineStr"/>
    </row>
    <row r="859" hidden="1">
      <c r="A859" t="n">
        <v>376</v>
      </c>
      <c r="B859" t="inlineStr">
        <is>
          <t>Cumplimiento EBITDA</t>
        </is>
      </c>
      <c r="C859" t="inlineStr">
        <is>
          <t>Planeación Financiera</t>
        </is>
      </c>
      <c r="D859" t="inlineStr">
        <is>
          <t>Semestral</t>
        </is>
      </c>
      <c r="E859" t="inlineStr">
        <is>
          <t>Positivo</t>
        </is>
      </c>
      <c r="F859" s="112" t="n">
        <v>46022</v>
      </c>
      <c r="G859" t="n">
        <v>32126483785</v>
      </c>
      <c r="H859" t="n">
        <v>37751457388</v>
      </c>
      <c r="I859" s="61" t="n">
        <v>1.175088367611096</v>
      </c>
      <c r="J859" s="61" t="n">
        <v>1.175088367611096</v>
      </c>
      <c r="K859" t="inlineStr">
        <is>
          <t>$</t>
        </is>
      </c>
      <c r="L859" t="inlineStr">
        <is>
          <t>$</t>
        </is>
      </c>
      <c r="M859" t="n">
        <v>2025</v>
      </c>
      <c r="N859" t="inlineStr">
        <is>
          <t>Diciembre</t>
        </is>
      </c>
      <c r="O859" t="inlineStr">
        <is>
          <t>2025-2</t>
        </is>
      </c>
      <c r="P859" t="n">
        <v>0</v>
      </c>
      <c r="Q859" t="n">
        <v>0</v>
      </c>
      <c r="R859" t="n">
        <v>0</v>
      </c>
      <c r="S859" t="inlineStr"/>
      <c r="T859" t="inlineStr">
        <is>
          <t>376-2025-12-31</t>
        </is>
      </c>
      <c r="U859" t="n">
        <v>31</v>
      </c>
      <c r="V859" t="inlineStr"/>
    </row>
    <row r="860" hidden="1">
      <c r="A860" t="n">
        <v>377</v>
      </c>
      <c r="B860" t="inlineStr">
        <is>
          <t>CAPEX</t>
        </is>
      </c>
      <c r="C860" t="inlineStr">
        <is>
          <t>Planeación Financiera</t>
        </is>
      </c>
      <c r="D860" t="inlineStr">
        <is>
          <t>Anual</t>
        </is>
      </c>
      <c r="E860" t="inlineStr">
        <is>
          <t>Positivo</t>
        </is>
      </c>
      <c r="F860" s="112" t="n">
        <v>45291</v>
      </c>
      <c r="G860" t="n">
        <v>12518005307</v>
      </c>
      <c r="H860" t="n">
        <v>7607138419</v>
      </c>
      <c r="I860" s="61" t="n">
        <v>0.6076957336602286</v>
      </c>
      <c r="J860" s="61" t="n">
        <v>0.6076957336602286</v>
      </c>
      <c r="K860" t="inlineStr">
        <is>
          <t>$</t>
        </is>
      </c>
      <c r="L860" t="inlineStr">
        <is>
          <t>$</t>
        </is>
      </c>
      <c r="M860" t="n">
        <v>2023</v>
      </c>
      <c r="N860" t="inlineStr">
        <is>
          <t>Diciembre</t>
        </is>
      </c>
      <c r="O860" t="inlineStr">
        <is>
          <t>2023-2</t>
        </is>
      </c>
      <c r="P860" t="n">
        <v>0</v>
      </c>
      <c r="Q860" t="n">
        <v>0</v>
      </c>
      <c r="R860" t="n">
        <v>0</v>
      </c>
      <c r="S860" t="inlineStr"/>
      <c r="T860" t="inlineStr">
        <is>
          <t>377-2023-12-31</t>
        </is>
      </c>
      <c r="U860" t="n">
        <v>31</v>
      </c>
      <c r="V860" t="inlineStr"/>
    </row>
    <row r="861" hidden="1">
      <c r="A861" t="n">
        <v>377</v>
      </c>
      <c r="B861" t="inlineStr">
        <is>
          <t>CAPEX</t>
        </is>
      </c>
      <c r="C861" t="inlineStr">
        <is>
          <t>Planeación Financiera</t>
        </is>
      </c>
      <c r="D861" t="inlineStr">
        <is>
          <t>Anual</t>
        </is>
      </c>
      <c r="E861" t="inlineStr">
        <is>
          <t>Positivo</t>
        </is>
      </c>
      <c r="F861" s="112" t="n">
        <v>45657</v>
      </c>
      <c r="G861" t="n">
        <v>9557195011</v>
      </c>
      <c r="H861" t="n">
        <v>11947626618</v>
      </c>
      <c r="I861" s="61" t="n">
        <v>1.250118534177517</v>
      </c>
      <c r="J861" s="61" t="n">
        <v>1.250118534177517</v>
      </c>
      <c r="K861" t="inlineStr">
        <is>
          <t>$</t>
        </is>
      </c>
      <c r="L861" t="inlineStr">
        <is>
          <t>$</t>
        </is>
      </c>
      <c r="M861" t="n">
        <v>2024</v>
      </c>
      <c r="N861" t="inlineStr">
        <is>
          <t>Diciembre</t>
        </is>
      </c>
      <c r="O861" t="inlineStr">
        <is>
          <t>2024-2</t>
        </is>
      </c>
      <c r="P861" t="n">
        <v>0</v>
      </c>
      <c r="Q861" t="n">
        <v>0</v>
      </c>
      <c r="R861" t="n">
        <v>0</v>
      </c>
      <c r="S861" t="inlineStr"/>
      <c r="T861" t="inlineStr">
        <is>
          <t>377-2024-12-31</t>
        </is>
      </c>
      <c r="U861" t="n">
        <v>31</v>
      </c>
      <c r="V861" t="inlineStr"/>
    </row>
    <row r="862" hidden="1">
      <c r="A862" t="n">
        <v>377</v>
      </c>
      <c r="B862" t="inlineStr">
        <is>
          <t>CAPEX</t>
        </is>
      </c>
      <c r="C862" t="inlineStr">
        <is>
          <t>Planeación Financiera</t>
        </is>
      </c>
      <c r="D862" t="inlineStr">
        <is>
          <t>Anual</t>
        </is>
      </c>
      <c r="E862" t="inlineStr">
        <is>
          <t>Positivo</t>
        </is>
      </c>
      <c r="F862" s="112" t="n">
        <v>46022</v>
      </c>
      <c r="G862" t="n">
        <v>10285243492.8143</v>
      </c>
      <c r="H862" t="n">
        <v>11016899103</v>
      </c>
      <c r="I862" s="61" t="n">
        <v>1.071136440347461</v>
      </c>
      <c r="J862" s="61" t="n">
        <v>1.071136440347461</v>
      </c>
      <c r="K862" t="inlineStr">
        <is>
          <t>$</t>
        </is>
      </c>
      <c r="L862" t="inlineStr">
        <is>
          <t>$</t>
        </is>
      </c>
      <c r="M862" t="n">
        <v>2025</v>
      </c>
      <c r="N862" t="inlineStr">
        <is>
          <t>Diciembre</t>
        </is>
      </c>
      <c r="O862" t="inlineStr">
        <is>
          <t>2025-2</t>
        </is>
      </c>
      <c r="P862" t="n">
        <v>0</v>
      </c>
      <c r="Q862" t="n">
        <v>0</v>
      </c>
      <c r="R862" t="n">
        <v>0</v>
      </c>
      <c r="S862" t="inlineStr"/>
      <c r="T862" t="inlineStr">
        <is>
          <t>377-2025-12-31</t>
        </is>
      </c>
      <c r="U862" t="n">
        <v>31</v>
      </c>
      <c r="V862" t="inlineStr"/>
    </row>
    <row r="863" hidden="1">
      <c r="A863" t="n">
        <v>379</v>
      </c>
      <c r="B863" t="inlineStr">
        <is>
          <t>Total estudiantes nuevos</t>
        </is>
      </c>
      <c r="C863" t="inlineStr">
        <is>
          <t>Inscripción, admisión y matrícula de estudiantes nuevos</t>
        </is>
      </c>
      <c r="D863" t="inlineStr">
        <is>
          <t>Semestral</t>
        </is>
      </c>
      <c r="E863" t="inlineStr">
        <is>
          <t>Positivo</t>
        </is>
      </c>
      <c r="F863" s="112" t="n">
        <v>45291</v>
      </c>
      <c r="G863" t="n">
        <v>9876</v>
      </c>
      <c r="H863" t="n">
        <v>10730</v>
      </c>
      <c r="I863" s="61" t="n">
        <v>1.086472255974078</v>
      </c>
      <c r="J863" s="61" t="n">
        <v>1.086472255974078</v>
      </c>
      <c r="K863" t="inlineStr">
        <is>
          <t>ENT</t>
        </is>
      </c>
      <c r="L863" t="inlineStr">
        <is>
          <t>ENT</t>
        </is>
      </c>
      <c r="M863" t="n">
        <v>2023</v>
      </c>
      <c r="N863" t="inlineStr">
        <is>
          <t>Diciembre</t>
        </is>
      </c>
      <c r="O863" t="inlineStr">
        <is>
          <t>2023-2</t>
        </is>
      </c>
      <c r="P863" t="n">
        <v>0</v>
      </c>
      <c r="Q863" t="n">
        <v>0</v>
      </c>
      <c r="R863" t="n">
        <v>0</v>
      </c>
      <c r="S863" t="inlineStr"/>
      <c r="T863" t="inlineStr">
        <is>
          <t>379-2023-12-31</t>
        </is>
      </c>
      <c r="U863" t="n">
        <v>31</v>
      </c>
      <c r="V863" t="inlineStr"/>
    </row>
    <row r="864" hidden="1">
      <c r="A864" t="n">
        <v>379</v>
      </c>
      <c r="B864" t="inlineStr">
        <is>
          <t>Total estudiantes nuevos</t>
        </is>
      </c>
      <c r="C864" t="inlineStr">
        <is>
          <t>Inscripción, admisión y matrícula de estudiantes nuevos</t>
        </is>
      </c>
      <c r="D864" t="inlineStr">
        <is>
          <t>Semestral</t>
        </is>
      </c>
      <c r="E864" t="inlineStr">
        <is>
          <t>Positivo</t>
        </is>
      </c>
      <c r="F864" s="112" t="n">
        <v>45657</v>
      </c>
      <c r="G864" t="n">
        <v>10675</v>
      </c>
      <c r="H864" t="n">
        <v>10601</v>
      </c>
      <c r="I864" s="61" t="n">
        <v>0.9930679156908665</v>
      </c>
      <c r="J864" s="61" t="n">
        <v>0.9930679156908665</v>
      </c>
      <c r="K864" t="inlineStr">
        <is>
          <t>ENT</t>
        </is>
      </c>
      <c r="L864" t="inlineStr">
        <is>
          <t>ENT</t>
        </is>
      </c>
      <c r="M864" t="n">
        <v>2024</v>
      </c>
      <c r="N864" t="inlineStr">
        <is>
          <t>Diciembre</t>
        </is>
      </c>
      <c r="O864" t="inlineStr">
        <is>
          <t>2024-2</t>
        </is>
      </c>
      <c r="P864" t="n">
        <v>0</v>
      </c>
      <c r="Q864" t="n">
        <v>0</v>
      </c>
      <c r="R864" t="n">
        <v>0</v>
      </c>
      <c r="S864" t="inlineStr"/>
      <c r="T864" t="inlineStr">
        <is>
          <t>379-2024-12-31</t>
        </is>
      </c>
      <c r="U864" t="n">
        <v>31</v>
      </c>
      <c r="V864" t="inlineStr"/>
    </row>
    <row r="865" hidden="1">
      <c r="A865" t="n">
        <v>379</v>
      </c>
      <c r="B865" t="inlineStr">
        <is>
          <t>Total estudiantes nuevos</t>
        </is>
      </c>
      <c r="C865" t="inlineStr">
        <is>
          <t>Inscripción, admisión y matrícula de estudiantes nuevos</t>
        </is>
      </c>
      <c r="D865" t="inlineStr">
        <is>
          <t>Semestral</t>
        </is>
      </c>
      <c r="E865" t="inlineStr">
        <is>
          <t>Positivo</t>
        </is>
      </c>
      <c r="F865" s="112" t="n">
        <v>46022</v>
      </c>
      <c r="G865" t="n">
        <v>11019</v>
      </c>
      <c r="H865" t="n">
        <v>11285</v>
      </c>
      <c r="I865" s="61" t="n">
        <v>1.024140121608131</v>
      </c>
      <c r="J865" s="61" t="n">
        <v>1.024140121608131</v>
      </c>
      <c r="K865" t="inlineStr">
        <is>
          <t>ENT</t>
        </is>
      </c>
      <c r="L865" t="inlineStr">
        <is>
          <t>ENT</t>
        </is>
      </c>
      <c r="M865" t="n">
        <v>2025</v>
      </c>
      <c r="N865" t="inlineStr">
        <is>
          <t>Diciembre</t>
        </is>
      </c>
      <c r="O865" t="inlineStr">
        <is>
          <t>2025-2</t>
        </is>
      </c>
      <c r="P865" t="n">
        <v>0</v>
      </c>
      <c r="Q865" t="n">
        <v>0</v>
      </c>
      <c r="R865" t="n">
        <v>0</v>
      </c>
      <c r="S865" t="inlineStr"/>
      <c r="T865" t="inlineStr">
        <is>
          <t>379-2025-12-31</t>
        </is>
      </c>
      <c r="U865" t="n">
        <v>31</v>
      </c>
      <c r="V865" t="inlineStr"/>
    </row>
    <row r="866" hidden="1">
      <c r="A866" t="n">
        <v>381</v>
      </c>
      <c r="B866" t="inlineStr">
        <is>
          <t>Cumplimiento de matrículas pregrado presencial nuevos</t>
        </is>
      </c>
      <c r="C866" t="inlineStr">
        <is>
          <t>Inscripción, admisión y matrícula de estudiantes nuevos</t>
        </is>
      </c>
      <c r="D866" t="inlineStr">
        <is>
          <t>Semestral</t>
        </is>
      </c>
      <c r="E866" t="inlineStr">
        <is>
          <t>Positivo</t>
        </is>
      </c>
      <c r="F866" s="112" t="n">
        <v>45291</v>
      </c>
      <c r="G866" t="n">
        <v>1168</v>
      </c>
      <c r="H866" t="n">
        <v>1328</v>
      </c>
      <c r="I866" s="61" t="n">
        <v>1.136986301369863</v>
      </c>
      <c r="J866" s="61" t="n">
        <v>1.136986301369863</v>
      </c>
      <c r="K866" t="inlineStr">
        <is>
          <t>ENT</t>
        </is>
      </c>
      <c r="L866" t="inlineStr">
        <is>
          <t>ENT</t>
        </is>
      </c>
      <c r="M866" t="n">
        <v>2023</v>
      </c>
      <c r="N866" t="inlineStr">
        <is>
          <t>Diciembre</t>
        </is>
      </c>
      <c r="O866" t="inlineStr">
        <is>
          <t>2023-2</t>
        </is>
      </c>
      <c r="P866" t="n">
        <v>0</v>
      </c>
      <c r="Q866" t="n">
        <v>0</v>
      </c>
      <c r="R866" t="n">
        <v>0</v>
      </c>
      <c r="S866" t="inlineStr"/>
      <c r="T866" t="inlineStr">
        <is>
          <t>381-2023-12-31</t>
        </is>
      </c>
      <c r="U866" t="n">
        <v>31</v>
      </c>
      <c r="V866" t="inlineStr"/>
    </row>
    <row r="867" hidden="1">
      <c r="A867" t="n">
        <v>381</v>
      </c>
      <c r="B867" t="inlineStr">
        <is>
          <t>Cumplimiento de matrículas pregrado presencial nuevos</t>
        </is>
      </c>
      <c r="C867" t="inlineStr">
        <is>
          <t>Inscripción, admisión y matrícula de estudiantes nuevos</t>
        </is>
      </c>
      <c r="D867" t="inlineStr">
        <is>
          <t>Semestral</t>
        </is>
      </c>
      <c r="E867" t="inlineStr">
        <is>
          <t>Positivo</t>
        </is>
      </c>
      <c r="F867" s="112" t="n">
        <v>45657</v>
      </c>
      <c r="G867" t="n">
        <v>1101</v>
      </c>
      <c r="H867" t="n">
        <v>982</v>
      </c>
      <c r="I867" s="61" t="n">
        <v>0.8919164396003633</v>
      </c>
      <c r="J867" s="61" t="n">
        <v>0.8919164396003633</v>
      </c>
      <c r="K867" t="inlineStr">
        <is>
          <t>ENT</t>
        </is>
      </c>
      <c r="L867" t="inlineStr">
        <is>
          <t>ENT</t>
        </is>
      </c>
      <c r="M867" t="n">
        <v>2024</v>
      </c>
      <c r="N867" t="inlineStr">
        <is>
          <t>Diciembre</t>
        </is>
      </c>
      <c r="O867" t="inlineStr">
        <is>
          <t>2024-2</t>
        </is>
      </c>
      <c r="P867" t="n">
        <v>0</v>
      </c>
      <c r="Q867" t="n">
        <v>0</v>
      </c>
      <c r="R867" t="n">
        <v>0</v>
      </c>
      <c r="S867" t="inlineStr"/>
      <c r="T867" t="inlineStr">
        <is>
          <t>381-2024-12-31</t>
        </is>
      </c>
      <c r="U867" t="n">
        <v>31</v>
      </c>
      <c r="V867" t="inlineStr"/>
    </row>
    <row r="868" hidden="1">
      <c r="A868" t="n">
        <v>381</v>
      </c>
      <c r="B868" t="inlineStr">
        <is>
          <t>Cumplimiento de matrículas pregrado presencial nuevos</t>
        </is>
      </c>
      <c r="C868" t="inlineStr">
        <is>
          <t>Inscripción, admisión y matrícula de estudiantes nuevos</t>
        </is>
      </c>
      <c r="D868" t="inlineStr">
        <is>
          <t>Semestral</t>
        </is>
      </c>
      <c r="E868" t="inlineStr">
        <is>
          <t>Positivo</t>
        </is>
      </c>
      <c r="F868" s="112" t="n">
        <v>46022</v>
      </c>
      <c r="G868" t="n">
        <v>981</v>
      </c>
      <c r="H868" t="n">
        <v>1115</v>
      </c>
      <c r="I868" s="61" t="n">
        <v>1.136595310907238</v>
      </c>
      <c r="J868" s="61" t="n">
        <v>1.136595310907238</v>
      </c>
      <c r="K868" t="inlineStr">
        <is>
          <t>ENT</t>
        </is>
      </c>
      <c r="L868" t="inlineStr">
        <is>
          <t>ENT</t>
        </is>
      </c>
      <c r="M868" t="n">
        <v>2025</v>
      </c>
      <c r="N868" t="inlineStr">
        <is>
          <t>Diciembre</t>
        </is>
      </c>
      <c r="O868" t="inlineStr">
        <is>
          <t>2025-2</t>
        </is>
      </c>
      <c r="P868" t="n">
        <v>0</v>
      </c>
      <c r="Q868" t="n">
        <v>0</v>
      </c>
      <c r="R868" t="n">
        <v>0</v>
      </c>
      <c r="S868" t="inlineStr"/>
      <c r="T868" t="inlineStr">
        <is>
          <t>381-2025-12-31</t>
        </is>
      </c>
      <c r="U868" t="n">
        <v>31</v>
      </c>
      <c r="V868" t="inlineStr"/>
    </row>
    <row r="869" hidden="1">
      <c r="A869" t="n">
        <v>382</v>
      </c>
      <c r="B869" t="inlineStr">
        <is>
          <t>Cumplimiento de matrículas pregrado virtual nuevos</t>
        </is>
      </c>
      <c r="C869" t="inlineStr">
        <is>
          <t>Inscripción, admisión y matrícula de estudiantes nuevos</t>
        </is>
      </c>
      <c r="D869" t="inlineStr">
        <is>
          <t>Semestral</t>
        </is>
      </c>
      <c r="E869" t="inlineStr">
        <is>
          <t>Positivo</t>
        </is>
      </c>
      <c r="F869" s="112" t="n">
        <v>45291</v>
      </c>
      <c r="G869" t="n">
        <v>7616</v>
      </c>
      <c r="H869" t="n">
        <v>7845</v>
      </c>
      <c r="I869" s="61" t="n">
        <v>1.030068277310924</v>
      </c>
      <c r="J869" s="61" t="n">
        <v>1.030068277310924</v>
      </c>
      <c r="K869" t="inlineStr">
        <is>
          <t>ENT</t>
        </is>
      </c>
      <c r="L869" t="inlineStr">
        <is>
          <t>ENT</t>
        </is>
      </c>
      <c r="M869" t="n">
        <v>2023</v>
      </c>
      <c r="N869" t="inlineStr">
        <is>
          <t>Diciembre</t>
        </is>
      </c>
      <c r="O869" t="inlineStr">
        <is>
          <t>2023-2</t>
        </is>
      </c>
      <c r="P869" t="n">
        <v>0</v>
      </c>
      <c r="Q869" t="n">
        <v>0</v>
      </c>
      <c r="R869" t="n">
        <v>0</v>
      </c>
      <c r="S869" t="inlineStr"/>
      <c r="T869" t="inlineStr">
        <is>
          <t>382-2023-12-31</t>
        </is>
      </c>
      <c r="U869" t="n">
        <v>31</v>
      </c>
      <c r="V869" t="inlineStr"/>
    </row>
    <row r="870" hidden="1">
      <c r="A870" t="n">
        <v>382</v>
      </c>
      <c r="B870" t="inlineStr">
        <is>
          <t>Cumplimiento de matrículas pregrado virtual nuevos</t>
        </is>
      </c>
      <c r="C870" t="inlineStr">
        <is>
          <t>Inscripción, admisión y matrícula de estudiantes nuevos</t>
        </is>
      </c>
      <c r="D870" t="inlineStr">
        <is>
          <t>Semestral</t>
        </is>
      </c>
      <c r="E870" t="inlineStr">
        <is>
          <t>Positivo</t>
        </is>
      </c>
      <c r="F870" s="112" t="n">
        <v>45657</v>
      </c>
      <c r="G870" t="n">
        <v>8220</v>
      </c>
      <c r="H870" t="n">
        <v>8066</v>
      </c>
      <c r="I870" s="61" t="n">
        <v>0.9812652068126521</v>
      </c>
      <c r="J870" s="61" t="n">
        <v>0.9812652068126521</v>
      </c>
      <c r="K870" t="inlineStr">
        <is>
          <t>ENT</t>
        </is>
      </c>
      <c r="L870" t="inlineStr">
        <is>
          <t>ENT</t>
        </is>
      </c>
      <c r="M870" t="n">
        <v>2024</v>
      </c>
      <c r="N870" t="inlineStr">
        <is>
          <t>Diciembre</t>
        </is>
      </c>
      <c r="O870" t="inlineStr">
        <is>
          <t>2024-2</t>
        </is>
      </c>
      <c r="P870" t="n">
        <v>0</v>
      </c>
      <c r="Q870" t="n">
        <v>0</v>
      </c>
      <c r="R870" t="n">
        <v>0</v>
      </c>
      <c r="S870" t="inlineStr"/>
      <c r="T870" t="inlineStr">
        <is>
          <t>382-2024-12-31</t>
        </is>
      </c>
      <c r="U870" t="n">
        <v>31</v>
      </c>
      <c r="V870" t="inlineStr"/>
    </row>
    <row r="871" hidden="1">
      <c r="A871" t="n">
        <v>382</v>
      </c>
      <c r="B871" t="inlineStr">
        <is>
          <t>Cumplimiento de matrículas pregrado virtual nuevos</t>
        </is>
      </c>
      <c r="C871" t="inlineStr">
        <is>
          <t>Inscripción, admisión y matrícula de estudiantes nuevos</t>
        </is>
      </c>
      <c r="D871" t="inlineStr">
        <is>
          <t>Semestral</t>
        </is>
      </c>
      <c r="E871" t="inlineStr">
        <is>
          <t>Positivo</t>
        </is>
      </c>
      <c r="F871" s="112" t="n">
        <v>46022</v>
      </c>
      <c r="G871" t="n">
        <v>8507</v>
      </c>
      <c r="H871" t="n">
        <v>8270</v>
      </c>
      <c r="I871" s="61" t="n">
        <v>0.9721405901022687</v>
      </c>
      <c r="J871" s="61" t="n">
        <v>0.9721405901022687</v>
      </c>
      <c r="K871" t="inlineStr">
        <is>
          <t>ENT</t>
        </is>
      </c>
      <c r="L871" t="inlineStr">
        <is>
          <t>ENT</t>
        </is>
      </c>
      <c r="M871" t="n">
        <v>2025</v>
      </c>
      <c r="N871" t="inlineStr">
        <is>
          <t>Diciembre</t>
        </is>
      </c>
      <c r="O871" t="inlineStr">
        <is>
          <t>2025-2</t>
        </is>
      </c>
      <c r="P871" t="n">
        <v>0</v>
      </c>
      <c r="Q871" t="n">
        <v>0</v>
      </c>
      <c r="R871" t="n">
        <v>0</v>
      </c>
      <c r="S871" t="inlineStr"/>
      <c r="T871" t="inlineStr">
        <is>
          <t>382-2025-12-31</t>
        </is>
      </c>
      <c r="U871" t="n">
        <v>31</v>
      </c>
      <c r="V871" t="inlineStr"/>
    </row>
    <row r="872" hidden="1">
      <c r="A872" t="n">
        <v>383</v>
      </c>
      <c r="B872" t="inlineStr">
        <is>
          <t>Cumplimiento de matrículas posgrado virtual nuevos</t>
        </is>
      </c>
      <c r="C872" t="inlineStr">
        <is>
          <t>Inscripción, admisión y matrícula de estudiantes nuevos</t>
        </is>
      </c>
      <c r="D872" t="inlineStr">
        <is>
          <t>Semestral</t>
        </is>
      </c>
      <c r="E872" t="inlineStr">
        <is>
          <t>Positivo</t>
        </is>
      </c>
      <c r="F872" s="112" t="n">
        <v>45291</v>
      </c>
      <c r="G872" t="n">
        <v>896</v>
      </c>
      <c r="H872" t="n">
        <v>896</v>
      </c>
      <c r="I872" s="61" t="n">
        <v>1</v>
      </c>
      <c r="J872" s="61" t="n">
        <v>1</v>
      </c>
      <c r="K872" t="inlineStr">
        <is>
          <t>ENT</t>
        </is>
      </c>
      <c r="L872" t="inlineStr">
        <is>
          <t>ENT</t>
        </is>
      </c>
      <c r="M872" t="n">
        <v>2023</v>
      </c>
      <c r="N872" t="inlineStr">
        <is>
          <t>Diciembre</t>
        </is>
      </c>
      <c r="O872" t="inlineStr">
        <is>
          <t>2023-2</t>
        </is>
      </c>
      <c r="P872" t="n">
        <v>0</v>
      </c>
      <c r="Q872" t="n">
        <v>0</v>
      </c>
      <c r="R872" t="n">
        <v>0</v>
      </c>
      <c r="S872" t="inlineStr"/>
      <c r="T872" t="inlineStr">
        <is>
          <t>383-2023-12-31</t>
        </is>
      </c>
      <c r="U872" t="n">
        <v>31</v>
      </c>
      <c r="V872" t="inlineStr"/>
    </row>
    <row r="873" hidden="1">
      <c r="A873" t="n">
        <v>383</v>
      </c>
      <c r="B873" t="inlineStr">
        <is>
          <t>Cumplimiento de matrículas posgrado virtual nuevos</t>
        </is>
      </c>
      <c r="C873" t="inlineStr">
        <is>
          <t>Inscripción, admisión y matrícula de estudiantes nuevos</t>
        </is>
      </c>
      <c r="D873" t="inlineStr">
        <is>
          <t>Semestral</t>
        </is>
      </c>
      <c r="E873" t="inlineStr">
        <is>
          <t>Positivo</t>
        </is>
      </c>
      <c r="F873" s="112" t="n">
        <v>45657</v>
      </c>
      <c r="G873" t="n">
        <v>1106</v>
      </c>
      <c r="H873" t="n">
        <v>1106</v>
      </c>
      <c r="I873" s="61" t="n">
        <v>1</v>
      </c>
      <c r="J873" s="61" t="n">
        <v>1</v>
      </c>
      <c r="K873" t="inlineStr">
        <is>
          <t>ENT</t>
        </is>
      </c>
      <c r="L873" t="inlineStr">
        <is>
          <t>ENT</t>
        </is>
      </c>
      <c r="M873" t="n">
        <v>2024</v>
      </c>
      <c r="N873" t="inlineStr">
        <is>
          <t>Diciembre</t>
        </is>
      </c>
      <c r="O873" t="inlineStr">
        <is>
          <t>2024-2</t>
        </is>
      </c>
      <c r="P873" t="n">
        <v>0</v>
      </c>
      <c r="Q873" t="n">
        <v>0</v>
      </c>
      <c r="R873" t="n">
        <v>0</v>
      </c>
      <c r="S873" t="inlineStr"/>
      <c r="T873" t="inlineStr">
        <is>
          <t>383-2024-12-31</t>
        </is>
      </c>
      <c r="U873" t="n">
        <v>31</v>
      </c>
      <c r="V873" t="inlineStr"/>
    </row>
    <row r="874" hidden="1">
      <c r="A874" t="n">
        <v>383</v>
      </c>
      <c r="B874" t="inlineStr">
        <is>
          <t>Cumplimiento de matrículas posgrado virtual nuevos</t>
        </is>
      </c>
      <c r="C874" t="inlineStr">
        <is>
          <t>Inscripción, admisión y matrícula de estudiantes nuevos</t>
        </is>
      </c>
      <c r="D874" t="inlineStr">
        <is>
          <t>Semestral</t>
        </is>
      </c>
      <c r="E874" t="inlineStr">
        <is>
          <t>Positivo</t>
        </is>
      </c>
      <c r="F874" s="112" t="n">
        <v>46022</v>
      </c>
      <c r="G874" t="n">
        <v>1317</v>
      </c>
      <c r="H874" t="n">
        <v>1317</v>
      </c>
      <c r="I874" s="61" t="n">
        <v>1</v>
      </c>
      <c r="J874" s="61" t="n">
        <v>1</v>
      </c>
      <c r="K874" t="inlineStr">
        <is>
          <t>ENT</t>
        </is>
      </c>
      <c r="L874" t="inlineStr">
        <is>
          <t>ENT</t>
        </is>
      </c>
      <c r="M874" t="n">
        <v>2025</v>
      </c>
      <c r="N874" t="inlineStr">
        <is>
          <t>Diciembre</t>
        </is>
      </c>
      <c r="O874" t="inlineStr">
        <is>
          <t>2025-2</t>
        </is>
      </c>
      <c r="P874" t="n">
        <v>0</v>
      </c>
      <c r="Q874" t="n">
        <v>0</v>
      </c>
      <c r="R874" t="n">
        <v>0</v>
      </c>
      <c r="S874" t="inlineStr"/>
      <c r="T874" t="inlineStr">
        <is>
          <t>383-2025-12-31</t>
        </is>
      </c>
      <c r="U874" t="n">
        <v>31</v>
      </c>
      <c r="V874" t="inlineStr"/>
    </row>
    <row r="875" hidden="1">
      <c r="A875" t="n">
        <v>384</v>
      </c>
      <c r="B875" t="inlineStr">
        <is>
          <t>Cumplimiento de matrículas posgrado presencial nuevos</t>
        </is>
      </c>
      <c r="C875" t="inlineStr">
        <is>
          <t>Inscripción, admisión y matrícula de estudiantes nuevos</t>
        </is>
      </c>
      <c r="D875" t="inlineStr">
        <is>
          <t>Semestral</t>
        </is>
      </c>
      <c r="E875" t="inlineStr">
        <is>
          <t>Positivo</t>
        </is>
      </c>
      <c r="F875" s="112" t="n">
        <v>45291</v>
      </c>
      <c r="G875" t="n">
        <v>100</v>
      </c>
      <c r="H875" t="n">
        <v>115.38</v>
      </c>
      <c r="I875" s="61" t="n">
        <v>1.1538</v>
      </c>
      <c r="J875" s="61" t="n">
        <v>1.1538</v>
      </c>
      <c r="K875" t="inlineStr">
        <is>
          <t>ENT</t>
        </is>
      </c>
      <c r="L875" t="inlineStr">
        <is>
          <t>ENT</t>
        </is>
      </c>
      <c r="M875" t="n">
        <v>2023</v>
      </c>
      <c r="N875" t="inlineStr">
        <is>
          <t>Diciembre</t>
        </is>
      </c>
      <c r="O875" t="inlineStr">
        <is>
          <t>2023-2</t>
        </is>
      </c>
      <c r="P875" t="n">
        <v>0</v>
      </c>
      <c r="Q875" t="n">
        <v>0</v>
      </c>
      <c r="R875" t="n">
        <v>0</v>
      </c>
      <c r="S875" t="inlineStr"/>
      <c r="T875" t="inlineStr">
        <is>
          <t>384-2023-12-31</t>
        </is>
      </c>
      <c r="U875" t="n">
        <v>31</v>
      </c>
      <c r="V875" t="inlineStr"/>
    </row>
    <row r="876" hidden="1">
      <c r="A876" t="n">
        <v>384</v>
      </c>
      <c r="B876" t="inlineStr">
        <is>
          <t>Cumplimiento de matrículas posgrado presencial nuevos</t>
        </is>
      </c>
      <c r="C876" t="inlineStr">
        <is>
          <t>Inscripción, admisión y matrícula de estudiantes nuevos</t>
        </is>
      </c>
      <c r="D876" t="inlineStr">
        <is>
          <t>Semestral</t>
        </is>
      </c>
      <c r="E876" t="inlineStr">
        <is>
          <t>Positivo</t>
        </is>
      </c>
      <c r="F876" s="112" t="n">
        <v>45657</v>
      </c>
      <c r="G876" t="n">
        <v>100</v>
      </c>
      <c r="H876" t="n">
        <v>87.90000000000001</v>
      </c>
      <c r="I876" s="61" t="n">
        <v>0.879</v>
      </c>
      <c r="J876" s="61" t="n">
        <v>0.879</v>
      </c>
      <c r="K876" t="inlineStr">
        <is>
          <t>ENT</t>
        </is>
      </c>
      <c r="L876" t="inlineStr">
        <is>
          <t>ENT</t>
        </is>
      </c>
      <c r="M876" t="n">
        <v>2024</v>
      </c>
      <c r="N876" t="inlineStr">
        <is>
          <t>Diciembre</t>
        </is>
      </c>
      <c r="O876" t="inlineStr">
        <is>
          <t>2024-2</t>
        </is>
      </c>
      <c r="P876" t="n">
        <v>0</v>
      </c>
      <c r="Q876" t="n">
        <v>0</v>
      </c>
      <c r="R876" t="n">
        <v>0</v>
      </c>
      <c r="S876" t="inlineStr"/>
      <c r="T876" t="inlineStr">
        <is>
          <t>384-2024-12-31</t>
        </is>
      </c>
      <c r="U876" t="n">
        <v>31</v>
      </c>
      <c r="V876" t="inlineStr"/>
    </row>
    <row r="877" hidden="1">
      <c r="A877" t="n">
        <v>384</v>
      </c>
      <c r="B877" t="inlineStr">
        <is>
          <t>Cumplimiento de matrículas posgrado presencial nuevos</t>
        </is>
      </c>
      <c r="C877" t="inlineStr">
        <is>
          <t>Inscripción, admisión y matrícula de estudiantes nuevos</t>
        </is>
      </c>
      <c r="D877" t="inlineStr">
        <is>
          <t>Semestral</t>
        </is>
      </c>
      <c r="E877" t="inlineStr">
        <is>
          <t>Positivo</t>
        </is>
      </c>
      <c r="F877" s="112" t="n">
        <v>46022</v>
      </c>
      <c r="G877" t="n">
        <v>100</v>
      </c>
      <c r="H877" t="n">
        <v>100.93</v>
      </c>
      <c r="I877" s="61" t="n">
        <v>1.0093</v>
      </c>
      <c r="J877" s="61" t="n">
        <v>1.0093</v>
      </c>
      <c r="K877" t="inlineStr">
        <is>
          <t>ENT</t>
        </is>
      </c>
      <c r="L877" t="inlineStr">
        <is>
          <t>ENT</t>
        </is>
      </c>
      <c r="M877" t="n">
        <v>2025</v>
      </c>
      <c r="N877" t="inlineStr">
        <is>
          <t>Diciembre</t>
        </is>
      </c>
      <c r="O877" t="inlineStr">
        <is>
          <t>2025-2</t>
        </is>
      </c>
      <c r="P877" t="n">
        <v>0</v>
      </c>
      <c r="Q877" t="n">
        <v>0</v>
      </c>
      <c r="R877" t="n">
        <v>0</v>
      </c>
      <c r="S877" t="inlineStr"/>
      <c r="T877" t="inlineStr">
        <is>
          <t>384-2025-12-31</t>
        </is>
      </c>
      <c r="U877" t="n">
        <v>31</v>
      </c>
      <c r="V877" t="inlineStr"/>
    </row>
    <row r="878" hidden="1">
      <c r="A878" t="n">
        <v>385</v>
      </c>
      <c r="B878" t="inlineStr">
        <is>
          <t>Ingresos totales de educación para la vida</t>
        </is>
      </c>
      <c r="C878" t="inlineStr">
        <is>
          <t>Mercadeo y venta de educación para la vida</t>
        </is>
      </c>
      <c r="D878" t="inlineStr">
        <is>
          <t>Semestral</t>
        </is>
      </c>
      <c r="E878" t="inlineStr">
        <is>
          <t>Positivo</t>
        </is>
      </c>
      <c r="F878" s="112" t="n">
        <v>45291</v>
      </c>
      <c r="G878" t="n">
        <v>14097721000</v>
      </c>
      <c r="H878" t="n">
        <v>17612977930</v>
      </c>
      <c r="I878" s="61" t="n">
        <v>1.249349304756421</v>
      </c>
      <c r="J878" s="61" t="n">
        <v>1.249349304756421</v>
      </c>
      <c r="K878" t="inlineStr">
        <is>
          <t>$</t>
        </is>
      </c>
      <c r="L878" t="inlineStr">
        <is>
          <t>$</t>
        </is>
      </c>
      <c r="M878" t="n">
        <v>2023</v>
      </c>
      <c r="N878" t="inlineStr">
        <is>
          <t>Diciembre</t>
        </is>
      </c>
      <c r="O878" t="inlineStr">
        <is>
          <t>2023-2</t>
        </is>
      </c>
      <c r="P878" t="n">
        <v>0</v>
      </c>
      <c r="Q878" t="n">
        <v>0</v>
      </c>
      <c r="R878" t="n">
        <v>0</v>
      </c>
      <c r="S878" t="inlineStr"/>
      <c r="T878" t="inlineStr">
        <is>
          <t>385-2023-12-31</t>
        </is>
      </c>
      <c r="U878" t="n">
        <v>31</v>
      </c>
      <c r="V878" t="inlineStr"/>
    </row>
    <row r="879" hidden="1">
      <c r="A879" t="n">
        <v>385</v>
      </c>
      <c r="B879" t="inlineStr">
        <is>
          <t>Ingresos totales de educación para la vida</t>
        </is>
      </c>
      <c r="C879" t="inlineStr">
        <is>
          <t>Mercadeo y venta de educación para la vida</t>
        </is>
      </c>
      <c r="D879" t="inlineStr">
        <is>
          <t>Semestral</t>
        </is>
      </c>
      <c r="E879" t="inlineStr">
        <is>
          <t>Positivo</t>
        </is>
      </c>
      <c r="F879" s="112" t="n">
        <v>45657</v>
      </c>
      <c r="G879" t="n">
        <v>15507493100</v>
      </c>
      <c r="H879" t="n">
        <v>13733393754</v>
      </c>
      <c r="I879" s="61" t="n">
        <v>0.8855972829031922</v>
      </c>
      <c r="J879" s="61" t="n">
        <v>0.8855972829031922</v>
      </c>
      <c r="K879" t="inlineStr">
        <is>
          <t>$</t>
        </is>
      </c>
      <c r="L879" t="inlineStr">
        <is>
          <t>$</t>
        </is>
      </c>
      <c r="M879" t="n">
        <v>2024</v>
      </c>
      <c r="N879" t="inlineStr">
        <is>
          <t>Diciembre</t>
        </is>
      </c>
      <c r="O879" t="inlineStr">
        <is>
          <t>2024-2</t>
        </is>
      </c>
      <c r="P879" t="n">
        <v>0</v>
      </c>
      <c r="Q879" t="n">
        <v>0</v>
      </c>
      <c r="R879" t="n">
        <v>0</v>
      </c>
      <c r="S879" t="inlineStr"/>
      <c r="T879" t="inlineStr">
        <is>
          <t>385-2024-12-31</t>
        </is>
      </c>
      <c r="U879" t="n">
        <v>31</v>
      </c>
      <c r="V879" t="inlineStr"/>
    </row>
    <row r="880" hidden="1">
      <c r="A880" t="n">
        <v>385</v>
      </c>
      <c r="B880" t="inlineStr">
        <is>
          <t>Ingresos totales de educación para la vida</t>
        </is>
      </c>
      <c r="C880" t="inlineStr">
        <is>
          <t>Mercadeo y venta de educación para la vida</t>
        </is>
      </c>
      <c r="D880" t="inlineStr">
        <is>
          <t>Semestral</t>
        </is>
      </c>
      <c r="E880" t="inlineStr">
        <is>
          <t>Positivo</t>
        </is>
      </c>
      <c r="F880" s="112" t="n">
        <v>46022</v>
      </c>
      <c r="G880" t="n">
        <v>17058242411</v>
      </c>
      <c r="H880" t="n">
        <v>18574150197</v>
      </c>
      <c r="I880" s="61" t="n">
        <v>1.088866587159206</v>
      </c>
      <c r="J880" s="61" t="n">
        <v>1.088866587159206</v>
      </c>
      <c r="K880" t="inlineStr">
        <is>
          <t>$</t>
        </is>
      </c>
      <c r="L880" t="inlineStr">
        <is>
          <t>$</t>
        </is>
      </c>
      <c r="M880" t="n">
        <v>2025</v>
      </c>
      <c r="N880" t="inlineStr">
        <is>
          <t>Diciembre</t>
        </is>
      </c>
      <c r="O880" t="inlineStr">
        <is>
          <t>2025-2</t>
        </is>
      </c>
      <c r="P880" t="n">
        <v>0</v>
      </c>
      <c r="Q880" t="n">
        <v>0</v>
      </c>
      <c r="R880" t="n">
        <v>0</v>
      </c>
      <c r="S880" t="inlineStr"/>
      <c r="T880" t="inlineStr">
        <is>
          <t>385-2025-12-31</t>
        </is>
      </c>
      <c r="U880" t="n">
        <v>31</v>
      </c>
      <c r="V880" t="inlineStr"/>
    </row>
    <row r="881" hidden="1">
      <c r="A881" t="n">
        <v>386</v>
      </c>
      <c r="B881" t="inlineStr">
        <is>
          <t>Cumplimiento Meta comercial Educación para toda la vida por linea</t>
        </is>
      </c>
      <c r="C881" t="inlineStr">
        <is>
          <t>Mercadeo y venta de educación para la vida</t>
        </is>
      </c>
      <c r="D881" t="inlineStr">
        <is>
          <t>Semestral</t>
        </is>
      </c>
      <c r="E881" t="inlineStr">
        <is>
          <t>Positivo</t>
        </is>
      </c>
      <c r="F881" s="112" t="n">
        <v>44926</v>
      </c>
      <c r="G881" t="n">
        <v>100</v>
      </c>
      <c r="K881" t="inlineStr">
        <is>
          <t>%</t>
        </is>
      </c>
      <c r="L881" t="inlineStr">
        <is>
          <t>No Aplica</t>
        </is>
      </c>
      <c r="M881" t="n">
        <v>2022</v>
      </c>
      <c r="N881" t="inlineStr">
        <is>
          <t>Diciembre</t>
        </is>
      </c>
      <c r="O881" t="inlineStr">
        <is>
          <t>2022-2</t>
        </is>
      </c>
      <c r="P881" t="n">
        <v>0</v>
      </c>
      <c r="Q881" t="n">
        <v>0</v>
      </c>
      <c r="R881" t="n">
        <v>0</v>
      </c>
      <c r="S881" t="inlineStr"/>
      <c r="T881" t="inlineStr">
        <is>
          <t>386-2022-12-31</t>
        </is>
      </c>
      <c r="U881" t="n">
        <v>31</v>
      </c>
      <c r="V881" t="inlineStr">
        <is>
          <t>No Aplica</t>
        </is>
      </c>
    </row>
    <row r="882" hidden="1">
      <c r="A882" t="n">
        <v>386</v>
      </c>
      <c r="B882" t="inlineStr">
        <is>
          <t>Cumplimiento Meta comercial Educación para toda la vida por linea</t>
        </is>
      </c>
      <c r="C882" t="inlineStr">
        <is>
          <t>Mercadeo y venta de educación para la vida</t>
        </is>
      </c>
      <c r="D882" t="inlineStr">
        <is>
          <t>Semestral</t>
        </is>
      </c>
      <c r="E882" t="inlineStr">
        <is>
          <t>Positivo</t>
        </is>
      </c>
      <c r="F882" s="112" t="n">
        <v>45291</v>
      </c>
      <c r="G882" t="n">
        <v>100</v>
      </c>
      <c r="H882" t="n">
        <v>67.27999877929688</v>
      </c>
      <c r="I882" s="61" t="n">
        <v>0.6727999877929688</v>
      </c>
      <c r="J882" s="61" t="n">
        <v>0.6727999877929688</v>
      </c>
      <c r="K882" t="inlineStr">
        <is>
          <t>%</t>
        </is>
      </c>
      <c r="L882" t="inlineStr">
        <is>
          <t>%</t>
        </is>
      </c>
      <c r="M882" t="n">
        <v>2023</v>
      </c>
      <c r="N882" t="inlineStr">
        <is>
          <t>Diciembre</t>
        </is>
      </c>
      <c r="O882" t="inlineStr">
        <is>
          <t>2023-2</t>
        </is>
      </c>
      <c r="P882" t="n">
        <v>0</v>
      </c>
      <c r="Q882" t="n">
        <v>0</v>
      </c>
      <c r="R882" t="n">
        <v>0</v>
      </c>
      <c r="S882" t="inlineStr"/>
      <c r="T882" t="inlineStr">
        <is>
          <t>386-2023-12-31</t>
        </is>
      </c>
      <c r="U882" t="n">
        <v>31</v>
      </c>
      <c r="V882" t="inlineStr"/>
    </row>
    <row r="883" hidden="1">
      <c r="A883" t="n">
        <v>386</v>
      </c>
      <c r="B883" t="inlineStr">
        <is>
          <t>Cumplimiento Meta comercial Educación para toda la vida por linea</t>
        </is>
      </c>
      <c r="C883" t="inlineStr">
        <is>
          <t>Mercadeo y venta de educación para la vida</t>
        </is>
      </c>
      <c r="D883" t="inlineStr">
        <is>
          <t>Semestral</t>
        </is>
      </c>
      <c r="E883" t="inlineStr">
        <is>
          <t>Positivo</t>
        </is>
      </c>
      <c r="F883" s="112" t="n">
        <v>45657</v>
      </c>
      <c r="G883" t="n">
        <v>300</v>
      </c>
      <c r="H883" t="n">
        <v>276.1399993896484</v>
      </c>
      <c r="I883" s="61" t="n">
        <v>0.9204666646321614</v>
      </c>
      <c r="J883" s="61" t="n">
        <v>0.9204666646321614</v>
      </c>
      <c r="K883" t="inlineStr">
        <is>
          <t>%</t>
        </is>
      </c>
      <c r="L883" t="inlineStr">
        <is>
          <t>%</t>
        </is>
      </c>
      <c r="M883" t="n">
        <v>2024</v>
      </c>
      <c r="N883" t="inlineStr">
        <is>
          <t>Diciembre</t>
        </is>
      </c>
      <c r="O883" t="inlineStr">
        <is>
          <t>2024-2</t>
        </is>
      </c>
      <c r="P883" t="n">
        <v>0</v>
      </c>
      <c r="Q883" t="n">
        <v>0</v>
      </c>
      <c r="R883" t="n">
        <v>0</v>
      </c>
      <c r="S883" t="inlineStr"/>
      <c r="T883" t="inlineStr">
        <is>
          <t>386-2024-12-31</t>
        </is>
      </c>
      <c r="U883" t="n">
        <v>31</v>
      </c>
      <c r="V883" t="inlineStr"/>
    </row>
    <row r="884" hidden="1">
      <c r="A884" t="n">
        <v>386</v>
      </c>
      <c r="B884" t="inlineStr">
        <is>
          <t>Cumplimiento Meta comercial Educación para toda la vida por linea</t>
        </is>
      </c>
      <c r="C884" t="inlineStr">
        <is>
          <t>Mercadeo y venta de educación para la vida</t>
        </is>
      </c>
      <c r="D884" t="inlineStr">
        <is>
          <t>Semestral</t>
        </is>
      </c>
      <c r="E884" t="inlineStr">
        <is>
          <t>Positivo</t>
        </is>
      </c>
      <c r="F884" s="112" t="n">
        <v>46022</v>
      </c>
      <c r="G884" t="n">
        <v>300</v>
      </c>
      <c r="H884" t="n">
        <v>325.1500015258789</v>
      </c>
      <c r="I884" s="61" t="n">
        <v>1.083833338419596</v>
      </c>
      <c r="J884" s="61" t="n">
        <v>1.083833338419596</v>
      </c>
      <c r="K884" t="inlineStr">
        <is>
          <t>%</t>
        </is>
      </c>
      <c r="L884" t="inlineStr">
        <is>
          <t>%</t>
        </is>
      </c>
      <c r="M884" t="n">
        <v>2025</v>
      </c>
      <c r="N884" t="inlineStr">
        <is>
          <t>Diciembre</t>
        </is>
      </c>
      <c r="O884" t="inlineStr">
        <is>
          <t>2025-2</t>
        </is>
      </c>
      <c r="P884" t="n">
        <v>0</v>
      </c>
      <c r="Q884" t="n">
        <v>0</v>
      </c>
      <c r="R884" t="n">
        <v>0</v>
      </c>
      <c r="S884" t="inlineStr"/>
      <c r="T884" t="inlineStr">
        <is>
          <t>386-2025-12-31</t>
        </is>
      </c>
      <c r="U884" t="n">
        <v>31</v>
      </c>
      <c r="V884" t="inlineStr"/>
    </row>
    <row r="885" hidden="1">
      <c r="A885" t="n">
        <v>389</v>
      </c>
      <c r="B885" t="inlineStr">
        <is>
          <t>Permanencia por escuela</t>
        </is>
      </c>
      <c r="C885" t="inlineStr">
        <is>
          <t>Gestión de Unidades Académicas</t>
        </is>
      </c>
      <c r="D885" t="inlineStr">
        <is>
          <t>Semestral</t>
        </is>
      </c>
      <c r="E885" t="inlineStr">
        <is>
          <t>Positivo</t>
        </is>
      </c>
      <c r="F885" s="112" t="n">
        <v>44561</v>
      </c>
      <c r="H885" t="n">
        <v>0</v>
      </c>
      <c r="K885" t="inlineStr">
        <is>
          <t>%</t>
        </is>
      </c>
      <c r="L885" t="inlineStr">
        <is>
          <t>%</t>
        </is>
      </c>
      <c r="M885" t="n">
        <v>2021</v>
      </c>
      <c r="N885" t="inlineStr">
        <is>
          <t>Diciembre</t>
        </is>
      </c>
      <c r="O885" t="inlineStr">
        <is>
          <t>2021-2</t>
        </is>
      </c>
      <c r="P885" t="n">
        <v>0</v>
      </c>
      <c r="Q885" t="n">
        <v>0</v>
      </c>
      <c r="R885" t="n">
        <v>0</v>
      </c>
      <c r="S885" t="inlineStr"/>
      <c r="T885" t="inlineStr">
        <is>
          <t>389-2021-12-31</t>
        </is>
      </c>
      <c r="U885" t="n">
        <v>31</v>
      </c>
      <c r="V885" t="inlineStr"/>
    </row>
    <row r="886" hidden="1">
      <c r="A886" t="n">
        <v>389</v>
      </c>
      <c r="B886" t="inlineStr">
        <is>
          <t>Permanencia por escuela</t>
        </is>
      </c>
      <c r="C886" t="inlineStr">
        <is>
          <t>Gestión de Unidades Académicas</t>
        </is>
      </c>
      <c r="D886" t="inlineStr">
        <is>
          <t>Semestral</t>
        </is>
      </c>
      <c r="E886" t="inlineStr">
        <is>
          <t>Positivo</t>
        </is>
      </c>
      <c r="F886" s="112" t="n">
        <v>44926</v>
      </c>
      <c r="H886" t="n">
        <v>0</v>
      </c>
      <c r="K886" t="inlineStr">
        <is>
          <t>%</t>
        </is>
      </c>
      <c r="L886" t="inlineStr">
        <is>
          <t>%</t>
        </is>
      </c>
      <c r="M886" t="n">
        <v>2022</v>
      </c>
      <c r="N886" t="inlineStr">
        <is>
          <t>Diciembre</t>
        </is>
      </c>
      <c r="O886" t="inlineStr">
        <is>
          <t>2022-2</t>
        </is>
      </c>
      <c r="P886" t="n">
        <v>0</v>
      </c>
      <c r="Q886" t="n">
        <v>0</v>
      </c>
      <c r="R886" t="n">
        <v>0</v>
      </c>
      <c r="S886" t="inlineStr"/>
      <c r="T886" t="inlineStr">
        <is>
          <t>389-2022-12-31</t>
        </is>
      </c>
      <c r="U886" t="n">
        <v>31</v>
      </c>
      <c r="V886" t="inlineStr"/>
    </row>
    <row r="887" hidden="1">
      <c r="A887" t="n">
        <v>389</v>
      </c>
      <c r="B887" t="inlineStr">
        <is>
          <t>Permanencia por escuela</t>
        </is>
      </c>
      <c r="C887" t="inlineStr">
        <is>
          <t>Gestión de Unidades Académicas</t>
        </is>
      </c>
      <c r="D887" t="inlineStr">
        <is>
          <t>Semestral</t>
        </is>
      </c>
      <c r="E887" t="inlineStr">
        <is>
          <t>Positivo</t>
        </is>
      </c>
      <c r="F887" s="112" t="n">
        <v>45291</v>
      </c>
      <c r="G887" t="n">
        <v>91</v>
      </c>
      <c r="H887" t="n">
        <v>0</v>
      </c>
      <c r="I887" s="61" t="n">
        <v>0</v>
      </c>
      <c r="J887" s="61" t="n">
        <v>0</v>
      </c>
      <c r="K887" t="inlineStr">
        <is>
          <t>%</t>
        </is>
      </c>
      <c r="L887" t="inlineStr">
        <is>
          <t>%</t>
        </is>
      </c>
      <c r="M887" t="n">
        <v>2023</v>
      </c>
      <c r="N887" t="inlineStr">
        <is>
          <t>Diciembre</t>
        </is>
      </c>
      <c r="O887" t="inlineStr">
        <is>
          <t>2023-2</t>
        </is>
      </c>
      <c r="P887" t="n">
        <v>0</v>
      </c>
      <c r="Q887" t="n">
        <v>0</v>
      </c>
      <c r="R887" t="n">
        <v>0</v>
      </c>
      <c r="S887" t="inlineStr"/>
      <c r="T887" t="inlineStr">
        <is>
          <t>389-2023-12-31</t>
        </is>
      </c>
      <c r="U887" t="n">
        <v>31</v>
      </c>
      <c r="V887" t="inlineStr"/>
    </row>
    <row r="888" hidden="1">
      <c r="A888" t="n">
        <v>389</v>
      </c>
      <c r="B888" t="inlineStr">
        <is>
          <t>Permanencia por escuela</t>
        </is>
      </c>
      <c r="C888" t="inlineStr">
        <is>
          <t>Gestión de Unidades Académicas</t>
        </is>
      </c>
      <c r="D888" t="inlineStr">
        <is>
          <t>Semestral</t>
        </is>
      </c>
      <c r="E888" t="inlineStr">
        <is>
          <t>Positivo</t>
        </is>
      </c>
      <c r="F888" s="112" t="n">
        <v>45657</v>
      </c>
      <c r="G888" t="n">
        <v>85</v>
      </c>
      <c r="H888" t="n">
        <v>0</v>
      </c>
      <c r="I888" s="61" t="n">
        <v>0</v>
      </c>
      <c r="J888" s="61" t="n">
        <v>0</v>
      </c>
      <c r="K888" t="inlineStr">
        <is>
          <t>%</t>
        </is>
      </c>
      <c r="L888" t="inlineStr">
        <is>
          <t>%</t>
        </is>
      </c>
      <c r="M888" t="n">
        <v>2024</v>
      </c>
      <c r="N888" t="inlineStr">
        <is>
          <t>Diciembre</t>
        </is>
      </c>
      <c r="O888" t="inlineStr">
        <is>
          <t>2024-2</t>
        </is>
      </c>
      <c r="P888" t="n">
        <v>0</v>
      </c>
      <c r="Q888" t="n">
        <v>0</v>
      </c>
      <c r="R888" t="n">
        <v>0</v>
      </c>
      <c r="S888" t="inlineStr"/>
      <c r="T888" t="inlineStr">
        <is>
          <t>389-2024-12-31</t>
        </is>
      </c>
      <c r="U888" t="n">
        <v>31</v>
      </c>
      <c r="V888" t="inlineStr"/>
    </row>
    <row r="889" hidden="1">
      <c r="A889" t="n">
        <v>389</v>
      </c>
      <c r="B889" t="inlineStr">
        <is>
          <t>Permanencia por escuela</t>
        </is>
      </c>
      <c r="C889" t="inlineStr">
        <is>
          <t>Gestión de Unidades Académicas</t>
        </is>
      </c>
      <c r="D889" t="inlineStr">
        <is>
          <t>Semestral</t>
        </is>
      </c>
      <c r="E889" t="inlineStr">
        <is>
          <t>Positivo</t>
        </is>
      </c>
      <c r="F889" s="112" t="n">
        <v>45838</v>
      </c>
      <c r="H889" t="n">
        <v>0</v>
      </c>
      <c r="K889" t="inlineStr">
        <is>
          <t>%</t>
        </is>
      </c>
      <c r="L889" t="inlineStr">
        <is>
          <t>%</t>
        </is>
      </c>
      <c r="M889" t="n">
        <v>2025</v>
      </c>
      <c r="N889" t="inlineStr">
        <is>
          <t>Junio</t>
        </is>
      </c>
      <c r="O889" t="inlineStr">
        <is>
          <t>2025-1</t>
        </is>
      </c>
      <c r="P889" t="n">
        <v>0</v>
      </c>
      <c r="Q889" t="n">
        <v>0</v>
      </c>
      <c r="R889" t="n">
        <v>0</v>
      </c>
      <c r="S889" t="inlineStr"/>
      <c r="T889" t="inlineStr">
        <is>
          <t>389-2025-06-30</t>
        </is>
      </c>
      <c r="U889" t="n">
        <v>30</v>
      </c>
      <c r="V889" t="inlineStr"/>
    </row>
    <row r="890" hidden="1">
      <c r="A890" t="n">
        <v>389</v>
      </c>
      <c r="B890" t="inlineStr">
        <is>
          <t>Permanencia por escuela</t>
        </is>
      </c>
      <c r="C890" t="inlineStr">
        <is>
          <t>Gestión de Unidades Académicas</t>
        </is>
      </c>
      <c r="D890" t="inlineStr">
        <is>
          <t>Semestral</t>
        </is>
      </c>
      <c r="E890" t="inlineStr">
        <is>
          <t>Positivo</t>
        </is>
      </c>
      <c r="F890" s="112" t="n">
        <v>46022</v>
      </c>
      <c r="K890" t="inlineStr">
        <is>
          <t>%</t>
        </is>
      </c>
      <c r="L890" t="inlineStr">
        <is>
          <t>No Aplica</t>
        </is>
      </c>
      <c r="M890" t="n">
        <v>2025</v>
      </c>
      <c r="N890" t="inlineStr">
        <is>
          <t>Diciembre</t>
        </is>
      </c>
      <c r="O890" t="inlineStr">
        <is>
          <t>2025-2</t>
        </is>
      </c>
      <c r="P890" t="n">
        <v>0</v>
      </c>
      <c r="Q890" t="n">
        <v>0</v>
      </c>
      <c r="R890" t="n">
        <v>0</v>
      </c>
      <c r="S890" t="inlineStr"/>
      <c r="T890" t="inlineStr">
        <is>
          <t>389-2025-12-31</t>
        </is>
      </c>
      <c r="U890" t="n">
        <v>31</v>
      </c>
      <c r="V890" t="inlineStr">
        <is>
          <t>No Aplica</t>
        </is>
      </c>
    </row>
    <row r="891" hidden="1">
      <c r="A891" t="n">
        <v>390</v>
      </c>
      <c r="B891" t="inlineStr">
        <is>
          <t>Cumplimiento Plan Anual por escuela</t>
        </is>
      </c>
      <c r="C891" t="inlineStr">
        <is>
          <t>Planeación Estratégica</t>
        </is>
      </c>
      <c r="D891" t="inlineStr">
        <is>
          <t>Trimestral</t>
        </is>
      </c>
      <c r="E891" t="inlineStr">
        <is>
          <t>Positivo</t>
        </is>
      </c>
      <c r="F891" s="112" t="n">
        <v>44561</v>
      </c>
      <c r="H891" t="n">
        <v>0</v>
      </c>
      <c r="K891" t="inlineStr">
        <is>
          <t>%</t>
        </is>
      </c>
      <c r="L891" t="inlineStr">
        <is>
          <t>%</t>
        </is>
      </c>
      <c r="M891" t="n">
        <v>2021</v>
      </c>
      <c r="N891" t="inlineStr">
        <is>
          <t>Diciembre</t>
        </is>
      </c>
      <c r="O891" t="inlineStr">
        <is>
          <t>2021-2</t>
        </is>
      </c>
      <c r="P891" t="n">
        <v>0</v>
      </c>
      <c r="Q891" t="n">
        <v>0</v>
      </c>
      <c r="R891" t="n">
        <v>0</v>
      </c>
      <c r="S891" t="inlineStr"/>
      <c r="T891" t="inlineStr">
        <is>
          <t>390-2021-12-31</t>
        </is>
      </c>
      <c r="U891" t="n">
        <v>31</v>
      </c>
      <c r="V891" t="inlineStr"/>
    </row>
    <row r="892" hidden="1">
      <c r="A892" t="n">
        <v>390</v>
      </c>
      <c r="B892" t="inlineStr">
        <is>
          <t>Cumplimiento Plan Anual por escuela</t>
        </is>
      </c>
      <c r="C892" t="inlineStr">
        <is>
          <t>Planeación Estratégica</t>
        </is>
      </c>
      <c r="D892" t="inlineStr">
        <is>
          <t>Trimestral</t>
        </is>
      </c>
      <c r="E892" t="inlineStr">
        <is>
          <t>Positivo</t>
        </is>
      </c>
      <c r="F892" s="112" t="n">
        <v>44926</v>
      </c>
      <c r="H892" t="n">
        <v>0</v>
      </c>
      <c r="K892" t="inlineStr">
        <is>
          <t>%</t>
        </is>
      </c>
      <c r="L892" t="inlineStr">
        <is>
          <t>%</t>
        </is>
      </c>
      <c r="M892" t="n">
        <v>2022</v>
      </c>
      <c r="N892" t="inlineStr">
        <is>
          <t>Diciembre</t>
        </is>
      </c>
      <c r="O892" t="inlineStr">
        <is>
          <t>2022-2</t>
        </is>
      </c>
      <c r="P892" t="n">
        <v>0</v>
      </c>
      <c r="Q892" t="n">
        <v>0</v>
      </c>
      <c r="R892" t="n">
        <v>0</v>
      </c>
      <c r="S892" t="inlineStr"/>
      <c r="T892" t="inlineStr">
        <is>
          <t>390-2022-12-31</t>
        </is>
      </c>
      <c r="U892" t="n">
        <v>31</v>
      </c>
      <c r="V892" t="inlineStr"/>
    </row>
    <row r="893" hidden="1">
      <c r="A893" t="n">
        <v>390</v>
      </c>
      <c r="B893" t="inlineStr">
        <is>
          <t>Cumplimiento Plan Anual por escuela</t>
        </is>
      </c>
      <c r="C893" t="inlineStr">
        <is>
          <t>Planeación Estratégica</t>
        </is>
      </c>
      <c r="D893" t="inlineStr">
        <is>
          <t>Trimestral</t>
        </is>
      </c>
      <c r="E893" t="inlineStr">
        <is>
          <t>Positivo</t>
        </is>
      </c>
      <c r="F893" s="112" t="n">
        <v>45291</v>
      </c>
      <c r="G893" t="n">
        <v>100</v>
      </c>
      <c r="H893" t="n">
        <v>99.24916666666699</v>
      </c>
      <c r="I893" s="61" t="n">
        <v>0.99249166666667</v>
      </c>
      <c r="J893" s="61" t="n">
        <v>0.99249166666667</v>
      </c>
      <c r="K893" t="inlineStr">
        <is>
          <t>%</t>
        </is>
      </c>
      <c r="L893" t="inlineStr">
        <is>
          <t>%</t>
        </is>
      </c>
      <c r="M893" t="n">
        <v>2023</v>
      </c>
      <c r="N893" t="inlineStr">
        <is>
          <t>Diciembre</t>
        </is>
      </c>
      <c r="O893" t="inlineStr">
        <is>
          <t>2023-2</t>
        </is>
      </c>
      <c r="P893" t="n">
        <v>0</v>
      </c>
      <c r="Q893" t="n">
        <v>0</v>
      </c>
      <c r="R893" t="n">
        <v>0</v>
      </c>
      <c r="S893" t="inlineStr"/>
      <c r="T893" t="inlineStr">
        <is>
          <t>390-2023-12-31</t>
        </is>
      </c>
      <c r="U893" t="n">
        <v>31</v>
      </c>
      <c r="V893" t="inlineStr"/>
    </row>
    <row r="894" hidden="1">
      <c r="A894" t="n">
        <v>390</v>
      </c>
      <c r="B894" t="inlineStr">
        <is>
          <t>Cumplimiento Plan Anual por escuela</t>
        </is>
      </c>
      <c r="C894" t="inlineStr">
        <is>
          <t>Planeación Estratégica</t>
        </is>
      </c>
      <c r="D894" t="inlineStr">
        <is>
          <t>Trimestral</t>
        </is>
      </c>
      <c r="E894" t="inlineStr">
        <is>
          <t>Positivo</t>
        </is>
      </c>
      <c r="F894" s="112" t="n">
        <v>45657</v>
      </c>
      <c r="G894" t="n">
        <v>100</v>
      </c>
      <c r="H894" t="n">
        <v>99.92</v>
      </c>
      <c r="I894" s="61" t="n">
        <v>0.9992</v>
      </c>
      <c r="J894" s="61" t="n">
        <v>0.9992</v>
      </c>
      <c r="K894" t="inlineStr">
        <is>
          <t>%</t>
        </is>
      </c>
      <c r="L894" t="inlineStr">
        <is>
          <t>%</t>
        </is>
      </c>
      <c r="M894" t="n">
        <v>2024</v>
      </c>
      <c r="N894" t="inlineStr">
        <is>
          <t>Diciembre</t>
        </is>
      </c>
      <c r="O894" t="inlineStr">
        <is>
          <t>2024-2</t>
        </is>
      </c>
      <c r="P894" t="n">
        <v>0</v>
      </c>
      <c r="Q894" t="n">
        <v>0</v>
      </c>
      <c r="R894" t="n">
        <v>0</v>
      </c>
      <c r="S894" t="inlineStr"/>
      <c r="T894" t="inlineStr">
        <is>
          <t>390-2024-12-31</t>
        </is>
      </c>
      <c r="U894" t="n">
        <v>31</v>
      </c>
      <c r="V894" t="inlineStr"/>
    </row>
    <row r="895" hidden="1">
      <c r="A895" t="n">
        <v>390</v>
      </c>
      <c r="B895" t="inlineStr">
        <is>
          <t>Cumplimiento Plan Anual por escuela</t>
        </is>
      </c>
      <c r="C895" t="inlineStr">
        <is>
          <t>Planeación Estratégica</t>
        </is>
      </c>
      <c r="D895" t="inlineStr">
        <is>
          <t>Trimestral</t>
        </is>
      </c>
      <c r="E895" t="inlineStr">
        <is>
          <t>Positivo</t>
        </is>
      </c>
      <c r="F895" s="112" t="n">
        <v>46022</v>
      </c>
      <c r="G895" t="n">
        <v>100</v>
      </c>
      <c r="H895" t="n">
        <v>99.78</v>
      </c>
      <c r="I895" s="61" t="n">
        <v>0.9978</v>
      </c>
      <c r="J895" s="61" t="n">
        <v>0.9978</v>
      </c>
      <c r="K895" t="inlineStr">
        <is>
          <t>%</t>
        </is>
      </c>
      <c r="L895" t="inlineStr">
        <is>
          <t>%</t>
        </is>
      </c>
      <c r="M895" t="n">
        <v>2025</v>
      </c>
      <c r="N895" t="inlineStr">
        <is>
          <t>Diciembre</t>
        </is>
      </c>
      <c r="O895" t="inlineStr">
        <is>
          <t>2025-2</t>
        </is>
      </c>
      <c r="P895" t="n">
        <v>0</v>
      </c>
      <c r="Q895" t="n">
        <v>0</v>
      </c>
      <c r="R895" t="n">
        <v>0</v>
      </c>
      <c r="S895" t="inlineStr"/>
      <c r="T895" t="inlineStr">
        <is>
          <t>390-2025-12-31</t>
        </is>
      </c>
      <c r="U895" t="n">
        <v>31</v>
      </c>
      <c r="V895" t="inlineStr"/>
    </row>
    <row r="896" hidden="1">
      <c r="A896" t="n">
        <v>392</v>
      </c>
      <c r="B896" t="inlineStr">
        <is>
          <t>Ahorro institucional con base en la monetización de los servicios</t>
        </is>
      </c>
      <c r="C896" t="inlineStr">
        <is>
          <t>Gestión de campañas integradas de marketing</t>
        </is>
      </c>
      <c r="D896" t="inlineStr">
        <is>
          <t>Anual</t>
        </is>
      </c>
      <c r="E896" t="inlineStr">
        <is>
          <t>Positivo</t>
        </is>
      </c>
      <c r="F896" s="112" t="n">
        <v>45291</v>
      </c>
      <c r="G896" t="n">
        <v>730000000</v>
      </c>
      <c r="H896" t="n">
        <v>1075863089</v>
      </c>
      <c r="I896" s="61" t="n">
        <v>1.3</v>
      </c>
      <c r="J896" s="61" t="n">
        <v>1.473785053424657</v>
      </c>
      <c r="K896" t="inlineStr">
        <is>
          <t>$</t>
        </is>
      </c>
      <c r="L896" t="inlineStr">
        <is>
          <t>$</t>
        </is>
      </c>
      <c r="M896" t="n">
        <v>2023</v>
      </c>
      <c r="N896" t="inlineStr">
        <is>
          <t>Diciembre</t>
        </is>
      </c>
      <c r="O896" t="inlineStr">
        <is>
          <t>2023-2</t>
        </is>
      </c>
      <c r="P896" t="n">
        <v>0</v>
      </c>
      <c r="Q896" t="n">
        <v>0</v>
      </c>
      <c r="R896" t="n">
        <v>0</v>
      </c>
      <c r="S896" t="inlineStr"/>
      <c r="T896" t="inlineStr">
        <is>
          <t>392-2023-12-31</t>
        </is>
      </c>
      <c r="U896" t="n">
        <v>31</v>
      </c>
      <c r="V896" t="inlineStr"/>
    </row>
    <row r="897" hidden="1">
      <c r="A897" t="n">
        <v>392</v>
      </c>
      <c r="B897" t="inlineStr">
        <is>
          <t>Ahorro institucional con base en la monetización de los servicios</t>
        </is>
      </c>
      <c r="C897" t="inlineStr">
        <is>
          <t>Gestión de campañas integradas de marketing</t>
        </is>
      </c>
      <c r="D897" t="inlineStr">
        <is>
          <t>Anual</t>
        </is>
      </c>
      <c r="E897" t="inlineStr">
        <is>
          <t>Positivo</t>
        </is>
      </c>
      <c r="F897" s="112" t="n">
        <v>45657</v>
      </c>
      <c r="G897" t="n">
        <v>803000000</v>
      </c>
      <c r="H897" t="n">
        <v>1166018880</v>
      </c>
      <c r="I897" s="61" t="n">
        <v>1.3</v>
      </c>
      <c r="J897" s="61" t="n">
        <v>1.452078306351183</v>
      </c>
      <c r="K897" t="inlineStr">
        <is>
          <t>$</t>
        </is>
      </c>
      <c r="L897" t="inlineStr">
        <is>
          <t>$</t>
        </is>
      </c>
      <c r="M897" t="n">
        <v>2024</v>
      </c>
      <c r="N897" t="inlineStr">
        <is>
          <t>Diciembre</t>
        </is>
      </c>
      <c r="O897" t="inlineStr">
        <is>
          <t>2024-2</t>
        </is>
      </c>
      <c r="P897" t="n">
        <v>0</v>
      </c>
      <c r="Q897" t="n">
        <v>0</v>
      </c>
      <c r="R897" t="n">
        <v>0</v>
      </c>
      <c r="S897" t="inlineStr"/>
      <c r="T897" t="inlineStr">
        <is>
          <t>392-2024-12-31</t>
        </is>
      </c>
      <c r="U897" t="n">
        <v>31</v>
      </c>
      <c r="V897" t="inlineStr"/>
    </row>
    <row r="898" hidden="1">
      <c r="A898" t="n">
        <v>392</v>
      </c>
      <c r="B898" t="inlineStr">
        <is>
          <t>Ahorro institucional con base en la monetización de los servicios</t>
        </is>
      </c>
      <c r="C898" t="inlineStr">
        <is>
          <t>Gestión de campañas integradas de marketing</t>
        </is>
      </c>
      <c r="D898" t="inlineStr">
        <is>
          <t>Anual</t>
        </is>
      </c>
      <c r="E898" t="inlineStr">
        <is>
          <t>Positivo</t>
        </is>
      </c>
      <c r="F898" s="112" t="n">
        <v>46022</v>
      </c>
      <c r="G898" t="n">
        <v>1224000000</v>
      </c>
      <c r="H898" t="n">
        <v>1233823393</v>
      </c>
      <c r="I898" s="61" t="n">
        <v>1.008025647875817</v>
      </c>
      <c r="J898" s="61" t="n">
        <v>1.008025647875817</v>
      </c>
      <c r="K898" t="inlineStr">
        <is>
          <t>$</t>
        </is>
      </c>
      <c r="L898" t="inlineStr">
        <is>
          <t>$</t>
        </is>
      </c>
      <c r="M898" t="n">
        <v>2025</v>
      </c>
      <c r="N898" t="inlineStr">
        <is>
          <t>Diciembre</t>
        </is>
      </c>
      <c r="O898" t="inlineStr">
        <is>
          <t>2025-2</t>
        </is>
      </c>
      <c r="P898" t="n">
        <v>0</v>
      </c>
      <c r="Q898" t="n">
        <v>0</v>
      </c>
      <c r="R898" t="n">
        <v>0</v>
      </c>
      <c r="S898" t="inlineStr"/>
      <c r="T898" t="inlineStr">
        <is>
          <t>392-2025-12-31</t>
        </is>
      </c>
      <c r="U898" t="n">
        <v>31</v>
      </c>
      <c r="V898" t="inlineStr"/>
    </row>
    <row r="899" hidden="1">
      <c r="A899" t="n">
        <v>393</v>
      </c>
      <c r="B899" t="inlineStr">
        <is>
          <t>Disminución de los tiempos empleados en el desarrollo de las solicitudes</t>
        </is>
      </c>
      <c r="C899" t="inlineStr">
        <is>
          <t>Gestión de campañas integradas de marketing</t>
        </is>
      </c>
      <c r="D899" t="inlineStr">
        <is>
          <t>Anual</t>
        </is>
      </c>
      <c r="E899" t="inlineStr">
        <is>
          <t>Negativo</t>
        </is>
      </c>
      <c r="F899" s="112" t="n">
        <v>45291</v>
      </c>
      <c r="G899" t="n">
        <v>15</v>
      </c>
      <c r="H899" t="n">
        <v>15.45</v>
      </c>
      <c r="I899" s="61" t="n">
        <v>0.970873786407767</v>
      </c>
      <c r="J899" s="61" t="n">
        <v>0.970873786407767</v>
      </c>
      <c r="K899" t="inlineStr">
        <is>
          <t>ENT</t>
        </is>
      </c>
      <c r="L899" t="inlineStr">
        <is>
          <t>DEC</t>
        </is>
      </c>
      <c r="M899" t="n">
        <v>2023</v>
      </c>
      <c r="N899" t="inlineStr">
        <is>
          <t>Diciembre</t>
        </is>
      </c>
      <c r="O899" t="inlineStr">
        <is>
          <t>2023-2</t>
        </is>
      </c>
      <c r="P899" t="n">
        <v>0</v>
      </c>
      <c r="Q899" t="n">
        <v>0</v>
      </c>
      <c r="R899" t="n">
        <v>0</v>
      </c>
      <c r="S899" t="inlineStr"/>
      <c r="T899" t="inlineStr">
        <is>
          <t>393-2023-12-31</t>
        </is>
      </c>
      <c r="U899" t="n">
        <v>31</v>
      </c>
      <c r="V899" t="inlineStr"/>
    </row>
    <row r="900" hidden="1">
      <c r="A900" t="n">
        <v>393</v>
      </c>
      <c r="B900" t="inlineStr">
        <is>
          <t>Disminución de los tiempos empleados en el desarrollo de las solicitudes</t>
        </is>
      </c>
      <c r="C900" t="inlineStr">
        <is>
          <t>Gestión de campañas integradas de marketing</t>
        </is>
      </c>
      <c r="D900" t="inlineStr">
        <is>
          <t>Anual</t>
        </is>
      </c>
      <c r="E900" t="inlineStr">
        <is>
          <t>Negativo</t>
        </is>
      </c>
      <c r="F900" s="112" t="n">
        <v>45657</v>
      </c>
      <c r="G900" t="n">
        <v>15</v>
      </c>
      <c r="H900" t="n">
        <v>13</v>
      </c>
      <c r="I900" s="61" t="n">
        <v>1.153846153846154</v>
      </c>
      <c r="J900" s="61" t="n">
        <v>1.153846153846154</v>
      </c>
      <c r="K900" t="inlineStr">
        <is>
          <t>ENT</t>
        </is>
      </c>
      <c r="L900" t="inlineStr">
        <is>
          <t>DEC</t>
        </is>
      </c>
      <c r="M900" t="n">
        <v>2024</v>
      </c>
      <c r="N900" t="inlineStr">
        <is>
          <t>Diciembre</t>
        </is>
      </c>
      <c r="O900" t="inlineStr">
        <is>
          <t>2024-2</t>
        </is>
      </c>
      <c r="P900" t="n">
        <v>0</v>
      </c>
      <c r="Q900" t="n">
        <v>0</v>
      </c>
      <c r="R900" t="n">
        <v>0</v>
      </c>
      <c r="S900" t="inlineStr"/>
      <c r="T900" t="inlineStr">
        <is>
          <t>393-2024-12-31</t>
        </is>
      </c>
      <c r="U900" t="n">
        <v>31</v>
      </c>
      <c r="V900" t="inlineStr"/>
    </row>
    <row r="901" hidden="1">
      <c r="A901" t="n">
        <v>393</v>
      </c>
      <c r="B901" t="inlineStr">
        <is>
          <t>Disminución de los tiempos empleados en el desarrollo de las solicitudes</t>
        </is>
      </c>
      <c r="C901" t="inlineStr">
        <is>
          <t>Gestión de campañas integradas de marketing</t>
        </is>
      </c>
      <c r="D901" t="inlineStr">
        <is>
          <t>Anual</t>
        </is>
      </c>
      <c r="E901" t="inlineStr">
        <is>
          <t>Negativo</t>
        </is>
      </c>
      <c r="F901" s="112" t="n">
        <v>46022</v>
      </c>
      <c r="H901" t="n">
        <v>12</v>
      </c>
      <c r="K901" t="inlineStr">
        <is>
          <t>ENT</t>
        </is>
      </c>
      <c r="L901" t="inlineStr">
        <is>
          <t>DEC</t>
        </is>
      </c>
      <c r="M901" t="n">
        <v>2025</v>
      </c>
      <c r="N901" t="inlineStr">
        <is>
          <t>Diciembre</t>
        </is>
      </c>
      <c r="O901" t="inlineStr">
        <is>
          <t>2025-2</t>
        </is>
      </c>
      <c r="P901" t="n">
        <v>0</v>
      </c>
      <c r="Q901" t="n">
        <v>0</v>
      </c>
      <c r="R901" t="n">
        <v>0</v>
      </c>
      <c r="S901" t="inlineStr"/>
      <c r="T901" t="inlineStr">
        <is>
          <t>393-2025-12-31</t>
        </is>
      </c>
      <c r="U901" t="n">
        <v>31</v>
      </c>
      <c r="V901" t="inlineStr"/>
    </row>
    <row r="902" hidden="1">
      <c r="A902" t="n">
        <v>394</v>
      </c>
      <c r="B902" t="inlineStr">
        <is>
          <t>Publicaciones en medios de comunicación Tier 1 y Tier 2</t>
        </is>
      </c>
      <c r="C902" t="inlineStr">
        <is>
          <t>Comunicaciones Externas</t>
        </is>
      </c>
      <c r="D902" t="inlineStr">
        <is>
          <t>Trimestral</t>
        </is>
      </c>
      <c r="E902" t="inlineStr">
        <is>
          <t>Positivo</t>
        </is>
      </c>
      <c r="F902" s="112" t="n">
        <v>45291</v>
      </c>
      <c r="G902" t="n">
        <v>100</v>
      </c>
      <c r="H902" t="n">
        <v>349.71</v>
      </c>
      <c r="I902" s="61" t="n">
        <v>1.3</v>
      </c>
      <c r="J902" s="61" t="n">
        <v>3.4971</v>
      </c>
      <c r="K902" t="inlineStr">
        <is>
          <t>ENT</t>
        </is>
      </c>
      <c r="L902" t="inlineStr">
        <is>
          <t>ENT</t>
        </is>
      </c>
      <c r="M902" t="n">
        <v>2023</v>
      </c>
      <c r="N902" t="inlineStr">
        <is>
          <t>Diciembre</t>
        </is>
      </c>
      <c r="O902" t="inlineStr">
        <is>
          <t>2023-2</t>
        </is>
      </c>
      <c r="P902" t="n">
        <v>0</v>
      </c>
      <c r="Q902" t="n">
        <v>0</v>
      </c>
      <c r="R902" t="n">
        <v>0</v>
      </c>
      <c r="S902" t="inlineStr"/>
      <c r="T902" t="inlineStr">
        <is>
          <t>394-2023-12-31</t>
        </is>
      </c>
      <c r="U902" t="n">
        <v>31</v>
      </c>
      <c r="V902" t="inlineStr"/>
    </row>
    <row r="903" hidden="1">
      <c r="A903" t="n">
        <v>394</v>
      </c>
      <c r="B903" t="inlineStr">
        <is>
          <t>Publicaciones en medios de comunicación Tier 1 y Tier 2</t>
        </is>
      </c>
      <c r="C903" t="inlineStr">
        <is>
          <t>Comunicaciones Externas</t>
        </is>
      </c>
      <c r="D903" t="inlineStr">
        <is>
          <t>Trimestral</t>
        </is>
      </c>
      <c r="E903" t="inlineStr">
        <is>
          <t>Positivo</t>
        </is>
      </c>
      <c r="F903" s="112" t="n">
        <v>45657</v>
      </c>
      <c r="G903" t="n">
        <v>100</v>
      </c>
      <c r="H903" t="n">
        <v>192</v>
      </c>
      <c r="I903" s="61" t="n">
        <v>1.3</v>
      </c>
      <c r="J903" s="61" t="n">
        <v>1.92</v>
      </c>
      <c r="K903" t="inlineStr">
        <is>
          <t>ENT</t>
        </is>
      </c>
      <c r="L903" t="inlineStr">
        <is>
          <t>ENT</t>
        </is>
      </c>
      <c r="M903" t="n">
        <v>2024</v>
      </c>
      <c r="N903" t="inlineStr">
        <is>
          <t>Diciembre</t>
        </is>
      </c>
      <c r="O903" t="inlineStr">
        <is>
          <t>2024-2</t>
        </is>
      </c>
      <c r="P903" t="n">
        <v>0</v>
      </c>
      <c r="Q903" t="n">
        <v>0</v>
      </c>
      <c r="R903" t="n">
        <v>0</v>
      </c>
      <c r="S903" t="inlineStr"/>
      <c r="T903" t="inlineStr">
        <is>
          <t>394-2024-12-31</t>
        </is>
      </c>
      <c r="U903" t="n">
        <v>31</v>
      </c>
      <c r="V903" t="inlineStr"/>
    </row>
    <row r="904" hidden="1">
      <c r="A904" t="n">
        <v>394</v>
      </c>
      <c r="B904" t="inlineStr">
        <is>
          <t>Publicaciones en medios de comunicación Tier 1 y Tier 2</t>
        </is>
      </c>
      <c r="C904" t="inlineStr">
        <is>
          <t>Comunicaciones Externas</t>
        </is>
      </c>
      <c r="D904" t="inlineStr">
        <is>
          <t>Trimestral</t>
        </is>
      </c>
      <c r="E904" t="inlineStr">
        <is>
          <t>Positivo</t>
        </is>
      </c>
      <c r="F904" s="112" t="n">
        <v>46022</v>
      </c>
      <c r="G904" t="n">
        <v>100</v>
      </c>
      <c r="H904" t="n">
        <v>137.5</v>
      </c>
      <c r="I904" s="61" t="n">
        <v>1.3</v>
      </c>
      <c r="J904" s="61" t="n">
        <v>1.375</v>
      </c>
      <c r="K904" t="inlineStr">
        <is>
          <t>ENT</t>
        </is>
      </c>
      <c r="L904" t="inlineStr">
        <is>
          <t>ENT</t>
        </is>
      </c>
      <c r="M904" t="n">
        <v>2025</v>
      </c>
      <c r="N904" t="inlineStr">
        <is>
          <t>Diciembre</t>
        </is>
      </c>
      <c r="O904" t="inlineStr">
        <is>
          <t>2025-2</t>
        </is>
      </c>
      <c r="P904" t="n">
        <v>0</v>
      </c>
      <c r="Q904" t="n">
        <v>0</v>
      </c>
      <c r="R904" t="n">
        <v>0</v>
      </c>
      <c r="S904" t="inlineStr"/>
      <c r="T904" t="inlineStr">
        <is>
          <t>394-2025-12-31</t>
        </is>
      </c>
      <c r="U904" t="n">
        <v>31</v>
      </c>
      <c r="V904" t="inlineStr"/>
    </row>
    <row r="905" hidden="1">
      <c r="A905" t="n">
        <v>395</v>
      </c>
      <c r="B905" t="inlineStr">
        <is>
          <t>Publicaciones en medios de comunicación de la región Antioquia</t>
        </is>
      </c>
      <c r="C905" t="inlineStr">
        <is>
          <t>Comunicaciones Externas</t>
        </is>
      </c>
      <c r="D905" t="inlineStr">
        <is>
          <t>Trimestral</t>
        </is>
      </c>
      <c r="E905" t="inlineStr">
        <is>
          <t>Positivo</t>
        </is>
      </c>
      <c r="F905" s="112" t="n">
        <v>45291</v>
      </c>
      <c r="G905" t="n">
        <v>100</v>
      </c>
      <c r="H905" t="n">
        <v>266.67</v>
      </c>
      <c r="I905" s="61" t="n">
        <v>1.3</v>
      </c>
      <c r="J905" s="61" t="n">
        <v>2.6667</v>
      </c>
      <c r="K905" t="inlineStr">
        <is>
          <t>ENT</t>
        </is>
      </c>
      <c r="L905" t="inlineStr">
        <is>
          <t>ENT</t>
        </is>
      </c>
      <c r="M905" t="n">
        <v>2023</v>
      </c>
      <c r="N905" t="inlineStr">
        <is>
          <t>Diciembre</t>
        </is>
      </c>
      <c r="O905" t="inlineStr">
        <is>
          <t>2023-2</t>
        </is>
      </c>
      <c r="P905" t="n">
        <v>0</v>
      </c>
      <c r="Q905" t="n">
        <v>0</v>
      </c>
      <c r="R905" t="n">
        <v>0</v>
      </c>
      <c r="S905" t="inlineStr"/>
      <c r="T905" t="inlineStr">
        <is>
          <t>395-2023-12-31</t>
        </is>
      </c>
      <c r="U905" t="n">
        <v>31</v>
      </c>
      <c r="V905" t="inlineStr"/>
    </row>
    <row r="906" hidden="1">
      <c r="A906" t="n">
        <v>395</v>
      </c>
      <c r="B906" t="inlineStr">
        <is>
          <t>Publicaciones en medios de comunicación de la región Antioquia</t>
        </is>
      </c>
      <c r="C906" t="inlineStr">
        <is>
          <t>Comunicaciones Externas</t>
        </is>
      </c>
      <c r="D906" t="inlineStr">
        <is>
          <t>Trimestral</t>
        </is>
      </c>
      <c r="E906" t="inlineStr">
        <is>
          <t>Positivo</t>
        </is>
      </c>
      <c r="F906" s="112" t="n">
        <v>45657</v>
      </c>
      <c r="G906" t="n">
        <v>100</v>
      </c>
      <c r="H906" t="n">
        <v>148.89</v>
      </c>
      <c r="I906" s="61" t="n">
        <v>1.3</v>
      </c>
      <c r="J906" s="61" t="n">
        <v>1.4889</v>
      </c>
      <c r="K906" t="inlineStr">
        <is>
          <t>ENT</t>
        </is>
      </c>
      <c r="L906" t="inlineStr">
        <is>
          <t>ENT</t>
        </is>
      </c>
      <c r="M906" t="n">
        <v>2024</v>
      </c>
      <c r="N906" t="inlineStr">
        <is>
          <t>Diciembre</t>
        </is>
      </c>
      <c r="O906" t="inlineStr">
        <is>
          <t>2024-2</t>
        </is>
      </c>
      <c r="P906" t="n">
        <v>0</v>
      </c>
      <c r="Q906" t="n">
        <v>0</v>
      </c>
      <c r="R906" t="n">
        <v>0</v>
      </c>
      <c r="S906" t="inlineStr"/>
      <c r="T906" t="inlineStr">
        <is>
          <t>395-2024-12-31</t>
        </is>
      </c>
      <c r="U906" t="n">
        <v>31</v>
      </c>
      <c r="V906" t="inlineStr"/>
    </row>
    <row r="907" hidden="1">
      <c r="A907" t="n">
        <v>395</v>
      </c>
      <c r="B907" t="inlineStr">
        <is>
          <t>Publicaciones en medios de comunicación de la región Antioquia</t>
        </is>
      </c>
      <c r="C907" t="inlineStr">
        <is>
          <t>Comunicaciones Externas</t>
        </is>
      </c>
      <c r="D907" t="inlineStr">
        <is>
          <t>Trimestral</t>
        </is>
      </c>
      <c r="E907" t="inlineStr">
        <is>
          <t>Positivo</t>
        </is>
      </c>
      <c r="F907" s="112" t="n">
        <v>46022</v>
      </c>
      <c r="G907" t="n">
        <v>100</v>
      </c>
      <c r="H907" t="n">
        <v>177.14</v>
      </c>
      <c r="I907" s="61" t="n">
        <v>1.3</v>
      </c>
      <c r="J907" s="61" t="n">
        <v>1.7714</v>
      </c>
      <c r="K907" t="inlineStr">
        <is>
          <t>ENT</t>
        </is>
      </c>
      <c r="L907" t="inlineStr">
        <is>
          <t>ENT</t>
        </is>
      </c>
      <c r="M907" t="n">
        <v>2025</v>
      </c>
      <c r="N907" t="inlineStr">
        <is>
          <t>Diciembre</t>
        </is>
      </c>
      <c r="O907" t="inlineStr">
        <is>
          <t>2025-2</t>
        </is>
      </c>
      <c r="P907" t="n">
        <v>0</v>
      </c>
      <c r="Q907" t="n">
        <v>0</v>
      </c>
      <c r="R907" t="n">
        <v>0</v>
      </c>
      <c r="S907" t="inlineStr"/>
      <c r="T907" t="inlineStr">
        <is>
          <t>395-2025-12-31</t>
        </is>
      </c>
      <c r="U907" t="n">
        <v>31</v>
      </c>
      <c r="V907" t="inlineStr"/>
    </row>
    <row r="908" hidden="1">
      <c r="A908" t="n">
        <v>397</v>
      </c>
      <c r="B908" t="inlineStr">
        <is>
          <t>Gestión de casos del Estudio de Grabación Virtual</t>
        </is>
      </c>
      <c r="C908" t="inlineStr">
        <is>
          <t>Diseño de Contenido Virtual</t>
        </is>
      </c>
      <c r="D908" t="inlineStr">
        <is>
          <t>Semestral</t>
        </is>
      </c>
      <c r="E908" t="inlineStr">
        <is>
          <t>Positivo</t>
        </is>
      </c>
      <c r="F908" s="112" t="n">
        <v>45291</v>
      </c>
      <c r="G908" t="n">
        <v>80</v>
      </c>
      <c r="H908" t="n">
        <v>92.95999999999999</v>
      </c>
      <c r="I908" s="61" t="n">
        <v>1.162</v>
      </c>
      <c r="J908" s="61" t="n">
        <v>1.162</v>
      </c>
      <c r="K908" t="inlineStr">
        <is>
          <t>%</t>
        </is>
      </c>
      <c r="L908" t="inlineStr">
        <is>
          <t>%</t>
        </is>
      </c>
      <c r="M908" t="n">
        <v>2023</v>
      </c>
      <c r="N908" t="inlineStr">
        <is>
          <t>Diciembre</t>
        </is>
      </c>
      <c r="O908" t="inlineStr">
        <is>
          <t>2023-2</t>
        </is>
      </c>
      <c r="P908" t="n">
        <v>0</v>
      </c>
      <c r="Q908" t="n">
        <v>0</v>
      </c>
      <c r="R908" t="n">
        <v>0</v>
      </c>
      <c r="S908" t="inlineStr"/>
      <c r="T908" t="inlineStr">
        <is>
          <t>397-2023-12-31</t>
        </is>
      </c>
      <c r="U908" t="n">
        <v>31</v>
      </c>
      <c r="V908" t="inlineStr"/>
    </row>
    <row r="909" hidden="1">
      <c r="A909" t="n">
        <v>397</v>
      </c>
      <c r="B909" t="inlineStr">
        <is>
          <t>Gestión de casos del Estudio de Grabación Virtual</t>
        </is>
      </c>
      <c r="C909" t="inlineStr">
        <is>
          <t>Diseño de Contenido Virtual</t>
        </is>
      </c>
      <c r="D909" t="inlineStr">
        <is>
          <t>Semestral</t>
        </is>
      </c>
      <c r="E909" t="inlineStr">
        <is>
          <t>Positivo</t>
        </is>
      </c>
      <c r="F909" s="112" t="n">
        <v>45657</v>
      </c>
      <c r="G909" t="n">
        <v>80</v>
      </c>
      <c r="H909" t="n">
        <v>94.88</v>
      </c>
      <c r="I909" s="61" t="n">
        <v>1.186</v>
      </c>
      <c r="J909" s="61" t="n">
        <v>1.186</v>
      </c>
      <c r="K909" t="inlineStr">
        <is>
          <t>%</t>
        </is>
      </c>
      <c r="L909" t="inlineStr">
        <is>
          <t>%</t>
        </is>
      </c>
      <c r="M909" t="n">
        <v>2024</v>
      </c>
      <c r="N909" t="inlineStr">
        <is>
          <t>Diciembre</t>
        </is>
      </c>
      <c r="O909" t="inlineStr">
        <is>
          <t>2024-2</t>
        </is>
      </c>
      <c r="P909" t="n">
        <v>0</v>
      </c>
      <c r="Q909" t="n">
        <v>0</v>
      </c>
      <c r="R909" t="n">
        <v>0</v>
      </c>
      <c r="S909" t="inlineStr"/>
      <c r="T909" t="inlineStr">
        <is>
          <t>397-2024-12-31</t>
        </is>
      </c>
      <c r="U909" t="n">
        <v>31</v>
      </c>
      <c r="V909" t="inlineStr"/>
    </row>
    <row r="910" hidden="1">
      <c r="A910" t="n">
        <v>397</v>
      </c>
      <c r="B910" t="inlineStr">
        <is>
          <t>Gestión de casos del Estudio de Grabación Virtual</t>
        </is>
      </c>
      <c r="C910" t="inlineStr">
        <is>
          <t>Diseño de Contenido Virtual</t>
        </is>
      </c>
      <c r="D910" t="inlineStr">
        <is>
          <t>Semestral</t>
        </is>
      </c>
      <c r="E910" t="inlineStr">
        <is>
          <t>Positivo</t>
        </is>
      </c>
      <c r="F910" s="112" t="n">
        <v>46022</v>
      </c>
      <c r="G910" t="n">
        <v>90</v>
      </c>
      <c r="H910" t="n">
        <v>96.14</v>
      </c>
      <c r="I910" s="61" t="n">
        <v>1.068222222222222</v>
      </c>
      <c r="J910" s="61" t="n">
        <v>1.068222222222222</v>
      </c>
      <c r="K910" t="inlineStr">
        <is>
          <t>%</t>
        </is>
      </c>
      <c r="L910" t="inlineStr">
        <is>
          <t>%</t>
        </is>
      </c>
      <c r="M910" t="n">
        <v>2025</v>
      </c>
      <c r="N910" t="inlineStr">
        <is>
          <t>Diciembre</t>
        </is>
      </c>
      <c r="O910" t="inlineStr">
        <is>
          <t>2025-2</t>
        </is>
      </c>
      <c r="P910" t="n">
        <v>0</v>
      </c>
      <c r="Q910" t="n">
        <v>0</v>
      </c>
      <c r="R910" t="n">
        <v>0</v>
      </c>
      <c r="S910" t="inlineStr"/>
      <c r="T910" t="inlineStr">
        <is>
          <t>397-2025-12-31</t>
        </is>
      </c>
      <c r="U910" t="n">
        <v>31</v>
      </c>
      <c r="V910" t="inlineStr"/>
    </row>
    <row r="911" hidden="1">
      <c r="A911" t="n">
        <v>398</v>
      </c>
      <c r="B911" t="inlineStr">
        <is>
          <t>Participación en actividades de desarrollo de Cultura y Formación Emprendedora</t>
        </is>
      </c>
      <c r="C911" t="inlineStr">
        <is>
          <t>Emprendimiento</t>
        </is>
      </c>
      <c r="D911" t="inlineStr">
        <is>
          <t>Semestral</t>
        </is>
      </c>
      <c r="E911" t="inlineStr">
        <is>
          <t>Positivo</t>
        </is>
      </c>
      <c r="F911" s="112" t="n">
        <v>45291</v>
      </c>
      <c r="G911" t="n">
        <v>1000</v>
      </c>
      <c r="H911" t="n">
        <v>2344</v>
      </c>
      <c r="I911" s="61" t="n">
        <v>1.3</v>
      </c>
      <c r="J911" s="61" t="n">
        <v>2.344</v>
      </c>
      <c r="K911" t="inlineStr">
        <is>
          <t>ENT</t>
        </is>
      </c>
      <c r="L911" t="inlineStr">
        <is>
          <t>ENT</t>
        </is>
      </c>
      <c r="M911" t="n">
        <v>2023</v>
      </c>
      <c r="N911" t="inlineStr">
        <is>
          <t>Diciembre</t>
        </is>
      </c>
      <c r="O911" t="inlineStr">
        <is>
          <t>2023-2</t>
        </is>
      </c>
      <c r="P911" t="n">
        <v>0</v>
      </c>
      <c r="Q911" t="n">
        <v>0</v>
      </c>
      <c r="R911" t="n">
        <v>0</v>
      </c>
      <c r="S911" t="inlineStr"/>
      <c r="T911" t="inlineStr">
        <is>
          <t>398-2023-12-31</t>
        </is>
      </c>
      <c r="U911" t="n">
        <v>31</v>
      </c>
      <c r="V911" t="inlineStr"/>
    </row>
    <row r="912" hidden="1">
      <c r="A912" t="n">
        <v>398</v>
      </c>
      <c r="B912" t="inlineStr">
        <is>
          <t>Participación en actividades de desarrollo de Cultura y Formación Emprendedora</t>
        </is>
      </c>
      <c r="C912" t="inlineStr">
        <is>
          <t>Emprendimiento</t>
        </is>
      </c>
      <c r="D912" t="inlineStr">
        <is>
          <t>Semestral</t>
        </is>
      </c>
      <c r="E912" t="inlineStr">
        <is>
          <t>Positivo</t>
        </is>
      </c>
      <c r="F912" s="112" t="n">
        <v>45657</v>
      </c>
      <c r="G912" t="n">
        <v>1250</v>
      </c>
      <c r="H912" t="n">
        <v>2000</v>
      </c>
      <c r="I912" s="61" t="n">
        <v>1.3</v>
      </c>
      <c r="J912" s="61" t="n">
        <v>1.6</v>
      </c>
      <c r="K912" t="inlineStr">
        <is>
          <t>ENT</t>
        </is>
      </c>
      <c r="L912" t="inlineStr">
        <is>
          <t>ENT</t>
        </is>
      </c>
      <c r="M912" t="n">
        <v>2024</v>
      </c>
      <c r="N912" t="inlineStr">
        <is>
          <t>Diciembre</t>
        </is>
      </c>
      <c r="O912" t="inlineStr">
        <is>
          <t>2024-2</t>
        </is>
      </c>
      <c r="P912" t="n">
        <v>0</v>
      </c>
      <c r="Q912" t="n">
        <v>0</v>
      </c>
      <c r="R912" t="n">
        <v>0</v>
      </c>
      <c r="S912" t="inlineStr"/>
      <c r="T912" t="inlineStr">
        <is>
          <t>398-2024-12-31</t>
        </is>
      </c>
      <c r="U912" t="n">
        <v>31</v>
      </c>
      <c r="V912" t="inlineStr"/>
    </row>
    <row r="913" hidden="1">
      <c r="A913" t="n">
        <v>398</v>
      </c>
      <c r="B913" t="inlineStr">
        <is>
          <t>Participación en actividades de desarrollo de Cultura y Formación Emprendedora</t>
        </is>
      </c>
      <c r="C913" t="inlineStr">
        <is>
          <t>Emprendimiento</t>
        </is>
      </c>
      <c r="D913" t="inlineStr">
        <is>
          <t>Semestral</t>
        </is>
      </c>
      <c r="E913" t="inlineStr">
        <is>
          <t>Positivo</t>
        </is>
      </c>
      <c r="F913" s="112" t="n">
        <v>46022</v>
      </c>
      <c r="G913" t="n">
        <v>1400</v>
      </c>
      <c r="H913" t="n">
        <v>2362</v>
      </c>
      <c r="I913" s="61" t="n">
        <v>1.3</v>
      </c>
      <c r="J913" s="61" t="n">
        <v>1.687142857142857</v>
      </c>
      <c r="K913" t="inlineStr">
        <is>
          <t>ENT</t>
        </is>
      </c>
      <c r="L913" t="inlineStr">
        <is>
          <t>ENT</t>
        </is>
      </c>
      <c r="M913" t="n">
        <v>2025</v>
      </c>
      <c r="N913" t="inlineStr">
        <is>
          <t>Diciembre</t>
        </is>
      </c>
      <c r="O913" t="inlineStr">
        <is>
          <t>2025-2</t>
        </is>
      </c>
      <c r="P913" t="n">
        <v>0</v>
      </c>
      <c r="Q913" t="n">
        <v>0</v>
      </c>
      <c r="R913" t="n">
        <v>0</v>
      </c>
      <c r="S913" t="inlineStr"/>
      <c r="T913" t="inlineStr">
        <is>
          <t>398-2025-12-31</t>
        </is>
      </c>
      <c r="U913" t="n">
        <v>31</v>
      </c>
      <c r="V913" t="inlineStr"/>
    </row>
    <row r="914" hidden="1">
      <c r="A914" t="n">
        <v>399</v>
      </c>
      <c r="B914" t="inlineStr">
        <is>
          <t>Sesiones de Acompañamiento a emprendedores en creación de empresas</t>
        </is>
      </c>
      <c r="C914" t="inlineStr">
        <is>
          <t>Emprendimiento</t>
        </is>
      </c>
      <c r="D914" t="inlineStr">
        <is>
          <t>Semestral</t>
        </is>
      </c>
      <c r="E914" t="inlineStr">
        <is>
          <t>Positivo</t>
        </is>
      </c>
      <c r="F914" s="112" t="n">
        <v>45291</v>
      </c>
      <c r="G914" t="n">
        <v>100</v>
      </c>
      <c r="H914" t="n">
        <v>149</v>
      </c>
      <c r="I914" s="61" t="n">
        <v>1.3</v>
      </c>
      <c r="J914" s="61" t="n">
        <v>1.49</v>
      </c>
      <c r="K914" t="inlineStr">
        <is>
          <t>ENT</t>
        </is>
      </c>
      <c r="L914" t="inlineStr">
        <is>
          <t>ENT</t>
        </is>
      </c>
      <c r="M914" t="n">
        <v>2023</v>
      </c>
      <c r="N914" t="inlineStr">
        <is>
          <t>Diciembre</t>
        </is>
      </c>
      <c r="O914" t="inlineStr">
        <is>
          <t>2023-2</t>
        </is>
      </c>
      <c r="P914" t="n">
        <v>0</v>
      </c>
      <c r="Q914" t="n">
        <v>0</v>
      </c>
      <c r="R914" t="n">
        <v>0</v>
      </c>
      <c r="S914" t="inlineStr"/>
      <c r="T914" t="inlineStr">
        <is>
          <t>399-2023-12-31</t>
        </is>
      </c>
      <c r="U914" t="n">
        <v>31</v>
      </c>
      <c r="V914" t="inlineStr"/>
    </row>
    <row r="915" hidden="1">
      <c r="A915" t="n">
        <v>399</v>
      </c>
      <c r="B915" t="inlineStr">
        <is>
          <t>Sesiones de Acompañamiento a emprendedores en creación de empresas</t>
        </is>
      </c>
      <c r="C915" t="inlineStr">
        <is>
          <t>Emprendimiento</t>
        </is>
      </c>
      <c r="D915" t="inlineStr">
        <is>
          <t>Semestral</t>
        </is>
      </c>
      <c r="E915" t="inlineStr">
        <is>
          <t>Positivo</t>
        </is>
      </c>
      <c r="F915" s="112" t="n">
        <v>45657</v>
      </c>
      <c r="G915" t="n">
        <v>100</v>
      </c>
      <c r="H915" t="n">
        <v>111.36</v>
      </c>
      <c r="I915" s="61" t="n">
        <v>1.1136</v>
      </c>
      <c r="J915" s="61" t="n">
        <v>1.1136</v>
      </c>
      <c r="K915" t="inlineStr">
        <is>
          <t>ENT</t>
        </is>
      </c>
      <c r="L915" t="inlineStr">
        <is>
          <t>ENT</t>
        </is>
      </c>
      <c r="M915" t="n">
        <v>2024</v>
      </c>
      <c r="N915" t="inlineStr">
        <is>
          <t>Diciembre</t>
        </is>
      </c>
      <c r="O915" t="inlineStr">
        <is>
          <t>2024-2</t>
        </is>
      </c>
      <c r="P915" t="n">
        <v>0</v>
      </c>
      <c r="Q915" t="n">
        <v>0</v>
      </c>
      <c r="R915" t="n">
        <v>0</v>
      </c>
      <c r="S915" t="inlineStr"/>
      <c r="T915" t="inlineStr">
        <is>
          <t>399-2024-12-31</t>
        </is>
      </c>
      <c r="U915" t="n">
        <v>31</v>
      </c>
      <c r="V915" t="inlineStr"/>
    </row>
    <row r="916" hidden="1">
      <c r="A916" t="n">
        <v>399</v>
      </c>
      <c r="B916" t="inlineStr">
        <is>
          <t>Sesiones de Acompañamiento a emprendedores en creación de empresas</t>
        </is>
      </c>
      <c r="C916" t="inlineStr">
        <is>
          <t>Emprendimiento</t>
        </is>
      </c>
      <c r="D916" t="inlineStr">
        <is>
          <t>Semestral</t>
        </is>
      </c>
      <c r="E916" t="inlineStr">
        <is>
          <t>Positivo</t>
        </is>
      </c>
      <c r="F916" s="112" t="n">
        <v>46022</v>
      </c>
      <c r="G916" t="n">
        <v>100</v>
      </c>
      <c r="H916" t="n">
        <v>106.13</v>
      </c>
      <c r="I916" s="61" t="n">
        <v>1.0613</v>
      </c>
      <c r="J916" s="61" t="n">
        <v>1.0613</v>
      </c>
      <c r="K916" t="inlineStr">
        <is>
          <t>ENT</t>
        </is>
      </c>
      <c r="L916" t="inlineStr">
        <is>
          <t>ENT</t>
        </is>
      </c>
      <c r="M916" t="n">
        <v>2025</v>
      </c>
      <c r="N916" t="inlineStr">
        <is>
          <t>Diciembre</t>
        </is>
      </c>
      <c r="O916" t="inlineStr">
        <is>
          <t>2025-2</t>
        </is>
      </c>
      <c r="P916" t="n">
        <v>0</v>
      </c>
      <c r="Q916" t="n">
        <v>0</v>
      </c>
      <c r="R916" t="n">
        <v>0</v>
      </c>
      <c r="S916" t="inlineStr"/>
      <c r="T916" t="inlineStr">
        <is>
          <t>399-2025-12-31</t>
        </is>
      </c>
      <c r="U916" t="n">
        <v>31</v>
      </c>
      <c r="V916" t="inlineStr"/>
    </row>
    <row r="917" hidden="1">
      <c r="A917" t="n">
        <v>400</v>
      </c>
      <c r="B917" t="inlineStr">
        <is>
          <t>Puesta en marcha de proyectos de emprendimiento</t>
        </is>
      </c>
      <c r="C917" t="inlineStr">
        <is>
          <t>Emprendimiento</t>
        </is>
      </c>
      <c r="D917" t="inlineStr">
        <is>
          <t>Semestral</t>
        </is>
      </c>
      <c r="E917" t="inlineStr">
        <is>
          <t>Positivo</t>
        </is>
      </c>
      <c r="F917" s="112" t="n">
        <v>45291</v>
      </c>
      <c r="G917" t="n">
        <v>100</v>
      </c>
      <c r="H917" t="n">
        <v>282.86</v>
      </c>
      <c r="I917" s="61" t="n">
        <v>1.3</v>
      </c>
      <c r="J917" s="61" t="n">
        <v>2.8286</v>
      </c>
      <c r="K917" t="inlineStr">
        <is>
          <t>ENT</t>
        </is>
      </c>
      <c r="L917" t="inlineStr">
        <is>
          <t>ENT</t>
        </is>
      </c>
      <c r="M917" t="n">
        <v>2023</v>
      </c>
      <c r="N917" t="inlineStr">
        <is>
          <t>Diciembre</t>
        </is>
      </c>
      <c r="O917" t="inlineStr">
        <is>
          <t>2023-2</t>
        </is>
      </c>
      <c r="P917" t="n">
        <v>0</v>
      </c>
      <c r="Q917" t="n">
        <v>0</v>
      </c>
      <c r="R917" t="n">
        <v>0</v>
      </c>
      <c r="S917" t="inlineStr"/>
      <c r="T917" t="inlineStr">
        <is>
          <t>400-2023-12-31</t>
        </is>
      </c>
      <c r="U917" t="n">
        <v>31</v>
      </c>
      <c r="V917" t="inlineStr"/>
    </row>
    <row r="918" hidden="1">
      <c r="A918" t="n">
        <v>400</v>
      </c>
      <c r="B918" t="inlineStr">
        <is>
          <t>Puesta en marcha de proyectos de emprendimiento</t>
        </is>
      </c>
      <c r="C918" t="inlineStr">
        <is>
          <t>Emprendimiento</t>
        </is>
      </c>
      <c r="D918" t="inlineStr">
        <is>
          <t>Semestral</t>
        </is>
      </c>
      <c r="E918" t="inlineStr">
        <is>
          <t>Positivo</t>
        </is>
      </c>
      <c r="F918" s="112" t="n">
        <v>45657</v>
      </c>
      <c r="G918" t="n">
        <v>100</v>
      </c>
      <c r="H918" t="n">
        <v>397.73</v>
      </c>
      <c r="I918" s="61" t="n">
        <v>1.3</v>
      </c>
      <c r="J918" s="61" t="n">
        <v>3.9773</v>
      </c>
      <c r="K918" t="inlineStr">
        <is>
          <t>ENT</t>
        </is>
      </c>
      <c r="L918" t="inlineStr">
        <is>
          <t>ENT</t>
        </is>
      </c>
      <c r="M918" t="n">
        <v>2024</v>
      </c>
      <c r="N918" t="inlineStr">
        <is>
          <t>Diciembre</t>
        </is>
      </c>
      <c r="O918" t="inlineStr">
        <is>
          <t>2024-2</t>
        </is>
      </c>
      <c r="P918" t="n">
        <v>0</v>
      </c>
      <c r="Q918" t="n">
        <v>0</v>
      </c>
      <c r="R918" t="n">
        <v>0</v>
      </c>
      <c r="S918" t="inlineStr"/>
      <c r="T918" t="inlineStr">
        <is>
          <t>400-2024-12-31</t>
        </is>
      </c>
      <c r="U918" t="n">
        <v>31</v>
      </c>
      <c r="V918" t="inlineStr"/>
    </row>
    <row r="919" hidden="1">
      <c r="A919" t="n">
        <v>400</v>
      </c>
      <c r="B919" t="inlineStr">
        <is>
          <t>Puesta en marcha de proyectos de emprendimiento</t>
        </is>
      </c>
      <c r="C919" t="inlineStr">
        <is>
          <t>Emprendimiento</t>
        </is>
      </c>
      <c r="D919" t="inlineStr">
        <is>
          <t>Semestral</t>
        </is>
      </c>
      <c r="E919" t="inlineStr">
        <is>
          <t>Positivo</t>
        </is>
      </c>
      <c r="F919" s="112" t="n">
        <v>46022</v>
      </c>
      <c r="G919" t="n">
        <v>100</v>
      </c>
      <c r="H919" t="n">
        <v>127.14</v>
      </c>
      <c r="I919" s="61" t="n">
        <v>1.2714</v>
      </c>
      <c r="J919" s="61" t="n">
        <v>1.2714</v>
      </c>
      <c r="K919" t="inlineStr">
        <is>
          <t>ENT</t>
        </is>
      </c>
      <c r="L919" t="inlineStr">
        <is>
          <t>ENT</t>
        </is>
      </c>
      <c r="M919" t="n">
        <v>2025</v>
      </c>
      <c r="N919" t="inlineStr">
        <is>
          <t>Diciembre</t>
        </is>
      </c>
      <c r="O919" t="inlineStr">
        <is>
          <t>2025-2</t>
        </is>
      </c>
      <c r="P919" t="n">
        <v>0</v>
      </c>
      <c r="Q919" t="n">
        <v>0</v>
      </c>
      <c r="R919" t="n">
        <v>0</v>
      </c>
      <c r="S919" t="inlineStr"/>
      <c r="T919" t="inlineStr">
        <is>
          <t>400-2025-12-31</t>
        </is>
      </c>
      <c r="U919" t="n">
        <v>31</v>
      </c>
      <c r="V919" t="inlineStr"/>
    </row>
    <row r="920" hidden="1">
      <c r="A920" t="n">
        <v>401</v>
      </c>
      <c r="B920" t="inlineStr">
        <is>
          <t>Producción de nuevos MI-Books</t>
        </is>
      </c>
      <c r="C920" t="inlineStr">
        <is>
          <t>LEI</t>
        </is>
      </c>
      <c r="D920" t="inlineStr">
        <is>
          <t>Semestral</t>
        </is>
      </c>
      <c r="E920" t="inlineStr">
        <is>
          <t>Positivo</t>
        </is>
      </c>
      <c r="F920" s="112" t="n">
        <v>45291</v>
      </c>
      <c r="G920" t="n">
        <v>90</v>
      </c>
      <c r="H920" t="n">
        <v>125</v>
      </c>
      <c r="I920" s="61" t="n">
        <v>1.3</v>
      </c>
      <c r="J920" s="61" t="n">
        <v>1.388888888888889</v>
      </c>
      <c r="K920" t="inlineStr">
        <is>
          <t>ENT</t>
        </is>
      </c>
      <c r="L920" t="inlineStr">
        <is>
          <t>ENT</t>
        </is>
      </c>
      <c r="M920" t="n">
        <v>2023</v>
      </c>
      <c r="N920" t="inlineStr">
        <is>
          <t>Diciembre</t>
        </is>
      </c>
      <c r="O920" t="inlineStr">
        <is>
          <t>2023-2</t>
        </is>
      </c>
      <c r="P920" t="n">
        <v>0</v>
      </c>
      <c r="Q920" t="n">
        <v>0</v>
      </c>
      <c r="R920" t="n">
        <v>0</v>
      </c>
      <c r="S920" t="inlineStr"/>
      <c r="T920" t="inlineStr">
        <is>
          <t>401-2023-12-31</t>
        </is>
      </c>
      <c r="U920" t="n">
        <v>31</v>
      </c>
      <c r="V920" t="inlineStr"/>
    </row>
    <row r="921" hidden="1">
      <c r="A921" t="n">
        <v>401</v>
      </c>
      <c r="B921" t="inlineStr">
        <is>
          <t>Producción de nuevos MI-Books</t>
        </is>
      </c>
      <c r="C921" t="inlineStr">
        <is>
          <t>LEI</t>
        </is>
      </c>
      <c r="D921" t="inlineStr">
        <is>
          <t>Semestral</t>
        </is>
      </c>
      <c r="E921" t="inlineStr">
        <is>
          <t>Positivo</t>
        </is>
      </c>
      <c r="F921" s="112" t="n">
        <v>45657</v>
      </c>
      <c r="G921" t="n">
        <v>90</v>
      </c>
      <c r="H921" t="n">
        <v>100</v>
      </c>
      <c r="I921" s="61" t="n">
        <v>1.111111111111111</v>
      </c>
      <c r="J921" s="61" t="n">
        <v>1.111111111111111</v>
      </c>
      <c r="K921" t="inlineStr">
        <is>
          <t>ENT</t>
        </is>
      </c>
      <c r="L921" t="inlineStr">
        <is>
          <t>ENT</t>
        </is>
      </c>
      <c r="M921" t="n">
        <v>2024</v>
      </c>
      <c r="N921" t="inlineStr">
        <is>
          <t>Diciembre</t>
        </is>
      </c>
      <c r="O921" t="inlineStr">
        <is>
          <t>2024-2</t>
        </is>
      </c>
      <c r="P921" t="n">
        <v>0</v>
      </c>
      <c r="Q921" t="n">
        <v>0</v>
      </c>
      <c r="R921" t="n">
        <v>0</v>
      </c>
      <c r="S921" t="inlineStr"/>
      <c r="T921" t="inlineStr">
        <is>
          <t>401-2024-12-31</t>
        </is>
      </c>
      <c r="U921" t="n">
        <v>31</v>
      </c>
      <c r="V921" t="inlineStr"/>
    </row>
    <row r="922" hidden="1">
      <c r="A922" t="n">
        <v>401</v>
      </c>
      <c r="B922" t="inlineStr">
        <is>
          <t>Producción de nuevos MI-Books</t>
        </is>
      </c>
      <c r="C922" t="inlineStr">
        <is>
          <t>LEI</t>
        </is>
      </c>
      <c r="D922" t="inlineStr">
        <is>
          <t>Semestral</t>
        </is>
      </c>
      <c r="E922" t="inlineStr">
        <is>
          <t>Positivo</t>
        </is>
      </c>
      <c r="F922" s="112" t="n">
        <v>46022</v>
      </c>
      <c r="G922" t="n">
        <v>100</v>
      </c>
      <c r="H922" t="n">
        <v>100</v>
      </c>
      <c r="I922" s="61" t="n">
        <v>1</v>
      </c>
      <c r="J922" s="61" t="n">
        <v>1</v>
      </c>
      <c r="K922" t="inlineStr">
        <is>
          <t>ENT</t>
        </is>
      </c>
      <c r="L922" t="inlineStr">
        <is>
          <t>ENT</t>
        </is>
      </c>
      <c r="M922" t="n">
        <v>2025</v>
      </c>
      <c r="N922" t="inlineStr">
        <is>
          <t>Diciembre</t>
        </is>
      </c>
      <c r="O922" t="inlineStr">
        <is>
          <t>2025-2</t>
        </is>
      </c>
      <c r="P922" t="n">
        <v>0</v>
      </c>
      <c r="Q922" t="n">
        <v>0</v>
      </c>
      <c r="R922" t="n">
        <v>0</v>
      </c>
      <c r="S922" t="inlineStr"/>
      <c r="T922" t="inlineStr">
        <is>
          <t>401-2025-12-31</t>
        </is>
      </c>
      <c r="U922" t="n">
        <v>31</v>
      </c>
      <c r="V922" t="inlineStr"/>
    </row>
    <row r="923" hidden="1">
      <c r="A923" t="n">
        <v>402</v>
      </c>
      <c r="B923" t="inlineStr">
        <is>
          <t>Informe anual de consulta de MI-Books</t>
        </is>
      </c>
      <c r="C923" t="inlineStr">
        <is>
          <t>LEI</t>
        </is>
      </c>
      <c r="D923" t="inlineStr">
        <is>
          <t>Anual</t>
        </is>
      </c>
      <c r="E923" t="inlineStr">
        <is>
          <t>Positivo</t>
        </is>
      </c>
      <c r="F923" s="112" t="n">
        <v>45657</v>
      </c>
      <c r="G923" t="n">
        <v>3</v>
      </c>
      <c r="H923" t="n">
        <v>4.76</v>
      </c>
      <c r="I923" s="61" t="n">
        <v>1.3</v>
      </c>
      <c r="J923" s="61" t="n">
        <v>1.586666666666667</v>
      </c>
      <c r="K923" t="inlineStr">
        <is>
          <t>ENT</t>
        </is>
      </c>
      <c r="L923" t="inlineStr">
        <is>
          <t>ENT</t>
        </is>
      </c>
      <c r="M923" t="n">
        <v>2024</v>
      </c>
      <c r="N923" t="inlineStr">
        <is>
          <t>Diciembre</t>
        </is>
      </c>
      <c r="O923" t="inlineStr">
        <is>
          <t>2024-2</t>
        </is>
      </c>
      <c r="P923" t="n">
        <v>0</v>
      </c>
      <c r="Q923" t="n">
        <v>0</v>
      </c>
      <c r="R923" t="n">
        <v>0</v>
      </c>
      <c r="S923" t="inlineStr"/>
      <c r="T923" t="inlineStr">
        <is>
          <t>402-2024-12-31</t>
        </is>
      </c>
      <c r="U923" t="n">
        <v>31</v>
      </c>
      <c r="V923" t="inlineStr"/>
    </row>
    <row r="924" hidden="1">
      <c r="A924" t="n">
        <v>402</v>
      </c>
      <c r="B924" t="inlineStr">
        <is>
          <t>Informe anual de consulta de MI-Books</t>
        </is>
      </c>
      <c r="C924" t="inlineStr">
        <is>
          <t>LEI</t>
        </is>
      </c>
      <c r="D924" t="inlineStr">
        <is>
          <t>Anual</t>
        </is>
      </c>
      <c r="E924" t="inlineStr">
        <is>
          <t>Positivo</t>
        </is>
      </c>
      <c r="F924" s="112" t="n">
        <v>46022</v>
      </c>
      <c r="H924" t="n">
        <v>22.73</v>
      </c>
      <c r="K924" t="inlineStr">
        <is>
          <t>ENT</t>
        </is>
      </c>
      <c r="L924" t="inlineStr">
        <is>
          <t>ENT</t>
        </is>
      </c>
      <c r="M924" t="n">
        <v>2025</v>
      </c>
      <c r="N924" t="inlineStr">
        <is>
          <t>Diciembre</t>
        </is>
      </c>
      <c r="O924" t="inlineStr">
        <is>
          <t>2025-2</t>
        </is>
      </c>
      <c r="P924" t="n">
        <v>0</v>
      </c>
      <c r="Q924" t="n">
        <v>0</v>
      </c>
      <c r="R924" t="n">
        <v>0</v>
      </c>
      <c r="S924" t="inlineStr"/>
      <c r="T924" t="inlineStr">
        <is>
          <t>402-2025-12-31</t>
        </is>
      </c>
      <c r="U924" t="n">
        <v>31</v>
      </c>
      <c r="V924" t="inlineStr"/>
    </row>
    <row r="925" hidden="1">
      <c r="A925" t="n">
        <v>403</v>
      </c>
      <c r="B925" t="inlineStr">
        <is>
          <t>Número de estudiantes que ha realizado la simulación (Metrica)</t>
        </is>
      </c>
      <c r="C925" t="inlineStr">
        <is>
          <t>LEI</t>
        </is>
      </c>
      <c r="D925" t="inlineStr">
        <is>
          <t>Semestral</t>
        </is>
      </c>
      <c r="E925" t="inlineStr">
        <is>
          <t>Positivo</t>
        </is>
      </c>
      <c r="F925" s="112" t="n">
        <v>45291</v>
      </c>
      <c r="H925" t="n">
        <v>28639</v>
      </c>
      <c r="K925" t="inlineStr">
        <is>
          <t>Metrica</t>
        </is>
      </c>
      <c r="L925" t="inlineStr">
        <is>
          <t>ENT</t>
        </is>
      </c>
      <c r="M925" t="n">
        <v>2023</v>
      </c>
      <c r="N925" t="inlineStr">
        <is>
          <t>Diciembre</t>
        </is>
      </c>
      <c r="O925" t="inlineStr">
        <is>
          <t>2023-2</t>
        </is>
      </c>
      <c r="P925" t="n">
        <v>0</v>
      </c>
      <c r="Q925" t="n">
        <v>0</v>
      </c>
      <c r="R925" t="n">
        <v>0</v>
      </c>
      <c r="S925" t="inlineStr"/>
      <c r="T925" t="inlineStr">
        <is>
          <t>403-2023-12-31</t>
        </is>
      </c>
      <c r="U925" t="n">
        <v>31</v>
      </c>
      <c r="V925" t="inlineStr">
        <is>
          <t>Metrica</t>
        </is>
      </c>
    </row>
    <row r="926" hidden="1">
      <c r="A926" t="n">
        <v>403</v>
      </c>
      <c r="B926" t="inlineStr">
        <is>
          <t>Número de estudiantes que ha realizado la simulación (Metrica)</t>
        </is>
      </c>
      <c r="C926" t="inlineStr">
        <is>
          <t>LEI</t>
        </is>
      </c>
      <c r="D926" t="inlineStr">
        <is>
          <t>Semestral</t>
        </is>
      </c>
      <c r="E926" t="inlineStr">
        <is>
          <t>Positivo</t>
        </is>
      </c>
      <c r="F926" s="112" t="n">
        <v>45657</v>
      </c>
      <c r="H926" t="n">
        <v>14495</v>
      </c>
      <c r="K926" t="inlineStr">
        <is>
          <t>Metrica</t>
        </is>
      </c>
      <c r="L926" t="inlineStr">
        <is>
          <t>ENT</t>
        </is>
      </c>
      <c r="M926" t="n">
        <v>2024</v>
      </c>
      <c r="N926" t="inlineStr">
        <is>
          <t>Diciembre</t>
        </is>
      </c>
      <c r="O926" t="inlineStr">
        <is>
          <t>2024-2</t>
        </is>
      </c>
      <c r="P926" t="n">
        <v>0</v>
      </c>
      <c r="Q926" t="n">
        <v>0</v>
      </c>
      <c r="R926" t="n">
        <v>0</v>
      </c>
      <c r="S926" t="inlineStr"/>
      <c r="T926" t="inlineStr">
        <is>
          <t>403-2024-12-31</t>
        </is>
      </c>
      <c r="U926" t="n">
        <v>31</v>
      </c>
      <c r="V926" t="inlineStr">
        <is>
          <t>Metrica</t>
        </is>
      </c>
    </row>
    <row r="927" hidden="1">
      <c r="A927" t="n">
        <v>403</v>
      </c>
      <c r="B927" t="inlineStr">
        <is>
          <t>Número de estudiantes que ha realizado la simulación (Metrica)</t>
        </is>
      </c>
      <c r="C927" t="inlineStr">
        <is>
          <t>LEI</t>
        </is>
      </c>
      <c r="D927" t="inlineStr">
        <is>
          <t>Semestral</t>
        </is>
      </c>
      <c r="E927" t="inlineStr">
        <is>
          <t>Positivo</t>
        </is>
      </c>
      <c r="F927" s="112" t="n">
        <v>46022</v>
      </c>
      <c r="H927" t="n">
        <v>12510</v>
      </c>
      <c r="K927" t="inlineStr">
        <is>
          <t>Metrica</t>
        </is>
      </c>
      <c r="L927" t="inlineStr">
        <is>
          <t>ENT</t>
        </is>
      </c>
      <c r="M927" t="n">
        <v>2025</v>
      </c>
      <c r="N927" t="inlineStr">
        <is>
          <t>Diciembre</t>
        </is>
      </c>
      <c r="O927" t="inlineStr">
        <is>
          <t>2025-2</t>
        </is>
      </c>
      <c r="P927" t="n">
        <v>0</v>
      </c>
      <c r="Q927" t="n">
        <v>0</v>
      </c>
      <c r="R927" t="n">
        <v>0</v>
      </c>
      <c r="S927" t="inlineStr"/>
      <c r="T927" t="inlineStr">
        <is>
          <t>403-2025-12-31</t>
        </is>
      </c>
      <c r="U927" t="n">
        <v>31</v>
      </c>
      <c r="V927" t="inlineStr">
        <is>
          <t>Metrica</t>
        </is>
      </c>
    </row>
    <row r="928" hidden="1">
      <c r="A928" t="n">
        <v>408</v>
      </c>
      <c r="B928" t="inlineStr">
        <is>
          <t>Programas nuevos radicados por facultad</t>
        </is>
      </c>
      <c r="C928" t="inlineStr">
        <is>
          <t>Creación, modificación y cierre de programas académicos</t>
        </is>
      </c>
      <c r="D928" t="inlineStr">
        <is>
          <t>Semestral</t>
        </is>
      </c>
      <c r="E928" t="inlineStr">
        <is>
          <t>Positivo</t>
        </is>
      </c>
      <c r="F928" s="112" t="n">
        <v>44926</v>
      </c>
      <c r="K928" t="inlineStr">
        <is>
          <t>ENT</t>
        </is>
      </c>
      <c r="L928" t="inlineStr">
        <is>
          <t>No Aplica</t>
        </is>
      </c>
      <c r="M928" t="n">
        <v>2022</v>
      </c>
      <c r="N928" t="inlineStr">
        <is>
          <t>Diciembre</t>
        </is>
      </c>
      <c r="O928" t="inlineStr">
        <is>
          <t>2022-2</t>
        </is>
      </c>
      <c r="P928" t="n">
        <v>0</v>
      </c>
      <c r="Q928" t="n">
        <v>0</v>
      </c>
      <c r="R928" t="n">
        <v>0</v>
      </c>
      <c r="S928" t="inlineStr"/>
      <c r="T928" t="inlineStr">
        <is>
          <t>408-2022-12-31</t>
        </is>
      </c>
      <c r="U928" t="n">
        <v>31</v>
      </c>
      <c r="V928" t="inlineStr">
        <is>
          <t>No Aplica</t>
        </is>
      </c>
    </row>
    <row r="929" hidden="1">
      <c r="A929" t="n">
        <v>408</v>
      </c>
      <c r="B929" t="inlineStr">
        <is>
          <t>Programas nuevos radicados por facultad</t>
        </is>
      </c>
      <c r="C929" t="inlineStr">
        <is>
          <t>Creación, modificación y cierre de programas académicos</t>
        </is>
      </c>
      <c r="D929" t="inlineStr">
        <is>
          <t>Semestral</t>
        </is>
      </c>
      <c r="E929" t="inlineStr">
        <is>
          <t>Positivo</t>
        </is>
      </c>
      <c r="F929" s="112" t="n">
        <v>45291</v>
      </c>
      <c r="G929" t="n">
        <v>100</v>
      </c>
      <c r="H929" t="n">
        <v>100</v>
      </c>
      <c r="I929" s="61" t="n">
        <v>1</v>
      </c>
      <c r="J929" s="61" t="n">
        <v>1</v>
      </c>
      <c r="K929" t="inlineStr">
        <is>
          <t>ENT</t>
        </is>
      </c>
      <c r="L929" t="inlineStr">
        <is>
          <t>ENT</t>
        </is>
      </c>
      <c r="M929" t="n">
        <v>2023</v>
      </c>
      <c r="N929" t="inlineStr">
        <is>
          <t>Diciembre</t>
        </is>
      </c>
      <c r="O929" t="inlineStr">
        <is>
          <t>2023-2</t>
        </is>
      </c>
      <c r="P929" t="n">
        <v>0</v>
      </c>
      <c r="Q929" t="n">
        <v>0</v>
      </c>
      <c r="R929" t="n">
        <v>0</v>
      </c>
      <c r="S929" t="inlineStr"/>
      <c r="T929" t="inlineStr">
        <is>
          <t>408-2023-12-31</t>
        </is>
      </c>
      <c r="U929" t="n">
        <v>31</v>
      </c>
      <c r="V929" t="inlineStr"/>
    </row>
    <row r="930" hidden="1">
      <c r="A930" t="n">
        <v>408</v>
      </c>
      <c r="B930" t="inlineStr">
        <is>
          <t>Programas nuevos radicados por facultad</t>
        </is>
      </c>
      <c r="C930" t="inlineStr">
        <is>
          <t>Creación, modificación y cierre de programas académicos</t>
        </is>
      </c>
      <c r="D930" t="inlineStr">
        <is>
          <t>Semestral</t>
        </is>
      </c>
      <c r="E930" t="inlineStr">
        <is>
          <t>Positivo</t>
        </is>
      </c>
      <c r="F930" s="112" t="n">
        <v>45657</v>
      </c>
      <c r="G930" t="n">
        <v>100</v>
      </c>
      <c r="H930" t="n">
        <v>100</v>
      </c>
      <c r="I930" s="61" t="n">
        <v>1</v>
      </c>
      <c r="J930" s="61" t="n">
        <v>1</v>
      </c>
      <c r="K930" t="inlineStr">
        <is>
          <t>ENT</t>
        </is>
      </c>
      <c r="L930" t="inlineStr">
        <is>
          <t>ENT</t>
        </is>
      </c>
      <c r="M930" t="n">
        <v>2024</v>
      </c>
      <c r="N930" t="inlineStr">
        <is>
          <t>Diciembre</t>
        </is>
      </c>
      <c r="O930" t="inlineStr">
        <is>
          <t>2024-2</t>
        </is>
      </c>
      <c r="P930" t="n">
        <v>0</v>
      </c>
      <c r="Q930" t="n">
        <v>0</v>
      </c>
      <c r="R930" t="n">
        <v>0</v>
      </c>
      <c r="S930" t="inlineStr"/>
      <c r="T930" t="inlineStr">
        <is>
          <t>408-2024-12-31</t>
        </is>
      </c>
      <c r="U930" t="n">
        <v>31</v>
      </c>
      <c r="V930" t="inlineStr"/>
    </row>
    <row r="931" hidden="1">
      <c r="A931" t="n">
        <v>408</v>
      </c>
      <c r="B931" t="inlineStr">
        <is>
          <t>Programas nuevos radicados por facultad</t>
        </is>
      </c>
      <c r="C931" t="inlineStr">
        <is>
          <t>Creación, modificación y cierre de programas académicos</t>
        </is>
      </c>
      <c r="D931" t="inlineStr">
        <is>
          <t>Semestral</t>
        </is>
      </c>
      <c r="E931" t="inlineStr">
        <is>
          <t>Positivo</t>
        </is>
      </c>
      <c r="F931" s="112" t="n">
        <v>46022</v>
      </c>
      <c r="G931" t="n">
        <v>100</v>
      </c>
      <c r="H931" t="n">
        <v>100</v>
      </c>
      <c r="I931" s="61" t="n">
        <v>1</v>
      </c>
      <c r="J931" s="61" t="n">
        <v>1</v>
      </c>
      <c r="K931" t="inlineStr">
        <is>
          <t>ENT</t>
        </is>
      </c>
      <c r="L931" t="inlineStr">
        <is>
          <t>ENT</t>
        </is>
      </c>
      <c r="M931" t="n">
        <v>2025</v>
      </c>
      <c r="N931" t="inlineStr">
        <is>
          <t>Diciembre</t>
        </is>
      </c>
      <c r="O931" t="inlineStr">
        <is>
          <t>2025-2</t>
        </is>
      </c>
      <c r="P931" t="n">
        <v>0</v>
      </c>
      <c r="Q931" t="n">
        <v>0</v>
      </c>
      <c r="R931" t="n">
        <v>0</v>
      </c>
      <c r="S931" t="inlineStr"/>
      <c r="T931" t="inlineStr">
        <is>
          <t>408-2025-12-31</t>
        </is>
      </c>
      <c r="U931" t="n">
        <v>31</v>
      </c>
      <c r="V931" t="inlineStr"/>
    </row>
    <row r="932" hidden="1">
      <c r="A932" t="n">
        <v>409</v>
      </c>
      <c r="B932" t="inlineStr">
        <is>
          <t>Oportunidad en tiempo de envios</t>
        </is>
      </c>
      <c r="C932" t="inlineStr">
        <is>
          <t>GESTIÓN JURÍDICA Y NORMATIVA</t>
        </is>
      </c>
      <c r="D932" t="inlineStr">
        <is>
          <t>Trimestral</t>
        </is>
      </c>
      <c r="E932" t="inlineStr">
        <is>
          <t>Positivo</t>
        </is>
      </c>
      <c r="F932" s="112" t="n">
        <v>44926</v>
      </c>
      <c r="K932" t="inlineStr">
        <is>
          <t>%</t>
        </is>
      </c>
      <c r="L932" t="inlineStr">
        <is>
          <t>No Aplica</t>
        </is>
      </c>
      <c r="M932" t="n">
        <v>2022</v>
      </c>
      <c r="N932" t="inlineStr">
        <is>
          <t>Diciembre</t>
        </is>
      </c>
      <c r="O932" t="inlineStr">
        <is>
          <t>2022-2</t>
        </is>
      </c>
      <c r="P932" t="n">
        <v>0</v>
      </c>
      <c r="Q932" t="n">
        <v>0</v>
      </c>
      <c r="R932" t="n">
        <v>0</v>
      </c>
      <c r="S932" t="inlineStr"/>
      <c r="T932" t="inlineStr">
        <is>
          <t>409-2022-12-31</t>
        </is>
      </c>
      <c r="U932" t="n">
        <v>31</v>
      </c>
      <c r="V932" t="inlineStr">
        <is>
          <t>No Aplica</t>
        </is>
      </c>
    </row>
    <row r="933" hidden="1">
      <c r="A933" t="n">
        <v>409</v>
      </c>
      <c r="B933" t="inlineStr">
        <is>
          <t>Oportunidad en tiempo de envios</t>
        </is>
      </c>
      <c r="C933" t="inlineStr">
        <is>
          <t>GESTIÓN JURÍDICA Y NORMATIVA</t>
        </is>
      </c>
      <c r="D933" t="inlineStr">
        <is>
          <t>Trimestral</t>
        </is>
      </c>
      <c r="E933" t="inlineStr">
        <is>
          <t>Positivo</t>
        </is>
      </c>
      <c r="F933" s="112" t="n">
        <v>45291</v>
      </c>
      <c r="G933" t="n">
        <v>80</v>
      </c>
      <c r="H933" t="n">
        <v>100</v>
      </c>
      <c r="I933" s="61" t="n">
        <v>1.25</v>
      </c>
      <c r="J933" s="61" t="n">
        <v>1.25</v>
      </c>
      <c r="K933" t="inlineStr">
        <is>
          <t>%</t>
        </is>
      </c>
      <c r="L933" t="inlineStr">
        <is>
          <t>%</t>
        </is>
      </c>
      <c r="M933" t="n">
        <v>2023</v>
      </c>
      <c r="N933" t="inlineStr">
        <is>
          <t>Diciembre</t>
        </is>
      </c>
      <c r="O933" t="inlineStr">
        <is>
          <t>2023-2</t>
        </is>
      </c>
      <c r="P933" t="n">
        <v>0</v>
      </c>
      <c r="Q933" t="n">
        <v>0</v>
      </c>
      <c r="R933" t="n">
        <v>0</v>
      </c>
      <c r="S933" t="inlineStr"/>
      <c r="T933" t="inlineStr">
        <is>
          <t>409-2023-12-31</t>
        </is>
      </c>
      <c r="U933" t="n">
        <v>31</v>
      </c>
      <c r="V933" t="inlineStr"/>
    </row>
    <row r="934" hidden="1">
      <c r="A934" t="n">
        <v>409</v>
      </c>
      <c r="B934" t="inlineStr">
        <is>
          <t>Oportunidad en tiempo de envios</t>
        </is>
      </c>
      <c r="C934" t="inlineStr">
        <is>
          <t>GESTIÓN JURÍDICA Y NORMATIVA</t>
        </is>
      </c>
      <c r="D934" t="inlineStr">
        <is>
          <t>Trimestral</t>
        </is>
      </c>
      <c r="E934" t="inlineStr">
        <is>
          <t>Positivo</t>
        </is>
      </c>
      <c r="F934" s="112" t="n">
        <v>45657</v>
      </c>
      <c r="G934" t="n">
        <v>95</v>
      </c>
      <c r="H934" t="n">
        <v>96.45732689210948</v>
      </c>
      <c r="I934" s="61" t="n">
        <v>1.015340283074837</v>
      </c>
      <c r="J934" s="61" t="n">
        <v>1.015340283074837</v>
      </c>
      <c r="K934" t="inlineStr">
        <is>
          <t>%</t>
        </is>
      </c>
      <c r="L934" t="inlineStr">
        <is>
          <t>%</t>
        </is>
      </c>
      <c r="M934" t="n">
        <v>2024</v>
      </c>
      <c r="N934" t="inlineStr">
        <is>
          <t>Diciembre</t>
        </is>
      </c>
      <c r="O934" t="inlineStr">
        <is>
          <t>2024-2</t>
        </is>
      </c>
      <c r="P934" t="n">
        <v>0</v>
      </c>
      <c r="Q934" t="n">
        <v>0</v>
      </c>
      <c r="R934" t="n">
        <v>0</v>
      </c>
      <c r="S934" t="inlineStr"/>
      <c r="T934" t="inlineStr">
        <is>
          <t>409-2024-12-31</t>
        </is>
      </c>
      <c r="U934" t="n">
        <v>31</v>
      </c>
      <c r="V934" t="inlineStr"/>
    </row>
    <row r="935" hidden="1">
      <c r="A935" t="n">
        <v>409</v>
      </c>
      <c r="B935" t="inlineStr">
        <is>
          <t>Oportunidad en tiempo de envios</t>
        </is>
      </c>
      <c r="C935" t="inlineStr">
        <is>
          <t>GESTIÓN JURÍDICA Y NORMATIVA</t>
        </is>
      </c>
      <c r="D935" t="inlineStr">
        <is>
          <t>Trimestral</t>
        </is>
      </c>
      <c r="E935" t="inlineStr">
        <is>
          <t>Positivo</t>
        </is>
      </c>
      <c r="F935" s="112" t="n">
        <v>45747</v>
      </c>
      <c r="G935" t="n">
        <v>95</v>
      </c>
      <c r="H935" t="n">
        <v>100</v>
      </c>
      <c r="I935" s="61" t="n">
        <v>1.052631578947368</v>
      </c>
      <c r="J935" s="61" t="n">
        <v>1.052631578947368</v>
      </c>
      <c r="K935" t="inlineStr">
        <is>
          <t>%</t>
        </is>
      </c>
      <c r="L935" t="inlineStr">
        <is>
          <t>%</t>
        </is>
      </c>
      <c r="M935" t="n">
        <v>2025</v>
      </c>
      <c r="N935" t="inlineStr">
        <is>
          <t>Marzo</t>
        </is>
      </c>
      <c r="O935" t="inlineStr">
        <is>
          <t>2025-1</t>
        </is>
      </c>
      <c r="P935" t="n">
        <v>0</v>
      </c>
      <c r="Q935" t="n">
        <v>0</v>
      </c>
      <c r="R935" t="n">
        <v>0</v>
      </c>
      <c r="S935" t="inlineStr"/>
      <c r="T935" t="inlineStr">
        <is>
          <t>409-2025-03-31</t>
        </is>
      </c>
      <c r="U935" t="n">
        <v>31</v>
      </c>
      <c r="V935" t="inlineStr"/>
    </row>
    <row r="936" hidden="1">
      <c r="A936" t="n">
        <v>409</v>
      </c>
      <c r="B936" t="inlineStr">
        <is>
          <t>Oportunidad en tiempo de envios</t>
        </is>
      </c>
      <c r="C936" t="inlineStr">
        <is>
          <t>GESTIÓN JURÍDICA Y NORMATIVA</t>
        </is>
      </c>
      <c r="D936" t="inlineStr">
        <is>
          <t>Trimestral</t>
        </is>
      </c>
      <c r="E936" t="inlineStr">
        <is>
          <t>Positivo</t>
        </is>
      </c>
      <c r="F936" s="112" t="n">
        <v>45838</v>
      </c>
      <c r="G936" t="n">
        <v>95</v>
      </c>
      <c r="K936" t="inlineStr">
        <is>
          <t>%</t>
        </is>
      </c>
      <c r="L936" t="inlineStr">
        <is>
          <t>No Aplica</t>
        </is>
      </c>
      <c r="M936" t="n">
        <v>2025</v>
      </c>
      <c r="N936" t="inlineStr">
        <is>
          <t>Junio</t>
        </is>
      </c>
      <c r="O936" t="inlineStr">
        <is>
          <t>2025-1</t>
        </is>
      </c>
      <c r="P936" t="n">
        <v>0</v>
      </c>
      <c r="Q936" t="n">
        <v>0</v>
      </c>
      <c r="R936" t="n">
        <v>0</v>
      </c>
      <c r="S936" t="inlineStr"/>
      <c r="T936" t="inlineStr">
        <is>
          <t>409-2025-06-30</t>
        </is>
      </c>
      <c r="U936" t="n">
        <v>30</v>
      </c>
      <c r="V936" t="inlineStr">
        <is>
          <t>No Aplica</t>
        </is>
      </c>
    </row>
    <row r="937" hidden="1">
      <c r="A937" t="n">
        <v>413</v>
      </c>
      <c r="B937" t="inlineStr">
        <is>
          <t>Participación del Poli como sede o patrocinador</t>
        </is>
      </c>
      <c r="C937" t="inlineStr">
        <is>
          <t>Comunicaciones Externas</t>
        </is>
      </c>
      <c r="D937" t="inlineStr">
        <is>
          <t>Anual</t>
        </is>
      </c>
      <c r="E937" t="inlineStr">
        <is>
          <t>Positivo</t>
        </is>
      </c>
      <c r="F937" s="112" t="n">
        <v>45291</v>
      </c>
      <c r="H937" t="n">
        <v>100</v>
      </c>
      <c r="K937" t="inlineStr">
        <is>
          <t>Linea Base</t>
        </is>
      </c>
      <c r="L937" t="inlineStr">
        <is>
          <t>ENT</t>
        </is>
      </c>
      <c r="M937" t="n">
        <v>2023</v>
      </c>
      <c r="N937" t="inlineStr">
        <is>
          <t>Diciembre</t>
        </is>
      </c>
      <c r="O937" t="inlineStr">
        <is>
          <t>2023-2</t>
        </is>
      </c>
      <c r="P937" t="n">
        <v>0</v>
      </c>
      <c r="Q937" t="n">
        <v>0</v>
      </c>
      <c r="R937" t="n">
        <v>0</v>
      </c>
      <c r="S937" t="inlineStr"/>
      <c r="T937" t="inlineStr">
        <is>
          <t>413-2023-12-31</t>
        </is>
      </c>
      <c r="U937" t="n">
        <v>31</v>
      </c>
      <c r="V937" t="inlineStr"/>
    </row>
    <row r="938" hidden="1">
      <c r="A938" t="n">
        <v>413</v>
      </c>
      <c r="B938" t="inlineStr">
        <is>
          <t>Participación del Poli como sede o patrocinador</t>
        </is>
      </c>
      <c r="C938" t="inlineStr">
        <is>
          <t>Comunicaciones Externas</t>
        </is>
      </c>
      <c r="D938" t="inlineStr">
        <is>
          <t>Anual</t>
        </is>
      </c>
      <c r="E938" t="inlineStr">
        <is>
          <t>Positivo</t>
        </is>
      </c>
      <c r="F938" s="112" t="n">
        <v>45657</v>
      </c>
      <c r="G938" t="n">
        <v>100</v>
      </c>
      <c r="H938" t="n">
        <v>100</v>
      </c>
      <c r="I938" s="61" t="n">
        <v>1</v>
      </c>
      <c r="J938" s="61" t="n">
        <v>1</v>
      </c>
      <c r="K938" t="inlineStr">
        <is>
          <t>Linea Base</t>
        </is>
      </c>
      <c r="L938" t="inlineStr">
        <is>
          <t>ENT</t>
        </is>
      </c>
      <c r="M938" t="n">
        <v>2024</v>
      </c>
      <c r="N938" t="inlineStr">
        <is>
          <t>Diciembre</t>
        </is>
      </c>
      <c r="O938" t="inlineStr">
        <is>
          <t>2024-2</t>
        </is>
      </c>
      <c r="P938" t="n">
        <v>0</v>
      </c>
      <c r="Q938" t="n">
        <v>0</v>
      </c>
      <c r="R938" t="n">
        <v>0</v>
      </c>
      <c r="S938" t="inlineStr"/>
      <c r="T938" t="inlineStr">
        <is>
          <t>413-2024-12-31</t>
        </is>
      </c>
      <c r="U938" t="n">
        <v>31</v>
      </c>
      <c r="V938" t="inlineStr"/>
    </row>
    <row r="939" hidden="1">
      <c r="A939" t="n">
        <v>413</v>
      </c>
      <c r="B939" t="inlineStr">
        <is>
          <t>Participación del Poli como sede o patrocinador</t>
        </is>
      </c>
      <c r="C939" t="inlineStr">
        <is>
          <t>Comunicaciones Externas</t>
        </is>
      </c>
      <c r="D939" t="inlineStr">
        <is>
          <t>Anual</t>
        </is>
      </c>
      <c r="E939" t="inlineStr">
        <is>
          <t>Positivo</t>
        </is>
      </c>
      <c r="F939" s="112" t="n">
        <v>46022</v>
      </c>
      <c r="G939" t="n">
        <v>100</v>
      </c>
      <c r="H939" t="n">
        <v>100</v>
      </c>
      <c r="I939" s="61" t="n">
        <v>1</v>
      </c>
      <c r="J939" s="61" t="n">
        <v>1</v>
      </c>
      <c r="K939" t="inlineStr">
        <is>
          <t>Linea Base</t>
        </is>
      </c>
      <c r="L939" t="inlineStr">
        <is>
          <t>ENT</t>
        </is>
      </c>
      <c r="M939" t="n">
        <v>2025</v>
      </c>
      <c r="N939" t="inlineStr">
        <is>
          <t>Diciembre</t>
        </is>
      </c>
      <c r="O939" t="inlineStr">
        <is>
          <t>2025-2</t>
        </is>
      </c>
      <c r="P939" t="n">
        <v>0</v>
      </c>
      <c r="Q939" t="n">
        <v>0</v>
      </c>
      <c r="R939" t="n">
        <v>0</v>
      </c>
      <c r="S939" t="inlineStr"/>
      <c r="T939" t="inlineStr">
        <is>
          <t>413-2025-12-31</t>
        </is>
      </c>
      <c r="U939" t="n">
        <v>31</v>
      </c>
      <c r="V939" t="inlineStr"/>
    </row>
    <row r="940" hidden="1">
      <c r="A940" t="n">
        <v>414</v>
      </c>
      <c r="B940" t="inlineStr">
        <is>
          <t>Cumplimiento Plan Anual Rectoría</t>
        </is>
      </c>
      <c r="C940" t="inlineStr">
        <is>
          <t>Planeación Estratégica</t>
        </is>
      </c>
      <c r="D940" t="inlineStr">
        <is>
          <t>Trimestral</t>
        </is>
      </c>
      <c r="E940" t="inlineStr">
        <is>
          <t>Positivo</t>
        </is>
      </c>
      <c r="F940" s="112" t="n">
        <v>44561</v>
      </c>
      <c r="H940" t="n">
        <v>0</v>
      </c>
      <c r="K940" t="inlineStr">
        <is>
          <t>%</t>
        </is>
      </c>
      <c r="L940" t="inlineStr">
        <is>
          <t>%</t>
        </is>
      </c>
      <c r="M940" t="n">
        <v>2021</v>
      </c>
      <c r="N940" t="inlineStr">
        <is>
          <t>Diciembre</t>
        </is>
      </c>
      <c r="O940" t="inlineStr">
        <is>
          <t>2021-2</t>
        </is>
      </c>
      <c r="P940" t="n">
        <v>0</v>
      </c>
      <c r="Q940" t="n">
        <v>0</v>
      </c>
      <c r="R940" t="n">
        <v>0</v>
      </c>
      <c r="S940" t="inlineStr"/>
      <c r="T940" t="inlineStr">
        <is>
          <t>414-2021-12-31</t>
        </is>
      </c>
      <c r="U940" t="n">
        <v>31</v>
      </c>
      <c r="V940" t="inlineStr"/>
    </row>
    <row r="941" hidden="1">
      <c r="A941" t="n">
        <v>414</v>
      </c>
      <c r="B941" t="inlineStr">
        <is>
          <t>Cumplimiento Plan Anual Rectoría</t>
        </is>
      </c>
      <c r="C941" t="inlineStr">
        <is>
          <t>Planeación Estratégica</t>
        </is>
      </c>
      <c r="D941" t="inlineStr">
        <is>
          <t>Trimestral</t>
        </is>
      </c>
      <c r="E941" t="inlineStr">
        <is>
          <t>Positivo</t>
        </is>
      </c>
      <c r="F941" s="112" t="n">
        <v>44926</v>
      </c>
      <c r="H941" t="n">
        <v>0</v>
      </c>
      <c r="K941" t="inlineStr">
        <is>
          <t>%</t>
        </is>
      </c>
      <c r="L941" t="inlineStr">
        <is>
          <t>%</t>
        </is>
      </c>
      <c r="M941" t="n">
        <v>2022</v>
      </c>
      <c r="N941" t="inlineStr">
        <is>
          <t>Diciembre</t>
        </is>
      </c>
      <c r="O941" t="inlineStr">
        <is>
          <t>2022-2</t>
        </is>
      </c>
      <c r="P941" t="n">
        <v>0</v>
      </c>
      <c r="Q941" t="n">
        <v>0</v>
      </c>
      <c r="R941" t="n">
        <v>0</v>
      </c>
      <c r="S941" t="inlineStr"/>
      <c r="T941" t="inlineStr">
        <is>
          <t>414-2022-12-31</t>
        </is>
      </c>
      <c r="U941" t="n">
        <v>31</v>
      </c>
      <c r="V941" t="inlineStr"/>
    </row>
    <row r="942" hidden="1">
      <c r="A942" t="n">
        <v>414</v>
      </c>
      <c r="B942" t="inlineStr">
        <is>
          <t>Cumplimiento Plan Anual Rectoría</t>
        </is>
      </c>
      <c r="C942" t="inlineStr">
        <is>
          <t>Planeación Estratégica</t>
        </is>
      </c>
      <c r="D942" t="inlineStr">
        <is>
          <t>Trimestral</t>
        </is>
      </c>
      <c r="E942" t="inlineStr">
        <is>
          <t>Positivo</t>
        </is>
      </c>
      <c r="F942" s="112" t="n">
        <v>45291</v>
      </c>
      <c r="G942" t="n">
        <v>100</v>
      </c>
      <c r="H942" t="n">
        <v>96.28</v>
      </c>
      <c r="I942" s="61" t="n">
        <v>0.9628</v>
      </c>
      <c r="J942" s="61" t="n">
        <v>0.9628</v>
      </c>
      <c r="K942" t="inlineStr">
        <is>
          <t>%</t>
        </is>
      </c>
      <c r="L942" t="inlineStr">
        <is>
          <t>%</t>
        </is>
      </c>
      <c r="M942" t="n">
        <v>2023</v>
      </c>
      <c r="N942" t="inlineStr">
        <is>
          <t>Diciembre</t>
        </is>
      </c>
      <c r="O942" t="inlineStr">
        <is>
          <t>2023-2</t>
        </is>
      </c>
      <c r="P942" t="n">
        <v>0</v>
      </c>
      <c r="Q942" t="n">
        <v>0</v>
      </c>
      <c r="R942" t="n">
        <v>0</v>
      </c>
      <c r="S942" t="inlineStr"/>
      <c r="T942" t="inlineStr">
        <is>
          <t>414-2023-12-31</t>
        </is>
      </c>
      <c r="U942" t="n">
        <v>31</v>
      </c>
      <c r="V942" t="inlineStr"/>
    </row>
    <row r="943" hidden="1">
      <c r="A943" t="n">
        <v>414</v>
      </c>
      <c r="B943" t="inlineStr">
        <is>
          <t>Cumplimiento Plan Anual Rectoría</t>
        </is>
      </c>
      <c r="C943" t="inlineStr">
        <is>
          <t>Planeación Estratégica</t>
        </is>
      </c>
      <c r="D943" t="inlineStr">
        <is>
          <t>Trimestral</t>
        </is>
      </c>
      <c r="E943" t="inlineStr">
        <is>
          <t>Positivo</t>
        </is>
      </c>
      <c r="F943" s="112" t="n">
        <v>45657</v>
      </c>
      <c r="G943" t="n">
        <v>100</v>
      </c>
      <c r="H943" t="n">
        <v>98.78</v>
      </c>
      <c r="I943" s="61" t="n">
        <v>0.9878</v>
      </c>
      <c r="J943" s="61" t="n">
        <v>0.9878</v>
      </c>
      <c r="K943" t="inlineStr">
        <is>
          <t>%</t>
        </is>
      </c>
      <c r="L943" t="inlineStr">
        <is>
          <t>%</t>
        </is>
      </c>
      <c r="M943" t="n">
        <v>2024</v>
      </c>
      <c r="N943" t="inlineStr">
        <is>
          <t>Diciembre</t>
        </is>
      </c>
      <c r="O943" t="inlineStr">
        <is>
          <t>2024-2</t>
        </is>
      </c>
      <c r="P943" t="n">
        <v>0</v>
      </c>
      <c r="Q943" t="n">
        <v>0</v>
      </c>
      <c r="R943" t="n">
        <v>0</v>
      </c>
      <c r="S943" t="inlineStr"/>
      <c r="T943" t="inlineStr">
        <is>
          <t>414-2024-12-31</t>
        </is>
      </c>
      <c r="U943" t="n">
        <v>31</v>
      </c>
      <c r="V943" t="inlineStr"/>
    </row>
    <row r="944" hidden="1">
      <c r="A944" t="n">
        <v>414</v>
      </c>
      <c r="B944" t="inlineStr">
        <is>
          <t>Cumplimiento Plan Anual Rectoría</t>
        </is>
      </c>
      <c r="C944" t="inlineStr">
        <is>
          <t>Planeación Estratégica</t>
        </is>
      </c>
      <c r="D944" t="inlineStr">
        <is>
          <t>Trimestral</t>
        </is>
      </c>
      <c r="E944" t="inlineStr">
        <is>
          <t>Positivo</t>
        </is>
      </c>
      <c r="F944" s="112" t="n">
        <v>46022</v>
      </c>
      <c r="G944" t="n">
        <v>100</v>
      </c>
      <c r="H944" t="n">
        <v>98.87</v>
      </c>
      <c r="I944" s="61" t="n">
        <v>0.9887</v>
      </c>
      <c r="J944" s="61" t="n">
        <v>0.9887</v>
      </c>
      <c r="K944" t="inlineStr">
        <is>
          <t>%</t>
        </is>
      </c>
      <c r="L944" t="inlineStr">
        <is>
          <t>%</t>
        </is>
      </c>
      <c r="M944" t="n">
        <v>2025</v>
      </c>
      <c r="N944" t="inlineStr">
        <is>
          <t>Diciembre</t>
        </is>
      </c>
      <c r="O944" t="inlineStr">
        <is>
          <t>2025-2</t>
        </is>
      </c>
      <c r="P944" t="n">
        <v>0</v>
      </c>
      <c r="Q944" t="n">
        <v>0</v>
      </c>
      <c r="R944" t="n">
        <v>0</v>
      </c>
      <c r="S944" t="inlineStr"/>
      <c r="T944" t="inlineStr">
        <is>
          <t>414-2025-12-31</t>
        </is>
      </c>
      <c r="U944" t="n">
        <v>31</v>
      </c>
      <c r="V944" t="inlineStr"/>
    </row>
    <row r="945" hidden="1">
      <c r="A945" t="n">
        <v>415</v>
      </c>
      <c r="B945" t="inlineStr">
        <is>
          <t>Cumplimiento Plan Anual Vicerrectoría del estudiante</t>
        </is>
      </c>
      <c r="C945" t="inlineStr">
        <is>
          <t>Planeación Estratégica</t>
        </is>
      </c>
      <c r="D945" t="inlineStr">
        <is>
          <t>Trimestral</t>
        </is>
      </c>
      <c r="E945" t="inlineStr">
        <is>
          <t>Positivo</t>
        </is>
      </c>
      <c r="F945" s="112" t="n">
        <v>44561</v>
      </c>
      <c r="H945" t="n">
        <v>0</v>
      </c>
      <c r="K945" t="inlineStr">
        <is>
          <t>%</t>
        </is>
      </c>
      <c r="L945" t="inlineStr">
        <is>
          <t>%</t>
        </is>
      </c>
      <c r="M945" t="n">
        <v>2021</v>
      </c>
      <c r="N945" t="inlineStr">
        <is>
          <t>Diciembre</t>
        </is>
      </c>
      <c r="O945" t="inlineStr">
        <is>
          <t>2021-2</t>
        </is>
      </c>
      <c r="P945" t="n">
        <v>0</v>
      </c>
      <c r="Q945" t="n">
        <v>0</v>
      </c>
      <c r="R945" t="n">
        <v>0</v>
      </c>
      <c r="S945" t="inlineStr"/>
      <c r="T945" t="inlineStr">
        <is>
          <t>415-2021-12-31</t>
        </is>
      </c>
      <c r="U945" t="n">
        <v>31</v>
      </c>
      <c r="V945" t="inlineStr"/>
    </row>
    <row r="946" hidden="1">
      <c r="A946" t="n">
        <v>415</v>
      </c>
      <c r="B946" t="inlineStr">
        <is>
          <t>Cumplimiento Plan Anual Vicerrectoría del estudiante</t>
        </is>
      </c>
      <c r="C946" t="inlineStr">
        <is>
          <t>Planeación Estratégica</t>
        </is>
      </c>
      <c r="D946" t="inlineStr">
        <is>
          <t>Trimestral</t>
        </is>
      </c>
      <c r="E946" t="inlineStr">
        <is>
          <t>Positivo</t>
        </is>
      </c>
      <c r="F946" s="112" t="n">
        <v>44926</v>
      </c>
      <c r="H946" t="n">
        <v>0</v>
      </c>
      <c r="K946" t="inlineStr">
        <is>
          <t>%</t>
        </is>
      </c>
      <c r="L946" t="inlineStr">
        <is>
          <t>%</t>
        </is>
      </c>
      <c r="M946" t="n">
        <v>2022</v>
      </c>
      <c r="N946" t="inlineStr">
        <is>
          <t>Diciembre</t>
        </is>
      </c>
      <c r="O946" t="inlineStr">
        <is>
          <t>2022-2</t>
        </is>
      </c>
      <c r="P946" t="n">
        <v>0</v>
      </c>
      <c r="Q946" t="n">
        <v>0</v>
      </c>
      <c r="R946" t="n">
        <v>0</v>
      </c>
      <c r="S946" t="inlineStr"/>
      <c r="T946" t="inlineStr">
        <is>
          <t>415-2022-12-31</t>
        </is>
      </c>
      <c r="U946" t="n">
        <v>31</v>
      </c>
      <c r="V946" t="inlineStr"/>
    </row>
    <row r="947" hidden="1">
      <c r="A947" t="n">
        <v>415</v>
      </c>
      <c r="B947" t="inlineStr">
        <is>
          <t>Cumplimiento Plan Anual Vicerrectoría del estudiante</t>
        </is>
      </c>
      <c r="C947" t="inlineStr">
        <is>
          <t>Planeación Estratégica</t>
        </is>
      </c>
      <c r="D947" t="inlineStr">
        <is>
          <t>Trimestral</t>
        </is>
      </c>
      <c r="E947" t="inlineStr">
        <is>
          <t>Positivo</t>
        </is>
      </c>
      <c r="F947" s="112" t="n">
        <v>45291</v>
      </c>
      <c r="G947" t="n">
        <v>100</v>
      </c>
      <c r="H947" t="n">
        <v>96</v>
      </c>
      <c r="I947" s="61" t="n">
        <v>0.96</v>
      </c>
      <c r="J947" s="61" t="n">
        <v>0.96</v>
      </c>
      <c r="K947" t="inlineStr">
        <is>
          <t>%</t>
        </is>
      </c>
      <c r="L947" t="inlineStr">
        <is>
          <t>%</t>
        </is>
      </c>
      <c r="M947" t="n">
        <v>2023</v>
      </c>
      <c r="N947" t="inlineStr">
        <is>
          <t>Diciembre</t>
        </is>
      </c>
      <c r="O947" t="inlineStr">
        <is>
          <t>2023-2</t>
        </is>
      </c>
      <c r="P947" t="n">
        <v>0</v>
      </c>
      <c r="Q947" t="n">
        <v>0</v>
      </c>
      <c r="R947" t="n">
        <v>0</v>
      </c>
      <c r="S947" t="inlineStr"/>
      <c r="T947" t="inlineStr">
        <is>
          <t>415-2023-12-31</t>
        </is>
      </c>
      <c r="U947" t="n">
        <v>31</v>
      </c>
      <c r="V947" t="inlineStr"/>
    </row>
    <row r="948" hidden="1">
      <c r="A948" t="n">
        <v>415</v>
      </c>
      <c r="B948" t="inlineStr">
        <is>
          <t>Cumplimiento Plan Anual Vicerrectoría del estudiante</t>
        </is>
      </c>
      <c r="C948" t="inlineStr">
        <is>
          <t>Planeación Estratégica</t>
        </is>
      </c>
      <c r="D948" t="inlineStr">
        <is>
          <t>Trimestral</t>
        </is>
      </c>
      <c r="E948" t="inlineStr">
        <is>
          <t>Positivo</t>
        </is>
      </c>
      <c r="F948" s="112" t="n">
        <v>45657</v>
      </c>
      <c r="G948" t="n">
        <v>100</v>
      </c>
      <c r="H948" t="n">
        <v>98.36</v>
      </c>
      <c r="I948" s="61" t="n">
        <v>0.9836</v>
      </c>
      <c r="J948" s="61" t="n">
        <v>0.9836</v>
      </c>
      <c r="K948" t="inlineStr">
        <is>
          <t>%</t>
        </is>
      </c>
      <c r="L948" t="inlineStr">
        <is>
          <t>%</t>
        </is>
      </c>
      <c r="M948" t="n">
        <v>2024</v>
      </c>
      <c r="N948" t="inlineStr">
        <is>
          <t>Diciembre</t>
        </is>
      </c>
      <c r="O948" t="inlineStr">
        <is>
          <t>2024-2</t>
        </is>
      </c>
      <c r="P948" t="n">
        <v>0</v>
      </c>
      <c r="Q948" t="n">
        <v>0</v>
      </c>
      <c r="R948" t="n">
        <v>0</v>
      </c>
      <c r="S948" t="inlineStr"/>
      <c r="T948" t="inlineStr">
        <is>
          <t>415-2024-12-31</t>
        </is>
      </c>
      <c r="U948" t="n">
        <v>31</v>
      </c>
      <c r="V948" t="inlineStr"/>
    </row>
    <row r="949" hidden="1">
      <c r="A949" t="n">
        <v>415</v>
      </c>
      <c r="B949" t="inlineStr">
        <is>
          <t>Cumplimiento Plan Anual Vicerrectoría del estudiante</t>
        </is>
      </c>
      <c r="C949" t="inlineStr">
        <is>
          <t>Planeación Estratégica</t>
        </is>
      </c>
      <c r="D949" t="inlineStr">
        <is>
          <t>Trimestral</t>
        </is>
      </c>
      <c r="E949" t="inlineStr">
        <is>
          <t>Positivo</t>
        </is>
      </c>
      <c r="F949" s="112" t="n">
        <v>46022</v>
      </c>
      <c r="G949" t="n">
        <v>100</v>
      </c>
      <c r="H949" t="n">
        <v>99.3</v>
      </c>
      <c r="I949" s="61" t="n">
        <v>0.993</v>
      </c>
      <c r="J949" s="61" t="n">
        <v>0.993</v>
      </c>
      <c r="K949" t="inlineStr">
        <is>
          <t>%</t>
        </is>
      </c>
      <c r="L949" t="inlineStr">
        <is>
          <t>%</t>
        </is>
      </c>
      <c r="M949" t="n">
        <v>2025</v>
      </c>
      <c r="N949" t="inlineStr">
        <is>
          <t>Diciembre</t>
        </is>
      </c>
      <c r="O949" t="inlineStr">
        <is>
          <t>2025-2</t>
        </is>
      </c>
      <c r="P949" t="n">
        <v>0</v>
      </c>
      <c r="Q949" t="n">
        <v>0</v>
      </c>
      <c r="R949" t="n">
        <v>0</v>
      </c>
      <c r="S949" t="inlineStr"/>
      <c r="T949" t="inlineStr">
        <is>
          <t>415-2025-12-31</t>
        </is>
      </c>
      <c r="U949" t="n">
        <v>31</v>
      </c>
      <c r="V949" t="inlineStr"/>
    </row>
    <row r="950" hidden="1">
      <c r="A950" t="n">
        <v>416</v>
      </c>
      <c r="B950" t="inlineStr">
        <is>
          <t>Cumplimiento Plan Anual Vicerrectoría de crecimiento</t>
        </is>
      </c>
      <c r="C950" t="inlineStr">
        <is>
          <t>Planeación Estratégica</t>
        </is>
      </c>
      <c r="D950" t="inlineStr">
        <is>
          <t>Trimestral</t>
        </is>
      </c>
      <c r="E950" t="inlineStr">
        <is>
          <t>Positivo</t>
        </is>
      </c>
      <c r="F950" s="112" t="n">
        <v>44561</v>
      </c>
      <c r="H950" t="n">
        <v>0</v>
      </c>
      <c r="K950" t="inlineStr">
        <is>
          <t>%</t>
        </is>
      </c>
      <c r="L950" t="inlineStr">
        <is>
          <t>%</t>
        </is>
      </c>
      <c r="M950" t="n">
        <v>2021</v>
      </c>
      <c r="N950" t="inlineStr">
        <is>
          <t>Diciembre</t>
        </is>
      </c>
      <c r="O950" t="inlineStr">
        <is>
          <t>2021-2</t>
        </is>
      </c>
      <c r="P950" t="n">
        <v>0</v>
      </c>
      <c r="Q950" t="n">
        <v>0</v>
      </c>
      <c r="R950" t="n">
        <v>0</v>
      </c>
      <c r="S950" t="inlineStr"/>
      <c r="T950" t="inlineStr">
        <is>
          <t>416-2021-12-31</t>
        </is>
      </c>
      <c r="U950" t="n">
        <v>31</v>
      </c>
      <c r="V950" t="inlineStr"/>
    </row>
    <row r="951" hidden="1">
      <c r="A951" t="n">
        <v>416</v>
      </c>
      <c r="B951" t="inlineStr">
        <is>
          <t>Cumplimiento Plan Anual Vicerrectoría de crecimiento</t>
        </is>
      </c>
      <c r="C951" t="inlineStr">
        <is>
          <t>Planeación Estratégica</t>
        </is>
      </c>
      <c r="D951" t="inlineStr">
        <is>
          <t>Trimestral</t>
        </is>
      </c>
      <c r="E951" t="inlineStr">
        <is>
          <t>Positivo</t>
        </is>
      </c>
      <c r="F951" s="112" t="n">
        <v>44926</v>
      </c>
      <c r="H951" t="n">
        <v>0</v>
      </c>
      <c r="K951" t="inlineStr">
        <is>
          <t>%</t>
        </is>
      </c>
      <c r="L951" t="inlineStr">
        <is>
          <t>%</t>
        </is>
      </c>
      <c r="M951" t="n">
        <v>2022</v>
      </c>
      <c r="N951" t="inlineStr">
        <is>
          <t>Diciembre</t>
        </is>
      </c>
      <c r="O951" t="inlineStr">
        <is>
          <t>2022-2</t>
        </is>
      </c>
      <c r="P951" t="n">
        <v>0</v>
      </c>
      <c r="Q951" t="n">
        <v>0</v>
      </c>
      <c r="R951" t="n">
        <v>0</v>
      </c>
      <c r="S951" t="inlineStr"/>
      <c r="T951" t="inlineStr">
        <is>
          <t>416-2022-12-31</t>
        </is>
      </c>
      <c r="U951" t="n">
        <v>31</v>
      </c>
      <c r="V951" t="inlineStr"/>
    </row>
    <row r="952" hidden="1">
      <c r="A952" t="n">
        <v>416</v>
      </c>
      <c r="B952" t="inlineStr">
        <is>
          <t>Cumplimiento Plan Anual Vicerrectoría de crecimiento</t>
        </is>
      </c>
      <c r="C952" t="inlineStr">
        <is>
          <t>Planeación Estratégica</t>
        </is>
      </c>
      <c r="D952" t="inlineStr">
        <is>
          <t>Trimestral</t>
        </is>
      </c>
      <c r="E952" t="inlineStr">
        <is>
          <t>Positivo</t>
        </is>
      </c>
      <c r="F952" s="112" t="n">
        <v>45291</v>
      </c>
      <c r="G952" t="n">
        <v>100</v>
      </c>
      <c r="H952" t="n">
        <v>98</v>
      </c>
      <c r="I952" s="61" t="n">
        <v>0.98</v>
      </c>
      <c r="J952" s="61" t="n">
        <v>0.98</v>
      </c>
      <c r="K952" t="inlineStr">
        <is>
          <t>%</t>
        </is>
      </c>
      <c r="L952" t="inlineStr">
        <is>
          <t>%</t>
        </is>
      </c>
      <c r="M952" t="n">
        <v>2023</v>
      </c>
      <c r="N952" t="inlineStr">
        <is>
          <t>Diciembre</t>
        </is>
      </c>
      <c r="O952" t="inlineStr">
        <is>
          <t>2023-2</t>
        </is>
      </c>
      <c r="P952" t="n">
        <v>0</v>
      </c>
      <c r="Q952" t="n">
        <v>0</v>
      </c>
      <c r="R952" t="n">
        <v>0</v>
      </c>
      <c r="S952" t="inlineStr"/>
      <c r="T952" t="inlineStr">
        <is>
          <t>416-2023-12-31</t>
        </is>
      </c>
      <c r="U952" t="n">
        <v>31</v>
      </c>
      <c r="V952" t="inlineStr"/>
    </row>
    <row r="953" hidden="1">
      <c r="A953" t="n">
        <v>416</v>
      </c>
      <c r="B953" t="inlineStr">
        <is>
          <t>Cumplimiento Plan Anual Vicerrectoría de crecimiento</t>
        </is>
      </c>
      <c r="C953" t="inlineStr">
        <is>
          <t>Planeación Estratégica</t>
        </is>
      </c>
      <c r="D953" t="inlineStr">
        <is>
          <t>Trimestral</t>
        </is>
      </c>
      <c r="E953" t="inlineStr">
        <is>
          <t>Positivo</t>
        </is>
      </c>
      <c r="F953" s="112" t="n">
        <v>45657</v>
      </c>
      <c r="G953" t="n">
        <v>100</v>
      </c>
      <c r="H953" t="n">
        <v>100</v>
      </c>
      <c r="I953" s="61" t="n">
        <v>1</v>
      </c>
      <c r="J953" s="61" t="n">
        <v>1</v>
      </c>
      <c r="K953" t="inlineStr">
        <is>
          <t>%</t>
        </is>
      </c>
      <c r="L953" t="inlineStr">
        <is>
          <t>%</t>
        </is>
      </c>
      <c r="M953" t="n">
        <v>2024</v>
      </c>
      <c r="N953" t="inlineStr">
        <is>
          <t>Diciembre</t>
        </is>
      </c>
      <c r="O953" t="inlineStr">
        <is>
          <t>2024-2</t>
        </is>
      </c>
      <c r="P953" t="n">
        <v>0</v>
      </c>
      <c r="Q953" t="n">
        <v>0</v>
      </c>
      <c r="R953" t="n">
        <v>0</v>
      </c>
      <c r="S953" t="inlineStr"/>
      <c r="T953" t="inlineStr">
        <is>
          <t>416-2024-12-31</t>
        </is>
      </c>
      <c r="U953" t="n">
        <v>31</v>
      </c>
      <c r="V953" t="inlineStr"/>
    </row>
    <row r="954" hidden="1">
      <c r="A954" t="n">
        <v>416</v>
      </c>
      <c r="B954" t="inlineStr">
        <is>
          <t>Cumplimiento Plan Anual Vicerrectoría de crecimiento</t>
        </is>
      </c>
      <c r="C954" t="inlineStr">
        <is>
          <t>Planeación Estratégica</t>
        </is>
      </c>
      <c r="D954" t="inlineStr">
        <is>
          <t>Trimestral</t>
        </is>
      </c>
      <c r="E954" t="inlineStr">
        <is>
          <t>Positivo</t>
        </is>
      </c>
      <c r="F954" s="112" t="n">
        <v>46022</v>
      </c>
      <c r="G954" t="n">
        <v>100</v>
      </c>
      <c r="H954" t="n">
        <v>100</v>
      </c>
      <c r="I954" s="61" t="n">
        <v>1</v>
      </c>
      <c r="J954" s="61" t="n">
        <v>1</v>
      </c>
      <c r="K954" t="inlineStr">
        <is>
          <t>%</t>
        </is>
      </c>
      <c r="L954" t="inlineStr">
        <is>
          <t>%</t>
        </is>
      </c>
      <c r="M954" t="n">
        <v>2025</v>
      </c>
      <c r="N954" t="inlineStr">
        <is>
          <t>Diciembre</t>
        </is>
      </c>
      <c r="O954" t="inlineStr">
        <is>
          <t>2025-2</t>
        </is>
      </c>
      <c r="P954" t="n">
        <v>0</v>
      </c>
      <c r="Q954" t="n">
        <v>0</v>
      </c>
      <c r="R954" t="n">
        <v>0</v>
      </c>
      <c r="S954" t="inlineStr"/>
      <c r="T954" t="inlineStr">
        <is>
          <t>416-2025-12-31</t>
        </is>
      </c>
      <c r="U954" t="n">
        <v>31</v>
      </c>
      <c r="V954" t="inlineStr"/>
    </row>
    <row r="955" hidden="1">
      <c r="A955" t="n">
        <v>417</v>
      </c>
      <c r="B955" t="inlineStr">
        <is>
          <t>Cumplimiento Plan Anual Vicerrectoría Financiera</t>
        </is>
      </c>
      <c r="C955" t="inlineStr">
        <is>
          <t>Planeación Estratégica</t>
        </is>
      </c>
      <c r="D955" t="inlineStr">
        <is>
          <t>Trimestral</t>
        </is>
      </c>
      <c r="E955" t="inlineStr">
        <is>
          <t>Positivo</t>
        </is>
      </c>
      <c r="F955" s="112" t="n">
        <v>44561</v>
      </c>
      <c r="H955" t="n">
        <v>0</v>
      </c>
      <c r="K955" t="inlineStr">
        <is>
          <t>%</t>
        </is>
      </c>
      <c r="L955" t="inlineStr">
        <is>
          <t>%</t>
        </is>
      </c>
      <c r="M955" t="n">
        <v>2021</v>
      </c>
      <c r="N955" t="inlineStr">
        <is>
          <t>Diciembre</t>
        </is>
      </c>
      <c r="O955" t="inlineStr">
        <is>
          <t>2021-2</t>
        </is>
      </c>
      <c r="P955" t="n">
        <v>0</v>
      </c>
      <c r="Q955" t="n">
        <v>0</v>
      </c>
      <c r="R955" t="n">
        <v>0</v>
      </c>
      <c r="S955" t="inlineStr"/>
      <c r="T955" t="inlineStr">
        <is>
          <t>417-2021-12-31</t>
        </is>
      </c>
      <c r="U955" t="n">
        <v>31</v>
      </c>
      <c r="V955" t="inlineStr"/>
    </row>
    <row r="956" hidden="1">
      <c r="A956" t="n">
        <v>417</v>
      </c>
      <c r="B956" t="inlineStr">
        <is>
          <t>Cumplimiento Plan Anual Vicerrectoría Financiera</t>
        </is>
      </c>
      <c r="C956" t="inlineStr">
        <is>
          <t>Planeación Estratégica</t>
        </is>
      </c>
      <c r="D956" t="inlineStr">
        <is>
          <t>Trimestral</t>
        </is>
      </c>
      <c r="E956" t="inlineStr">
        <is>
          <t>Positivo</t>
        </is>
      </c>
      <c r="F956" s="112" t="n">
        <v>44926</v>
      </c>
      <c r="H956" t="n">
        <v>0</v>
      </c>
      <c r="K956" t="inlineStr">
        <is>
          <t>%</t>
        </is>
      </c>
      <c r="L956" t="inlineStr">
        <is>
          <t>%</t>
        </is>
      </c>
      <c r="M956" t="n">
        <v>2022</v>
      </c>
      <c r="N956" t="inlineStr">
        <is>
          <t>Diciembre</t>
        </is>
      </c>
      <c r="O956" t="inlineStr">
        <is>
          <t>2022-2</t>
        </is>
      </c>
      <c r="P956" t="n">
        <v>0</v>
      </c>
      <c r="Q956" t="n">
        <v>0</v>
      </c>
      <c r="R956" t="n">
        <v>0</v>
      </c>
      <c r="S956" t="inlineStr"/>
      <c r="T956" t="inlineStr">
        <is>
          <t>417-2022-12-31</t>
        </is>
      </c>
      <c r="U956" t="n">
        <v>31</v>
      </c>
      <c r="V956" t="inlineStr"/>
    </row>
    <row r="957" hidden="1">
      <c r="A957" t="n">
        <v>417</v>
      </c>
      <c r="B957" t="inlineStr">
        <is>
          <t>Cumplimiento Plan Anual Vicerrectoría Financiera</t>
        </is>
      </c>
      <c r="C957" t="inlineStr">
        <is>
          <t>Planeación Estratégica</t>
        </is>
      </c>
      <c r="D957" t="inlineStr">
        <is>
          <t>Trimestral</t>
        </is>
      </c>
      <c r="E957" t="inlineStr">
        <is>
          <t>Positivo</t>
        </is>
      </c>
      <c r="F957" s="112" t="n">
        <v>45291</v>
      </c>
      <c r="G957" t="n">
        <v>100</v>
      </c>
      <c r="H957" t="n">
        <v>94.39</v>
      </c>
      <c r="I957" s="61" t="n">
        <v>0.9439</v>
      </c>
      <c r="J957" s="61" t="n">
        <v>0.9439</v>
      </c>
      <c r="K957" t="inlineStr">
        <is>
          <t>%</t>
        </is>
      </c>
      <c r="L957" t="inlineStr">
        <is>
          <t>%</t>
        </is>
      </c>
      <c r="M957" t="n">
        <v>2023</v>
      </c>
      <c r="N957" t="inlineStr">
        <is>
          <t>Diciembre</t>
        </is>
      </c>
      <c r="O957" t="inlineStr">
        <is>
          <t>2023-2</t>
        </is>
      </c>
      <c r="P957" t="n">
        <v>0</v>
      </c>
      <c r="Q957" t="n">
        <v>0</v>
      </c>
      <c r="R957" t="n">
        <v>0</v>
      </c>
      <c r="S957" t="inlineStr"/>
      <c r="T957" t="inlineStr">
        <is>
          <t>417-2023-12-31</t>
        </is>
      </c>
      <c r="U957" t="n">
        <v>31</v>
      </c>
      <c r="V957" t="inlineStr"/>
    </row>
    <row r="958" hidden="1">
      <c r="A958" t="n">
        <v>417</v>
      </c>
      <c r="B958" t="inlineStr">
        <is>
          <t>Cumplimiento Plan Anual Vicerrectoría Financiera</t>
        </is>
      </c>
      <c r="C958" t="inlineStr">
        <is>
          <t>Planeación Estratégica</t>
        </is>
      </c>
      <c r="D958" t="inlineStr">
        <is>
          <t>Trimestral</t>
        </is>
      </c>
      <c r="E958" t="inlineStr">
        <is>
          <t>Positivo</t>
        </is>
      </c>
      <c r="F958" s="112" t="n">
        <v>45657</v>
      </c>
      <c r="G958" t="n">
        <v>100</v>
      </c>
      <c r="H958" t="n">
        <v>98.83</v>
      </c>
      <c r="I958" s="61" t="n">
        <v>0.9883</v>
      </c>
      <c r="J958" s="61" t="n">
        <v>0.9883</v>
      </c>
      <c r="K958" t="inlineStr">
        <is>
          <t>%</t>
        </is>
      </c>
      <c r="L958" t="inlineStr">
        <is>
          <t>%</t>
        </is>
      </c>
      <c r="M958" t="n">
        <v>2024</v>
      </c>
      <c r="N958" t="inlineStr">
        <is>
          <t>Diciembre</t>
        </is>
      </c>
      <c r="O958" t="inlineStr">
        <is>
          <t>2024-2</t>
        </is>
      </c>
      <c r="P958" t="n">
        <v>0</v>
      </c>
      <c r="Q958" t="n">
        <v>0</v>
      </c>
      <c r="R958" t="n">
        <v>0</v>
      </c>
      <c r="S958" t="inlineStr"/>
      <c r="T958" t="inlineStr">
        <is>
          <t>417-2024-12-31</t>
        </is>
      </c>
      <c r="U958" t="n">
        <v>31</v>
      </c>
      <c r="V958" t="inlineStr"/>
    </row>
    <row r="959" hidden="1">
      <c r="A959" t="n">
        <v>417</v>
      </c>
      <c r="B959" t="inlineStr">
        <is>
          <t>Cumplimiento Plan Anual Vicerrectoría Financiera</t>
        </is>
      </c>
      <c r="C959" t="inlineStr">
        <is>
          <t>Planeación Estratégica</t>
        </is>
      </c>
      <c r="D959" t="inlineStr">
        <is>
          <t>Trimestral</t>
        </is>
      </c>
      <c r="E959" t="inlineStr">
        <is>
          <t>Positivo</t>
        </is>
      </c>
      <c r="F959" s="112" t="n">
        <v>46022</v>
      </c>
      <c r="G959" t="n">
        <v>100</v>
      </c>
      <c r="H959" t="n">
        <v>97.98999999999999</v>
      </c>
      <c r="I959" s="61" t="n">
        <v>0.9799</v>
      </c>
      <c r="J959" s="61" t="n">
        <v>0.9799</v>
      </c>
      <c r="K959" t="inlineStr">
        <is>
          <t>%</t>
        </is>
      </c>
      <c r="L959" t="inlineStr">
        <is>
          <t>%</t>
        </is>
      </c>
      <c r="M959" t="n">
        <v>2025</v>
      </c>
      <c r="N959" t="inlineStr">
        <is>
          <t>Diciembre</t>
        </is>
      </c>
      <c r="O959" t="inlineStr">
        <is>
          <t>2025-2</t>
        </is>
      </c>
      <c r="P959" t="n">
        <v>0</v>
      </c>
      <c r="Q959" t="n">
        <v>0</v>
      </c>
      <c r="R959" t="n">
        <v>0</v>
      </c>
      <c r="S959" t="inlineStr"/>
      <c r="T959" t="inlineStr">
        <is>
          <t>417-2025-12-31</t>
        </is>
      </c>
      <c r="U959" t="n">
        <v>31</v>
      </c>
      <c r="V959" t="inlineStr"/>
    </row>
    <row r="960" hidden="1">
      <c r="A960" t="n">
        <v>418</v>
      </c>
      <c r="B960" t="inlineStr">
        <is>
          <t>Cumplimiento Plan Anual Vicerrectoría Académica</t>
        </is>
      </c>
      <c r="C960" t="inlineStr">
        <is>
          <t>Planeación Estratégica</t>
        </is>
      </c>
      <c r="D960" t="inlineStr">
        <is>
          <t>Trimestral</t>
        </is>
      </c>
      <c r="E960" t="inlineStr">
        <is>
          <t>Positivo</t>
        </is>
      </c>
      <c r="F960" s="112" t="n">
        <v>44561</v>
      </c>
      <c r="H960" t="n">
        <v>0</v>
      </c>
      <c r="K960" t="inlineStr">
        <is>
          <t>%</t>
        </is>
      </c>
      <c r="L960" t="inlineStr">
        <is>
          <t>%</t>
        </is>
      </c>
      <c r="M960" t="n">
        <v>2021</v>
      </c>
      <c r="N960" t="inlineStr">
        <is>
          <t>Diciembre</t>
        </is>
      </c>
      <c r="O960" t="inlineStr">
        <is>
          <t>2021-2</t>
        </is>
      </c>
      <c r="P960" t="n">
        <v>0</v>
      </c>
      <c r="Q960" t="n">
        <v>0</v>
      </c>
      <c r="R960" t="n">
        <v>0</v>
      </c>
      <c r="S960" t="inlineStr"/>
      <c r="T960" t="inlineStr">
        <is>
          <t>418-2021-12-31</t>
        </is>
      </c>
      <c r="U960" t="n">
        <v>31</v>
      </c>
      <c r="V960" t="inlineStr"/>
    </row>
    <row r="961" hidden="1">
      <c r="A961" t="n">
        <v>418</v>
      </c>
      <c r="B961" t="inlineStr">
        <is>
          <t>Cumplimiento Plan Anual Vicerrectoría Académica</t>
        </is>
      </c>
      <c r="C961" t="inlineStr">
        <is>
          <t>Planeación Estratégica</t>
        </is>
      </c>
      <c r="D961" t="inlineStr">
        <is>
          <t>Trimestral</t>
        </is>
      </c>
      <c r="E961" t="inlineStr">
        <is>
          <t>Positivo</t>
        </is>
      </c>
      <c r="F961" s="112" t="n">
        <v>44926</v>
      </c>
      <c r="H961" t="n">
        <v>0</v>
      </c>
      <c r="K961" t="inlineStr">
        <is>
          <t>%</t>
        </is>
      </c>
      <c r="L961" t="inlineStr">
        <is>
          <t>%</t>
        </is>
      </c>
      <c r="M961" t="n">
        <v>2022</v>
      </c>
      <c r="N961" t="inlineStr">
        <is>
          <t>Diciembre</t>
        </is>
      </c>
      <c r="O961" t="inlineStr">
        <is>
          <t>2022-2</t>
        </is>
      </c>
      <c r="P961" t="n">
        <v>0</v>
      </c>
      <c r="Q961" t="n">
        <v>0</v>
      </c>
      <c r="R961" t="n">
        <v>0</v>
      </c>
      <c r="S961" t="inlineStr"/>
      <c r="T961" t="inlineStr">
        <is>
          <t>418-2022-12-31</t>
        </is>
      </c>
      <c r="U961" t="n">
        <v>31</v>
      </c>
      <c r="V961" t="inlineStr"/>
    </row>
    <row r="962">
      <c r="A962" t="n">
        <v>418</v>
      </c>
      <c r="B962" t="inlineStr">
        <is>
          <t>Cumplimiento Plan Anual Vicerrectoría Académica</t>
        </is>
      </c>
      <c r="C962" t="inlineStr">
        <is>
          <t>Planeación Estratégica</t>
        </is>
      </c>
      <c r="D962" t="inlineStr">
        <is>
          <t>Trimestral</t>
        </is>
      </c>
      <c r="E962" t="inlineStr">
        <is>
          <t>Positivo</t>
        </is>
      </c>
      <c r="F962" s="112" t="n">
        <v>45291</v>
      </c>
      <c r="G962" t="n">
        <v>100</v>
      </c>
      <c r="H962" t="n">
        <v>95.802222222222</v>
      </c>
      <c r="I962" s="61" t="n">
        <v>0.95802222222222</v>
      </c>
      <c r="J962" s="61" t="n">
        <v>0.95802222222222</v>
      </c>
      <c r="K962" t="inlineStr">
        <is>
          <t>%</t>
        </is>
      </c>
      <c r="L962" t="inlineStr">
        <is>
          <t>%</t>
        </is>
      </c>
      <c r="M962" t="n">
        <v>2023</v>
      </c>
      <c r="N962" t="inlineStr">
        <is>
          <t>Diciembre</t>
        </is>
      </c>
      <c r="O962" t="inlineStr">
        <is>
          <t>2023-2</t>
        </is>
      </c>
      <c r="P962" t="n">
        <v>0</v>
      </c>
      <c r="Q962" t="n">
        <v>0</v>
      </c>
      <c r="R962" t="n">
        <v>0</v>
      </c>
      <c r="S962" t="inlineStr"/>
      <c r="T962" t="inlineStr">
        <is>
          <t>418-2023-12-31</t>
        </is>
      </c>
      <c r="U962" t="n">
        <v>31</v>
      </c>
      <c r="V962" t="inlineStr"/>
    </row>
    <row r="963" hidden="1">
      <c r="A963" t="n">
        <v>418</v>
      </c>
      <c r="B963" t="inlineStr">
        <is>
          <t>Cumplimiento Plan Anual Vicerrectoría Académica</t>
        </is>
      </c>
      <c r="C963" t="inlineStr">
        <is>
          <t>Planeación Estratégica</t>
        </is>
      </c>
      <c r="D963" t="inlineStr">
        <is>
          <t>Trimestral</t>
        </is>
      </c>
      <c r="E963" t="inlineStr">
        <is>
          <t>Positivo</t>
        </is>
      </c>
      <c r="F963" s="112" t="n">
        <v>45657</v>
      </c>
      <c r="G963" t="n">
        <v>100</v>
      </c>
      <c r="H963" t="n">
        <v>97.78</v>
      </c>
      <c r="I963" s="61" t="n">
        <v>0.9778</v>
      </c>
      <c r="J963" s="61" t="n">
        <v>0.9778</v>
      </c>
      <c r="K963" t="inlineStr">
        <is>
          <t>%</t>
        </is>
      </c>
      <c r="L963" t="inlineStr">
        <is>
          <t>%</t>
        </is>
      </c>
      <c r="M963" t="n">
        <v>2024</v>
      </c>
      <c r="N963" t="inlineStr">
        <is>
          <t>Diciembre</t>
        </is>
      </c>
      <c r="O963" t="inlineStr">
        <is>
          <t>2024-2</t>
        </is>
      </c>
      <c r="P963" t="n">
        <v>0</v>
      </c>
      <c r="Q963" t="n">
        <v>0</v>
      </c>
      <c r="R963" t="n">
        <v>0</v>
      </c>
      <c r="S963" t="inlineStr"/>
      <c r="T963" t="inlineStr">
        <is>
          <t>418-2024-12-31</t>
        </is>
      </c>
      <c r="U963" t="n">
        <v>31</v>
      </c>
      <c r="V963" t="inlineStr"/>
    </row>
    <row r="964" hidden="1">
      <c r="A964" t="n">
        <v>418</v>
      </c>
      <c r="B964" t="inlineStr">
        <is>
          <t>Cumplimiento Plan Anual Vicerrectoría Académica</t>
        </is>
      </c>
      <c r="C964" t="inlineStr">
        <is>
          <t>Planeación Estratégica</t>
        </is>
      </c>
      <c r="D964" t="inlineStr">
        <is>
          <t>Trimestral</t>
        </is>
      </c>
      <c r="E964" t="inlineStr">
        <is>
          <t>Positivo</t>
        </is>
      </c>
      <c r="F964" s="112" t="n">
        <v>46022</v>
      </c>
      <c r="G964" t="n">
        <v>100</v>
      </c>
      <c r="H964" t="n">
        <v>99.61</v>
      </c>
      <c r="I964" s="61" t="n">
        <v>0.9961</v>
      </c>
      <c r="J964" s="61" t="n">
        <v>0.9961</v>
      </c>
      <c r="K964" t="inlineStr">
        <is>
          <t>%</t>
        </is>
      </c>
      <c r="L964" t="inlineStr">
        <is>
          <t>%</t>
        </is>
      </c>
      <c r="M964" t="n">
        <v>2025</v>
      </c>
      <c r="N964" t="inlineStr">
        <is>
          <t>Diciembre</t>
        </is>
      </c>
      <c r="O964" t="inlineStr">
        <is>
          <t>2025-2</t>
        </is>
      </c>
      <c r="P964" t="n">
        <v>0</v>
      </c>
      <c r="Q964" t="n">
        <v>0</v>
      </c>
      <c r="R964" t="n">
        <v>0</v>
      </c>
      <c r="S964" t="inlineStr"/>
      <c r="T964" t="inlineStr">
        <is>
          <t>418-2025-12-31</t>
        </is>
      </c>
      <c r="U964" t="n">
        <v>31</v>
      </c>
      <c r="V964" t="inlineStr"/>
    </row>
    <row r="965" hidden="1">
      <c r="A965" t="n">
        <v>420</v>
      </c>
      <c r="B965" t="inlineStr">
        <is>
          <t>Cumplimiento Plan Anual Gerencia de estrategia</t>
        </is>
      </c>
      <c r="C965" t="inlineStr">
        <is>
          <t>Planeación Estratégica</t>
        </is>
      </c>
      <c r="D965" t="inlineStr">
        <is>
          <t>Trimestral</t>
        </is>
      </c>
      <c r="E965" t="inlineStr">
        <is>
          <t>Positivo</t>
        </is>
      </c>
      <c r="F965" s="112" t="n">
        <v>44561</v>
      </c>
      <c r="H965" t="n">
        <v>0</v>
      </c>
      <c r="K965" t="inlineStr">
        <is>
          <t>%</t>
        </is>
      </c>
      <c r="L965" t="inlineStr">
        <is>
          <t>%</t>
        </is>
      </c>
      <c r="M965" t="n">
        <v>2021</v>
      </c>
      <c r="N965" t="inlineStr">
        <is>
          <t>Diciembre</t>
        </is>
      </c>
      <c r="O965" t="inlineStr">
        <is>
          <t>2021-2</t>
        </is>
      </c>
      <c r="P965" t="n">
        <v>0</v>
      </c>
      <c r="Q965" t="n">
        <v>0</v>
      </c>
      <c r="R965" t="n">
        <v>0</v>
      </c>
      <c r="S965" t="inlineStr"/>
      <c r="T965" t="inlineStr">
        <is>
          <t>420-2021-12-31</t>
        </is>
      </c>
      <c r="U965" t="n">
        <v>31</v>
      </c>
      <c r="V965" t="inlineStr"/>
    </row>
    <row r="966" hidden="1">
      <c r="A966" t="n">
        <v>420</v>
      </c>
      <c r="B966" t="inlineStr">
        <is>
          <t>Cumplimiento Plan Anual Gerencia de estrategia</t>
        </is>
      </c>
      <c r="C966" t="inlineStr">
        <is>
          <t>Planeación Estratégica</t>
        </is>
      </c>
      <c r="D966" t="inlineStr">
        <is>
          <t>Trimestral</t>
        </is>
      </c>
      <c r="E966" t="inlineStr">
        <is>
          <t>Positivo</t>
        </is>
      </c>
      <c r="F966" s="112" t="n">
        <v>44926</v>
      </c>
      <c r="H966" t="n">
        <v>0</v>
      </c>
      <c r="K966" t="inlineStr">
        <is>
          <t>%</t>
        </is>
      </c>
      <c r="L966" t="inlineStr">
        <is>
          <t>%</t>
        </is>
      </c>
      <c r="M966" t="n">
        <v>2022</v>
      </c>
      <c r="N966" t="inlineStr">
        <is>
          <t>Diciembre</t>
        </is>
      </c>
      <c r="O966" t="inlineStr">
        <is>
          <t>2022-2</t>
        </is>
      </c>
      <c r="P966" t="n">
        <v>0</v>
      </c>
      <c r="Q966" t="n">
        <v>0</v>
      </c>
      <c r="R966" t="n">
        <v>0</v>
      </c>
      <c r="S966" t="inlineStr"/>
      <c r="T966" t="inlineStr">
        <is>
          <t>420-2022-12-31</t>
        </is>
      </c>
      <c r="U966" t="n">
        <v>31</v>
      </c>
      <c r="V966" t="inlineStr"/>
    </row>
    <row r="967" hidden="1">
      <c r="A967" t="n">
        <v>420</v>
      </c>
      <c r="B967" t="inlineStr">
        <is>
          <t>Cumplimiento Plan Anual Gerencia de estrategia</t>
        </is>
      </c>
      <c r="C967" t="inlineStr">
        <is>
          <t>Planeación Estratégica</t>
        </is>
      </c>
      <c r="D967" t="inlineStr">
        <is>
          <t>Trimestral</t>
        </is>
      </c>
      <c r="E967" t="inlineStr">
        <is>
          <t>Positivo</t>
        </is>
      </c>
      <c r="F967" s="112" t="n">
        <v>45291</v>
      </c>
      <c r="G967" t="n">
        <v>100</v>
      </c>
      <c r="H967" t="n">
        <v>100</v>
      </c>
      <c r="I967" s="61" t="n">
        <v>1</v>
      </c>
      <c r="J967" s="61" t="n">
        <v>1</v>
      </c>
      <c r="K967" t="inlineStr">
        <is>
          <t>%</t>
        </is>
      </c>
      <c r="L967" t="inlineStr">
        <is>
          <t>%</t>
        </is>
      </c>
      <c r="M967" t="n">
        <v>2023</v>
      </c>
      <c r="N967" t="inlineStr">
        <is>
          <t>Diciembre</t>
        </is>
      </c>
      <c r="O967" t="inlineStr">
        <is>
          <t>2023-2</t>
        </is>
      </c>
      <c r="P967" t="n">
        <v>0</v>
      </c>
      <c r="Q967" t="n">
        <v>0</v>
      </c>
      <c r="R967" t="n">
        <v>0</v>
      </c>
      <c r="S967" t="inlineStr"/>
      <c r="T967" t="inlineStr">
        <is>
          <t>420-2023-12-31</t>
        </is>
      </c>
      <c r="U967" t="n">
        <v>31</v>
      </c>
      <c r="V967" t="inlineStr"/>
    </row>
    <row r="968" hidden="1">
      <c r="A968" t="n">
        <v>420</v>
      </c>
      <c r="B968" t="inlineStr">
        <is>
          <t>Cumplimiento Plan Anual Gerencia de estrategia</t>
        </is>
      </c>
      <c r="C968" t="inlineStr">
        <is>
          <t>Planeación Estratégica</t>
        </is>
      </c>
      <c r="D968" t="inlineStr">
        <is>
          <t>Trimestral</t>
        </is>
      </c>
      <c r="E968" t="inlineStr">
        <is>
          <t>Positivo</t>
        </is>
      </c>
      <c r="F968" s="112" t="n">
        <v>45657</v>
      </c>
      <c r="G968" t="n">
        <v>100</v>
      </c>
      <c r="H968" t="n">
        <v>96.67</v>
      </c>
      <c r="I968" s="61" t="n">
        <v>0.9667</v>
      </c>
      <c r="J968" s="61" t="n">
        <v>0.9667</v>
      </c>
      <c r="K968" t="inlineStr">
        <is>
          <t>%</t>
        </is>
      </c>
      <c r="L968" t="inlineStr">
        <is>
          <t>%</t>
        </is>
      </c>
      <c r="M968" t="n">
        <v>2024</v>
      </c>
      <c r="N968" t="inlineStr">
        <is>
          <t>Diciembre</t>
        </is>
      </c>
      <c r="O968" t="inlineStr">
        <is>
          <t>2024-2</t>
        </is>
      </c>
      <c r="P968" t="n">
        <v>0</v>
      </c>
      <c r="Q968" t="n">
        <v>0</v>
      </c>
      <c r="R968" t="n">
        <v>0</v>
      </c>
      <c r="S968" t="inlineStr"/>
      <c r="T968" t="inlineStr">
        <is>
          <t>420-2024-12-31</t>
        </is>
      </c>
      <c r="U968" t="n">
        <v>31</v>
      </c>
      <c r="V968" t="inlineStr"/>
    </row>
    <row r="969" hidden="1">
      <c r="A969" t="n">
        <v>420</v>
      </c>
      <c r="B969" t="inlineStr">
        <is>
          <t>Cumplimiento Plan Anual Gerencia de estrategia</t>
        </is>
      </c>
      <c r="C969" t="inlineStr">
        <is>
          <t>Planeación Estratégica</t>
        </is>
      </c>
      <c r="D969" t="inlineStr">
        <is>
          <t>Trimestral</t>
        </is>
      </c>
      <c r="E969" t="inlineStr">
        <is>
          <t>Positivo</t>
        </is>
      </c>
      <c r="F969" s="112" t="n">
        <v>46022</v>
      </c>
      <c r="G969" t="n">
        <v>100</v>
      </c>
      <c r="H969" t="n">
        <v>100</v>
      </c>
      <c r="I969" s="61" t="n">
        <v>1</v>
      </c>
      <c r="J969" s="61" t="n">
        <v>1</v>
      </c>
      <c r="K969" t="inlineStr">
        <is>
          <t>%</t>
        </is>
      </c>
      <c r="L969" t="inlineStr">
        <is>
          <t>%</t>
        </is>
      </c>
      <c r="M969" t="n">
        <v>2025</v>
      </c>
      <c r="N969" t="inlineStr">
        <is>
          <t>Diciembre</t>
        </is>
      </c>
      <c r="O969" t="inlineStr">
        <is>
          <t>2025-2</t>
        </is>
      </c>
      <c r="P969" t="n">
        <v>0</v>
      </c>
      <c r="Q969" t="n">
        <v>0</v>
      </c>
      <c r="R969" t="n">
        <v>0</v>
      </c>
      <c r="S969" t="inlineStr"/>
      <c r="T969" t="inlineStr">
        <is>
          <t>420-2025-12-31</t>
        </is>
      </c>
      <c r="U969" t="n">
        <v>31</v>
      </c>
      <c r="V969" t="inlineStr"/>
    </row>
    <row r="970" hidden="1">
      <c r="A970" t="n">
        <v>422</v>
      </c>
      <c r="B970" t="inlineStr">
        <is>
          <t>Total conversión</t>
        </is>
      </c>
      <c r="C970" t="inlineStr">
        <is>
          <t>Mercadeo de programas académicos</t>
        </is>
      </c>
      <c r="D970" t="inlineStr">
        <is>
          <t>Semestral</t>
        </is>
      </c>
      <c r="E970" t="inlineStr">
        <is>
          <t>Positivo</t>
        </is>
      </c>
      <c r="F970" s="112" t="n">
        <v>45291</v>
      </c>
      <c r="G970" t="n">
        <v>10.5</v>
      </c>
      <c r="H970" t="n">
        <v>11.04</v>
      </c>
      <c r="I970" s="61" t="n">
        <v>1.051428571428571</v>
      </c>
      <c r="J970" s="61" t="n">
        <v>1.051428571428571</v>
      </c>
      <c r="K970" t="inlineStr">
        <is>
          <t>%</t>
        </is>
      </c>
      <c r="L970" t="inlineStr">
        <is>
          <t>%</t>
        </is>
      </c>
      <c r="M970" t="n">
        <v>2023</v>
      </c>
      <c r="N970" t="inlineStr">
        <is>
          <t>Diciembre</t>
        </is>
      </c>
      <c r="O970" t="inlineStr">
        <is>
          <t>2023-2</t>
        </is>
      </c>
      <c r="P970" t="n">
        <v>0</v>
      </c>
      <c r="Q970" t="n">
        <v>0</v>
      </c>
      <c r="R970" t="n">
        <v>0</v>
      </c>
      <c r="S970" t="inlineStr"/>
      <c r="T970" t="inlineStr">
        <is>
          <t>422-2023-12-31</t>
        </is>
      </c>
      <c r="U970" t="n">
        <v>31</v>
      </c>
      <c r="V970" t="inlineStr"/>
    </row>
    <row r="971" hidden="1">
      <c r="A971" t="n">
        <v>422</v>
      </c>
      <c r="B971" t="inlineStr">
        <is>
          <t>Total conversión</t>
        </is>
      </c>
      <c r="C971" t="inlineStr">
        <is>
          <t>Mercadeo de programas académicos</t>
        </is>
      </c>
      <c r="D971" t="inlineStr">
        <is>
          <t>Semestral</t>
        </is>
      </c>
      <c r="E971" t="inlineStr">
        <is>
          <t>Positivo</t>
        </is>
      </c>
      <c r="F971" s="112" t="n">
        <v>45657</v>
      </c>
      <c r="G971" t="n">
        <v>8.01</v>
      </c>
      <c r="H971" t="n">
        <v>7.91</v>
      </c>
      <c r="I971" s="61" t="n">
        <v>0.9875156054931337</v>
      </c>
      <c r="J971" s="61" t="n">
        <v>0.9875156054931337</v>
      </c>
      <c r="K971" t="inlineStr">
        <is>
          <t>%</t>
        </is>
      </c>
      <c r="L971" t="inlineStr">
        <is>
          <t>%</t>
        </is>
      </c>
      <c r="M971" t="n">
        <v>2024</v>
      </c>
      <c r="N971" t="inlineStr">
        <is>
          <t>Diciembre</t>
        </is>
      </c>
      <c r="O971" t="inlineStr">
        <is>
          <t>2024-2</t>
        </is>
      </c>
      <c r="P971" t="n">
        <v>0</v>
      </c>
      <c r="Q971" t="n">
        <v>0</v>
      </c>
      <c r="R971" t="n">
        <v>0</v>
      </c>
      <c r="S971" t="inlineStr"/>
      <c r="T971" t="inlineStr">
        <is>
          <t>422-2024-12-31</t>
        </is>
      </c>
      <c r="U971" t="n">
        <v>31</v>
      </c>
      <c r="V971" t="inlineStr"/>
    </row>
    <row r="972" hidden="1">
      <c r="A972" t="n">
        <v>422</v>
      </c>
      <c r="B972" t="inlineStr">
        <is>
          <t>Total conversión</t>
        </is>
      </c>
      <c r="C972" t="inlineStr">
        <is>
          <t>Mercadeo de programas académicos</t>
        </is>
      </c>
      <c r="D972" t="inlineStr">
        <is>
          <t>Semestral</t>
        </is>
      </c>
      <c r="E972" t="inlineStr">
        <is>
          <t>Positivo</t>
        </is>
      </c>
      <c r="F972" s="112" t="n">
        <v>46022</v>
      </c>
      <c r="G972" t="n">
        <v>7.68</v>
      </c>
      <c r="H972" t="n">
        <v>7.87</v>
      </c>
      <c r="I972" s="61" t="n">
        <v>1.024739583333333</v>
      </c>
      <c r="J972" s="61" t="n">
        <v>1.024739583333333</v>
      </c>
      <c r="K972" t="inlineStr">
        <is>
          <t>%</t>
        </is>
      </c>
      <c r="L972" t="inlineStr">
        <is>
          <t>%</t>
        </is>
      </c>
      <c r="M972" t="n">
        <v>2025</v>
      </c>
      <c r="N972" t="inlineStr">
        <is>
          <t>Diciembre</t>
        </is>
      </c>
      <c r="O972" t="inlineStr">
        <is>
          <t>2025-2</t>
        </is>
      </c>
      <c r="P972" t="n">
        <v>0</v>
      </c>
      <c r="Q972" t="n">
        <v>0</v>
      </c>
      <c r="R972" t="n">
        <v>0</v>
      </c>
      <c r="S972" t="inlineStr"/>
      <c r="T972" t="inlineStr">
        <is>
          <t>422-2025-12-31</t>
        </is>
      </c>
      <c r="U972" t="n">
        <v>31</v>
      </c>
      <c r="V972" t="inlineStr"/>
    </row>
    <row r="973" hidden="1">
      <c r="A973" t="n">
        <v>423</v>
      </c>
      <c r="B973" t="inlineStr">
        <is>
          <t>Brand equity</t>
        </is>
      </c>
      <c r="C973" t="inlineStr">
        <is>
          <t>Mercadeo de programas académicos</t>
        </is>
      </c>
      <c r="D973" t="inlineStr">
        <is>
          <t>Anual</t>
        </is>
      </c>
      <c r="E973" t="inlineStr">
        <is>
          <t>Positivo</t>
        </is>
      </c>
      <c r="F973" s="112" t="n">
        <v>45291</v>
      </c>
      <c r="G973" t="n">
        <v>8.4</v>
      </c>
      <c r="H973" t="n">
        <v>7.9</v>
      </c>
      <c r="I973" s="61" t="n">
        <v>0.9404761904761905</v>
      </c>
      <c r="J973" s="61" t="n">
        <v>0.9404761904761905</v>
      </c>
      <c r="K973" t="inlineStr">
        <is>
          <t>DEC</t>
        </is>
      </c>
      <c r="L973" t="inlineStr">
        <is>
          <t>DEC</t>
        </is>
      </c>
      <c r="M973" t="n">
        <v>2023</v>
      </c>
      <c r="N973" t="inlineStr">
        <is>
          <t>Diciembre</t>
        </is>
      </c>
      <c r="O973" t="inlineStr">
        <is>
          <t>2023-2</t>
        </is>
      </c>
      <c r="P973" t="n">
        <v>0</v>
      </c>
      <c r="Q973" t="n">
        <v>0</v>
      </c>
      <c r="R973" t="n">
        <v>0</v>
      </c>
      <c r="S973" t="inlineStr"/>
      <c r="T973" t="inlineStr">
        <is>
          <t>423-2023-12-31</t>
        </is>
      </c>
      <c r="U973" t="n">
        <v>31</v>
      </c>
      <c r="V973" t="inlineStr"/>
    </row>
    <row r="974" hidden="1">
      <c r="A974" t="n">
        <v>423</v>
      </c>
      <c r="B974" t="inlineStr">
        <is>
          <t>Brand equity</t>
        </is>
      </c>
      <c r="C974" t="inlineStr">
        <is>
          <t>Mercadeo de programas académicos</t>
        </is>
      </c>
      <c r="D974" t="inlineStr">
        <is>
          <t>Anual</t>
        </is>
      </c>
      <c r="E974" t="inlineStr">
        <is>
          <t>Positivo</t>
        </is>
      </c>
      <c r="F974" s="112" t="n">
        <v>45657</v>
      </c>
      <c r="G974" t="n">
        <v>8.300000000000001</v>
      </c>
      <c r="H974" t="n">
        <v>12.3</v>
      </c>
      <c r="I974" s="61" t="n">
        <v>1.3</v>
      </c>
      <c r="J974" s="61" t="n">
        <v>1.481927710843373</v>
      </c>
      <c r="K974" t="inlineStr">
        <is>
          <t>DEC</t>
        </is>
      </c>
      <c r="L974" t="inlineStr">
        <is>
          <t>DEC</t>
        </is>
      </c>
      <c r="M974" t="n">
        <v>2024</v>
      </c>
      <c r="N974" t="inlineStr">
        <is>
          <t>Diciembre</t>
        </is>
      </c>
      <c r="O974" t="inlineStr">
        <is>
          <t>2024-2</t>
        </is>
      </c>
      <c r="P974" t="n">
        <v>0</v>
      </c>
      <c r="Q974" t="n">
        <v>0</v>
      </c>
      <c r="R974" t="n">
        <v>0</v>
      </c>
      <c r="S974" t="inlineStr"/>
      <c r="T974" t="inlineStr">
        <is>
          <t>423-2024-12-31</t>
        </is>
      </c>
      <c r="U974" t="n">
        <v>31</v>
      </c>
      <c r="V974" t="inlineStr"/>
    </row>
    <row r="975" hidden="1">
      <c r="A975" t="n">
        <v>423</v>
      </c>
      <c r="B975" t="inlineStr">
        <is>
          <t>Brand equity</t>
        </is>
      </c>
      <c r="C975" t="inlineStr">
        <is>
          <t>Mercadeo de programas académicos</t>
        </is>
      </c>
      <c r="D975" t="inlineStr">
        <is>
          <t>Anual</t>
        </is>
      </c>
      <c r="E975" t="inlineStr">
        <is>
          <t>Positivo</t>
        </is>
      </c>
      <c r="F975" s="112" t="n">
        <v>46022</v>
      </c>
      <c r="G975" t="n">
        <v>12.3</v>
      </c>
      <c r="H975" t="n">
        <v>15.1</v>
      </c>
      <c r="I975" s="61" t="n">
        <v>1.227642276422764</v>
      </c>
      <c r="J975" s="61" t="n">
        <v>1.227642276422764</v>
      </c>
      <c r="K975" t="inlineStr">
        <is>
          <t>DEC</t>
        </is>
      </c>
      <c r="L975" t="inlineStr">
        <is>
          <t>DEC</t>
        </is>
      </c>
      <c r="M975" t="n">
        <v>2025</v>
      </c>
      <c r="N975" t="inlineStr">
        <is>
          <t>Diciembre</t>
        </is>
      </c>
      <c r="O975" t="inlineStr">
        <is>
          <t>2025-2</t>
        </is>
      </c>
      <c r="P975" t="n">
        <v>0</v>
      </c>
      <c r="Q975" t="n">
        <v>0</v>
      </c>
      <c r="R975" t="n">
        <v>0</v>
      </c>
      <c r="S975" t="inlineStr"/>
      <c r="T975" t="inlineStr">
        <is>
          <t>423-2025-12-31</t>
        </is>
      </c>
      <c r="U975" t="n">
        <v>31</v>
      </c>
      <c r="V975" t="inlineStr"/>
    </row>
    <row r="976" hidden="1">
      <c r="A976" t="n">
        <v>424</v>
      </c>
      <c r="B976" t="inlineStr">
        <is>
          <t>Conocimiento espontáneo</t>
        </is>
      </c>
      <c r="C976" t="inlineStr">
        <is>
          <t>Mercadeo de programas académicos</t>
        </is>
      </c>
      <c r="D976" t="inlineStr">
        <is>
          <t>Anual</t>
        </is>
      </c>
      <c r="E976" t="inlineStr">
        <is>
          <t>Positivo</t>
        </is>
      </c>
      <c r="F976" s="112" t="n">
        <v>45291</v>
      </c>
      <c r="G976" t="n">
        <v>92</v>
      </c>
      <c r="H976" t="n">
        <v>6</v>
      </c>
      <c r="I976" s="61" t="n">
        <v>0.06521739130434782</v>
      </c>
      <c r="J976" s="61" t="n">
        <v>0.06521739130434782</v>
      </c>
      <c r="K976" t="inlineStr">
        <is>
          <t>ENT</t>
        </is>
      </c>
      <c r="L976" t="inlineStr">
        <is>
          <t>ENT</t>
        </is>
      </c>
      <c r="M976" t="n">
        <v>2023</v>
      </c>
      <c r="N976" t="inlineStr">
        <is>
          <t>Diciembre</t>
        </is>
      </c>
      <c r="O976" t="inlineStr">
        <is>
          <t>2023-2</t>
        </is>
      </c>
      <c r="P976" t="n">
        <v>0</v>
      </c>
      <c r="Q976" t="n">
        <v>0</v>
      </c>
      <c r="R976" t="n">
        <v>0</v>
      </c>
      <c r="S976" t="inlineStr"/>
      <c r="T976" t="inlineStr">
        <is>
          <t>424-2023-12-31</t>
        </is>
      </c>
      <c r="U976" t="n">
        <v>31</v>
      </c>
      <c r="V976" t="inlineStr"/>
    </row>
    <row r="977" hidden="1">
      <c r="A977" t="n">
        <v>424</v>
      </c>
      <c r="B977" t="inlineStr">
        <is>
          <t>Conocimiento espontáneo</t>
        </is>
      </c>
      <c r="C977" t="inlineStr">
        <is>
          <t>Mercadeo de programas académicos</t>
        </is>
      </c>
      <c r="D977" t="inlineStr">
        <is>
          <t>Anual</t>
        </is>
      </c>
      <c r="E977" t="inlineStr">
        <is>
          <t>Positivo</t>
        </is>
      </c>
      <c r="F977" s="112" t="n">
        <v>45657</v>
      </c>
      <c r="G977" t="n">
        <v>7</v>
      </c>
      <c r="H977" t="n">
        <v>9</v>
      </c>
      <c r="I977" s="61" t="n">
        <v>1.285714285714286</v>
      </c>
      <c r="J977" s="61" t="n">
        <v>1.285714285714286</v>
      </c>
      <c r="K977" t="inlineStr">
        <is>
          <t>ENT</t>
        </is>
      </c>
      <c r="L977" t="inlineStr">
        <is>
          <t>ENT</t>
        </is>
      </c>
      <c r="M977" t="n">
        <v>2024</v>
      </c>
      <c r="N977" t="inlineStr">
        <is>
          <t>Diciembre</t>
        </is>
      </c>
      <c r="O977" t="inlineStr">
        <is>
          <t>2024-2</t>
        </is>
      </c>
      <c r="P977" t="n">
        <v>0</v>
      </c>
      <c r="Q977" t="n">
        <v>0</v>
      </c>
      <c r="R977" t="n">
        <v>0</v>
      </c>
      <c r="S977" t="inlineStr"/>
      <c r="T977" t="inlineStr">
        <is>
          <t>424-2024-12-31</t>
        </is>
      </c>
      <c r="U977" t="n">
        <v>31</v>
      </c>
      <c r="V977" t="inlineStr"/>
    </row>
    <row r="978" hidden="1">
      <c r="A978" t="n">
        <v>424</v>
      </c>
      <c r="B978" t="inlineStr">
        <is>
          <t>Conocimiento espontáneo</t>
        </is>
      </c>
      <c r="C978" t="inlineStr">
        <is>
          <t>Mercadeo de programas académicos</t>
        </is>
      </c>
      <c r="D978" t="inlineStr">
        <is>
          <t>Anual</t>
        </is>
      </c>
      <c r="E978" t="inlineStr">
        <is>
          <t>Positivo</t>
        </is>
      </c>
      <c r="F978" s="112" t="n">
        <v>46022</v>
      </c>
      <c r="G978" t="n">
        <v>9</v>
      </c>
      <c r="H978" t="n">
        <v>11</v>
      </c>
      <c r="I978" s="61" t="n">
        <v>1.222222222222222</v>
      </c>
      <c r="J978" s="61" t="n">
        <v>1.222222222222222</v>
      </c>
      <c r="K978" t="inlineStr">
        <is>
          <t>ENT</t>
        </is>
      </c>
      <c r="L978" t="inlineStr">
        <is>
          <t>ENT</t>
        </is>
      </c>
      <c r="M978" t="n">
        <v>2025</v>
      </c>
      <c r="N978" t="inlineStr">
        <is>
          <t>Diciembre</t>
        </is>
      </c>
      <c r="O978" t="inlineStr">
        <is>
          <t>2025-2</t>
        </is>
      </c>
      <c r="P978" t="n">
        <v>0</v>
      </c>
      <c r="Q978" t="n">
        <v>0</v>
      </c>
      <c r="R978" t="n">
        <v>0</v>
      </c>
      <c r="S978" t="inlineStr"/>
      <c r="T978" t="inlineStr">
        <is>
          <t>424-2025-12-31</t>
        </is>
      </c>
      <c r="U978" t="n">
        <v>31</v>
      </c>
      <c r="V978" t="inlineStr"/>
    </row>
    <row r="979" hidden="1">
      <c r="A979" t="n">
        <v>426</v>
      </c>
      <c r="B979" t="inlineStr">
        <is>
          <t>Cumplimiento en la respuesta a solicitudes de comunicaciones internas</t>
        </is>
      </c>
      <c r="C979" t="inlineStr">
        <is>
          <t>Comunicaciones Internas</t>
        </is>
      </c>
      <c r="D979" t="inlineStr">
        <is>
          <t>Semestral</t>
        </is>
      </c>
      <c r="E979" t="inlineStr">
        <is>
          <t>Positivo</t>
        </is>
      </c>
      <c r="F979" s="112" t="n">
        <v>45291</v>
      </c>
      <c r="H979" t="n">
        <v>92.31</v>
      </c>
      <c r="K979" t="inlineStr">
        <is>
          <t>Linea Base</t>
        </is>
      </c>
      <c r="L979" t="inlineStr">
        <is>
          <t>%</t>
        </is>
      </c>
      <c r="M979" t="n">
        <v>2023</v>
      </c>
      <c r="N979" t="inlineStr">
        <is>
          <t>Diciembre</t>
        </is>
      </c>
      <c r="O979" t="inlineStr">
        <is>
          <t>2023-2</t>
        </is>
      </c>
      <c r="P979" t="n">
        <v>0</v>
      </c>
      <c r="Q979" t="n">
        <v>0</v>
      </c>
      <c r="R979" t="n">
        <v>0</v>
      </c>
      <c r="S979" t="inlineStr"/>
      <c r="T979" t="inlineStr">
        <is>
          <t>426-2023-12-31</t>
        </is>
      </c>
      <c r="U979" t="n">
        <v>31</v>
      </c>
      <c r="V979" t="inlineStr"/>
    </row>
    <row r="980" hidden="1">
      <c r="A980" t="n">
        <v>426</v>
      </c>
      <c r="B980" t="inlineStr">
        <is>
          <t>Cumplimiento en la respuesta a solicitudes de comunicaciones internas</t>
        </is>
      </c>
      <c r="C980" t="inlineStr">
        <is>
          <t>Comunicaciones Internas</t>
        </is>
      </c>
      <c r="D980" t="inlineStr">
        <is>
          <t>Semestral</t>
        </is>
      </c>
      <c r="E980" t="inlineStr">
        <is>
          <t>Positivo</t>
        </is>
      </c>
      <c r="F980" s="112" t="n">
        <v>45657</v>
      </c>
      <c r="G980" t="n">
        <v>80</v>
      </c>
      <c r="H980" t="n">
        <v>86.72</v>
      </c>
      <c r="I980" s="61" t="n">
        <v>1.084</v>
      </c>
      <c r="J980" s="61" t="n">
        <v>1.084</v>
      </c>
      <c r="K980" t="inlineStr">
        <is>
          <t>Linea Base</t>
        </is>
      </c>
      <c r="L980" t="inlineStr">
        <is>
          <t>%</t>
        </is>
      </c>
      <c r="M980" t="n">
        <v>2024</v>
      </c>
      <c r="N980" t="inlineStr">
        <is>
          <t>Diciembre</t>
        </is>
      </c>
      <c r="O980" t="inlineStr">
        <is>
          <t>2024-2</t>
        </is>
      </c>
      <c r="P980" t="n">
        <v>0</v>
      </c>
      <c r="Q980" t="n">
        <v>0</v>
      </c>
      <c r="R980" t="n">
        <v>0</v>
      </c>
      <c r="S980" t="inlineStr"/>
      <c r="T980" t="inlineStr">
        <is>
          <t>426-2024-12-31</t>
        </is>
      </c>
      <c r="U980" t="n">
        <v>31</v>
      </c>
      <c r="V980" t="inlineStr"/>
    </row>
    <row r="981" hidden="1">
      <c r="A981" t="n">
        <v>427</v>
      </c>
      <c r="B981" t="inlineStr">
        <is>
          <t>Consumo de Agua per Cápita Semestral</t>
        </is>
      </c>
      <c r="C981" t="inlineStr">
        <is>
          <t>GESTIÓN AMBIENTAL</t>
        </is>
      </c>
      <c r="D981" t="inlineStr">
        <is>
          <t>Semestral</t>
        </is>
      </c>
      <c r="E981" t="inlineStr">
        <is>
          <t>Negativo</t>
        </is>
      </c>
      <c r="F981" s="112" t="n">
        <v>44561</v>
      </c>
      <c r="G981" t="n">
        <v>0.2</v>
      </c>
      <c r="H981" t="n">
        <v>0</v>
      </c>
      <c r="K981" t="inlineStr">
        <is>
          <t>DEC</t>
        </is>
      </c>
      <c r="L981" t="inlineStr">
        <is>
          <t>DEC</t>
        </is>
      </c>
      <c r="M981" t="n">
        <v>2021</v>
      </c>
      <c r="N981" t="inlineStr">
        <is>
          <t>Diciembre</t>
        </is>
      </c>
      <c r="O981" t="inlineStr">
        <is>
          <t>2021-2</t>
        </is>
      </c>
      <c r="P981" t="n">
        <v>0</v>
      </c>
      <c r="Q981" t="n">
        <v>0</v>
      </c>
      <c r="R981" t="n">
        <v>0</v>
      </c>
      <c r="S981" t="inlineStr"/>
      <c r="T981" t="inlineStr">
        <is>
          <t>427-2021-12-31</t>
        </is>
      </c>
      <c r="U981" t="n">
        <v>31</v>
      </c>
      <c r="V981" t="inlineStr"/>
    </row>
    <row r="982" hidden="1">
      <c r="A982" t="n">
        <v>427</v>
      </c>
      <c r="B982" t="inlineStr">
        <is>
          <t>Consumo de Agua per Cápita Semestral</t>
        </is>
      </c>
      <c r="C982" t="inlineStr">
        <is>
          <t>GESTIÓN AMBIENTAL</t>
        </is>
      </c>
      <c r="D982" t="inlineStr">
        <is>
          <t>Semestral</t>
        </is>
      </c>
      <c r="E982" t="inlineStr">
        <is>
          <t>Negativo</t>
        </is>
      </c>
      <c r="F982" s="112" t="n">
        <v>44926</v>
      </c>
      <c r="G982" t="n">
        <v>0.2</v>
      </c>
      <c r="H982" t="n">
        <v>0</v>
      </c>
      <c r="K982" t="inlineStr">
        <is>
          <t>DEC</t>
        </is>
      </c>
      <c r="L982" t="inlineStr">
        <is>
          <t>DEC</t>
        </is>
      </c>
      <c r="M982" t="n">
        <v>2022</v>
      </c>
      <c r="N982" t="inlineStr">
        <is>
          <t>Diciembre</t>
        </is>
      </c>
      <c r="O982" t="inlineStr">
        <is>
          <t>2022-2</t>
        </is>
      </c>
      <c r="P982" t="n">
        <v>0</v>
      </c>
      <c r="Q982" t="n">
        <v>0</v>
      </c>
      <c r="R982" t="n">
        <v>0</v>
      </c>
      <c r="S982" t="inlineStr"/>
      <c r="T982" t="inlineStr">
        <is>
          <t>427-2022-12-31</t>
        </is>
      </c>
      <c r="U982" t="n">
        <v>31</v>
      </c>
      <c r="V982" t="inlineStr"/>
    </row>
    <row r="983" hidden="1">
      <c r="A983" t="n">
        <v>427</v>
      </c>
      <c r="B983" t="inlineStr">
        <is>
          <t>Consumo de Agua per Cápita Semestral</t>
        </is>
      </c>
      <c r="C983" t="inlineStr">
        <is>
          <t>GESTIÓN AMBIENTAL</t>
        </is>
      </c>
      <c r="D983" t="inlineStr">
        <is>
          <t>Semestral</t>
        </is>
      </c>
      <c r="E983" t="inlineStr">
        <is>
          <t>Negativo</t>
        </is>
      </c>
      <c r="F983" s="112" t="n">
        <v>45291</v>
      </c>
      <c r="G983" t="n">
        <v>0.2</v>
      </c>
      <c r="H983" t="n">
        <v>0.2</v>
      </c>
      <c r="I983" s="61" t="n">
        <v>1</v>
      </c>
      <c r="J983" s="61" t="n">
        <v>1</v>
      </c>
      <c r="K983" t="inlineStr">
        <is>
          <t>DEC</t>
        </is>
      </c>
      <c r="L983" t="inlineStr">
        <is>
          <t>DEC</t>
        </is>
      </c>
      <c r="M983" t="n">
        <v>2023</v>
      </c>
      <c r="N983" t="inlineStr">
        <is>
          <t>Diciembre</t>
        </is>
      </c>
      <c r="O983" t="inlineStr">
        <is>
          <t>2023-2</t>
        </is>
      </c>
      <c r="P983" t="n">
        <v>0</v>
      </c>
      <c r="Q983" t="n">
        <v>0</v>
      </c>
      <c r="R983" t="n">
        <v>0</v>
      </c>
      <c r="S983" t="inlineStr"/>
      <c r="T983" t="inlineStr">
        <is>
          <t>427-2023-12-31</t>
        </is>
      </c>
      <c r="U983" t="n">
        <v>31</v>
      </c>
      <c r="V983" t="inlineStr"/>
    </row>
    <row r="984" hidden="1">
      <c r="A984" t="n">
        <v>427</v>
      </c>
      <c r="B984" t="inlineStr">
        <is>
          <t>Consumo de Agua per Cápita Semestral</t>
        </is>
      </c>
      <c r="C984" t="inlineStr">
        <is>
          <t>GESTIÓN AMBIENTAL</t>
        </is>
      </c>
      <c r="D984" t="inlineStr">
        <is>
          <t>Semestral</t>
        </is>
      </c>
      <c r="E984" t="inlineStr">
        <is>
          <t>Negativo</t>
        </is>
      </c>
      <c r="F984" s="112" t="n">
        <v>45657</v>
      </c>
      <c r="G984" t="n">
        <v>0.2</v>
      </c>
      <c r="H984" t="n">
        <v>0.17</v>
      </c>
      <c r="I984" s="61" t="n">
        <v>1.176470588235294</v>
      </c>
      <c r="J984" s="61" t="n">
        <v>1.176470588235294</v>
      </c>
      <c r="K984" t="inlineStr">
        <is>
          <t>DEC</t>
        </is>
      </c>
      <c r="L984" t="inlineStr">
        <is>
          <t>DEC</t>
        </is>
      </c>
      <c r="M984" t="n">
        <v>2024</v>
      </c>
      <c r="N984" t="inlineStr">
        <is>
          <t>Diciembre</t>
        </is>
      </c>
      <c r="O984" t="inlineStr">
        <is>
          <t>2024-2</t>
        </is>
      </c>
      <c r="P984" t="n">
        <v>0</v>
      </c>
      <c r="Q984" t="n">
        <v>0</v>
      </c>
      <c r="R984" t="n">
        <v>0</v>
      </c>
      <c r="S984" t="inlineStr"/>
      <c r="T984" t="inlineStr">
        <is>
          <t>427-2024-12-31</t>
        </is>
      </c>
      <c r="U984" t="n">
        <v>31</v>
      </c>
      <c r="V984" t="inlineStr"/>
    </row>
    <row r="985" hidden="1">
      <c r="A985" t="n">
        <v>427</v>
      </c>
      <c r="B985" t="inlineStr">
        <is>
          <t>Consumo de Agua per Cápita Semestral</t>
        </is>
      </c>
      <c r="C985" t="inlineStr">
        <is>
          <t>GESTIÓN AMBIENTAL</t>
        </is>
      </c>
      <c r="D985" t="inlineStr">
        <is>
          <t>Semestral</t>
        </is>
      </c>
      <c r="E985" t="inlineStr">
        <is>
          <t>Negativo</t>
        </is>
      </c>
      <c r="F985" s="112" t="n">
        <v>46022</v>
      </c>
      <c r="G985" t="n">
        <v>0.2</v>
      </c>
      <c r="H985" t="n">
        <v>0.15</v>
      </c>
      <c r="I985" s="61" t="n">
        <v>1.3</v>
      </c>
      <c r="J985" s="61" t="n">
        <v>1.333333333333333</v>
      </c>
      <c r="K985" t="inlineStr">
        <is>
          <t>DEC</t>
        </is>
      </c>
      <c r="L985" t="inlineStr">
        <is>
          <t>DEC</t>
        </is>
      </c>
      <c r="M985" t="n">
        <v>2025</v>
      </c>
      <c r="N985" t="inlineStr">
        <is>
          <t>Diciembre</t>
        </is>
      </c>
      <c r="O985" t="inlineStr">
        <is>
          <t>2025-2</t>
        </is>
      </c>
      <c r="P985" t="n">
        <v>0</v>
      </c>
      <c r="Q985" t="n">
        <v>0</v>
      </c>
      <c r="R985" t="n">
        <v>0</v>
      </c>
      <c r="S985" t="inlineStr"/>
      <c r="T985" t="inlineStr">
        <is>
          <t>427-2025-12-31</t>
        </is>
      </c>
      <c r="U985" t="n">
        <v>31</v>
      </c>
      <c r="V985" t="inlineStr"/>
    </row>
    <row r="986" hidden="1">
      <c r="A986" t="n">
        <v>428</v>
      </c>
      <c r="B986" t="inlineStr">
        <is>
          <t>Consumo de Energía Eléctrica per Cápita Semestral</t>
        </is>
      </c>
      <c r="C986" t="inlineStr">
        <is>
          <t>GESTIÓN AMBIENTAL</t>
        </is>
      </c>
      <c r="D986" t="inlineStr">
        <is>
          <t>Semestral</t>
        </is>
      </c>
      <c r="E986" t="inlineStr">
        <is>
          <t>Negativo</t>
        </is>
      </c>
      <c r="F986" s="112" t="n">
        <v>44561</v>
      </c>
      <c r="G986" t="n">
        <v>1</v>
      </c>
      <c r="H986" t="n">
        <v>17.40108659740832</v>
      </c>
      <c r="I986" s="61" t="n">
        <v>0.05746767561911553</v>
      </c>
      <c r="J986" s="61" t="n">
        <v>0.05746767561911553</v>
      </c>
      <c r="K986" t="inlineStr">
        <is>
          <t>kWh</t>
        </is>
      </c>
      <c r="L986" t="inlineStr">
        <is>
          <t>kWh</t>
        </is>
      </c>
      <c r="M986" t="n">
        <v>2021</v>
      </c>
      <c r="N986" t="inlineStr">
        <is>
          <t>Diciembre</t>
        </is>
      </c>
      <c r="O986" t="inlineStr">
        <is>
          <t>2021-2</t>
        </is>
      </c>
      <c r="P986" t="n">
        <v>0</v>
      </c>
      <c r="Q986" t="n">
        <v>0</v>
      </c>
      <c r="R986" t="n">
        <v>0</v>
      </c>
      <c r="S986" t="inlineStr"/>
      <c r="T986" t="inlineStr">
        <is>
          <t>428-2021-12-31</t>
        </is>
      </c>
      <c r="U986" t="n">
        <v>31</v>
      </c>
      <c r="V986" t="inlineStr"/>
    </row>
    <row r="987" hidden="1">
      <c r="A987" t="n">
        <v>428</v>
      </c>
      <c r="B987" t="inlineStr">
        <is>
          <t>Consumo de Energía Eléctrica per Cápita Semestral</t>
        </is>
      </c>
      <c r="C987" t="inlineStr">
        <is>
          <t>GESTIÓN AMBIENTAL</t>
        </is>
      </c>
      <c r="D987" t="inlineStr">
        <is>
          <t>Semestral</t>
        </is>
      </c>
      <c r="E987" t="inlineStr">
        <is>
          <t>Negativo</t>
        </is>
      </c>
      <c r="F987" s="112" t="n">
        <v>44926</v>
      </c>
      <c r="G987" t="n">
        <v>1</v>
      </c>
      <c r="H987" t="n">
        <v>22.305356231019</v>
      </c>
      <c r="I987" s="61" t="n">
        <v>0.04483228107378744</v>
      </c>
      <c r="J987" s="61" t="n">
        <v>0.04483228107378744</v>
      </c>
      <c r="K987" t="inlineStr">
        <is>
          <t>kWh</t>
        </is>
      </c>
      <c r="L987" t="inlineStr">
        <is>
          <t>kWh</t>
        </is>
      </c>
      <c r="M987" t="n">
        <v>2022</v>
      </c>
      <c r="N987" t="inlineStr">
        <is>
          <t>Diciembre</t>
        </is>
      </c>
      <c r="O987" t="inlineStr">
        <is>
          <t>2022-2</t>
        </is>
      </c>
      <c r="P987" t="n">
        <v>0</v>
      </c>
      <c r="Q987" t="n">
        <v>0</v>
      </c>
      <c r="R987" t="n">
        <v>0</v>
      </c>
      <c r="S987" t="inlineStr"/>
      <c r="T987" t="inlineStr">
        <is>
          <t>428-2022-12-31</t>
        </is>
      </c>
      <c r="U987" t="n">
        <v>31</v>
      </c>
      <c r="V987" t="inlineStr"/>
    </row>
    <row r="988" hidden="1">
      <c r="A988" t="n">
        <v>428</v>
      </c>
      <c r="B988" t="inlineStr">
        <is>
          <t>Consumo de Energía Eléctrica per Cápita Semestral</t>
        </is>
      </c>
      <c r="C988" t="inlineStr">
        <is>
          <t>GESTIÓN AMBIENTAL</t>
        </is>
      </c>
      <c r="D988" t="inlineStr">
        <is>
          <t>Semestral</t>
        </is>
      </c>
      <c r="E988" t="inlineStr">
        <is>
          <t>Negativo</t>
        </is>
      </c>
      <c r="F988" s="112" t="n">
        <v>45291</v>
      </c>
      <c r="G988" t="n">
        <v>1</v>
      </c>
      <c r="H988" t="n">
        <v>18.63</v>
      </c>
      <c r="I988" s="61" t="n">
        <v>0.05367686527106817</v>
      </c>
      <c r="J988" s="61" t="n">
        <v>0.05367686527106817</v>
      </c>
      <c r="K988" t="inlineStr">
        <is>
          <t>kWh</t>
        </is>
      </c>
      <c r="L988" t="inlineStr">
        <is>
          <t>kWh</t>
        </is>
      </c>
      <c r="M988" t="n">
        <v>2023</v>
      </c>
      <c r="N988" t="inlineStr">
        <is>
          <t>Diciembre</t>
        </is>
      </c>
      <c r="O988" t="inlineStr">
        <is>
          <t>2023-2</t>
        </is>
      </c>
      <c r="P988" t="n">
        <v>0</v>
      </c>
      <c r="Q988" t="n">
        <v>0</v>
      </c>
      <c r="R988" t="n">
        <v>0</v>
      </c>
      <c r="S988" t="inlineStr"/>
      <c r="T988" t="inlineStr">
        <is>
          <t>428-2023-12-31</t>
        </is>
      </c>
      <c r="U988" t="n">
        <v>31</v>
      </c>
      <c r="V988" t="inlineStr"/>
    </row>
    <row r="989" hidden="1">
      <c r="A989" t="n">
        <v>428</v>
      </c>
      <c r="B989" t="inlineStr">
        <is>
          <t>Consumo de Energía Eléctrica per Cápita Semestral</t>
        </is>
      </c>
      <c r="C989" t="inlineStr">
        <is>
          <t>GESTIÓN AMBIENTAL</t>
        </is>
      </c>
      <c r="D989" t="inlineStr">
        <is>
          <t>Semestral</t>
        </is>
      </c>
      <c r="E989" t="inlineStr">
        <is>
          <t>Negativo</t>
        </is>
      </c>
      <c r="F989" s="112" t="n">
        <v>45657</v>
      </c>
      <c r="G989" t="n">
        <v>1</v>
      </c>
      <c r="H989" t="n">
        <v>18.53</v>
      </c>
      <c r="I989" s="61" t="n">
        <v>0.05396654074473826</v>
      </c>
      <c r="J989" s="61" t="n">
        <v>0.05396654074473826</v>
      </c>
      <c r="K989" t="inlineStr">
        <is>
          <t>kWh</t>
        </is>
      </c>
      <c r="L989" t="inlineStr">
        <is>
          <t>kWh</t>
        </is>
      </c>
      <c r="M989" t="n">
        <v>2024</v>
      </c>
      <c r="N989" t="inlineStr">
        <is>
          <t>Diciembre</t>
        </is>
      </c>
      <c r="O989" t="inlineStr">
        <is>
          <t>2024-2</t>
        </is>
      </c>
      <c r="P989" t="n">
        <v>0</v>
      </c>
      <c r="Q989" t="n">
        <v>0</v>
      </c>
      <c r="R989" t="n">
        <v>0</v>
      </c>
      <c r="S989" t="inlineStr"/>
      <c r="T989" t="inlineStr">
        <is>
          <t>428-2024-12-31</t>
        </is>
      </c>
      <c r="U989" t="n">
        <v>31</v>
      </c>
      <c r="V989" t="inlineStr"/>
    </row>
    <row r="990" hidden="1">
      <c r="A990" t="n">
        <v>428</v>
      </c>
      <c r="B990" t="inlineStr">
        <is>
          <t>Consumo de Energía Eléctrica per Cápita Semestral</t>
        </is>
      </c>
      <c r="C990" t="inlineStr">
        <is>
          <t>GESTIÓN AMBIENTAL</t>
        </is>
      </c>
      <c r="D990" t="inlineStr">
        <is>
          <t>Semestral</t>
        </is>
      </c>
      <c r="E990" t="inlineStr">
        <is>
          <t>Negativo</t>
        </is>
      </c>
      <c r="F990" s="112" t="n">
        <v>46022</v>
      </c>
      <c r="G990" t="n">
        <v>1</v>
      </c>
      <c r="H990" t="n">
        <v>17.88</v>
      </c>
      <c r="I990" s="61" t="n">
        <v>0.05592841163310962</v>
      </c>
      <c r="J990" s="61" t="n">
        <v>0.05592841163310962</v>
      </c>
      <c r="K990" t="inlineStr">
        <is>
          <t>kWh</t>
        </is>
      </c>
      <c r="L990" t="inlineStr">
        <is>
          <t>kWh</t>
        </is>
      </c>
      <c r="M990" t="n">
        <v>2025</v>
      </c>
      <c r="N990" t="inlineStr">
        <is>
          <t>Diciembre</t>
        </is>
      </c>
      <c r="O990" t="inlineStr">
        <is>
          <t>2025-2</t>
        </is>
      </c>
      <c r="P990" t="n">
        <v>0</v>
      </c>
      <c r="Q990" t="n">
        <v>0</v>
      </c>
      <c r="R990" t="n">
        <v>0</v>
      </c>
      <c r="S990" t="inlineStr"/>
      <c r="T990" t="inlineStr">
        <is>
          <t>428-2025-12-31</t>
        </is>
      </c>
      <c r="U990" t="n">
        <v>31</v>
      </c>
      <c r="V990" t="inlineStr"/>
    </row>
    <row r="991" hidden="1">
      <c r="A991" t="n">
        <v>429</v>
      </c>
      <c r="B991" t="inlineStr">
        <is>
          <t>Generación de Residuos Sólidos per Cápita Semestral</t>
        </is>
      </c>
      <c r="C991" t="inlineStr">
        <is>
          <t>GESTIÓN AMBIENTAL</t>
        </is>
      </c>
      <c r="D991" t="inlineStr">
        <is>
          <t>Semestral</t>
        </is>
      </c>
      <c r="E991" t="inlineStr">
        <is>
          <t>Negativo</t>
        </is>
      </c>
      <c r="F991" s="112" t="n">
        <v>44926</v>
      </c>
      <c r="G991" t="n">
        <v>0.76</v>
      </c>
      <c r="H991" t="n">
        <v>0.27551598619033</v>
      </c>
      <c r="I991" s="61" t="n">
        <v>1.3</v>
      </c>
      <c r="J991" s="61" t="n">
        <v>2.75846062694519</v>
      </c>
      <c r="K991" t="inlineStr">
        <is>
          <t>DEC</t>
        </is>
      </c>
      <c r="L991" t="inlineStr">
        <is>
          <t>DEC</t>
        </is>
      </c>
      <c r="M991" t="n">
        <v>2022</v>
      </c>
      <c r="N991" t="inlineStr">
        <is>
          <t>Diciembre</t>
        </is>
      </c>
      <c r="O991" t="inlineStr">
        <is>
          <t>2022-2</t>
        </is>
      </c>
      <c r="P991" t="n">
        <v>0</v>
      </c>
      <c r="Q991" t="n">
        <v>0</v>
      </c>
      <c r="R991" t="n">
        <v>0</v>
      </c>
      <c r="S991" t="inlineStr"/>
      <c r="T991" t="inlineStr">
        <is>
          <t>429-2022-12-31</t>
        </is>
      </c>
      <c r="U991" t="n">
        <v>31</v>
      </c>
      <c r="V991" t="inlineStr"/>
    </row>
    <row r="992" hidden="1">
      <c r="A992" t="n">
        <v>429</v>
      </c>
      <c r="B992" t="inlineStr">
        <is>
          <t>Generación de Residuos Sólidos per Cápita Semestral</t>
        </is>
      </c>
      <c r="C992" t="inlineStr">
        <is>
          <t>GESTIÓN AMBIENTAL</t>
        </is>
      </c>
      <c r="D992" t="inlineStr">
        <is>
          <t>Semestral</t>
        </is>
      </c>
      <c r="E992" t="inlineStr">
        <is>
          <t>Negativo</t>
        </is>
      </c>
      <c r="F992" s="112" t="n">
        <v>45291</v>
      </c>
      <c r="G992" t="n">
        <v>0.76</v>
      </c>
      <c r="H992" t="n">
        <v>0.76</v>
      </c>
      <c r="I992" s="61" t="n">
        <v>1</v>
      </c>
      <c r="J992" s="61" t="n">
        <v>1</v>
      </c>
      <c r="K992" t="inlineStr">
        <is>
          <t>DEC</t>
        </is>
      </c>
      <c r="L992" t="inlineStr">
        <is>
          <t>DEC</t>
        </is>
      </c>
      <c r="M992" t="n">
        <v>2023</v>
      </c>
      <c r="N992" t="inlineStr">
        <is>
          <t>Diciembre</t>
        </is>
      </c>
      <c r="O992" t="inlineStr">
        <is>
          <t>2023-2</t>
        </is>
      </c>
      <c r="P992" t="n">
        <v>0</v>
      </c>
      <c r="Q992" t="n">
        <v>0</v>
      </c>
      <c r="R992" t="n">
        <v>0</v>
      </c>
      <c r="S992" t="inlineStr"/>
      <c r="T992" t="inlineStr">
        <is>
          <t>429-2023-12-31</t>
        </is>
      </c>
      <c r="U992" t="n">
        <v>31</v>
      </c>
      <c r="V992" t="inlineStr"/>
    </row>
    <row r="993" hidden="1">
      <c r="A993" t="n">
        <v>429</v>
      </c>
      <c r="B993" t="inlineStr">
        <is>
          <t>Generación de Residuos Sólidos per Cápita Semestral</t>
        </is>
      </c>
      <c r="C993" t="inlineStr">
        <is>
          <t>GESTIÓN AMBIENTAL</t>
        </is>
      </c>
      <c r="D993" t="inlineStr">
        <is>
          <t>Semestral</t>
        </is>
      </c>
      <c r="E993" t="inlineStr">
        <is>
          <t>Negativo</t>
        </is>
      </c>
      <c r="F993" s="112" t="n">
        <v>45657</v>
      </c>
      <c r="G993" t="n">
        <v>0.76</v>
      </c>
      <c r="H993" t="n">
        <v>0.67</v>
      </c>
      <c r="I993" s="61" t="n">
        <v>1.134328358208955</v>
      </c>
      <c r="J993" s="61" t="n">
        <v>1.134328358208955</v>
      </c>
      <c r="K993" t="inlineStr">
        <is>
          <t>DEC</t>
        </is>
      </c>
      <c r="L993" t="inlineStr">
        <is>
          <t>DEC</t>
        </is>
      </c>
      <c r="M993" t="n">
        <v>2024</v>
      </c>
      <c r="N993" t="inlineStr">
        <is>
          <t>Diciembre</t>
        </is>
      </c>
      <c r="O993" t="inlineStr">
        <is>
          <t>2024-2</t>
        </is>
      </c>
      <c r="P993" t="n">
        <v>0</v>
      </c>
      <c r="Q993" t="n">
        <v>0</v>
      </c>
      <c r="R993" t="n">
        <v>0</v>
      </c>
      <c r="S993" t="inlineStr"/>
      <c r="T993" t="inlineStr">
        <is>
          <t>429-2024-12-31</t>
        </is>
      </c>
      <c r="U993" t="n">
        <v>31</v>
      </c>
      <c r="V993" t="inlineStr"/>
    </row>
    <row r="994" hidden="1">
      <c r="A994" t="n">
        <v>429</v>
      </c>
      <c r="B994" t="inlineStr">
        <is>
          <t>Generación de Residuos Sólidos per Cápita Semestral</t>
        </is>
      </c>
      <c r="C994" t="inlineStr">
        <is>
          <t>GESTIÓN AMBIENTAL</t>
        </is>
      </c>
      <c r="D994" t="inlineStr">
        <is>
          <t>Semestral</t>
        </is>
      </c>
      <c r="E994" t="inlineStr">
        <is>
          <t>Negativo</t>
        </is>
      </c>
      <c r="F994" s="112" t="n">
        <v>46022</v>
      </c>
      <c r="G994" t="n">
        <v>0.76</v>
      </c>
      <c r="H994" t="n">
        <v>0.52</v>
      </c>
      <c r="I994" s="61" t="n">
        <v>1.3</v>
      </c>
      <c r="J994" s="61" t="n">
        <v>1.461538461538461</v>
      </c>
      <c r="K994" t="inlineStr">
        <is>
          <t>DEC</t>
        </is>
      </c>
      <c r="L994" t="inlineStr">
        <is>
          <t>DEC</t>
        </is>
      </c>
      <c r="M994" t="n">
        <v>2025</v>
      </c>
      <c r="N994" t="inlineStr">
        <is>
          <t>Diciembre</t>
        </is>
      </c>
      <c r="O994" t="inlineStr">
        <is>
          <t>2025-2</t>
        </is>
      </c>
      <c r="P994" t="n">
        <v>0</v>
      </c>
      <c r="Q994" t="n">
        <v>0</v>
      </c>
      <c r="R994" t="n">
        <v>0</v>
      </c>
      <c r="S994" t="inlineStr"/>
      <c r="T994" t="inlineStr">
        <is>
          <t>429-2025-12-31</t>
        </is>
      </c>
      <c r="U994" t="n">
        <v>31</v>
      </c>
      <c r="V994" t="inlineStr"/>
    </row>
    <row r="995" hidden="1">
      <c r="A995" t="n">
        <v>430</v>
      </c>
      <c r="B995" t="inlineStr">
        <is>
          <t>Cumplimiento ingresos por matriculas</t>
        </is>
      </c>
      <c r="C995" t="inlineStr">
        <is>
          <t>Planeación Financiera</t>
        </is>
      </c>
      <c r="D995" t="inlineStr">
        <is>
          <t>Semestral</t>
        </is>
      </c>
      <c r="E995" t="inlineStr">
        <is>
          <t>Positivo</t>
        </is>
      </c>
      <c r="F995" s="112" t="n">
        <v>44895</v>
      </c>
      <c r="K995" t="inlineStr">
        <is>
          <t>%</t>
        </is>
      </c>
      <c r="L995" t="inlineStr">
        <is>
          <t>No Aplica</t>
        </is>
      </c>
      <c r="M995" t="n">
        <v>2022</v>
      </c>
      <c r="N995" t="inlineStr">
        <is>
          <t>Noviembre</t>
        </is>
      </c>
      <c r="O995" t="inlineStr">
        <is>
          <t>2022-2</t>
        </is>
      </c>
      <c r="P995" t="n">
        <v>0</v>
      </c>
      <c r="Q995" t="n">
        <v>0</v>
      </c>
      <c r="R995" t="n">
        <v>0</v>
      </c>
      <c r="S995" t="inlineStr"/>
      <c r="T995" t="inlineStr">
        <is>
          <t>430-2022-11-30</t>
        </is>
      </c>
      <c r="U995" t="n">
        <v>30</v>
      </c>
      <c r="V995" t="inlineStr">
        <is>
          <t>No Aplica</t>
        </is>
      </c>
    </row>
    <row r="996" hidden="1">
      <c r="A996" t="n">
        <v>430</v>
      </c>
      <c r="B996" t="inlineStr">
        <is>
          <t>Cumplimiento ingresos por matriculas</t>
        </is>
      </c>
      <c r="C996" t="inlineStr">
        <is>
          <t>Planeación Financiera</t>
        </is>
      </c>
      <c r="D996" t="inlineStr">
        <is>
          <t>Semestral</t>
        </is>
      </c>
      <c r="E996" t="inlineStr">
        <is>
          <t>Positivo</t>
        </is>
      </c>
      <c r="F996" s="112" t="n">
        <v>45291</v>
      </c>
      <c r="G996" t="n">
        <v>95</v>
      </c>
      <c r="H996" t="n">
        <v>101.39526345983</v>
      </c>
      <c r="I996" s="61" t="n">
        <v>1.067318562735053</v>
      </c>
      <c r="J996" s="61" t="n">
        <v>1.067318562735053</v>
      </c>
      <c r="K996" t="inlineStr">
        <is>
          <t>%</t>
        </is>
      </c>
      <c r="L996" t="inlineStr">
        <is>
          <t>%</t>
        </is>
      </c>
      <c r="M996" t="n">
        <v>2023</v>
      </c>
      <c r="N996" t="inlineStr">
        <is>
          <t>Diciembre</t>
        </is>
      </c>
      <c r="O996" t="inlineStr">
        <is>
          <t>2023-2</t>
        </is>
      </c>
      <c r="P996" t="n">
        <v>0</v>
      </c>
      <c r="Q996" t="n">
        <v>0</v>
      </c>
      <c r="R996" t="n">
        <v>0</v>
      </c>
      <c r="S996" t="inlineStr"/>
      <c r="T996" t="inlineStr">
        <is>
          <t>430-2023-12-31</t>
        </is>
      </c>
      <c r="U996" t="n">
        <v>31</v>
      </c>
      <c r="V996" t="inlineStr"/>
    </row>
    <row r="997" hidden="1">
      <c r="A997" t="n">
        <v>430</v>
      </c>
      <c r="B997" t="inlineStr">
        <is>
          <t>Cumplimiento ingresos por matriculas</t>
        </is>
      </c>
      <c r="C997" t="inlineStr">
        <is>
          <t>Planeación Financiera</t>
        </is>
      </c>
      <c r="D997" t="inlineStr">
        <is>
          <t>Semestral</t>
        </is>
      </c>
      <c r="E997" t="inlineStr">
        <is>
          <t>Positivo</t>
        </is>
      </c>
      <c r="F997" s="112" t="n">
        <v>45657</v>
      </c>
      <c r="G997" t="n">
        <v>95</v>
      </c>
      <c r="H997" t="n">
        <v>102.9374919710379</v>
      </c>
      <c r="I997" s="61" t="n">
        <v>1.083552547063557</v>
      </c>
      <c r="J997" s="61" t="n">
        <v>1.083552547063557</v>
      </c>
      <c r="K997" t="inlineStr">
        <is>
          <t>%</t>
        </is>
      </c>
      <c r="L997" t="inlineStr">
        <is>
          <t>%</t>
        </is>
      </c>
      <c r="M997" t="n">
        <v>2024</v>
      </c>
      <c r="N997" t="inlineStr">
        <is>
          <t>Diciembre</t>
        </is>
      </c>
      <c r="O997" t="inlineStr">
        <is>
          <t>2024-2</t>
        </is>
      </c>
      <c r="P997" t="n">
        <v>0</v>
      </c>
      <c r="Q997" t="n">
        <v>0</v>
      </c>
      <c r="R997" t="n">
        <v>0</v>
      </c>
      <c r="S997" t="inlineStr"/>
      <c r="T997" t="inlineStr">
        <is>
          <t>430-2024-12-31</t>
        </is>
      </c>
      <c r="U997" t="n">
        <v>31</v>
      </c>
      <c r="V997" t="inlineStr"/>
    </row>
    <row r="998" hidden="1">
      <c r="A998" t="n">
        <v>430</v>
      </c>
      <c r="B998" t="inlineStr">
        <is>
          <t>Cumplimiento ingresos por matriculas</t>
        </is>
      </c>
      <c r="C998" t="inlineStr">
        <is>
          <t>Planeación Financiera</t>
        </is>
      </c>
      <c r="D998" t="inlineStr">
        <is>
          <t>Semestral</t>
        </is>
      </c>
      <c r="E998" t="inlineStr">
        <is>
          <t>Positivo</t>
        </is>
      </c>
      <c r="F998" s="112" t="n">
        <v>46022</v>
      </c>
      <c r="G998" t="n">
        <v>95</v>
      </c>
      <c r="H998" t="n">
        <v>111.76</v>
      </c>
      <c r="I998" s="61" t="n">
        <v>1.176421052631579</v>
      </c>
      <c r="J998" s="61" t="n">
        <v>1.176421052631579</v>
      </c>
      <c r="K998" t="inlineStr">
        <is>
          <t>%</t>
        </is>
      </c>
      <c r="L998" t="inlineStr">
        <is>
          <t>%</t>
        </is>
      </c>
      <c r="M998" t="n">
        <v>2025</v>
      </c>
      <c r="N998" t="inlineStr">
        <is>
          <t>Diciembre</t>
        </is>
      </c>
      <c r="O998" t="inlineStr">
        <is>
          <t>2025-2</t>
        </is>
      </c>
      <c r="P998" t="n">
        <v>0</v>
      </c>
      <c r="Q998" t="n">
        <v>0</v>
      </c>
      <c r="R998" t="n">
        <v>0</v>
      </c>
      <c r="S998" t="inlineStr"/>
      <c r="T998" t="inlineStr">
        <is>
          <t>430-2025-12-31</t>
        </is>
      </c>
      <c r="U998" t="n">
        <v>31</v>
      </c>
      <c r="V998" t="inlineStr"/>
    </row>
    <row r="999" hidden="1">
      <c r="A999" t="n">
        <v>431</v>
      </c>
      <c r="B999" t="inlineStr">
        <is>
          <t>Gestión de casos de salud que impactan a los colaboradores</t>
        </is>
      </c>
      <c r="C999" t="inlineStr">
        <is>
          <t>GESTIÓN DE SEGURIDAD Y SALUD EN EL TRABAJO</t>
        </is>
      </c>
      <c r="D999" t="inlineStr">
        <is>
          <t>Trimestral</t>
        </is>
      </c>
      <c r="E999" t="inlineStr">
        <is>
          <t>Positivo</t>
        </is>
      </c>
      <c r="F999" s="112" t="n">
        <v>45291</v>
      </c>
      <c r="G999" t="n">
        <v>100</v>
      </c>
      <c r="H999" t="n">
        <v>100</v>
      </c>
      <c r="I999" s="61" t="n">
        <v>1</v>
      </c>
      <c r="J999" s="61" t="n">
        <v>1</v>
      </c>
      <c r="K999" t="inlineStr">
        <is>
          <t>%</t>
        </is>
      </c>
      <c r="L999" t="inlineStr">
        <is>
          <t>%</t>
        </is>
      </c>
      <c r="M999" t="n">
        <v>2023</v>
      </c>
      <c r="N999" t="inlineStr">
        <is>
          <t>Diciembre</t>
        </is>
      </c>
      <c r="O999" t="inlineStr">
        <is>
          <t>2023-2</t>
        </is>
      </c>
      <c r="P999" t="n">
        <v>0</v>
      </c>
      <c r="Q999" t="n">
        <v>0</v>
      </c>
      <c r="R999" t="n">
        <v>0</v>
      </c>
      <c r="S999" t="inlineStr"/>
      <c r="T999" t="inlineStr">
        <is>
          <t>431-2023-12-31</t>
        </is>
      </c>
      <c r="U999" t="n">
        <v>31</v>
      </c>
      <c r="V999" t="inlineStr"/>
    </row>
    <row r="1000" hidden="1">
      <c r="A1000" t="n">
        <v>431</v>
      </c>
      <c r="B1000" t="inlineStr">
        <is>
          <t>Gestión de casos de salud que impactan a los colaboradores</t>
        </is>
      </c>
      <c r="C1000" t="inlineStr">
        <is>
          <t>GESTIÓN DE SEGURIDAD Y SALUD EN EL TRABAJO</t>
        </is>
      </c>
      <c r="D1000" t="inlineStr">
        <is>
          <t>Trimestral</t>
        </is>
      </c>
      <c r="E1000" t="inlineStr">
        <is>
          <t>Positivo</t>
        </is>
      </c>
      <c r="F1000" s="112" t="n">
        <v>45657</v>
      </c>
      <c r="G1000" t="n">
        <v>100</v>
      </c>
      <c r="H1000" t="n">
        <v>100</v>
      </c>
      <c r="I1000" s="61" t="n">
        <v>1</v>
      </c>
      <c r="J1000" s="61" t="n">
        <v>1</v>
      </c>
      <c r="K1000" t="inlineStr">
        <is>
          <t>%</t>
        </is>
      </c>
      <c r="L1000" t="inlineStr">
        <is>
          <t>%</t>
        </is>
      </c>
      <c r="M1000" t="n">
        <v>2024</v>
      </c>
      <c r="N1000" t="inlineStr">
        <is>
          <t>Diciembre</t>
        </is>
      </c>
      <c r="O1000" t="inlineStr">
        <is>
          <t>2024-2</t>
        </is>
      </c>
      <c r="P1000" t="n">
        <v>0</v>
      </c>
      <c r="Q1000" t="n">
        <v>0</v>
      </c>
      <c r="R1000" t="n">
        <v>0</v>
      </c>
      <c r="S1000" t="inlineStr"/>
      <c r="T1000" t="inlineStr">
        <is>
          <t>431-2024-12-31</t>
        </is>
      </c>
      <c r="U1000" t="n">
        <v>31</v>
      </c>
      <c r="V1000" t="inlineStr"/>
    </row>
    <row r="1001" hidden="1">
      <c r="A1001" t="n">
        <v>431</v>
      </c>
      <c r="B1001" t="inlineStr">
        <is>
          <t>Gestión de casos de salud que impactan a los colaboradores</t>
        </is>
      </c>
      <c r="C1001" t="inlineStr">
        <is>
          <t>GESTIÓN DE SEGURIDAD Y SALUD EN EL TRABAJO</t>
        </is>
      </c>
      <c r="D1001" t="inlineStr">
        <is>
          <t>Trimestral</t>
        </is>
      </c>
      <c r="E1001" t="inlineStr">
        <is>
          <t>Positivo</t>
        </is>
      </c>
      <c r="F1001" s="112" t="n">
        <v>46022</v>
      </c>
      <c r="G1001" t="n">
        <v>100</v>
      </c>
      <c r="H1001" t="n">
        <v>100</v>
      </c>
      <c r="I1001" s="61" t="n">
        <v>1</v>
      </c>
      <c r="J1001" s="61" t="n">
        <v>1</v>
      </c>
      <c r="K1001" t="inlineStr">
        <is>
          <t>%</t>
        </is>
      </c>
      <c r="L1001" t="inlineStr">
        <is>
          <t>%</t>
        </is>
      </c>
      <c r="M1001" t="n">
        <v>2025</v>
      </c>
      <c r="N1001" t="inlineStr">
        <is>
          <t>Diciembre</t>
        </is>
      </c>
      <c r="O1001" t="inlineStr">
        <is>
          <t>2025-2</t>
        </is>
      </c>
      <c r="P1001" t="n">
        <v>0</v>
      </c>
      <c r="Q1001" t="n">
        <v>0</v>
      </c>
      <c r="R1001" t="n">
        <v>0</v>
      </c>
      <c r="S1001" t="inlineStr"/>
      <c r="T1001" t="inlineStr">
        <is>
          <t>431-2025-12-31</t>
        </is>
      </c>
      <c r="U1001" t="n">
        <v>31</v>
      </c>
      <c r="V1001" t="inlineStr"/>
    </row>
    <row r="1002" hidden="1">
      <c r="A1002" t="n">
        <v>432</v>
      </c>
      <c r="B1002" t="inlineStr">
        <is>
          <t>Intervención a la gestión del riesgo de los colaboradores</t>
        </is>
      </c>
      <c r="C1002" t="inlineStr">
        <is>
          <t>GESTIÓN DE SEGURIDAD Y SALUD EN EL TRABAJO</t>
        </is>
      </c>
      <c r="D1002" t="inlineStr">
        <is>
          <t>Trimestral</t>
        </is>
      </c>
      <c r="E1002" t="inlineStr">
        <is>
          <t>Positivo</t>
        </is>
      </c>
      <c r="F1002" s="112" t="n">
        <v>44926</v>
      </c>
      <c r="K1002" t="inlineStr">
        <is>
          <t>%</t>
        </is>
      </c>
      <c r="L1002" t="inlineStr">
        <is>
          <t>No Aplica</t>
        </is>
      </c>
      <c r="M1002" t="n">
        <v>2022</v>
      </c>
      <c r="N1002" t="inlineStr">
        <is>
          <t>Diciembre</t>
        </is>
      </c>
      <c r="O1002" t="inlineStr">
        <is>
          <t>2022-2</t>
        </is>
      </c>
      <c r="P1002" t="n">
        <v>0</v>
      </c>
      <c r="Q1002" t="n">
        <v>0</v>
      </c>
      <c r="R1002" t="n">
        <v>0</v>
      </c>
      <c r="S1002" t="inlineStr"/>
      <c r="T1002" t="inlineStr">
        <is>
          <t>432-2022-12-31</t>
        </is>
      </c>
      <c r="U1002" t="n">
        <v>31</v>
      </c>
      <c r="V1002" t="inlineStr">
        <is>
          <t>No Aplica</t>
        </is>
      </c>
    </row>
    <row r="1003" hidden="1">
      <c r="A1003" t="n">
        <v>432</v>
      </c>
      <c r="B1003" t="inlineStr">
        <is>
          <t>Intervención a la gestión del riesgo de los colaboradores</t>
        </is>
      </c>
      <c r="C1003" t="inlineStr">
        <is>
          <t>GESTIÓN DE SEGURIDAD Y SALUD EN EL TRABAJO</t>
        </is>
      </c>
      <c r="D1003" t="inlineStr">
        <is>
          <t>Trimestral</t>
        </is>
      </c>
      <c r="E1003" t="inlineStr">
        <is>
          <t>Positivo</t>
        </is>
      </c>
      <c r="F1003" s="112" t="n">
        <v>45291</v>
      </c>
      <c r="G1003" t="n">
        <v>90</v>
      </c>
      <c r="H1003" t="n">
        <v>98.76555555555601</v>
      </c>
      <c r="I1003" s="61" t="n">
        <v>1.0973950617284</v>
      </c>
      <c r="J1003" s="61" t="n">
        <v>1.0973950617284</v>
      </c>
      <c r="K1003" t="inlineStr">
        <is>
          <t>%</t>
        </is>
      </c>
      <c r="L1003" t="inlineStr">
        <is>
          <t>%</t>
        </is>
      </c>
      <c r="M1003" t="n">
        <v>2023</v>
      </c>
      <c r="N1003" t="inlineStr">
        <is>
          <t>Diciembre</t>
        </is>
      </c>
      <c r="O1003" t="inlineStr">
        <is>
          <t>2023-2</t>
        </is>
      </c>
      <c r="P1003" t="n">
        <v>0</v>
      </c>
      <c r="Q1003" t="n">
        <v>0</v>
      </c>
      <c r="R1003" t="n">
        <v>0</v>
      </c>
      <c r="S1003" t="inlineStr"/>
      <c r="T1003" t="inlineStr">
        <is>
          <t>432-2023-12-31</t>
        </is>
      </c>
      <c r="U1003" t="n">
        <v>31</v>
      </c>
      <c r="V1003" t="inlineStr"/>
    </row>
    <row r="1004" hidden="1">
      <c r="A1004" t="n">
        <v>432</v>
      </c>
      <c r="B1004" t="inlineStr">
        <is>
          <t>Intervención a la gestión del riesgo de los colaboradores</t>
        </is>
      </c>
      <c r="C1004" t="inlineStr">
        <is>
          <t>GESTIÓN DE SEGURIDAD Y SALUD EN EL TRABAJO</t>
        </is>
      </c>
      <c r="D1004" t="inlineStr">
        <is>
          <t>Trimestral</t>
        </is>
      </c>
      <c r="E1004" t="inlineStr">
        <is>
          <t>Positivo</t>
        </is>
      </c>
      <c r="F1004" s="112" t="n">
        <v>45657</v>
      </c>
      <c r="G1004" t="n">
        <v>90</v>
      </c>
      <c r="H1004" t="n">
        <v>100</v>
      </c>
      <c r="I1004" s="61" t="n">
        <v>1.111111111111111</v>
      </c>
      <c r="J1004" s="61" t="n">
        <v>1.111111111111111</v>
      </c>
      <c r="K1004" t="inlineStr">
        <is>
          <t>%</t>
        </is>
      </c>
      <c r="L1004" t="inlineStr">
        <is>
          <t>%</t>
        </is>
      </c>
      <c r="M1004" t="n">
        <v>2024</v>
      </c>
      <c r="N1004" t="inlineStr">
        <is>
          <t>Diciembre</t>
        </is>
      </c>
      <c r="O1004" t="inlineStr">
        <is>
          <t>2024-2</t>
        </is>
      </c>
      <c r="P1004" t="n">
        <v>0</v>
      </c>
      <c r="Q1004" t="n">
        <v>0</v>
      </c>
      <c r="R1004" t="n">
        <v>0</v>
      </c>
      <c r="S1004" t="inlineStr"/>
      <c r="T1004" t="inlineStr">
        <is>
          <t>432-2024-12-31</t>
        </is>
      </c>
      <c r="U1004" t="n">
        <v>31</v>
      </c>
      <c r="V1004" t="inlineStr"/>
    </row>
    <row r="1005" hidden="1">
      <c r="A1005" t="n">
        <v>432</v>
      </c>
      <c r="B1005" t="inlineStr">
        <is>
          <t>Intervención a la gestión del riesgo de los colaboradores</t>
        </is>
      </c>
      <c r="C1005" t="inlineStr">
        <is>
          <t>GESTIÓN DE SEGURIDAD Y SALUD EN EL TRABAJO</t>
        </is>
      </c>
      <c r="D1005" t="inlineStr">
        <is>
          <t>Trimestral</t>
        </is>
      </c>
      <c r="E1005" t="inlineStr">
        <is>
          <t>Positivo</t>
        </is>
      </c>
      <c r="F1005" s="112" t="n">
        <v>46022</v>
      </c>
      <c r="G1005" t="n">
        <v>90</v>
      </c>
      <c r="H1005" t="n">
        <v>100</v>
      </c>
      <c r="I1005" s="61" t="n">
        <v>1.111111111111111</v>
      </c>
      <c r="J1005" s="61" t="n">
        <v>1.111111111111111</v>
      </c>
      <c r="K1005" t="inlineStr">
        <is>
          <t>%</t>
        </is>
      </c>
      <c r="L1005" t="inlineStr">
        <is>
          <t>%</t>
        </is>
      </c>
      <c r="M1005" t="n">
        <v>2025</v>
      </c>
      <c r="N1005" t="inlineStr">
        <is>
          <t>Diciembre</t>
        </is>
      </c>
      <c r="O1005" t="inlineStr">
        <is>
          <t>2025-2</t>
        </is>
      </c>
      <c r="P1005" t="n">
        <v>0</v>
      </c>
      <c r="Q1005" t="n">
        <v>0</v>
      </c>
      <c r="R1005" t="n">
        <v>0</v>
      </c>
      <c r="S1005" t="inlineStr"/>
      <c r="T1005" t="inlineStr">
        <is>
          <t>432-2025-12-31</t>
        </is>
      </c>
      <c r="U1005" t="n">
        <v>31</v>
      </c>
      <c r="V1005" t="inlineStr"/>
    </row>
    <row r="1006" hidden="1">
      <c r="A1006" t="n">
        <v>433</v>
      </c>
      <c r="B1006" t="inlineStr">
        <is>
          <t>Generación de Residuos Peligrosos per Cápita Semestral</t>
        </is>
      </c>
      <c r="C1006" t="inlineStr">
        <is>
          <t>GESTIÓN AMBIENTAL</t>
        </is>
      </c>
      <c r="D1006" t="inlineStr">
        <is>
          <t>Semestral</t>
        </is>
      </c>
      <c r="E1006" t="inlineStr">
        <is>
          <t>Negativo</t>
        </is>
      </c>
      <c r="F1006" s="112" t="n">
        <v>44742</v>
      </c>
      <c r="G1006" t="n">
        <v>0.05</v>
      </c>
      <c r="H1006" t="n">
        <v>0.0006189092534644</v>
      </c>
      <c r="I1006" s="61" t="n">
        <v>1.3</v>
      </c>
      <c r="J1006" s="61" t="n">
        <v>80.78728782954936</v>
      </c>
      <c r="K1006" t="inlineStr">
        <is>
          <t>DEC</t>
        </is>
      </c>
      <c r="L1006" t="inlineStr">
        <is>
          <t>DEC</t>
        </is>
      </c>
      <c r="M1006" t="n">
        <v>2022</v>
      </c>
      <c r="N1006" t="inlineStr">
        <is>
          <t>Junio</t>
        </is>
      </c>
      <c r="O1006" t="inlineStr">
        <is>
          <t>2022-1</t>
        </is>
      </c>
      <c r="P1006" t="n">
        <v>0</v>
      </c>
      <c r="Q1006" t="n">
        <v>0</v>
      </c>
      <c r="R1006" t="n">
        <v>0</v>
      </c>
      <c r="S1006" t="inlineStr"/>
      <c r="T1006" t="inlineStr">
        <is>
          <t>433-2022-06-30</t>
        </is>
      </c>
      <c r="U1006" t="n">
        <v>30</v>
      </c>
      <c r="V1006" t="inlineStr"/>
    </row>
    <row r="1007" hidden="1">
      <c r="A1007" t="n">
        <v>433</v>
      </c>
      <c r="B1007" t="inlineStr">
        <is>
          <t>Generación de Residuos Peligrosos per Cápita Semestral</t>
        </is>
      </c>
      <c r="C1007" t="inlineStr">
        <is>
          <t>GESTIÓN AMBIENTAL</t>
        </is>
      </c>
      <c r="D1007" t="inlineStr">
        <is>
          <t>Semestral</t>
        </is>
      </c>
      <c r="E1007" t="inlineStr">
        <is>
          <t>Negativo</t>
        </is>
      </c>
      <c r="F1007" s="112" t="n">
        <v>45291</v>
      </c>
      <c r="G1007" t="n">
        <v>0.05</v>
      </c>
      <c r="H1007" t="n">
        <v>0.05</v>
      </c>
      <c r="I1007" s="61" t="n">
        <v>1</v>
      </c>
      <c r="J1007" s="61" t="n">
        <v>1</v>
      </c>
      <c r="K1007" t="inlineStr">
        <is>
          <t>DEC</t>
        </is>
      </c>
      <c r="L1007" t="inlineStr">
        <is>
          <t>DEC</t>
        </is>
      </c>
      <c r="M1007" t="n">
        <v>2023</v>
      </c>
      <c r="N1007" t="inlineStr">
        <is>
          <t>Diciembre</t>
        </is>
      </c>
      <c r="O1007" t="inlineStr">
        <is>
          <t>2023-2</t>
        </is>
      </c>
      <c r="P1007" t="n">
        <v>0</v>
      </c>
      <c r="Q1007" t="n">
        <v>0</v>
      </c>
      <c r="R1007" t="n">
        <v>0</v>
      </c>
      <c r="S1007" t="inlineStr"/>
      <c r="T1007" t="inlineStr">
        <is>
          <t>433-2023-12-31</t>
        </is>
      </c>
      <c r="U1007" t="n">
        <v>31</v>
      </c>
      <c r="V1007" t="inlineStr"/>
    </row>
    <row r="1008" hidden="1">
      <c r="A1008" t="n">
        <v>433</v>
      </c>
      <c r="B1008" t="inlineStr">
        <is>
          <t>Generación de Residuos Peligrosos per Cápita Semestral</t>
        </is>
      </c>
      <c r="C1008" t="inlineStr">
        <is>
          <t>GESTIÓN AMBIENTAL</t>
        </is>
      </c>
      <c r="D1008" t="inlineStr">
        <is>
          <t>Semestral</t>
        </is>
      </c>
      <c r="E1008" t="inlineStr">
        <is>
          <t>Negativo</t>
        </is>
      </c>
      <c r="F1008" s="112" t="n">
        <v>45657</v>
      </c>
      <c r="G1008" t="n">
        <v>0.05</v>
      </c>
      <c r="H1008" t="n">
        <v>0.14</v>
      </c>
      <c r="I1008" s="61" t="n">
        <v>0.3571428571428572</v>
      </c>
      <c r="J1008" s="61" t="n">
        <v>0.3571428571428572</v>
      </c>
      <c r="K1008" t="inlineStr">
        <is>
          <t>DEC</t>
        </is>
      </c>
      <c r="L1008" t="inlineStr">
        <is>
          <t>DEC</t>
        </is>
      </c>
      <c r="M1008" t="n">
        <v>2024</v>
      </c>
      <c r="N1008" t="inlineStr">
        <is>
          <t>Diciembre</t>
        </is>
      </c>
      <c r="O1008" t="inlineStr">
        <is>
          <t>2024-2</t>
        </is>
      </c>
      <c r="P1008" t="n">
        <v>0</v>
      </c>
      <c r="Q1008" t="n">
        <v>0</v>
      </c>
      <c r="R1008" t="n">
        <v>0</v>
      </c>
      <c r="S1008" t="inlineStr"/>
      <c r="T1008" t="inlineStr">
        <is>
          <t>433-2024-12-31</t>
        </is>
      </c>
      <c r="U1008" t="n">
        <v>31</v>
      </c>
      <c r="V1008" t="inlineStr"/>
    </row>
    <row r="1009" hidden="1">
      <c r="A1009" t="n">
        <v>433</v>
      </c>
      <c r="B1009" t="inlineStr">
        <is>
          <t>Generación de Residuos Peligrosos per Cápita Semestral</t>
        </is>
      </c>
      <c r="C1009" t="inlineStr">
        <is>
          <t>GESTIÓN AMBIENTAL</t>
        </is>
      </c>
      <c r="D1009" t="inlineStr">
        <is>
          <t>Semestral</t>
        </is>
      </c>
      <c r="E1009" t="inlineStr">
        <is>
          <t>Negativo</t>
        </is>
      </c>
      <c r="F1009" s="112" t="n">
        <v>46022</v>
      </c>
      <c r="G1009" t="n">
        <v>0.05</v>
      </c>
      <c r="H1009" t="n">
        <v>0.17</v>
      </c>
      <c r="I1009" s="61" t="n">
        <v>0.2941176470588235</v>
      </c>
      <c r="J1009" s="61" t="n">
        <v>0.2941176470588235</v>
      </c>
      <c r="K1009" t="inlineStr">
        <is>
          <t>DEC</t>
        </is>
      </c>
      <c r="L1009" t="inlineStr">
        <is>
          <t>DEC</t>
        </is>
      </c>
      <c r="M1009" t="n">
        <v>2025</v>
      </c>
      <c r="N1009" t="inlineStr">
        <is>
          <t>Diciembre</t>
        </is>
      </c>
      <c r="O1009" t="inlineStr">
        <is>
          <t>2025-2</t>
        </is>
      </c>
      <c r="P1009" t="n">
        <v>0</v>
      </c>
      <c r="Q1009" t="n">
        <v>0</v>
      </c>
      <c r="R1009" t="n">
        <v>0</v>
      </c>
      <c r="S1009" t="inlineStr"/>
      <c r="T1009" t="inlineStr">
        <is>
          <t>433-2025-12-31</t>
        </is>
      </c>
      <c r="U1009" t="n">
        <v>31</v>
      </c>
      <c r="V1009" t="inlineStr"/>
    </row>
    <row r="1010" hidden="1">
      <c r="A1010" t="n">
        <v>434</v>
      </c>
      <c r="B1010" t="inlineStr">
        <is>
          <t>Generación de Residuos Peligrosos Mensual</t>
        </is>
      </c>
      <c r="C1010" t="inlineStr">
        <is>
          <t>GESTIÓN AMBIENTAL</t>
        </is>
      </c>
      <c r="D1010" t="inlineStr">
        <is>
          <t>Mensual</t>
        </is>
      </c>
      <c r="E1010" t="inlineStr">
        <is>
          <t>Negativo</t>
        </is>
      </c>
      <c r="F1010" s="112" t="n">
        <v>44561</v>
      </c>
      <c r="G1010" t="n">
        <v>200</v>
      </c>
      <c r="H1010" t="n">
        <v>0</v>
      </c>
      <c r="K1010" t="inlineStr">
        <is>
          <t>Kg</t>
        </is>
      </c>
      <c r="L1010" t="inlineStr">
        <is>
          <t>Kg</t>
        </is>
      </c>
      <c r="M1010" t="n">
        <v>2021</v>
      </c>
      <c r="N1010" t="inlineStr">
        <is>
          <t>Diciembre</t>
        </is>
      </c>
      <c r="O1010" t="inlineStr">
        <is>
          <t>2021-2</t>
        </is>
      </c>
      <c r="P1010" t="n">
        <v>0</v>
      </c>
      <c r="Q1010" t="n">
        <v>0</v>
      </c>
      <c r="R1010" t="n">
        <v>0</v>
      </c>
      <c r="S1010" t="inlineStr"/>
      <c r="T1010" t="inlineStr">
        <is>
          <t>434-2021-12-31</t>
        </is>
      </c>
      <c r="U1010" t="n">
        <v>31</v>
      </c>
      <c r="V1010" t="inlineStr"/>
    </row>
    <row r="1011" hidden="1">
      <c r="A1011" t="n">
        <v>434</v>
      </c>
      <c r="B1011" t="inlineStr">
        <is>
          <t>Generación de Residuos Peligrosos Mensual</t>
        </is>
      </c>
      <c r="C1011" t="inlineStr">
        <is>
          <t>GESTIÓN AMBIENTAL</t>
        </is>
      </c>
      <c r="D1011" t="inlineStr">
        <is>
          <t>Mensual</t>
        </is>
      </c>
      <c r="E1011" t="inlineStr">
        <is>
          <t>Negativo</t>
        </is>
      </c>
      <c r="F1011" s="112" t="n">
        <v>44926</v>
      </c>
      <c r="G1011" t="n">
        <v>200</v>
      </c>
      <c r="H1011" t="n">
        <v>0</v>
      </c>
      <c r="K1011" t="inlineStr">
        <is>
          <t>Kg</t>
        </is>
      </c>
      <c r="L1011" t="inlineStr">
        <is>
          <t>Kg</t>
        </is>
      </c>
      <c r="M1011" t="n">
        <v>2022</v>
      </c>
      <c r="N1011" t="inlineStr">
        <is>
          <t>Diciembre</t>
        </is>
      </c>
      <c r="O1011" t="inlineStr">
        <is>
          <t>2022-2</t>
        </is>
      </c>
      <c r="P1011" t="n">
        <v>0</v>
      </c>
      <c r="Q1011" t="n">
        <v>0</v>
      </c>
      <c r="R1011" t="n">
        <v>0</v>
      </c>
      <c r="S1011" t="inlineStr"/>
      <c r="T1011" t="inlineStr">
        <is>
          <t>434-2022-12-31</t>
        </is>
      </c>
      <c r="U1011" t="n">
        <v>31</v>
      </c>
      <c r="V1011" t="inlineStr"/>
    </row>
    <row r="1012" hidden="1">
      <c r="A1012" t="n">
        <v>434</v>
      </c>
      <c r="B1012" t="inlineStr">
        <is>
          <t>Generación de Residuos Peligrosos Mensual</t>
        </is>
      </c>
      <c r="C1012" t="inlineStr">
        <is>
          <t>GESTIÓN AMBIENTAL</t>
        </is>
      </c>
      <c r="D1012" t="inlineStr">
        <is>
          <t>Mensual</t>
        </is>
      </c>
      <c r="E1012" t="inlineStr">
        <is>
          <t>Negativo</t>
        </is>
      </c>
      <c r="F1012" s="112" t="n">
        <v>45291</v>
      </c>
      <c r="G1012" t="n">
        <v>200</v>
      </c>
      <c r="H1012" t="n">
        <v>415.7</v>
      </c>
      <c r="I1012" s="61" t="n">
        <v>0.4811161895597787</v>
      </c>
      <c r="J1012" s="61" t="n">
        <v>0.4811161895597787</v>
      </c>
      <c r="K1012" t="inlineStr">
        <is>
          <t>Kg</t>
        </is>
      </c>
      <c r="L1012" t="inlineStr">
        <is>
          <t>Kg</t>
        </is>
      </c>
      <c r="M1012" t="n">
        <v>2023</v>
      </c>
      <c r="N1012" t="inlineStr">
        <is>
          <t>Diciembre</t>
        </is>
      </c>
      <c r="O1012" t="inlineStr">
        <is>
          <t>2023-2</t>
        </is>
      </c>
      <c r="P1012" t="n">
        <v>0</v>
      </c>
      <c r="Q1012" t="n">
        <v>0</v>
      </c>
      <c r="R1012" t="n">
        <v>0</v>
      </c>
      <c r="S1012" t="inlineStr"/>
      <c r="T1012" t="inlineStr">
        <is>
          <t>434-2023-12-31</t>
        </is>
      </c>
      <c r="U1012" t="n">
        <v>31</v>
      </c>
      <c r="V1012" t="inlineStr"/>
    </row>
    <row r="1013" hidden="1">
      <c r="A1013" t="n">
        <v>434</v>
      </c>
      <c r="B1013" t="inlineStr">
        <is>
          <t>Generación de Residuos Peligrosos Mensual</t>
        </is>
      </c>
      <c r="C1013" t="inlineStr">
        <is>
          <t>GESTIÓN AMBIENTAL</t>
        </is>
      </c>
      <c r="D1013" t="inlineStr">
        <is>
          <t>Mensual</t>
        </is>
      </c>
      <c r="E1013" t="inlineStr">
        <is>
          <t>Negativo</t>
        </is>
      </c>
      <c r="F1013" s="112" t="n">
        <v>45657</v>
      </c>
      <c r="G1013" t="n">
        <v>200</v>
      </c>
      <c r="H1013" t="n">
        <v>0</v>
      </c>
      <c r="K1013" t="inlineStr">
        <is>
          <t>Kg</t>
        </is>
      </c>
      <c r="L1013" t="inlineStr">
        <is>
          <t>Kg</t>
        </is>
      </c>
      <c r="M1013" t="n">
        <v>2024</v>
      </c>
      <c r="N1013" t="inlineStr">
        <is>
          <t>Diciembre</t>
        </is>
      </c>
      <c r="O1013" t="inlineStr">
        <is>
          <t>2024-2</t>
        </is>
      </c>
      <c r="P1013" t="n">
        <v>0</v>
      </c>
      <c r="Q1013" t="n">
        <v>0</v>
      </c>
      <c r="R1013" t="n">
        <v>0</v>
      </c>
      <c r="S1013" t="inlineStr"/>
      <c r="T1013" t="inlineStr">
        <is>
          <t>434-2024-12-31</t>
        </is>
      </c>
      <c r="U1013" t="n">
        <v>31</v>
      </c>
      <c r="V1013" t="inlineStr"/>
    </row>
    <row r="1014" hidden="1">
      <c r="A1014" t="n">
        <v>434</v>
      </c>
      <c r="B1014" t="inlineStr">
        <is>
          <t>Generación de Residuos Peligrosos Mensual</t>
        </is>
      </c>
      <c r="C1014" t="inlineStr">
        <is>
          <t>GESTIÓN AMBIENTAL</t>
        </is>
      </c>
      <c r="D1014" t="inlineStr">
        <is>
          <t>Mensual</t>
        </is>
      </c>
      <c r="E1014" t="inlineStr">
        <is>
          <t>Negativo</t>
        </is>
      </c>
      <c r="F1014" s="112" t="n">
        <v>45991</v>
      </c>
      <c r="G1014" t="n">
        <v>200</v>
      </c>
      <c r="H1014" t="n">
        <v>285.15</v>
      </c>
      <c r="I1014" s="61" t="n">
        <v>0.7013852358407856</v>
      </c>
      <c r="J1014" s="61" t="n">
        <v>0.7013852358407856</v>
      </c>
      <c r="K1014" t="inlineStr">
        <is>
          <t>Kg</t>
        </is>
      </c>
      <c r="L1014" t="inlineStr">
        <is>
          <t>Kg</t>
        </is>
      </c>
      <c r="M1014" t="n">
        <v>2025</v>
      </c>
      <c r="N1014" t="inlineStr">
        <is>
          <t>Noviembre</t>
        </is>
      </c>
      <c r="O1014" t="inlineStr">
        <is>
          <t>2025-2</t>
        </is>
      </c>
      <c r="P1014" t="n">
        <v>0</v>
      </c>
      <c r="Q1014" t="n">
        <v>0</v>
      </c>
      <c r="R1014" t="n">
        <v>0</v>
      </c>
      <c r="S1014" t="inlineStr"/>
      <c r="T1014" t="inlineStr">
        <is>
          <t>434-2025-11-30</t>
        </is>
      </c>
      <c r="U1014" t="n">
        <v>30</v>
      </c>
      <c r="V1014" t="inlineStr"/>
    </row>
    <row r="1015" hidden="1">
      <c r="A1015" t="n">
        <v>434</v>
      </c>
      <c r="B1015" t="inlineStr">
        <is>
          <t>Generación de Residuos Peligrosos Mensual</t>
        </is>
      </c>
      <c r="C1015" t="inlineStr">
        <is>
          <t>GESTIÓN AMBIENTAL</t>
        </is>
      </c>
      <c r="D1015" t="inlineStr">
        <is>
          <t>Mensual</t>
        </is>
      </c>
      <c r="E1015" t="inlineStr">
        <is>
          <t>Negativo</t>
        </is>
      </c>
      <c r="F1015" s="112" t="n">
        <v>46022</v>
      </c>
      <c r="G1015" t="n">
        <v>160</v>
      </c>
      <c r="H1015" t="n">
        <v>150.1299935057759</v>
      </c>
      <c r="I1015" s="61" t="n">
        <v>1.065743068814856</v>
      </c>
      <c r="J1015" s="61" t="n">
        <v>1.065743068814856</v>
      </c>
      <c r="K1015" t="inlineStr">
        <is>
          <t>Kg</t>
        </is>
      </c>
      <c r="L1015" t="inlineStr">
        <is>
          <t>Kg</t>
        </is>
      </c>
      <c r="M1015" t="n">
        <v>2025</v>
      </c>
      <c r="N1015" t="inlineStr">
        <is>
          <t>Diciembre</t>
        </is>
      </c>
      <c r="O1015" t="inlineStr">
        <is>
          <t>2025-2</t>
        </is>
      </c>
      <c r="P1015" t="n">
        <v>0</v>
      </c>
      <c r="Q1015" t="n">
        <v>0</v>
      </c>
      <c r="R1015" t="n">
        <v>0</v>
      </c>
      <c r="S1015" t="inlineStr"/>
      <c r="T1015" t="inlineStr">
        <is>
          <t>434-2025-12-31</t>
        </is>
      </c>
      <c r="U1015" t="n">
        <v>31</v>
      </c>
      <c r="V1015" t="inlineStr"/>
    </row>
    <row r="1016" hidden="1">
      <c r="A1016" t="n">
        <v>435</v>
      </c>
      <c r="B1016" t="inlineStr">
        <is>
          <t>Disminución de la Generación de Residuos Peligrosos per Cápita</t>
        </is>
      </c>
      <c r="C1016" t="inlineStr">
        <is>
          <t>GESTIÓN AMBIENTAL</t>
        </is>
      </c>
      <c r="D1016" t="inlineStr">
        <is>
          <t>Semestral</t>
        </is>
      </c>
      <c r="E1016" t="inlineStr">
        <is>
          <t>Positivo</t>
        </is>
      </c>
      <c r="F1016" s="112" t="n">
        <v>44742</v>
      </c>
      <c r="G1016" t="n">
        <v>100</v>
      </c>
      <c r="K1016" t="inlineStr">
        <is>
          <t>%</t>
        </is>
      </c>
      <c r="L1016" t="inlineStr">
        <is>
          <t>No Aplica</t>
        </is>
      </c>
      <c r="M1016" t="n">
        <v>2022</v>
      </c>
      <c r="N1016" t="inlineStr">
        <is>
          <t>Junio</t>
        </is>
      </c>
      <c r="O1016" t="inlineStr">
        <is>
          <t>2022-1</t>
        </is>
      </c>
      <c r="P1016" t="n">
        <v>0</v>
      </c>
      <c r="Q1016" t="n">
        <v>0</v>
      </c>
      <c r="R1016" t="n">
        <v>0</v>
      </c>
      <c r="S1016" t="inlineStr"/>
      <c r="T1016" t="inlineStr">
        <is>
          <t>435-2022-06-30</t>
        </is>
      </c>
      <c r="U1016" t="n">
        <v>30</v>
      </c>
      <c r="V1016" t="inlineStr">
        <is>
          <t>No Aplica</t>
        </is>
      </c>
    </row>
    <row r="1017" hidden="1">
      <c r="A1017" t="n">
        <v>435</v>
      </c>
      <c r="B1017" t="inlineStr">
        <is>
          <t>Disminución de la Generación de Residuos Peligrosos per Cápita</t>
        </is>
      </c>
      <c r="C1017" t="inlineStr">
        <is>
          <t>GESTIÓN AMBIENTAL</t>
        </is>
      </c>
      <c r="D1017" t="inlineStr">
        <is>
          <t>Semestral</t>
        </is>
      </c>
      <c r="E1017" t="inlineStr">
        <is>
          <t>Positivo</t>
        </is>
      </c>
      <c r="F1017" s="112" t="n">
        <v>45291</v>
      </c>
      <c r="G1017" t="n">
        <v>100</v>
      </c>
      <c r="H1017" t="n">
        <v>-111.57</v>
      </c>
      <c r="I1017" s="61" t="n">
        <v>0</v>
      </c>
      <c r="J1017" s="61" t="n">
        <v>0</v>
      </c>
      <c r="K1017" t="inlineStr">
        <is>
          <t>%</t>
        </is>
      </c>
      <c r="L1017" t="inlineStr">
        <is>
          <t>%</t>
        </is>
      </c>
      <c r="M1017" t="n">
        <v>2023</v>
      </c>
      <c r="N1017" t="inlineStr">
        <is>
          <t>Diciembre</t>
        </is>
      </c>
      <c r="O1017" t="inlineStr">
        <is>
          <t>2023-2</t>
        </is>
      </c>
      <c r="P1017" t="n">
        <v>0</v>
      </c>
      <c r="Q1017" t="n">
        <v>0</v>
      </c>
      <c r="R1017" t="n">
        <v>0</v>
      </c>
      <c r="S1017" t="inlineStr"/>
      <c r="T1017" t="inlineStr">
        <is>
          <t>435-2023-12-31</t>
        </is>
      </c>
      <c r="U1017" t="n">
        <v>31</v>
      </c>
      <c r="V1017" t="inlineStr"/>
    </row>
    <row r="1018" hidden="1">
      <c r="A1018" t="n">
        <v>435</v>
      </c>
      <c r="B1018" t="inlineStr">
        <is>
          <t>Disminución de la Generación de Residuos Peligrosos per Cápita</t>
        </is>
      </c>
      <c r="C1018" t="inlineStr">
        <is>
          <t>GESTIÓN AMBIENTAL</t>
        </is>
      </c>
      <c r="D1018" t="inlineStr">
        <is>
          <t>Semestral</t>
        </is>
      </c>
      <c r="E1018" t="inlineStr">
        <is>
          <t>Positivo</t>
        </is>
      </c>
      <c r="F1018" s="112" t="n">
        <v>45657</v>
      </c>
      <c r="G1018" t="n">
        <v>100</v>
      </c>
      <c r="H1018" t="n">
        <v>71.09</v>
      </c>
      <c r="I1018" s="61" t="n">
        <v>0.7109000000000001</v>
      </c>
      <c r="J1018" s="61" t="n">
        <v>0.7109000000000001</v>
      </c>
      <c r="K1018" t="inlineStr">
        <is>
          <t>%</t>
        </is>
      </c>
      <c r="L1018" t="inlineStr">
        <is>
          <t>%</t>
        </is>
      </c>
      <c r="M1018" t="n">
        <v>2024</v>
      </c>
      <c r="N1018" t="inlineStr">
        <is>
          <t>Diciembre</t>
        </is>
      </c>
      <c r="O1018" t="inlineStr">
        <is>
          <t>2024-2</t>
        </is>
      </c>
      <c r="P1018" t="n">
        <v>0</v>
      </c>
      <c r="Q1018" t="n">
        <v>0</v>
      </c>
      <c r="R1018" t="n">
        <v>0</v>
      </c>
      <c r="S1018" t="inlineStr"/>
      <c r="T1018" t="inlineStr">
        <is>
          <t>435-2024-12-31</t>
        </is>
      </c>
      <c r="U1018" t="n">
        <v>31</v>
      </c>
      <c r="V1018" t="inlineStr"/>
    </row>
    <row r="1019" hidden="1">
      <c r="A1019" t="n">
        <v>435</v>
      </c>
      <c r="B1019" t="inlineStr">
        <is>
          <t>Disminución de la Generación de Residuos Peligrosos per Cápita</t>
        </is>
      </c>
      <c r="C1019" t="inlineStr">
        <is>
          <t>GESTIÓN AMBIENTAL</t>
        </is>
      </c>
      <c r="D1019" t="inlineStr">
        <is>
          <t>Semestral</t>
        </is>
      </c>
      <c r="E1019" t="inlineStr">
        <is>
          <t>Positivo</t>
        </is>
      </c>
      <c r="F1019" s="112" t="n">
        <v>46022</v>
      </c>
      <c r="G1019" t="n">
        <v>100</v>
      </c>
      <c r="H1019" t="n">
        <v>-732.08</v>
      </c>
      <c r="I1019" s="61" t="n">
        <v>0</v>
      </c>
      <c r="J1019" s="61" t="n">
        <v>0</v>
      </c>
      <c r="K1019" t="inlineStr">
        <is>
          <t>%</t>
        </is>
      </c>
      <c r="L1019" t="inlineStr">
        <is>
          <t>%</t>
        </is>
      </c>
      <c r="M1019" t="n">
        <v>2025</v>
      </c>
      <c r="N1019" t="inlineStr">
        <is>
          <t>Diciembre</t>
        </is>
      </c>
      <c r="O1019" t="inlineStr">
        <is>
          <t>2025-2</t>
        </is>
      </c>
      <c r="P1019" t="n">
        <v>0</v>
      </c>
      <c r="Q1019" t="n">
        <v>0</v>
      </c>
      <c r="R1019" t="n">
        <v>0</v>
      </c>
      <c r="S1019" t="inlineStr"/>
      <c r="T1019" t="inlineStr">
        <is>
          <t>435-2025-12-31</t>
        </is>
      </c>
      <c r="U1019" t="n">
        <v>31</v>
      </c>
      <c r="V1019" t="inlineStr"/>
    </row>
    <row r="1020" hidden="1">
      <c r="A1020" t="n">
        <v>436</v>
      </c>
      <c r="B1020" t="inlineStr">
        <is>
          <t>ANS documentos operativos</t>
        </is>
      </c>
      <c r="C1020" t="inlineStr">
        <is>
          <t>Gestión de calidad</t>
        </is>
      </c>
      <c r="D1020" t="inlineStr">
        <is>
          <t>Mensual</t>
        </is>
      </c>
      <c r="E1020" t="inlineStr">
        <is>
          <t>Negativo</t>
        </is>
      </c>
      <c r="F1020" s="112" t="n">
        <v>44561</v>
      </c>
      <c r="G1020" t="n">
        <v>14</v>
      </c>
      <c r="H1020" t="n">
        <v>0</v>
      </c>
      <c r="K1020" t="inlineStr">
        <is>
          <t>Días</t>
        </is>
      </c>
      <c r="L1020" t="inlineStr">
        <is>
          <t>Días</t>
        </is>
      </c>
      <c r="M1020" t="n">
        <v>2021</v>
      </c>
      <c r="N1020" t="inlineStr">
        <is>
          <t>Diciembre</t>
        </is>
      </c>
      <c r="O1020" t="inlineStr">
        <is>
          <t>2021-2</t>
        </is>
      </c>
      <c r="P1020" t="n">
        <v>0</v>
      </c>
      <c r="Q1020" t="n">
        <v>0</v>
      </c>
      <c r="R1020" t="n">
        <v>0</v>
      </c>
      <c r="S1020" t="inlineStr"/>
      <c r="T1020" t="inlineStr">
        <is>
          <t>436-2021-12-31</t>
        </is>
      </c>
      <c r="U1020" t="n">
        <v>31</v>
      </c>
      <c r="V1020" t="inlineStr"/>
    </row>
    <row r="1021" hidden="1">
      <c r="A1021" t="n">
        <v>436</v>
      </c>
      <c r="B1021" t="inlineStr">
        <is>
          <t>ANS documentos operativos</t>
        </is>
      </c>
      <c r="C1021" t="inlineStr">
        <is>
          <t>Gestión de calidad</t>
        </is>
      </c>
      <c r="D1021" t="inlineStr">
        <is>
          <t>Mensual</t>
        </is>
      </c>
      <c r="E1021" t="inlineStr">
        <is>
          <t>Negativo</t>
        </is>
      </c>
      <c r="F1021" s="112" t="n">
        <v>44926</v>
      </c>
      <c r="G1021" t="n">
        <v>14</v>
      </c>
      <c r="H1021" t="n">
        <v>0</v>
      </c>
      <c r="K1021" t="inlineStr">
        <is>
          <t>Días</t>
        </is>
      </c>
      <c r="L1021" t="inlineStr">
        <is>
          <t>Días</t>
        </is>
      </c>
      <c r="M1021" t="n">
        <v>2022</v>
      </c>
      <c r="N1021" t="inlineStr">
        <is>
          <t>Diciembre</t>
        </is>
      </c>
      <c r="O1021" t="inlineStr">
        <is>
          <t>2022-2</t>
        </is>
      </c>
      <c r="P1021" t="n">
        <v>0</v>
      </c>
      <c r="Q1021" t="n">
        <v>0</v>
      </c>
      <c r="R1021" t="n">
        <v>0</v>
      </c>
      <c r="S1021" t="inlineStr"/>
      <c r="T1021" t="inlineStr">
        <is>
          <t>436-2022-12-31</t>
        </is>
      </c>
      <c r="U1021" t="n">
        <v>31</v>
      </c>
      <c r="V1021" t="inlineStr"/>
    </row>
    <row r="1022" hidden="1">
      <c r="A1022" t="n">
        <v>436</v>
      </c>
      <c r="B1022" t="inlineStr">
        <is>
          <t>ANS documentos operativos</t>
        </is>
      </c>
      <c r="C1022" t="inlineStr">
        <is>
          <t>Gestión de calidad</t>
        </is>
      </c>
      <c r="D1022" t="inlineStr">
        <is>
          <t>Mensual</t>
        </is>
      </c>
      <c r="E1022" t="inlineStr">
        <is>
          <t>Negativo</t>
        </is>
      </c>
      <c r="F1022" s="112" t="n">
        <v>45291</v>
      </c>
      <c r="G1022" t="n">
        <v>21</v>
      </c>
      <c r="H1022" t="n">
        <v>12.7</v>
      </c>
      <c r="I1022" s="61" t="n">
        <v>1.3</v>
      </c>
      <c r="J1022" s="61" t="n">
        <v>1.653543307086614</v>
      </c>
      <c r="K1022" t="inlineStr">
        <is>
          <t>Días</t>
        </is>
      </c>
      <c r="L1022" t="inlineStr">
        <is>
          <t>Días</t>
        </is>
      </c>
      <c r="M1022" t="n">
        <v>2023</v>
      </c>
      <c r="N1022" t="inlineStr">
        <is>
          <t>Diciembre</t>
        </is>
      </c>
      <c r="O1022" t="inlineStr">
        <is>
          <t>2023-2</t>
        </is>
      </c>
      <c r="P1022" t="n">
        <v>0</v>
      </c>
      <c r="Q1022" t="n">
        <v>0</v>
      </c>
      <c r="R1022" t="n">
        <v>0</v>
      </c>
      <c r="S1022" t="inlineStr"/>
      <c r="T1022" t="inlineStr">
        <is>
          <t>436-2023-12-31</t>
        </is>
      </c>
      <c r="U1022" t="n">
        <v>31</v>
      </c>
      <c r="V1022" t="inlineStr"/>
    </row>
    <row r="1023" hidden="1">
      <c r="A1023" t="n">
        <v>436</v>
      </c>
      <c r="B1023" t="inlineStr">
        <is>
          <t>ANS documentos operativos</t>
        </is>
      </c>
      <c r="C1023" t="inlineStr">
        <is>
          <t>Gestión de calidad</t>
        </is>
      </c>
      <c r="D1023" t="inlineStr">
        <is>
          <t>Mensual</t>
        </is>
      </c>
      <c r="E1023" t="inlineStr">
        <is>
          <t>Negativo</t>
        </is>
      </c>
      <c r="F1023" s="112" t="n">
        <v>45657</v>
      </c>
      <c r="G1023" t="n">
        <v>14</v>
      </c>
      <c r="H1023" t="n">
        <v>16.97</v>
      </c>
      <c r="I1023" s="61" t="n">
        <v>0.8249852681202122</v>
      </c>
      <c r="J1023" s="61" t="n">
        <v>0.8249852681202122</v>
      </c>
      <c r="K1023" t="inlineStr">
        <is>
          <t>Días</t>
        </is>
      </c>
      <c r="L1023" t="inlineStr">
        <is>
          <t>Días</t>
        </is>
      </c>
      <c r="M1023" t="n">
        <v>2024</v>
      </c>
      <c r="N1023" t="inlineStr">
        <is>
          <t>Diciembre</t>
        </is>
      </c>
      <c r="O1023" t="inlineStr">
        <is>
          <t>2024-2</t>
        </is>
      </c>
      <c r="P1023" t="n">
        <v>0</v>
      </c>
      <c r="Q1023" t="n">
        <v>0</v>
      </c>
      <c r="R1023" t="n">
        <v>0</v>
      </c>
      <c r="S1023" t="inlineStr"/>
      <c r="T1023" t="inlineStr">
        <is>
          <t>436-2024-12-31</t>
        </is>
      </c>
      <c r="U1023" t="n">
        <v>31</v>
      </c>
      <c r="V1023" t="inlineStr"/>
    </row>
    <row r="1024" hidden="1">
      <c r="A1024" t="n">
        <v>436</v>
      </c>
      <c r="B1024" t="inlineStr">
        <is>
          <t>ANS documentos operativos</t>
        </is>
      </c>
      <c r="C1024" t="inlineStr">
        <is>
          <t>Gestión de calidad</t>
        </is>
      </c>
      <c r="D1024" t="inlineStr">
        <is>
          <t>Mensual</t>
        </is>
      </c>
      <c r="E1024" t="inlineStr">
        <is>
          <t>Negativo</t>
        </is>
      </c>
      <c r="F1024" s="112" t="n">
        <v>46022</v>
      </c>
      <c r="G1024" t="n">
        <v>14</v>
      </c>
      <c r="H1024" t="n">
        <v>11.77</v>
      </c>
      <c r="I1024" s="61" t="n">
        <v>1.18946474086661</v>
      </c>
      <c r="J1024" s="61" t="n">
        <v>1.18946474086661</v>
      </c>
      <c r="K1024" t="inlineStr">
        <is>
          <t>Días</t>
        </is>
      </c>
      <c r="L1024" t="inlineStr">
        <is>
          <t>Días</t>
        </is>
      </c>
      <c r="M1024" t="n">
        <v>2025</v>
      </c>
      <c r="N1024" t="inlineStr">
        <is>
          <t>Diciembre</t>
        </is>
      </c>
      <c r="O1024" t="inlineStr">
        <is>
          <t>2025-2</t>
        </is>
      </c>
      <c r="P1024" t="n">
        <v>0</v>
      </c>
      <c r="Q1024" t="n">
        <v>0</v>
      </c>
      <c r="R1024" t="n">
        <v>0</v>
      </c>
      <c r="S1024" t="inlineStr"/>
      <c r="T1024" t="inlineStr">
        <is>
          <t>436-2025-12-31</t>
        </is>
      </c>
      <c r="U1024" t="n">
        <v>31</v>
      </c>
      <c r="V1024" t="inlineStr"/>
    </row>
    <row r="1025" hidden="1">
      <c r="A1025" t="n">
        <v>437</v>
      </c>
      <c r="B1025" t="inlineStr">
        <is>
          <t>Nivel de Satisfacción Servicios Prestados - Riesgos</t>
        </is>
      </c>
      <c r="C1025" t="inlineStr">
        <is>
          <t>GESTIÓN DE RIESGOS</t>
        </is>
      </c>
      <c r="D1025" t="inlineStr">
        <is>
          <t>Anual</t>
        </is>
      </c>
      <c r="E1025" t="inlineStr">
        <is>
          <t>Positivo</t>
        </is>
      </c>
      <c r="F1025" s="112" t="n">
        <v>45291</v>
      </c>
      <c r="G1025" t="n">
        <v>80</v>
      </c>
      <c r="H1025" t="n">
        <v>96</v>
      </c>
      <c r="I1025" s="61" t="n">
        <v>1.2</v>
      </c>
      <c r="J1025" s="61" t="n">
        <v>1.2</v>
      </c>
      <c r="K1025" t="inlineStr">
        <is>
          <t>%</t>
        </is>
      </c>
      <c r="L1025" t="inlineStr">
        <is>
          <t>%</t>
        </is>
      </c>
      <c r="M1025" t="n">
        <v>2023</v>
      </c>
      <c r="N1025" t="inlineStr">
        <is>
          <t>Diciembre</t>
        </is>
      </c>
      <c r="O1025" t="inlineStr">
        <is>
          <t>2023-2</t>
        </is>
      </c>
      <c r="P1025" t="n">
        <v>0</v>
      </c>
      <c r="Q1025" t="n">
        <v>0</v>
      </c>
      <c r="R1025" t="n">
        <v>0</v>
      </c>
      <c r="S1025" t="inlineStr"/>
      <c r="T1025" t="inlineStr">
        <is>
          <t>437-2023-12-31</t>
        </is>
      </c>
      <c r="U1025" t="n">
        <v>31</v>
      </c>
      <c r="V1025" t="inlineStr"/>
    </row>
    <row r="1026" hidden="1">
      <c r="A1026" t="n">
        <v>437</v>
      </c>
      <c r="B1026" t="inlineStr">
        <is>
          <t>Nivel de Satisfacción Servicios Prestados - Riesgos</t>
        </is>
      </c>
      <c r="C1026" t="inlineStr">
        <is>
          <t>GESTIÓN DE RIESGOS</t>
        </is>
      </c>
      <c r="D1026" t="inlineStr">
        <is>
          <t>Anual</t>
        </is>
      </c>
      <c r="E1026" t="inlineStr">
        <is>
          <t>Positivo</t>
        </is>
      </c>
      <c r="F1026" s="112" t="n">
        <v>45657</v>
      </c>
      <c r="G1026" t="n">
        <v>80</v>
      </c>
      <c r="H1026" t="n">
        <v>84</v>
      </c>
      <c r="I1026" s="61" t="n">
        <v>1.05</v>
      </c>
      <c r="J1026" s="61" t="n">
        <v>1.05</v>
      </c>
      <c r="K1026" t="inlineStr">
        <is>
          <t>%</t>
        </is>
      </c>
      <c r="L1026" t="inlineStr">
        <is>
          <t>%</t>
        </is>
      </c>
      <c r="M1026" t="n">
        <v>2024</v>
      </c>
      <c r="N1026" t="inlineStr">
        <is>
          <t>Diciembre</t>
        </is>
      </c>
      <c r="O1026" t="inlineStr">
        <is>
          <t>2024-2</t>
        </is>
      </c>
      <c r="P1026" t="n">
        <v>0</v>
      </c>
      <c r="Q1026" t="n">
        <v>0</v>
      </c>
      <c r="R1026" t="n">
        <v>0</v>
      </c>
      <c r="S1026" t="inlineStr"/>
      <c r="T1026" t="inlineStr">
        <is>
          <t>437-2024-12-31</t>
        </is>
      </c>
      <c r="U1026" t="n">
        <v>31</v>
      </c>
      <c r="V1026" t="inlineStr"/>
    </row>
    <row r="1027" hidden="1">
      <c r="A1027" t="n">
        <v>437</v>
      </c>
      <c r="B1027" t="inlineStr">
        <is>
          <t>Nivel de Satisfacción Servicios Prestados - Riesgos</t>
        </is>
      </c>
      <c r="C1027" t="inlineStr">
        <is>
          <t>GESTIÓN DE RIESGOS</t>
        </is>
      </c>
      <c r="D1027" t="inlineStr">
        <is>
          <t>Anual</t>
        </is>
      </c>
      <c r="E1027" t="inlineStr">
        <is>
          <t>Positivo</t>
        </is>
      </c>
      <c r="F1027" s="112" t="n">
        <v>46022</v>
      </c>
      <c r="G1027" t="n">
        <v>80</v>
      </c>
      <c r="H1027" t="n">
        <v>99</v>
      </c>
      <c r="I1027" s="61" t="n">
        <v>1.2375</v>
      </c>
      <c r="J1027" s="61" t="n">
        <v>1.2375</v>
      </c>
      <c r="K1027" t="inlineStr">
        <is>
          <t>%</t>
        </is>
      </c>
      <c r="L1027" t="inlineStr">
        <is>
          <t>%</t>
        </is>
      </c>
      <c r="M1027" t="n">
        <v>2025</v>
      </c>
      <c r="N1027" t="inlineStr">
        <is>
          <t>Diciembre</t>
        </is>
      </c>
      <c r="O1027" t="inlineStr">
        <is>
          <t>2025-2</t>
        </is>
      </c>
      <c r="P1027" t="n">
        <v>0</v>
      </c>
      <c r="Q1027" t="n">
        <v>0</v>
      </c>
      <c r="R1027" t="n">
        <v>0</v>
      </c>
      <c r="S1027" t="inlineStr"/>
      <c r="T1027" t="inlineStr">
        <is>
          <t>437-2025-12-31</t>
        </is>
      </c>
      <c r="U1027" t="n">
        <v>31</v>
      </c>
      <c r="V1027" t="inlineStr"/>
    </row>
    <row r="1028" hidden="1">
      <c r="A1028" t="n">
        <v>439</v>
      </c>
      <c r="B1028" t="inlineStr">
        <is>
          <t>Disponibilidad de catálogo de asignaturas pregrado y posgrado virtual</t>
        </is>
      </c>
      <c r="C1028" t="inlineStr">
        <is>
          <t>Operaciones Académicas</t>
        </is>
      </c>
      <c r="D1028" t="inlineStr">
        <is>
          <t>Semestral</t>
        </is>
      </c>
      <c r="E1028" t="inlineStr">
        <is>
          <t>Positivo</t>
        </is>
      </c>
      <c r="F1028" s="112" t="n">
        <v>44561</v>
      </c>
      <c r="H1028" t="n">
        <v>0</v>
      </c>
      <c r="K1028" t="inlineStr">
        <is>
          <t>%</t>
        </is>
      </c>
      <c r="L1028" t="inlineStr">
        <is>
          <t>%</t>
        </is>
      </c>
      <c r="M1028" t="n">
        <v>2021</v>
      </c>
      <c r="N1028" t="inlineStr">
        <is>
          <t>Diciembre</t>
        </is>
      </c>
      <c r="O1028" t="inlineStr">
        <is>
          <t>2021-2</t>
        </is>
      </c>
      <c r="P1028" t="n">
        <v>0</v>
      </c>
      <c r="Q1028" t="n">
        <v>0</v>
      </c>
      <c r="R1028" t="n">
        <v>0</v>
      </c>
      <c r="S1028" t="inlineStr"/>
      <c r="T1028" t="inlineStr">
        <is>
          <t>439-2021-12-31</t>
        </is>
      </c>
      <c r="U1028" t="n">
        <v>31</v>
      </c>
      <c r="V1028" t="inlineStr"/>
    </row>
    <row r="1029" hidden="1">
      <c r="A1029" t="n">
        <v>439</v>
      </c>
      <c r="B1029" t="inlineStr">
        <is>
          <t>Disponibilidad de catálogo de asignaturas pregrado y posgrado virtual</t>
        </is>
      </c>
      <c r="C1029" t="inlineStr">
        <is>
          <t>Operaciones Académicas</t>
        </is>
      </c>
      <c r="D1029" t="inlineStr">
        <is>
          <t>Semestral</t>
        </is>
      </c>
      <c r="E1029" t="inlineStr">
        <is>
          <t>Positivo</t>
        </is>
      </c>
      <c r="F1029" s="112" t="n">
        <v>44926</v>
      </c>
      <c r="H1029" t="n">
        <v>0</v>
      </c>
      <c r="K1029" t="inlineStr">
        <is>
          <t>%</t>
        </is>
      </c>
      <c r="L1029" t="inlineStr">
        <is>
          <t>%</t>
        </is>
      </c>
      <c r="M1029" t="n">
        <v>2022</v>
      </c>
      <c r="N1029" t="inlineStr">
        <is>
          <t>Diciembre</t>
        </is>
      </c>
      <c r="O1029" t="inlineStr">
        <is>
          <t>2022-2</t>
        </is>
      </c>
      <c r="P1029" t="n">
        <v>0</v>
      </c>
      <c r="Q1029" t="n">
        <v>0</v>
      </c>
      <c r="R1029" t="n">
        <v>0</v>
      </c>
      <c r="S1029" t="inlineStr"/>
      <c r="T1029" t="inlineStr">
        <is>
          <t>439-2022-12-31</t>
        </is>
      </c>
      <c r="U1029" t="n">
        <v>31</v>
      </c>
      <c r="V1029" t="inlineStr"/>
    </row>
    <row r="1030" hidden="1">
      <c r="A1030" t="n">
        <v>439</v>
      </c>
      <c r="B1030" t="inlineStr">
        <is>
          <t>Disponibilidad de catálogo de asignaturas pregrado y posgrado virtual</t>
        </is>
      </c>
      <c r="C1030" t="inlineStr">
        <is>
          <t>Operaciones Académicas</t>
        </is>
      </c>
      <c r="D1030" t="inlineStr">
        <is>
          <t>Semestral</t>
        </is>
      </c>
      <c r="E1030" t="inlineStr">
        <is>
          <t>Positivo</t>
        </is>
      </c>
      <c r="F1030" s="112" t="n">
        <v>45291</v>
      </c>
      <c r="G1030" t="n">
        <v>100</v>
      </c>
      <c r="H1030" t="n">
        <v>100</v>
      </c>
      <c r="I1030" s="61" t="n">
        <v>1</v>
      </c>
      <c r="J1030" s="61" t="n">
        <v>1</v>
      </c>
      <c r="K1030" t="inlineStr">
        <is>
          <t>%</t>
        </is>
      </c>
      <c r="L1030" t="inlineStr">
        <is>
          <t>%</t>
        </is>
      </c>
      <c r="M1030" t="n">
        <v>2023</v>
      </c>
      <c r="N1030" t="inlineStr">
        <is>
          <t>Diciembre</t>
        </is>
      </c>
      <c r="O1030" t="inlineStr">
        <is>
          <t>2023-2</t>
        </is>
      </c>
      <c r="P1030" t="n">
        <v>0</v>
      </c>
      <c r="Q1030" t="n">
        <v>0</v>
      </c>
      <c r="R1030" t="n">
        <v>0</v>
      </c>
      <c r="S1030" t="inlineStr"/>
      <c r="T1030" t="inlineStr">
        <is>
          <t>439-2023-12-31</t>
        </is>
      </c>
      <c r="U1030" t="n">
        <v>31</v>
      </c>
      <c r="V1030" t="inlineStr"/>
    </row>
    <row r="1031" hidden="1">
      <c r="A1031" t="n">
        <v>439</v>
      </c>
      <c r="B1031" t="inlineStr">
        <is>
          <t>Disponibilidad de catálogo de asignaturas pregrado y posgrado virtual</t>
        </is>
      </c>
      <c r="C1031" t="inlineStr">
        <is>
          <t>Operaciones Académicas</t>
        </is>
      </c>
      <c r="D1031" t="inlineStr">
        <is>
          <t>Semestral</t>
        </is>
      </c>
      <c r="E1031" t="inlineStr">
        <is>
          <t>Positivo</t>
        </is>
      </c>
      <c r="F1031" s="112" t="n">
        <v>45657</v>
      </c>
      <c r="G1031" t="n">
        <v>100</v>
      </c>
      <c r="H1031" t="n">
        <v>100</v>
      </c>
      <c r="I1031" s="61" t="n">
        <v>1</v>
      </c>
      <c r="J1031" s="61" t="n">
        <v>1</v>
      </c>
      <c r="K1031" t="inlineStr">
        <is>
          <t>%</t>
        </is>
      </c>
      <c r="L1031" t="inlineStr">
        <is>
          <t>%</t>
        </is>
      </c>
      <c r="M1031" t="n">
        <v>2024</v>
      </c>
      <c r="N1031" t="inlineStr">
        <is>
          <t>Diciembre</t>
        </is>
      </c>
      <c r="O1031" t="inlineStr">
        <is>
          <t>2024-2</t>
        </is>
      </c>
      <c r="P1031" t="n">
        <v>0</v>
      </c>
      <c r="Q1031" t="n">
        <v>0</v>
      </c>
      <c r="R1031" t="n">
        <v>0</v>
      </c>
      <c r="S1031" t="inlineStr"/>
      <c r="T1031" t="inlineStr">
        <is>
          <t>439-2024-12-31</t>
        </is>
      </c>
      <c r="U1031" t="n">
        <v>31</v>
      </c>
      <c r="V1031" t="inlineStr"/>
    </row>
    <row r="1032" hidden="1">
      <c r="A1032" t="n">
        <v>439</v>
      </c>
      <c r="B1032" t="inlineStr">
        <is>
          <t>Disponibilidad de catálogo de asignaturas pregrado y posgrado virtual</t>
        </is>
      </c>
      <c r="C1032" t="inlineStr">
        <is>
          <t>Operaciones Académicas</t>
        </is>
      </c>
      <c r="D1032" t="inlineStr">
        <is>
          <t>Semestral</t>
        </is>
      </c>
      <c r="E1032" t="inlineStr">
        <is>
          <t>Positivo</t>
        </is>
      </c>
      <c r="F1032" s="112" t="n">
        <v>46022</v>
      </c>
      <c r="G1032" t="n">
        <v>100</v>
      </c>
      <c r="H1032" t="n">
        <v>100</v>
      </c>
      <c r="I1032" s="61" t="n">
        <v>1</v>
      </c>
      <c r="J1032" s="61" t="n">
        <v>1</v>
      </c>
      <c r="K1032" t="inlineStr">
        <is>
          <t>%</t>
        </is>
      </c>
      <c r="L1032" t="inlineStr">
        <is>
          <t>%</t>
        </is>
      </c>
      <c r="M1032" t="n">
        <v>2025</v>
      </c>
      <c r="N1032" t="inlineStr">
        <is>
          <t>Diciembre</t>
        </is>
      </c>
      <c r="O1032" t="inlineStr">
        <is>
          <t>2025-2</t>
        </is>
      </c>
      <c r="P1032" t="n">
        <v>0</v>
      </c>
      <c r="Q1032" t="n">
        <v>0</v>
      </c>
      <c r="R1032" t="n">
        <v>0</v>
      </c>
      <c r="S1032" t="inlineStr"/>
      <c r="T1032" t="inlineStr">
        <is>
          <t>439-2025-12-31</t>
        </is>
      </c>
      <c r="U1032" t="n">
        <v>31</v>
      </c>
      <c r="V1032" t="inlineStr"/>
    </row>
    <row r="1033" hidden="1">
      <c r="A1033" t="n">
        <v>440</v>
      </c>
      <c r="B1033" t="inlineStr">
        <is>
          <t>Aseguramiento de matricula académica virtual</t>
        </is>
      </c>
      <c r="C1033" t="inlineStr">
        <is>
          <t>Operaciones Académicas</t>
        </is>
      </c>
      <c r="D1033" t="inlineStr">
        <is>
          <t>Semestral</t>
        </is>
      </c>
      <c r="E1033" t="inlineStr">
        <is>
          <t>Positivo</t>
        </is>
      </c>
      <c r="F1033" s="112" t="n">
        <v>44926</v>
      </c>
      <c r="K1033" t="inlineStr">
        <is>
          <t>%</t>
        </is>
      </c>
      <c r="L1033" t="inlineStr">
        <is>
          <t>No Aplica</t>
        </is>
      </c>
      <c r="M1033" t="n">
        <v>2022</v>
      </c>
      <c r="N1033" t="inlineStr">
        <is>
          <t>Diciembre</t>
        </is>
      </c>
      <c r="O1033" t="inlineStr">
        <is>
          <t>2022-2</t>
        </is>
      </c>
      <c r="P1033" t="n">
        <v>0</v>
      </c>
      <c r="Q1033" t="n">
        <v>0</v>
      </c>
      <c r="R1033" t="n">
        <v>0</v>
      </c>
      <c r="S1033" t="inlineStr"/>
      <c r="T1033" t="inlineStr">
        <is>
          <t>440-2022-12-31</t>
        </is>
      </c>
      <c r="U1033" t="n">
        <v>31</v>
      </c>
      <c r="V1033" t="inlineStr">
        <is>
          <t>No Aplica</t>
        </is>
      </c>
    </row>
    <row r="1034" hidden="1">
      <c r="A1034" t="n">
        <v>440</v>
      </c>
      <c r="B1034" t="inlineStr">
        <is>
          <t>Aseguramiento de matricula académica virtual</t>
        </is>
      </c>
      <c r="C1034" t="inlineStr">
        <is>
          <t>Operaciones Académicas</t>
        </is>
      </c>
      <c r="D1034" t="inlineStr">
        <is>
          <t>Semestral</t>
        </is>
      </c>
      <c r="E1034" t="inlineStr">
        <is>
          <t>Positivo</t>
        </is>
      </c>
      <c r="F1034" s="112" t="n">
        <v>45291</v>
      </c>
      <c r="G1034" t="n">
        <v>98</v>
      </c>
      <c r="H1034" t="n">
        <v>97.746062537527</v>
      </c>
      <c r="I1034" s="61" t="n">
        <v>0.9974088014033367</v>
      </c>
      <c r="J1034" s="61" t="n">
        <v>0.9974088014033367</v>
      </c>
      <c r="K1034" t="inlineStr">
        <is>
          <t>%</t>
        </is>
      </c>
      <c r="L1034" t="inlineStr">
        <is>
          <t>%</t>
        </is>
      </c>
      <c r="M1034" t="n">
        <v>2023</v>
      </c>
      <c r="N1034" t="inlineStr">
        <is>
          <t>Diciembre</t>
        </is>
      </c>
      <c r="O1034" t="inlineStr">
        <is>
          <t>2023-2</t>
        </is>
      </c>
      <c r="P1034" t="n">
        <v>0</v>
      </c>
      <c r="Q1034" t="n">
        <v>0</v>
      </c>
      <c r="R1034" t="n">
        <v>0</v>
      </c>
      <c r="S1034" t="inlineStr"/>
      <c r="T1034" t="inlineStr">
        <is>
          <t>440-2023-12-31</t>
        </is>
      </c>
      <c r="U1034" t="n">
        <v>31</v>
      </c>
      <c r="V1034" t="inlineStr"/>
    </row>
    <row r="1035" hidden="1">
      <c r="A1035" t="n">
        <v>440</v>
      </c>
      <c r="B1035" t="inlineStr">
        <is>
          <t>Aseguramiento de matricula académica virtual</t>
        </is>
      </c>
      <c r="C1035" t="inlineStr">
        <is>
          <t>Operaciones Académicas</t>
        </is>
      </c>
      <c r="D1035" t="inlineStr">
        <is>
          <t>Semestral</t>
        </is>
      </c>
      <c r="E1035" t="inlineStr">
        <is>
          <t>Positivo</t>
        </is>
      </c>
      <c r="F1035" s="112" t="n">
        <v>45657</v>
      </c>
      <c r="G1035" t="n">
        <v>98</v>
      </c>
      <c r="H1035" t="n">
        <v>99.23999999999999</v>
      </c>
      <c r="I1035" s="61" t="n">
        <v>1.01265306122449</v>
      </c>
      <c r="J1035" s="61" t="n">
        <v>1.01265306122449</v>
      </c>
      <c r="K1035" t="inlineStr">
        <is>
          <t>%</t>
        </is>
      </c>
      <c r="L1035" t="inlineStr">
        <is>
          <t>%</t>
        </is>
      </c>
      <c r="M1035" t="n">
        <v>2024</v>
      </c>
      <c r="N1035" t="inlineStr">
        <is>
          <t>Diciembre</t>
        </is>
      </c>
      <c r="O1035" t="inlineStr">
        <is>
          <t>2024-2</t>
        </is>
      </c>
      <c r="P1035" t="n">
        <v>0</v>
      </c>
      <c r="Q1035" t="n">
        <v>0</v>
      </c>
      <c r="R1035" t="n">
        <v>0</v>
      </c>
      <c r="S1035" t="inlineStr"/>
      <c r="T1035" t="inlineStr">
        <is>
          <t>440-2024-12-31</t>
        </is>
      </c>
      <c r="U1035" t="n">
        <v>31</v>
      </c>
      <c r="V1035" t="inlineStr"/>
    </row>
    <row r="1036" hidden="1">
      <c r="A1036" t="n">
        <v>440</v>
      </c>
      <c r="B1036" t="inlineStr">
        <is>
          <t>Aseguramiento de matricula académica virtual</t>
        </is>
      </c>
      <c r="C1036" t="inlineStr">
        <is>
          <t>Operaciones Académicas</t>
        </is>
      </c>
      <c r="D1036" t="inlineStr">
        <is>
          <t>Semestral</t>
        </is>
      </c>
      <c r="E1036" t="inlineStr">
        <is>
          <t>Positivo</t>
        </is>
      </c>
      <c r="F1036" s="112" t="n">
        <v>46022</v>
      </c>
      <c r="G1036" t="n">
        <v>98</v>
      </c>
      <c r="H1036" t="n">
        <v>99.73999999999999</v>
      </c>
      <c r="I1036" s="61" t="n">
        <v>1.017755102040816</v>
      </c>
      <c r="J1036" s="61" t="n">
        <v>1.017755102040816</v>
      </c>
      <c r="K1036" t="inlineStr">
        <is>
          <t>%</t>
        </is>
      </c>
      <c r="L1036" t="inlineStr">
        <is>
          <t>%</t>
        </is>
      </c>
      <c r="M1036" t="n">
        <v>2025</v>
      </c>
      <c r="N1036" t="inlineStr">
        <is>
          <t>Diciembre</t>
        </is>
      </c>
      <c r="O1036" t="inlineStr">
        <is>
          <t>2025-2</t>
        </is>
      </c>
      <c r="P1036" t="n">
        <v>0</v>
      </c>
      <c r="Q1036" t="n">
        <v>0</v>
      </c>
      <c r="R1036" t="n">
        <v>0</v>
      </c>
      <c r="S1036" t="inlineStr"/>
      <c r="T1036" t="inlineStr">
        <is>
          <t>440-2025-12-31</t>
        </is>
      </c>
      <c r="U1036" t="n">
        <v>31</v>
      </c>
      <c r="V1036" t="inlineStr"/>
    </row>
    <row r="1037" hidden="1">
      <c r="A1037" t="n">
        <v>444</v>
      </c>
      <c r="B1037" t="inlineStr">
        <is>
          <t>CES Proceso de grados</t>
        </is>
      </c>
      <c r="C1037" t="inlineStr">
        <is>
          <t>Registro y Control</t>
        </is>
      </c>
      <c r="D1037" t="inlineStr">
        <is>
          <t>Semestral</t>
        </is>
      </c>
      <c r="E1037" t="inlineStr">
        <is>
          <t>Negativo</t>
        </is>
      </c>
      <c r="F1037" s="112" t="n">
        <v>45657</v>
      </c>
      <c r="H1037" t="n">
        <v>2.1</v>
      </c>
      <c r="K1037" t="inlineStr">
        <is>
          <t>ENT</t>
        </is>
      </c>
      <c r="L1037" t="inlineStr">
        <is>
          <t>DEC</t>
        </is>
      </c>
      <c r="M1037" t="n">
        <v>2024</v>
      </c>
      <c r="N1037" t="inlineStr">
        <is>
          <t>Diciembre</t>
        </is>
      </c>
      <c r="O1037" t="inlineStr">
        <is>
          <t>2024-2</t>
        </is>
      </c>
      <c r="P1037" t="n">
        <v>0</v>
      </c>
      <c r="Q1037" t="n">
        <v>0</v>
      </c>
      <c r="R1037" t="n">
        <v>0</v>
      </c>
      <c r="S1037" t="inlineStr"/>
      <c r="T1037" t="inlineStr">
        <is>
          <t>444-2024-12-31</t>
        </is>
      </c>
      <c r="U1037" t="n">
        <v>31</v>
      </c>
      <c r="V1037" t="inlineStr"/>
    </row>
    <row r="1038" hidden="1">
      <c r="A1038" t="n">
        <v>444</v>
      </c>
      <c r="B1038" t="inlineStr">
        <is>
          <t>CES Proceso de grados</t>
        </is>
      </c>
      <c r="C1038" t="inlineStr">
        <is>
          <t>Registro y Control</t>
        </is>
      </c>
      <c r="D1038" t="inlineStr">
        <is>
          <t>Semestral</t>
        </is>
      </c>
      <c r="E1038" t="inlineStr">
        <is>
          <t>Negativo</t>
        </is>
      </c>
      <c r="F1038" s="112" t="n">
        <v>46022</v>
      </c>
      <c r="G1038" t="n">
        <v>3</v>
      </c>
      <c r="H1038" t="n">
        <v>1.7</v>
      </c>
      <c r="I1038" s="61" t="n">
        <v>1.3</v>
      </c>
      <c r="J1038" s="61" t="n">
        <v>1.764705882352941</v>
      </c>
      <c r="K1038" t="inlineStr">
        <is>
          <t>ENT</t>
        </is>
      </c>
      <c r="L1038" t="inlineStr">
        <is>
          <t>DEC</t>
        </is>
      </c>
      <c r="M1038" t="n">
        <v>2025</v>
      </c>
      <c r="N1038" t="inlineStr">
        <is>
          <t>Diciembre</t>
        </is>
      </c>
      <c r="O1038" t="inlineStr">
        <is>
          <t>2025-2</t>
        </is>
      </c>
      <c r="P1038" t="n">
        <v>0</v>
      </c>
      <c r="Q1038" t="n">
        <v>0</v>
      </c>
      <c r="R1038" t="n">
        <v>0</v>
      </c>
      <c r="S1038" t="inlineStr"/>
      <c r="T1038" t="inlineStr">
        <is>
          <t>444-2025-12-31</t>
        </is>
      </c>
      <c r="U1038" t="n">
        <v>31</v>
      </c>
      <c r="V1038" t="inlineStr"/>
    </row>
    <row r="1039" hidden="1">
      <c r="A1039" t="n">
        <v>445</v>
      </c>
      <c r="B1039" t="inlineStr">
        <is>
          <t>Satisfacción del proceso de grados virtual</t>
        </is>
      </c>
      <c r="C1039" t="inlineStr">
        <is>
          <t>Registro y Control</t>
        </is>
      </c>
      <c r="D1039" t="inlineStr">
        <is>
          <t>Semestral</t>
        </is>
      </c>
      <c r="E1039" t="inlineStr">
        <is>
          <t>Positivo</t>
        </is>
      </c>
      <c r="F1039" s="112" t="n">
        <v>45657</v>
      </c>
      <c r="G1039" t="n">
        <v>67.5</v>
      </c>
      <c r="H1039" t="n">
        <v>86.5</v>
      </c>
      <c r="I1039" s="61" t="n">
        <v>1.281481481481481</v>
      </c>
      <c r="J1039" s="61" t="n">
        <v>1.281481481481481</v>
      </c>
      <c r="K1039" t="inlineStr">
        <is>
          <t>%</t>
        </is>
      </c>
      <c r="L1039" t="inlineStr">
        <is>
          <t>%</t>
        </is>
      </c>
      <c r="M1039" t="n">
        <v>2024</v>
      </c>
      <c r="N1039" t="inlineStr">
        <is>
          <t>Diciembre</t>
        </is>
      </c>
      <c r="O1039" t="inlineStr">
        <is>
          <t>2024-2</t>
        </is>
      </c>
      <c r="P1039" t="n">
        <v>0</v>
      </c>
      <c r="Q1039" t="n">
        <v>0</v>
      </c>
      <c r="R1039" t="n">
        <v>0</v>
      </c>
      <c r="S1039" t="inlineStr"/>
      <c r="T1039" t="inlineStr">
        <is>
          <t>445-2024-12-31</t>
        </is>
      </c>
      <c r="U1039" t="n">
        <v>31</v>
      </c>
      <c r="V1039" t="inlineStr"/>
    </row>
    <row r="1040" hidden="1">
      <c r="A1040" t="n">
        <v>445</v>
      </c>
      <c r="B1040" t="inlineStr">
        <is>
          <t>Satisfacción del proceso de grados virtual</t>
        </is>
      </c>
      <c r="C1040" t="inlineStr">
        <is>
          <t>Registro y Control</t>
        </is>
      </c>
      <c r="D1040" t="inlineStr">
        <is>
          <t>Semestral</t>
        </is>
      </c>
      <c r="E1040" t="inlineStr">
        <is>
          <t>Positivo</t>
        </is>
      </c>
      <c r="F1040" s="112" t="n">
        <v>46022</v>
      </c>
      <c r="G1040" t="n">
        <v>70</v>
      </c>
      <c r="H1040" t="n">
        <v>85.3</v>
      </c>
      <c r="I1040" s="61" t="n">
        <v>1.218571428571429</v>
      </c>
      <c r="J1040" s="61" t="n">
        <v>1.218571428571429</v>
      </c>
      <c r="K1040" t="inlineStr">
        <is>
          <t>%</t>
        </is>
      </c>
      <c r="L1040" t="inlineStr">
        <is>
          <t>%</t>
        </is>
      </c>
      <c r="M1040" t="n">
        <v>2025</v>
      </c>
      <c r="N1040" t="inlineStr">
        <is>
          <t>Diciembre</t>
        </is>
      </c>
      <c r="O1040" t="inlineStr">
        <is>
          <t>2025-2</t>
        </is>
      </c>
      <c r="P1040" t="n">
        <v>0</v>
      </c>
      <c r="Q1040" t="n">
        <v>0</v>
      </c>
      <c r="R1040" t="n">
        <v>0</v>
      </c>
      <c r="S1040" t="inlineStr"/>
      <c r="T1040" t="inlineStr">
        <is>
          <t>445-2025-12-31</t>
        </is>
      </c>
      <c r="U1040" t="n">
        <v>31</v>
      </c>
      <c r="V1040" t="inlineStr"/>
    </row>
    <row r="1041" hidden="1">
      <c r="A1041" t="n">
        <v>447</v>
      </c>
      <c r="B1041" t="inlineStr">
        <is>
          <t>Participación en actividades culturales</t>
        </is>
      </c>
      <c r="C1041" t="inlineStr">
        <is>
          <t>Biblioteca Institucional</t>
        </is>
      </c>
      <c r="D1041" t="inlineStr">
        <is>
          <t>Semestral</t>
        </is>
      </c>
      <c r="E1041" t="inlineStr">
        <is>
          <t>Positivo</t>
        </is>
      </c>
      <c r="F1041" s="112" t="n">
        <v>45657</v>
      </c>
      <c r="G1041" t="n">
        <v>15</v>
      </c>
      <c r="H1041" t="n">
        <v>16.16</v>
      </c>
      <c r="I1041" s="61" t="n">
        <v>1.077333333333333</v>
      </c>
      <c r="J1041" s="61" t="n">
        <v>1.077333333333333</v>
      </c>
      <c r="K1041" t="inlineStr">
        <is>
          <t>%</t>
        </is>
      </c>
      <c r="L1041" t="inlineStr">
        <is>
          <t>%</t>
        </is>
      </c>
      <c r="M1041" t="n">
        <v>2024</v>
      </c>
      <c r="N1041" t="inlineStr">
        <is>
          <t>Diciembre</t>
        </is>
      </c>
      <c r="O1041" t="inlineStr">
        <is>
          <t>2024-2</t>
        </is>
      </c>
      <c r="P1041" t="n">
        <v>0</v>
      </c>
      <c r="Q1041" t="n">
        <v>0</v>
      </c>
      <c r="R1041" t="n">
        <v>0</v>
      </c>
      <c r="S1041" t="inlineStr"/>
      <c r="T1041" t="inlineStr">
        <is>
          <t>447-2024-12-31</t>
        </is>
      </c>
      <c r="U1041" t="n">
        <v>31</v>
      </c>
      <c r="V1041" t="inlineStr"/>
    </row>
    <row r="1042" hidden="1">
      <c r="A1042" t="n">
        <v>447</v>
      </c>
      <c r="B1042" t="inlineStr">
        <is>
          <t>Participación en actividades culturales</t>
        </is>
      </c>
      <c r="C1042" t="inlineStr">
        <is>
          <t>Biblioteca Institucional</t>
        </is>
      </c>
      <c r="D1042" t="inlineStr">
        <is>
          <t>Semestral</t>
        </is>
      </c>
      <c r="E1042" t="inlineStr">
        <is>
          <t>Positivo</t>
        </is>
      </c>
      <c r="F1042" s="112" t="n">
        <v>46022</v>
      </c>
      <c r="G1042" t="n">
        <v>15</v>
      </c>
      <c r="H1042" t="n">
        <v>15.01</v>
      </c>
      <c r="I1042" s="61" t="n">
        <v>1.000666666666667</v>
      </c>
      <c r="J1042" s="61" t="n">
        <v>1.000666666666667</v>
      </c>
      <c r="K1042" t="inlineStr">
        <is>
          <t>%</t>
        </is>
      </c>
      <c r="L1042" t="inlineStr">
        <is>
          <t>%</t>
        </is>
      </c>
      <c r="M1042" t="n">
        <v>2025</v>
      </c>
      <c r="N1042" t="inlineStr">
        <is>
          <t>Diciembre</t>
        </is>
      </c>
      <c r="O1042" t="inlineStr">
        <is>
          <t>2025-2</t>
        </is>
      </c>
      <c r="P1042" t="n">
        <v>0</v>
      </c>
      <c r="Q1042" t="n">
        <v>0</v>
      </c>
      <c r="R1042" t="n">
        <v>0</v>
      </c>
      <c r="S1042" t="inlineStr"/>
      <c r="T1042" t="inlineStr">
        <is>
          <t>447-2025-12-31</t>
        </is>
      </c>
      <c r="U1042" t="n">
        <v>31</v>
      </c>
      <c r="V1042" t="inlineStr"/>
    </row>
    <row r="1043" hidden="1">
      <c r="A1043" t="n">
        <v>448</v>
      </c>
      <c r="B1043" t="inlineStr">
        <is>
          <t>Participación en actividades de formación</t>
        </is>
      </c>
      <c r="C1043" t="inlineStr">
        <is>
          <t>Biblioteca Institucional</t>
        </is>
      </c>
      <c r="D1043" t="inlineStr">
        <is>
          <t>Semestral</t>
        </is>
      </c>
      <c r="E1043" t="inlineStr">
        <is>
          <t>Positivo</t>
        </is>
      </c>
      <c r="F1043" s="112" t="n">
        <v>45657</v>
      </c>
      <c r="G1043" t="n">
        <v>9</v>
      </c>
      <c r="H1043" t="n">
        <v>9.32</v>
      </c>
      <c r="I1043" s="61" t="n">
        <v>1.035555555555556</v>
      </c>
      <c r="J1043" s="61" t="n">
        <v>1.035555555555556</v>
      </c>
      <c r="K1043" t="inlineStr">
        <is>
          <t>%</t>
        </is>
      </c>
      <c r="L1043" t="inlineStr">
        <is>
          <t>%</t>
        </is>
      </c>
      <c r="M1043" t="n">
        <v>2024</v>
      </c>
      <c r="N1043" t="inlineStr">
        <is>
          <t>Diciembre</t>
        </is>
      </c>
      <c r="O1043" t="inlineStr">
        <is>
          <t>2024-2</t>
        </is>
      </c>
      <c r="P1043" t="n">
        <v>0</v>
      </c>
      <c r="Q1043" t="n">
        <v>0</v>
      </c>
      <c r="R1043" t="n">
        <v>0</v>
      </c>
      <c r="S1043" t="inlineStr"/>
      <c r="T1043" t="inlineStr">
        <is>
          <t>448-2024-12-31</t>
        </is>
      </c>
      <c r="U1043" t="n">
        <v>31</v>
      </c>
      <c r="V1043" t="inlineStr"/>
    </row>
    <row r="1044" hidden="1">
      <c r="A1044" t="n">
        <v>448</v>
      </c>
      <c r="B1044" t="inlineStr">
        <is>
          <t>Participación en actividades de formación</t>
        </is>
      </c>
      <c r="C1044" t="inlineStr">
        <is>
          <t>Biblioteca Institucional</t>
        </is>
      </c>
      <c r="D1044" t="inlineStr">
        <is>
          <t>Semestral</t>
        </is>
      </c>
      <c r="E1044" t="inlineStr">
        <is>
          <t>Positivo</t>
        </is>
      </c>
      <c r="F1044" s="112" t="n">
        <v>46022</v>
      </c>
      <c r="G1044" t="n">
        <v>17</v>
      </c>
      <c r="H1044" t="n">
        <v>59.36</v>
      </c>
      <c r="I1044" s="61" t="n">
        <v>1.3</v>
      </c>
      <c r="J1044" s="61" t="n">
        <v>3.491764705882353</v>
      </c>
      <c r="K1044" t="inlineStr">
        <is>
          <t>%</t>
        </is>
      </c>
      <c r="L1044" t="inlineStr">
        <is>
          <t>%</t>
        </is>
      </c>
      <c r="M1044" t="n">
        <v>2025</v>
      </c>
      <c r="N1044" t="inlineStr">
        <is>
          <t>Diciembre</t>
        </is>
      </c>
      <c r="O1044" t="inlineStr">
        <is>
          <t>2025-2</t>
        </is>
      </c>
      <c r="P1044" t="n">
        <v>0</v>
      </c>
      <c r="Q1044" t="n">
        <v>0</v>
      </c>
      <c r="R1044" t="n">
        <v>0</v>
      </c>
      <c r="S1044" t="inlineStr"/>
      <c r="T1044" t="inlineStr">
        <is>
          <t>448-2025-12-31</t>
        </is>
      </c>
      <c r="U1044" t="n">
        <v>31</v>
      </c>
      <c r="V1044" t="inlineStr"/>
    </row>
    <row r="1045" hidden="1">
      <c r="A1045" t="n">
        <v>451</v>
      </c>
      <c r="B1045" t="inlineStr">
        <is>
          <t>% de publicaciones con sentimiento positivo</t>
        </is>
      </c>
      <c r="C1045" t="inlineStr">
        <is>
          <t>Comunicaciones Externas</t>
        </is>
      </c>
      <c r="D1045" t="inlineStr">
        <is>
          <t>Semestral</t>
        </is>
      </c>
      <c r="E1045" t="inlineStr">
        <is>
          <t>Positivo</t>
        </is>
      </c>
      <c r="F1045" s="112" t="n">
        <v>45657</v>
      </c>
      <c r="H1045" t="n">
        <v>42.7</v>
      </c>
      <c r="K1045" t="inlineStr">
        <is>
          <t>%</t>
        </is>
      </c>
      <c r="L1045" t="inlineStr">
        <is>
          <t>%</t>
        </is>
      </c>
      <c r="M1045" t="n">
        <v>2024</v>
      </c>
      <c r="N1045" t="inlineStr">
        <is>
          <t>Diciembre</t>
        </is>
      </c>
      <c r="O1045" t="inlineStr">
        <is>
          <t>2024-2</t>
        </is>
      </c>
      <c r="P1045" t="n">
        <v>0</v>
      </c>
      <c r="Q1045" t="n">
        <v>0</v>
      </c>
      <c r="R1045" t="n">
        <v>0</v>
      </c>
      <c r="S1045" t="inlineStr"/>
      <c r="T1045" t="inlineStr">
        <is>
          <t>451-2024-12-31</t>
        </is>
      </c>
      <c r="U1045" t="n">
        <v>31</v>
      </c>
      <c r="V1045" t="inlineStr"/>
    </row>
    <row r="1046" hidden="1">
      <c r="A1046" t="n">
        <v>451</v>
      </c>
      <c r="B1046" t="inlineStr">
        <is>
          <t>% de publicaciones con sentimiento positivo</t>
        </is>
      </c>
      <c r="C1046" t="inlineStr">
        <is>
          <t>Comunicaciones Externas</t>
        </is>
      </c>
      <c r="D1046" t="inlineStr">
        <is>
          <t>Semestral</t>
        </is>
      </c>
      <c r="E1046" t="inlineStr">
        <is>
          <t>Positivo</t>
        </is>
      </c>
      <c r="F1046" s="112" t="n">
        <v>46022</v>
      </c>
      <c r="G1046" t="n">
        <v>100</v>
      </c>
      <c r="H1046" t="n">
        <v>130.8</v>
      </c>
      <c r="I1046" s="61" t="n">
        <v>1.3</v>
      </c>
      <c r="J1046" s="61" t="n">
        <v>1.308</v>
      </c>
      <c r="K1046" t="inlineStr">
        <is>
          <t>%</t>
        </is>
      </c>
      <c r="L1046" t="inlineStr">
        <is>
          <t>%</t>
        </is>
      </c>
      <c r="M1046" t="n">
        <v>2025</v>
      </c>
      <c r="N1046" t="inlineStr">
        <is>
          <t>Diciembre</t>
        </is>
      </c>
      <c r="O1046" t="inlineStr">
        <is>
          <t>2025-2</t>
        </is>
      </c>
      <c r="P1046" t="n">
        <v>0</v>
      </c>
      <c r="Q1046" t="n">
        <v>0</v>
      </c>
      <c r="R1046" t="n">
        <v>0</v>
      </c>
      <c r="S1046" t="inlineStr"/>
      <c r="T1046" t="inlineStr">
        <is>
          <t>451-2025-12-31</t>
        </is>
      </c>
      <c r="U1046" t="n">
        <v>31</v>
      </c>
      <c r="V1046" t="inlineStr"/>
    </row>
    <row r="1047" hidden="1">
      <c r="A1047" t="n">
        <v>452</v>
      </c>
      <c r="B1047" t="inlineStr">
        <is>
          <t>Seguimiento a eventos internos y externos institucionales</t>
        </is>
      </c>
      <c r="C1047" t="inlineStr">
        <is>
          <t>Comunicaciones Externas</t>
        </is>
      </c>
      <c r="D1047" t="inlineStr">
        <is>
          <t>Semestral</t>
        </is>
      </c>
      <c r="E1047" t="inlineStr">
        <is>
          <t>Positivo</t>
        </is>
      </c>
      <c r="F1047" s="112" t="n">
        <v>45657</v>
      </c>
      <c r="G1047" t="n">
        <v>100</v>
      </c>
      <c r="H1047" t="n">
        <v>160</v>
      </c>
      <c r="I1047" s="61" t="n">
        <v>1.3</v>
      </c>
      <c r="J1047" s="61" t="n">
        <v>1.6</v>
      </c>
      <c r="K1047" t="inlineStr">
        <is>
          <t>%</t>
        </is>
      </c>
      <c r="L1047" t="inlineStr">
        <is>
          <t>%</t>
        </is>
      </c>
      <c r="M1047" t="n">
        <v>2024</v>
      </c>
      <c r="N1047" t="inlineStr">
        <is>
          <t>Diciembre</t>
        </is>
      </c>
      <c r="O1047" t="inlineStr">
        <is>
          <t>2024-2</t>
        </is>
      </c>
      <c r="P1047" t="n">
        <v>0</v>
      </c>
      <c r="Q1047" t="n">
        <v>0</v>
      </c>
      <c r="R1047" t="n">
        <v>0</v>
      </c>
      <c r="S1047" t="inlineStr"/>
      <c r="T1047" t="inlineStr">
        <is>
          <t>452-2024-12-31</t>
        </is>
      </c>
      <c r="U1047" t="n">
        <v>31</v>
      </c>
      <c r="V1047" t="inlineStr"/>
    </row>
    <row r="1048" hidden="1">
      <c r="A1048" t="n">
        <v>452</v>
      </c>
      <c r="B1048" t="inlineStr">
        <is>
          <t>Seguimiento a eventos internos y externos institucionales</t>
        </is>
      </c>
      <c r="C1048" t="inlineStr">
        <is>
          <t>Comunicaciones Externas</t>
        </is>
      </c>
      <c r="D1048" t="inlineStr">
        <is>
          <t>Semestral</t>
        </is>
      </c>
      <c r="E1048" t="inlineStr">
        <is>
          <t>Positivo</t>
        </is>
      </c>
      <c r="F1048" s="112" t="n">
        <v>46022</v>
      </c>
      <c r="G1048" t="n">
        <v>100</v>
      </c>
      <c r="H1048" t="n">
        <v>200</v>
      </c>
      <c r="I1048" s="61" t="n">
        <v>1.3</v>
      </c>
      <c r="J1048" s="61" t="n">
        <v>2</v>
      </c>
      <c r="K1048" t="inlineStr">
        <is>
          <t>%</t>
        </is>
      </c>
      <c r="L1048" t="inlineStr">
        <is>
          <t>%</t>
        </is>
      </c>
      <c r="M1048" t="n">
        <v>2025</v>
      </c>
      <c r="N1048" t="inlineStr">
        <is>
          <t>Diciembre</t>
        </is>
      </c>
      <c r="O1048" t="inlineStr">
        <is>
          <t>2025-2</t>
        </is>
      </c>
      <c r="P1048" t="n">
        <v>0</v>
      </c>
      <c r="Q1048" t="n">
        <v>0</v>
      </c>
      <c r="R1048" t="n">
        <v>0</v>
      </c>
      <c r="S1048" t="inlineStr"/>
      <c r="T1048" t="inlineStr">
        <is>
          <t>452-2025-12-31</t>
        </is>
      </c>
      <c r="U1048" t="n">
        <v>31</v>
      </c>
      <c r="V1048" t="inlineStr"/>
    </row>
    <row r="1049" hidden="1">
      <c r="A1049" t="n">
        <v>453</v>
      </c>
      <c r="B1049" t="inlineStr">
        <is>
          <t>Número de cursos diseñados</t>
        </is>
      </c>
      <c r="C1049" t="inlineStr">
        <is>
          <t>Diseño de Contenido Virtual</t>
        </is>
      </c>
      <c r="D1049" t="inlineStr">
        <is>
          <t>Trimestral</t>
        </is>
      </c>
      <c r="E1049" t="inlineStr">
        <is>
          <t>Positivo</t>
        </is>
      </c>
      <c r="F1049" s="112" t="n">
        <v>45657</v>
      </c>
      <c r="G1049" t="n">
        <v>100</v>
      </c>
      <c r="H1049" t="n">
        <v>148</v>
      </c>
      <c r="I1049" s="61" t="n">
        <v>1.3</v>
      </c>
      <c r="J1049" s="61" t="n">
        <v>1.48</v>
      </c>
      <c r="K1049" t="inlineStr">
        <is>
          <t>%</t>
        </is>
      </c>
      <c r="L1049" t="inlineStr">
        <is>
          <t>%</t>
        </is>
      </c>
      <c r="M1049" t="n">
        <v>2024</v>
      </c>
      <c r="N1049" t="inlineStr">
        <is>
          <t>Diciembre</t>
        </is>
      </c>
      <c r="O1049" t="inlineStr">
        <is>
          <t>2024-2</t>
        </is>
      </c>
      <c r="P1049" t="n">
        <v>0</v>
      </c>
      <c r="Q1049" t="n">
        <v>0</v>
      </c>
      <c r="R1049" t="n">
        <v>0</v>
      </c>
      <c r="S1049" t="inlineStr"/>
      <c r="T1049" t="inlineStr">
        <is>
          <t>453-2024-12-31</t>
        </is>
      </c>
      <c r="U1049" t="n">
        <v>31</v>
      </c>
      <c r="V1049" t="inlineStr"/>
    </row>
    <row r="1050" hidden="1">
      <c r="A1050" t="n">
        <v>453</v>
      </c>
      <c r="B1050" t="inlineStr">
        <is>
          <t>Número de cursos diseñados</t>
        </is>
      </c>
      <c r="C1050" t="inlineStr">
        <is>
          <t>Diseño de Contenido Virtual</t>
        </is>
      </c>
      <c r="D1050" t="inlineStr">
        <is>
          <t>Trimestral</t>
        </is>
      </c>
      <c r="E1050" t="inlineStr">
        <is>
          <t>Positivo</t>
        </is>
      </c>
      <c r="F1050" s="112" t="n">
        <v>46022</v>
      </c>
      <c r="G1050" t="n">
        <v>100</v>
      </c>
      <c r="H1050" t="n">
        <v>100</v>
      </c>
      <c r="I1050" s="61" t="n">
        <v>1</v>
      </c>
      <c r="J1050" s="61" t="n">
        <v>1</v>
      </c>
      <c r="K1050" t="inlineStr">
        <is>
          <t>%</t>
        </is>
      </c>
      <c r="L1050" t="inlineStr">
        <is>
          <t>%</t>
        </is>
      </c>
      <c r="M1050" t="n">
        <v>2025</v>
      </c>
      <c r="N1050" t="inlineStr">
        <is>
          <t>Diciembre</t>
        </is>
      </c>
      <c r="O1050" t="inlineStr">
        <is>
          <t>2025-2</t>
        </is>
      </c>
      <c r="P1050" t="n">
        <v>0</v>
      </c>
      <c r="Q1050" t="n">
        <v>0</v>
      </c>
      <c r="R1050" t="n">
        <v>0</v>
      </c>
      <c r="S1050" t="inlineStr"/>
      <c r="T1050" t="inlineStr">
        <is>
          <t>453-2025-12-31</t>
        </is>
      </c>
      <c r="U1050" t="n">
        <v>31</v>
      </c>
      <c r="V1050" t="inlineStr"/>
    </row>
    <row r="1051">
      <c r="A1051" t="n">
        <v>455</v>
      </c>
      <c r="B1051" t="inlineStr">
        <is>
          <t>ANS Diseño de contenidos virtuales</t>
        </is>
      </c>
      <c r="C1051" t="inlineStr">
        <is>
          <t>Diseño de Contenido Virtual</t>
        </is>
      </c>
      <c r="D1051" t="inlineStr">
        <is>
          <t>Trimestral</t>
        </is>
      </c>
      <c r="E1051" t="inlineStr">
        <is>
          <t>Positivo</t>
        </is>
      </c>
      <c r="F1051" s="112" t="n">
        <v>45657</v>
      </c>
      <c r="G1051" t="n">
        <v>90</v>
      </c>
      <c r="H1051" t="n">
        <v>100</v>
      </c>
      <c r="I1051" s="61" t="n">
        <v>1.111111111111111</v>
      </c>
      <c r="J1051" s="61" t="n">
        <v>1.111111111111111</v>
      </c>
      <c r="K1051" t="inlineStr">
        <is>
          <t>%</t>
        </is>
      </c>
      <c r="L1051" t="inlineStr">
        <is>
          <t>%</t>
        </is>
      </c>
      <c r="M1051" t="n">
        <v>2024</v>
      </c>
      <c r="N1051" t="inlineStr">
        <is>
          <t>Diciembre</t>
        </is>
      </c>
      <c r="O1051" t="inlineStr">
        <is>
          <t>2024-2</t>
        </is>
      </c>
      <c r="P1051" t="n">
        <v>0</v>
      </c>
      <c r="Q1051" t="n">
        <v>0</v>
      </c>
      <c r="R1051" t="n">
        <v>0</v>
      </c>
      <c r="S1051" t="inlineStr"/>
      <c r="T1051" t="inlineStr">
        <is>
          <t>455-2024-12-31</t>
        </is>
      </c>
      <c r="U1051" t="n">
        <v>31</v>
      </c>
      <c r="V1051" t="inlineStr"/>
    </row>
    <row r="1052" hidden="1">
      <c r="A1052" t="n">
        <v>455</v>
      </c>
      <c r="B1052" t="inlineStr">
        <is>
          <t>ANS Diseño de contenidos virtuales</t>
        </is>
      </c>
      <c r="C1052" t="inlineStr">
        <is>
          <t>Diseño de Contenido Virtual</t>
        </is>
      </c>
      <c r="D1052" t="inlineStr">
        <is>
          <t>Trimestral</t>
        </is>
      </c>
      <c r="E1052" t="inlineStr">
        <is>
          <t>Positivo</t>
        </is>
      </c>
      <c r="F1052" s="112" t="n">
        <v>46022</v>
      </c>
      <c r="G1052" t="n">
        <v>100</v>
      </c>
      <c r="H1052" t="n">
        <v>100</v>
      </c>
      <c r="I1052" s="61" t="n">
        <v>1</v>
      </c>
      <c r="J1052" s="61" t="n">
        <v>1</v>
      </c>
      <c r="K1052" t="inlineStr">
        <is>
          <t>%</t>
        </is>
      </c>
      <c r="L1052" t="inlineStr">
        <is>
          <t>%</t>
        </is>
      </c>
      <c r="M1052" t="n">
        <v>2025</v>
      </c>
      <c r="N1052" t="inlineStr">
        <is>
          <t>Diciembre</t>
        </is>
      </c>
      <c r="O1052" t="inlineStr">
        <is>
          <t>2025-2</t>
        </is>
      </c>
      <c r="P1052" t="n">
        <v>0</v>
      </c>
      <c r="Q1052" t="n">
        <v>0</v>
      </c>
      <c r="R1052" t="n">
        <v>0</v>
      </c>
      <c r="S1052" t="inlineStr"/>
      <c r="T1052" t="inlineStr">
        <is>
          <t>455-2025-12-31</t>
        </is>
      </c>
      <c r="U1052" t="n">
        <v>31</v>
      </c>
      <c r="V1052" t="inlineStr"/>
    </row>
    <row r="1053" hidden="1">
      <c r="A1053" t="n">
        <v>456</v>
      </c>
      <c r="B1053" t="inlineStr">
        <is>
          <t>Impacto de campañas de Mailing</t>
        </is>
      </c>
      <c r="C1053" t="inlineStr">
        <is>
          <t>Comunicaciones Internas</t>
        </is>
      </c>
      <c r="D1053" t="inlineStr">
        <is>
          <t>Trimestral</t>
        </is>
      </c>
      <c r="E1053" t="inlineStr">
        <is>
          <t>Positivo</t>
        </is>
      </c>
      <c r="F1053" s="112" t="n">
        <v>44926</v>
      </c>
      <c r="K1053" t="inlineStr">
        <is>
          <t>%</t>
        </is>
      </c>
      <c r="L1053" t="inlineStr">
        <is>
          <t>No Aplica</t>
        </is>
      </c>
      <c r="M1053" t="n">
        <v>2022</v>
      </c>
      <c r="N1053" t="inlineStr">
        <is>
          <t>Diciembre</t>
        </is>
      </c>
      <c r="O1053" t="inlineStr">
        <is>
          <t>2022-2</t>
        </is>
      </c>
      <c r="P1053" t="n">
        <v>0</v>
      </c>
      <c r="Q1053" t="n">
        <v>0</v>
      </c>
      <c r="R1053" t="n">
        <v>0</v>
      </c>
      <c r="S1053" t="inlineStr"/>
      <c r="T1053" t="inlineStr">
        <is>
          <t>456-2022-12-31</t>
        </is>
      </c>
      <c r="U1053" t="n">
        <v>31</v>
      </c>
      <c r="V1053" t="inlineStr">
        <is>
          <t>No Aplica</t>
        </is>
      </c>
    </row>
    <row r="1054" hidden="1">
      <c r="A1054" t="n">
        <v>456</v>
      </c>
      <c r="B1054" t="inlineStr">
        <is>
          <t>Impacto de campañas de Mailing</t>
        </is>
      </c>
      <c r="C1054" t="inlineStr">
        <is>
          <t>Comunicaciones Internas</t>
        </is>
      </c>
      <c r="D1054" t="inlineStr">
        <is>
          <t>Trimestral</t>
        </is>
      </c>
      <c r="E1054" t="inlineStr">
        <is>
          <t>Positivo</t>
        </is>
      </c>
      <c r="F1054" s="112" t="n">
        <v>45291</v>
      </c>
      <c r="K1054" t="inlineStr">
        <is>
          <t>%</t>
        </is>
      </c>
      <c r="L1054" t="inlineStr">
        <is>
          <t>No Aplica</t>
        </is>
      </c>
      <c r="M1054" t="n">
        <v>2023</v>
      </c>
      <c r="N1054" t="inlineStr">
        <is>
          <t>Diciembre</t>
        </is>
      </c>
      <c r="O1054" t="inlineStr">
        <is>
          <t>2023-2</t>
        </is>
      </c>
      <c r="P1054" t="n">
        <v>0</v>
      </c>
      <c r="Q1054" t="n">
        <v>0</v>
      </c>
      <c r="R1054" t="n">
        <v>0</v>
      </c>
      <c r="S1054" t="inlineStr"/>
      <c r="T1054" t="inlineStr">
        <is>
          <t>456-2023-12-31</t>
        </is>
      </c>
      <c r="U1054" t="n">
        <v>31</v>
      </c>
      <c r="V1054" t="inlineStr">
        <is>
          <t>No Aplica</t>
        </is>
      </c>
    </row>
    <row r="1055" hidden="1">
      <c r="A1055" t="n">
        <v>456</v>
      </c>
      <c r="B1055" t="inlineStr">
        <is>
          <t>Impacto de campañas de Mailing</t>
        </is>
      </c>
      <c r="C1055" t="inlineStr">
        <is>
          <t>Comunicaciones Internas</t>
        </is>
      </c>
      <c r="D1055" t="inlineStr">
        <is>
          <t>Trimestral</t>
        </is>
      </c>
      <c r="E1055" t="inlineStr">
        <is>
          <t>Positivo</t>
        </is>
      </c>
      <c r="F1055" s="112" t="n">
        <v>45657</v>
      </c>
      <c r="G1055" t="n">
        <v>100</v>
      </c>
      <c r="H1055" t="n">
        <v>94.69</v>
      </c>
      <c r="I1055" s="61" t="n">
        <v>0.9469</v>
      </c>
      <c r="J1055" s="61" t="n">
        <v>0.9469</v>
      </c>
      <c r="K1055" t="inlineStr">
        <is>
          <t>%</t>
        </is>
      </c>
      <c r="L1055" t="inlineStr">
        <is>
          <t>%</t>
        </is>
      </c>
      <c r="M1055" t="n">
        <v>2024</v>
      </c>
      <c r="N1055" t="inlineStr">
        <is>
          <t>Diciembre</t>
        </is>
      </c>
      <c r="O1055" t="inlineStr">
        <is>
          <t>2024-2</t>
        </is>
      </c>
      <c r="P1055" t="n">
        <v>0</v>
      </c>
      <c r="Q1055" t="n">
        <v>0</v>
      </c>
      <c r="R1055" t="n">
        <v>0</v>
      </c>
      <c r="S1055" t="inlineStr"/>
      <c r="T1055" t="inlineStr">
        <is>
          <t>456-2024-12-31</t>
        </is>
      </c>
      <c r="U1055" t="n">
        <v>31</v>
      </c>
      <c r="V1055" t="inlineStr"/>
    </row>
    <row r="1056" hidden="1">
      <c r="A1056" t="n">
        <v>456</v>
      </c>
      <c r="B1056" t="inlineStr">
        <is>
          <t>Impacto de campañas de Mailing</t>
        </is>
      </c>
      <c r="C1056" t="inlineStr">
        <is>
          <t>Comunicaciones Internas</t>
        </is>
      </c>
      <c r="D1056" t="inlineStr">
        <is>
          <t>Trimestral</t>
        </is>
      </c>
      <c r="E1056" t="inlineStr">
        <is>
          <t>Positivo</t>
        </is>
      </c>
      <c r="F1056" s="112" t="n">
        <v>45838</v>
      </c>
      <c r="G1056" t="n">
        <v>100</v>
      </c>
      <c r="H1056" t="n">
        <v>104.12</v>
      </c>
      <c r="I1056" s="61" t="n">
        <v>1.0412</v>
      </c>
      <c r="J1056" s="61" t="n">
        <v>1.0412</v>
      </c>
      <c r="K1056" t="inlineStr">
        <is>
          <t>%</t>
        </is>
      </c>
      <c r="L1056" t="inlineStr">
        <is>
          <t>%</t>
        </is>
      </c>
      <c r="M1056" t="n">
        <v>2025</v>
      </c>
      <c r="N1056" t="inlineStr">
        <is>
          <t>Junio</t>
        </is>
      </c>
      <c r="O1056" t="inlineStr">
        <is>
          <t>2025-1</t>
        </is>
      </c>
      <c r="P1056" t="n">
        <v>0</v>
      </c>
      <c r="Q1056" t="n">
        <v>0</v>
      </c>
      <c r="R1056" t="n">
        <v>0</v>
      </c>
      <c r="S1056" t="inlineStr"/>
      <c r="T1056" t="inlineStr">
        <is>
          <t>456-2025-06-30</t>
        </is>
      </c>
      <c r="U1056" t="n">
        <v>30</v>
      </c>
      <c r="V1056" t="inlineStr"/>
    </row>
    <row r="1057" hidden="1">
      <c r="A1057" t="n">
        <v>456</v>
      </c>
      <c r="B1057" t="inlineStr">
        <is>
          <t>Impacto de campañas de Mailing</t>
        </is>
      </c>
      <c r="C1057" t="inlineStr">
        <is>
          <t>Comunicaciones Internas</t>
        </is>
      </c>
      <c r="D1057" t="inlineStr">
        <is>
          <t>Trimestral</t>
        </is>
      </c>
      <c r="E1057" t="inlineStr">
        <is>
          <t>Positivo</t>
        </is>
      </c>
      <c r="F1057" s="112" t="n">
        <v>46022</v>
      </c>
      <c r="G1057" t="n">
        <v>100</v>
      </c>
      <c r="H1057" t="n">
        <v>114.43</v>
      </c>
      <c r="I1057" s="61" t="n">
        <v>1.1443</v>
      </c>
      <c r="J1057" s="61" t="n">
        <v>1.1443</v>
      </c>
      <c r="K1057" t="inlineStr">
        <is>
          <t>%</t>
        </is>
      </c>
      <c r="L1057" t="inlineStr">
        <is>
          <t>%</t>
        </is>
      </c>
      <c r="M1057" t="n">
        <v>2025</v>
      </c>
      <c r="N1057" t="inlineStr">
        <is>
          <t>Diciembre</t>
        </is>
      </c>
      <c r="O1057" t="inlineStr">
        <is>
          <t>2025-2</t>
        </is>
      </c>
      <c r="P1057" t="n">
        <v>0</v>
      </c>
      <c r="Q1057" t="n">
        <v>0</v>
      </c>
      <c r="R1057" t="n">
        <v>0</v>
      </c>
      <c r="S1057" t="inlineStr"/>
      <c r="T1057" t="inlineStr">
        <is>
          <t>456-2025-12-31</t>
        </is>
      </c>
      <c r="U1057" t="n">
        <v>31</v>
      </c>
      <c r="V1057" t="inlineStr"/>
    </row>
    <row r="1058" hidden="1">
      <c r="A1058" t="n">
        <v>457</v>
      </c>
      <c r="B1058" t="inlineStr">
        <is>
          <t>Apertura de enlaces en mensajes de texto</t>
        </is>
      </c>
      <c r="C1058" t="inlineStr">
        <is>
          <t>Comunicaciones Internas</t>
        </is>
      </c>
      <c r="D1058" t="inlineStr">
        <is>
          <t>Trimestral</t>
        </is>
      </c>
      <c r="E1058" t="inlineStr">
        <is>
          <t>Positivo</t>
        </is>
      </c>
      <c r="F1058" s="112" t="n">
        <v>44926</v>
      </c>
      <c r="K1058" t="inlineStr">
        <is>
          <t>%</t>
        </is>
      </c>
      <c r="L1058" t="inlineStr">
        <is>
          <t>No Aplica</t>
        </is>
      </c>
      <c r="M1058" t="n">
        <v>2022</v>
      </c>
      <c r="N1058" t="inlineStr">
        <is>
          <t>Diciembre</t>
        </is>
      </c>
      <c r="O1058" t="inlineStr">
        <is>
          <t>2022-2</t>
        </is>
      </c>
      <c r="P1058" t="n">
        <v>0</v>
      </c>
      <c r="Q1058" t="n">
        <v>0</v>
      </c>
      <c r="R1058" t="n">
        <v>0</v>
      </c>
      <c r="S1058" t="inlineStr"/>
      <c r="T1058" t="inlineStr">
        <is>
          <t>457-2022-12-31</t>
        </is>
      </c>
      <c r="U1058" t="n">
        <v>31</v>
      </c>
      <c r="V1058" t="inlineStr">
        <is>
          <t>No Aplica</t>
        </is>
      </c>
    </row>
    <row r="1059" hidden="1">
      <c r="A1059" t="n">
        <v>457</v>
      </c>
      <c r="B1059" t="inlineStr">
        <is>
          <t>Apertura de enlaces en mensajes de texto</t>
        </is>
      </c>
      <c r="C1059" t="inlineStr">
        <is>
          <t>Comunicaciones Internas</t>
        </is>
      </c>
      <c r="D1059" t="inlineStr">
        <is>
          <t>Trimestral</t>
        </is>
      </c>
      <c r="E1059" t="inlineStr">
        <is>
          <t>Positivo</t>
        </is>
      </c>
      <c r="F1059" s="112" t="n">
        <v>45291</v>
      </c>
      <c r="K1059" t="inlineStr">
        <is>
          <t>%</t>
        </is>
      </c>
      <c r="L1059" t="inlineStr">
        <is>
          <t>No Aplica</t>
        </is>
      </c>
      <c r="M1059" t="n">
        <v>2023</v>
      </c>
      <c r="N1059" t="inlineStr">
        <is>
          <t>Diciembre</t>
        </is>
      </c>
      <c r="O1059" t="inlineStr">
        <is>
          <t>2023-2</t>
        </is>
      </c>
      <c r="P1059" t="n">
        <v>0</v>
      </c>
      <c r="Q1059" t="n">
        <v>0</v>
      </c>
      <c r="R1059" t="n">
        <v>0</v>
      </c>
      <c r="S1059" t="inlineStr"/>
      <c r="T1059" t="inlineStr">
        <is>
          <t>457-2023-12-31</t>
        </is>
      </c>
      <c r="U1059" t="n">
        <v>31</v>
      </c>
      <c r="V1059" t="inlineStr">
        <is>
          <t>No Aplica</t>
        </is>
      </c>
    </row>
    <row r="1060" hidden="1">
      <c r="A1060" t="n">
        <v>457</v>
      </c>
      <c r="B1060" t="inlineStr">
        <is>
          <t>Apertura de enlaces en mensajes de texto</t>
        </is>
      </c>
      <c r="C1060" t="inlineStr">
        <is>
          <t>Comunicaciones Internas</t>
        </is>
      </c>
      <c r="D1060" t="inlineStr">
        <is>
          <t>Trimestral</t>
        </is>
      </c>
      <c r="E1060" t="inlineStr">
        <is>
          <t>Positivo</t>
        </is>
      </c>
      <c r="F1060" s="112" t="n">
        <v>45657</v>
      </c>
      <c r="G1060" t="n">
        <v>100</v>
      </c>
      <c r="H1060" t="n">
        <v>70</v>
      </c>
      <c r="I1060" s="61" t="n">
        <v>0.7</v>
      </c>
      <c r="J1060" s="61" t="n">
        <v>0.7</v>
      </c>
      <c r="K1060" t="inlineStr">
        <is>
          <t>%</t>
        </is>
      </c>
      <c r="L1060" t="inlineStr">
        <is>
          <t>%</t>
        </is>
      </c>
      <c r="M1060" t="n">
        <v>2024</v>
      </c>
      <c r="N1060" t="inlineStr">
        <is>
          <t>Diciembre</t>
        </is>
      </c>
      <c r="O1060" t="inlineStr">
        <is>
          <t>2024-2</t>
        </is>
      </c>
      <c r="P1060" t="n">
        <v>0</v>
      </c>
      <c r="Q1060" t="n">
        <v>0</v>
      </c>
      <c r="R1060" t="n">
        <v>0</v>
      </c>
      <c r="S1060" t="inlineStr"/>
      <c r="T1060" t="inlineStr">
        <is>
          <t>457-2024-12-31</t>
        </is>
      </c>
      <c r="U1060" t="n">
        <v>31</v>
      </c>
      <c r="V1060" t="inlineStr"/>
    </row>
    <row r="1061" hidden="1">
      <c r="A1061" t="n">
        <v>457</v>
      </c>
      <c r="B1061" t="inlineStr">
        <is>
          <t>Apertura de enlaces en mensajes de texto</t>
        </is>
      </c>
      <c r="C1061" t="inlineStr">
        <is>
          <t>Comunicaciones Internas</t>
        </is>
      </c>
      <c r="D1061" t="inlineStr">
        <is>
          <t>Trimestral</t>
        </is>
      </c>
      <c r="E1061" t="inlineStr">
        <is>
          <t>Positivo</t>
        </is>
      </c>
      <c r="F1061" s="112" t="n">
        <v>45838</v>
      </c>
      <c r="G1061" t="n">
        <v>100</v>
      </c>
      <c r="H1061" t="n">
        <v>83.33</v>
      </c>
      <c r="I1061" s="61" t="n">
        <v>0.8332999999999999</v>
      </c>
      <c r="J1061" s="61" t="n">
        <v>0.8332999999999999</v>
      </c>
      <c r="K1061" t="inlineStr">
        <is>
          <t>%</t>
        </is>
      </c>
      <c r="L1061" t="inlineStr">
        <is>
          <t>%</t>
        </is>
      </c>
      <c r="M1061" t="n">
        <v>2025</v>
      </c>
      <c r="N1061" t="inlineStr">
        <is>
          <t>Junio</t>
        </is>
      </c>
      <c r="O1061" t="inlineStr">
        <is>
          <t>2025-1</t>
        </is>
      </c>
      <c r="P1061" t="n">
        <v>0</v>
      </c>
      <c r="Q1061" t="n">
        <v>0</v>
      </c>
      <c r="R1061" t="n">
        <v>0</v>
      </c>
      <c r="S1061" t="inlineStr"/>
      <c r="T1061" t="inlineStr">
        <is>
          <t>457-2025-06-30</t>
        </is>
      </c>
      <c r="U1061" t="n">
        <v>30</v>
      </c>
      <c r="V1061" t="inlineStr"/>
    </row>
    <row r="1062" hidden="1">
      <c r="A1062" t="n">
        <v>457</v>
      </c>
      <c r="B1062" t="inlineStr">
        <is>
          <t>Apertura de enlaces en mensajes de texto</t>
        </is>
      </c>
      <c r="C1062" t="inlineStr">
        <is>
          <t>Comunicaciones Internas</t>
        </is>
      </c>
      <c r="D1062" t="inlineStr">
        <is>
          <t>Trimestral</t>
        </is>
      </c>
      <c r="E1062" t="inlineStr">
        <is>
          <t>Positivo</t>
        </is>
      </c>
      <c r="F1062" s="112" t="n">
        <v>46022</v>
      </c>
      <c r="G1062" t="n">
        <v>100</v>
      </c>
      <c r="H1062" t="n">
        <v>83.33</v>
      </c>
      <c r="I1062" s="61" t="n">
        <v>0.8332999999999999</v>
      </c>
      <c r="J1062" s="61" t="n">
        <v>0.8332999999999999</v>
      </c>
      <c r="K1062" t="inlineStr">
        <is>
          <t>%</t>
        </is>
      </c>
      <c r="L1062" t="inlineStr">
        <is>
          <t>%</t>
        </is>
      </c>
      <c r="M1062" t="n">
        <v>2025</v>
      </c>
      <c r="N1062" t="inlineStr">
        <is>
          <t>Diciembre</t>
        </is>
      </c>
      <c r="O1062" t="inlineStr">
        <is>
          <t>2025-2</t>
        </is>
      </c>
      <c r="P1062" t="n">
        <v>0</v>
      </c>
      <c r="Q1062" t="n">
        <v>0</v>
      </c>
      <c r="R1062" t="n">
        <v>0</v>
      </c>
      <c r="S1062" t="inlineStr"/>
      <c r="T1062" t="inlineStr">
        <is>
          <t>457-2025-12-31</t>
        </is>
      </c>
      <c r="U1062" t="n">
        <v>31</v>
      </c>
      <c r="V1062" t="inlineStr"/>
    </row>
    <row r="1063" hidden="1">
      <c r="A1063" t="n">
        <v>460</v>
      </c>
      <c r="B1063" t="inlineStr">
        <is>
          <t>% de profesores (Contrato Indefinido- Fijo) impactados plan de desarrollo docente</t>
        </is>
      </c>
      <c r="C1063" t="inlineStr">
        <is>
          <t>GESTIÓN Y DESARROLLO DEL TALENTO HUMANO</t>
        </is>
      </c>
      <c r="D1063" t="inlineStr">
        <is>
          <t>Anual</t>
        </is>
      </c>
      <c r="E1063" t="inlineStr">
        <is>
          <t>Positivo</t>
        </is>
      </c>
      <c r="F1063" s="112" t="n">
        <v>45657</v>
      </c>
      <c r="G1063" t="n">
        <v>80</v>
      </c>
      <c r="H1063" t="n">
        <v>91.43968871595332</v>
      </c>
      <c r="I1063" s="61" t="n">
        <v>1.142996108949417</v>
      </c>
      <c r="J1063" s="61" t="n">
        <v>1.142996108949417</v>
      </c>
      <c r="K1063" t="inlineStr">
        <is>
          <t>%</t>
        </is>
      </c>
      <c r="L1063" t="inlineStr">
        <is>
          <t>%</t>
        </is>
      </c>
      <c r="M1063" t="n">
        <v>2024</v>
      </c>
      <c r="N1063" t="inlineStr">
        <is>
          <t>Diciembre</t>
        </is>
      </c>
      <c r="O1063" t="inlineStr">
        <is>
          <t>2024-2</t>
        </is>
      </c>
      <c r="P1063" t="n">
        <v>0</v>
      </c>
      <c r="Q1063" t="n">
        <v>0</v>
      </c>
      <c r="R1063" t="n">
        <v>0</v>
      </c>
      <c r="S1063" t="inlineStr"/>
      <c r="T1063" t="inlineStr">
        <is>
          <t>460-2024-12-31</t>
        </is>
      </c>
      <c r="U1063" t="n">
        <v>31</v>
      </c>
      <c r="V1063" t="inlineStr"/>
    </row>
    <row r="1064" hidden="1">
      <c r="A1064" t="n">
        <v>460</v>
      </c>
      <c r="B1064" t="inlineStr">
        <is>
          <t>% de profesores (Contrato Indefinido- Fijo) impactados plan de desarrollo docente</t>
        </is>
      </c>
      <c r="C1064" t="inlineStr">
        <is>
          <t>GESTIÓN Y DESARROLLO DEL TALENTO HUMANO</t>
        </is>
      </c>
      <c r="D1064" t="inlineStr">
        <is>
          <t>Anual</t>
        </is>
      </c>
      <c r="E1064" t="inlineStr">
        <is>
          <t>Positivo</t>
        </is>
      </c>
      <c r="F1064" s="112" t="n">
        <v>46022</v>
      </c>
      <c r="G1064" t="n">
        <v>80</v>
      </c>
      <c r="H1064" t="n">
        <v>84.18000000000001</v>
      </c>
      <c r="I1064" s="61" t="n">
        <v>1.05225</v>
      </c>
      <c r="J1064" s="61" t="n">
        <v>1.05225</v>
      </c>
      <c r="K1064" t="inlineStr">
        <is>
          <t>%</t>
        </is>
      </c>
      <c r="L1064" t="inlineStr">
        <is>
          <t>%</t>
        </is>
      </c>
      <c r="M1064" t="n">
        <v>2025</v>
      </c>
      <c r="N1064" t="inlineStr">
        <is>
          <t>Diciembre</t>
        </is>
      </c>
      <c r="O1064" t="inlineStr">
        <is>
          <t>2025-2</t>
        </is>
      </c>
      <c r="P1064" t="n">
        <v>0</v>
      </c>
      <c r="Q1064" t="n">
        <v>0</v>
      </c>
      <c r="R1064" t="n">
        <v>0</v>
      </c>
      <c r="S1064" t="inlineStr"/>
      <c r="T1064" t="inlineStr">
        <is>
          <t>460-2025-12-31</t>
        </is>
      </c>
      <c r="U1064" t="n">
        <v>31</v>
      </c>
      <c r="V1064" t="inlineStr"/>
    </row>
    <row r="1065" hidden="1">
      <c r="A1065" t="n">
        <v>466</v>
      </c>
      <c r="B1065" t="inlineStr">
        <is>
          <t>NPS Estudiantes</t>
        </is>
      </c>
      <c r="C1065" t="inlineStr">
        <is>
          <t>EXPERIENCIA INSTITUCIONAL</t>
        </is>
      </c>
      <c r="D1065" t="inlineStr">
        <is>
          <t>Semestral</t>
        </is>
      </c>
      <c r="E1065" t="inlineStr">
        <is>
          <t>Positivo</t>
        </is>
      </c>
      <c r="F1065" s="112" t="n">
        <v>45657</v>
      </c>
      <c r="G1065" t="n">
        <v>100</v>
      </c>
      <c r="H1065" t="n">
        <v>107.6</v>
      </c>
      <c r="I1065" s="61" t="n">
        <v>1.076</v>
      </c>
      <c r="J1065" s="61" t="n">
        <v>1.076</v>
      </c>
      <c r="K1065" t="inlineStr">
        <is>
          <t>ENT</t>
        </is>
      </c>
      <c r="L1065" t="inlineStr">
        <is>
          <t>DEC</t>
        </is>
      </c>
      <c r="M1065" t="n">
        <v>2024</v>
      </c>
      <c r="N1065" t="inlineStr">
        <is>
          <t>Diciembre</t>
        </is>
      </c>
      <c r="O1065" t="inlineStr">
        <is>
          <t>2024-2</t>
        </is>
      </c>
      <c r="P1065" t="n">
        <v>0</v>
      </c>
      <c r="Q1065" t="n">
        <v>0</v>
      </c>
      <c r="R1065" t="n">
        <v>0</v>
      </c>
      <c r="S1065" t="inlineStr"/>
      <c r="T1065" t="inlineStr">
        <is>
          <t>466-2024-12-31</t>
        </is>
      </c>
      <c r="U1065" t="n">
        <v>31</v>
      </c>
      <c r="V1065" t="inlineStr"/>
    </row>
    <row r="1066" hidden="1">
      <c r="A1066" t="n">
        <v>466</v>
      </c>
      <c r="B1066" t="inlineStr">
        <is>
          <t>NPS Estudiantes</t>
        </is>
      </c>
      <c r="C1066" t="inlineStr">
        <is>
          <t>EXPERIENCIA INSTITUCIONAL</t>
        </is>
      </c>
      <c r="D1066" t="inlineStr">
        <is>
          <t>Semestral</t>
        </is>
      </c>
      <c r="E1066" t="inlineStr">
        <is>
          <t>Positivo</t>
        </is>
      </c>
      <c r="F1066" s="112" t="n">
        <v>46022</v>
      </c>
      <c r="G1066" t="n">
        <v>100</v>
      </c>
      <c r="H1066" t="n">
        <v>106.55</v>
      </c>
      <c r="I1066" s="61" t="n">
        <v>1.0655</v>
      </c>
      <c r="J1066" s="61" t="n">
        <v>1.0655</v>
      </c>
      <c r="K1066" t="inlineStr">
        <is>
          <t>ENT</t>
        </is>
      </c>
      <c r="L1066" t="inlineStr">
        <is>
          <t>DEC</t>
        </is>
      </c>
      <c r="M1066" t="n">
        <v>2025</v>
      </c>
      <c r="N1066" t="inlineStr">
        <is>
          <t>Diciembre</t>
        </is>
      </c>
      <c r="O1066" t="inlineStr">
        <is>
          <t>2025-2</t>
        </is>
      </c>
      <c r="P1066" t="n">
        <v>0</v>
      </c>
      <c r="Q1066" t="n">
        <v>0</v>
      </c>
      <c r="R1066" t="n">
        <v>0</v>
      </c>
      <c r="S1066" t="inlineStr"/>
      <c r="T1066" t="inlineStr">
        <is>
          <t>466-2025-12-31</t>
        </is>
      </c>
      <c r="U1066" t="n">
        <v>31</v>
      </c>
      <c r="V1066" t="inlineStr"/>
    </row>
    <row r="1067" hidden="1">
      <c r="A1067" t="n">
        <v>467</v>
      </c>
      <c r="B1067" t="inlineStr">
        <is>
          <t>NPS Graduados</t>
        </is>
      </c>
      <c r="C1067" t="inlineStr">
        <is>
          <t>EXPERIENCIA INSTITUCIONAL</t>
        </is>
      </c>
      <c r="D1067" t="inlineStr">
        <is>
          <t>Semestral</t>
        </is>
      </c>
      <c r="E1067" t="inlineStr">
        <is>
          <t>Positivo</t>
        </is>
      </c>
      <c r="F1067" s="112" t="n">
        <v>45657</v>
      </c>
      <c r="G1067" t="n">
        <v>100</v>
      </c>
      <c r="H1067" t="n">
        <v>121.83</v>
      </c>
      <c r="I1067" s="61" t="n">
        <v>1.2183</v>
      </c>
      <c r="J1067" s="61" t="n">
        <v>1.2183</v>
      </c>
      <c r="K1067" t="inlineStr">
        <is>
          <t>ENT</t>
        </is>
      </c>
      <c r="L1067" t="inlineStr">
        <is>
          <t>DEC</t>
        </is>
      </c>
      <c r="M1067" t="n">
        <v>2024</v>
      </c>
      <c r="N1067" t="inlineStr">
        <is>
          <t>Diciembre</t>
        </is>
      </c>
      <c r="O1067" t="inlineStr">
        <is>
          <t>2024-2</t>
        </is>
      </c>
      <c r="P1067" t="n">
        <v>0</v>
      </c>
      <c r="Q1067" t="n">
        <v>0</v>
      </c>
      <c r="R1067" t="n">
        <v>0</v>
      </c>
      <c r="S1067" t="inlineStr"/>
      <c r="T1067" t="inlineStr">
        <is>
          <t>467-2024-12-31</t>
        </is>
      </c>
      <c r="U1067" t="n">
        <v>31</v>
      </c>
      <c r="V1067" t="inlineStr"/>
    </row>
    <row r="1068" hidden="1">
      <c r="A1068" t="n">
        <v>467</v>
      </c>
      <c r="B1068" t="inlineStr">
        <is>
          <t>NPS Graduados</t>
        </is>
      </c>
      <c r="C1068" t="inlineStr">
        <is>
          <t>EXPERIENCIA INSTITUCIONAL</t>
        </is>
      </c>
      <c r="D1068" t="inlineStr">
        <is>
          <t>Semestral</t>
        </is>
      </c>
      <c r="E1068" t="inlineStr">
        <is>
          <t>Positivo</t>
        </is>
      </c>
      <c r="F1068" s="112" t="n">
        <v>46022</v>
      </c>
      <c r="G1068" t="n">
        <v>100</v>
      </c>
      <c r="H1068" t="n">
        <v>99.5</v>
      </c>
      <c r="I1068" s="61" t="n">
        <v>0.995</v>
      </c>
      <c r="J1068" s="61" t="n">
        <v>0.995</v>
      </c>
      <c r="K1068" t="inlineStr">
        <is>
          <t>ENT</t>
        </is>
      </c>
      <c r="L1068" t="inlineStr">
        <is>
          <t>DEC</t>
        </is>
      </c>
      <c r="M1068" t="n">
        <v>2025</v>
      </c>
      <c r="N1068" t="inlineStr">
        <is>
          <t>Diciembre</t>
        </is>
      </c>
      <c r="O1068" t="inlineStr">
        <is>
          <t>2025-2</t>
        </is>
      </c>
      <c r="P1068" t="n">
        <v>0</v>
      </c>
      <c r="Q1068" t="n">
        <v>0</v>
      </c>
      <c r="R1068" t="n">
        <v>0</v>
      </c>
      <c r="S1068" t="inlineStr"/>
      <c r="T1068" t="inlineStr">
        <is>
          <t>467-2025-12-31</t>
        </is>
      </c>
      <c r="U1068" t="n">
        <v>31</v>
      </c>
      <c r="V1068" t="inlineStr"/>
    </row>
    <row r="1069" hidden="1">
      <c r="A1069" t="n">
        <v>468</v>
      </c>
      <c r="B1069" t="inlineStr">
        <is>
          <t>CES General</t>
        </is>
      </c>
      <c r="C1069" t="inlineStr">
        <is>
          <t>EXPERIENCIA INSTITUCIONAL</t>
        </is>
      </c>
      <c r="D1069" t="inlineStr">
        <is>
          <t>Semestral</t>
        </is>
      </c>
      <c r="E1069" t="inlineStr">
        <is>
          <t>Negativo</t>
        </is>
      </c>
      <c r="F1069" s="112" t="n">
        <v>45657</v>
      </c>
      <c r="G1069" t="n">
        <v>3</v>
      </c>
      <c r="H1069" t="n">
        <v>2.6</v>
      </c>
      <c r="I1069" s="61" t="n">
        <v>1.153846153846154</v>
      </c>
      <c r="J1069" s="61" t="n">
        <v>1.153846153846154</v>
      </c>
      <c r="K1069" t="inlineStr">
        <is>
          <t>DEC</t>
        </is>
      </c>
      <c r="L1069" t="inlineStr">
        <is>
          <t>DEC</t>
        </is>
      </c>
      <c r="M1069" t="n">
        <v>2024</v>
      </c>
      <c r="N1069" t="inlineStr">
        <is>
          <t>Diciembre</t>
        </is>
      </c>
      <c r="O1069" t="inlineStr">
        <is>
          <t>2024-2</t>
        </is>
      </c>
      <c r="P1069" t="n">
        <v>0</v>
      </c>
      <c r="Q1069" t="n">
        <v>0</v>
      </c>
      <c r="R1069" t="n">
        <v>0</v>
      </c>
      <c r="S1069" t="inlineStr"/>
      <c r="T1069" t="inlineStr">
        <is>
          <t>468-2024-12-31</t>
        </is>
      </c>
      <c r="U1069" t="n">
        <v>31</v>
      </c>
      <c r="V1069" t="inlineStr"/>
    </row>
    <row r="1070" hidden="1">
      <c r="A1070" t="n">
        <v>468</v>
      </c>
      <c r="B1070" t="inlineStr">
        <is>
          <t>CES General</t>
        </is>
      </c>
      <c r="C1070" t="inlineStr">
        <is>
          <t>EXPERIENCIA INSTITUCIONAL</t>
        </is>
      </c>
      <c r="D1070" t="inlineStr">
        <is>
          <t>Semestral</t>
        </is>
      </c>
      <c r="E1070" t="inlineStr">
        <is>
          <t>Negativo</t>
        </is>
      </c>
      <c r="F1070" s="112" t="n">
        <v>46022</v>
      </c>
      <c r="G1070" t="n">
        <v>2.5</v>
      </c>
      <c r="H1070" t="n">
        <v>2.1</v>
      </c>
      <c r="I1070" s="61" t="n">
        <v>1.19047619047619</v>
      </c>
      <c r="J1070" s="61" t="n">
        <v>1.19047619047619</v>
      </c>
      <c r="K1070" t="inlineStr">
        <is>
          <t>DEC</t>
        </is>
      </c>
      <c r="L1070" t="inlineStr">
        <is>
          <t>DEC</t>
        </is>
      </c>
      <c r="M1070" t="n">
        <v>2025</v>
      </c>
      <c r="N1070" t="inlineStr">
        <is>
          <t>Diciembre</t>
        </is>
      </c>
      <c r="O1070" t="inlineStr">
        <is>
          <t>2025-2</t>
        </is>
      </c>
      <c r="P1070" t="n">
        <v>0</v>
      </c>
      <c r="Q1070" t="n">
        <v>0</v>
      </c>
      <c r="R1070" t="n">
        <v>0</v>
      </c>
      <c r="S1070" t="inlineStr"/>
      <c r="T1070" t="inlineStr">
        <is>
          <t>468-2025-12-31</t>
        </is>
      </c>
      <c r="U1070" t="n">
        <v>31</v>
      </c>
      <c r="V1070" t="inlineStr"/>
    </row>
    <row r="1071" hidden="1">
      <c r="A1071" t="n">
        <v>469</v>
      </c>
      <c r="B1071" t="inlineStr">
        <is>
          <t>Cumplimiento Plan Anual Áreas sede Medellín</t>
        </is>
      </c>
      <c r="C1071" t="inlineStr">
        <is>
          <t>Planeación Estratégica</t>
        </is>
      </c>
      <c r="D1071" t="inlineStr">
        <is>
          <t>Trimestral</t>
        </is>
      </c>
      <c r="E1071" t="inlineStr">
        <is>
          <t>Positivo</t>
        </is>
      </c>
      <c r="F1071" s="112" t="n">
        <v>44926</v>
      </c>
      <c r="K1071" t="inlineStr">
        <is>
          <t>%</t>
        </is>
      </c>
      <c r="L1071" t="inlineStr">
        <is>
          <t>No Aplica</t>
        </is>
      </c>
      <c r="M1071" t="n">
        <v>2022</v>
      </c>
      <c r="N1071" t="inlineStr">
        <is>
          <t>Diciembre</t>
        </is>
      </c>
      <c r="O1071" t="inlineStr">
        <is>
          <t>2022-2</t>
        </is>
      </c>
      <c r="P1071" t="n">
        <v>0</v>
      </c>
      <c r="Q1071" t="n">
        <v>0</v>
      </c>
      <c r="R1071" t="n">
        <v>0</v>
      </c>
      <c r="S1071" t="inlineStr"/>
      <c r="T1071" t="inlineStr">
        <is>
          <t>469-2022-12-31</t>
        </is>
      </c>
      <c r="U1071" t="n">
        <v>31</v>
      </c>
      <c r="V1071" t="inlineStr">
        <is>
          <t>No Aplica</t>
        </is>
      </c>
    </row>
    <row r="1072" hidden="1">
      <c r="A1072" t="n">
        <v>469</v>
      </c>
      <c r="B1072" t="inlineStr">
        <is>
          <t>Cumplimiento Plan Anual Áreas sede Medellín</t>
        </is>
      </c>
      <c r="C1072" t="inlineStr">
        <is>
          <t>Planeación Estratégica</t>
        </is>
      </c>
      <c r="D1072" t="inlineStr">
        <is>
          <t>Trimestral</t>
        </is>
      </c>
      <c r="E1072" t="inlineStr">
        <is>
          <t>Positivo</t>
        </is>
      </c>
      <c r="F1072" s="112" t="n">
        <v>45291</v>
      </c>
      <c r="K1072" t="inlineStr">
        <is>
          <t>%</t>
        </is>
      </c>
      <c r="L1072" t="inlineStr">
        <is>
          <t>No Aplica</t>
        </is>
      </c>
      <c r="M1072" t="n">
        <v>2023</v>
      </c>
      <c r="N1072" t="inlineStr">
        <is>
          <t>Diciembre</t>
        </is>
      </c>
      <c r="O1072" t="inlineStr">
        <is>
          <t>2023-2</t>
        </is>
      </c>
      <c r="P1072" t="n">
        <v>0</v>
      </c>
      <c r="Q1072" t="n">
        <v>0</v>
      </c>
      <c r="R1072" t="n">
        <v>0</v>
      </c>
      <c r="S1072" t="inlineStr"/>
      <c r="T1072" t="inlineStr">
        <is>
          <t>469-2023-12-31</t>
        </is>
      </c>
      <c r="U1072" t="n">
        <v>31</v>
      </c>
      <c r="V1072" t="inlineStr">
        <is>
          <t>No Aplica</t>
        </is>
      </c>
    </row>
    <row r="1073" hidden="1">
      <c r="A1073" t="n">
        <v>469</v>
      </c>
      <c r="B1073" t="inlineStr">
        <is>
          <t>Cumplimiento Plan Anual Áreas sede Medellín</t>
        </is>
      </c>
      <c r="C1073" t="inlineStr">
        <is>
          <t>Planeación Estratégica</t>
        </is>
      </c>
      <c r="D1073" t="inlineStr">
        <is>
          <t>Trimestral</t>
        </is>
      </c>
      <c r="E1073" t="inlineStr">
        <is>
          <t>Positivo</t>
        </is>
      </c>
      <c r="F1073" s="112" t="n">
        <v>45657</v>
      </c>
      <c r="G1073" t="n">
        <v>100</v>
      </c>
      <c r="H1073" t="n">
        <v>99.7</v>
      </c>
      <c r="I1073" s="61" t="n">
        <v>0.997</v>
      </c>
      <c r="J1073" s="61" t="n">
        <v>0.997</v>
      </c>
      <c r="K1073" t="inlineStr">
        <is>
          <t>%</t>
        </is>
      </c>
      <c r="L1073" t="inlineStr">
        <is>
          <t>%</t>
        </is>
      </c>
      <c r="M1073" t="n">
        <v>2024</v>
      </c>
      <c r="N1073" t="inlineStr">
        <is>
          <t>Diciembre</t>
        </is>
      </c>
      <c r="O1073" t="inlineStr">
        <is>
          <t>2024-2</t>
        </is>
      </c>
      <c r="P1073" t="n">
        <v>0</v>
      </c>
      <c r="Q1073" t="n">
        <v>0</v>
      </c>
      <c r="R1073" t="n">
        <v>0</v>
      </c>
      <c r="S1073" t="inlineStr"/>
      <c r="T1073" t="inlineStr">
        <is>
          <t>469-2024-12-31</t>
        </is>
      </c>
      <c r="U1073" t="n">
        <v>31</v>
      </c>
      <c r="V1073" t="inlineStr"/>
    </row>
    <row r="1074" hidden="1">
      <c r="A1074" t="n">
        <v>469</v>
      </c>
      <c r="B1074" t="inlineStr">
        <is>
          <t>Cumplimiento Plan Anual Áreas sede Medellín</t>
        </is>
      </c>
      <c r="C1074" t="inlineStr">
        <is>
          <t>Planeación Estratégica</t>
        </is>
      </c>
      <c r="D1074" t="inlineStr">
        <is>
          <t>Trimestral</t>
        </is>
      </c>
      <c r="E1074" t="inlineStr">
        <is>
          <t>Positivo</t>
        </is>
      </c>
      <c r="F1074" s="112" t="n">
        <v>46022</v>
      </c>
      <c r="G1074" t="n">
        <v>100</v>
      </c>
      <c r="H1074" t="n">
        <v>99.13</v>
      </c>
      <c r="I1074" s="61" t="n">
        <v>0.9913</v>
      </c>
      <c r="J1074" s="61" t="n">
        <v>0.9913</v>
      </c>
      <c r="K1074" t="inlineStr">
        <is>
          <t>%</t>
        </is>
      </c>
      <c r="L1074" t="inlineStr">
        <is>
          <t>%</t>
        </is>
      </c>
      <c r="M1074" t="n">
        <v>2025</v>
      </c>
      <c r="N1074" t="inlineStr">
        <is>
          <t>Diciembre</t>
        </is>
      </c>
      <c r="O1074" t="inlineStr">
        <is>
          <t>2025-2</t>
        </is>
      </c>
      <c r="P1074" t="n">
        <v>0</v>
      </c>
      <c r="Q1074" t="n">
        <v>0</v>
      </c>
      <c r="R1074" t="n">
        <v>0</v>
      </c>
      <c r="S1074" t="inlineStr"/>
      <c r="T1074" t="inlineStr">
        <is>
          <t>469-2025-12-31</t>
        </is>
      </c>
      <c r="U1074" t="n">
        <v>31</v>
      </c>
      <c r="V1074" t="inlineStr"/>
    </row>
    <row r="1075" hidden="1">
      <c r="A1075" t="n">
        <v>470</v>
      </c>
      <c r="B1075" t="inlineStr">
        <is>
          <t>Cumplimiento plan anual Secretaria académica y de extensión</t>
        </is>
      </c>
      <c r="C1075" t="inlineStr">
        <is>
          <t>Planeación Estratégica</t>
        </is>
      </c>
      <c r="D1075" t="inlineStr">
        <is>
          <t>Trimestral</t>
        </is>
      </c>
      <c r="E1075" t="inlineStr">
        <is>
          <t>Positivo</t>
        </is>
      </c>
      <c r="F1075" s="112" t="n">
        <v>44926</v>
      </c>
      <c r="G1075" t="n">
        <v>100</v>
      </c>
      <c r="K1075" t="inlineStr">
        <is>
          <t>%</t>
        </is>
      </c>
      <c r="L1075" t="inlineStr">
        <is>
          <t>No Aplica</t>
        </is>
      </c>
      <c r="M1075" t="n">
        <v>2022</v>
      </c>
      <c r="N1075" t="inlineStr">
        <is>
          <t>Diciembre</t>
        </is>
      </c>
      <c r="O1075" t="inlineStr">
        <is>
          <t>2022-2</t>
        </is>
      </c>
      <c r="P1075" t="n">
        <v>0</v>
      </c>
      <c r="Q1075" t="n">
        <v>0</v>
      </c>
      <c r="R1075" t="n">
        <v>0</v>
      </c>
      <c r="S1075" t="inlineStr"/>
      <c r="T1075" t="inlineStr">
        <is>
          <t>470-2022-12-31</t>
        </is>
      </c>
      <c r="U1075" t="n">
        <v>31</v>
      </c>
      <c r="V1075" t="inlineStr">
        <is>
          <t>No Aplica</t>
        </is>
      </c>
    </row>
    <row r="1076" hidden="1">
      <c r="A1076" t="n">
        <v>470</v>
      </c>
      <c r="B1076" t="inlineStr">
        <is>
          <t>Cumplimiento plan anual Secretaria académica y de extensión</t>
        </is>
      </c>
      <c r="C1076" t="inlineStr">
        <is>
          <t>Planeación Estratégica</t>
        </is>
      </c>
      <c r="D1076" t="inlineStr">
        <is>
          <t>Trimestral</t>
        </is>
      </c>
      <c r="E1076" t="inlineStr">
        <is>
          <t>Positivo</t>
        </is>
      </c>
      <c r="F1076" s="112" t="n">
        <v>45291</v>
      </c>
      <c r="G1076" t="n">
        <v>100</v>
      </c>
      <c r="K1076" t="inlineStr">
        <is>
          <t>%</t>
        </is>
      </c>
      <c r="L1076" t="inlineStr">
        <is>
          <t>No Aplica</t>
        </is>
      </c>
      <c r="M1076" t="n">
        <v>2023</v>
      </c>
      <c r="N1076" t="inlineStr">
        <is>
          <t>Diciembre</t>
        </is>
      </c>
      <c r="O1076" t="inlineStr">
        <is>
          <t>2023-2</t>
        </is>
      </c>
      <c r="P1076" t="n">
        <v>0</v>
      </c>
      <c r="Q1076" t="n">
        <v>0</v>
      </c>
      <c r="R1076" t="n">
        <v>0</v>
      </c>
      <c r="S1076" t="inlineStr"/>
      <c r="T1076" t="inlineStr">
        <is>
          <t>470-2023-12-31</t>
        </is>
      </c>
      <c r="U1076" t="n">
        <v>31</v>
      </c>
      <c r="V1076" t="inlineStr">
        <is>
          <t>No Aplica</t>
        </is>
      </c>
    </row>
    <row r="1077" hidden="1">
      <c r="A1077" t="n">
        <v>470</v>
      </c>
      <c r="B1077" t="inlineStr">
        <is>
          <t>Cumplimiento plan anual Secretaria académica y de extensión</t>
        </is>
      </c>
      <c r="C1077" t="inlineStr">
        <is>
          <t>Planeación Estratégica</t>
        </is>
      </c>
      <c r="D1077" t="inlineStr">
        <is>
          <t>Trimestral</t>
        </is>
      </c>
      <c r="E1077" t="inlineStr">
        <is>
          <t>Positivo</t>
        </is>
      </c>
      <c r="F1077" s="112" t="n">
        <v>45657</v>
      </c>
      <c r="G1077" t="n">
        <v>100</v>
      </c>
      <c r="H1077" t="n">
        <v>100</v>
      </c>
      <c r="I1077" s="61" t="n">
        <v>1</v>
      </c>
      <c r="J1077" s="61" t="n">
        <v>1</v>
      </c>
      <c r="K1077" t="inlineStr">
        <is>
          <t>%</t>
        </is>
      </c>
      <c r="L1077" t="inlineStr">
        <is>
          <t>%</t>
        </is>
      </c>
      <c r="M1077" t="n">
        <v>2024</v>
      </c>
      <c r="N1077" t="inlineStr">
        <is>
          <t>Diciembre</t>
        </is>
      </c>
      <c r="O1077" t="inlineStr">
        <is>
          <t>2024-2</t>
        </is>
      </c>
      <c r="P1077" t="n">
        <v>0</v>
      </c>
      <c r="Q1077" t="n">
        <v>0</v>
      </c>
      <c r="R1077" t="n">
        <v>0</v>
      </c>
      <c r="S1077" t="inlineStr"/>
      <c r="T1077" t="inlineStr">
        <is>
          <t>470-2024-12-31</t>
        </is>
      </c>
      <c r="U1077" t="n">
        <v>31</v>
      </c>
      <c r="V1077" t="inlineStr"/>
    </row>
    <row r="1078" hidden="1">
      <c r="A1078" t="n">
        <v>470</v>
      </c>
      <c r="B1078" t="inlineStr">
        <is>
          <t>Cumplimiento plan anual Secretaria académica y de extensión</t>
        </is>
      </c>
      <c r="C1078" t="inlineStr">
        <is>
          <t>Planeación Estratégica</t>
        </is>
      </c>
      <c r="D1078" t="inlineStr">
        <is>
          <t>Trimestral</t>
        </is>
      </c>
      <c r="E1078" t="inlineStr">
        <is>
          <t>Positivo</t>
        </is>
      </c>
      <c r="F1078" s="112" t="n">
        <v>46022</v>
      </c>
      <c r="G1078" t="n">
        <v>100</v>
      </c>
      <c r="H1078" t="n">
        <v>100</v>
      </c>
      <c r="I1078" s="61" t="n">
        <v>1</v>
      </c>
      <c r="J1078" s="61" t="n">
        <v>1</v>
      </c>
      <c r="K1078" t="inlineStr">
        <is>
          <t>%</t>
        </is>
      </c>
      <c r="L1078" t="inlineStr">
        <is>
          <t>%</t>
        </is>
      </c>
      <c r="M1078" t="n">
        <v>2025</v>
      </c>
      <c r="N1078" t="inlineStr">
        <is>
          <t>Diciembre</t>
        </is>
      </c>
      <c r="O1078" t="inlineStr">
        <is>
          <t>2025-2</t>
        </is>
      </c>
      <c r="P1078" t="n">
        <v>0</v>
      </c>
      <c r="Q1078" t="n">
        <v>0</v>
      </c>
      <c r="R1078" t="n">
        <v>0</v>
      </c>
      <c r="S1078" t="inlineStr"/>
      <c r="T1078" t="inlineStr">
        <is>
          <t>470-2025-12-31</t>
        </is>
      </c>
      <c r="U1078" t="n">
        <v>31</v>
      </c>
      <c r="V1078" t="inlineStr"/>
    </row>
    <row r="1079" hidden="1">
      <c r="A1079" t="n">
        <v>471</v>
      </c>
      <c r="B1079" t="inlineStr">
        <is>
          <t>Cumplimiento plan anual Gerencia de Talento Humano</t>
        </is>
      </c>
      <c r="C1079" t="inlineStr">
        <is>
          <t>Planeación Estratégica</t>
        </is>
      </c>
      <c r="D1079" t="inlineStr">
        <is>
          <t>Trimestral</t>
        </is>
      </c>
      <c r="E1079" t="inlineStr">
        <is>
          <t>Positivo</t>
        </is>
      </c>
      <c r="F1079" s="112" t="n">
        <v>44926</v>
      </c>
      <c r="K1079" t="inlineStr">
        <is>
          <t>%</t>
        </is>
      </c>
      <c r="L1079" t="inlineStr">
        <is>
          <t>No Aplica</t>
        </is>
      </c>
      <c r="M1079" t="n">
        <v>2022</v>
      </c>
      <c r="N1079" t="inlineStr">
        <is>
          <t>Diciembre</t>
        </is>
      </c>
      <c r="O1079" t="inlineStr">
        <is>
          <t>2022-2</t>
        </is>
      </c>
      <c r="P1079" t="n">
        <v>0</v>
      </c>
      <c r="Q1079" t="n">
        <v>0</v>
      </c>
      <c r="R1079" t="n">
        <v>0</v>
      </c>
      <c r="S1079" t="inlineStr"/>
      <c r="T1079" t="inlineStr">
        <is>
          <t>471-2022-12-31</t>
        </is>
      </c>
      <c r="U1079" t="n">
        <v>31</v>
      </c>
      <c r="V1079" t="inlineStr">
        <is>
          <t>No Aplica</t>
        </is>
      </c>
    </row>
    <row r="1080" hidden="1">
      <c r="A1080" t="n">
        <v>471</v>
      </c>
      <c r="B1080" t="inlineStr">
        <is>
          <t>Cumplimiento plan anual Gerencia de Talento Humano</t>
        </is>
      </c>
      <c r="C1080" t="inlineStr">
        <is>
          <t>Planeación Estratégica</t>
        </is>
      </c>
      <c r="D1080" t="inlineStr">
        <is>
          <t>Trimestral</t>
        </is>
      </c>
      <c r="E1080" t="inlineStr">
        <is>
          <t>Positivo</t>
        </is>
      </c>
      <c r="F1080" s="112" t="n">
        <v>45291</v>
      </c>
      <c r="K1080" t="inlineStr">
        <is>
          <t>%</t>
        </is>
      </c>
      <c r="L1080" t="inlineStr">
        <is>
          <t>No Aplica</t>
        </is>
      </c>
      <c r="M1080" t="n">
        <v>2023</v>
      </c>
      <c r="N1080" t="inlineStr">
        <is>
          <t>Diciembre</t>
        </is>
      </c>
      <c r="O1080" t="inlineStr">
        <is>
          <t>2023-2</t>
        </is>
      </c>
      <c r="P1080" t="n">
        <v>0</v>
      </c>
      <c r="Q1080" t="n">
        <v>0</v>
      </c>
      <c r="R1080" t="n">
        <v>0</v>
      </c>
      <c r="S1080" t="inlineStr"/>
      <c r="T1080" t="inlineStr">
        <is>
          <t>471-2023-12-31</t>
        </is>
      </c>
      <c r="U1080" t="n">
        <v>31</v>
      </c>
      <c r="V1080" t="inlineStr">
        <is>
          <t>No Aplica</t>
        </is>
      </c>
    </row>
    <row r="1081" hidden="1">
      <c r="A1081" t="n">
        <v>471</v>
      </c>
      <c r="B1081" t="inlineStr">
        <is>
          <t>Cumplimiento plan anual Gerencia de Talento Humano</t>
        </is>
      </c>
      <c r="C1081" t="inlineStr">
        <is>
          <t>Planeación Estratégica</t>
        </is>
      </c>
      <c r="D1081" t="inlineStr">
        <is>
          <t>Trimestral</t>
        </is>
      </c>
      <c r="E1081" t="inlineStr">
        <is>
          <t>Positivo</t>
        </is>
      </c>
      <c r="F1081" s="112" t="n">
        <v>45657</v>
      </c>
      <c r="G1081" t="n">
        <v>100</v>
      </c>
      <c r="H1081" t="n">
        <v>99</v>
      </c>
      <c r="I1081" s="61" t="n">
        <v>0.99</v>
      </c>
      <c r="J1081" s="61" t="n">
        <v>0.99</v>
      </c>
      <c r="K1081" t="inlineStr">
        <is>
          <t>%</t>
        </is>
      </c>
      <c r="L1081" t="inlineStr">
        <is>
          <t>%</t>
        </is>
      </c>
      <c r="M1081" t="n">
        <v>2024</v>
      </c>
      <c r="N1081" t="inlineStr">
        <is>
          <t>Diciembre</t>
        </is>
      </c>
      <c r="O1081" t="inlineStr">
        <is>
          <t>2024-2</t>
        </is>
      </c>
      <c r="P1081" t="n">
        <v>0</v>
      </c>
      <c r="Q1081" t="n">
        <v>0</v>
      </c>
      <c r="R1081" t="n">
        <v>0</v>
      </c>
      <c r="S1081" t="inlineStr"/>
      <c r="T1081" t="inlineStr">
        <is>
          <t>471-2024-12-31</t>
        </is>
      </c>
      <c r="U1081" t="n">
        <v>31</v>
      </c>
      <c r="V1081" t="inlineStr"/>
    </row>
    <row r="1082" hidden="1">
      <c r="A1082" t="n">
        <v>471</v>
      </c>
      <c r="B1082" t="inlineStr">
        <is>
          <t>Cumplimiento plan anual Gerencia de Talento Humano</t>
        </is>
      </c>
      <c r="C1082" t="inlineStr">
        <is>
          <t>Planeación Estratégica</t>
        </is>
      </c>
      <c r="D1082" t="inlineStr">
        <is>
          <t>Trimestral</t>
        </is>
      </c>
      <c r="E1082" t="inlineStr">
        <is>
          <t>Positivo</t>
        </is>
      </c>
      <c r="F1082" s="112" t="n">
        <v>46022</v>
      </c>
      <c r="G1082" t="n">
        <v>100</v>
      </c>
      <c r="H1082" t="n">
        <v>99.86</v>
      </c>
      <c r="I1082" s="61" t="n">
        <v>0.9986</v>
      </c>
      <c r="J1082" s="61" t="n">
        <v>0.9986</v>
      </c>
      <c r="K1082" t="inlineStr">
        <is>
          <t>%</t>
        </is>
      </c>
      <c r="L1082" t="inlineStr">
        <is>
          <t>%</t>
        </is>
      </c>
      <c r="M1082" t="n">
        <v>2025</v>
      </c>
      <c r="N1082" t="inlineStr">
        <is>
          <t>Diciembre</t>
        </is>
      </c>
      <c r="O1082" t="inlineStr">
        <is>
          <t>2025-2</t>
        </is>
      </c>
      <c r="P1082" t="n">
        <v>0</v>
      </c>
      <c r="Q1082" t="n">
        <v>0</v>
      </c>
      <c r="R1082" t="n">
        <v>0</v>
      </c>
      <c r="S1082" t="inlineStr"/>
      <c r="T1082" t="inlineStr">
        <is>
          <t>471-2025-12-31</t>
        </is>
      </c>
      <c r="U1082" t="n">
        <v>31</v>
      </c>
      <c r="V1082" t="inlineStr"/>
    </row>
    <row r="1083" hidden="1">
      <c r="A1083" t="n">
        <v>473</v>
      </c>
      <c r="B1083" t="inlineStr">
        <is>
          <t>Programas con planes de estudios definidos</t>
        </is>
      </c>
      <c r="C1083" t="inlineStr">
        <is>
          <t>Gestión, Evaluación e Innovación Curricular</t>
        </is>
      </c>
      <c r="D1083" t="inlineStr">
        <is>
          <t>Semestral</t>
        </is>
      </c>
      <c r="E1083" t="inlineStr">
        <is>
          <t>Positivo</t>
        </is>
      </c>
      <c r="F1083" s="112" t="n">
        <v>44561</v>
      </c>
      <c r="H1083" t="n">
        <v>0</v>
      </c>
      <c r="K1083" t="inlineStr">
        <is>
          <t>ENT</t>
        </is>
      </c>
      <c r="L1083" t="inlineStr">
        <is>
          <t>ENT</t>
        </is>
      </c>
      <c r="M1083" t="n">
        <v>2021</v>
      </c>
      <c r="N1083" t="inlineStr">
        <is>
          <t>Diciembre</t>
        </is>
      </c>
      <c r="O1083" t="inlineStr">
        <is>
          <t>2021-2</t>
        </is>
      </c>
      <c r="P1083" t="n">
        <v>0</v>
      </c>
      <c r="Q1083" t="n">
        <v>0</v>
      </c>
      <c r="R1083" t="n">
        <v>0</v>
      </c>
      <c r="S1083" t="inlineStr"/>
      <c r="T1083" t="inlineStr">
        <is>
          <t>473-2021-12-31</t>
        </is>
      </c>
      <c r="U1083" t="n">
        <v>31</v>
      </c>
      <c r="V1083" t="inlineStr"/>
    </row>
    <row r="1084" hidden="1">
      <c r="A1084" t="n">
        <v>473</v>
      </c>
      <c r="B1084" t="inlineStr">
        <is>
          <t>Programas con planes de estudios definidos</t>
        </is>
      </c>
      <c r="C1084" t="inlineStr">
        <is>
          <t>Gestión, Evaluación e Innovación Curricular</t>
        </is>
      </c>
      <c r="D1084" t="inlineStr">
        <is>
          <t>Semestral</t>
        </is>
      </c>
      <c r="E1084" t="inlineStr">
        <is>
          <t>Positivo</t>
        </is>
      </c>
      <c r="F1084" s="112" t="n">
        <v>44926</v>
      </c>
      <c r="H1084" t="n">
        <v>0</v>
      </c>
      <c r="K1084" t="inlineStr">
        <is>
          <t>ENT</t>
        </is>
      </c>
      <c r="L1084" t="inlineStr">
        <is>
          <t>ENT</t>
        </is>
      </c>
      <c r="M1084" t="n">
        <v>2022</v>
      </c>
      <c r="N1084" t="inlineStr">
        <is>
          <t>Diciembre</t>
        </is>
      </c>
      <c r="O1084" t="inlineStr">
        <is>
          <t>2022-2</t>
        </is>
      </c>
      <c r="P1084" t="n">
        <v>0</v>
      </c>
      <c r="Q1084" t="n">
        <v>0</v>
      </c>
      <c r="R1084" t="n">
        <v>0</v>
      </c>
      <c r="S1084" t="inlineStr"/>
      <c r="T1084" t="inlineStr">
        <is>
          <t>473-2022-12-31</t>
        </is>
      </c>
      <c r="U1084" t="n">
        <v>31</v>
      </c>
      <c r="V1084" t="inlineStr"/>
    </row>
    <row r="1085" hidden="1">
      <c r="A1085" t="n">
        <v>473</v>
      </c>
      <c r="B1085" t="inlineStr">
        <is>
          <t>Programas con planes de estudios definidos</t>
        </is>
      </c>
      <c r="C1085" t="inlineStr">
        <is>
          <t>Gestión, Evaluación e Innovación Curricular</t>
        </is>
      </c>
      <c r="D1085" t="inlineStr">
        <is>
          <t>Semestral</t>
        </is>
      </c>
      <c r="E1085" t="inlineStr">
        <is>
          <t>Positivo</t>
        </is>
      </c>
      <c r="F1085" s="112" t="n">
        <v>45291</v>
      </c>
      <c r="H1085" t="n">
        <v>0</v>
      </c>
      <c r="K1085" t="inlineStr">
        <is>
          <t>ENT</t>
        </is>
      </c>
      <c r="L1085" t="inlineStr">
        <is>
          <t>ENT</t>
        </is>
      </c>
      <c r="M1085" t="n">
        <v>2023</v>
      </c>
      <c r="N1085" t="inlineStr">
        <is>
          <t>Diciembre</t>
        </is>
      </c>
      <c r="O1085" t="inlineStr">
        <is>
          <t>2023-2</t>
        </is>
      </c>
      <c r="P1085" t="n">
        <v>0</v>
      </c>
      <c r="Q1085" t="n">
        <v>0</v>
      </c>
      <c r="R1085" t="n">
        <v>0</v>
      </c>
      <c r="S1085" t="inlineStr"/>
      <c r="T1085" t="inlineStr">
        <is>
          <t>473-2023-12-31</t>
        </is>
      </c>
      <c r="U1085" t="n">
        <v>31</v>
      </c>
      <c r="V1085" t="inlineStr"/>
    </row>
    <row r="1086" hidden="1">
      <c r="A1086" t="n">
        <v>473</v>
      </c>
      <c r="B1086" t="inlineStr">
        <is>
          <t>Programas con planes de estudios definidos</t>
        </is>
      </c>
      <c r="C1086" t="inlineStr">
        <is>
          <t>Gestión, Evaluación e Innovación Curricular</t>
        </is>
      </c>
      <c r="D1086" t="inlineStr">
        <is>
          <t>Semestral</t>
        </is>
      </c>
      <c r="E1086" t="inlineStr">
        <is>
          <t>Positivo</t>
        </is>
      </c>
      <c r="F1086" s="112" t="n">
        <v>45657</v>
      </c>
      <c r="G1086" t="n">
        <v>100</v>
      </c>
      <c r="H1086" t="n">
        <v>100</v>
      </c>
      <c r="I1086" s="61" t="n">
        <v>1</v>
      </c>
      <c r="J1086" s="61" t="n">
        <v>1</v>
      </c>
      <c r="K1086" t="inlineStr">
        <is>
          <t>ENT</t>
        </is>
      </c>
      <c r="L1086" t="inlineStr">
        <is>
          <t>ENT</t>
        </is>
      </c>
      <c r="M1086" t="n">
        <v>2024</v>
      </c>
      <c r="N1086" t="inlineStr">
        <is>
          <t>Diciembre</t>
        </is>
      </c>
      <c r="O1086" t="inlineStr">
        <is>
          <t>2024-2</t>
        </is>
      </c>
      <c r="P1086" t="n">
        <v>0</v>
      </c>
      <c r="Q1086" t="n">
        <v>0</v>
      </c>
      <c r="R1086" t="n">
        <v>0</v>
      </c>
      <c r="S1086" t="inlineStr"/>
      <c r="T1086" t="inlineStr">
        <is>
          <t>473-2024-12-31</t>
        </is>
      </c>
      <c r="U1086" t="n">
        <v>31</v>
      </c>
      <c r="V1086" t="inlineStr"/>
    </row>
    <row r="1087" hidden="1">
      <c r="A1087" t="n">
        <v>473</v>
      </c>
      <c r="B1087" t="inlineStr">
        <is>
          <t>Programas con planes de estudios definidos</t>
        </is>
      </c>
      <c r="C1087" t="inlineStr">
        <is>
          <t>Gestión, Evaluación e Innovación Curricular</t>
        </is>
      </c>
      <c r="D1087" t="inlineStr">
        <is>
          <t>Semestral</t>
        </is>
      </c>
      <c r="E1087" t="inlineStr">
        <is>
          <t>Positivo</t>
        </is>
      </c>
      <c r="F1087" s="112" t="n">
        <v>46022</v>
      </c>
      <c r="G1087" t="n">
        <v>300</v>
      </c>
      <c r="H1087" t="n">
        <v>0</v>
      </c>
      <c r="I1087" s="61" t="n">
        <v>0</v>
      </c>
      <c r="J1087" s="61" t="n">
        <v>0</v>
      </c>
      <c r="K1087" t="inlineStr">
        <is>
          <t>ENT</t>
        </is>
      </c>
      <c r="L1087" t="inlineStr">
        <is>
          <t>ENT</t>
        </is>
      </c>
      <c r="M1087" t="n">
        <v>2025</v>
      </c>
      <c r="N1087" t="inlineStr">
        <is>
          <t>Diciembre</t>
        </is>
      </c>
      <c r="O1087" t="inlineStr">
        <is>
          <t>2025-2</t>
        </is>
      </c>
      <c r="P1087" t="n">
        <v>0</v>
      </c>
      <c r="Q1087" t="n">
        <v>0</v>
      </c>
      <c r="R1087" t="n">
        <v>0</v>
      </c>
      <c r="S1087" t="inlineStr"/>
      <c r="T1087" t="inlineStr">
        <is>
          <t>473-2025-12-31</t>
        </is>
      </c>
      <c r="U1087" t="n">
        <v>31</v>
      </c>
      <c r="V1087" t="inlineStr"/>
    </row>
    <row r="1088" hidden="1">
      <c r="A1088" t="n">
        <v>474</v>
      </c>
      <c r="B1088" t="inlineStr">
        <is>
          <t>Programas con planes de estudios definidos por escuela (Nuevos Programas)</t>
        </is>
      </c>
      <c r="C1088" t="inlineStr">
        <is>
          <t>Gestión de Unidades Académicas</t>
        </is>
      </c>
      <c r="D1088" t="inlineStr">
        <is>
          <t>Semestral</t>
        </is>
      </c>
      <c r="E1088" t="inlineStr">
        <is>
          <t>Positivo</t>
        </is>
      </c>
      <c r="F1088" s="112" t="n">
        <v>44926</v>
      </c>
      <c r="K1088" t="inlineStr">
        <is>
          <t>ENT</t>
        </is>
      </c>
      <c r="L1088" t="inlineStr">
        <is>
          <t>No Aplica</t>
        </is>
      </c>
      <c r="M1088" t="n">
        <v>2022</v>
      </c>
      <c r="N1088" t="inlineStr">
        <is>
          <t>Diciembre</t>
        </is>
      </c>
      <c r="O1088" t="inlineStr">
        <is>
          <t>2022-2</t>
        </is>
      </c>
      <c r="P1088" t="n">
        <v>0</v>
      </c>
      <c r="Q1088" t="n">
        <v>0</v>
      </c>
      <c r="R1088" t="n">
        <v>0</v>
      </c>
      <c r="S1088" t="inlineStr"/>
      <c r="T1088" t="inlineStr">
        <is>
          <t>474-2022-12-31</t>
        </is>
      </c>
      <c r="U1088" t="n">
        <v>31</v>
      </c>
      <c r="V1088" t="inlineStr">
        <is>
          <t>No Aplica</t>
        </is>
      </c>
    </row>
    <row r="1089" hidden="1">
      <c r="A1089" t="n">
        <v>474</v>
      </c>
      <c r="B1089" t="inlineStr">
        <is>
          <t>Programas con planes de estudios definidos por escuela (Nuevos Programas)</t>
        </is>
      </c>
      <c r="C1089" t="inlineStr">
        <is>
          <t>Gestión de Unidades Académicas</t>
        </is>
      </c>
      <c r="D1089" t="inlineStr">
        <is>
          <t>Semestral</t>
        </is>
      </c>
      <c r="E1089" t="inlineStr">
        <is>
          <t>Positivo</t>
        </is>
      </c>
      <c r="F1089" s="112" t="n">
        <v>45291</v>
      </c>
      <c r="K1089" t="inlineStr">
        <is>
          <t>ENT</t>
        </is>
      </c>
      <c r="L1089" t="inlineStr">
        <is>
          <t>No Aplica</t>
        </is>
      </c>
      <c r="M1089" t="n">
        <v>2023</v>
      </c>
      <c r="N1089" t="inlineStr">
        <is>
          <t>Diciembre</t>
        </is>
      </c>
      <c r="O1089" t="inlineStr">
        <is>
          <t>2023-2</t>
        </is>
      </c>
      <c r="P1089" t="n">
        <v>0</v>
      </c>
      <c r="Q1089" t="n">
        <v>0</v>
      </c>
      <c r="R1089" t="n">
        <v>0</v>
      </c>
      <c r="S1089" t="inlineStr"/>
      <c r="T1089" t="inlineStr">
        <is>
          <t>474-2023-12-31</t>
        </is>
      </c>
      <c r="U1089" t="n">
        <v>31</v>
      </c>
      <c r="V1089" t="inlineStr">
        <is>
          <t>No Aplica</t>
        </is>
      </c>
    </row>
    <row r="1090" hidden="1">
      <c r="A1090" t="n">
        <v>474</v>
      </c>
      <c r="B1090" t="inlineStr">
        <is>
          <t>Programas con planes de estudios definidos por escuela (Nuevos Programas)</t>
        </is>
      </c>
      <c r="C1090" t="inlineStr">
        <is>
          <t>Gestión de Unidades Académicas</t>
        </is>
      </c>
      <c r="D1090" t="inlineStr">
        <is>
          <t>Semestral</t>
        </is>
      </c>
      <c r="E1090" t="inlineStr">
        <is>
          <t>Positivo</t>
        </is>
      </c>
      <c r="F1090" s="112" t="n">
        <v>45657</v>
      </c>
      <c r="G1090" t="n">
        <v>100</v>
      </c>
      <c r="H1090" t="n">
        <v>100</v>
      </c>
      <c r="I1090" s="61" t="n">
        <v>1</v>
      </c>
      <c r="J1090" s="61" t="n">
        <v>1</v>
      </c>
      <c r="K1090" t="inlineStr">
        <is>
          <t>ENT</t>
        </is>
      </c>
      <c r="L1090" t="inlineStr">
        <is>
          <t>ENT</t>
        </is>
      </c>
      <c r="M1090" t="n">
        <v>2024</v>
      </c>
      <c r="N1090" t="inlineStr">
        <is>
          <t>Diciembre</t>
        </is>
      </c>
      <c r="O1090" t="inlineStr">
        <is>
          <t>2024-2</t>
        </is>
      </c>
      <c r="P1090" t="n">
        <v>0</v>
      </c>
      <c r="Q1090" t="n">
        <v>0</v>
      </c>
      <c r="R1090" t="n">
        <v>0</v>
      </c>
      <c r="S1090" t="inlineStr"/>
      <c r="T1090" t="inlineStr">
        <is>
          <t>474-2024-12-31</t>
        </is>
      </c>
      <c r="U1090" t="n">
        <v>31</v>
      </c>
      <c r="V1090" t="inlineStr"/>
    </row>
    <row r="1091" hidden="1">
      <c r="A1091" t="n">
        <v>474</v>
      </c>
      <c r="B1091" t="inlineStr">
        <is>
          <t>Programas con planes de estudios definidos por escuela (Nuevos Programas)</t>
        </is>
      </c>
      <c r="C1091" t="inlineStr">
        <is>
          <t>Gestión de Unidades Académicas</t>
        </is>
      </c>
      <c r="D1091" t="inlineStr">
        <is>
          <t>Semestral</t>
        </is>
      </c>
      <c r="E1091" t="inlineStr">
        <is>
          <t>Positivo</t>
        </is>
      </c>
      <c r="F1091" s="112" t="n">
        <v>45838</v>
      </c>
      <c r="H1091" t="n">
        <v>0</v>
      </c>
      <c r="K1091" t="inlineStr">
        <is>
          <t>ENT</t>
        </is>
      </c>
      <c r="L1091" t="inlineStr">
        <is>
          <t>ENT</t>
        </is>
      </c>
      <c r="M1091" t="n">
        <v>2025</v>
      </c>
      <c r="N1091" t="inlineStr">
        <is>
          <t>Junio</t>
        </is>
      </c>
      <c r="O1091" t="inlineStr">
        <is>
          <t>2025-1</t>
        </is>
      </c>
      <c r="P1091" t="n">
        <v>0</v>
      </c>
      <c r="Q1091" t="n">
        <v>0</v>
      </c>
      <c r="R1091" t="n">
        <v>0</v>
      </c>
      <c r="S1091" t="inlineStr"/>
      <c r="T1091" t="inlineStr">
        <is>
          <t>474-2025-06-30</t>
        </is>
      </c>
      <c r="U1091" t="n">
        <v>30</v>
      </c>
      <c r="V1091" t="inlineStr"/>
    </row>
    <row r="1092" hidden="1">
      <c r="A1092" t="n">
        <v>474</v>
      </c>
      <c r="B1092" t="inlineStr">
        <is>
          <t>Programas con planes de estudios definidos por escuela (Nuevos Programas)</t>
        </is>
      </c>
      <c r="C1092" t="inlineStr">
        <is>
          <t>Gestión de Unidades Académicas</t>
        </is>
      </c>
      <c r="D1092" t="inlineStr">
        <is>
          <t>Semestral</t>
        </is>
      </c>
      <c r="E1092" t="inlineStr">
        <is>
          <t>Positivo</t>
        </is>
      </c>
      <c r="F1092" s="112" t="n">
        <v>46022</v>
      </c>
      <c r="K1092" t="inlineStr">
        <is>
          <t>ENT</t>
        </is>
      </c>
      <c r="L1092" t="inlineStr">
        <is>
          <t>No Aplica</t>
        </is>
      </c>
      <c r="M1092" t="n">
        <v>2025</v>
      </c>
      <c r="N1092" t="inlineStr">
        <is>
          <t>Diciembre</t>
        </is>
      </c>
      <c r="O1092" t="inlineStr">
        <is>
          <t>2025-2</t>
        </is>
      </c>
      <c r="P1092" t="n">
        <v>0</v>
      </c>
      <c r="Q1092" t="n">
        <v>0</v>
      </c>
      <c r="R1092" t="n">
        <v>0</v>
      </c>
      <c r="S1092" t="inlineStr"/>
      <c r="T1092" t="inlineStr">
        <is>
          <t>474-2025-12-31</t>
        </is>
      </c>
      <c r="U1092" t="n">
        <v>31</v>
      </c>
      <c r="V1092" t="inlineStr">
        <is>
          <t>No Aplica</t>
        </is>
      </c>
    </row>
    <row r="1093" hidden="1">
      <c r="A1093" t="n">
        <v>475</v>
      </c>
      <c r="B1093" t="inlineStr">
        <is>
          <t>Número de renovaciones de registro calificado radicadas al MEN</t>
        </is>
      </c>
      <c r="C1093" t="inlineStr">
        <is>
          <t>Creación, modificación y cierre de programas académicos</t>
        </is>
      </c>
      <c r="D1093" t="inlineStr">
        <is>
          <t>Semestral</t>
        </is>
      </c>
      <c r="E1093" t="inlineStr">
        <is>
          <t>Positivo</t>
        </is>
      </c>
      <c r="F1093" s="112" t="n">
        <v>45657</v>
      </c>
      <c r="G1093" t="n">
        <v>100</v>
      </c>
      <c r="H1093" t="n">
        <v>140</v>
      </c>
      <c r="I1093" s="61" t="n">
        <v>1.3</v>
      </c>
      <c r="J1093" s="61" t="n">
        <v>1.4</v>
      </c>
      <c r="K1093" t="inlineStr">
        <is>
          <t>ENT</t>
        </is>
      </c>
      <c r="L1093" t="inlineStr">
        <is>
          <t>ENT</t>
        </is>
      </c>
      <c r="M1093" t="n">
        <v>2024</v>
      </c>
      <c r="N1093" t="inlineStr">
        <is>
          <t>Diciembre</t>
        </is>
      </c>
      <c r="O1093" t="inlineStr">
        <is>
          <t>2024-2</t>
        </is>
      </c>
      <c r="P1093" t="n">
        <v>0</v>
      </c>
      <c r="Q1093" t="n">
        <v>0</v>
      </c>
      <c r="R1093" t="n">
        <v>0</v>
      </c>
      <c r="S1093" t="inlineStr"/>
      <c r="T1093" t="inlineStr">
        <is>
          <t>475-2024-12-31</t>
        </is>
      </c>
      <c r="U1093" t="n">
        <v>31</v>
      </c>
      <c r="V1093" t="inlineStr"/>
    </row>
    <row r="1094" hidden="1">
      <c r="A1094" t="n">
        <v>475</v>
      </c>
      <c r="B1094" t="inlineStr">
        <is>
          <t>Número de renovaciones de registro calificado radicadas al MEN</t>
        </is>
      </c>
      <c r="C1094" t="inlineStr">
        <is>
          <t>Creación, modificación y cierre de programas académicos</t>
        </is>
      </c>
      <c r="D1094" t="inlineStr">
        <is>
          <t>Semestral</t>
        </is>
      </c>
      <c r="E1094" t="inlineStr">
        <is>
          <t>Positivo</t>
        </is>
      </c>
      <c r="F1094" s="112" t="n">
        <v>46022</v>
      </c>
      <c r="G1094" t="n">
        <v>100</v>
      </c>
      <c r="H1094" t="n">
        <v>100</v>
      </c>
      <c r="I1094" s="61" t="n">
        <v>1</v>
      </c>
      <c r="J1094" s="61" t="n">
        <v>1</v>
      </c>
      <c r="K1094" t="inlineStr">
        <is>
          <t>ENT</t>
        </is>
      </c>
      <c r="L1094" t="inlineStr">
        <is>
          <t>ENT</t>
        </is>
      </c>
      <c r="M1094" t="n">
        <v>2025</v>
      </c>
      <c r="N1094" t="inlineStr">
        <is>
          <t>Diciembre</t>
        </is>
      </c>
      <c r="O1094" t="inlineStr">
        <is>
          <t>2025-2</t>
        </is>
      </c>
      <c r="P1094" t="n">
        <v>0</v>
      </c>
      <c r="Q1094" t="n">
        <v>0</v>
      </c>
      <c r="R1094" t="n">
        <v>0</v>
      </c>
      <c r="S1094" t="inlineStr"/>
      <c r="T1094" t="inlineStr">
        <is>
          <t>475-2025-12-31</t>
        </is>
      </c>
      <c r="U1094" t="n">
        <v>31</v>
      </c>
      <c r="V1094" t="inlineStr"/>
    </row>
    <row r="1095" hidden="1">
      <c r="A1095" t="n">
        <v>476</v>
      </c>
      <c r="B1095" t="inlineStr">
        <is>
          <t>Programas con resultados de aprendizaje definidos</t>
        </is>
      </c>
      <c r="C1095" t="inlineStr">
        <is>
          <t>Gestión, Evaluación e Innovación Curricular</t>
        </is>
      </c>
      <c r="D1095" t="inlineStr">
        <is>
          <t>Semestral</t>
        </is>
      </c>
      <c r="E1095" t="inlineStr">
        <is>
          <t>Positivo</t>
        </is>
      </c>
      <c r="F1095" s="112" t="n">
        <v>44561</v>
      </c>
      <c r="H1095" t="n">
        <v>0</v>
      </c>
      <c r="K1095" t="inlineStr">
        <is>
          <t>ENT</t>
        </is>
      </c>
      <c r="L1095" t="inlineStr">
        <is>
          <t>ENT</t>
        </is>
      </c>
      <c r="M1095" t="n">
        <v>2021</v>
      </c>
      <c r="N1095" t="inlineStr">
        <is>
          <t>Diciembre</t>
        </is>
      </c>
      <c r="O1095" t="inlineStr">
        <is>
          <t>2021-2</t>
        </is>
      </c>
      <c r="P1095" t="n">
        <v>0</v>
      </c>
      <c r="Q1095" t="n">
        <v>0</v>
      </c>
      <c r="R1095" t="n">
        <v>0</v>
      </c>
      <c r="S1095" t="inlineStr"/>
      <c r="T1095" t="inlineStr">
        <is>
          <t>476-2021-12-31</t>
        </is>
      </c>
      <c r="U1095" t="n">
        <v>31</v>
      </c>
      <c r="V1095" t="inlineStr"/>
    </row>
    <row r="1096" hidden="1">
      <c r="A1096" t="n">
        <v>476</v>
      </c>
      <c r="B1096" t="inlineStr">
        <is>
          <t>Programas con resultados de aprendizaje definidos</t>
        </is>
      </c>
      <c r="C1096" t="inlineStr">
        <is>
          <t>Gestión, Evaluación e Innovación Curricular</t>
        </is>
      </c>
      <c r="D1096" t="inlineStr">
        <is>
          <t>Semestral</t>
        </is>
      </c>
      <c r="E1096" t="inlineStr">
        <is>
          <t>Positivo</t>
        </is>
      </c>
      <c r="F1096" s="112" t="n">
        <v>44926</v>
      </c>
      <c r="H1096" t="n">
        <v>0</v>
      </c>
      <c r="K1096" t="inlineStr">
        <is>
          <t>ENT</t>
        </is>
      </c>
      <c r="L1096" t="inlineStr">
        <is>
          <t>ENT</t>
        </is>
      </c>
      <c r="M1096" t="n">
        <v>2022</v>
      </c>
      <c r="N1096" t="inlineStr">
        <is>
          <t>Diciembre</t>
        </is>
      </c>
      <c r="O1096" t="inlineStr">
        <is>
          <t>2022-2</t>
        </is>
      </c>
      <c r="P1096" t="n">
        <v>0</v>
      </c>
      <c r="Q1096" t="n">
        <v>0</v>
      </c>
      <c r="R1096" t="n">
        <v>0</v>
      </c>
      <c r="S1096" t="inlineStr"/>
      <c r="T1096" t="inlineStr">
        <is>
          <t>476-2022-12-31</t>
        </is>
      </c>
      <c r="U1096" t="n">
        <v>31</v>
      </c>
      <c r="V1096" t="inlineStr"/>
    </row>
    <row r="1097" hidden="1">
      <c r="A1097" t="n">
        <v>476</v>
      </c>
      <c r="B1097" t="inlineStr">
        <is>
          <t>Programas con resultados de aprendizaje definidos</t>
        </is>
      </c>
      <c r="C1097" t="inlineStr">
        <is>
          <t>Gestión, Evaluación e Innovación Curricular</t>
        </is>
      </c>
      <c r="D1097" t="inlineStr">
        <is>
          <t>Semestral</t>
        </is>
      </c>
      <c r="E1097" t="inlineStr">
        <is>
          <t>Positivo</t>
        </is>
      </c>
      <c r="F1097" s="112" t="n">
        <v>45291</v>
      </c>
      <c r="H1097" t="n">
        <v>0</v>
      </c>
      <c r="K1097" t="inlineStr">
        <is>
          <t>ENT</t>
        </is>
      </c>
      <c r="L1097" t="inlineStr">
        <is>
          <t>ENT</t>
        </is>
      </c>
      <c r="M1097" t="n">
        <v>2023</v>
      </c>
      <c r="N1097" t="inlineStr">
        <is>
          <t>Diciembre</t>
        </is>
      </c>
      <c r="O1097" t="inlineStr">
        <is>
          <t>2023-2</t>
        </is>
      </c>
      <c r="P1097" t="n">
        <v>0</v>
      </c>
      <c r="Q1097" t="n">
        <v>0</v>
      </c>
      <c r="R1097" t="n">
        <v>0</v>
      </c>
      <c r="S1097" t="inlineStr"/>
      <c r="T1097" t="inlineStr">
        <is>
          <t>476-2023-12-31</t>
        </is>
      </c>
      <c r="U1097" t="n">
        <v>31</v>
      </c>
      <c r="V1097" t="inlineStr"/>
    </row>
    <row r="1098" hidden="1">
      <c r="A1098" t="n">
        <v>476</v>
      </c>
      <c r="B1098" t="inlineStr">
        <is>
          <t>Programas con resultados de aprendizaje definidos</t>
        </is>
      </c>
      <c r="C1098" t="inlineStr">
        <is>
          <t>Gestión, Evaluación e Innovación Curricular</t>
        </is>
      </c>
      <c r="D1098" t="inlineStr">
        <is>
          <t>Semestral</t>
        </is>
      </c>
      <c r="E1098" t="inlineStr">
        <is>
          <t>Positivo</t>
        </is>
      </c>
      <c r="F1098" s="112" t="n">
        <v>45657</v>
      </c>
      <c r="G1098" t="n">
        <v>100</v>
      </c>
      <c r="H1098" t="n">
        <v>100</v>
      </c>
      <c r="I1098" s="61" t="n">
        <v>1</v>
      </c>
      <c r="J1098" s="61" t="n">
        <v>1</v>
      </c>
      <c r="K1098" t="inlineStr">
        <is>
          <t>ENT</t>
        </is>
      </c>
      <c r="L1098" t="inlineStr">
        <is>
          <t>ENT</t>
        </is>
      </c>
      <c r="M1098" t="n">
        <v>2024</v>
      </c>
      <c r="N1098" t="inlineStr">
        <is>
          <t>Diciembre</t>
        </is>
      </c>
      <c r="O1098" t="inlineStr">
        <is>
          <t>2024-2</t>
        </is>
      </c>
      <c r="P1098" t="n">
        <v>0</v>
      </c>
      <c r="Q1098" t="n">
        <v>0</v>
      </c>
      <c r="R1098" t="n">
        <v>0</v>
      </c>
      <c r="S1098" t="inlineStr"/>
      <c r="T1098" t="inlineStr">
        <is>
          <t>476-2024-12-31</t>
        </is>
      </c>
      <c r="U1098" t="n">
        <v>31</v>
      </c>
      <c r="V1098" t="inlineStr"/>
    </row>
    <row r="1099" hidden="1">
      <c r="A1099" t="n">
        <v>476</v>
      </c>
      <c r="B1099" t="inlineStr">
        <is>
          <t>Programas con resultados de aprendizaje definidos</t>
        </is>
      </c>
      <c r="C1099" t="inlineStr">
        <is>
          <t>Gestión, Evaluación e Innovación Curricular</t>
        </is>
      </c>
      <c r="D1099" t="inlineStr">
        <is>
          <t>Semestral</t>
        </is>
      </c>
      <c r="E1099" t="inlineStr">
        <is>
          <t>Positivo</t>
        </is>
      </c>
      <c r="F1099" s="112" t="n">
        <v>46022</v>
      </c>
      <c r="G1099" t="n">
        <v>100</v>
      </c>
      <c r="H1099" t="n">
        <v>100</v>
      </c>
      <c r="I1099" s="61" t="n">
        <v>1</v>
      </c>
      <c r="J1099" s="61" t="n">
        <v>1</v>
      </c>
      <c r="K1099" t="inlineStr">
        <is>
          <t>ENT</t>
        </is>
      </c>
      <c r="L1099" t="inlineStr">
        <is>
          <t>ENT</t>
        </is>
      </c>
      <c r="M1099" t="n">
        <v>2025</v>
      </c>
      <c r="N1099" t="inlineStr">
        <is>
          <t>Diciembre</t>
        </is>
      </c>
      <c r="O1099" t="inlineStr">
        <is>
          <t>2025-2</t>
        </is>
      </c>
      <c r="P1099" t="n">
        <v>0</v>
      </c>
      <c r="Q1099" t="n">
        <v>0</v>
      </c>
      <c r="R1099" t="n">
        <v>0</v>
      </c>
      <c r="S1099" t="inlineStr"/>
      <c r="T1099" t="inlineStr">
        <is>
          <t>476-2025-12-31</t>
        </is>
      </c>
      <c r="U1099" t="n">
        <v>31</v>
      </c>
      <c r="V1099" t="inlineStr"/>
    </row>
    <row r="1100" hidden="1">
      <c r="A1100" t="n">
        <v>477</v>
      </c>
      <c r="B1100" t="inlineStr">
        <is>
          <t>Programas con planes de estudios definidos por escuela (Programas Renovación, modificación y acreditación)</t>
        </is>
      </c>
      <c r="C1100" t="inlineStr">
        <is>
          <t>Gestión de Unidades Académicas</t>
        </is>
      </c>
      <c r="D1100" t="inlineStr">
        <is>
          <t>Semestral</t>
        </is>
      </c>
      <c r="E1100" t="inlineStr">
        <is>
          <t>Positivo</t>
        </is>
      </c>
      <c r="F1100" s="112" t="n">
        <v>44926</v>
      </c>
      <c r="K1100" t="inlineStr">
        <is>
          <t>ENT</t>
        </is>
      </c>
      <c r="L1100" t="inlineStr">
        <is>
          <t>No Aplica</t>
        </is>
      </c>
      <c r="M1100" t="n">
        <v>2022</v>
      </c>
      <c r="N1100" t="inlineStr">
        <is>
          <t>Diciembre</t>
        </is>
      </c>
      <c r="O1100" t="inlineStr">
        <is>
          <t>2022-2</t>
        </is>
      </c>
      <c r="P1100" t="n">
        <v>0</v>
      </c>
      <c r="Q1100" t="n">
        <v>0</v>
      </c>
      <c r="R1100" t="n">
        <v>0</v>
      </c>
      <c r="S1100" t="inlineStr"/>
      <c r="T1100" t="inlineStr">
        <is>
          <t>477-2022-12-31</t>
        </is>
      </c>
      <c r="U1100" t="n">
        <v>31</v>
      </c>
      <c r="V1100" t="inlineStr">
        <is>
          <t>No Aplica</t>
        </is>
      </c>
    </row>
    <row r="1101" hidden="1">
      <c r="A1101" t="n">
        <v>477</v>
      </c>
      <c r="B1101" t="inlineStr">
        <is>
          <t>Programas con planes de estudios definidos por escuela (Programas Renovación, modificación y acreditación)</t>
        </is>
      </c>
      <c r="C1101" t="inlineStr">
        <is>
          <t>Gestión de Unidades Académicas</t>
        </is>
      </c>
      <c r="D1101" t="inlineStr">
        <is>
          <t>Semestral</t>
        </is>
      </c>
      <c r="E1101" t="inlineStr">
        <is>
          <t>Positivo</t>
        </is>
      </c>
      <c r="F1101" s="112" t="n">
        <v>45291</v>
      </c>
      <c r="K1101" t="inlineStr">
        <is>
          <t>ENT</t>
        </is>
      </c>
      <c r="L1101" t="inlineStr">
        <is>
          <t>No Aplica</t>
        </is>
      </c>
      <c r="M1101" t="n">
        <v>2023</v>
      </c>
      <c r="N1101" t="inlineStr">
        <is>
          <t>Diciembre</t>
        </is>
      </c>
      <c r="O1101" t="inlineStr">
        <is>
          <t>2023-2</t>
        </is>
      </c>
      <c r="P1101" t="n">
        <v>0</v>
      </c>
      <c r="Q1101" t="n">
        <v>0</v>
      </c>
      <c r="R1101" t="n">
        <v>0</v>
      </c>
      <c r="S1101" t="inlineStr"/>
      <c r="T1101" t="inlineStr">
        <is>
          <t>477-2023-12-31</t>
        </is>
      </c>
      <c r="U1101" t="n">
        <v>31</v>
      </c>
      <c r="V1101" t="inlineStr">
        <is>
          <t>No Aplica</t>
        </is>
      </c>
    </row>
    <row r="1102" hidden="1">
      <c r="A1102" t="n">
        <v>477</v>
      </c>
      <c r="B1102" t="inlineStr">
        <is>
          <t>Programas con planes de estudios definidos por escuela (Programas Renovación, modificación y acreditación)</t>
        </is>
      </c>
      <c r="C1102" t="inlineStr">
        <is>
          <t>Gestión de Unidades Académicas</t>
        </is>
      </c>
      <c r="D1102" t="inlineStr">
        <is>
          <t>Semestral</t>
        </is>
      </c>
      <c r="E1102" t="inlineStr">
        <is>
          <t>Positivo</t>
        </is>
      </c>
      <c r="F1102" s="112" t="n">
        <v>45657</v>
      </c>
      <c r="G1102" t="n">
        <v>100</v>
      </c>
      <c r="H1102" t="n">
        <v>100</v>
      </c>
      <c r="I1102" s="61" t="n">
        <v>1</v>
      </c>
      <c r="J1102" s="61" t="n">
        <v>1</v>
      </c>
      <c r="K1102" t="inlineStr">
        <is>
          <t>ENT</t>
        </is>
      </c>
      <c r="L1102" t="inlineStr">
        <is>
          <t>ENT</t>
        </is>
      </c>
      <c r="M1102" t="n">
        <v>2024</v>
      </c>
      <c r="N1102" t="inlineStr">
        <is>
          <t>Diciembre</t>
        </is>
      </c>
      <c r="O1102" t="inlineStr">
        <is>
          <t>2024-2</t>
        </is>
      </c>
      <c r="P1102" t="n">
        <v>0</v>
      </c>
      <c r="Q1102" t="n">
        <v>0</v>
      </c>
      <c r="R1102" t="n">
        <v>0</v>
      </c>
      <c r="S1102" t="inlineStr"/>
      <c r="T1102" t="inlineStr">
        <is>
          <t>477-2024-12-31</t>
        </is>
      </c>
      <c r="U1102" t="n">
        <v>31</v>
      </c>
      <c r="V1102" t="inlineStr"/>
    </row>
    <row r="1103" hidden="1">
      <c r="A1103" t="n">
        <v>477</v>
      </c>
      <c r="B1103" t="inlineStr">
        <is>
          <t>Programas con planes de estudios definidos por escuela (Programas Renovación, modificación y acreditación)</t>
        </is>
      </c>
      <c r="C1103" t="inlineStr">
        <is>
          <t>Gestión de Unidades Académicas</t>
        </is>
      </c>
      <c r="D1103" t="inlineStr">
        <is>
          <t>Semestral</t>
        </is>
      </c>
      <c r="E1103" t="inlineStr">
        <is>
          <t>Positivo</t>
        </is>
      </c>
      <c r="F1103" s="112" t="n">
        <v>45838</v>
      </c>
      <c r="K1103" t="inlineStr">
        <is>
          <t>ENT</t>
        </is>
      </c>
      <c r="L1103" t="inlineStr">
        <is>
          <t>No Aplica</t>
        </is>
      </c>
      <c r="M1103" t="n">
        <v>2025</v>
      </c>
      <c r="N1103" t="inlineStr">
        <is>
          <t>Junio</t>
        </is>
      </c>
      <c r="O1103" t="inlineStr">
        <is>
          <t>2025-1</t>
        </is>
      </c>
      <c r="P1103" t="n">
        <v>0</v>
      </c>
      <c r="Q1103" t="n">
        <v>0</v>
      </c>
      <c r="R1103" t="n">
        <v>0</v>
      </c>
      <c r="S1103" t="inlineStr"/>
      <c r="T1103" t="inlineStr">
        <is>
          <t>477-2025-06-30</t>
        </is>
      </c>
      <c r="U1103" t="n">
        <v>30</v>
      </c>
      <c r="V1103" t="inlineStr">
        <is>
          <t>No Aplica</t>
        </is>
      </c>
    </row>
    <row r="1104" hidden="1">
      <c r="A1104" t="n">
        <v>478</v>
      </c>
      <c r="B1104" t="inlineStr">
        <is>
          <t>Programas con planes de estudios definidos por escuela (Mantenimiento de programas)</t>
        </is>
      </c>
      <c r="C1104" t="inlineStr">
        <is>
          <t>Gestión de Unidades Académicas</t>
        </is>
      </c>
      <c r="D1104" t="inlineStr">
        <is>
          <t>Semestral</t>
        </is>
      </c>
      <c r="E1104" t="inlineStr">
        <is>
          <t>Positivo</t>
        </is>
      </c>
      <c r="F1104" s="112" t="n">
        <v>44561</v>
      </c>
      <c r="H1104" t="n">
        <v>0</v>
      </c>
      <c r="K1104" t="inlineStr">
        <is>
          <t>ENT</t>
        </is>
      </c>
      <c r="L1104" t="inlineStr">
        <is>
          <t>ENT</t>
        </is>
      </c>
      <c r="M1104" t="n">
        <v>2021</v>
      </c>
      <c r="N1104" t="inlineStr">
        <is>
          <t>Diciembre</t>
        </is>
      </c>
      <c r="O1104" t="inlineStr">
        <is>
          <t>2021-2</t>
        </is>
      </c>
      <c r="P1104" t="n">
        <v>0</v>
      </c>
      <c r="Q1104" t="n">
        <v>0</v>
      </c>
      <c r="R1104" t="n">
        <v>0</v>
      </c>
      <c r="S1104" t="inlineStr"/>
      <c r="T1104" t="inlineStr">
        <is>
          <t>478-2021-12-31</t>
        </is>
      </c>
      <c r="U1104" t="n">
        <v>31</v>
      </c>
      <c r="V1104" t="inlineStr"/>
    </row>
    <row r="1105" hidden="1">
      <c r="A1105" t="n">
        <v>478</v>
      </c>
      <c r="B1105" t="inlineStr">
        <is>
          <t>Programas con planes de estudios definidos por escuela (Mantenimiento de programas)</t>
        </is>
      </c>
      <c r="C1105" t="inlineStr">
        <is>
          <t>Gestión de Unidades Académicas</t>
        </is>
      </c>
      <c r="D1105" t="inlineStr">
        <is>
          <t>Semestral</t>
        </is>
      </c>
      <c r="E1105" t="inlineStr">
        <is>
          <t>Positivo</t>
        </is>
      </c>
      <c r="F1105" s="112" t="n">
        <v>44926</v>
      </c>
      <c r="H1105" t="n">
        <v>0</v>
      </c>
      <c r="K1105" t="inlineStr">
        <is>
          <t>ENT</t>
        </is>
      </c>
      <c r="L1105" t="inlineStr">
        <is>
          <t>ENT</t>
        </is>
      </c>
      <c r="M1105" t="n">
        <v>2022</v>
      </c>
      <c r="N1105" t="inlineStr">
        <is>
          <t>Diciembre</t>
        </is>
      </c>
      <c r="O1105" t="inlineStr">
        <is>
          <t>2022-2</t>
        </is>
      </c>
      <c r="P1105" t="n">
        <v>0</v>
      </c>
      <c r="Q1105" t="n">
        <v>0</v>
      </c>
      <c r="R1105" t="n">
        <v>0</v>
      </c>
      <c r="S1105" t="inlineStr"/>
      <c r="T1105" t="inlineStr">
        <is>
          <t>478-2022-12-31</t>
        </is>
      </c>
      <c r="U1105" t="n">
        <v>31</v>
      </c>
      <c r="V1105" t="inlineStr"/>
    </row>
    <row r="1106" hidden="1">
      <c r="A1106" t="n">
        <v>478</v>
      </c>
      <c r="B1106" t="inlineStr">
        <is>
          <t>Programas con planes de estudios definidos por escuela (Mantenimiento de programas)</t>
        </is>
      </c>
      <c r="C1106" t="inlineStr">
        <is>
          <t>Gestión de Unidades Académicas</t>
        </is>
      </c>
      <c r="D1106" t="inlineStr">
        <is>
          <t>Semestral</t>
        </is>
      </c>
      <c r="E1106" t="inlineStr">
        <is>
          <t>Positivo</t>
        </is>
      </c>
      <c r="F1106" s="112" t="n">
        <v>45291</v>
      </c>
      <c r="H1106" t="n">
        <v>0</v>
      </c>
      <c r="K1106" t="inlineStr">
        <is>
          <t>ENT</t>
        </is>
      </c>
      <c r="L1106" t="inlineStr">
        <is>
          <t>ENT</t>
        </is>
      </c>
      <c r="M1106" t="n">
        <v>2023</v>
      </c>
      <c r="N1106" t="inlineStr">
        <is>
          <t>Diciembre</t>
        </is>
      </c>
      <c r="O1106" t="inlineStr">
        <is>
          <t>2023-2</t>
        </is>
      </c>
      <c r="P1106" t="n">
        <v>0</v>
      </c>
      <c r="Q1106" t="n">
        <v>0</v>
      </c>
      <c r="R1106" t="n">
        <v>0</v>
      </c>
      <c r="S1106" t="inlineStr"/>
      <c r="T1106" t="inlineStr">
        <is>
          <t>478-2023-12-31</t>
        </is>
      </c>
      <c r="U1106" t="n">
        <v>31</v>
      </c>
      <c r="V1106" t="inlineStr"/>
    </row>
    <row r="1107" hidden="1">
      <c r="A1107" t="n">
        <v>478</v>
      </c>
      <c r="B1107" t="inlineStr">
        <is>
          <t>Programas con planes de estudios definidos por escuela (Mantenimiento de programas)</t>
        </is>
      </c>
      <c r="C1107" t="inlineStr">
        <is>
          <t>Gestión de Unidades Académicas</t>
        </is>
      </c>
      <c r="D1107" t="inlineStr">
        <is>
          <t>Semestral</t>
        </is>
      </c>
      <c r="E1107" t="inlineStr">
        <is>
          <t>Positivo</t>
        </is>
      </c>
      <c r="F1107" s="112" t="n">
        <v>45657</v>
      </c>
      <c r="G1107" t="n">
        <v>100</v>
      </c>
      <c r="H1107" t="n">
        <v>100</v>
      </c>
      <c r="I1107" s="61" t="n">
        <v>1</v>
      </c>
      <c r="J1107" s="61" t="n">
        <v>1</v>
      </c>
      <c r="K1107" t="inlineStr">
        <is>
          <t>ENT</t>
        </is>
      </c>
      <c r="L1107" t="inlineStr">
        <is>
          <t>ENT</t>
        </is>
      </c>
      <c r="M1107" t="n">
        <v>2024</v>
      </c>
      <c r="N1107" t="inlineStr">
        <is>
          <t>Diciembre</t>
        </is>
      </c>
      <c r="O1107" t="inlineStr">
        <is>
          <t>2024-2</t>
        </is>
      </c>
      <c r="P1107" t="n">
        <v>0</v>
      </c>
      <c r="Q1107" t="n">
        <v>0</v>
      </c>
      <c r="R1107" t="n">
        <v>0</v>
      </c>
      <c r="S1107" t="inlineStr"/>
      <c r="T1107" t="inlineStr">
        <is>
          <t>478-2024-12-31</t>
        </is>
      </c>
      <c r="U1107" t="n">
        <v>31</v>
      </c>
      <c r="V1107" t="inlineStr"/>
    </row>
    <row r="1108" hidden="1">
      <c r="A1108" t="n">
        <v>478</v>
      </c>
      <c r="B1108" t="inlineStr">
        <is>
          <t>Programas con planes de estudios definidos por escuela (Mantenimiento de programas)</t>
        </is>
      </c>
      <c r="C1108" t="inlineStr">
        <is>
          <t>Gestión de Unidades Académicas</t>
        </is>
      </c>
      <c r="D1108" t="inlineStr">
        <is>
          <t>Semestral</t>
        </is>
      </c>
      <c r="E1108" t="inlineStr">
        <is>
          <t>Positivo</t>
        </is>
      </c>
      <c r="F1108" s="112" t="n">
        <v>45838</v>
      </c>
      <c r="H1108" t="n">
        <v>0</v>
      </c>
      <c r="K1108" t="inlineStr">
        <is>
          <t>ENT</t>
        </is>
      </c>
      <c r="L1108" t="inlineStr">
        <is>
          <t>ENT</t>
        </is>
      </c>
      <c r="M1108" t="n">
        <v>2025</v>
      </c>
      <c r="N1108" t="inlineStr">
        <is>
          <t>Junio</t>
        </is>
      </c>
      <c r="O1108" t="inlineStr">
        <is>
          <t>2025-1</t>
        </is>
      </c>
      <c r="P1108" t="n">
        <v>0</v>
      </c>
      <c r="Q1108" t="n">
        <v>0</v>
      </c>
      <c r="R1108" t="n">
        <v>0</v>
      </c>
      <c r="S1108" t="inlineStr"/>
      <c r="T1108" t="inlineStr">
        <is>
          <t>478-2025-06-30</t>
        </is>
      </c>
      <c r="U1108" t="n">
        <v>30</v>
      </c>
      <c r="V1108" t="inlineStr"/>
    </row>
    <row r="1109" hidden="1">
      <c r="A1109" t="n">
        <v>478</v>
      </c>
      <c r="B1109" t="inlineStr">
        <is>
          <t>Programas con planes de estudios definidos por escuela (Mantenimiento de programas)</t>
        </is>
      </c>
      <c r="C1109" t="inlineStr">
        <is>
          <t>Gestión de Unidades Académicas</t>
        </is>
      </c>
      <c r="D1109" t="inlineStr">
        <is>
          <t>Semestral</t>
        </is>
      </c>
      <c r="E1109" t="inlineStr">
        <is>
          <t>Positivo</t>
        </is>
      </c>
      <c r="F1109" s="112" t="n">
        <v>46022</v>
      </c>
      <c r="K1109" t="inlineStr">
        <is>
          <t>ENT</t>
        </is>
      </c>
      <c r="L1109" t="inlineStr">
        <is>
          <t>No Aplica</t>
        </is>
      </c>
      <c r="M1109" t="n">
        <v>2025</v>
      </c>
      <c r="N1109" t="inlineStr">
        <is>
          <t>Diciembre</t>
        </is>
      </c>
      <c r="O1109" t="inlineStr">
        <is>
          <t>2025-2</t>
        </is>
      </c>
      <c r="P1109" t="n">
        <v>0</v>
      </c>
      <c r="Q1109" t="n">
        <v>0</v>
      </c>
      <c r="R1109" t="n">
        <v>0</v>
      </c>
      <c r="S1109" t="inlineStr"/>
      <c r="T1109" t="inlineStr">
        <is>
          <t>478-2025-12-31</t>
        </is>
      </c>
      <c r="U1109" t="n">
        <v>31</v>
      </c>
      <c r="V1109" t="inlineStr">
        <is>
          <t>No Aplica</t>
        </is>
      </c>
    </row>
    <row r="1110" hidden="1">
      <c r="A1110" t="n">
        <v>479</v>
      </c>
      <c r="B1110" t="inlineStr">
        <is>
          <t>Programas con resultados de aprendizaje definidos por escuela (Nuevos Programas)</t>
        </is>
      </c>
      <c r="C1110" t="inlineStr">
        <is>
          <t>Gestión de Unidades Académicas</t>
        </is>
      </c>
      <c r="D1110" t="inlineStr">
        <is>
          <t>Semestral</t>
        </is>
      </c>
      <c r="E1110" t="inlineStr">
        <is>
          <t>Positivo</t>
        </is>
      </c>
      <c r="F1110" s="112" t="n">
        <v>44561</v>
      </c>
      <c r="H1110" t="n">
        <v>0</v>
      </c>
      <c r="K1110" t="inlineStr">
        <is>
          <t>ENT</t>
        </is>
      </c>
      <c r="L1110" t="inlineStr">
        <is>
          <t>ENT</t>
        </is>
      </c>
      <c r="M1110" t="n">
        <v>2021</v>
      </c>
      <c r="N1110" t="inlineStr">
        <is>
          <t>Diciembre</t>
        </is>
      </c>
      <c r="O1110" t="inlineStr">
        <is>
          <t>2021-2</t>
        </is>
      </c>
      <c r="P1110" t="n">
        <v>0</v>
      </c>
      <c r="Q1110" t="n">
        <v>0</v>
      </c>
      <c r="R1110" t="n">
        <v>0</v>
      </c>
      <c r="S1110" t="inlineStr"/>
      <c r="T1110" t="inlineStr">
        <is>
          <t>479-2021-12-31</t>
        </is>
      </c>
      <c r="U1110" t="n">
        <v>31</v>
      </c>
      <c r="V1110" t="inlineStr"/>
    </row>
    <row r="1111" hidden="1">
      <c r="A1111" t="n">
        <v>479</v>
      </c>
      <c r="B1111" t="inlineStr">
        <is>
          <t>Programas con resultados de aprendizaje definidos por escuela (Nuevos Programas)</t>
        </is>
      </c>
      <c r="C1111" t="inlineStr">
        <is>
          <t>Gestión de Unidades Académicas</t>
        </is>
      </c>
      <c r="D1111" t="inlineStr">
        <is>
          <t>Semestral</t>
        </is>
      </c>
      <c r="E1111" t="inlineStr">
        <is>
          <t>Positivo</t>
        </is>
      </c>
      <c r="F1111" s="112" t="n">
        <v>44926</v>
      </c>
      <c r="H1111" t="n">
        <v>0</v>
      </c>
      <c r="K1111" t="inlineStr">
        <is>
          <t>ENT</t>
        </is>
      </c>
      <c r="L1111" t="inlineStr">
        <is>
          <t>ENT</t>
        </is>
      </c>
      <c r="M1111" t="n">
        <v>2022</v>
      </c>
      <c r="N1111" t="inlineStr">
        <is>
          <t>Diciembre</t>
        </is>
      </c>
      <c r="O1111" t="inlineStr">
        <is>
          <t>2022-2</t>
        </is>
      </c>
      <c r="P1111" t="n">
        <v>0</v>
      </c>
      <c r="Q1111" t="n">
        <v>0</v>
      </c>
      <c r="R1111" t="n">
        <v>0</v>
      </c>
      <c r="S1111" t="inlineStr"/>
      <c r="T1111" t="inlineStr">
        <is>
          <t>479-2022-12-31</t>
        </is>
      </c>
      <c r="U1111" t="n">
        <v>31</v>
      </c>
      <c r="V1111" t="inlineStr"/>
    </row>
    <row r="1112" hidden="1">
      <c r="A1112" t="n">
        <v>479</v>
      </c>
      <c r="B1112" t="inlineStr">
        <is>
          <t>Programas con resultados de aprendizaje definidos por escuela (Nuevos Programas)</t>
        </is>
      </c>
      <c r="C1112" t="inlineStr">
        <is>
          <t>Gestión de Unidades Académicas</t>
        </is>
      </c>
      <c r="D1112" t="inlineStr">
        <is>
          <t>Semestral</t>
        </is>
      </c>
      <c r="E1112" t="inlineStr">
        <is>
          <t>Positivo</t>
        </is>
      </c>
      <c r="F1112" s="112" t="n">
        <v>45291</v>
      </c>
      <c r="H1112" t="n">
        <v>0</v>
      </c>
      <c r="K1112" t="inlineStr">
        <is>
          <t>ENT</t>
        </is>
      </c>
      <c r="L1112" t="inlineStr">
        <is>
          <t>ENT</t>
        </is>
      </c>
      <c r="M1112" t="n">
        <v>2023</v>
      </c>
      <c r="N1112" t="inlineStr">
        <is>
          <t>Diciembre</t>
        </is>
      </c>
      <c r="O1112" t="inlineStr">
        <is>
          <t>2023-2</t>
        </is>
      </c>
      <c r="P1112" t="n">
        <v>0</v>
      </c>
      <c r="Q1112" t="n">
        <v>0</v>
      </c>
      <c r="R1112" t="n">
        <v>0</v>
      </c>
      <c r="S1112" t="inlineStr"/>
      <c r="T1112" t="inlineStr">
        <is>
          <t>479-2023-12-31</t>
        </is>
      </c>
      <c r="U1112" t="n">
        <v>31</v>
      </c>
      <c r="V1112" t="inlineStr"/>
    </row>
    <row r="1113" hidden="1">
      <c r="A1113" t="n">
        <v>479</v>
      </c>
      <c r="B1113" t="inlineStr">
        <is>
          <t>Programas con resultados de aprendizaje definidos por escuela (Nuevos Programas)</t>
        </is>
      </c>
      <c r="C1113" t="inlineStr">
        <is>
          <t>Gestión de Unidades Académicas</t>
        </is>
      </c>
      <c r="D1113" t="inlineStr">
        <is>
          <t>Semestral</t>
        </is>
      </c>
      <c r="E1113" t="inlineStr">
        <is>
          <t>Positivo</t>
        </is>
      </c>
      <c r="F1113" s="112" t="n">
        <v>45657</v>
      </c>
      <c r="G1113" t="n">
        <v>100</v>
      </c>
      <c r="H1113" t="n">
        <v>100</v>
      </c>
      <c r="I1113" s="61" t="n">
        <v>1</v>
      </c>
      <c r="J1113" s="61" t="n">
        <v>1</v>
      </c>
      <c r="K1113" t="inlineStr">
        <is>
          <t>ENT</t>
        </is>
      </c>
      <c r="L1113" t="inlineStr">
        <is>
          <t>ENT</t>
        </is>
      </c>
      <c r="M1113" t="n">
        <v>2024</v>
      </c>
      <c r="N1113" t="inlineStr">
        <is>
          <t>Diciembre</t>
        </is>
      </c>
      <c r="O1113" t="inlineStr">
        <is>
          <t>2024-2</t>
        </is>
      </c>
      <c r="P1113" t="n">
        <v>0</v>
      </c>
      <c r="Q1113" t="n">
        <v>0</v>
      </c>
      <c r="R1113" t="n">
        <v>0</v>
      </c>
      <c r="S1113" t="inlineStr"/>
      <c r="T1113" t="inlineStr">
        <is>
          <t>479-2024-12-31</t>
        </is>
      </c>
      <c r="U1113" t="n">
        <v>31</v>
      </c>
      <c r="V1113" t="inlineStr"/>
    </row>
    <row r="1114" hidden="1">
      <c r="A1114" t="n">
        <v>479</v>
      </c>
      <c r="B1114" t="inlineStr">
        <is>
          <t>Programas con resultados de aprendizaje definidos por escuela (Nuevos Programas)</t>
        </is>
      </c>
      <c r="C1114" t="inlineStr">
        <is>
          <t>Gestión de Unidades Académicas</t>
        </is>
      </c>
      <c r="D1114" t="inlineStr">
        <is>
          <t>Semestral</t>
        </is>
      </c>
      <c r="E1114" t="inlineStr">
        <is>
          <t>Positivo</t>
        </is>
      </c>
      <c r="F1114" s="112" t="n">
        <v>45838</v>
      </c>
      <c r="G1114" t="n">
        <v>100</v>
      </c>
      <c r="K1114" t="inlineStr">
        <is>
          <t>ENT</t>
        </is>
      </c>
      <c r="L1114" t="inlineStr">
        <is>
          <t>No Aplica</t>
        </is>
      </c>
      <c r="M1114" t="n">
        <v>2025</v>
      </c>
      <c r="N1114" t="inlineStr">
        <is>
          <t>Junio</t>
        </is>
      </c>
      <c r="O1114" t="inlineStr">
        <is>
          <t>2025-1</t>
        </is>
      </c>
      <c r="P1114" t="n">
        <v>0</v>
      </c>
      <c r="Q1114" t="n">
        <v>0</v>
      </c>
      <c r="R1114" t="n">
        <v>0</v>
      </c>
      <c r="S1114" t="inlineStr"/>
      <c r="T1114" t="inlineStr">
        <is>
          <t>479-2025-06-30</t>
        </is>
      </c>
      <c r="U1114" t="n">
        <v>30</v>
      </c>
      <c r="V1114" t="inlineStr">
        <is>
          <t>No Aplica</t>
        </is>
      </c>
    </row>
    <row r="1115" hidden="1">
      <c r="A1115" t="n">
        <v>480</v>
      </c>
      <c r="B1115" t="inlineStr">
        <is>
          <t>Programas con resultados de aprendizaje definidos por escuela (Programas Renovación, modificación y acreditación)</t>
        </is>
      </c>
      <c r="C1115" t="inlineStr">
        <is>
          <t>Gestión de Unidades Académicas</t>
        </is>
      </c>
      <c r="D1115" t="inlineStr">
        <is>
          <t>Semestral</t>
        </is>
      </c>
      <c r="E1115" t="inlineStr">
        <is>
          <t>Positivo</t>
        </is>
      </c>
      <c r="F1115" s="112" t="n">
        <v>44926</v>
      </c>
      <c r="K1115" t="inlineStr">
        <is>
          <t>ENT</t>
        </is>
      </c>
      <c r="L1115" t="inlineStr">
        <is>
          <t>No Aplica</t>
        </is>
      </c>
      <c r="M1115" t="n">
        <v>2022</v>
      </c>
      <c r="N1115" t="inlineStr">
        <is>
          <t>Diciembre</t>
        </is>
      </c>
      <c r="O1115" t="inlineStr">
        <is>
          <t>2022-2</t>
        </is>
      </c>
      <c r="P1115" t="n">
        <v>0</v>
      </c>
      <c r="Q1115" t="n">
        <v>0</v>
      </c>
      <c r="R1115" t="n">
        <v>0</v>
      </c>
      <c r="S1115" t="inlineStr"/>
      <c r="T1115" t="inlineStr">
        <is>
          <t>480-2022-12-31</t>
        </is>
      </c>
      <c r="U1115" t="n">
        <v>31</v>
      </c>
      <c r="V1115" t="inlineStr">
        <is>
          <t>No Aplica</t>
        </is>
      </c>
    </row>
    <row r="1116" hidden="1">
      <c r="A1116" t="n">
        <v>480</v>
      </c>
      <c r="B1116" t="inlineStr">
        <is>
          <t>Programas con resultados de aprendizaje definidos por escuela (Programas Renovación, modificación y acreditación)</t>
        </is>
      </c>
      <c r="C1116" t="inlineStr">
        <is>
          <t>Gestión de Unidades Académicas</t>
        </is>
      </c>
      <c r="D1116" t="inlineStr">
        <is>
          <t>Semestral</t>
        </is>
      </c>
      <c r="E1116" t="inlineStr">
        <is>
          <t>Positivo</t>
        </is>
      </c>
      <c r="F1116" s="112" t="n">
        <v>45291</v>
      </c>
      <c r="K1116" t="inlineStr">
        <is>
          <t>ENT</t>
        </is>
      </c>
      <c r="L1116" t="inlineStr">
        <is>
          <t>No Aplica</t>
        </is>
      </c>
      <c r="M1116" t="n">
        <v>2023</v>
      </c>
      <c r="N1116" t="inlineStr">
        <is>
          <t>Diciembre</t>
        </is>
      </c>
      <c r="O1116" t="inlineStr">
        <is>
          <t>2023-2</t>
        </is>
      </c>
      <c r="P1116" t="n">
        <v>0</v>
      </c>
      <c r="Q1116" t="n">
        <v>0</v>
      </c>
      <c r="R1116" t="n">
        <v>0</v>
      </c>
      <c r="S1116" t="inlineStr"/>
      <c r="T1116" t="inlineStr">
        <is>
          <t>480-2023-12-31</t>
        </is>
      </c>
      <c r="U1116" t="n">
        <v>31</v>
      </c>
      <c r="V1116" t="inlineStr">
        <is>
          <t>No Aplica</t>
        </is>
      </c>
    </row>
    <row r="1117" hidden="1">
      <c r="A1117" t="n">
        <v>480</v>
      </c>
      <c r="B1117" t="inlineStr">
        <is>
          <t>Programas con resultados de aprendizaje definidos por escuela (Programas Renovación, modificación y acreditación)</t>
        </is>
      </c>
      <c r="C1117" t="inlineStr">
        <is>
          <t>Gestión de Unidades Académicas</t>
        </is>
      </c>
      <c r="D1117" t="inlineStr">
        <is>
          <t>Semestral</t>
        </is>
      </c>
      <c r="E1117" t="inlineStr">
        <is>
          <t>Positivo</t>
        </is>
      </c>
      <c r="F1117" s="112" t="n">
        <v>45657</v>
      </c>
      <c r="G1117" t="n">
        <v>100</v>
      </c>
      <c r="H1117" t="n">
        <v>100</v>
      </c>
      <c r="I1117" s="61" t="n">
        <v>1</v>
      </c>
      <c r="J1117" s="61" t="n">
        <v>1</v>
      </c>
      <c r="K1117" t="inlineStr">
        <is>
          <t>ENT</t>
        </is>
      </c>
      <c r="L1117" t="inlineStr">
        <is>
          <t>ENT</t>
        </is>
      </c>
      <c r="M1117" t="n">
        <v>2024</v>
      </c>
      <c r="N1117" t="inlineStr">
        <is>
          <t>Diciembre</t>
        </is>
      </c>
      <c r="O1117" t="inlineStr">
        <is>
          <t>2024-2</t>
        </is>
      </c>
      <c r="P1117" t="n">
        <v>0</v>
      </c>
      <c r="Q1117" t="n">
        <v>0</v>
      </c>
      <c r="R1117" t="n">
        <v>0</v>
      </c>
      <c r="S1117" t="inlineStr"/>
      <c r="T1117" t="inlineStr">
        <is>
          <t>480-2024-12-31</t>
        </is>
      </c>
      <c r="U1117" t="n">
        <v>31</v>
      </c>
      <c r="V1117" t="inlineStr"/>
    </row>
    <row r="1118" hidden="1">
      <c r="A1118" t="n">
        <v>480</v>
      </c>
      <c r="B1118" t="inlineStr">
        <is>
          <t>Programas con resultados de aprendizaje definidos por escuela (Programas Renovación, modificación y acreditación)</t>
        </is>
      </c>
      <c r="C1118" t="inlineStr">
        <is>
          <t>Gestión de Unidades Académicas</t>
        </is>
      </c>
      <c r="D1118" t="inlineStr">
        <is>
          <t>Semestral</t>
        </is>
      </c>
      <c r="E1118" t="inlineStr">
        <is>
          <t>Positivo</t>
        </is>
      </c>
      <c r="F1118" s="112" t="n">
        <v>45838</v>
      </c>
      <c r="G1118" t="n">
        <v>100</v>
      </c>
      <c r="K1118" t="inlineStr">
        <is>
          <t>ENT</t>
        </is>
      </c>
      <c r="L1118" t="inlineStr">
        <is>
          <t>No Aplica</t>
        </is>
      </c>
      <c r="M1118" t="n">
        <v>2025</v>
      </c>
      <c r="N1118" t="inlineStr">
        <is>
          <t>Junio</t>
        </is>
      </c>
      <c r="O1118" t="inlineStr">
        <is>
          <t>2025-1</t>
        </is>
      </c>
      <c r="P1118" t="n">
        <v>0</v>
      </c>
      <c r="Q1118" t="n">
        <v>0</v>
      </c>
      <c r="R1118" t="n">
        <v>0</v>
      </c>
      <c r="S1118" t="inlineStr"/>
      <c r="T1118" t="inlineStr">
        <is>
          <t>480-2025-06-30</t>
        </is>
      </c>
      <c r="U1118" t="n">
        <v>30</v>
      </c>
      <c r="V1118" t="inlineStr">
        <is>
          <t>No Aplica</t>
        </is>
      </c>
    </row>
    <row r="1119" hidden="1">
      <c r="A1119" t="n">
        <v>481</v>
      </c>
      <c r="B1119" t="inlineStr">
        <is>
          <t>Solicitudes de documentación completadas</t>
        </is>
      </c>
      <c r="C1119" t="inlineStr">
        <is>
          <t>Gestión, Evaluación e Innovación Curricular</t>
        </is>
      </c>
      <c r="D1119" t="inlineStr">
        <is>
          <t>Semestral</t>
        </is>
      </c>
      <c r="E1119" t="inlineStr">
        <is>
          <t>Positivo</t>
        </is>
      </c>
      <c r="F1119" s="112" t="n">
        <v>45657</v>
      </c>
      <c r="G1119" t="n">
        <v>100</v>
      </c>
      <c r="K1119" t="inlineStr">
        <is>
          <t>%</t>
        </is>
      </c>
      <c r="L1119" t="inlineStr">
        <is>
          <t>No Aplica</t>
        </is>
      </c>
      <c r="M1119" t="n">
        <v>2024</v>
      </c>
      <c r="N1119" t="inlineStr">
        <is>
          <t>Diciembre</t>
        </is>
      </c>
      <c r="O1119" t="inlineStr">
        <is>
          <t>2024-2</t>
        </is>
      </c>
      <c r="P1119" t="n">
        <v>0</v>
      </c>
      <c r="Q1119" t="n">
        <v>0</v>
      </c>
      <c r="R1119" t="n">
        <v>0</v>
      </c>
      <c r="S1119" t="inlineStr"/>
      <c r="T1119" t="inlineStr">
        <is>
          <t>481-2024-12-31</t>
        </is>
      </c>
      <c r="U1119" t="n">
        <v>31</v>
      </c>
      <c r="V1119" t="inlineStr">
        <is>
          <t>No Aplica</t>
        </is>
      </c>
    </row>
    <row r="1120" hidden="1">
      <c r="A1120" t="n">
        <v>481</v>
      </c>
      <c r="B1120" t="inlineStr">
        <is>
          <t>Solicitudes de documentación completadas</t>
        </is>
      </c>
      <c r="C1120" t="inlineStr">
        <is>
          <t>Gestión, Evaluación e Innovación Curricular</t>
        </is>
      </c>
      <c r="D1120" t="inlineStr">
        <is>
          <t>Semestral</t>
        </is>
      </c>
      <c r="E1120" t="inlineStr">
        <is>
          <t>Positivo</t>
        </is>
      </c>
      <c r="F1120" s="112" t="n">
        <v>46022</v>
      </c>
      <c r="G1120" t="n">
        <v>100</v>
      </c>
      <c r="K1120" t="inlineStr">
        <is>
          <t>%</t>
        </is>
      </c>
      <c r="L1120" t="inlineStr">
        <is>
          <t>No Aplica</t>
        </is>
      </c>
      <c r="M1120" t="n">
        <v>2025</v>
      </c>
      <c r="N1120" t="inlineStr">
        <is>
          <t>Diciembre</t>
        </is>
      </c>
      <c r="O1120" t="inlineStr">
        <is>
          <t>2025-2</t>
        </is>
      </c>
      <c r="P1120" t="n">
        <v>0</v>
      </c>
      <c r="Q1120" t="n">
        <v>0</v>
      </c>
      <c r="R1120" t="n">
        <v>0</v>
      </c>
      <c r="S1120" t="inlineStr"/>
      <c r="T1120" t="inlineStr">
        <is>
          <t>481-2025-12-31</t>
        </is>
      </c>
      <c r="U1120" t="n">
        <v>31</v>
      </c>
      <c r="V1120" t="inlineStr">
        <is>
          <t>No Aplica</t>
        </is>
      </c>
    </row>
    <row r="1121" hidden="1">
      <c r="A1121" t="n">
        <v>484</v>
      </c>
      <c r="B1121" t="inlineStr">
        <is>
          <t>Cumplimiento del Programa de la Cultura del Autocuidado</t>
        </is>
      </c>
      <c r="C1121" t="inlineStr">
        <is>
          <t>GESTIÓN DE SEGURIDAD Y SALUD EN EL TRABAJO</t>
        </is>
      </c>
      <c r="D1121" t="inlineStr">
        <is>
          <t>Trimestral</t>
        </is>
      </c>
      <c r="E1121" t="inlineStr">
        <is>
          <t>Positivo</t>
        </is>
      </c>
      <c r="F1121" s="112" t="n">
        <v>45657</v>
      </c>
      <c r="G1121" t="n">
        <v>90</v>
      </c>
      <c r="H1121" t="n">
        <v>100</v>
      </c>
      <c r="I1121" s="61" t="n">
        <v>1.111111111111111</v>
      </c>
      <c r="J1121" s="61" t="n">
        <v>1.111111111111111</v>
      </c>
      <c r="K1121" t="inlineStr">
        <is>
          <t>%</t>
        </is>
      </c>
      <c r="L1121" t="inlineStr">
        <is>
          <t>%</t>
        </is>
      </c>
      <c r="M1121" t="n">
        <v>2024</v>
      </c>
      <c r="N1121" t="inlineStr">
        <is>
          <t>Diciembre</t>
        </is>
      </c>
      <c r="O1121" t="inlineStr">
        <is>
          <t>2024-2</t>
        </is>
      </c>
      <c r="P1121" t="n">
        <v>0</v>
      </c>
      <c r="Q1121" t="n">
        <v>0</v>
      </c>
      <c r="R1121" t="n">
        <v>0</v>
      </c>
      <c r="S1121" t="inlineStr"/>
      <c r="T1121" t="inlineStr">
        <is>
          <t>484-2024-12-31</t>
        </is>
      </c>
      <c r="U1121" t="n">
        <v>31</v>
      </c>
      <c r="V1121" t="inlineStr"/>
    </row>
    <row r="1122" hidden="1">
      <c r="A1122" t="n">
        <v>484</v>
      </c>
      <c r="B1122" t="inlineStr">
        <is>
          <t>Cumplimiento del Programa de la Cultura del Autocuidado</t>
        </is>
      </c>
      <c r="C1122" t="inlineStr">
        <is>
          <t>GESTIÓN DE SEGURIDAD Y SALUD EN EL TRABAJO</t>
        </is>
      </c>
      <c r="D1122" t="inlineStr">
        <is>
          <t>Trimestral</t>
        </is>
      </c>
      <c r="E1122" t="inlineStr">
        <is>
          <t>Positivo</t>
        </is>
      </c>
      <c r="F1122" s="112" t="n">
        <v>46022</v>
      </c>
      <c r="G1122" t="n">
        <v>90</v>
      </c>
      <c r="H1122" t="n">
        <v>100</v>
      </c>
      <c r="I1122" s="61" t="n">
        <v>1.111111111111111</v>
      </c>
      <c r="J1122" s="61" t="n">
        <v>1.111111111111111</v>
      </c>
      <c r="K1122" t="inlineStr">
        <is>
          <t>%</t>
        </is>
      </c>
      <c r="L1122" t="inlineStr">
        <is>
          <t>%</t>
        </is>
      </c>
      <c r="M1122" t="n">
        <v>2025</v>
      </c>
      <c r="N1122" t="inlineStr">
        <is>
          <t>Diciembre</t>
        </is>
      </c>
      <c r="O1122" t="inlineStr">
        <is>
          <t>2025-2</t>
        </is>
      </c>
      <c r="P1122" t="n">
        <v>0</v>
      </c>
      <c r="Q1122" t="n">
        <v>0</v>
      </c>
      <c r="R1122" t="n">
        <v>0</v>
      </c>
      <c r="S1122" t="inlineStr"/>
      <c r="T1122" t="inlineStr">
        <is>
          <t>484-2025-12-31</t>
        </is>
      </c>
      <c r="U1122" t="n">
        <v>31</v>
      </c>
      <c r="V1122" t="inlineStr"/>
    </row>
    <row r="1123" hidden="1">
      <c r="A1123" t="n">
        <v>485</v>
      </c>
      <c r="B1123" t="inlineStr">
        <is>
          <t>Oportunidad en el cierre de acciones</t>
        </is>
      </c>
      <c r="C1123" t="inlineStr">
        <is>
          <t>Gestión de calidad</t>
        </is>
      </c>
      <c r="D1123" t="inlineStr">
        <is>
          <t>Mensual</t>
        </is>
      </c>
      <c r="E1123" t="inlineStr">
        <is>
          <t>Positivo</t>
        </is>
      </c>
      <c r="F1123" s="112" t="n">
        <v>44926</v>
      </c>
      <c r="K1123" t="inlineStr">
        <is>
          <t>%</t>
        </is>
      </c>
      <c r="L1123" t="inlineStr">
        <is>
          <t>No Aplica</t>
        </is>
      </c>
      <c r="M1123" t="n">
        <v>2022</v>
      </c>
      <c r="N1123" t="inlineStr">
        <is>
          <t>Diciembre</t>
        </is>
      </c>
      <c r="O1123" t="inlineStr">
        <is>
          <t>2022-2</t>
        </is>
      </c>
      <c r="P1123" t="n">
        <v>0</v>
      </c>
      <c r="Q1123" t="n">
        <v>0</v>
      </c>
      <c r="R1123" t="n">
        <v>0</v>
      </c>
      <c r="S1123" t="inlineStr"/>
      <c r="T1123" t="inlineStr">
        <is>
          <t>485-2022-12-31</t>
        </is>
      </c>
      <c r="U1123" t="n">
        <v>31</v>
      </c>
      <c r="V1123" t="inlineStr">
        <is>
          <t>No Aplica</t>
        </is>
      </c>
    </row>
    <row r="1124" hidden="1">
      <c r="A1124" t="n">
        <v>485</v>
      </c>
      <c r="B1124" t="inlineStr">
        <is>
          <t>Oportunidad en el cierre de acciones</t>
        </is>
      </c>
      <c r="C1124" t="inlineStr">
        <is>
          <t>Gestión de calidad</t>
        </is>
      </c>
      <c r="D1124" t="inlineStr">
        <is>
          <t>Mensual</t>
        </is>
      </c>
      <c r="E1124" t="inlineStr">
        <is>
          <t>Positivo</t>
        </is>
      </c>
      <c r="F1124" s="112" t="n">
        <v>45291</v>
      </c>
      <c r="K1124" t="inlineStr">
        <is>
          <t>%</t>
        </is>
      </c>
      <c r="L1124" t="inlineStr">
        <is>
          <t>No Aplica</t>
        </is>
      </c>
      <c r="M1124" t="n">
        <v>2023</v>
      </c>
      <c r="N1124" t="inlineStr">
        <is>
          <t>Diciembre</t>
        </is>
      </c>
      <c r="O1124" t="inlineStr">
        <is>
          <t>2023-2</t>
        </is>
      </c>
      <c r="P1124" t="n">
        <v>0</v>
      </c>
      <c r="Q1124" t="n">
        <v>0</v>
      </c>
      <c r="R1124" t="n">
        <v>0</v>
      </c>
      <c r="S1124" t="inlineStr"/>
      <c r="T1124" t="inlineStr">
        <is>
          <t>485-2023-12-31</t>
        </is>
      </c>
      <c r="U1124" t="n">
        <v>31</v>
      </c>
      <c r="V1124" t="inlineStr">
        <is>
          <t>No Aplica</t>
        </is>
      </c>
    </row>
    <row r="1125" hidden="1">
      <c r="A1125" t="n">
        <v>485</v>
      </c>
      <c r="B1125" t="inlineStr">
        <is>
          <t>Oportunidad en el cierre de acciones</t>
        </is>
      </c>
      <c r="C1125" t="inlineStr">
        <is>
          <t>Gestión de calidad</t>
        </is>
      </c>
      <c r="D1125" t="inlineStr">
        <is>
          <t>Mensual</t>
        </is>
      </c>
      <c r="E1125" t="inlineStr">
        <is>
          <t>Positivo</t>
        </is>
      </c>
      <c r="F1125" s="112" t="n">
        <v>45657</v>
      </c>
      <c r="G1125" t="n">
        <v>80</v>
      </c>
      <c r="H1125" t="n">
        <v>66.66666666666666</v>
      </c>
      <c r="I1125" s="61" t="n">
        <v>0.8333333333333333</v>
      </c>
      <c r="J1125" s="61" t="n">
        <v>0.8333333333333333</v>
      </c>
      <c r="K1125" t="inlineStr">
        <is>
          <t>%</t>
        </is>
      </c>
      <c r="L1125" t="inlineStr">
        <is>
          <t>%</t>
        </is>
      </c>
      <c r="M1125" t="n">
        <v>2024</v>
      </c>
      <c r="N1125" t="inlineStr">
        <is>
          <t>Diciembre</t>
        </is>
      </c>
      <c r="O1125" t="inlineStr">
        <is>
          <t>2024-2</t>
        </is>
      </c>
      <c r="P1125" t="n">
        <v>0</v>
      </c>
      <c r="Q1125" t="n">
        <v>0</v>
      </c>
      <c r="R1125" t="n">
        <v>0</v>
      </c>
      <c r="S1125" t="inlineStr"/>
      <c r="T1125" t="inlineStr">
        <is>
          <t>485-2024-12-31</t>
        </is>
      </c>
      <c r="U1125" t="n">
        <v>31</v>
      </c>
      <c r="V1125" t="inlineStr"/>
    </row>
    <row r="1126" hidden="1">
      <c r="A1126" t="n">
        <v>485</v>
      </c>
      <c r="B1126" t="inlineStr">
        <is>
          <t>Oportunidad en el cierre de acciones</t>
        </is>
      </c>
      <c r="C1126" t="inlineStr">
        <is>
          <t>Gestión de calidad</t>
        </is>
      </c>
      <c r="D1126" t="inlineStr">
        <is>
          <t>Mensual</t>
        </is>
      </c>
      <c r="E1126" t="inlineStr">
        <is>
          <t>Positivo</t>
        </is>
      </c>
      <c r="F1126" s="112" t="n">
        <v>46022</v>
      </c>
      <c r="G1126" t="n">
        <v>720</v>
      </c>
      <c r="H1126" t="n">
        <v>0</v>
      </c>
      <c r="I1126" s="61" t="n">
        <v>0</v>
      </c>
      <c r="J1126" s="61" t="n">
        <v>0</v>
      </c>
      <c r="K1126" t="inlineStr">
        <is>
          <t>%</t>
        </is>
      </c>
      <c r="L1126" t="inlineStr">
        <is>
          <t>%</t>
        </is>
      </c>
      <c r="M1126" t="n">
        <v>2025</v>
      </c>
      <c r="N1126" t="inlineStr">
        <is>
          <t>Diciembre</t>
        </is>
      </c>
      <c r="O1126" t="inlineStr">
        <is>
          <t>2025-2</t>
        </is>
      </c>
      <c r="P1126" t="n">
        <v>0</v>
      </c>
      <c r="Q1126" t="n">
        <v>0</v>
      </c>
      <c r="R1126" t="n">
        <v>0</v>
      </c>
      <c r="S1126" t="inlineStr"/>
      <c r="T1126" t="inlineStr">
        <is>
          <t>485-2025-12-31</t>
        </is>
      </c>
      <c r="U1126" t="n">
        <v>31</v>
      </c>
      <c r="V1126" t="inlineStr"/>
    </row>
    <row r="1127" hidden="1">
      <c r="A1127" t="n">
        <v>486</v>
      </c>
      <c r="B1127" t="inlineStr">
        <is>
          <t>Número de visitas a la página web</t>
        </is>
      </c>
      <c r="C1127" t="inlineStr">
        <is>
          <t>Comunicaciones Internas</t>
        </is>
      </c>
      <c r="D1127" t="inlineStr">
        <is>
          <t>Semestral</t>
        </is>
      </c>
      <c r="E1127" t="inlineStr">
        <is>
          <t>Positivo</t>
        </is>
      </c>
      <c r="F1127" s="112" t="n">
        <v>45657</v>
      </c>
      <c r="H1127" t="n">
        <v>2700000</v>
      </c>
      <c r="K1127" t="inlineStr">
        <is>
          <t>%</t>
        </is>
      </c>
      <c r="L1127" t="inlineStr">
        <is>
          <t>%</t>
        </is>
      </c>
      <c r="M1127" t="n">
        <v>2024</v>
      </c>
      <c r="N1127" t="inlineStr">
        <is>
          <t>Diciembre</t>
        </is>
      </c>
      <c r="O1127" t="inlineStr">
        <is>
          <t>2024-2</t>
        </is>
      </c>
      <c r="P1127" t="n">
        <v>0</v>
      </c>
      <c r="Q1127" t="n">
        <v>0</v>
      </c>
      <c r="R1127" t="n">
        <v>0</v>
      </c>
      <c r="S1127" t="inlineStr"/>
      <c r="T1127" t="inlineStr">
        <is>
          <t>486-2024-12-31</t>
        </is>
      </c>
      <c r="U1127" t="n">
        <v>31</v>
      </c>
      <c r="V1127" t="inlineStr"/>
    </row>
    <row r="1128" hidden="1">
      <c r="A1128" t="n">
        <v>486</v>
      </c>
      <c r="B1128" t="inlineStr">
        <is>
          <t>Número de visitas a la página web</t>
        </is>
      </c>
      <c r="C1128" t="inlineStr">
        <is>
          <t>Comunicaciones Internas</t>
        </is>
      </c>
      <c r="D1128" t="inlineStr">
        <is>
          <t>Semestral</t>
        </is>
      </c>
      <c r="E1128" t="inlineStr">
        <is>
          <t>Positivo</t>
        </is>
      </c>
      <c r="F1128" s="112" t="n">
        <v>45838</v>
      </c>
      <c r="G1128" t="inlineStr">
        <is>
          <t>ND</t>
        </is>
      </c>
      <c r="H1128" t="n">
        <v>2890610</v>
      </c>
      <c r="K1128" t="inlineStr">
        <is>
          <t>%</t>
        </is>
      </c>
      <c r="L1128" t="inlineStr">
        <is>
          <t>%</t>
        </is>
      </c>
      <c r="M1128" t="n">
        <v>2025</v>
      </c>
      <c r="N1128" t="inlineStr">
        <is>
          <t>Junio</t>
        </is>
      </c>
      <c r="O1128" t="inlineStr">
        <is>
          <t>2025-1</t>
        </is>
      </c>
      <c r="P1128" t="n">
        <v>0</v>
      </c>
      <c r="Q1128" t="n">
        <v>0</v>
      </c>
      <c r="R1128" t="n">
        <v>0</v>
      </c>
      <c r="S1128" t="inlineStr"/>
      <c r="T1128" t="inlineStr">
        <is>
          <t>486-2025-06-30</t>
        </is>
      </c>
      <c r="U1128" t="n">
        <v>30</v>
      </c>
      <c r="V1128" t="inlineStr"/>
    </row>
    <row r="1129" hidden="1">
      <c r="A1129" t="n">
        <v>486</v>
      </c>
      <c r="B1129" t="inlineStr">
        <is>
          <t>Número de visitas a la página web</t>
        </is>
      </c>
      <c r="C1129" t="inlineStr">
        <is>
          <t>Comunicaciones Internas</t>
        </is>
      </c>
      <c r="D1129" t="inlineStr">
        <is>
          <t>Semestral</t>
        </is>
      </c>
      <c r="E1129" t="inlineStr">
        <is>
          <t>Positivo</t>
        </is>
      </c>
      <c r="F1129" s="112" t="n">
        <v>46022</v>
      </c>
      <c r="H1129" t="n">
        <v>2703941</v>
      </c>
      <c r="K1129" t="inlineStr">
        <is>
          <t>%</t>
        </is>
      </c>
      <c r="L1129" t="inlineStr">
        <is>
          <t>%</t>
        </is>
      </c>
      <c r="M1129" t="n">
        <v>2025</v>
      </c>
      <c r="N1129" t="inlineStr">
        <is>
          <t>Diciembre</t>
        </is>
      </c>
      <c r="O1129" t="inlineStr">
        <is>
          <t>2025-2</t>
        </is>
      </c>
      <c r="P1129" t="n">
        <v>0</v>
      </c>
      <c r="Q1129" t="n">
        <v>0</v>
      </c>
      <c r="R1129" t="n">
        <v>0</v>
      </c>
      <c r="S1129" t="inlineStr"/>
      <c r="T1129" t="inlineStr">
        <is>
          <t>486-2025-12-31</t>
        </is>
      </c>
      <c r="U1129" t="n">
        <v>31</v>
      </c>
      <c r="V1129" t="inlineStr"/>
    </row>
    <row r="1130" hidden="1">
      <c r="A1130" t="n">
        <v>487</v>
      </c>
      <c r="B1130" t="inlineStr">
        <is>
          <t>Número Impactados Talleres de formación</t>
        </is>
      </c>
      <c r="C1130" t="inlineStr">
        <is>
          <t>Centro de Medios Audiovisuales</t>
        </is>
      </c>
      <c r="D1130" t="inlineStr">
        <is>
          <t>Anual</t>
        </is>
      </c>
      <c r="E1130" t="inlineStr">
        <is>
          <t>Positivo</t>
        </is>
      </c>
      <c r="F1130" s="112" t="n">
        <v>45657</v>
      </c>
      <c r="H1130" t="n">
        <v>6.06</v>
      </c>
      <c r="K1130" t="inlineStr">
        <is>
          <t>%</t>
        </is>
      </c>
      <c r="L1130" t="inlineStr">
        <is>
          <t>%</t>
        </is>
      </c>
      <c r="M1130" t="n">
        <v>2024</v>
      </c>
      <c r="N1130" t="inlineStr">
        <is>
          <t>Diciembre</t>
        </is>
      </c>
      <c r="O1130" t="inlineStr">
        <is>
          <t>2024-2</t>
        </is>
      </c>
      <c r="P1130" t="n">
        <v>0</v>
      </c>
      <c r="Q1130" t="n">
        <v>0</v>
      </c>
      <c r="R1130" t="n">
        <v>0</v>
      </c>
      <c r="S1130" t="inlineStr"/>
      <c r="T1130" t="inlineStr">
        <is>
          <t>487-2024-12-31</t>
        </is>
      </c>
      <c r="U1130" t="n">
        <v>31</v>
      </c>
      <c r="V1130" t="inlineStr"/>
    </row>
    <row r="1131" hidden="1">
      <c r="A1131" t="n">
        <v>487</v>
      </c>
      <c r="B1131" t="inlineStr">
        <is>
          <t>Número Impactados Talleres de formación</t>
        </is>
      </c>
      <c r="C1131" t="inlineStr">
        <is>
          <t>Centro de Medios Audiovisuales</t>
        </is>
      </c>
      <c r="D1131" t="inlineStr">
        <is>
          <t>Anual</t>
        </is>
      </c>
      <c r="E1131" t="inlineStr">
        <is>
          <t>Positivo</t>
        </is>
      </c>
      <c r="F1131" s="112" t="n">
        <v>46022</v>
      </c>
      <c r="G1131" t="n">
        <v>20</v>
      </c>
      <c r="H1131" t="n">
        <v>58.86</v>
      </c>
      <c r="I1131" s="61" t="n">
        <v>1.3</v>
      </c>
      <c r="J1131" s="61" t="n">
        <v>2.943</v>
      </c>
      <c r="K1131" t="inlineStr">
        <is>
          <t>%</t>
        </is>
      </c>
      <c r="L1131" t="inlineStr">
        <is>
          <t>%</t>
        </is>
      </c>
      <c r="M1131" t="n">
        <v>2025</v>
      </c>
      <c r="N1131" t="inlineStr">
        <is>
          <t>Diciembre</t>
        </is>
      </c>
      <c r="O1131" t="inlineStr">
        <is>
          <t>2025-2</t>
        </is>
      </c>
      <c r="P1131" t="n">
        <v>0</v>
      </c>
      <c r="Q1131" t="n">
        <v>0</v>
      </c>
      <c r="R1131" t="n">
        <v>0</v>
      </c>
      <c r="S1131" t="inlineStr"/>
      <c r="T1131" t="inlineStr">
        <is>
          <t>487-2025-12-31</t>
        </is>
      </c>
      <c r="U1131" t="n">
        <v>31</v>
      </c>
      <c r="V1131" t="inlineStr"/>
    </row>
    <row r="1132" hidden="1">
      <c r="A1132" t="n">
        <v>488</v>
      </c>
      <c r="B1132" t="inlineStr">
        <is>
          <t>Oportunidad en el cierre de actividades de los planes de mejora</t>
        </is>
      </c>
      <c r="C1132" t="inlineStr">
        <is>
          <t>Gestión de calidad</t>
        </is>
      </c>
      <c r="D1132" t="inlineStr">
        <is>
          <t>Mensual</t>
        </is>
      </c>
      <c r="E1132" t="inlineStr">
        <is>
          <t>Positivo</t>
        </is>
      </c>
      <c r="F1132" s="112" t="n">
        <v>44926</v>
      </c>
      <c r="K1132" t="inlineStr">
        <is>
          <t>%</t>
        </is>
      </c>
      <c r="L1132" t="inlineStr">
        <is>
          <t>No Aplica</t>
        </is>
      </c>
      <c r="M1132" t="n">
        <v>2022</v>
      </c>
      <c r="N1132" t="inlineStr">
        <is>
          <t>Diciembre</t>
        </is>
      </c>
      <c r="O1132" t="inlineStr">
        <is>
          <t>2022-2</t>
        </is>
      </c>
      <c r="P1132" t="n">
        <v>0</v>
      </c>
      <c r="Q1132" t="n">
        <v>0</v>
      </c>
      <c r="R1132" t="n">
        <v>0</v>
      </c>
      <c r="S1132" t="inlineStr"/>
      <c r="T1132" t="inlineStr">
        <is>
          <t>488-2022-12-31</t>
        </is>
      </c>
      <c r="U1132" t="n">
        <v>31</v>
      </c>
      <c r="V1132" t="inlineStr">
        <is>
          <t>No Aplica</t>
        </is>
      </c>
    </row>
    <row r="1133" hidden="1">
      <c r="A1133" t="n">
        <v>488</v>
      </c>
      <c r="B1133" t="inlineStr">
        <is>
          <t>Oportunidad en el cierre de actividades de los planes de mejora</t>
        </is>
      </c>
      <c r="C1133" t="inlineStr">
        <is>
          <t>Gestión de calidad</t>
        </is>
      </c>
      <c r="D1133" t="inlineStr">
        <is>
          <t>Mensual</t>
        </is>
      </c>
      <c r="E1133" t="inlineStr">
        <is>
          <t>Positivo</t>
        </is>
      </c>
      <c r="F1133" s="112" t="n">
        <v>45291</v>
      </c>
      <c r="K1133" t="inlineStr">
        <is>
          <t>%</t>
        </is>
      </c>
      <c r="L1133" t="inlineStr">
        <is>
          <t>No Aplica</t>
        </is>
      </c>
      <c r="M1133" t="n">
        <v>2023</v>
      </c>
      <c r="N1133" t="inlineStr">
        <is>
          <t>Diciembre</t>
        </is>
      </c>
      <c r="O1133" t="inlineStr">
        <is>
          <t>2023-2</t>
        </is>
      </c>
      <c r="P1133" t="n">
        <v>0</v>
      </c>
      <c r="Q1133" t="n">
        <v>0</v>
      </c>
      <c r="R1133" t="n">
        <v>0</v>
      </c>
      <c r="S1133" t="inlineStr"/>
      <c r="T1133" t="inlineStr">
        <is>
          <t>488-2023-12-31</t>
        </is>
      </c>
      <c r="U1133" t="n">
        <v>31</v>
      </c>
      <c r="V1133" t="inlineStr">
        <is>
          <t>No Aplica</t>
        </is>
      </c>
    </row>
    <row r="1134" hidden="1">
      <c r="A1134" t="n">
        <v>488</v>
      </c>
      <c r="B1134" t="inlineStr">
        <is>
          <t>Oportunidad en el cierre de actividades de los planes de mejora</t>
        </is>
      </c>
      <c r="C1134" t="inlineStr">
        <is>
          <t>Gestión de calidad</t>
        </is>
      </c>
      <c r="D1134" t="inlineStr">
        <is>
          <t>Mensual</t>
        </is>
      </c>
      <c r="E1134" t="inlineStr">
        <is>
          <t>Positivo</t>
        </is>
      </c>
      <c r="F1134" s="112" t="n">
        <v>45657</v>
      </c>
      <c r="G1134" t="n">
        <v>85</v>
      </c>
      <c r="H1134" t="n">
        <v>91.31652661064426</v>
      </c>
      <c r="I1134" s="61" t="n">
        <v>1.074312077772285</v>
      </c>
      <c r="J1134" s="61" t="n">
        <v>1.074312077772285</v>
      </c>
      <c r="K1134" t="inlineStr">
        <is>
          <t>%</t>
        </is>
      </c>
      <c r="L1134" t="inlineStr">
        <is>
          <t>%</t>
        </is>
      </c>
      <c r="M1134" t="n">
        <v>2024</v>
      </c>
      <c r="N1134" t="inlineStr">
        <is>
          <t>Diciembre</t>
        </is>
      </c>
      <c r="O1134" t="inlineStr">
        <is>
          <t>2024-2</t>
        </is>
      </c>
      <c r="P1134" t="n">
        <v>0</v>
      </c>
      <c r="Q1134" t="n">
        <v>0</v>
      </c>
      <c r="R1134" t="n">
        <v>0</v>
      </c>
      <c r="S1134" t="inlineStr"/>
      <c r="T1134" t="inlineStr">
        <is>
          <t>488-2024-12-31</t>
        </is>
      </c>
      <c r="U1134" t="n">
        <v>31</v>
      </c>
      <c r="V1134" t="inlineStr"/>
    </row>
    <row r="1135" hidden="1">
      <c r="A1135" t="n">
        <v>488</v>
      </c>
      <c r="B1135" t="inlineStr">
        <is>
          <t>Oportunidad en el cierre de actividades de los planes de mejora</t>
        </is>
      </c>
      <c r="C1135" t="inlineStr">
        <is>
          <t>Gestión de calidad</t>
        </is>
      </c>
      <c r="D1135" t="inlineStr">
        <is>
          <t>Mensual</t>
        </is>
      </c>
      <c r="E1135" t="inlineStr">
        <is>
          <t>Positivo</t>
        </is>
      </c>
      <c r="F1135" s="112" t="n">
        <v>46022</v>
      </c>
      <c r="G1135" t="n">
        <v>85</v>
      </c>
      <c r="H1135" t="n">
        <v>76.73999999999999</v>
      </c>
      <c r="I1135" s="61" t="n">
        <v>0.9028235294117647</v>
      </c>
      <c r="J1135" s="61" t="n">
        <v>0.9028235294117647</v>
      </c>
      <c r="K1135" t="inlineStr">
        <is>
          <t>%</t>
        </is>
      </c>
      <c r="L1135" t="inlineStr">
        <is>
          <t>%</t>
        </is>
      </c>
      <c r="M1135" t="n">
        <v>2025</v>
      </c>
      <c r="N1135" t="inlineStr">
        <is>
          <t>Diciembre</t>
        </is>
      </c>
      <c r="O1135" t="inlineStr">
        <is>
          <t>2025-2</t>
        </is>
      </c>
      <c r="P1135" t="n">
        <v>0</v>
      </c>
      <c r="Q1135" t="n">
        <v>0</v>
      </c>
      <c r="R1135" t="n">
        <v>0</v>
      </c>
      <c r="S1135" t="inlineStr"/>
      <c r="T1135" t="inlineStr">
        <is>
          <t>488-2025-12-31</t>
        </is>
      </c>
      <c r="U1135" t="n">
        <v>31</v>
      </c>
      <c r="V1135" t="inlineStr"/>
    </row>
    <row r="1136" hidden="1">
      <c r="A1136" t="n">
        <v>490</v>
      </c>
      <c r="B1136" t="inlineStr">
        <is>
          <t>Nivel de Satisfacción Servicios Prestados - Planeación Estratégica</t>
        </is>
      </c>
      <c r="C1136" t="inlineStr">
        <is>
          <t>Planeación Estratégica</t>
        </is>
      </c>
      <c r="D1136" t="inlineStr">
        <is>
          <t>Anual</t>
        </is>
      </c>
      <c r="E1136" t="inlineStr">
        <is>
          <t>Positivo</t>
        </is>
      </c>
      <c r="F1136" s="112" t="n">
        <v>45657</v>
      </c>
      <c r="G1136" t="n">
        <v>80</v>
      </c>
      <c r="K1136" t="inlineStr">
        <is>
          <t>%</t>
        </is>
      </c>
      <c r="L1136" t="inlineStr">
        <is>
          <t>No Aplica</t>
        </is>
      </c>
      <c r="M1136" t="n">
        <v>2024</v>
      </c>
      <c r="N1136" t="inlineStr">
        <is>
          <t>Diciembre</t>
        </is>
      </c>
      <c r="O1136" t="inlineStr">
        <is>
          <t>2024-2</t>
        </is>
      </c>
      <c r="P1136" t="n">
        <v>0</v>
      </c>
      <c r="Q1136" t="n">
        <v>0</v>
      </c>
      <c r="R1136" t="n">
        <v>0</v>
      </c>
      <c r="S1136" t="inlineStr"/>
      <c r="T1136" t="inlineStr">
        <is>
          <t>490-2024-12-31</t>
        </is>
      </c>
      <c r="U1136" t="n">
        <v>31</v>
      </c>
      <c r="V1136" t="inlineStr">
        <is>
          <t>No Aplica</t>
        </is>
      </c>
    </row>
    <row r="1137" hidden="1">
      <c r="A1137" t="n">
        <v>490</v>
      </c>
      <c r="B1137" t="inlineStr">
        <is>
          <t>Nivel de Satisfacción Servicios Prestados - Planeación Estratégica</t>
        </is>
      </c>
      <c r="C1137" t="inlineStr">
        <is>
          <t>Planeación Estratégica</t>
        </is>
      </c>
      <c r="D1137" t="inlineStr">
        <is>
          <t>Anual</t>
        </is>
      </c>
      <c r="E1137" t="inlineStr">
        <is>
          <t>Positivo</t>
        </is>
      </c>
      <c r="F1137" s="112" t="n">
        <v>46022</v>
      </c>
      <c r="G1137" t="n">
        <v>80</v>
      </c>
      <c r="H1137" t="n">
        <v>100</v>
      </c>
      <c r="I1137" s="61" t="n">
        <v>1.25</v>
      </c>
      <c r="J1137" s="61" t="n">
        <v>1.25</v>
      </c>
      <c r="K1137" t="inlineStr">
        <is>
          <t>%</t>
        </is>
      </c>
      <c r="L1137" t="inlineStr">
        <is>
          <t>%</t>
        </is>
      </c>
      <c r="M1137" t="n">
        <v>2025</v>
      </c>
      <c r="N1137" t="inlineStr">
        <is>
          <t>Diciembre</t>
        </is>
      </c>
      <c r="O1137" t="inlineStr">
        <is>
          <t>2025-2</t>
        </is>
      </c>
      <c r="P1137" t="n">
        <v>0</v>
      </c>
      <c r="Q1137" t="n">
        <v>0</v>
      </c>
      <c r="R1137" t="n">
        <v>0</v>
      </c>
      <c r="S1137" t="inlineStr"/>
      <c r="T1137" t="inlineStr">
        <is>
          <t>490-2025-12-31</t>
        </is>
      </c>
      <c r="U1137" t="n">
        <v>31</v>
      </c>
      <c r="V1137" t="inlineStr"/>
    </row>
    <row r="1138" hidden="1">
      <c r="A1138" t="n">
        <v>491</v>
      </c>
      <c r="B1138" t="inlineStr">
        <is>
          <t>Nivel de Satisfacción Servicios Prestados - Gestión de proyectos</t>
        </is>
      </c>
      <c r="C1138" t="inlineStr">
        <is>
          <t>Gestión de Proyectos</t>
        </is>
      </c>
      <c r="D1138" t="inlineStr">
        <is>
          <t>Anual</t>
        </is>
      </c>
      <c r="E1138" t="inlineStr">
        <is>
          <t>Positivo</t>
        </is>
      </c>
      <c r="F1138" s="112" t="n">
        <v>45657</v>
      </c>
      <c r="G1138" t="n">
        <v>80</v>
      </c>
      <c r="K1138" t="inlineStr">
        <is>
          <t>%</t>
        </is>
      </c>
      <c r="L1138" t="inlineStr">
        <is>
          <t>No Aplica</t>
        </is>
      </c>
      <c r="M1138" t="n">
        <v>2024</v>
      </c>
      <c r="N1138" t="inlineStr">
        <is>
          <t>Diciembre</t>
        </is>
      </c>
      <c r="O1138" t="inlineStr">
        <is>
          <t>2024-2</t>
        </is>
      </c>
      <c r="P1138" t="n">
        <v>0</v>
      </c>
      <c r="Q1138" t="n">
        <v>0</v>
      </c>
      <c r="R1138" t="n">
        <v>0</v>
      </c>
      <c r="S1138" t="inlineStr"/>
      <c r="T1138" t="inlineStr">
        <is>
          <t>491-2024-12-31</t>
        </is>
      </c>
      <c r="U1138" t="n">
        <v>31</v>
      </c>
      <c r="V1138" t="inlineStr">
        <is>
          <t>No Aplica</t>
        </is>
      </c>
    </row>
    <row r="1139" hidden="1">
      <c r="A1139" t="n">
        <v>491</v>
      </c>
      <c r="B1139" t="inlineStr">
        <is>
          <t>Nivel de Satisfacción Servicios Prestados - Gestión de proyectos</t>
        </is>
      </c>
      <c r="C1139" t="inlineStr">
        <is>
          <t>Gestión de Proyectos</t>
        </is>
      </c>
      <c r="D1139" t="inlineStr">
        <is>
          <t>Anual</t>
        </is>
      </c>
      <c r="E1139" t="inlineStr">
        <is>
          <t>Positivo</t>
        </is>
      </c>
      <c r="F1139" s="112" t="n">
        <v>46022</v>
      </c>
      <c r="G1139" t="n">
        <v>80</v>
      </c>
      <c r="H1139" t="n">
        <v>100</v>
      </c>
      <c r="I1139" s="61" t="n">
        <v>1.25</v>
      </c>
      <c r="J1139" s="61" t="n">
        <v>1.25</v>
      </c>
      <c r="K1139" t="inlineStr">
        <is>
          <t>%</t>
        </is>
      </c>
      <c r="L1139" t="inlineStr">
        <is>
          <t>%</t>
        </is>
      </c>
      <c r="M1139" t="n">
        <v>2025</v>
      </c>
      <c r="N1139" t="inlineStr">
        <is>
          <t>Diciembre</t>
        </is>
      </c>
      <c r="O1139" t="inlineStr">
        <is>
          <t>2025-2</t>
        </is>
      </c>
      <c r="P1139" t="n">
        <v>0</v>
      </c>
      <c r="Q1139" t="n">
        <v>0</v>
      </c>
      <c r="R1139" t="n">
        <v>0</v>
      </c>
      <c r="S1139" t="inlineStr"/>
      <c r="T1139" t="inlineStr">
        <is>
          <t>491-2025-12-31</t>
        </is>
      </c>
      <c r="U1139" t="n">
        <v>31</v>
      </c>
      <c r="V1139" t="inlineStr"/>
    </row>
    <row r="1140" hidden="1">
      <c r="A1140" t="n">
        <v>492</v>
      </c>
      <c r="B1140" t="inlineStr">
        <is>
          <t>Nivel de Satisfacción Servicios Prestados - Desempeño Institucional</t>
        </is>
      </c>
      <c r="C1140" t="inlineStr">
        <is>
          <t>Desempeño Institucional</t>
        </is>
      </c>
      <c r="D1140" t="inlineStr">
        <is>
          <t>Anual</t>
        </is>
      </c>
      <c r="E1140" t="inlineStr">
        <is>
          <t>Positivo</t>
        </is>
      </c>
      <c r="F1140" s="112" t="n">
        <v>45657</v>
      </c>
      <c r="G1140" t="n">
        <v>80</v>
      </c>
      <c r="K1140" t="inlineStr">
        <is>
          <t>%</t>
        </is>
      </c>
      <c r="L1140" t="inlineStr">
        <is>
          <t>No Aplica</t>
        </is>
      </c>
      <c r="M1140" t="n">
        <v>2024</v>
      </c>
      <c r="N1140" t="inlineStr">
        <is>
          <t>Diciembre</t>
        </is>
      </c>
      <c r="O1140" t="inlineStr">
        <is>
          <t>2024-2</t>
        </is>
      </c>
      <c r="P1140" t="n">
        <v>0</v>
      </c>
      <c r="Q1140" t="n">
        <v>0</v>
      </c>
      <c r="R1140" t="n">
        <v>0</v>
      </c>
      <c r="S1140" t="inlineStr"/>
      <c r="T1140" t="inlineStr">
        <is>
          <t>492-2024-12-31</t>
        </is>
      </c>
      <c r="U1140" t="n">
        <v>31</v>
      </c>
      <c r="V1140" t="inlineStr">
        <is>
          <t>No Aplica</t>
        </is>
      </c>
    </row>
    <row r="1141" hidden="1">
      <c r="A1141" t="n">
        <v>492</v>
      </c>
      <c r="B1141" t="inlineStr">
        <is>
          <t>Nivel de Satisfacción Servicios Prestados - Desempeño Institucional</t>
        </is>
      </c>
      <c r="C1141" t="inlineStr">
        <is>
          <t>Desempeño Institucional</t>
        </is>
      </c>
      <c r="D1141" t="inlineStr">
        <is>
          <t>Anual</t>
        </is>
      </c>
      <c r="E1141" t="inlineStr">
        <is>
          <t>Positivo</t>
        </is>
      </c>
      <c r="F1141" s="112" t="n">
        <v>46022</v>
      </c>
      <c r="G1141" t="n">
        <v>80</v>
      </c>
      <c r="H1141" t="n">
        <v>95</v>
      </c>
      <c r="I1141" s="61" t="n">
        <v>1.1875</v>
      </c>
      <c r="J1141" s="61" t="n">
        <v>1.1875</v>
      </c>
      <c r="K1141" t="inlineStr">
        <is>
          <t>%</t>
        </is>
      </c>
      <c r="L1141" t="inlineStr">
        <is>
          <t>%</t>
        </is>
      </c>
      <c r="M1141" t="n">
        <v>2025</v>
      </c>
      <c r="N1141" t="inlineStr">
        <is>
          <t>Diciembre</t>
        </is>
      </c>
      <c r="O1141" t="inlineStr">
        <is>
          <t>2025-2</t>
        </is>
      </c>
      <c r="P1141" t="n">
        <v>0</v>
      </c>
      <c r="Q1141" t="n">
        <v>0</v>
      </c>
      <c r="R1141" t="n">
        <v>0</v>
      </c>
      <c r="S1141" t="inlineStr"/>
      <c r="T1141" t="inlineStr">
        <is>
          <t>492-2025-12-31</t>
        </is>
      </c>
      <c r="U1141" t="n">
        <v>31</v>
      </c>
      <c r="V1141" t="inlineStr"/>
    </row>
    <row r="1142" hidden="1">
      <c r="A1142" t="n">
        <v>493</v>
      </c>
      <c r="B1142" t="inlineStr">
        <is>
          <t>Nivel de Satisfacción Servicios Prestados - Gestión Jurídica Y Normativa</t>
        </is>
      </c>
      <c r="C1142" t="inlineStr">
        <is>
          <t>GESTIÓN JURÍDICA Y NORMATIVA</t>
        </is>
      </c>
      <c r="D1142" t="inlineStr">
        <is>
          <t>Anual</t>
        </is>
      </c>
      <c r="E1142" t="inlineStr">
        <is>
          <t>Positivo</t>
        </is>
      </c>
      <c r="F1142" s="112" t="n">
        <v>45657</v>
      </c>
      <c r="G1142" t="n">
        <v>80</v>
      </c>
      <c r="H1142" t="n">
        <v>81</v>
      </c>
      <c r="I1142" s="61" t="n">
        <v>1.0125</v>
      </c>
      <c r="J1142" s="61" t="n">
        <v>1.0125</v>
      </c>
      <c r="K1142" t="inlineStr">
        <is>
          <t>%</t>
        </is>
      </c>
      <c r="L1142" t="inlineStr">
        <is>
          <t>%</t>
        </is>
      </c>
      <c r="M1142" t="n">
        <v>2024</v>
      </c>
      <c r="N1142" t="inlineStr">
        <is>
          <t>Diciembre</t>
        </is>
      </c>
      <c r="O1142" t="inlineStr">
        <is>
          <t>2024-2</t>
        </is>
      </c>
      <c r="P1142" t="n">
        <v>0</v>
      </c>
      <c r="Q1142" t="n">
        <v>0</v>
      </c>
      <c r="R1142" t="n">
        <v>0</v>
      </c>
      <c r="S1142" t="inlineStr"/>
      <c r="T1142" t="inlineStr">
        <is>
          <t>493-2024-12-31</t>
        </is>
      </c>
      <c r="U1142" t="n">
        <v>31</v>
      </c>
      <c r="V1142" t="inlineStr"/>
    </row>
    <row r="1143" hidden="1">
      <c r="A1143" t="n">
        <v>493</v>
      </c>
      <c r="B1143" t="inlineStr">
        <is>
          <t>Nivel de Satisfacción Servicios Prestados - Gestión Jurídica Y Normativa</t>
        </is>
      </c>
      <c r="C1143" t="inlineStr">
        <is>
          <t>GESTIÓN JURÍDICA Y NORMATIVA</t>
        </is>
      </c>
      <c r="D1143" t="inlineStr">
        <is>
          <t>Anual</t>
        </is>
      </c>
      <c r="E1143" t="inlineStr">
        <is>
          <t>Positivo</t>
        </is>
      </c>
      <c r="F1143" s="112" t="n">
        <v>46022</v>
      </c>
      <c r="G1143" t="n">
        <v>80</v>
      </c>
      <c r="H1143" t="n">
        <v>77</v>
      </c>
      <c r="I1143" s="61" t="n">
        <v>0.9625</v>
      </c>
      <c r="J1143" s="61" t="n">
        <v>0.9625</v>
      </c>
      <c r="K1143" t="inlineStr">
        <is>
          <t>%</t>
        </is>
      </c>
      <c r="L1143" t="inlineStr">
        <is>
          <t>%</t>
        </is>
      </c>
      <c r="M1143" t="n">
        <v>2025</v>
      </c>
      <c r="N1143" t="inlineStr">
        <is>
          <t>Diciembre</t>
        </is>
      </c>
      <c r="O1143" t="inlineStr">
        <is>
          <t>2025-2</t>
        </is>
      </c>
      <c r="P1143" t="n">
        <v>0</v>
      </c>
      <c r="Q1143" t="n">
        <v>0</v>
      </c>
      <c r="R1143" t="n">
        <v>0</v>
      </c>
      <c r="S1143" t="inlineStr"/>
      <c r="T1143" t="inlineStr">
        <is>
          <t>493-2025-12-31</t>
        </is>
      </c>
      <c r="U1143" t="n">
        <v>31</v>
      </c>
      <c r="V1143" t="inlineStr"/>
    </row>
    <row r="1144" hidden="1">
      <c r="A1144" t="n">
        <v>494</v>
      </c>
      <c r="B1144" t="inlineStr">
        <is>
          <t>Nivel de Satisfacción Servicios Prestados - Administración De Servicios Generales</t>
        </is>
      </c>
      <c r="C1144" t="inlineStr">
        <is>
          <t>Administración de Servicios Generales</t>
        </is>
      </c>
      <c r="D1144" t="inlineStr">
        <is>
          <t>Anual</t>
        </is>
      </c>
      <c r="E1144" t="inlineStr">
        <is>
          <t>Positivo</t>
        </is>
      </c>
      <c r="F1144" s="112" t="n">
        <v>45657</v>
      </c>
      <c r="G1144" t="n">
        <v>80</v>
      </c>
      <c r="H1144" t="n">
        <v>89</v>
      </c>
      <c r="I1144" s="61" t="n">
        <v>1.1125</v>
      </c>
      <c r="J1144" s="61" t="n">
        <v>1.1125</v>
      </c>
      <c r="K1144" t="inlineStr">
        <is>
          <t>%</t>
        </is>
      </c>
      <c r="L1144" t="inlineStr">
        <is>
          <t>%</t>
        </is>
      </c>
      <c r="M1144" t="n">
        <v>2024</v>
      </c>
      <c r="N1144" t="inlineStr">
        <is>
          <t>Diciembre</t>
        </is>
      </c>
      <c r="O1144" t="inlineStr">
        <is>
          <t>2024-2</t>
        </is>
      </c>
      <c r="P1144" t="n">
        <v>0</v>
      </c>
      <c r="Q1144" t="n">
        <v>0</v>
      </c>
      <c r="R1144" t="n">
        <v>0</v>
      </c>
      <c r="S1144" t="inlineStr"/>
      <c r="T1144" t="inlineStr">
        <is>
          <t>494-2024-12-31</t>
        </is>
      </c>
      <c r="U1144" t="n">
        <v>31</v>
      </c>
      <c r="V1144" t="inlineStr"/>
    </row>
    <row r="1145" hidden="1">
      <c r="A1145" t="n">
        <v>494</v>
      </c>
      <c r="B1145" t="inlineStr">
        <is>
          <t>Nivel de Satisfacción Servicios Prestados - Administración De Servicios Generales</t>
        </is>
      </c>
      <c r="C1145" t="inlineStr">
        <is>
          <t>Administración de Servicios Generales</t>
        </is>
      </c>
      <c r="D1145" t="inlineStr">
        <is>
          <t>Anual</t>
        </is>
      </c>
      <c r="E1145" t="inlineStr">
        <is>
          <t>Positivo</t>
        </is>
      </c>
      <c r="F1145" s="112" t="n">
        <v>46022</v>
      </c>
      <c r="G1145" t="n">
        <v>80</v>
      </c>
      <c r="H1145" t="n">
        <v>93</v>
      </c>
      <c r="I1145" s="61" t="n">
        <v>1.1625</v>
      </c>
      <c r="J1145" s="61" t="n">
        <v>1.1625</v>
      </c>
      <c r="K1145" t="inlineStr">
        <is>
          <t>%</t>
        </is>
      </c>
      <c r="L1145" t="inlineStr">
        <is>
          <t>%</t>
        </is>
      </c>
      <c r="M1145" t="n">
        <v>2025</v>
      </c>
      <c r="N1145" t="inlineStr">
        <is>
          <t>Diciembre</t>
        </is>
      </c>
      <c r="O1145" t="inlineStr">
        <is>
          <t>2025-2</t>
        </is>
      </c>
      <c r="P1145" t="n">
        <v>0</v>
      </c>
      <c r="Q1145" t="n">
        <v>0</v>
      </c>
      <c r="R1145" t="n">
        <v>0</v>
      </c>
      <c r="S1145" t="inlineStr"/>
      <c r="T1145" t="inlineStr">
        <is>
          <t>494-2025-12-31</t>
        </is>
      </c>
      <c r="U1145" t="n">
        <v>31</v>
      </c>
      <c r="V1145" t="inlineStr"/>
    </row>
    <row r="1146" hidden="1">
      <c r="A1146" t="n">
        <v>495</v>
      </c>
      <c r="B1146" t="inlineStr">
        <is>
          <t>Nivel de Satisfacción Servicios Prestados - Contabilidad</t>
        </is>
      </c>
      <c r="C1146" t="inlineStr">
        <is>
          <t>Contabilidad</t>
        </is>
      </c>
      <c r="D1146" t="inlineStr">
        <is>
          <t>Anual</t>
        </is>
      </c>
      <c r="E1146" t="inlineStr">
        <is>
          <t>Positivo</t>
        </is>
      </c>
      <c r="F1146" s="112" t="n">
        <v>45657</v>
      </c>
      <c r="G1146" t="n">
        <v>80</v>
      </c>
      <c r="H1146" t="n">
        <v>92</v>
      </c>
      <c r="I1146" s="61" t="n">
        <v>1.15</v>
      </c>
      <c r="J1146" s="61" t="n">
        <v>1.15</v>
      </c>
      <c r="K1146" t="inlineStr">
        <is>
          <t>%</t>
        </is>
      </c>
      <c r="L1146" t="inlineStr">
        <is>
          <t>%</t>
        </is>
      </c>
      <c r="M1146" t="n">
        <v>2024</v>
      </c>
      <c r="N1146" t="inlineStr">
        <is>
          <t>Diciembre</t>
        </is>
      </c>
      <c r="O1146" t="inlineStr">
        <is>
          <t>2024-2</t>
        </is>
      </c>
      <c r="P1146" t="n">
        <v>0</v>
      </c>
      <c r="Q1146" t="n">
        <v>0</v>
      </c>
      <c r="R1146" t="n">
        <v>0</v>
      </c>
      <c r="S1146" t="inlineStr"/>
      <c r="T1146" t="inlineStr">
        <is>
          <t>495-2024-12-31</t>
        </is>
      </c>
      <c r="U1146" t="n">
        <v>31</v>
      </c>
      <c r="V1146" t="inlineStr"/>
    </row>
    <row r="1147" hidden="1">
      <c r="A1147" t="n">
        <v>495</v>
      </c>
      <c r="B1147" t="inlineStr">
        <is>
          <t>Nivel de Satisfacción Servicios Prestados - Contabilidad</t>
        </is>
      </c>
      <c r="C1147" t="inlineStr">
        <is>
          <t>Contabilidad</t>
        </is>
      </c>
      <c r="D1147" t="inlineStr">
        <is>
          <t>Anual</t>
        </is>
      </c>
      <c r="E1147" t="inlineStr">
        <is>
          <t>Positivo</t>
        </is>
      </c>
      <c r="F1147" s="112" t="n">
        <v>46022</v>
      </c>
      <c r="G1147" t="n">
        <v>80</v>
      </c>
      <c r="H1147" t="n">
        <v>63</v>
      </c>
      <c r="I1147" s="61" t="n">
        <v>0.7875</v>
      </c>
      <c r="J1147" s="61" t="n">
        <v>0.7875</v>
      </c>
      <c r="K1147" t="inlineStr">
        <is>
          <t>%</t>
        </is>
      </c>
      <c r="L1147" t="inlineStr">
        <is>
          <t>%</t>
        </is>
      </c>
      <c r="M1147" t="n">
        <v>2025</v>
      </c>
      <c r="N1147" t="inlineStr">
        <is>
          <t>Diciembre</t>
        </is>
      </c>
      <c r="O1147" t="inlineStr">
        <is>
          <t>2025-2</t>
        </is>
      </c>
      <c r="P1147" t="n">
        <v>0</v>
      </c>
      <c r="Q1147" t="n">
        <v>0</v>
      </c>
      <c r="R1147" t="n">
        <v>0</v>
      </c>
      <c r="S1147" t="inlineStr"/>
      <c r="T1147" t="inlineStr">
        <is>
          <t>495-2025-12-31</t>
        </is>
      </c>
      <c r="U1147" t="n">
        <v>31</v>
      </c>
      <c r="V1147" t="inlineStr"/>
    </row>
    <row r="1148" hidden="1">
      <c r="A1148" t="n">
        <v>496</v>
      </c>
      <c r="B1148" t="inlineStr">
        <is>
          <t>Nivel de Satisfacción Servicios Prestados - Planeación Financiera</t>
        </is>
      </c>
      <c r="C1148" t="inlineStr">
        <is>
          <t>Planeación Financiera</t>
        </is>
      </c>
      <c r="D1148" t="inlineStr">
        <is>
          <t>Anual</t>
        </is>
      </c>
      <c r="E1148" t="inlineStr">
        <is>
          <t>Positivo</t>
        </is>
      </c>
      <c r="F1148" s="112" t="n">
        <v>45657</v>
      </c>
      <c r="G1148" t="n">
        <v>80</v>
      </c>
      <c r="H1148" t="n">
        <v>88</v>
      </c>
      <c r="I1148" s="61" t="n">
        <v>1.1</v>
      </c>
      <c r="J1148" s="61" t="n">
        <v>1.1</v>
      </c>
      <c r="K1148" t="inlineStr">
        <is>
          <t>%</t>
        </is>
      </c>
      <c r="L1148" t="inlineStr">
        <is>
          <t>%</t>
        </is>
      </c>
      <c r="M1148" t="n">
        <v>2024</v>
      </c>
      <c r="N1148" t="inlineStr">
        <is>
          <t>Diciembre</t>
        </is>
      </c>
      <c r="O1148" t="inlineStr">
        <is>
          <t>2024-2</t>
        </is>
      </c>
      <c r="P1148" t="n">
        <v>0</v>
      </c>
      <c r="Q1148" t="n">
        <v>0</v>
      </c>
      <c r="R1148" t="n">
        <v>0</v>
      </c>
      <c r="S1148" t="inlineStr"/>
      <c r="T1148" t="inlineStr">
        <is>
          <t>496-2024-12-31</t>
        </is>
      </c>
      <c r="U1148" t="n">
        <v>31</v>
      </c>
      <c r="V1148" t="inlineStr"/>
    </row>
    <row r="1149" hidden="1">
      <c r="A1149" t="n">
        <v>496</v>
      </c>
      <c r="B1149" t="inlineStr">
        <is>
          <t>Nivel de Satisfacción Servicios Prestados - Planeación Financiera</t>
        </is>
      </c>
      <c r="C1149" t="inlineStr">
        <is>
          <t>Planeación Financiera</t>
        </is>
      </c>
      <c r="D1149" t="inlineStr">
        <is>
          <t>Anual</t>
        </is>
      </c>
      <c r="E1149" t="inlineStr">
        <is>
          <t>Positivo</t>
        </is>
      </c>
      <c r="F1149" s="112" t="n">
        <v>46022</v>
      </c>
      <c r="G1149" t="n">
        <v>80</v>
      </c>
      <c r="H1149" t="n">
        <v>100</v>
      </c>
      <c r="I1149" s="61" t="n">
        <v>1.25</v>
      </c>
      <c r="J1149" s="61" t="n">
        <v>1.25</v>
      </c>
      <c r="K1149" t="inlineStr">
        <is>
          <t>%</t>
        </is>
      </c>
      <c r="L1149" t="inlineStr">
        <is>
          <t>%</t>
        </is>
      </c>
      <c r="M1149" t="n">
        <v>2025</v>
      </c>
      <c r="N1149" t="inlineStr">
        <is>
          <t>Diciembre</t>
        </is>
      </c>
      <c r="O1149" t="inlineStr">
        <is>
          <t>2025-2</t>
        </is>
      </c>
      <c r="P1149" t="n">
        <v>0</v>
      </c>
      <c r="Q1149" t="n">
        <v>0</v>
      </c>
      <c r="R1149" t="n">
        <v>0</v>
      </c>
      <c r="S1149" t="inlineStr"/>
      <c r="T1149" t="inlineStr">
        <is>
          <t>496-2025-12-31</t>
        </is>
      </c>
      <c r="U1149" t="n">
        <v>31</v>
      </c>
      <c r="V1149" t="inlineStr"/>
    </row>
    <row r="1150" hidden="1">
      <c r="A1150" t="n">
        <v>497</v>
      </c>
      <c r="B1150" t="inlineStr">
        <is>
          <t>Nivel de Satisfacción Servicios Prestados - Tesorería</t>
        </is>
      </c>
      <c r="C1150" t="inlineStr">
        <is>
          <t>Tesorería</t>
        </is>
      </c>
      <c r="D1150" t="inlineStr">
        <is>
          <t>Anual</t>
        </is>
      </c>
      <c r="E1150" t="inlineStr">
        <is>
          <t>Positivo</t>
        </is>
      </c>
      <c r="F1150" s="112" t="n">
        <v>45657</v>
      </c>
      <c r="G1150" t="n">
        <v>80</v>
      </c>
      <c r="H1150" t="n">
        <v>83</v>
      </c>
      <c r="I1150" s="61" t="n">
        <v>1.0375</v>
      </c>
      <c r="J1150" s="61" t="n">
        <v>1.0375</v>
      </c>
      <c r="K1150" t="inlineStr">
        <is>
          <t>%</t>
        </is>
      </c>
      <c r="L1150" t="inlineStr">
        <is>
          <t>%</t>
        </is>
      </c>
      <c r="M1150" t="n">
        <v>2024</v>
      </c>
      <c r="N1150" t="inlineStr">
        <is>
          <t>Diciembre</t>
        </is>
      </c>
      <c r="O1150" t="inlineStr">
        <is>
          <t>2024-2</t>
        </is>
      </c>
      <c r="P1150" t="n">
        <v>0</v>
      </c>
      <c r="Q1150" t="n">
        <v>0</v>
      </c>
      <c r="R1150" t="n">
        <v>0</v>
      </c>
      <c r="S1150" t="inlineStr"/>
      <c r="T1150" t="inlineStr">
        <is>
          <t>497-2024-12-31</t>
        </is>
      </c>
      <c r="U1150" t="n">
        <v>31</v>
      </c>
      <c r="V1150" t="inlineStr"/>
    </row>
    <row r="1151" hidden="1">
      <c r="A1151" t="n">
        <v>498</v>
      </c>
      <c r="B1151" t="inlineStr">
        <is>
          <t>Nivel de Satisfacción Servicios Prestados - Centro de Medios Audiovisuales</t>
        </is>
      </c>
      <c r="C1151" t="inlineStr">
        <is>
          <t>Centro de Medios Audiovisuales</t>
        </is>
      </c>
      <c r="D1151" t="inlineStr">
        <is>
          <t>Anual</t>
        </is>
      </c>
      <c r="E1151" t="inlineStr">
        <is>
          <t>Positivo</t>
        </is>
      </c>
      <c r="F1151" s="112" t="n">
        <v>45657</v>
      </c>
      <c r="G1151" t="n">
        <v>80</v>
      </c>
      <c r="H1151" t="n">
        <v>92</v>
      </c>
      <c r="I1151" s="61" t="n">
        <v>1.15</v>
      </c>
      <c r="J1151" s="61" t="n">
        <v>1.15</v>
      </c>
      <c r="K1151" t="inlineStr">
        <is>
          <t>%</t>
        </is>
      </c>
      <c r="L1151" t="inlineStr">
        <is>
          <t>%</t>
        </is>
      </c>
      <c r="M1151" t="n">
        <v>2024</v>
      </c>
      <c r="N1151" t="inlineStr">
        <is>
          <t>Diciembre</t>
        </is>
      </c>
      <c r="O1151" t="inlineStr">
        <is>
          <t>2024-2</t>
        </is>
      </c>
      <c r="P1151" t="n">
        <v>0</v>
      </c>
      <c r="Q1151" t="n">
        <v>0</v>
      </c>
      <c r="R1151" t="n">
        <v>0</v>
      </c>
      <c r="S1151" t="inlineStr"/>
      <c r="T1151" t="inlineStr">
        <is>
          <t>498-2024-12-31</t>
        </is>
      </c>
      <c r="U1151" t="n">
        <v>31</v>
      </c>
      <c r="V1151" t="inlineStr"/>
    </row>
    <row r="1152" hidden="1">
      <c r="A1152" t="n">
        <v>498</v>
      </c>
      <c r="B1152" t="inlineStr">
        <is>
          <t>Nivel de Satisfacción Servicios Prestados - Centro de Medios Audiovisuales</t>
        </is>
      </c>
      <c r="C1152" t="inlineStr">
        <is>
          <t>Centro de Medios Audiovisuales</t>
        </is>
      </c>
      <c r="D1152" t="inlineStr">
        <is>
          <t>Anual</t>
        </is>
      </c>
      <c r="E1152" t="inlineStr">
        <is>
          <t>Positivo</t>
        </is>
      </c>
      <c r="F1152" s="112" t="n">
        <v>46022</v>
      </c>
      <c r="G1152" t="n">
        <v>80</v>
      </c>
      <c r="H1152" t="n">
        <v>95</v>
      </c>
      <c r="I1152" s="61" t="n">
        <v>1.1875</v>
      </c>
      <c r="J1152" s="61" t="n">
        <v>1.1875</v>
      </c>
      <c r="K1152" t="inlineStr">
        <is>
          <t>%</t>
        </is>
      </c>
      <c r="L1152" t="inlineStr">
        <is>
          <t>%</t>
        </is>
      </c>
      <c r="M1152" t="n">
        <v>2025</v>
      </c>
      <c r="N1152" t="inlineStr">
        <is>
          <t>Diciembre</t>
        </is>
      </c>
      <c r="O1152" t="inlineStr">
        <is>
          <t>2025-2</t>
        </is>
      </c>
      <c r="P1152" t="n">
        <v>0</v>
      </c>
      <c r="Q1152" t="n">
        <v>0</v>
      </c>
      <c r="R1152" t="n">
        <v>0</v>
      </c>
      <c r="S1152" t="inlineStr"/>
      <c r="T1152" t="inlineStr">
        <is>
          <t>498-2025-12-31</t>
        </is>
      </c>
      <c r="U1152" t="n">
        <v>31</v>
      </c>
      <c r="V1152" t="inlineStr"/>
    </row>
    <row r="1153" hidden="1">
      <c r="A1153" t="n">
        <v>499</v>
      </c>
      <c r="B1153" t="inlineStr">
        <is>
          <t>Nivel de Satisfacción Servicios Prestados - Datos y analítica</t>
        </is>
      </c>
      <c r="C1153" t="inlineStr">
        <is>
          <t>DATOS Y ANALÍTICA</t>
        </is>
      </c>
      <c r="D1153" t="inlineStr">
        <is>
          <t>Anual</t>
        </is>
      </c>
      <c r="E1153" t="inlineStr">
        <is>
          <t>Positivo</t>
        </is>
      </c>
      <c r="F1153" s="112" t="n">
        <v>45657</v>
      </c>
      <c r="G1153" t="n">
        <v>80</v>
      </c>
      <c r="H1153" t="n">
        <v>87</v>
      </c>
      <c r="I1153" s="61" t="n">
        <v>1.0875</v>
      </c>
      <c r="J1153" s="61" t="n">
        <v>1.0875</v>
      </c>
      <c r="K1153" t="inlineStr">
        <is>
          <t>%</t>
        </is>
      </c>
      <c r="L1153" t="inlineStr">
        <is>
          <t>%</t>
        </is>
      </c>
      <c r="M1153" t="n">
        <v>2024</v>
      </c>
      <c r="N1153" t="inlineStr">
        <is>
          <t>Diciembre</t>
        </is>
      </c>
      <c r="O1153" t="inlineStr">
        <is>
          <t>2024-2</t>
        </is>
      </c>
      <c r="P1153" t="n">
        <v>0</v>
      </c>
      <c r="Q1153" t="n">
        <v>0</v>
      </c>
      <c r="R1153" t="n">
        <v>0</v>
      </c>
      <c r="S1153" t="inlineStr"/>
      <c r="T1153" t="inlineStr">
        <is>
          <t>499-2024-12-31</t>
        </is>
      </c>
      <c r="U1153" t="n">
        <v>31</v>
      </c>
      <c r="V1153" t="inlineStr"/>
    </row>
    <row r="1154" hidden="1">
      <c r="A1154" t="n">
        <v>499</v>
      </c>
      <c r="B1154" t="inlineStr">
        <is>
          <t>Nivel de Satisfacción Servicios Prestados - Datos y analítica</t>
        </is>
      </c>
      <c r="C1154" t="inlineStr">
        <is>
          <t>DATOS Y ANALÍTICA</t>
        </is>
      </c>
      <c r="D1154" t="inlineStr">
        <is>
          <t>Anual</t>
        </is>
      </c>
      <c r="E1154" t="inlineStr">
        <is>
          <t>Positivo</t>
        </is>
      </c>
      <c r="F1154" s="112" t="n">
        <v>46022</v>
      </c>
      <c r="G1154" t="n">
        <v>80</v>
      </c>
      <c r="K1154" t="inlineStr">
        <is>
          <t>%</t>
        </is>
      </c>
      <c r="L1154" t="inlineStr">
        <is>
          <t>No Aplica</t>
        </is>
      </c>
      <c r="M1154" t="n">
        <v>2025</v>
      </c>
      <c r="N1154" t="inlineStr">
        <is>
          <t>Diciembre</t>
        </is>
      </c>
      <c r="O1154" t="inlineStr">
        <is>
          <t>2025-2</t>
        </is>
      </c>
      <c r="P1154" t="n">
        <v>0</v>
      </c>
      <c r="Q1154" t="n">
        <v>0</v>
      </c>
      <c r="R1154" t="n">
        <v>0</v>
      </c>
      <c r="S1154" t="inlineStr"/>
      <c r="T1154" t="inlineStr">
        <is>
          <t>499-2025-12-31</t>
        </is>
      </c>
      <c r="U1154" t="n">
        <v>31</v>
      </c>
      <c r="V1154" t="inlineStr">
        <is>
          <t>No Aplica</t>
        </is>
      </c>
    </row>
    <row r="1155" hidden="1">
      <c r="A1155" t="n">
        <v>500</v>
      </c>
      <c r="B1155" t="inlineStr">
        <is>
          <t>Nivel de Satisfacción Servicios Prestados -Servicio de Salud</t>
        </is>
      </c>
      <c r="C1155" t="inlineStr">
        <is>
          <t>Servicio de Salud</t>
        </is>
      </c>
      <c r="D1155" t="inlineStr">
        <is>
          <t>Anual</t>
        </is>
      </c>
      <c r="E1155" t="inlineStr">
        <is>
          <t>Positivo</t>
        </is>
      </c>
      <c r="F1155" s="112" t="n">
        <v>45657</v>
      </c>
      <c r="G1155" t="n">
        <v>80</v>
      </c>
      <c r="H1155" t="n">
        <v>89</v>
      </c>
      <c r="I1155" s="61" t="n">
        <v>1.1125</v>
      </c>
      <c r="J1155" s="61" t="n">
        <v>1.1125</v>
      </c>
      <c r="K1155" t="inlineStr">
        <is>
          <t>%</t>
        </is>
      </c>
      <c r="L1155" t="inlineStr">
        <is>
          <t>%</t>
        </is>
      </c>
      <c r="M1155" t="n">
        <v>2024</v>
      </c>
      <c r="N1155" t="inlineStr">
        <is>
          <t>Diciembre</t>
        </is>
      </c>
      <c r="O1155" t="inlineStr">
        <is>
          <t>2024-2</t>
        </is>
      </c>
      <c r="P1155" t="n">
        <v>0</v>
      </c>
      <c r="Q1155" t="n">
        <v>0</v>
      </c>
      <c r="R1155" t="n">
        <v>0</v>
      </c>
      <c r="S1155" t="inlineStr"/>
      <c r="T1155" t="inlineStr">
        <is>
          <t>500-2024-12-31</t>
        </is>
      </c>
      <c r="U1155" t="n">
        <v>31</v>
      </c>
      <c r="V1155" t="inlineStr"/>
    </row>
    <row r="1156" hidden="1">
      <c r="A1156" t="n">
        <v>500</v>
      </c>
      <c r="B1156" t="inlineStr">
        <is>
          <t>Nivel de Satisfacción Servicios Prestados -Servicio de Salud</t>
        </is>
      </c>
      <c r="C1156" t="inlineStr">
        <is>
          <t>Servicio de Salud</t>
        </is>
      </c>
      <c r="D1156" t="inlineStr">
        <is>
          <t>Anual</t>
        </is>
      </c>
      <c r="E1156" t="inlineStr">
        <is>
          <t>Positivo</t>
        </is>
      </c>
      <c r="F1156" s="112" t="n">
        <v>46022</v>
      </c>
      <c r="G1156" t="n">
        <v>80</v>
      </c>
      <c r="H1156" t="n">
        <v>100</v>
      </c>
      <c r="I1156" s="61" t="n">
        <v>1.25</v>
      </c>
      <c r="J1156" s="61" t="n">
        <v>1.25</v>
      </c>
      <c r="K1156" t="inlineStr">
        <is>
          <t>%</t>
        </is>
      </c>
      <c r="L1156" t="inlineStr">
        <is>
          <t>%</t>
        </is>
      </c>
      <c r="M1156" t="n">
        <v>2025</v>
      </c>
      <c r="N1156" t="inlineStr">
        <is>
          <t>Diciembre</t>
        </is>
      </c>
      <c r="O1156" t="inlineStr">
        <is>
          <t>2025-2</t>
        </is>
      </c>
      <c r="P1156" t="n">
        <v>0</v>
      </c>
      <c r="Q1156" t="n">
        <v>0</v>
      </c>
      <c r="R1156" t="n">
        <v>0</v>
      </c>
      <c r="S1156" t="inlineStr"/>
      <c r="T1156" t="inlineStr">
        <is>
          <t>500-2025-12-31</t>
        </is>
      </c>
      <c r="U1156" t="n">
        <v>31</v>
      </c>
      <c r="V1156" t="inlineStr"/>
    </row>
    <row r="1157" hidden="1">
      <c r="A1157" t="n">
        <v>501</v>
      </c>
      <c r="B1157" t="inlineStr">
        <is>
          <t>Nivel de Satisfacción Servicios Prestados -Gestión, evaluación e innovación curricular</t>
        </is>
      </c>
      <c r="C1157" t="inlineStr">
        <is>
          <t>Gestión, Evaluación e Innovación Curricular</t>
        </is>
      </c>
      <c r="D1157" t="inlineStr">
        <is>
          <t>Anual</t>
        </is>
      </c>
      <c r="E1157" t="inlineStr">
        <is>
          <t>Positivo</t>
        </is>
      </c>
      <c r="F1157" s="112" t="n">
        <v>45657</v>
      </c>
      <c r="G1157" t="n">
        <v>80</v>
      </c>
      <c r="H1157" t="n">
        <v>88</v>
      </c>
      <c r="I1157" s="61" t="n">
        <v>1.1</v>
      </c>
      <c r="J1157" s="61" t="n">
        <v>1.1</v>
      </c>
      <c r="K1157" t="inlineStr">
        <is>
          <t>%</t>
        </is>
      </c>
      <c r="L1157" t="inlineStr">
        <is>
          <t>%</t>
        </is>
      </c>
      <c r="M1157" t="n">
        <v>2024</v>
      </c>
      <c r="N1157" t="inlineStr">
        <is>
          <t>Diciembre</t>
        </is>
      </c>
      <c r="O1157" t="inlineStr">
        <is>
          <t>2024-2</t>
        </is>
      </c>
      <c r="P1157" t="n">
        <v>0</v>
      </c>
      <c r="Q1157" t="n">
        <v>0</v>
      </c>
      <c r="R1157" t="n">
        <v>0</v>
      </c>
      <c r="S1157" t="inlineStr"/>
      <c r="T1157" t="inlineStr">
        <is>
          <t>501-2024-12-31</t>
        </is>
      </c>
      <c r="U1157" t="n">
        <v>31</v>
      </c>
      <c r="V1157" t="inlineStr"/>
    </row>
    <row r="1158" hidden="1">
      <c r="A1158" t="n">
        <v>501</v>
      </c>
      <c r="B1158" t="inlineStr">
        <is>
          <t>Nivel de Satisfacción Servicios Prestados -Gestión, evaluación e innovación curricular</t>
        </is>
      </c>
      <c r="C1158" t="inlineStr">
        <is>
          <t>Gestión, Evaluación e Innovación Curricular</t>
        </is>
      </c>
      <c r="D1158" t="inlineStr">
        <is>
          <t>Anual</t>
        </is>
      </c>
      <c r="E1158" t="inlineStr">
        <is>
          <t>Positivo</t>
        </is>
      </c>
      <c r="F1158" s="112" t="n">
        <v>46022</v>
      </c>
      <c r="G1158" t="n">
        <v>80</v>
      </c>
      <c r="H1158" t="n">
        <v>100</v>
      </c>
      <c r="I1158" s="61" t="n">
        <v>1.25</v>
      </c>
      <c r="J1158" s="61" t="n">
        <v>1.25</v>
      </c>
      <c r="K1158" t="inlineStr">
        <is>
          <t>%</t>
        </is>
      </c>
      <c r="L1158" t="inlineStr">
        <is>
          <t>%</t>
        </is>
      </c>
      <c r="M1158" t="n">
        <v>2025</v>
      </c>
      <c r="N1158" t="inlineStr">
        <is>
          <t>Diciembre</t>
        </is>
      </c>
      <c r="O1158" t="inlineStr">
        <is>
          <t>2025-2</t>
        </is>
      </c>
      <c r="P1158" t="n">
        <v>0</v>
      </c>
      <c r="Q1158" t="n">
        <v>0</v>
      </c>
      <c r="R1158" t="n">
        <v>0</v>
      </c>
      <c r="S1158" t="inlineStr"/>
      <c r="T1158" t="inlineStr">
        <is>
          <t>501-2025-12-31</t>
        </is>
      </c>
      <c r="U1158" t="n">
        <v>31</v>
      </c>
      <c r="V1158" t="inlineStr"/>
    </row>
    <row r="1159" hidden="1">
      <c r="A1159" t="n">
        <v>502</v>
      </c>
      <c r="B1159" t="inlineStr">
        <is>
          <t>Nivel de Satisfacción Servicios Prestados -Formación para la investigación, creación e innovación</t>
        </is>
      </c>
      <c r="C1159" t="inlineStr">
        <is>
          <t>Formación para la investigación, creación e innovación</t>
        </is>
      </c>
      <c r="D1159" t="inlineStr">
        <is>
          <t>Anual</t>
        </is>
      </c>
      <c r="E1159" t="inlineStr">
        <is>
          <t>Positivo</t>
        </is>
      </c>
      <c r="F1159" s="112" t="n">
        <v>45657</v>
      </c>
      <c r="G1159" t="n">
        <v>80</v>
      </c>
      <c r="H1159" t="n">
        <v>90</v>
      </c>
      <c r="I1159" s="61" t="n">
        <v>1.125</v>
      </c>
      <c r="J1159" s="61" t="n">
        <v>1.125</v>
      </c>
      <c r="K1159" t="inlineStr">
        <is>
          <t>%</t>
        </is>
      </c>
      <c r="L1159" t="inlineStr">
        <is>
          <t>%</t>
        </is>
      </c>
      <c r="M1159" t="n">
        <v>2024</v>
      </c>
      <c r="N1159" t="inlineStr">
        <is>
          <t>Diciembre</t>
        </is>
      </c>
      <c r="O1159" t="inlineStr">
        <is>
          <t>2024-2</t>
        </is>
      </c>
      <c r="P1159" t="n">
        <v>0</v>
      </c>
      <c r="Q1159" t="n">
        <v>0</v>
      </c>
      <c r="R1159" t="n">
        <v>0</v>
      </c>
      <c r="S1159" t="inlineStr"/>
      <c r="T1159" t="inlineStr">
        <is>
          <t>502-2024-12-31</t>
        </is>
      </c>
      <c r="U1159" t="n">
        <v>31</v>
      </c>
      <c r="V1159" t="inlineStr"/>
    </row>
    <row r="1160" hidden="1">
      <c r="A1160" t="n">
        <v>502</v>
      </c>
      <c r="B1160" t="inlineStr">
        <is>
          <t>Nivel de Satisfacción Servicios Prestados -Formación para la investigación, creación e innovación</t>
        </is>
      </c>
      <c r="C1160" t="inlineStr">
        <is>
          <t>Formación para la investigación, creación e innovación</t>
        </is>
      </c>
      <c r="D1160" t="inlineStr">
        <is>
          <t>Anual</t>
        </is>
      </c>
      <c r="E1160" t="inlineStr">
        <is>
          <t>Positivo</t>
        </is>
      </c>
      <c r="F1160" s="112" t="n">
        <v>46022</v>
      </c>
      <c r="G1160" t="n">
        <v>80</v>
      </c>
      <c r="H1160" t="n">
        <v>97</v>
      </c>
      <c r="I1160" s="61" t="n">
        <v>1.2125</v>
      </c>
      <c r="J1160" s="61" t="n">
        <v>1.2125</v>
      </c>
      <c r="K1160" t="inlineStr">
        <is>
          <t>%</t>
        </is>
      </c>
      <c r="L1160" t="inlineStr">
        <is>
          <t>%</t>
        </is>
      </c>
      <c r="M1160" t="n">
        <v>2025</v>
      </c>
      <c r="N1160" t="inlineStr">
        <is>
          <t>Diciembre</t>
        </is>
      </c>
      <c r="O1160" t="inlineStr">
        <is>
          <t>2025-2</t>
        </is>
      </c>
      <c r="P1160" t="n">
        <v>0</v>
      </c>
      <c r="Q1160" t="n">
        <v>0</v>
      </c>
      <c r="R1160" t="n">
        <v>0</v>
      </c>
      <c r="S1160" t="inlineStr"/>
      <c r="T1160" t="inlineStr">
        <is>
          <t>502-2025-12-31</t>
        </is>
      </c>
      <c r="U1160" t="n">
        <v>31</v>
      </c>
      <c r="V1160" t="inlineStr"/>
    </row>
    <row r="1161" hidden="1">
      <c r="A1161" t="n">
        <v>503</v>
      </c>
      <c r="B1161" t="inlineStr">
        <is>
          <t>Nivel de Satisfacción Servicios Prestados -Gestión de Unidades Académicas</t>
        </is>
      </c>
      <c r="C1161" t="inlineStr">
        <is>
          <t>Gestión de Unidades Académicas</t>
        </is>
      </c>
      <c r="D1161" t="inlineStr">
        <is>
          <t>Anual</t>
        </is>
      </c>
      <c r="E1161" t="inlineStr">
        <is>
          <t>Positivo</t>
        </is>
      </c>
      <c r="F1161" s="112" t="n">
        <v>45657</v>
      </c>
      <c r="G1161" t="n">
        <v>80</v>
      </c>
      <c r="H1161" t="n">
        <v>86</v>
      </c>
      <c r="I1161" s="61" t="n">
        <v>1.075</v>
      </c>
      <c r="J1161" s="61" t="n">
        <v>1.075</v>
      </c>
      <c r="K1161" t="inlineStr">
        <is>
          <t>%</t>
        </is>
      </c>
      <c r="L1161" t="inlineStr">
        <is>
          <t>%</t>
        </is>
      </c>
      <c r="M1161" t="n">
        <v>2024</v>
      </c>
      <c r="N1161" t="inlineStr">
        <is>
          <t>Diciembre</t>
        </is>
      </c>
      <c r="O1161" t="inlineStr">
        <is>
          <t>2024-2</t>
        </is>
      </c>
      <c r="P1161" t="n">
        <v>0</v>
      </c>
      <c r="Q1161" t="n">
        <v>0</v>
      </c>
      <c r="R1161" t="n">
        <v>0</v>
      </c>
      <c r="S1161" t="inlineStr"/>
      <c r="T1161" t="inlineStr">
        <is>
          <t>503-2024-12-31</t>
        </is>
      </c>
      <c r="U1161" t="n">
        <v>31</v>
      </c>
      <c r="V1161" t="inlineStr"/>
    </row>
    <row r="1162" hidden="1">
      <c r="A1162" t="n">
        <v>503</v>
      </c>
      <c r="B1162" t="inlineStr">
        <is>
          <t>Nivel de Satisfacción Servicios Prestados -Gestión de Unidades Académicas</t>
        </is>
      </c>
      <c r="C1162" t="inlineStr">
        <is>
          <t>Gestión de Unidades Académicas</t>
        </is>
      </c>
      <c r="D1162" t="inlineStr">
        <is>
          <t>Anual</t>
        </is>
      </c>
      <c r="E1162" t="inlineStr">
        <is>
          <t>Positivo</t>
        </is>
      </c>
      <c r="F1162" s="112" t="n">
        <v>46022</v>
      </c>
      <c r="G1162" t="n">
        <v>80</v>
      </c>
      <c r="H1162" t="n">
        <v>94</v>
      </c>
      <c r="I1162" s="61" t="n">
        <v>1.175</v>
      </c>
      <c r="J1162" s="61" t="n">
        <v>1.175</v>
      </c>
      <c r="K1162" t="inlineStr">
        <is>
          <t>%</t>
        </is>
      </c>
      <c r="L1162" t="inlineStr">
        <is>
          <t>%</t>
        </is>
      </c>
      <c r="M1162" t="n">
        <v>2025</v>
      </c>
      <c r="N1162" t="inlineStr">
        <is>
          <t>Diciembre</t>
        </is>
      </c>
      <c r="O1162" t="inlineStr">
        <is>
          <t>2025-2</t>
        </is>
      </c>
      <c r="P1162" t="n">
        <v>0</v>
      </c>
      <c r="Q1162" t="n">
        <v>0</v>
      </c>
      <c r="R1162" t="n">
        <v>0</v>
      </c>
      <c r="S1162" t="inlineStr"/>
      <c r="T1162" t="inlineStr">
        <is>
          <t>503-2025-12-31</t>
        </is>
      </c>
      <c r="U1162" t="n">
        <v>31</v>
      </c>
      <c r="V1162" t="inlineStr"/>
    </row>
    <row r="1163" hidden="1">
      <c r="A1163" t="n">
        <v>504</v>
      </c>
      <c r="B1163" t="inlineStr">
        <is>
          <t>Nivel de Satisfacción Servicios Prestados - LEI</t>
        </is>
      </c>
      <c r="C1163" t="inlineStr">
        <is>
          <t>LEI</t>
        </is>
      </c>
      <c r="D1163" t="inlineStr">
        <is>
          <t>Anual</t>
        </is>
      </c>
      <c r="E1163" t="inlineStr">
        <is>
          <t>Positivo</t>
        </is>
      </c>
      <c r="F1163" s="112" t="n">
        <v>45657</v>
      </c>
      <c r="G1163" t="n">
        <v>80</v>
      </c>
      <c r="H1163" t="n">
        <v>88</v>
      </c>
      <c r="I1163" s="61" t="n">
        <v>1.1</v>
      </c>
      <c r="J1163" s="61" t="n">
        <v>1.1</v>
      </c>
      <c r="K1163" t="inlineStr">
        <is>
          <t>%</t>
        </is>
      </c>
      <c r="L1163" t="inlineStr">
        <is>
          <t>%</t>
        </is>
      </c>
      <c r="M1163" t="n">
        <v>2024</v>
      </c>
      <c r="N1163" t="inlineStr">
        <is>
          <t>Diciembre</t>
        </is>
      </c>
      <c r="O1163" t="inlineStr">
        <is>
          <t>2024-2</t>
        </is>
      </c>
      <c r="P1163" t="n">
        <v>0</v>
      </c>
      <c r="Q1163" t="n">
        <v>0</v>
      </c>
      <c r="R1163" t="n">
        <v>0</v>
      </c>
      <c r="S1163" t="inlineStr"/>
      <c r="T1163" t="inlineStr">
        <is>
          <t>504-2024-12-31</t>
        </is>
      </c>
      <c r="U1163" t="n">
        <v>31</v>
      </c>
      <c r="V1163" t="inlineStr"/>
    </row>
    <row r="1164" hidden="1">
      <c r="A1164" t="n">
        <v>504</v>
      </c>
      <c r="B1164" t="inlineStr">
        <is>
          <t>Nivel de Satisfacción Servicios Prestados - LEI</t>
        </is>
      </c>
      <c r="C1164" t="inlineStr">
        <is>
          <t>LEI</t>
        </is>
      </c>
      <c r="D1164" t="inlineStr">
        <is>
          <t>Anual</t>
        </is>
      </c>
      <c r="E1164" t="inlineStr">
        <is>
          <t>Positivo</t>
        </is>
      </c>
      <c r="F1164" s="112" t="n">
        <v>46022</v>
      </c>
      <c r="G1164" t="n">
        <v>80</v>
      </c>
      <c r="H1164" t="n">
        <v>88</v>
      </c>
      <c r="I1164" s="61" t="n">
        <v>1.1</v>
      </c>
      <c r="J1164" s="61" t="n">
        <v>1.1</v>
      </c>
      <c r="K1164" t="inlineStr">
        <is>
          <t>%</t>
        </is>
      </c>
      <c r="L1164" t="inlineStr">
        <is>
          <t>%</t>
        </is>
      </c>
      <c r="M1164" t="n">
        <v>2025</v>
      </c>
      <c r="N1164" t="inlineStr">
        <is>
          <t>Diciembre</t>
        </is>
      </c>
      <c r="O1164" t="inlineStr">
        <is>
          <t>2025-2</t>
        </is>
      </c>
      <c r="P1164" t="n">
        <v>0</v>
      </c>
      <c r="Q1164" t="n">
        <v>0</v>
      </c>
      <c r="R1164" t="n">
        <v>0</v>
      </c>
      <c r="S1164" t="inlineStr"/>
      <c r="T1164" t="inlineStr">
        <is>
          <t>504-2025-12-31</t>
        </is>
      </c>
      <c r="U1164" t="n">
        <v>31</v>
      </c>
      <c r="V1164" t="inlineStr"/>
    </row>
    <row r="1165" hidden="1">
      <c r="A1165" t="n">
        <v>505</v>
      </c>
      <c r="B1165" t="inlineStr">
        <is>
          <t>Nivel de Satisfacción Servicios Prestados - Mercadeo de programas académicos</t>
        </is>
      </c>
      <c r="C1165" t="inlineStr">
        <is>
          <t>Mercadeo de programas académicos</t>
        </is>
      </c>
      <c r="D1165" t="inlineStr">
        <is>
          <t>Anual</t>
        </is>
      </c>
      <c r="E1165" t="inlineStr">
        <is>
          <t>Positivo</t>
        </is>
      </c>
      <c r="F1165" s="112" t="n">
        <v>45657</v>
      </c>
      <c r="G1165" t="n">
        <v>80</v>
      </c>
      <c r="H1165" t="n">
        <v>85</v>
      </c>
      <c r="I1165" s="61" t="n">
        <v>1.0625</v>
      </c>
      <c r="J1165" s="61" t="n">
        <v>1.0625</v>
      </c>
      <c r="K1165" t="inlineStr">
        <is>
          <t>%</t>
        </is>
      </c>
      <c r="L1165" t="inlineStr">
        <is>
          <t>%</t>
        </is>
      </c>
      <c r="M1165" t="n">
        <v>2024</v>
      </c>
      <c r="N1165" t="inlineStr">
        <is>
          <t>Diciembre</t>
        </is>
      </c>
      <c r="O1165" t="inlineStr">
        <is>
          <t>2024-2</t>
        </is>
      </c>
      <c r="P1165" t="n">
        <v>0</v>
      </c>
      <c r="Q1165" t="n">
        <v>0</v>
      </c>
      <c r="R1165" t="n">
        <v>0</v>
      </c>
      <c r="S1165" t="inlineStr"/>
      <c r="T1165" t="inlineStr">
        <is>
          <t>505-2024-12-31</t>
        </is>
      </c>
      <c r="U1165" t="n">
        <v>31</v>
      </c>
      <c r="V1165" t="inlineStr"/>
    </row>
    <row r="1166" hidden="1">
      <c r="A1166" t="n">
        <v>505</v>
      </c>
      <c r="B1166" t="inlineStr">
        <is>
          <t>Nivel de Satisfacción Servicios Prestados - Mercadeo de programas académicos</t>
        </is>
      </c>
      <c r="C1166" t="inlineStr">
        <is>
          <t>Mercadeo de programas académicos</t>
        </is>
      </c>
      <c r="D1166" t="inlineStr">
        <is>
          <t>Anual</t>
        </is>
      </c>
      <c r="E1166" t="inlineStr">
        <is>
          <t>Positivo</t>
        </is>
      </c>
      <c r="F1166" s="112" t="n">
        <v>46022</v>
      </c>
      <c r="G1166" t="n">
        <v>80</v>
      </c>
      <c r="H1166" t="n">
        <v>86</v>
      </c>
      <c r="I1166" s="61" t="n">
        <v>1.075</v>
      </c>
      <c r="J1166" s="61" t="n">
        <v>1.075</v>
      </c>
      <c r="K1166" t="inlineStr">
        <is>
          <t>%</t>
        </is>
      </c>
      <c r="L1166" t="inlineStr">
        <is>
          <t>%</t>
        </is>
      </c>
      <c r="M1166" t="n">
        <v>2025</v>
      </c>
      <c r="N1166" t="inlineStr">
        <is>
          <t>Diciembre</t>
        </is>
      </c>
      <c r="O1166" t="inlineStr">
        <is>
          <t>2025-2</t>
        </is>
      </c>
      <c r="P1166" t="n">
        <v>0</v>
      </c>
      <c r="Q1166" t="n">
        <v>0</v>
      </c>
      <c r="R1166" t="n">
        <v>0</v>
      </c>
      <c r="S1166" t="inlineStr"/>
      <c r="T1166" t="inlineStr">
        <is>
          <t>505-2025-12-31</t>
        </is>
      </c>
      <c r="U1166" t="n">
        <v>31</v>
      </c>
      <c r="V1166" t="inlineStr"/>
    </row>
    <row r="1167" hidden="1">
      <c r="A1167" t="n">
        <v>506</v>
      </c>
      <c r="B1167" t="inlineStr">
        <is>
          <t>Nivel de Satisfacción Servicios Prestados - Prácticas</t>
        </is>
      </c>
      <c r="C1167" t="inlineStr">
        <is>
          <t>Prácticas</t>
        </is>
      </c>
      <c r="D1167" t="inlineStr">
        <is>
          <t>Semestral</t>
        </is>
      </c>
      <c r="E1167" t="inlineStr">
        <is>
          <t>Positivo</t>
        </is>
      </c>
      <c r="F1167" s="112" t="n">
        <v>45657</v>
      </c>
      <c r="G1167" t="n">
        <v>80</v>
      </c>
      <c r="H1167" t="n">
        <v>67</v>
      </c>
      <c r="I1167" s="61" t="n">
        <v>0.8375</v>
      </c>
      <c r="J1167" s="61" t="n">
        <v>0.8375</v>
      </c>
      <c r="K1167" t="inlineStr">
        <is>
          <t>%</t>
        </is>
      </c>
      <c r="L1167" t="inlineStr">
        <is>
          <t>%</t>
        </is>
      </c>
      <c r="M1167" t="n">
        <v>2024</v>
      </c>
      <c r="N1167" t="inlineStr">
        <is>
          <t>Diciembre</t>
        </is>
      </c>
      <c r="O1167" t="inlineStr">
        <is>
          <t>2024-2</t>
        </is>
      </c>
      <c r="P1167" t="n">
        <v>0</v>
      </c>
      <c r="Q1167" t="n">
        <v>0</v>
      </c>
      <c r="R1167" t="n">
        <v>0</v>
      </c>
      <c r="S1167" t="inlineStr"/>
      <c r="T1167" t="inlineStr">
        <is>
          <t>506-2024-12-31</t>
        </is>
      </c>
      <c r="U1167" t="n">
        <v>31</v>
      </c>
      <c r="V1167" t="inlineStr"/>
    </row>
    <row r="1168" hidden="1">
      <c r="A1168" t="n">
        <v>506</v>
      </c>
      <c r="B1168" t="inlineStr">
        <is>
          <t>Nivel de Satisfacción Servicios Prestados - Prácticas</t>
        </is>
      </c>
      <c r="C1168" t="inlineStr">
        <is>
          <t>Prácticas</t>
        </is>
      </c>
      <c r="D1168" t="inlineStr">
        <is>
          <t>Semestral</t>
        </is>
      </c>
      <c r="E1168" t="inlineStr">
        <is>
          <t>Positivo</t>
        </is>
      </c>
      <c r="F1168" s="112" t="n">
        <v>46022</v>
      </c>
      <c r="G1168" t="n">
        <v>80</v>
      </c>
      <c r="H1168" t="n">
        <v>92.5</v>
      </c>
      <c r="I1168" s="61" t="n">
        <v>1.15625</v>
      </c>
      <c r="J1168" s="61" t="n">
        <v>1.15625</v>
      </c>
      <c r="K1168" t="inlineStr">
        <is>
          <t>%</t>
        </is>
      </c>
      <c r="L1168" t="inlineStr">
        <is>
          <t>%</t>
        </is>
      </c>
      <c r="M1168" t="n">
        <v>2025</v>
      </c>
      <c r="N1168" t="inlineStr">
        <is>
          <t>Diciembre</t>
        </is>
      </c>
      <c r="O1168" t="inlineStr">
        <is>
          <t>2025-2</t>
        </is>
      </c>
      <c r="P1168" t="n">
        <v>0</v>
      </c>
      <c r="Q1168" t="n">
        <v>0</v>
      </c>
      <c r="R1168" t="n">
        <v>0</v>
      </c>
      <c r="S1168" t="inlineStr"/>
      <c r="T1168" t="inlineStr">
        <is>
          <t>506-2025-12-31</t>
        </is>
      </c>
      <c r="U1168" t="n">
        <v>31</v>
      </c>
      <c r="V1168" t="inlineStr"/>
    </row>
    <row r="1169" hidden="1">
      <c r="A1169" t="n">
        <v>507</v>
      </c>
      <c r="B1169" t="inlineStr">
        <is>
          <t>Nivel de Satisfacción Servicios Prestados -Cultura y Deporte</t>
        </is>
      </c>
      <c r="C1169" t="inlineStr">
        <is>
          <t>Cultura y Deporte</t>
        </is>
      </c>
      <c r="D1169" t="inlineStr">
        <is>
          <t>Semestral</t>
        </is>
      </c>
      <c r="E1169" t="inlineStr">
        <is>
          <t>Positivo</t>
        </is>
      </c>
      <c r="F1169" s="112" t="n">
        <v>45657</v>
      </c>
      <c r="G1169" t="n">
        <v>80</v>
      </c>
      <c r="H1169" t="n">
        <v>77</v>
      </c>
      <c r="I1169" s="61" t="n">
        <v>0.9625</v>
      </c>
      <c r="J1169" s="61" t="n">
        <v>0.9625</v>
      </c>
      <c r="K1169" t="inlineStr">
        <is>
          <t>%</t>
        </is>
      </c>
      <c r="L1169" t="inlineStr">
        <is>
          <t>%</t>
        </is>
      </c>
      <c r="M1169" t="n">
        <v>2024</v>
      </c>
      <c r="N1169" t="inlineStr">
        <is>
          <t>Diciembre</t>
        </is>
      </c>
      <c r="O1169" t="inlineStr">
        <is>
          <t>2024-2</t>
        </is>
      </c>
      <c r="P1169" t="n">
        <v>0</v>
      </c>
      <c r="Q1169" t="n">
        <v>0</v>
      </c>
      <c r="R1169" t="n">
        <v>0</v>
      </c>
      <c r="S1169" t="inlineStr"/>
      <c r="T1169" t="inlineStr">
        <is>
          <t>507-2024-12-31</t>
        </is>
      </c>
      <c r="U1169" t="n">
        <v>31</v>
      </c>
      <c r="V1169" t="inlineStr"/>
    </row>
    <row r="1170" hidden="1">
      <c r="A1170" t="n">
        <v>507</v>
      </c>
      <c r="B1170" t="inlineStr">
        <is>
          <t>Nivel de Satisfacción Servicios Prestados -Cultura y Deporte</t>
        </is>
      </c>
      <c r="C1170" t="inlineStr">
        <is>
          <t>Cultura y Deporte</t>
        </is>
      </c>
      <c r="D1170" t="inlineStr">
        <is>
          <t>Semestral</t>
        </is>
      </c>
      <c r="E1170" t="inlineStr">
        <is>
          <t>Positivo</t>
        </is>
      </c>
      <c r="F1170" s="112" t="n">
        <v>46022</v>
      </c>
      <c r="G1170" t="n">
        <v>80</v>
      </c>
      <c r="H1170" t="n">
        <v>99</v>
      </c>
      <c r="I1170" s="61" t="n">
        <v>1.2375</v>
      </c>
      <c r="J1170" s="61" t="n">
        <v>1.2375</v>
      </c>
      <c r="K1170" t="inlineStr">
        <is>
          <t>%</t>
        </is>
      </c>
      <c r="L1170" t="inlineStr">
        <is>
          <t>%</t>
        </is>
      </c>
      <c r="M1170" t="n">
        <v>2025</v>
      </c>
      <c r="N1170" t="inlineStr">
        <is>
          <t>Diciembre</t>
        </is>
      </c>
      <c r="O1170" t="inlineStr">
        <is>
          <t>2025-2</t>
        </is>
      </c>
      <c r="P1170" t="n">
        <v>0</v>
      </c>
      <c r="Q1170" t="n">
        <v>0</v>
      </c>
      <c r="R1170" t="n">
        <v>0</v>
      </c>
      <c r="S1170" t="inlineStr"/>
      <c r="T1170" t="inlineStr">
        <is>
          <t>507-2025-12-31</t>
        </is>
      </c>
      <c r="U1170" t="n">
        <v>31</v>
      </c>
      <c r="V1170" t="inlineStr"/>
    </row>
    <row r="1171" hidden="1">
      <c r="A1171" t="n">
        <v>508</v>
      </c>
      <c r="B1171" t="inlineStr">
        <is>
          <t>Nivel de Satisfacción Servicios Prestados - Diseño y contenido virtual</t>
        </is>
      </c>
      <c r="C1171" t="inlineStr">
        <is>
          <t>Diseño de Contenido Virtual</t>
        </is>
      </c>
      <c r="D1171" t="inlineStr">
        <is>
          <t>Anual</t>
        </is>
      </c>
      <c r="E1171" t="inlineStr">
        <is>
          <t>Positivo</t>
        </is>
      </c>
      <c r="F1171" s="112" t="n">
        <v>45657</v>
      </c>
      <c r="G1171" t="n">
        <v>80</v>
      </c>
      <c r="H1171" t="n">
        <v>88</v>
      </c>
      <c r="I1171" s="61" t="n">
        <v>1.1</v>
      </c>
      <c r="J1171" s="61" t="n">
        <v>1.1</v>
      </c>
      <c r="K1171" t="inlineStr">
        <is>
          <t>%</t>
        </is>
      </c>
      <c r="L1171" t="inlineStr">
        <is>
          <t>%</t>
        </is>
      </c>
      <c r="M1171" t="n">
        <v>2024</v>
      </c>
      <c r="N1171" t="inlineStr">
        <is>
          <t>Diciembre</t>
        </is>
      </c>
      <c r="O1171" t="inlineStr">
        <is>
          <t>2024-2</t>
        </is>
      </c>
      <c r="P1171" t="n">
        <v>0</v>
      </c>
      <c r="Q1171" t="n">
        <v>0</v>
      </c>
      <c r="R1171" t="n">
        <v>0</v>
      </c>
      <c r="S1171" t="inlineStr"/>
      <c r="T1171" t="inlineStr">
        <is>
          <t>508-2024-12-31</t>
        </is>
      </c>
      <c r="U1171" t="n">
        <v>31</v>
      </c>
      <c r="V1171" t="inlineStr"/>
    </row>
    <row r="1172" hidden="1">
      <c r="A1172" t="n">
        <v>508</v>
      </c>
      <c r="B1172" t="inlineStr">
        <is>
          <t>Nivel de Satisfacción Servicios Prestados - Diseño y contenido virtual</t>
        </is>
      </c>
      <c r="C1172" t="inlineStr">
        <is>
          <t>Diseño de Contenido Virtual</t>
        </is>
      </c>
      <c r="D1172" t="inlineStr">
        <is>
          <t>Anual</t>
        </is>
      </c>
      <c r="E1172" t="inlineStr">
        <is>
          <t>Positivo</t>
        </is>
      </c>
      <c r="F1172" s="112" t="n">
        <v>46022</v>
      </c>
      <c r="G1172" t="n">
        <v>80</v>
      </c>
      <c r="H1172" t="n">
        <v>89</v>
      </c>
      <c r="I1172" s="61" t="n">
        <v>1.1125</v>
      </c>
      <c r="J1172" s="61" t="n">
        <v>1.1125</v>
      </c>
      <c r="K1172" t="inlineStr">
        <is>
          <t>%</t>
        </is>
      </c>
      <c r="L1172" t="inlineStr">
        <is>
          <t>%</t>
        </is>
      </c>
      <c r="M1172" t="n">
        <v>2025</v>
      </c>
      <c r="N1172" t="inlineStr">
        <is>
          <t>Diciembre</t>
        </is>
      </c>
      <c r="O1172" t="inlineStr">
        <is>
          <t>2025-2</t>
        </is>
      </c>
      <c r="P1172" t="n">
        <v>0</v>
      </c>
      <c r="Q1172" t="n">
        <v>0</v>
      </c>
      <c r="R1172" t="n">
        <v>0</v>
      </c>
      <c r="S1172" t="inlineStr"/>
      <c r="T1172" t="inlineStr">
        <is>
          <t>508-2025-12-31</t>
        </is>
      </c>
      <c r="U1172" t="n">
        <v>31</v>
      </c>
      <c r="V1172" t="inlineStr"/>
    </row>
    <row r="1173" hidden="1">
      <c r="A1173" t="n">
        <v>509</v>
      </c>
      <c r="B1173" t="inlineStr">
        <is>
          <t>Cumplimiento a cronograma de proyectos 2025</t>
        </is>
      </c>
      <c r="C1173" t="inlineStr">
        <is>
          <t>Gestión de Proyectos</t>
        </is>
      </c>
      <c r="D1173" t="inlineStr">
        <is>
          <t>Mensual</t>
        </is>
      </c>
      <c r="E1173" t="inlineStr">
        <is>
          <t>Positivo</t>
        </is>
      </c>
      <c r="F1173" s="112" t="n">
        <v>44926</v>
      </c>
      <c r="K1173" t="inlineStr">
        <is>
          <t>%</t>
        </is>
      </c>
      <c r="L1173" t="inlineStr">
        <is>
          <t>No Aplica</t>
        </is>
      </c>
      <c r="M1173" t="n">
        <v>2022</v>
      </c>
      <c r="N1173" t="inlineStr">
        <is>
          <t>Diciembre</t>
        </is>
      </c>
      <c r="O1173" t="inlineStr">
        <is>
          <t>2022-2</t>
        </is>
      </c>
      <c r="P1173" t="n">
        <v>0</v>
      </c>
      <c r="Q1173" t="n">
        <v>0</v>
      </c>
      <c r="R1173" t="n">
        <v>0</v>
      </c>
      <c r="S1173" t="inlineStr"/>
      <c r="T1173" t="inlineStr">
        <is>
          <t>509-2022-12-31</t>
        </is>
      </c>
      <c r="U1173" t="n">
        <v>31</v>
      </c>
      <c r="V1173" t="inlineStr">
        <is>
          <t>No Aplica</t>
        </is>
      </c>
    </row>
    <row r="1174" hidden="1">
      <c r="A1174" t="n">
        <v>509</v>
      </c>
      <c r="B1174" t="inlineStr">
        <is>
          <t>Cumplimiento a cronograma de proyectos 2025</t>
        </is>
      </c>
      <c r="C1174" t="inlineStr">
        <is>
          <t>Gestión de Proyectos</t>
        </is>
      </c>
      <c r="D1174" t="inlineStr">
        <is>
          <t>Mensual</t>
        </is>
      </c>
      <c r="E1174" t="inlineStr">
        <is>
          <t>Positivo</t>
        </is>
      </c>
      <c r="F1174" s="112" t="n">
        <v>45291</v>
      </c>
      <c r="K1174" t="inlineStr">
        <is>
          <t>%</t>
        </is>
      </c>
      <c r="L1174" t="inlineStr">
        <is>
          <t>No Aplica</t>
        </is>
      </c>
      <c r="M1174" t="n">
        <v>2023</v>
      </c>
      <c r="N1174" t="inlineStr">
        <is>
          <t>Diciembre</t>
        </is>
      </c>
      <c r="O1174" t="inlineStr">
        <is>
          <t>2023-2</t>
        </is>
      </c>
      <c r="P1174" t="n">
        <v>0</v>
      </c>
      <c r="Q1174" t="n">
        <v>0</v>
      </c>
      <c r="R1174" t="n">
        <v>0</v>
      </c>
      <c r="S1174" t="inlineStr"/>
      <c r="T1174" t="inlineStr">
        <is>
          <t>509-2023-12-31</t>
        </is>
      </c>
      <c r="U1174" t="n">
        <v>31</v>
      </c>
      <c r="V1174" t="inlineStr">
        <is>
          <t>No Aplica</t>
        </is>
      </c>
    </row>
    <row r="1175" hidden="1">
      <c r="A1175" t="n">
        <v>509</v>
      </c>
      <c r="B1175" t="inlineStr">
        <is>
          <t>Cumplimiento a cronograma de proyectos 2025</t>
        </is>
      </c>
      <c r="C1175" t="inlineStr">
        <is>
          <t>Gestión de Proyectos</t>
        </is>
      </c>
      <c r="D1175" t="inlineStr">
        <is>
          <t>Mensual</t>
        </is>
      </c>
      <c r="E1175" t="inlineStr">
        <is>
          <t>Positivo</t>
        </is>
      </c>
      <c r="F1175" s="112" t="n">
        <v>45657</v>
      </c>
      <c r="G1175" t="n">
        <v>90</v>
      </c>
      <c r="K1175" t="inlineStr">
        <is>
          <t>%</t>
        </is>
      </c>
      <c r="L1175" t="inlineStr">
        <is>
          <t>No Aplica</t>
        </is>
      </c>
      <c r="M1175" t="n">
        <v>2024</v>
      </c>
      <c r="N1175" t="inlineStr">
        <is>
          <t>Diciembre</t>
        </is>
      </c>
      <c r="O1175" t="inlineStr">
        <is>
          <t>2024-2</t>
        </is>
      </c>
      <c r="P1175" t="n">
        <v>0</v>
      </c>
      <c r="Q1175" t="n">
        <v>0</v>
      </c>
      <c r="R1175" t="n">
        <v>0</v>
      </c>
      <c r="S1175" t="inlineStr"/>
      <c r="T1175" t="inlineStr">
        <is>
          <t>509-2024-12-31</t>
        </is>
      </c>
      <c r="U1175" t="n">
        <v>31</v>
      </c>
      <c r="V1175" t="inlineStr">
        <is>
          <t>No Aplica</t>
        </is>
      </c>
    </row>
    <row r="1176" hidden="1">
      <c r="A1176" t="n">
        <v>509</v>
      </c>
      <c r="B1176" t="inlineStr">
        <is>
          <t>Cumplimiento a cronograma de proyectos 2025</t>
        </is>
      </c>
      <c r="C1176" t="inlineStr">
        <is>
          <t>Gestión de Proyectos</t>
        </is>
      </c>
      <c r="D1176" t="inlineStr">
        <is>
          <t>Mensual</t>
        </is>
      </c>
      <c r="E1176" t="inlineStr">
        <is>
          <t>Positivo</t>
        </is>
      </c>
      <c r="F1176" s="112" t="n">
        <v>45930</v>
      </c>
      <c r="H1176" t="n">
        <v>96.67</v>
      </c>
      <c r="K1176" t="inlineStr">
        <is>
          <t>%</t>
        </is>
      </c>
      <c r="L1176" t="inlineStr">
        <is>
          <t>%</t>
        </is>
      </c>
      <c r="M1176" t="n">
        <v>2025</v>
      </c>
      <c r="N1176" t="inlineStr">
        <is>
          <t>Septiembre</t>
        </is>
      </c>
      <c r="O1176" t="inlineStr">
        <is>
          <t>2025-2</t>
        </is>
      </c>
      <c r="P1176" t="n">
        <v>0</v>
      </c>
      <c r="Q1176" t="n">
        <v>0</v>
      </c>
      <c r="R1176" t="n">
        <v>0</v>
      </c>
      <c r="S1176" t="inlineStr"/>
      <c r="T1176" t="inlineStr">
        <is>
          <t>509-2025-09-30</t>
        </is>
      </c>
      <c r="U1176" t="n">
        <v>30</v>
      </c>
      <c r="V1176" t="inlineStr"/>
    </row>
    <row r="1177" hidden="1">
      <c r="A1177" t="n">
        <v>509</v>
      </c>
      <c r="B1177" t="inlineStr">
        <is>
          <t>Cumplimiento a cronograma de proyectos 2025</t>
        </is>
      </c>
      <c r="C1177" t="inlineStr">
        <is>
          <t>Gestión de Proyectos</t>
        </is>
      </c>
      <c r="D1177" t="inlineStr">
        <is>
          <t>Mensual</t>
        </is>
      </c>
      <c r="E1177" t="inlineStr">
        <is>
          <t>Positivo</t>
        </is>
      </c>
      <c r="F1177" s="112" t="n">
        <v>46022</v>
      </c>
      <c r="G1177" t="n">
        <v>90</v>
      </c>
      <c r="H1177" t="n">
        <v>97.33</v>
      </c>
      <c r="I1177" s="61" t="n">
        <v>1.081444444444444</v>
      </c>
      <c r="J1177" s="61" t="n">
        <v>1.081444444444444</v>
      </c>
      <c r="K1177" t="inlineStr">
        <is>
          <t>%</t>
        </is>
      </c>
      <c r="L1177" t="inlineStr">
        <is>
          <t>%</t>
        </is>
      </c>
      <c r="M1177" t="n">
        <v>2025</v>
      </c>
      <c r="N1177" t="inlineStr">
        <is>
          <t>Diciembre</t>
        </is>
      </c>
      <c r="O1177" t="inlineStr">
        <is>
          <t>2025-2</t>
        </is>
      </c>
      <c r="P1177" t="n">
        <v>0</v>
      </c>
      <c r="Q1177" t="n">
        <v>0</v>
      </c>
      <c r="R1177" t="n">
        <v>0</v>
      </c>
      <c r="S1177" t="inlineStr"/>
      <c r="T1177" t="inlineStr">
        <is>
          <t>509-2025-12-31</t>
        </is>
      </c>
      <c r="U1177" t="n">
        <v>31</v>
      </c>
      <c r="V1177" t="inlineStr"/>
    </row>
    <row r="1178" hidden="1">
      <c r="A1178" t="n">
        <v>510</v>
      </c>
      <c r="B1178" t="inlineStr">
        <is>
          <t>Frecuencia de incidentes de riesgos</t>
        </is>
      </c>
      <c r="C1178" t="inlineStr">
        <is>
          <t>GESTIÓN DE RIESGOS</t>
        </is>
      </c>
      <c r="D1178" t="inlineStr">
        <is>
          <t>Trimestral</t>
        </is>
      </c>
      <c r="E1178" t="inlineStr">
        <is>
          <t>Positivo</t>
        </is>
      </c>
      <c r="F1178" s="112" t="n">
        <v>44926</v>
      </c>
      <c r="K1178" t="inlineStr">
        <is>
          <t>Linea Base</t>
        </is>
      </c>
      <c r="L1178" t="inlineStr">
        <is>
          <t>No Aplica</t>
        </is>
      </c>
      <c r="M1178" t="n">
        <v>2022</v>
      </c>
      <c r="N1178" t="inlineStr">
        <is>
          <t>Diciembre</t>
        </is>
      </c>
      <c r="O1178" t="inlineStr">
        <is>
          <t>2022-2</t>
        </is>
      </c>
      <c r="P1178" t="n">
        <v>0</v>
      </c>
      <c r="Q1178" t="n">
        <v>0</v>
      </c>
      <c r="R1178" t="n">
        <v>0</v>
      </c>
      <c r="S1178" t="inlineStr"/>
      <c r="T1178" t="inlineStr">
        <is>
          <t>510-2022-12-31</t>
        </is>
      </c>
      <c r="U1178" t="n">
        <v>31</v>
      </c>
      <c r="V1178" t="inlineStr">
        <is>
          <t>No Aplica</t>
        </is>
      </c>
    </row>
    <row r="1179" hidden="1">
      <c r="A1179" t="n">
        <v>510</v>
      </c>
      <c r="B1179" t="inlineStr">
        <is>
          <t>Frecuencia de incidentes de riesgos</t>
        </is>
      </c>
      <c r="C1179" t="inlineStr">
        <is>
          <t>GESTIÓN DE RIESGOS</t>
        </is>
      </c>
      <c r="D1179" t="inlineStr">
        <is>
          <t>Trimestral</t>
        </is>
      </c>
      <c r="E1179" t="inlineStr">
        <is>
          <t>Positivo</t>
        </is>
      </c>
      <c r="F1179" s="112" t="n">
        <v>45291</v>
      </c>
      <c r="K1179" t="inlineStr">
        <is>
          <t>Linea Base</t>
        </is>
      </c>
      <c r="L1179" t="inlineStr">
        <is>
          <t>No Aplica</t>
        </is>
      </c>
      <c r="M1179" t="n">
        <v>2023</v>
      </c>
      <c r="N1179" t="inlineStr">
        <is>
          <t>Diciembre</t>
        </is>
      </c>
      <c r="O1179" t="inlineStr">
        <is>
          <t>2023-2</t>
        </is>
      </c>
      <c r="P1179" t="n">
        <v>0</v>
      </c>
      <c r="Q1179" t="n">
        <v>0</v>
      </c>
      <c r="R1179" t="n">
        <v>0</v>
      </c>
      <c r="S1179" t="inlineStr"/>
      <c r="T1179" t="inlineStr">
        <is>
          <t>510-2023-12-31</t>
        </is>
      </c>
      <c r="U1179" t="n">
        <v>31</v>
      </c>
      <c r="V1179" t="inlineStr">
        <is>
          <t>No Aplica</t>
        </is>
      </c>
    </row>
    <row r="1180" hidden="1">
      <c r="A1180" t="n">
        <v>510</v>
      </c>
      <c r="B1180" t="inlineStr">
        <is>
          <t>Frecuencia de incidentes de riesgos</t>
        </is>
      </c>
      <c r="C1180" t="inlineStr">
        <is>
          <t>GESTIÓN DE RIESGOS</t>
        </is>
      </c>
      <c r="D1180" t="inlineStr">
        <is>
          <t>Trimestral</t>
        </is>
      </c>
      <c r="E1180" t="inlineStr">
        <is>
          <t>Positivo</t>
        </is>
      </c>
      <c r="F1180" s="112" t="n">
        <v>45657</v>
      </c>
      <c r="G1180" t="n">
        <v>100</v>
      </c>
      <c r="K1180" t="inlineStr">
        <is>
          <t>Linea Base</t>
        </is>
      </c>
      <c r="L1180" t="inlineStr">
        <is>
          <t>No Aplica</t>
        </is>
      </c>
      <c r="M1180" t="n">
        <v>2024</v>
      </c>
      <c r="N1180" t="inlineStr">
        <is>
          <t>Diciembre</t>
        </is>
      </c>
      <c r="O1180" t="inlineStr">
        <is>
          <t>2024-2</t>
        </is>
      </c>
      <c r="P1180" t="n">
        <v>0</v>
      </c>
      <c r="Q1180" t="n">
        <v>0</v>
      </c>
      <c r="R1180" t="n">
        <v>0</v>
      </c>
      <c r="S1180" t="inlineStr"/>
      <c r="T1180" t="inlineStr">
        <is>
          <t>510-2024-12-31</t>
        </is>
      </c>
      <c r="U1180" t="n">
        <v>31</v>
      </c>
      <c r="V1180" t="inlineStr">
        <is>
          <t>No Aplica</t>
        </is>
      </c>
    </row>
    <row r="1181" hidden="1">
      <c r="A1181" t="n">
        <v>510</v>
      </c>
      <c r="B1181" t="inlineStr">
        <is>
          <t>Frecuencia de incidentes de riesgos</t>
        </is>
      </c>
      <c r="C1181" t="inlineStr">
        <is>
          <t>GESTIÓN DE RIESGOS</t>
        </is>
      </c>
      <c r="D1181" t="inlineStr">
        <is>
          <t>Trimestral</t>
        </is>
      </c>
      <c r="E1181" t="inlineStr">
        <is>
          <t>Positivo</t>
        </is>
      </c>
      <c r="F1181" s="112" t="n">
        <v>46022</v>
      </c>
      <c r="H1181" t="n">
        <v>0</v>
      </c>
      <c r="K1181" t="inlineStr">
        <is>
          <t>Linea Base</t>
        </is>
      </c>
      <c r="L1181" t="inlineStr">
        <is>
          <t>%</t>
        </is>
      </c>
      <c r="M1181" t="n">
        <v>2025</v>
      </c>
      <c r="N1181" t="inlineStr">
        <is>
          <t>Diciembre</t>
        </is>
      </c>
      <c r="O1181" t="inlineStr">
        <is>
          <t>2025-2</t>
        </is>
      </c>
      <c r="P1181" t="n">
        <v>0</v>
      </c>
      <c r="Q1181" t="n">
        <v>0</v>
      </c>
      <c r="R1181" t="n">
        <v>0</v>
      </c>
      <c r="S1181" t="inlineStr"/>
      <c r="T1181" t="inlineStr">
        <is>
          <t>510-2025-12-31</t>
        </is>
      </c>
      <c r="U1181" t="n">
        <v>31</v>
      </c>
      <c r="V1181" t="inlineStr"/>
    </row>
    <row r="1182" hidden="1">
      <c r="A1182" t="n">
        <v>511</v>
      </c>
      <c r="B1182" t="inlineStr">
        <is>
          <t>Eficacia de controles</t>
        </is>
      </c>
      <c r="C1182" t="inlineStr">
        <is>
          <t>GESTIÓN DE RIESGOS</t>
        </is>
      </c>
      <c r="D1182" t="inlineStr">
        <is>
          <t>Trimestral</t>
        </is>
      </c>
      <c r="E1182" t="inlineStr">
        <is>
          <t>Positivo</t>
        </is>
      </c>
      <c r="F1182" s="112" t="n">
        <v>44926</v>
      </c>
      <c r="K1182" t="inlineStr">
        <is>
          <t>Linea Base</t>
        </is>
      </c>
      <c r="L1182" t="inlineStr">
        <is>
          <t>No Aplica</t>
        </is>
      </c>
      <c r="M1182" t="n">
        <v>2022</v>
      </c>
      <c r="N1182" t="inlineStr">
        <is>
          <t>Diciembre</t>
        </is>
      </c>
      <c r="O1182" t="inlineStr">
        <is>
          <t>2022-2</t>
        </is>
      </c>
      <c r="P1182" t="n">
        <v>0</v>
      </c>
      <c r="Q1182" t="n">
        <v>0</v>
      </c>
      <c r="R1182" t="n">
        <v>0</v>
      </c>
      <c r="S1182" t="inlineStr"/>
      <c r="T1182" t="inlineStr">
        <is>
          <t>511-2022-12-31</t>
        </is>
      </c>
      <c r="U1182" t="n">
        <v>31</v>
      </c>
      <c r="V1182" t="inlineStr">
        <is>
          <t>No Aplica</t>
        </is>
      </c>
    </row>
    <row r="1183" hidden="1">
      <c r="A1183" t="n">
        <v>511</v>
      </c>
      <c r="B1183" t="inlineStr">
        <is>
          <t>Eficacia de controles</t>
        </is>
      </c>
      <c r="C1183" t="inlineStr">
        <is>
          <t>GESTIÓN DE RIESGOS</t>
        </is>
      </c>
      <c r="D1183" t="inlineStr">
        <is>
          <t>Trimestral</t>
        </is>
      </c>
      <c r="E1183" t="inlineStr">
        <is>
          <t>Positivo</t>
        </is>
      </c>
      <c r="F1183" s="112" t="n">
        <v>45291</v>
      </c>
      <c r="K1183" t="inlineStr">
        <is>
          <t>Linea Base</t>
        </is>
      </c>
      <c r="L1183" t="inlineStr">
        <is>
          <t>No Aplica</t>
        </is>
      </c>
      <c r="M1183" t="n">
        <v>2023</v>
      </c>
      <c r="N1183" t="inlineStr">
        <is>
          <t>Diciembre</t>
        </is>
      </c>
      <c r="O1183" t="inlineStr">
        <is>
          <t>2023-2</t>
        </is>
      </c>
      <c r="P1183" t="n">
        <v>0</v>
      </c>
      <c r="Q1183" t="n">
        <v>0</v>
      </c>
      <c r="R1183" t="n">
        <v>0</v>
      </c>
      <c r="S1183" t="inlineStr"/>
      <c r="T1183" t="inlineStr">
        <is>
          <t>511-2023-12-31</t>
        </is>
      </c>
      <c r="U1183" t="n">
        <v>31</v>
      </c>
      <c r="V1183" t="inlineStr">
        <is>
          <t>No Aplica</t>
        </is>
      </c>
    </row>
    <row r="1184" hidden="1">
      <c r="A1184" t="n">
        <v>511</v>
      </c>
      <c r="B1184" t="inlineStr">
        <is>
          <t>Eficacia de controles</t>
        </is>
      </c>
      <c r="C1184" t="inlineStr">
        <is>
          <t>GESTIÓN DE RIESGOS</t>
        </is>
      </c>
      <c r="D1184" t="inlineStr">
        <is>
          <t>Trimestral</t>
        </is>
      </c>
      <c r="E1184" t="inlineStr">
        <is>
          <t>Positivo</t>
        </is>
      </c>
      <c r="F1184" s="112" t="n">
        <v>45657</v>
      </c>
      <c r="G1184" t="n">
        <v>100</v>
      </c>
      <c r="K1184" t="inlineStr">
        <is>
          <t>Linea Base</t>
        </is>
      </c>
      <c r="L1184" t="inlineStr">
        <is>
          <t>No Aplica</t>
        </is>
      </c>
      <c r="M1184" t="n">
        <v>2024</v>
      </c>
      <c r="N1184" t="inlineStr">
        <is>
          <t>Diciembre</t>
        </is>
      </c>
      <c r="O1184" t="inlineStr">
        <is>
          <t>2024-2</t>
        </is>
      </c>
      <c r="P1184" t="n">
        <v>0</v>
      </c>
      <c r="Q1184" t="n">
        <v>0</v>
      </c>
      <c r="R1184" t="n">
        <v>0</v>
      </c>
      <c r="S1184" t="inlineStr"/>
      <c r="T1184" t="inlineStr">
        <is>
          <t>511-2024-12-31</t>
        </is>
      </c>
      <c r="U1184" t="n">
        <v>31</v>
      </c>
      <c r="V1184" t="inlineStr">
        <is>
          <t>No Aplica</t>
        </is>
      </c>
    </row>
    <row r="1185" hidden="1">
      <c r="A1185" t="n">
        <v>511</v>
      </c>
      <c r="B1185" t="inlineStr">
        <is>
          <t>Eficacia de controles</t>
        </is>
      </c>
      <c r="C1185" t="inlineStr">
        <is>
          <t>GESTIÓN DE RIESGOS</t>
        </is>
      </c>
      <c r="D1185" t="inlineStr">
        <is>
          <t>Trimestral</t>
        </is>
      </c>
      <c r="E1185" t="inlineStr">
        <is>
          <t>Positivo</t>
        </is>
      </c>
      <c r="F1185" s="112" t="n">
        <v>46022</v>
      </c>
      <c r="H1185" t="n">
        <v>84.76000000000001</v>
      </c>
      <c r="K1185" t="inlineStr">
        <is>
          <t>Linea Base</t>
        </is>
      </c>
      <c r="L1185" t="inlineStr">
        <is>
          <t>%</t>
        </is>
      </c>
      <c r="M1185" t="n">
        <v>2025</v>
      </c>
      <c r="N1185" t="inlineStr">
        <is>
          <t>Diciembre</t>
        </is>
      </c>
      <c r="O1185" t="inlineStr">
        <is>
          <t>2025-2</t>
        </is>
      </c>
      <c r="P1185" t="n">
        <v>0</v>
      </c>
      <c r="Q1185" t="n">
        <v>0</v>
      </c>
      <c r="R1185" t="n">
        <v>0</v>
      </c>
      <c r="S1185" t="inlineStr"/>
      <c r="T1185" t="inlineStr">
        <is>
          <t>511-2025-12-31</t>
        </is>
      </c>
      <c r="U1185" t="n">
        <v>31</v>
      </c>
      <c r="V1185" t="inlineStr"/>
    </row>
    <row r="1186" hidden="1">
      <c r="A1186" t="n">
        <v>513</v>
      </c>
      <c r="B1186" t="inlineStr">
        <is>
          <t>Nivel de cumplimiento del plan de seguimiento a controles</t>
        </is>
      </c>
      <c r="C1186" t="inlineStr">
        <is>
          <t>GESTIÓN DE RIESGOS</t>
        </is>
      </c>
      <c r="D1186" t="inlineStr">
        <is>
          <t>Trimestral</t>
        </is>
      </c>
      <c r="E1186" t="inlineStr">
        <is>
          <t>Positivo</t>
        </is>
      </c>
      <c r="F1186" s="112" t="n">
        <v>46022</v>
      </c>
      <c r="K1186" t="inlineStr">
        <is>
          <t>Linea Base</t>
        </is>
      </c>
      <c r="L1186" t="inlineStr">
        <is>
          <t>No Aplica</t>
        </is>
      </c>
      <c r="M1186" t="n">
        <v>2025</v>
      </c>
      <c r="N1186" t="inlineStr">
        <is>
          <t>Diciembre</t>
        </is>
      </c>
      <c r="O1186" t="inlineStr">
        <is>
          <t>2025-2</t>
        </is>
      </c>
      <c r="P1186" t="n">
        <v>0</v>
      </c>
      <c r="Q1186" t="n">
        <v>0</v>
      </c>
      <c r="R1186" t="n">
        <v>0</v>
      </c>
      <c r="S1186" t="inlineStr"/>
      <c r="T1186" t="inlineStr">
        <is>
          <t>513-2025-12-31</t>
        </is>
      </c>
      <c r="U1186" t="n">
        <v>31</v>
      </c>
      <c r="V1186" t="inlineStr">
        <is>
          <t>No Aplica</t>
        </is>
      </c>
    </row>
    <row r="1187" hidden="1">
      <c r="A1187" t="n">
        <v>514</v>
      </c>
      <c r="B1187" t="inlineStr">
        <is>
          <t>Respuesta ante nuevas necesidades de control</t>
        </is>
      </c>
      <c r="C1187" t="inlineStr">
        <is>
          <t>GESTIÓN DE RIESGOS</t>
        </is>
      </c>
      <c r="D1187" t="inlineStr">
        <is>
          <t>Semestral</t>
        </is>
      </c>
      <c r="E1187" t="inlineStr">
        <is>
          <t>Positivo</t>
        </is>
      </c>
      <c r="F1187" s="112" t="n">
        <v>46022</v>
      </c>
      <c r="G1187" t="n">
        <v>70</v>
      </c>
      <c r="H1187" t="n">
        <v>45.96</v>
      </c>
      <c r="I1187" s="61" t="n">
        <v>0.6565714285714286</v>
      </c>
      <c r="J1187" s="61" t="n">
        <v>0.6565714285714286</v>
      </c>
      <c r="K1187" t="inlineStr">
        <is>
          <t>%</t>
        </is>
      </c>
      <c r="L1187" t="inlineStr">
        <is>
          <t>%</t>
        </is>
      </c>
      <c r="M1187" t="n">
        <v>2025</v>
      </c>
      <c r="N1187" t="inlineStr">
        <is>
          <t>Diciembre</t>
        </is>
      </c>
      <c r="O1187" t="inlineStr">
        <is>
          <t>2025-2</t>
        </is>
      </c>
      <c r="P1187" t="n">
        <v>0</v>
      </c>
      <c r="Q1187" t="n">
        <v>0</v>
      </c>
      <c r="R1187" t="n">
        <v>0</v>
      </c>
      <c r="S1187" t="inlineStr"/>
      <c r="T1187" t="inlineStr">
        <is>
          <t>514-2025-12-31</t>
        </is>
      </c>
      <c r="U1187" t="n">
        <v>31</v>
      </c>
      <c r="V1187" t="inlineStr"/>
    </row>
    <row r="1188" hidden="1">
      <c r="A1188" t="n">
        <v>515</v>
      </c>
      <c r="B1188" t="inlineStr">
        <is>
          <t>Porcentaje de procesos de control implementados</t>
        </is>
      </c>
      <c r="C1188" t="inlineStr">
        <is>
          <t>GESTIÓN DE LA TECNOLOGÍA E INNOVACIÓN DIGITAL</t>
        </is>
      </c>
      <c r="D1188" t="inlineStr">
        <is>
          <t>Semestral</t>
        </is>
      </c>
      <c r="E1188" t="inlineStr">
        <is>
          <t>Positivo</t>
        </is>
      </c>
      <c r="F1188" s="112" t="n">
        <v>46022</v>
      </c>
      <c r="G1188" t="n">
        <v>97</v>
      </c>
      <c r="H1188" t="n">
        <v>66.67</v>
      </c>
      <c r="I1188" s="61" t="n">
        <v>0.687319587628866</v>
      </c>
      <c r="J1188" s="61" t="n">
        <v>0.687319587628866</v>
      </c>
      <c r="K1188" t="inlineStr">
        <is>
          <t>%</t>
        </is>
      </c>
      <c r="L1188" t="inlineStr">
        <is>
          <t>%</t>
        </is>
      </c>
      <c r="M1188" t="n">
        <v>2025</v>
      </c>
      <c r="N1188" t="inlineStr">
        <is>
          <t>Diciembre</t>
        </is>
      </c>
      <c r="O1188" t="inlineStr">
        <is>
          <t>2025-2</t>
        </is>
      </c>
      <c r="P1188" t="n">
        <v>0</v>
      </c>
      <c r="Q1188" t="n">
        <v>0</v>
      </c>
      <c r="R1188" t="n">
        <v>0</v>
      </c>
      <c r="S1188" t="inlineStr"/>
      <c r="T1188" t="inlineStr">
        <is>
          <t>515-2025-12-31</t>
        </is>
      </c>
      <c r="U1188" t="n">
        <v>31</v>
      </c>
      <c r="V1188" t="inlineStr"/>
    </row>
    <row r="1189" hidden="1">
      <c r="A1189" t="n">
        <v>516</v>
      </c>
      <c r="B1189" t="inlineStr">
        <is>
          <t>Porcentaje de colaboradores formados en ciberseguridad</t>
        </is>
      </c>
      <c r="C1189" t="inlineStr">
        <is>
          <t>GESTIÓN DE LA TECNOLOGÍA E INNOVACIÓN DIGITAL</t>
        </is>
      </c>
      <c r="D1189" t="inlineStr">
        <is>
          <t>Semestral</t>
        </is>
      </c>
      <c r="E1189" t="inlineStr">
        <is>
          <t>Positivo</t>
        </is>
      </c>
      <c r="F1189" s="112" t="n">
        <v>46022</v>
      </c>
      <c r="G1189" t="n">
        <v>97</v>
      </c>
      <c r="H1189" t="n">
        <v>315.79</v>
      </c>
      <c r="I1189" s="61" t="n">
        <v>1.3</v>
      </c>
      <c r="J1189" s="61" t="n">
        <v>3.255567010309278</v>
      </c>
      <c r="K1189" t="inlineStr">
        <is>
          <t>%</t>
        </is>
      </c>
      <c r="L1189" t="inlineStr">
        <is>
          <t>%</t>
        </is>
      </c>
      <c r="M1189" t="n">
        <v>2025</v>
      </c>
      <c r="N1189" t="inlineStr">
        <is>
          <t>Diciembre</t>
        </is>
      </c>
      <c r="O1189" t="inlineStr">
        <is>
          <t>2025-2</t>
        </is>
      </c>
      <c r="P1189" t="n">
        <v>0</v>
      </c>
      <c r="Q1189" t="n">
        <v>0</v>
      </c>
      <c r="R1189" t="n">
        <v>0</v>
      </c>
      <c r="S1189" t="inlineStr"/>
      <c r="T1189" t="inlineStr">
        <is>
          <t>516-2025-12-31</t>
        </is>
      </c>
      <c r="U1189" t="n">
        <v>31</v>
      </c>
      <c r="V1189" t="inlineStr"/>
    </row>
    <row r="1190" hidden="1">
      <c r="A1190" t="n">
        <v>518</v>
      </c>
      <c r="B1190" t="inlineStr">
        <is>
          <t>Cumplimiento programa de auditoría</t>
        </is>
      </c>
      <c r="C1190" t="inlineStr">
        <is>
          <t>AUDITORÍA INTERNA</t>
        </is>
      </c>
      <c r="D1190" t="inlineStr">
        <is>
          <t>Trimestral</t>
        </is>
      </c>
      <c r="E1190" t="inlineStr">
        <is>
          <t>Positivo</t>
        </is>
      </c>
      <c r="F1190" s="112" t="n">
        <v>46022</v>
      </c>
      <c r="G1190" t="n">
        <v>100</v>
      </c>
      <c r="H1190" t="n">
        <v>137.5</v>
      </c>
      <c r="I1190" s="61" t="n">
        <v>1.3</v>
      </c>
      <c r="J1190" s="61" t="n">
        <v>1.375</v>
      </c>
      <c r="K1190" t="inlineStr">
        <is>
          <t>%</t>
        </is>
      </c>
      <c r="L1190" t="inlineStr">
        <is>
          <t>%</t>
        </is>
      </c>
      <c r="M1190" t="n">
        <v>2025</v>
      </c>
      <c r="N1190" t="inlineStr">
        <is>
          <t>Diciembre</t>
        </is>
      </c>
      <c r="O1190" t="inlineStr">
        <is>
          <t>2025-2</t>
        </is>
      </c>
      <c r="P1190" t="n">
        <v>0</v>
      </c>
      <c r="Q1190" t="n">
        <v>0</v>
      </c>
      <c r="R1190" t="n">
        <v>0</v>
      </c>
      <c r="S1190" t="inlineStr"/>
      <c r="T1190" t="inlineStr">
        <is>
          <t>518-2025-12-31</t>
        </is>
      </c>
      <c r="U1190" t="n">
        <v>31</v>
      </c>
      <c r="V1190" t="inlineStr"/>
    </row>
    <row r="1191" hidden="1">
      <c r="A1191" t="n">
        <v>519</v>
      </c>
      <c r="B1191" t="inlineStr">
        <is>
          <t>% de publicaciones con sentimiento neutro o negativo</t>
        </is>
      </c>
      <c r="C1191" t="inlineStr">
        <is>
          <t>Comunicaciones Externas</t>
        </is>
      </c>
      <c r="D1191" t="inlineStr">
        <is>
          <t>Semestral</t>
        </is>
      </c>
      <c r="E1191" t="inlineStr">
        <is>
          <t>Positivo</t>
        </is>
      </c>
      <c r="F1191" s="112" t="n">
        <v>44926</v>
      </c>
      <c r="K1191" t="inlineStr">
        <is>
          <t>%</t>
        </is>
      </c>
      <c r="L1191" t="inlineStr">
        <is>
          <t>No Aplica</t>
        </is>
      </c>
      <c r="M1191" t="n">
        <v>2022</v>
      </c>
      <c r="N1191" t="inlineStr">
        <is>
          <t>Diciembre</t>
        </is>
      </c>
      <c r="O1191" t="inlineStr">
        <is>
          <t>2022-2</t>
        </is>
      </c>
      <c r="P1191" t="n">
        <v>0</v>
      </c>
      <c r="Q1191" t="n">
        <v>0</v>
      </c>
      <c r="R1191" t="n">
        <v>0</v>
      </c>
      <c r="S1191" t="inlineStr"/>
      <c r="T1191" t="inlineStr">
        <is>
          <t>519-2022-12-31</t>
        </is>
      </c>
      <c r="U1191" t="n">
        <v>31</v>
      </c>
      <c r="V1191" t="inlineStr">
        <is>
          <t>No Aplica</t>
        </is>
      </c>
    </row>
    <row r="1192" hidden="1">
      <c r="A1192" t="n">
        <v>519</v>
      </c>
      <c r="B1192" t="inlineStr">
        <is>
          <t>% de publicaciones con sentimiento neutro o negativo</t>
        </is>
      </c>
      <c r="C1192" t="inlineStr">
        <is>
          <t>Comunicaciones Externas</t>
        </is>
      </c>
      <c r="D1192" t="inlineStr">
        <is>
          <t>Semestral</t>
        </is>
      </c>
      <c r="E1192" t="inlineStr">
        <is>
          <t>Positivo</t>
        </is>
      </c>
      <c r="F1192" s="112" t="n">
        <v>45291</v>
      </c>
      <c r="K1192" t="inlineStr">
        <is>
          <t>%</t>
        </is>
      </c>
      <c r="L1192" t="inlineStr">
        <is>
          <t>No Aplica</t>
        </is>
      </c>
      <c r="M1192" t="n">
        <v>2023</v>
      </c>
      <c r="N1192" t="inlineStr">
        <is>
          <t>Diciembre</t>
        </is>
      </c>
      <c r="O1192" t="inlineStr">
        <is>
          <t>2023-2</t>
        </is>
      </c>
      <c r="P1192" t="n">
        <v>0</v>
      </c>
      <c r="Q1192" t="n">
        <v>0</v>
      </c>
      <c r="R1192" t="n">
        <v>0</v>
      </c>
      <c r="S1192" t="inlineStr"/>
      <c r="T1192" t="inlineStr">
        <is>
          <t>519-2023-12-31</t>
        </is>
      </c>
      <c r="U1192" t="n">
        <v>31</v>
      </c>
      <c r="V1192" t="inlineStr">
        <is>
          <t>No Aplica</t>
        </is>
      </c>
    </row>
    <row r="1193" hidden="1">
      <c r="A1193" t="n">
        <v>519</v>
      </c>
      <c r="B1193" t="inlineStr">
        <is>
          <t>% de publicaciones con sentimiento neutro o negativo</t>
        </is>
      </c>
      <c r="C1193" t="inlineStr">
        <is>
          <t>Comunicaciones Externas</t>
        </is>
      </c>
      <c r="D1193" t="inlineStr">
        <is>
          <t>Semestral</t>
        </is>
      </c>
      <c r="E1193" t="inlineStr">
        <is>
          <t>Positivo</t>
        </is>
      </c>
      <c r="F1193" s="112" t="n">
        <v>45657</v>
      </c>
      <c r="K1193" t="inlineStr">
        <is>
          <t>%</t>
        </is>
      </c>
      <c r="L1193" t="inlineStr">
        <is>
          <t>No Aplica</t>
        </is>
      </c>
      <c r="M1193" t="n">
        <v>2024</v>
      </c>
      <c r="N1193" t="inlineStr">
        <is>
          <t>Diciembre</t>
        </is>
      </c>
      <c r="O1193" t="inlineStr">
        <is>
          <t>2024-2</t>
        </is>
      </c>
      <c r="P1193" t="n">
        <v>0</v>
      </c>
      <c r="Q1193" t="n">
        <v>0</v>
      </c>
      <c r="R1193" t="n">
        <v>0</v>
      </c>
      <c r="S1193" t="inlineStr"/>
      <c r="T1193" t="inlineStr">
        <is>
          <t>519-2024-12-31</t>
        </is>
      </c>
      <c r="U1193" t="n">
        <v>31</v>
      </c>
      <c r="V1193" t="inlineStr">
        <is>
          <t>No Aplica</t>
        </is>
      </c>
    </row>
    <row r="1194" hidden="1">
      <c r="A1194" t="n">
        <v>519</v>
      </c>
      <c r="B1194" t="inlineStr">
        <is>
          <t>% de publicaciones con sentimiento neutro o negativo</t>
        </is>
      </c>
      <c r="C1194" t="inlineStr">
        <is>
          <t>Comunicaciones Externas</t>
        </is>
      </c>
      <c r="D1194" t="inlineStr">
        <is>
          <t>Semestral</t>
        </is>
      </c>
      <c r="E1194" t="inlineStr">
        <is>
          <t>Positivo</t>
        </is>
      </c>
      <c r="F1194" s="112" t="n">
        <v>46022</v>
      </c>
      <c r="G1194" t="n">
        <v>100</v>
      </c>
      <c r="H1194" t="n">
        <v>131.13</v>
      </c>
      <c r="I1194" s="61" t="n">
        <v>1.3</v>
      </c>
      <c r="J1194" s="61" t="n">
        <v>1.3113</v>
      </c>
      <c r="K1194" t="inlineStr">
        <is>
          <t>%</t>
        </is>
      </c>
      <c r="L1194" t="inlineStr">
        <is>
          <t>%</t>
        </is>
      </c>
      <c r="M1194" t="n">
        <v>2025</v>
      </c>
      <c r="N1194" t="inlineStr">
        <is>
          <t>Diciembre</t>
        </is>
      </c>
      <c r="O1194" t="inlineStr">
        <is>
          <t>2025-2</t>
        </is>
      </c>
      <c r="P1194" t="n">
        <v>0</v>
      </c>
      <c r="Q1194" t="n">
        <v>0</v>
      </c>
      <c r="R1194" t="n">
        <v>0</v>
      </c>
      <c r="S1194" t="inlineStr"/>
      <c r="T1194" t="inlineStr">
        <is>
          <t>519-2025-12-31</t>
        </is>
      </c>
      <c r="U1194" t="n">
        <v>31</v>
      </c>
      <c r="V1194" t="inlineStr"/>
    </row>
    <row r="1195" hidden="1">
      <c r="A1195" t="n">
        <v>522</v>
      </c>
      <c r="B1195" t="inlineStr">
        <is>
          <t>Asignaturas o modulos con mecanismos de evaluación implementados</t>
        </is>
      </c>
      <c r="C1195" t="inlineStr">
        <is>
          <t>Gestión, Evaluación e Innovación Curricular</t>
        </is>
      </c>
      <c r="D1195" t="inlineStr">
        <is>
          <t>Anual</t>
        </is>
      </c>
      <c r="E1195" t="inlineStr">
        <is>
          <t>Positivo</t>
        </is>
      </c>
      <c r="F1195" s="112" t="n">
        <v>46022</v>
      </c>
      <c r="H1195" t="n">
        <v>100</v>
      </c>
      <c r="K1195" t="inlineStr">
        <is>
          <t>%</t>
        </is>
      </c>
      <c r="L1195" t="inlineStr">
        <is>
          <t>%</t>
        </is>
      </c>
      <c r="M1195" t="n">
        <v>2025</v>
      </c>
      <c r="N1195" t="inlineStr">
        <is>
          <t>Diciembre</t>
        </is>
      </c>
      <c r="O1195" t="inlineStr">
        <is>
          <t>2025-2</t>
        </is>
      </c>
      <c r="P1195" t="n">
        <v>0</v>
      </c>
      <c r="Q1195" t="n">
        <v>0</v>
      </c>
      <c r="R1195" t="n">
        <v>0</v>
      </c>
      <c r="S1195" t="inlineStr"/>
      <c r="T1195" t="inlineStr">
        <is>
          <t>522-2025-12-31</t>
        </is>
      </c>
      <c r="U1195" t="n">
        <v>31</v>
      </c>
      <c r="V1195" t="inlineStr"/>
    </row>
    <row r="1196" hidden="1">
      <c r="A1196" t="n">
        <v>523</v>
      </c>
      <c r="B1196" t="inlineStr">
        <is>
          <t>Ingresos totales de educación para la vida</t>
        </is>
      </c>
      <c r="C1196" t="inlineStr">
        <is>
          <t>Planeación Financiera</t>
        </is>
      </c>
      <c r="D1196" t="inlineStr">
        <is>
          <t>Semestral</t>
        </is>
      </c>
      <c r="E1196" t="inlineStr">
        <is>
          <t>Positivo</t>
        </is>
      </c>
      <c r="F1196" s="112" t="n">
        <v>44926</v>
      </c>
      <c r="K1196" t="inlineStr">
        <is>
          <t>%</t>
        </is>
      </c>
      <c r="L1196" t="inlineStr">
        <is>
          <t>No Aplica</t>
        </is>
      </c>
      <c r="M1196" t="n">
        <v>2022</v>
      </c>
      <c r="N1196" t="inlineStr">
        <is>
          <t>Diciembre</t>
        </is>
      </c>
      <c r="O1196" t="inlineStr">
        <is>
          <t>2022-2</t>
        </is>
      </c>
      <c r="P1196" t="n">
        <v>0</v>
      </c>
      <c r="Q1196" t="n">
        <v>0</v>
      </c>
      <c r="R1196" t="n">
        <v>0</v>
      </c>
      <c r="S1196" t="inlineStr"/>
      <c r="T1196" t="inlineStr">
        <is>
          <t>523-2022-12-31</t>
        </is>
      </c>
      <c r="U1196" t="n">
        <v>31</v>
      </c>
      <c r="V1196" t="inlineStr">
        <is>
          <t>No Aplica</t>
        </is>
      </c>
    </row>
    <row r="1197" hidden="1">
      <c r="A1197" t="n">
        <v>523</v>
      </c>
      <c r="B1197" t="inlineStr">
        <is>
          <t>Ingresos totales de educación para la vida</t>
        </is>
      </c>
      <c r="C1197" t="inlineStr">
        <is>
          <t>Planeación Financiera</t>
        </is>
      </c>
      <c r="D1197" t="inlineStr">
        <is>
          <t>Semestral</t>
        </is>
      </c>
      <c r="E1197" t="inlineStr">
        <is>
          <t>Positivo</t>
        </is>
      </c>
      <c r="F1197" s="112" t="n">
        <v>45291</v>
      </c>
      <c r="K1197" t="inlineStr">
        <is>
          <t>%</t>
        </is>
      </c>
      <c r="L1197" t="inlineStr">
        <is>
          <t>No Aplica</t>
        </is>
      </c>
      <c r="M1197" t="n">
        <v>2023</v>
      </c>
      <c r="N1197" t="inlineStr">
        <is>
          <t>Diciembre</t>
        </is>
      </c>
      <c r="O1197" t="inlineStr">
        <is>
          <t>2023-2</t>
        </is>
      </c>
      <c r="P1197" t="n">
        <v>0</v>
      </c>
      <c r="Q1197" t="n">
        <v>0</v>
      </c>
      <c r="R1197" t="n">
        <v>0</v>
      </c>
      <c r="S1197" t="inlineStr"/>
      <c r="T1197" t="inlineStr">
        <is>
          <t>523-2023-12-31</t>
        </is>
      </c>
      <c r="U1197" t="n">
        <v>31</v>
      </c>
      <c r="V1197" t="inlineStr">
        <is>
          <t>No Aplica</t>
        </is>
      </c>
    </row>
    <row r="1198" hidden="1">
      <c r="A1198" t="n">
        <v>523</v>
      </c>
      <c r="B1198" t="inlineStr">
        <is>
          <t>Ingresos totales de educación para la vida</t>
        </is>
      </c>
      <c r="C1198" t="inlineStr">
        <is>
          <t>Planeación Financiera</t>
        </is>
      </c>
      <c r="D1198" t="inlineStr">
        <is>
          <t>Semestral</t>
        </is>
      </c>
      <c r="E1198" t="inlineStr">
        <is>
          <t>Positivo</t>
        </is>
      </c>
      <c r="F1198" s="112" t="n">
        <v>45657</v>
      </c>
      <c r="K1198" t="inlineStr">
        <is>
          <t>%</t>
        </is>
      </c>
      <c r="L1198" t="inlineStr">
        <is>
          <t>No Aplica</t>
        </is>
      </c>
      <c r="M1198" t="n">
        <v>2024</v>
      </c>
      <c r="N1198" t="inlineStr">
        <is>
          <t>Diciembre</t>
        </is>
      </c>
      <c r="O1198" t="inlineStr">
        <is>
          <t>2024-2</t>
        </is>
      </c>
      <c r="P1198" t="n">
        <v>0</v>
      </c>
      <c r="Q1198" t="n">
        <v>0</v>
      </c>
      <c r="R1198" t="n">
        <v>0</v>
      </c>
      <c r="S1198" t="inlineStr"/>
      <c r="T1198" t="inlineStr">
        <is>
          <t>523-2024-12-31</t>
        </is>
      </c>
      <c r="U1198" t="n">
        <v>31</v>
      </c>
      <c r="V1198" t="inlineStr">
        <is>
          <t>No Aplica</t>
        </is>
      </c>
    </row>
    <row r="1199" hidden="1">
      <c r="A1199" t="n">
        <v>523</v>
      </c>
      <c r="B1199" t="inlineStr">
        <is>
          <t>Ingresos totales de educación para la vida</t>
        </is>
      </c>
      <c r="C1199" t="inlineStr">
        <is>
          <t>Planeación Financiera</t>
        </is>
      </c>
      <c r="D1199" t="inlineStr">
        <is>
          <t>Semestral</t>
        </is>
      </c>
      <c r="E1199" t="inlineStr">
        <is>
          <t>Positivo</t>
        </is>
      </c>
      <c r="F1199" s="112" t="n">
        <v>46022</v>
      </c>
      <c r="G1199" t="n">
        <v>95</v>
      </c>
      <c r="H1199" t="n">
        <v>95.81999999999999</v>
      </c>
      <c r="I1199" s="61" t="n">
        <v>1.008631578947368</v>
      </c>
      <c r="J1199" s="61" t="n">
        <v>1.008631578947368</v>
      </c>
      <c r="K1199" t="inlineStr">
        <is>
          <t>%</t>
        </is>
      </c>
      <c r="L1199" t="inlineStr">
        <is>
          <t>%</t>
        </is>
      </c>
      <c r="M1199" t="n">
        <v>2025</v>
      </c>
      <c r="N1199" t="inlineStr">
        <is>
          <t>Diciembre</t>
        </is>
      </c>
      <c r="O1199" t="inlineStr">
        <is>
          <t>2025-2</t>
        </is>
      </c>
      <c r="P1199" t="n">
        <v>0</v>
      </c>
      <c r="Q1199" t="n">
        <v>0</v>
      </c>
      <c r="R1199" t="n">
        <v>0</v>
      </c>
      <c r="S1199" t="inlineStr"/>
      <c r="T1199" t="inlineStr">
        <is>
          <t>523-2025-12-31</t>
        </is>
      </c>
      <c r="U1199" t="n">
        <v>31</v>
      </c>
      <c r="V1199" t="inlineStr"/>
    </row>
    <row r="1200" hidden="1">
      <c r="A1200" t="n">
        <v>524</v>
      </c>
      <c r="B1200" t="inlineStr">
        <is>
          <t>Total Leads por canales de captación</t>
        </is>
      </c>
      <c r="C1200" t="inlineStr">
        <is>
          <t>Mercadeo de programas académicos</t>
        </is>
      </c>
      <c r="D1200" t="inlineStr">
        <is>
          <t>Semestral</t>
        </is>
      </c>
      <c r="E1200" t="inlineStr">
        <is>
          <t>Positivo</t>
        </is>
      </c>
      <c r="F1200" s="112" t="n">
        <v>44926</v>
      </c>
      <c r="G1200" t="n">
        <v>100</v>
      </c>
      <c r="K1200" t="inlineStr">
        <is>
          <t>ENT</t>
        </is>
      </c>
      <c r="L1200" t="inlineStr">
        <is>
          <t>No Aplica</t>
        </is>
      </c>
      <c r="M1200" t="n">
        <v>2022</v>
      </c>
      <c r="N1200" t="inlineStr">
        <is>
          <t>Diciembre</t>
        </is>
      </c>
      <c r="O1200" t="inlineStr">
        <is>
          <t>2022-2</t>
        </is>
      </c>
      <c r="P1200" t="n">
        <v>0</v>
      </c>
      <c r="Q1200" t="n">
        <v>0</v>
      </c>
      <c r="R1200" t="n">
        <v>0</v>
      </c>
      <c r="S1200" t="inlineStr"/>
      <c r="T1200" t="inlineStr">
        <is>
          <t>524-2022-12-31</t>
        </is>
      </c>
      <c r="U1200" t="n">
        <v>31</v>
      </c>
      <c r="V1200" t="inlineStr">
        <is>
          <t>No Aplica</t>
        </is>
      </c>
    </row>
    <row r="1201" hidden="1">
      <c r="A1201" t="n">
        <v>524</v>
      </c>
      <c r="B1201" t="inlineStr">
        <is>
          <t>Total Leads por canales de captación</t>
        </is>
      </c>
      <c r="C1201" t="inlineStr">
        <is>
          <t>Mercadeo de programas académicos</t>
        </is>
      </c>
      <c r="D1201" t="inlineStr">
        <is>
          <t>Semestral</t>
        </is>
      </c>
      <c r="E1201" t="inlineStr">
        <is>
          <t>Positivo</t>
        </is>
      </c>
      <c r="F1201" s="112" t="n">
        <v>45291</v>
      </c>
      <c r="G1201" t="n">
        <v>100</v>
      </c>
      <c r="K1201" t="inlineStr">
        <is>
          <t>ENT</t>
        </is>
      </c>
      <c r="L1201" t="inlineStr">
        <is>
          <t>No Aplica</t>
        </is>
      </c>
      <c r="M1201" t="n">
        <v>2023</v>
      </c>
      <c r="N1201" t="inlineStr">
        <is>
          <t>Diciembre</t>
        </is>
      </c>
      <c r="O1201" t="inlineStr">
        <is>
          <t>2023-2</t>
        </is>
      </c>
      <c r="P1201" t="n">
        <v>0</v>
      </c>
      <c r="Q1201" t="n">
        <v>0</v>
      </c>
      <c r="R1201" t="n">
        <v>0</v>
      </c>
      <c r="S1201" t="inlineStr"/>
      <c r="T1201" t="inlineStr">
        <is>
          <t>524-2023-12-31</t>
        </is>
      </c>
      <c r="U1201" t="n">
        <v>31</v>
      </c>
      <c r="V1201" t="inlineStr">
        <is>
          <t>No Aplica</t>
        </is>
      </c>
    </row>
    <row r="1202" hidden="1">
      <c r="A1202" t="n">
        <v>524</v>
      </c>
      <c r="B1202" t="inlineStr">
        <is>
          <t>Total Leads por canales de captación</t>
        </is>
      </c>
      <c r="C1202" t="inlineStr">
        <is>
          <t>Mercadeo de programas académicos</t>
        </is>
      </c>
      <c r="D1202" t="inlineStr">
        <is>
          <t>Semestral</t>
        </is>
      </c>
      <c r="E1202" t="inlineStr">
        <is>
          <t>Positivo</t>
        </is>
      </c>
      <c r="F1202" s="112" t="n">
        <v>45657</v>
      </c>
      <c r="G1202" t="n">
        <v>100</v>
      </c>
      <c r="K1202" t="inlineStr">
        <is>
          <t>ENT</t>
        </is>
      </c>
      <c r="L1202" t="inlineStr">
        <is>
          <t>No Aplica</t>
        </is>
      </c>
      <c r="M1202" t="n">
        <v>2024</v>
      </c>
      <c r="N1202" t="inlineStr">
        <is>
          <t>Diciembre</t>
        </is>
      </c>
      <c r="O1202" t="inlineStr">
        <is>
          <t>2024-2</t>
        </is>
      </c>
      <c r="P1202" t="n">
        <v>0</v>
      </c>
      <c r="Q1202" t="n">
        <v>0</v>
      </c>
      <c r="R1202" t="n">
        <v>0</v>
      </c>
      <c r="S1202" t="inlineStr"/>
      <c r="T1202" t="inlineStr">
        <is>
          <t>524-2024-12-31</t>
        </is>
      </c>
      <c r="U1202" t="n">
        <v>31</v>
      </c>
      <c r="V1202" t="inlineStr">
        <is>
          <t>No Aplica</t>
        </is>
      </c>
    </row>
    <row r="1203" hidden="1">
      <c r="A1203" t="n">
        <v>524</v>
      </c>
      <c r="B1203" t="inlineStr">
        <is>
          <t>Total Leads por canales de captación</t>
        </is>
      </c>
      <c r="C1203" t="inlineStr">
        <is>
          <t>Mercadeo de programas académicos</t>
        </is>
      </c>
      <c r="D1203" t="inlineStr">
        <is>
          <t>Semestral</t>
        </is>
      </c>
      <c r="E1203" t="inlineStr">
        <is>
          <t>Positivo</t>
        </is>
      </c>
      <c r="F1203" s="112" t="n">
        <v>46022</v>
      </c>
      <c r="G1203" t="n">
        <v>143.412</v>
      </c>
      <c r="H1203" t="n">
        <v>106.07</v>
      </c>
      <c r="I1203" s="61" t="n">
        <v>0.7396173263046327</v>
      </c>
      <c r="J1203" s="61" t="n">
        <v>0.7396173263046327</v>
      </c>
      <c r="K1203" t="inlineStr">
        <is>
          <t>ENT</t>
        </is>
      </c>
      <c r="L1203" t="inlineStr">
        <is>
          <t>ENT</t>
        </is>
      </c>
      <c r="M1203" t="n">
        <v>2025</v>
      </c>
      <c r="N1203" t="inlineStr">
        <is>
          <t>Diciembre</t>
        </is>
      </c>
      <c r="O1203" t="inlineStr">
        <is>
          <t>2025-2</t>
        </is>
      </c>
      <c r="P1203" t="n">
        <v>0</v>
      </c>
      <c r="Q1203" t="n">
        <v>0</v>
      </c>
      <c r="R1203" t="n">
        <v>0</v>
      </c>
      <c r="S1203" t="inlineStr"/>
      <c r="T1203" t="inlineStr">
        <is>
          <t>524-2025-12-31</t>
        </is>
      </c>
      <c r="U1203" t="n">
        <v>31</v>
      </c>
      <c r="V1203" t="inlineStr"/>
    </row>
    <row r="1204" hidden="1">
      <c r="A1204" t="n">
        <v>526</v>
      </c>
      <c r="B1204" t="inlineStr">
        <is>
          <t>Cumplimiento Politica Polisigs</t>
        </is>
      </c>
      <c r="C1204" t="inlineStr">
        <is>
          <t>Planificación POLISIGS</t>
        </is>
      </c>
      <c r="D1204" t="inlineStr">
        <is>
          <t>Trimestral</t>
        </is>
      </c>
      <c r="E1204" t="inlineStr">
        <is>
          <t>Positivo</t>
        </is>
      </c>
      <c r="F1204" s="112" t="n">
        <v>45930</v>
      </c>
      <c r="G1204" t="n">
        <v>95</v>
      </c>
      <c r="H1204" t="n">
        <v>96.59999999999999</v>
      </c>
      <c r="I1204" s="61" t="n">
        <v>1.016842105263158</v>
      </c>
      <c r="J1204" s="61" t="n">
        <v>1.016842105263158</v>
      </c>
      <c r="K1204" t="inlineStr">
        <is>
          <t>%</t>
        </is>
      </c>
      <c r="L1204" t="inlineStr">
        <is>
          <t>%</t>
        </is>
      </c>
      <c r="M1204" t="n">
        <v>2025</v>
      </c>
      <c r="N1204" t="inlineStr">
        <is>
          <t>Septiembre</t>
        </is>
      </c>
      <c r="O1204" t="inlineStr">
        <is>
          <t>2025-2</t>
        </is>
      </c>
      <c r="P1204" t="n">
        <v>0</v>
      </c>
      <c r="Q1204" t="n">
        <v>0</v>
      </c>
      <c r="R1204" t="n">
        <v>0</v>
      </c>
      <c r="S1204" t="inlineStr"/>
      <c r="T1204" t="inlineStr">
        <is>
          <t>526-2025-09-30</t>
        </is>
      </c>
      <c r="U1204" t="n">
        <v>30</v>
      </c>
      <c r="V1204" t="inlineStr"/>
    </row>
    <row r="1205" hidden="1">
      <c r="A1205" t="n">
        <v>527</v>
      </c>
      <c r="B1205" t="inlineStr">
        <is>
          <t>Participación de Grupos de Interés en la construcción del nuevo plan de desarrollo (PDI)</t>
        </is>
      </c>
      <c r="C1205" t="inlineStr">
        <is>
          <t>Planeación Estratégica</t>
        </is>
      </c>
      <c r="D1205" t="inlineStr">
        <is>
          <t>Anual</t>
        </is>
      </c>
      <c r="E1205" t="inlineStr">
        <is>
          <t>Positivo</t>
        </is>
      </c>
      <c r="F1205" s="112" t="n">
        <v>46022</v>
      </c>
      <c r="G1205" t="n">
        <v>100</v>
      </c>
      <c r="H1205" t="n">
        <v>197.94</v>
      </c>
      <c r="I1205" s="61" t="n">
        <v>1.3</v>
      </c>
      <c r="J1205" s="61" t="n">
        <v>1.9794</v>
      </c>
      <c r="K1205" t="inlineStr">
        <is>
          <t>%</t>
        </is>
      </c>
      <c r="L1205" t="inlineStr">
        <is>
          <t>%</t>
        </is>
      </c>
      <c r="M1205" t="n">
        <v>2025</v>
      </c>
      <c r="N1205" t="inlineStr">
        <is>
          <t>Diciembre</t>
        </is>
      </c>
      <c r="O1205" t="inlineStr">
        <is>
          <t>2025-2</t>
        </is>
      </c>
      <c r="P1205" t="n">
        <v>0</v>
      </c>
      <c r="Q1205" t="n">
        <v>0</v>
      </c>
      <c r="R1205" t="n">
        <v>0</v>
      </c>
      <c r="S1205" t="inlineStr"/>
      <c r="T1205" t="inlineStr">
        <is>
          <t>527-2025-12-31</t>
        </is>
      </c>
      <c r="U1205" t="n">
        <v>31</v>
      </c>
      <c r="V1205" t="inlineStr"/>
    </row>
    <row r="1206" hidden="1">
      <c r="A1206" t="n">
        <v>528</v>
      </c>
      <c r="B1206" t="inlineStr">
        <is>
          <t>Participación de la comunidad en la Rendición de Cuentas</t>
        </is>
      </c>
      <c r="C1206" t="inlineStr">
        <is>
          <t>Planeación Estratégica</t>
        </is>
      </c>
      <c r="D1206" t="inlineStr">
        <is>
          <t>Anual</t>
        </is>
      </c>
      <c r="E1206" t="inlineStr">
        <is>
          <t>Positivo</t>
        </is>
      </c>
      <c r="F1206" s="112" t="n">
        <v>46022</v>
      </c>
      <c r="G1206" t="n">
        <v>100</v>
      </c>
      <c r="H1206" t="n">
        <v>173.92055267703</v>
      </c>
      <c r="I1206" s="61" t="n">
        <v>1.3</v>
      </c>
      <c r="J1206" s="61" t="n">
        <v>1.7392055267703</v>
      </c>
      <c r="K1206" t="inlineStr">
        <is>
          <t>ENT</t>
        </is>
      </c>
      <c r="L1206" t="inlineStr">
        <is>
          <t>ENT</t>
        </is>
      </c>
      <c r="M1206" t="n">
        <v>2025</v>
      </c>
      <c r="N1206" t="inlineStr">
        <is>
          <t>Diciembre</t>
        </is>
      </c>
      <c r="O1206" t="inlineStr">
        <is>
          <t>2025-2</t>
        </is>
      </c>
      <c r="P1206" t="n">
        <v>0</v>
      </c>
      <c r="Q1206" t="n">
        <v>0</v>
      </c>
      <c r="R1206" t="n">
        <v>0</v>
      </c>
      <c r="S1206" t="inlineStr"/>
      <c r="T1206" t="inlineStr">
        <is>
          <t>528-2025-12-31</t>
        </is>
      </c>
      <c r="U1206" t="n">
        <v>31</v>
      </c>
      <c r="V1206" t="inlineStr"/>
    </row>
    <row r="1207" hidden="1">
      <c r="A1207" t="n">
        <v>529</v>
      </c>
      <c r="B1207" t="inlineStr">
        <is>
          <t>Oportunidad en la solución de solicitudes de infraestructura</t>
        </is>
      </c>
      <c r="C1207" t="inlineStr">
        <is>
          <t>Gestión Infraestructura Física</t>
        </is>
      </c>
      <c r="D1207" t="inlineStr">
        <is>
          <t>Trimestral</t>
        </is>
      </c>
      <c r="E1207" t="inlineStr">
        <is>
          <t>Positivo</t>
        </is>
      </c>
      <c r="F1207" s="112" t="n">
        <v>44926</v>
      </c>
      <c r="K1207" t="inlineStr">
        <is>
          <t>%</t>
        </is>
      </c>
      <c r="L1207" t="inlineStr">
        <is>
          <t>No Aplica</t>
        </is>
      </c>
      <c r="M1207" t="n">
        <v>2022</v>
      </c>
      <c r="N1207" t="inlineStr">
        <is>
          <t>Diciembre</t>
        </is>
      </c>
      <c r="O1207" t="inlineStr">
        <is>
          <t>2022-2</t>
        </is>
      </c>
      <c r="P1207" t="n">
        <v>0</v>
      </c>
      <c r="Q1207" t="n">
        <v>0</v>
      </c>
      <c r="R1207" t="n">
        <v>0</v>
      </c>
      <c r="S1207" t="inlineStr"/>
      <c r="T1207" t="inlineStr">
        <is>
          <t>529-2022-12-31</t>
        </is>
      </c>
      <c r="U1207" t="n">
        <v>31</v>
      </c>
      <c r="V1207" t="inlineStr">
        <is>
          <t>No Aplica</t>
        </is>
      </c>
    </row>
    <row r="1208" hidden="1">
      <c r="A1208" t="n">
        <v>529</v>
      </c>
      <c r="B1208" t="inlineStr">
        <is>
          <t>Oportunidad en la solución de solicitudes de infraestructura</t>
        </is>
      </c>
      <c r="C1208" t="inlineStr">
        <is>
          <t>Gestión Infraestructura Física</t>
        </is>
      </c>
      <c r="D1208" t="inlineStr">
        <is>
          <t>Trimestral</t>
        </is>
      </c>
      <c r="E1208" t="inlineStr">
        <is>
          <t>Positivo</t>
        </is>
      </c>
      <c r="F1208" s="112" t="n">
        <v>45291</v>
      </c>
      <c r="K1208" t="inlineStr">
        <is>
          <t>%</t>
        </is>
      </c>
      <c r="L1208" t="inlineStr">
        <is>
          <t>No Aplica</t>
        </is>
      </c>
      <c r="M1208" t="n">
        <v>2023</v>
      </c>
      <c r="N1208" t="inlineStr">
        <is>
          <t>Diciembre</t>
        </is>
      </c>
      <c r="O1208" t="inlineStr">
        <is>
          <t>2023-2</t>
        </is>
      </c>
      <c r="P1208" t="n">
        <v>0</v>
      </c>
      <c r="Q1208" t="n">
        <v>0</v>
      </c>
      <c r="R1208" t="n">
        <v>0</v>
      </c>
      <c r="S1208" t="inlineStr"/>
      <c r="T1208" t="inlineStr">
        <is>
          <t>529-2023-12-31</t>
        </is>
      </c>
      <c r="U1208" t="n">
        <v>31</v>
      </c>
      <c r="V1208" t="inlineStr">
        <is>
          <t>No Aplica</t>
        </is>
      </c>
    </row>
    <row r="1209" hidden="1">
      <c r="A1209" t="n">
        <v>529</v>
      </c>
      <c r="B1209" t="inlineStr">
        <is>
          <t>Oportunidad en la solución de solicitudes de infraestructura</t>
        </is>
      </c>
      <c r="C1209" t="inlineStr">
        <is>
          <t>Gestión Infraestructura Física</t>
        </is>
      </c>
      <c r="D1209" t="inlineStr">
        <is>
          <t>Trimestral</t>
        </is>
      </c>
      <c r="E1209" t="inlineStr">
        <is>
          <t>Positivo</t>
        </is>
      </c>
      <c r="F1209" s="112" t="n">
        <v>45657</v>
      </c>
      <c r="K1209" t="inlineStr">
        <is>
          <t>%</t>
        </is>
      </c>
      <c r="L1209" t="inlineStr">
        <is>
          <t>No Aplica</t>
        </is>
      </c>
      <c r="M1209" t="n">
        <v>2024</v>
      </c>
      <c r="N1209" t="inlineStr">
        <is>
          <t>Diciembre</t>
        </is>
      </c>
      <c r="O1209" t="inlineStr">
        <is>
          <t>2024-2</t>
        </is>
      </c>
      <c r="P1209" t="n">
        <v>0</v>
      </c>
      <c r="Q1209" t="n">
        <v>0</v>
      </c>
      <c r="R1209" t="n">
        <v>0</v>
      </c>
      <c r="S1209" t="inlineStr"/>
      <c r="T1209" t="inlineStr">
        <is>
          <t>529-2024-12-31</t>
        </is>
      </c>
      <c r="U1209" t="n">
        <v>31</v>
      </c>
      <c r="V1209" t="inlineStr">
        <is>
          <t>No Aplica</t>
        </is>
      </c>
    </row>
    <row r="1210" hidden="1">
      <c r="A1210" t="n">
        <v>529</v>
      </c>
      <c r="B1210" t="inlineStr">
        <is>
          <t>Oportunidad en la solución de solicitudes de infraestructura</t>
        </is>
      </c>
      <c r="C1210" t="inlineStr">
        <is>
          <t>Gestión Infraestructura Física</t>
        </is>
      </c>
      <c r="D1210" t="inlineStr">
        <is>
          <t>Trimestral</t>
        </is>
      </c>
      <c r="E1210" t="inlineStr">
        <is>
          <t>Positivo</t>
        </is>
      </c>
      <c r="F1210" s="112" t="n">
        <v>46022</v>
      </c>
      <c r="G1210" t="n">
        <v>90</v>
      </c>
      <c r="H1210" t="n">
        <v>97.97</v>
      </c>
      <c r="I1210" s="61" t="n">
        <v>1.088555555555555</v>
      </c>
      <c r="J1210" s="61" t="n">
        <v>1.088555555555555</v>
      </c>
      <c r="K1210" t="inlineStr">
        <is>
          <t>%</t>
        </is>
      </c>
      <c r="L1210" t="inlineStr">
        <is>
          <t>%</t>
        </is>
      </c>
      <c r="M1210" t="n">
        <v>2025</v>
      </c>
      <c r="N1210" t="inlineStr">
        <is>
          <t>Diciembre</t>
        </is>
      </c>
      <c r="O1210" t="inlineStr">
        <is>
          <t>2025-2</t>
        </is>
      </c>
      <c r="P1210" t="n">
        <v>0</v>
      </c>
      <c r="Q1210" t="n">
        <v>0</v>
      </c>
      <c r="R1210" t="n">
        <v>0</v>
      </c>
      <c r="S1210" t="inlineStr"/>
      <c r="T1210" t="inlineStr">
        <is>
          <t>529-2025-12-31</t>
        </is>
      </c>
      <c r="U1210" t="n">
        <v>31</v>
      </c>
      <c r="V1210" t="inlineStr"/>
    </row>
    <row r="1211" hidden="1">
      <c r="A1211" t="n">
        <v>530</v>
      </c>
      <c r="B1211" t="inlineStr">
        <is>
          <t>Índice de Cumplimiento del Sprint</t>
        </is>
      </c>
      <c r="C1211" t="inlineStr">
        <is>
          <t>GESTIÓN DE LA TECNOLOGÍA E INNOVACIÓN DIGITAL</t>
        </is>
      </c>
      <c r="D1211" t="inlineStr">
        <is>
          <t>Semestral</t>
        </is>
      </c>
      <c r="E1211" t="inlineStr">
        <is>
          <t>Positivo</t>
        </is>
      </c>
      <c r="F1211" s="112" t="n">
        <v>46022</v>
      </c>
      <c r="G1211" t="n">
        <v>97</v>
      </c>
      <c r="H1211" t="n">
        <v>85.56</v>
      </c>
      <c r="I1211" s="61" t="n">
        <v>0.8820618556701031</v>
      </c>
      <c r="J1211" s="61" t="n">
        <v>0.8820618556701031</v>
      </c>
      <c r="K1211" t="inlineStr">
        <is>
          <t>%</t>
        </is>
      </c>
      <c r="L1211" t="inlineStr">
        <is>
          <t>%</t>
        </is>
      </c>
      <c r="M1211" t="n">
        <v>2025</v>
      </c>
      <c r="N1211" t="inlineStr">
        <is>
          <t>Diciembre</t>
        </is>
      </c>
      <c r="O1211" t="inlineStr">
        <is>
          <t>2025-2</t>
        </is>
      </c>
      <c r="P1211" t="n">
        <v>0</v>
      </c>
      <c r="Q1211" t="n">
        <v>0</v>
      </c>
      <c r="R1211" t="n">
        <v>0</v>
      </c>
      <c r="S1211" t="inlineStr"/>
      <c r="T1211" t="inlineStr">
        <is>
          <t>530-2025-12-31</t>
        </is>
      </c>
      <c r="U1211" t="n">
        <v>31</v>
      </c>
      <c r="V1211" t="inlineStr"/>
    </row>
    <row r="1212" hidden="1">
      <c r="A1212" t="n">
        <v>531</v>
      </c>
      <c r="B1212" t="inlineStr">
        <is>
          <t>Eficiencia de capacidad instalada</t>
        </is>
      </c>
      <c r="C1212" t="inlineStr">
        <is>
          <t>GESTIÓN DE LA TECNOLOGÍA E INNOVACIÓN DIGITAL</t>
        </is>
      </c>
      <c r="D1212" t="inlineStr">
        <is>
          <t>Semestral</t>
        </is>
      </c>
      <c r="E1212" t="inlineStr">
        <is>
          <t>Positivo</t>
        </is>
      </c>
      <c r="F1212" s="112" t="n">
        <v>46022</v>
      </c>
      <c r="G1212" t="n">
        <v>90</v>
      </c>
      <c r="H1212" t="n">
        <v>93.94</v>
      </c>
      <c r="I1212" s="61" t="n">
        <v>1.043777777777778</v>
      </c>
      <c r="J1212" s="61" t="n">
        <v>1.043777777777778</v>
      </c>
      <c r="K1212" t="inlineStr">
        <is>
          <t>%</t>
        </is>
      </c>
      <c r="L1212" t="inlineStr">
        <is>
          <t>%</t>
        </is>
      </c>
      <c r="M1212" t="n">
        <v>2025</v>
      </c>
      <c r="N1212" t="inlineStr">
        <is>
          <t>Diciembre</t>
        </is>
      </c>
      <c r="O1212" t="inlineStr">
        <is>
          <t>2025-2</t>
        </is>
      </c>
      <c r="P1212" t="n">
        <v>0</v>
      </c>
      <c r="Q1212" t="n">
        <v>0</v>
      </c>
      <c r="R1212" t="n">
        <v>0</v>
      </c>
      <c r="S1212" t="inlineStr"/>
      <c r="T1212" t="inlineStr">
        <is>
          <t>531-2025-12-31</t>
        </is>
      </c>
      <c r="U1212" t="n">
        <v>31</v>
      </c>
      <c r="V1212" t="inlineStr"/>
    </row>
    <row r="1213" hidden="1">
      <c r="A1213" t="n">
        <v>532</v>
      </c>
      <c r="B1213" t="inlineStr">
        <is>
          <t>Actividades de Cooperación en Internacionalización</t>
        </is>
      </c>
      <c r="C1213" t="inlineStr">
        <is>
          <t>VISIBILIDAD NACIONAL E INTERNACIONAL</t>
        </is>
      </c>
      <c r="D1213" t="inlineStr">
        <is>
          <t>Semestral</t>
        </is>
      </c>
      <c r="E1213" t="inlineStr">
        <is>
          <t>Positivo</t>
        </is>
      </c>
      <c r="F1213" s="112" t="n">
        <v>44926</v>
      </c>
      <c r="K1213" t="inlineStr">
        <is>
          <t>%</t>
        </is>
      </c>
      <c r="L1213" t="inlineStr">
        <is>
          <t>No Aplica</t>
        </is>
      </c>
      <c r="M1213" t="n">
        <v>2022</v>
      </c>
      <c r="N1213" t="inlineStr">
        <is>
          <t>Diciembre</t>
        </is>
      </c>
      <c r="O1213" t="inlineStr">
        <is>
          <t>2022-2</t>
        </is>
      </c>
      <c r="P1213" t="n">
        <v>0</v>
      </c>
      <c r="Q1213" t="n">
        <v>0</v>
      </c>
      <c r="R1213" t="n">
        <v>0</v>
      </c>
      <c r="S1213" t="inlineStr"/>
      <c r="T1213" t="inlineStr">
        <is>
          <t>532-2022-12-31</t>
        </is>
      </c>
      <c r="U1213" t="n">
        <v>31</v>
      </c>
      <c r="V1213" t="inlineStr">
        <is>
          <t>No Aplica</t>
        </is>
      </c>
    </row>
    <row r="1214" hidden="1">
      <c r="A1214" t="n">
        <v>532</v>
      </c>
      <c r="B1214" t="inlineStr">
        <is>
          <t>Actividades de Cooperación en Internacionalización</t>
        </is>
      </c>
      <c r="C1214" t="inlineStr">
        <is>
          <t>VISIBILIDAD NACIONAL E INTERNACIONAL</t>
        </is>
      </c>
      <c r="D1214" t="inlineStr">
        <is>
          <t>Semestral</t>
        </is>
      </c>
      <c r="E1214" t="inlineStr">
        <is>
          <t>Positivo</t>
        </is>
      </c>
      <c r="F1214" s="112" t="n">
        <v>45291</v>
      </c>
      <c r="G1214" t="n">
        <v>100</v>
      </c>
      <c r="K1214" t="inlineStr">
        <is>
          <t>%</t>
        </is>
      </c>
      <c r="L1214" t="inlineStr">
        <is>
          <t>No Aplica</t>
        </is>
      </c>
      <c r="M1214" t="n">
        <v>2023</v>
      </c>
      <c r="N1214" t="inlineStr">
        <is>
          <t>Diciembre</t>
        </is>
      </c>
      <c r="O1214" t="inlineStr">
        <is>
          <t>2023-2</t>
        </is>
      </c>
      <c r="P1214" t="n">
        <v>0</v>
      </c>
      <c r="Q1214" t="n">
        <v>0</v>
      </c>
      <c r="R1214" t="n">
        <v>0</v>
      </c>
      <c r="S1214" t="inlineStr"/>
      <c r="T1214" t="inlineStr">
        <is>
          <t>532-2023-12-31</t>
        </is>
      </c>
      <c r="U1214" t="n">
        <v>31</v>
      </c>
      <c r="V1214" t="inlineStr">
        <is>
          <t>No Aplica</t>
        </is>
      </c>
    </row>
    <row r="1215" hidden="1">
      <c r="A1215" t="n">
        <v>532</v>
      </c>
      <c r="B1215" t="inlineStr">
        <is>
          <t>Actividades de Cooperación en Internacionalización</t>
        </is>
      </c>
      <c r="C1215" t="inlineStr">
        <is>
          <t>VISIBILIDAD NACIONAL E INTERNACIONAL</t>
        </is>
      </c>
      <c r="D1215" t="inlineStr">
        <is>
          <t>Semestral</t>
        </is>
      </c>
      <c r="E1215" t="inlineStr">
        <is>
          <t>Positivo</t>
        </is>
      </c>
      <c r="F1215" s="112" t="n">
        <v>45657</v>
      </c>
      <c r="G1215" t="n">
        <v>100</v>
      </c>
      <c r="K1215" t="inlineStr">
        <is>
          <t>%</t>
        </is>
      </c>
      <c r="L1215" t="inlineStr">
        <is>
          <t>No Aplica</t>
        </is>
      </c>
      <c r="M1215" t="n">
        <v>2024</v>
      </c>
      <c r="N1215" t="inlineStr">
        <is>
          <t>Diciembre</t>
        </is>
      </c>
      <c r="O1215" t="inlineStr">
        <is>
          <t>2024-2</t>
        </is>
      </c>
      <c r="P1215" t="n">
        <v>0</v>
      </c>
      <c r="Q1215" t="n">
        <v>0</v>
      </c>
      <c r="R1215" t="n">
        <v>0</v>
      </c>
      <c r="S1215" t="inlineStr"/>
      <c r="T1215" t="inlineStr">
        <is>
          <t>532-2024-12-31</t>
        </is>
      </c>
      <c r="U1215" t="n">
        <v>31</v>
      </c>
      <c r="V1215" t="inlineStr">
        <is>
          <t>No Aplica</t>
        </is>
      </c>
    </row>
    <row r="1216" hidden="1">
      <c r="A1216" t="n">
        <v>532</v>
      </c>
      <c r="B1216" t="inlineStr">
        <is>
          <t>Actividades de Cooperación en Internacionalización</t>
        </is>
      </c>
      <c r="C1216" t="inlineStr">
        <is>
          <t>VISIBILIDAD NACIONAL E INTERNACIONAL</t>
        </is>
      </c>
      <c r="D1216" t="inlineStr">
        <is>
          <t>Semestral</t>
        </is>
      </c>
      <c r="E1216" t="inlineStr">
        <is>
          <t>Positivo</t>
        </is>
      </c>
      <c r="F1216" s="112" t="n">
        <v>46022</v>
      </c>
      <c r="G1216" t="n">
        <v>100</v>
      </c>
      <c r="H1216" t="n">
        <v>134.78</v>
      </c>
      <c r="I1216" s="61" t="n">
        <v>1.3</v>
      </c>
      <c r="J1216" s="61" t="n">
        <v>1.3478</v>
      </c>
      <c r="K1216" t="inlineStr">
        <is>
          <t>%</t>
        </is>
      </c>
      <c r="L1216" t="inlineStr">
        <is>
          <t>%</t>
        </is>
      </c>
      <c r="M1216" t="n">
        <v>2025</v>
      </c>
      <c r="N1216" t="inlineStr">
        <is>
          <t>Diciembre</t>
        </is>
      </c>
      <c r="O1216" t="inlineStr">
        <is>
          <t>2025-2</t>
        </is>
      </c>
      <c r="P1216" t="n">
        <v>0</v>
      </c>
      <c r="Q1216" t="n">
        <v>0</v>
      </c>
      <c r="R1216" t="n">
        <v>0</v>
      </c>
      <c r="S1216" t="inlineStr"/>
      <c r="T1216" t="inlineStr">
        <is>
          <t>532-2025-12-31</t>
        </is>
      </c>
      <c r="U1216" t="n">
        <v>31</v>
      </c>
      <c r="V1216" t="inlineStr"/>
    </row>
    <row r="1217" hidden="1">
      <c r="A1217" t="n">
        <v>533</v>
      </c>
      <c r="B1217" t="inlineStr">
        <is>
          <t>Participación de estudiantes externos invitados a actividades de cooperación nacional e internacional</t>
        </is>
      </c>
      <c r="C1217" t="inlineStr">
        <is>
          <t>VISIBILIDAD NACIONAL E INTERNACIONAL</t>
        </is>
      </c>
      <c r="D1217" t="inlineStr">
        <is>
          <t>Semestral</t>
        </is>
      </c>
      <c r="E1217" t="inlineStr">
        <is>
          <t>Positivo</t>
        </is>
      </c>
      <c r="F1217" s="112" t="n">
        <v>44926</v>
      </c>
      <c r="K1217" t="inlineStr">
        <is>
          <t>%</t>
        </is>
      </c>
      <c r="L1217" t="inlineStr">
        <is>
          <t>No Aplica</t>
        </is>
      </c>
      <c r="M1217" t="n">
        <v>2022</v>
      </c>
      <c r="N1217" t="inlineStr">
        <is>
          <t>Diciembre</t>
        </is>
      </c>
      <c r="O1217" t="inlineStr">
        <is>
          <t>2022-2</t>
        </is>
      </c>
      <c r="P1217" t="n">
        <v>0</v>
      </c>
      <c r="Q1217" t="n">
        <v>0</v>
      </c>
      <c r="R1217" t="n">
        <v>0</v>
      </c>
      <c r="S1217" t="inlineStr"/>
      <c r="T1217" t="inlineStr">
        <is>
          <t>533-2022-12-31</t>
        </is>
      </c>
      <c r="U1217" t="n">
        <v>31</v>
      </c>
      <c r="V1217" t="inlineStr">
        <is>
          <t>No Aplica</t>
        </is>
      </c>
    </row>
    <row r="1218" hidden="1">
      <c r="A1218" t="n">
        <v>533</v>
      </c>
      <c r="B1218" t="inlineStr">
        <is>
          <t>Participación de estudiantes externos invitados a actividades de cooperación nacional e internacional</t>
        </is>
      </c>
      <c r="C1218" t="inlineStr">
        <is>
          <t>VISIBILIDAD NACIONAL E INTERNACIONAL</t>
        </is>
      </c>
      <c r="D1218" t="inlineStr">
        <is>
          <t>Semestral</t>
        </is>
      </c>
      <c r="E1218" t="inlineStr">
        <is>
          <t>Positivo</t>
        </is>
      </c>
      <c r="F1218" s="112" t="n">
        <v>45291</v>
      </c>
      <c r="K1218" t="inlineStr">
        <is>
          <t>%</t>
        </is>
      </c>
      <c r="L1218" t="inlineStr">
        <is>
          <t>No Aplica</t>
        </is>
      </c>
      <c r="M1218" t="n">
        <v>2023</v>
      </c>
      <c r="N1218" t="inlineStr">
        <is>
          <t>Diciembre</t>
        </is>
      </c>
      <c r="O1218" t="inlineStr">
        <is>
          <t>2023-2</t>
        </is>
      </c>
      <c r="P1218" t="n">
        <v>0</v>
      </c>
      <c r="Q1218" t="n">
        <v>0</v>
      </c>
      <c r="R1218" t="n">
        <v>0</v>
      </c>
      <c r="S1218" t="inlineStr"/>
      <c r="T1218" t="inlineStr">
        <is>
          <t>533-2023-12-31</t>
        </is>
      </c>
      <c r="U1218" t="n">
        <v>31</v>
      </c>
      <c r="V1218" t="inlineStr">
        <is>
          <t>No Aplica</t>
        </is>
      </c>
    </row>
    <row r="1219" hidden="1">
      <c r="A1219" t="n">
        <v>533</v>
      </c>
      <c r="B1219" t="inlineStr">
        <is>
          <t>Participación de estudiantes externos invitados a actividades de cooperación nacional e internacional</t>
        </is>
      </c>
      <c r="C1219" t="inlineStr">
        <is>
          <t>VISIBILIDAD NACIONAL E INTERNACIONAL</t>
        </is>
      </c>
      <c r="D1219" t="inlineStr">
        <is>
          <t>Semestral</t>
        </is>
      </c>
      <c r="E1219" t="inlineStr">
        <is>
          <t>Positivo</t>
        </is>
      </c>
      <c r="F1219" s="112" t="n">
        <v>45657</v>
      </c>
      <c r="K1219" t="inlineStr">
        <is>
          <t>%</t>
        </is>
      </c>
      <c r="L1219" t="inlineStr">
        <is>
          <t>No Aplica</t>
        </is>
      </c>
      <c r="M1219" t="n">
        <v>2024</v>
      </c>
      <c r="N1219" t="inlineStr">
        <is>
          <t>Diciembre</t>
        </is>
      </c>
      <c r="O1219" t="inlineStr">
        <is>
          <t>2024-2</t>
        </is>
      </c>
      <c r="P1219" t="n">
        <v>0</v>
      </c>
      <c r="Q1219" t="n">
        <v>0</v>
      </c>
      <c r="R1219" t="n">
        <v>0</v>
      </c>
      <c r="S1219" t="inlineStr"/>
      <c r="T1219" t="inlineStr">
        <is>
          <t>533-2024-12-31</t>
        </is>
      </c>
      <c r="U1219" t="n">
        <v>31</v>
      </c>
      <c r="V1219" t="inlineStr">
        <is>
          <t>No Aplica</t>
        </is>
      </c>
    </row>
    <row r="1220" hidden="1">
      <c r="A1220" t="n">
        <v>533</v>
      </c>
      <c r="B1220" t="inlineStr">
        <is>
          <t>Participación de estudiantes externos invitados a actividades de cooperación nacional e internacional</t>
        </is>
      </c>
      <c r="C1220" t="inlineStr">
        <is>
          <t>VISIBILIDAD NACIONAL E INTERNACIONAL</t>
        </is>
      </c>
      <c r="D1220" t="inlineStr">
        <is>
          <t>Semestral</t>
        </is>
      </c>
      <c r="E1220" t="inlineStr">
        <is>
          <t>Positivo</t>
        </is>
      </c>
      <c r="F1220" s="112" t="n">
        <v>46022</v>
      </c>
      <c r="G1220" t="n">
        <v>100</v>
      </c>
      <c r="H1220" t="n">
        <v>177.95</v>
      </c>
      <c r="I1220" s="61" t="n">
        <v>1.3</v>
      </c>
      <c r="J1220" s="61" t="n">
        <v>1.7795</v>
      </c>
      <c r="K1220" t="inlineStr">
        <is>
          <t>%</t>
        </is>
      </c>
      <c r="L1220" t="inlineStr">
        <is>
          <t>%</t>
        </is>
      </c>
      <c r="M1220" t="n">
        <v>2025</v>
      </c>
      <c r="N1220" t="inlineStr">
        <is>
          <t>Diciembre</t>
        </is>
      </c>
      <c r="O1220" t="inlineStr">
        <is>
          <t>2025-2</t>
        </is>
      </c>
      <c r="P1220" t="n">
        <v>0</v>
      </c>
      <c r="Q1220" t="n">
        <v>0</v>
      </c>
      <c r="R1220" t="n">
        <v>0</v>
      </c>
      <c r="S1220" t="inlineStr"/>
      <c r="T1220" t="inlineStr">
        <is>
          <t>533-2025-12-31</t>
        </is>
      </c>
      <c r="U1220" t="n">
        <v>31</v>
      </c>
      <c r="V1220" t="inlineStr"/>
    </row>
    <row r="1221" hidden="1">
      <c r="A1221" t="n">
        <v>534</v>
      </c>
      <c r="B1221" t="inlineStr">
        <is>
          <t>Participación de estudiantes POLI en actividades de cooperación nacional e internacional</t>
        </is>
      </c>
      <c r="C1221" t="inlineStr">
        <is>
          <t>VISIBILIDAD NACIONAL E INTERNACIONAL</t>
        </is>
      </c>
      <c r="D1221" t="inlineStr">
        <is>
          <t>Semestral</t>
        </is>
      </c>
      <c r="E1221" t="inlineStr">
        <is>
          <t>Positivo</t>
        </is>
      </c>
      <c r="F1221" s="112" t="n">
        <v>44926</v>
      </c>
      <c r="K1221" t="inlineStr">
        <is>
          <t>%</t>
        </is>
      </c>
      <c r="L1221" t="inlineStr">
        <is>
          <t>No Aplica</t>
        </is>
      </c>
      <c r="M1221" t="n">
        <v>2022</v>
      </c>
      <c r="N1221" t="inlineStr">
        <is>
          <t>Diciembre</t>
        </is>
      </c>
      <c r="O1221" t="inlineStr">
        <is>
          <t>2022-2</t>
        </is>
      </c>
      <c r="P1221" t="n">
        <v>0</v>
      </c>
      <c r="Q1221" t="n">
        <v>0</v>
      </c>
      <c r="R1221" t="n">
        <v>0</v>
      </c>
      <c r="S1221" t="inlineStr"/>
      <c r="T1221" t="inlineStr">
        <is>
          <t>534-2022-12-31</t>
        </is>
      </c>
      <c r="U1221" t="n">
        <v>31</v>
      </c>
      <c r="V1221" t="inlineStr">
        <is>
          <t>No Aplica</t>
        </is>
      </c>
    </row>
    <row r="1222" hidden="1">
      <c r="A1222" t="n">
        <v>534</v>
      </c>
      <c r="B1222" t="inlineStr">
        <is>
          <t>Participación de estudiantes POLI en actividades de cooperación nacional e internacional</t>
        </is>
      </c>
      <c r="C1222" t="inlineStr">
        <is>
          <t>VISIBILIDAD NACIONAL E INTERNACIONAL</t>
        </is>
      </c>
      <c r="D1222" t="inlineStr">
        <is>
          <t>Semestral</t>
        </is>
      </c>
      <c r="E1222" t="inlineStr">
        <is>
          <t>Positivo</t>
        </is>
      </c>
      <c r="F1222" s="112" t="n">
        <v>45291</v>
      </c>
      <c r="K1222" t="inlineStr">
        <is>
          <t>%</t>
        </is>
      </c>
      <c r="L1222" t="inlineStr">
        <is>
          <t>No Aplica</t>
        </is>
      </c>
      <c r="M1222" t="n">
        <v>2023</v>
      </c>
      <c r="N1222" t="inlineStr">
        <is>
          <t>Diciembre</t>
        </is>
      </c>
      <c r="O1222" t="inlineStr">
        <is>
          <t>2023-2</t>
        </is>
      </c>
      <c r="P1222" t="n">
        <v>0</v>
      </c>
      <c r="Q1222" t="n">
        <v>0</v>
      </c>
      <c r="R1222" t="n">
        <v>0</v>
      </c>
      <c r="S1222" t="inlineStr"/>
      <c r="T1222" t="inlineStr">
        <is>
          <t>534-2023-12-31</t>
        </is>
      </c>
      <c r="U1222" t="n">
        <v>31</v>
      </c>
      <c r="V1222" t="inlineStr">
        <is>
          <t>No Aplica</t>
        </is>
      </c>
    </row>
    <row r="1223" hidden="1">
      <c r="A1223" t="n">
        <v>534</v>
      </c>
      <c r="B1223" t="inlineStr">
        <is>
          <t>Participación de estudiantes POLI en actividades de cooperación nacional e internacional</t>
        </is>
      </c>
      <c r="C1223" t="inlineStr">
        <is>
          <t>VISIBILIDAD NACIONAL E INTERNACIONAL</t>
        </is>
      </c>
      <c r="D1223" t="inlineStr">
        <is>
          <t>Semestral</t>
        </is>
      </c>
      <c r="E1223" t="inlineStr">
        <is>
          <t>Positivo</t>
        </is>
      </c>
      <c r="F1223" s="112" t="n">
        <v>45657</v>
      </c>
      <c r="K1223" t="inlineStr">
        <is>
          <t>%</t>
        </is>
      </c>
      <c r="L1223" t="inlineStr">
        <is>
          <t>No Aplica</t>
        </is>
      </c>
      <c r="M1223" t="n">
        <v>2024</v>
      </c>
      <c r="N1223" t="inlineStr">
        <is>
          <t>Diciembre</t>
        </is>
      </c>
      <c r="O1223" t="inlineStr">
        <is>
          <t>2024-2</t>
        </is>
      </c>
      <c r="P1223" t="n">
        <v>0</v>
      </c>
      <c r="Q1223" t="n">
        <v>0</v>
      </c>
      <c r="R1223" t="n">
        <v>0</v>
      </c>
      <c r="S1223" t="inlineStr"/>
      <c r="T1223" t="inlineStr">
        <is>
          <t>534-2024-12-31</t>
        </is>
      </c>
      <c r="U1223" t="n">
        <v>31</v>
      </c>
      <c r="V1223" t="inlineStr">
        <is>
          <t>No Aplica</t>
        </is>
      </c>
    </row>
    <row r="1224" hidden="1">
      <c r="A1224" t="n">
        <v>534</v>
      </c>
      <c r="B1224" t="inlineStr">
        <is>
          <t>Participación de estudiantes POLI en actividades de cooperación nacional e internacional</t>
        </is>
      </c>
      <c r="C1224" t="inlineStr">
        <is>
          <t>VISIBILIDAD NACIONAL E INTERNACIONAL</t>
        </is>
      </c>
      <c r="D1224" t="inlineStr">
        <is>
          <t>Semestral</t>
        </is>
      </c>
      <c r="E1224" t="inlineStr">
        <is>
          <t>Positivo</t>
        </is>
      </c>
      <c r="F1224" s="112" t="n">
        <v>46022</v>
      </c>
      <c r="G1224" t="n">
        <v>100</v>
      </c>
      <c r="H1224" t="n">
        <v>134.53</v>
      </c>
      <c r="I1224" s="61" t="n">
        <v>1.3</v>
      </c>
      <c r="J1224" s="61" t="n">
        <v>1.3453</v>
      </c>
      <c r="K1224" t="inlineStr">
        <is>
          <t>%</t>
        </is>
      </c>
      <c r="L1224" t="inlineStr">
        <is>
          <t>%</t>
        </is>
      </c>
      <c r="M1224" t="n">
        <v>2025</v>
      </c>
      <c r="N1224" t="inlineStr">
        <is>
          <t>Diciembre</t>
        </is>
      </c>
      <c r="O1224" t="inlineStr">
        <is>
          <t>2025-2</t>
        </is>
      </c>
      <c r="P1224" t="n">
        <v>0</v>
      </c>
      <c r="Q1224" t="n">
        <v>0</v>
      </c>
      <c r="R1224" t="n">
        <v>0</v>
      </c>
      <c r="S1224" t="inlineStr"/>
      <c r="T1224" t="inlineStr">
        <is>
          <t>534-2025-12-31</t>
        </is>
      </c>
      <c r="U1224" t="n">
        <v>31</v>
      </c>
      <c r="V1224" t="inlineStr"/>
    </row>
    <row r="1225" hidden="1">
      <c r="A1225" t="n">
        <v>535</v>
      </c>
      <c r="B1225" t="inlineStr">
        <is>
          <t>Participación de profesores externos invitados a actividades de cooperación nacional e internacional</t>
        </is>
      </c>
      <c r="C1225" t="inlineStr">
        <is>
          <t>VISIBILIDAD NACIONAL E INTERNACIONAL</t>
        </is>
      </c>
      <c r="D1225" t="inlineStr">
        <is>
          <t>Semestral</t>
        </is>
      </c>
      <c r="E1225" t="inlineStr">
        <is>
          <t>Positivo</t>
        </is>
      </c>
      <c r="F1225" s="112" t="n">
        <v>44926</v>
      </c>
      <c r="K1225" t="inlineStr">
        <is>
          <t>%</t>
        </is>
      </c>
      <c r="L1225" t="inlineStr">
        <is>
          <t>No Aplica</t>
        </is>
      </c>
      <c r="M1225" t="n">
        <v>2022</v>
      </c>
      <c r="N1225" t="inlineStr">
        <is>
          <t>Diciembre</t>
        </is>
      </c>
      <c r="O1225" t="inlineStr">
        <is>
          <t>2022-2</t>
        </is>
      </c>
      <c r="P1225" t="n">
        <v>0</v>
      </c>
      <c r="Q1225" t="n">
        <v>0</v>
      </c>
      <c r="R1225" t="n">
        <v>0</v>
      </c>
      <c r="S1225" t="inlineStr"/>
      <c r="T1225" t="inlineStr">
        <is>
          <t>535-2022-12-31</t>
        </is>
      </c>
      <c r="U1225" t="n">
        <v>31</v>
      </c>
      <c r="V1225" t="inlineStr">
        <is>
          <t>No Aplica</t>
        </is>
      </c>
    </row>
    <row r="1226" hidden="1">
      <c r="A1226" t="n">
        <v>535</v>
      </c>
      <c r="B1226" t="inlineStr">
        <is>
          <t>Participación de profesores externos invitados a actividades de cooperación nacional e internacional</t>
        </is>
      </c>
      <c r="C1226" t="inlineStr">
        <is>
          <t>VISIBILIDAD NACIONAL E INTERNACIONAL</t>
        </is>
      </c>
      <c r="D1226" t="inlineStr">
        <is>
          <t>Semestral</t>
        </is>
      </c>
      <c r="E1226" t="inlineStr">
        <is>
          <t>Positivo</t>
        </is>
      </c>
      <c r="F1226" s="112" t="n">
        <v>45291</v>
      </c>
      <c r="K1226" t="inlineStr">
        <is>
          <t>%</t>
        </is>
      </c>
      <c r="L1226" t="inlineStr">
        <is>
          <t>No Aplica</t>
        </is>
      </c>
      <c r="M1226" t="n">
        <v>2023</v>
      </c>
      <c r="N1226" t="inlineStr">
        <is>
          <t>Diciembre</t>
        </is>
      </c>
      <c r="O1226" t="inlineStr">
        <is>
          <t>2023-2</t>
        </is>
      </c>
      <c r="P1226" t="n">
        <v>0</v>
      </c>
      <c r="Q1226" t="n">
        <v>0</v>
      </c>
      <c r="R1226" t="n">
        <v>0</v>
      </c>
      <c r="S1226" t="inlineStr"/>
      <c r="T1226" t="inlineStr">
        <is>
          <t>535-2023-12-31</t>
        </is>
      </c>
      <c r="U1226" t="n">
        <v>31</v>
      </c>
      <c r="V1226" t="inlineStr">
        <is>
          <t>No Aplica</t>
        </is>
      </c>
    </row>
    <row r="1227" hidden="1">
      <c r="A1227" t="n">
        <v>535</v>
      </c>
      <c r="B1227" t="inlineStr">
        <is>
          <t>Participación de profesores externos invitados a actividades de cooperación nacional e internacional</t>
        </is>
      </c>
      <c r="C1227" t="inlineStr">
        <is>
          <t>VISIBILIDAD NACIONAL E INTERNACIONAL</t>
        </is>
      </c>
      <c r="D1227" t="inlineStr">
        <is>
          <t>Semestral</t>
        </is>
      </c>
      <c r="E1227" t="inlineStr">
        <is>
          <t>Positivo</t>
        </is>
      </c>
      <c r="F1227" s="112" t="n">
        <v>45657</v>
      </c>
      <c r="K1227" t="inlineStr">
        <is>
          <t>%</t>
        </is>
      </c>
      <c r="L1227" t="inlineStr">
        <is>
          <t>No Aplica</t>
        </is>
      </c>
      <c r="M1227" t="n">
        <v>2024</v>
      </c>
      <c r="N1227" t="inlineStr">
        <is>
          <t>Diciembre</t>
        </is>
      </c>
      <c r="O1227" t="inlineStr">
        <is>
          <t>2024-2</t>
        </is>
      </c>
      <c r="P1227" t="n">
        <v>0</v>
      </c>
      <c r="Q1227" t="n">
        <v>0</v>
      </c>
      <c r="R1227" t="n">
        <v>0</v>
      </c>
      <c r="S1227" t="inlineStr"/>
      <c r="T1227" t="inlineStr">
        <is>
          <t>535-2024-12-31</t>
        </is>
      </c>
      <c r="U1227" t="n">
        <v>31</v>
      </c>
      <c r="V1227" t="inlineStr">
        <is>
          <t>No Aplica</t>
        </is>
      </c>
    </row>
    <row r="1228" hidden="1">
      <c r="A1228" t="n">
        <v>535</v>
      </c>
      <c r="B1228" t="inlineStr">
        <is>
          <t>Participación de profesores externos invitados a actividades de cooperación nacional e internacional</t>
        </is>
      </c>
      <c r="C1228" t="inlineStr">
        <is>
          <t>VISIBILIDAD NACIONAL E INTERNACIONAL</t>
        </is>
      </c>
      <c r="D1228" t="inlineStr">
        <is>
          <t>Semestral</t>
        </is>
      </c>
      <c r="E1228" t="inlineStr">
        <is>
          <t>Positivo</t>
        </is>
      </c>
      <c r="F1228" s="112" t="n">
        <v>46022</v>
      </c>
      <c r="G1228" t="n">
        <v>100</v>
      </c>
      <c r="H1228" t="n">
        <v>209.63</v>
      </c>
      <c r="I1228" s="61" t="n">
        <v>1.3</v>
      </c>
      <c r="J1228" s="61" t="n">
        <v>2.0963</v>
      </c>
      <c r="K1228" t="inlineStr">
        <is>
          <t>%</t>
        </is>
      </c>
      <c r="L1228" t="inlineStr">
        <is>
          <t>%</t>
        </is>
      </c>
      <c r="M1228" t="n">
        <v>2025</v>
      </c>
      <c r="N1228" t="inlineStr">
        <is>
          <t>Diciembre</t>
        </is>
      </c>
      <c r="O1228" t="inlineStr">
        <is>
          <t>2025-2</t>
        </is>
      </c>
      <c r="P1228" t="n">
        <v>0</v>
      </c>
      <c r="Q1228" t="n">
        <v>0</v>
      </c>
      <c r="R1228" t="n">
        <v>0</v>
      </c>
      <c r="S1228" t="inlineStr"/>
      <c r="T1228" t="inlineStr">
        <is>
          <t>535-2025-12-31</t>
        </is>
      </c>
      <c r="U1228" t="n">
        <v>31</v>
      </c>
      <c r="V1228" t="inlineStr"/>
    </row>
    <row r="1229" hidden="1">
      <c r="A1229" t="n">
        <v>536</v>
      </c>
      <c r="B1229" t="inlineStr">
        <is>
          <t>Participación de profesores POLI en actividades de cooperación nacional e internacional</t>
        </is>
      </c>
      <c r="C1229" t="inlineStr">
        <is>
          <t>VISIBILIDAD NACIONAL E INTERNACIONAL</t>
        </is>
      </c>
      <c r="D1229" t="inlineStr">
        <is>
          <t>Semestral</t>
        </is>
      </c>
      <c r="E1229" t="inlineStr">
        <is>
          <t>Positivo</t>
        </is>
      </c>
      <c r="F1229" s="112" t="n">
        <v>44926</v>
      </c>
      <c r="K1229" t="inlineStr">
        <is>
          <t>%</t>
        </is>
      </c>
      <c r="L1229" t="inlineStr">
        <is>
          <t>No Aplica</t>
        </is>
      </c>
      <c r="M1229" t="n">
        <v>2022</v>
      </c>
      <c r="N1229" t="inlineStr">
        <is>
          <t>Diciembre</t>
        </is>
      </c>
      <c r="O1229" t="inlineStr">
        <is>
          <t>2022-2</t>
        </is>
      </c>
      <c r="P1229" t="n">
        <v>0</v>
      </c>
      <c r="Q1229" t="n">
        <v>0</v>
      </c>
      <c r="R1229" t="n">
        <v>0</v>
      </c>
      <c r="S1229" t="inlineStr"/>
      <c r="T1229" t="inlineStr">
        <is>
          <t>536-2022-12-31</t>
        </is>
      </c>
      <c r="U1229" t="n">
        <v>31</v>
      </c>
      <c r="V1229" t="inlineStr">
        <is>
          <t>No Aplica</t>
        </is>
      </c>
    </row>
    <row r="1230" hidden="1">
      <c r="A1230" t="n">
        <v>536</v>
      </c>
      <c r="B1230" t="inlineStr">
        <is>
          <t>Participación de profesores POLI en actividades de cooperación nacional e internacional</t>
        </is>
      </c>
      <c r="C1230" t="inlineStr">
        <is>
          <t>VISIBILIDAD NACIONAL E INTERNACIONAL</t>
        </is>
      </c>
      <c r="D1230" t="inlineStr">
        <is>
          <t>Semestral</t>
        </is>
      </c>
      <c r="E1230" t="inlineStr">
        <is>
          <t>Positivo</t>
        </is>
      </c>
      <c r="F1230" s="112" t="n">
        <v>45291</v>
      </c>
      <c r="K1230" t="inlineStr">
        <is>
          <t>%</t>
        </is>
      </c>
      <c r="L1230" t="inlineStr">
        <is>
          <t>No Aplica</t>
        </is>
      </c>
      <c r="M1230" t="n">
        <v>2023</v>
      </c>
      <c r="N1230" t="inlineStr">
        <is>
          <t>Diciembre</t>
        </is>
      </c>
      <c r="O1230" t="inlineStr">
        <is>
          <t>2023-2</t>
        </is>
      </c>
      <c r="P1230" t="n">
        <v>0</v>
      </c>
      <c r="Q1230" t="n">
        <v>0</v>
      </c>
      <c r="R1230" t="n">
        <v>0</v>
      </c>
      <c r="S1230" t="inlineStr"/>
      <c r="T1230" t="inlineStr">
        <is>
          <t>536-2023-12-31</t>
        </is>
      </c>
      <c r="U1230" t="n">
        <v>31</v>
      </c>
      <c r="V1230" t="inlineStr">
        <is>
          <t>No Aplica</t>
        </is>
      </c>
    </row>
    <row r="1231" hidden="1">
      <c r="A1231" t="n">
        <v>536</v>
      </c>
      <c r="B1231" t="inlineStr">
        <is>
          <t>Participación de profesores POLI en actividades de cooperación nacional e internacional</t>
        </is>
      </c>
      <c r="C1231" t="inlineStr">
        <is>
          <t>VISIBILIDAD NACIONAL E INTERNACIONAL</t>
        </is>
      </c>
      <c r="D1231" t="inlineStr">
        <is>
          <t>Semestral</t>
        </is>
      </c>
      <c r="E1231" t="inlineStr">
        <is>
          <t>Positivo</t>
        </is>
      </c>
      <c r="F1231" s="112" t="n">
        <v>45657</v>
      </c>
      <c r="K1231" t="inlineStr">
        <is>
          <t>%</t>
        </is>
      </c>
      <c r="L1231" t="inlineStr">
        <is>
          <t>No Aplica</t>
        </is>
      </c>
      <c r="M1231" t="n">
        <v>2024</v>
      </c>
      <c r="N1231" t="inlineStr">
        <is>
          <t>Diciembre</t>
        </is>
      </c>
      <c r="O1231" t="inlineStr">
        <is>
          <t>2024-2</t>
        </is>
      </c>
      <c r="P1231" t="n">
        <v>0</v>
      </c>
      <c r="Q1231" t="n">
        <v>0</v>
      </c>
      <c r="R1231" t="n">
        <v>0</v>
      </c>
      <c r="S1231" t="inlineStr"/>
      <c r="T1231" t="inlineStr">
        <is>
          <t>536-2024-12-31</t>
        </is>
      </c>
      <c r="U1231" t="n">
        <v>31</v>
      </c>
      <c r="V1231" t="inlineStr">
        <is>
          <t>No Aplica</t>
        </is>
      </c>
    </row>
    <row r="1232" hidden="1">
      <c r="A1232" t="n">
        <v>536</v>
      </c>
      <c r="B1232" t="inlineStr">
        <is>
          <t>Participación de profesores POLI en actividades de cooperación nacional e internacional</t>
        </is>
      </c>
      <c r="C1232" t="inlineStr">
        <is>
          <t>VISIBILIDAD NACIONAL E INTERNACIONAL</t>
        </is>
      </c>
      <c r="D1232" t="inlineStr">
        <is>
          <t>Semestral</t>
        </is>
      </c>
      <c r="E1232" t="inlineStr">
        <is>
          <t>Positivo</t>
        </is>
      </c>
      <c r="F1232" s="112" t="n">
        <v>46022</v>
      </c>
      <c r="G1232" t="n">
        <v>100</v>
      </c>
      <c r="H1232" t="n">
        <v>260.75</v>
      </c>
      <c r="I1232" s="61" t="n">
        <v>1.3</v>
      </c>
      <c r="J1232" s="61" t="n">
        <v>2.6075</v>
      </c>
      <c r="K1232" t="inlineStr">
        <is>
          <t>%</t>
        </is>
      </c>
      <c r="L1232" t="inlineStr">
        <is>
          <t>%</t>
        </is>
      </c>
      <c r="M1232" t="n">
        <v>2025</v>
      </c>
      <c r="N1232" t="inlineStr">
        <is>
          <t>Diciembre</t>
        </is>
      </c>
      <c r="O1232" t="inlineStr">
        <is>
          <t>2025-2</t>
        </is>
      </c>
      <c r="P1232" t="n">
        <v>0</v>
      </c>
      <c r="Q1232" t="n">
        <v>0</v>
      </c>
      <c r="R1232" t="n">
        <v>0</v>
      </c>
      <c r="S1232" t="inlineStr"/>
      <c r="T1232" t="inlineStr">
        <is>
          <t>536-2025-12-31</t>
        </is>
      </c>
      <c r="U1232" t="n">
        <v>31</v>
      </c>
      <c r="V1232" t="inlineStr"/>
    </row>
    <row r="1233" hidden="1">
      <c r="A1233" t="n">
        <v>537</v>
      </c>
      <c r="B1233" t="inlineStr">
        <is>
          <t>FCR- Resolución en primer contacto</t>
        </is>
      </c>
      <c r="C1233" t="inlineStr">
        <is>
          <t>Servicio</t>
        </is>
      </c>
      <c r="D1233" t="inlineStr">
        <is>
          <t>Semestral</t>
        </is>
      </c>
      <c r="E1233" t="inlineStr">
        <is>
          <t>Positivo</t>
        </is>
      </c>
      <c r="F1233" s="112" t="n">
        <v>46022</v>
      </c>
      <c r="G1233" t="n">
        <v>94</v>
      </c>
      <c r="H1233" t="n">
        <v>64.3</v>
      </c>
      <c r="I1233" s="61" t="n">
        <v>0.6840425531914893</v>
      </c>
      <c r="J1233" s="61" t="n">
        <v>0.6840425531914893</v>
      </c>
      <c r="K1233" t="inlineStr">
        <is>
          <t>ENT</t>
        </is>
      </c>
      <c r="L1233" t="inlineStr">
        <is>
          <t>ENT</t>
        </is>
      </c>
      <c r="M1233" t="n">
        <v>2025</v>
      </c>
      <c r="N1233" t="inlineStr">
        <is>
          <t>Diciembre</t>
        </is>
      </c>
      <c r="O1233" t="inlineStr">
        <is>
          <t>2025-2</t>
        </is>
      </c>
      <c r="P1233" t="n">
        <v>0</v>
      </c>
      <c r="Q1233" t="n">
        <v>0</v>
      </c>
      <c r="R1233" t="n">
        <v>0</v>
      </c>
      <c r="S1233" t="inlineStr"/>
      <c r="T1233" t="inlineStr">
        <is>
          <t>537-2025-12-31</t>
        </is>
      </c>
      <c r="U1233" t="n">
        <v>31</v>
      </c>
      <c r="V1233" t="inlineStr"/>
    </row>
    <row r="1234" hidden="1">
      <c r="A1234" t="n">
        <v>538</v>
      </c>
      <c r="B1234" t="inlineStr">
        <is>
          <t>Cumplimiento de sesiones de socialización de planeación académica</t>
        </is>
      </c>
      <c r="C1234" t="inlineStr">
        <is>
          <t>Registro y Control</t>
        </is>
      </c>
      <c r="D1234" t="inlineStr">
        <is>
          <t>Semestral</t>
        </is>
      </c>
      <c r="E1234" t="inlineStr">
        <is>
          <t>Positivo</t>
        </is>
      </c>
      <c r="F1234" s="112" t="n">
        <v>46022</v>
      </c>
      <c r="G1234" t="n">
        <v>90</v>
      </c>
      <c r="H1234" t="n">
        <v>100</v>
      </c>
      <c r="I1234" s="61" t="n">
        <v>1.111111111111111</v>
      </c>
      <c r="J1234" s="61" t="n">
        <v>1.111111111111111</v>
      </c>
      <c r="K1234" t="inlineStr">
        <is>
          <t>%</t>
        </is>
      </c>
      <c r="L1234" t="inlineStr">
        <is>
          <t>%</t>
        </is>
      </c>
      <c r="M1234" t="n">
        <v>2025</v>
      </c>
      <c r="N1234" t="inlineStr">
        <is>
          <t>Diciembre</t>
        </is>
      </c>
      <c r="O1234" t="inlineStr">
        <is>
          <t>2025-2</t>
        </is>
      </c>
      <c r="P1234" t="n">
        <v>0</v>
      </c>
      <c r="Q1234" t="n">
        <v>0</v>
      </c>
      <c r="R1234" t="n">
        <v>0</v>
      </c>
      <c r="S1234" t="inlineStr"/>
      <c r="T1234" t="inlineStr">
        <is>
          <t>538-2025-12-31</t>
        </is>
      </c>
      <c r="U1234" t="n">
        <v>31</v>
      </c>
      <c r="V1234" t="inlineStr"/>
    </row>
    <row r="1235" hidden="1">
      <c r="A1235" t="n">
        <v>539</v>
      </c>
      <c r="B1235" t="inlineStr">
        <is>
          <t>CES emisión de certificados</t>
        </is>
      </c>
      <c r="C1235" t="inlineStr">
        <is>
          <t>Registro y Control</t>
        </is>
      </c>
      <c r="D1235" t="inlineStr">
        <is>
          <t>Semestral</t>
        </is>
      </c>
      <c r="E1235" t="inlineStr">
        <is>
          <t>Negativo</t>
        </is>
      </c>
      <c r="F1235" s="112" t="n">
        <v>46022</v>
      </c>
      <c r="G1235" t="n">
        <v>2.5</v>
      </c>
      <c r="H1235" t="n">
        <v>2.5</v>
      </c>
      <c r="I1235" s="61" t="n">
        <v>1</v>
      </c>
      <c r="J1235" s="61" t="n">
        <v>1</v>
      </c>
      <c r="K1235" t="inlineStr">
        <is>
          <t>%</t>
        </is>
      </c>
      <c r="L1235" t="inlineStr">
        <is>
          <t>%</t>
        </is>
      </c>
      <c r="M1235" t="n">
        <v>2025</v>
      </c>
      <c r="N1235" t="inlineStr">
        <is>
          <t>Diciembre</t>
        </is>
      </c>
      <c r="O1235" t="inlineStr">
        <is>
          <t>2025-2</t>
        </is>
      </c>
      <c r="P1235" t="n">
        <v>0</v>
      </c>
      <c r="Q1235" t="n">
        <v>0</v>
      </c>
      <c r="R1235" t="n">
        <v>0</v>
      </c>
      <c r="S1235" t="inlineStr"/>
      <c r="T1235" t="inlineStr">
        <is>
          <t>539-2025-12-31</t>
        </is>
      </c>
      <c r="U1235" t="n">
        <v>31</v>
      </c>
      <c r="V1235" t="inlineStr"/>
    </row>
    <row r="1236" hidden="1">
      <c r="A1236" t="n">
        <v>540</v>
      </c>
      <c r="B1236" t="inlineStr">
        <is>
          <t>Nivel de Calidad de los Datos Cargados al SNIES</t>
        </is>
      </c>
      <c r="C1236" t="inlineStr">
        <is>
          <t>DATOS Y ANALÍTICA</t>
        </is>
      </c>
      <c r="D1236" t="inlineStr">
        <is>
          <t>Semestral</t>
        </is>
      </c>
      <c r="E1236" t="inlineStr">
        <is>
          <t>Positivo</t>
        </is>
      </c>
      <c r="F1236" s="112" t="n">
        <v>46022</v>
      </c>
      <c r="G1236" t="n">
        <v>97</v>
      </c>
      <c r="H1236" t="n">
        <v>97.90000000000001</v>
      </c>
      <c r="I1236" s="61" t="n">
        <v>1.009278350515464</v>
      </c>
      <c r="J1236" s="61" t="n">
        <v>1.009278350515464</v>
      </c>
      <c r="K1236" t="inlineStr">
        <is>
          <t>%</t>
        </is>
      </c>
      <c r="L1236" t="inlineStr">
        <is>
          <t>%</t>
        </is>
      </c>
      <c r="M1236" t="n">
        <v>2025</v>
      </c>
      <c r="N1236" t="inlineStr">
        <is>
          <t>Diciembre</t>
        </is>
      </c>
      <c r="O1236" t="inlineStr">
        <is>
          <t>2025-2</t>
        </is>
      </c>
      <c r="P1236" t="n">
        <v>0</v>
      </c>
      <c r="Q1236" t="n">
        <v>0</v>
      </c>
      <c r="R1236" t="n">
        <v>0</v>
      </c>
      <c r="S1236" t="inlineStr"/>
      <c r="T1236" t="inlineStr">
        <is>
          <t>540-2025-12-31</t>
        </is>
      </c>
      <c r="U1236" t="n">
        <v>31</v>
      </c>
      <c r="V1236" t="inlineStr"/>
    </row>
    <row r="1237" hidden="1">
      <c r="A1237" t="n">
        <v>541</v>
      </c>
      <c r="B1237" t="inlineStr">
        <is>
          <t>Participación de graduados en actividades de empleabilidad y relacionamiento</t>
        </is>
      </c>
      <c r="C1237" t="inlineStr">
        <is>
          <t>Gestión de Graduados</t>
        </is>
      </c>
      <c r="D1237" t="inlineStr">
        <is>
          <t>Anual</t>
        </is>
      </c>
      <c r="E1237" t="inlineStr">
        <is>
          <t>Positivo</t>
        </is>
      </c>
      <c r="F1237" s="112" t="n">
        <v>46022</v>
      </c>
      <c r="G1237" t="n">
        <v>4</v>
      </c>
      <c r="H1237" t="n">
        <v>6.99</v>
      </c>
      <c r="I1237" s="61" t="n">
        <v>1.3</v>
      </c>
      <c r="J1237" s="61" t="n">
        <v>1.7475</v>
      </c>
      <c r="K1237" t="inlineStr">
        <is>
          <t>%</t>
        </is>
      </c>
      <c r="L1237" t="inlineStr">
        <is>
          <t>%</t>
        </is>
      </c>
      <c r="M1237" t="n">
        <v>2025</v>
      </c>
      <c r="N1237" t="inlineStr">
        <is>
          <t>Diciembre</t>
        </is>
      </c>
      <c r="O1237" t="inlineStr">
        <is>
          <t>2025-2</t>
        </is>
      </c>
      <c r="P1237" t="n">
        <v>0</v>
      </c>
      <c r="Q1237" t="n">
        <v>0</v>
      </c>
      <c r="R1237" t="n">
        <v>0</v>
      </c>
      <c r="S1237" t="inlineStr"/>
      <c r="T1237" t="inlineStr">
        <is>
          <t>541-2025-12-31</t>
        </is>
      </c>
      <c r="U1237" t="n">
        <v>31</v>
      </c>
      <c r="V1237" t="inlineStr"/>
    </row>
    <row r="1238" hidden="1">
      <c r="A1238" t="n">
        <v>542</v>
      </c>
      <c r="B1238" t="inlineStr">
        <is>
          <t>Tasa de cotización del graduado - Metrica</t>
        </is>
      </c>
      <c r="C1238" t="inlineStr">
        <is>
          <t>Gestión de Graduados</t>
        </is>
      </c>
      <c r="D1238" t="inlineStr">
        <is>
          <t>Anual</t>
        </is>
      </c>
      <c r="E1238" t="inlineStr">
        <is>
          <t>Positivo</t>
        </is>
      </c>
      <c r="F1238" s="112" t="n">
        <v>44926</v>
      </c>
      <c r="K1238" t="inlineStr">
        <is>
          <t>%</t>
        </is>
      </c>
      <c r="L1238" t="inlineStr">
        <is>
          <t>No Aplica</t>
        </is>
      </c>
      <c r="M1238" t="n">
        <v>2022</v>
      </c>
      <c r="N1238" t="inlineStr">
        <is>
          <t>Diciembre</t>
        </is>
      </c>
      <c r="O1238" t="inlineStr">
        <is>
          <t>2022-2</t>
        </is>
      </c>
      <c r="P1238" t="n">
        <v>0</v>
      </c>
      <c r="Q1238" t="n">
        <v>0</v>
      </c>
      <c r="R1238" t="n">
        <v>0</v>
      </c>
      <c r="S1238" t="inlineStr"/>
      <c r="T1238" t="inlineStr">
        <is>
          <t>542-2022-12-31</t>
        </is>
      </c>
      <c r="U1238" t="n">
        <v>31</v>
      </c>
      <c r="V1238" t="inlineStr">
        <is>
          <t>Metrica</t>
        </is>
      </c>
    </row>
    <row r="1239" hidden="1">
      <c r="A1239" t="n">
        <v>542</v>
      </c>
      <c r="B1239" t="inlineStr">
        <is>
          <t>Tasa de cotización del graduado - Metrica</t>
        </is>
      </c>
      <c r="C1239" t="inlineStr">
        <is>
          <t>Gestión de Graduados</t>
        </is>
      </c>
      <c r="D1239" t="inlineStr">
        <is>
          <t>Anual</t>
        </is>
      </c>
      <c r="E1239" t="inlineStr">
        <is>
          <t>Positivo</t>
        </is>
      </c>
      <c r="F1239" s="112" t="n">
        <v>45291</v>
      </c>
      <c r="K1239" t="inlineStr">
        <is>
          <t>%</t>
        </is>
      </c>
      <c r="L1239" t="inlineStr">
        <is>
          <t>No Aplica</t>
        </is>
      </c>
      <c r="M1239" t="n">
        <v>2023</v>
      </c>
      <c r="N1239" t="inlineStr">
        <is>
          <t>Diciembre</t>
        </is>
      </c>
      <c r="O1239" t="inlineStr">
        <is>
          <t>2023-2</t>
        </is>
      </c>
      <c r="P1239" t="n">
        <v>0</v>
      </c>
      <c r="Q1239" t="n">
        <v>0</v>
      </c>
      <c r="R1239" t="n">
        <v>0</v>
      </c>
      <c r="S1239" t="inlineStr"/>
      <c r="T1239" t="inlineStr">
        <is>
          <t>542-2023-12-31</t>
        </is>
      </c>
      <c r="U1239" t="n">
        <v>31</v>
      </c>
      <c r="V1239" t="inlineStr">
        <is>
          <t>Metrica</t>
        </is>
      </c>
    </row>
    <row r="1240" hidden="1">
      <c r="A1240" t="n">
        <v>542</v>
      </c>
      <c r="B1240" t="inlineStr">
        <is>
          <t>Tasa de cotización del graduado - Metrica</t>
        </is>
      </c>
      <c r="C1240" t="inlineStr">
        <is>
          <t>Gestión de Graduados</t>
        </is>
      </c>
      <c r="D1240" t="inlineStr">
        <is>
          <t>Anual</t>
        </is>
      </c>
      <c r="E1240" t="inlineStr">
        <is>
          <t>Positivo</t>
        </is>
      </c>
      <c r="F1240" s="112" t="n">
        <v>45657</v>
      </c>
      <c r="K1240" t="inlineStr">
        <is>
          <t>%</t>
        </is>
      </c>
      <c r="L1240" t="inlineStr">
        <is>
          <t>No Aplica</t>
        </is>
      </c>
      <c r="M1240" t="n">
        <v>2024</v>
      </c>
      <c r="N1240" t="inlineStr">
        <is>
          <t>Diciembre</t>
        </is>
      </c>
      <c r="O1240" t="inlineStr">
        <is>
          <t>2024-2</t>
        </is>
      </c>
      <c r="P1240" t="n">
        <v>0</v>
      </c>
      <c r="Q1240" t="n">
        <v>0</v>
      </c>
      <c r="R1240" t="n">
        <v>0</v>
      </c>
      <c r="S1240" t="inlineStr"/>
      <c r="T1240" t="inlineStr">
        <is>
          <t>542-2024-12-31</t>
        </is>
      </c>
      <c r="U1240" t="n">
        <v>31</v>
      </c>
      <c r="V1240" t="inlineStr">
        <is>
          <t>Metrica</t>
        </is>
      </c>
    </row>
    <row r="1241" hidden="1">
      <c r="A1241" t="n">
        <v>542</v>
      </c>
      <c r="B1241" t="inlineStr">
        <is>
          <t>Tasa de cotización del graduado - Metrica</t>
        </is>
      </c>
      <c r="C1241" t="inlineStr">
        <is>
          <t>Gestión de Graduados</t>
        </is>
      </c>
      <c r="D1241" t="inlineStr">
        <is>
          <t>Anual</t>
        </is>
      </c>
      <c r="E1241" t="inlineStr">
        <is>
          <t>Positivo</t>
        </is>
      </c>
      <c r="F1241" s="112" t="n">
        <v>46022</v>
      </c>
      <c r="H1241" t="n">
        <v>81.23999999999999</v>
      </c>
      <c r="K1241" t="inlineStr">
        <is>
          <t>%</t>
        </is>
      </c>
      <c r="L1241" t="inlineStr">
        <is>
          <t>%</t>
        </is>
      </c>
      <c r="M1241" t="n">
        <v>2025</v>
      </c>
      <c r="N1241" t="inlineStr">
        <is>
          <t>Diciembre</t>
        </is>
      </c>
      <c r="O1241" t="inlineStr">
        <is>
          <t>2025-2</t>
        </is>
      </c>
      <c r="P1241" t="n">
        <v>0</v>
      </c>
      <c r="Q1241" t="n">
        <v>0</v>
      </c>
      <c r="R1241" t="n">
        <v>0</v>
      </c>
      <c r="S1241" t="inlineStr"/>
      <c r="T1241" t="inlineStr">
        <is>
          <t>542-2025-12-31</t>
        </is>
      </c>
      <c r="U1241" t="n">
        <v>31</v>
      </c>
      <c r="V1241" t="inlineStr">
        <is>
          <t>Metrica</t>
        </is>
      </c>
    </row>
    <row r="1242" hidden="1">
      <c r="A1242" t="n">
        <v>543</v>
      </c>
      <c r="B1242" t="inlineStr">
        <is>
          <t>Tasa de interacción por usuario</t>
        </is>
      </c>
      <c r="C1242" t="inlineStr">
        <is>
          <t>Editorial y Publicaciones</t>
        </is>
      </c>
      <c r="D1242" t="inlineStr">
        <is>
          <t>Semestral</t>
        </is>
      </c>
      <c r="E1242" t="inlineStr">
        <is>
          <t>Positivo</t>
        </is>
      </c>
      <c r="F1242" s="112" t="n">
        <v>44926</v>
      </c>
      <c r="K1242" t="inlineStr">
        <is>
          <t>ENT</t>
        </is>
      </c>
      <c r="L1242" t="inlineStr">
        <is>
          <t>No Aplica</t>
        </is>
      </c>
      <c r="M1242" t="n">
        <v>2022</v>
      </c>
      <c r="N1242" t="inlineStr">
        <is>
          <t>Diciembre</t>
        </is>
      </c>
      <c r="O1242" t="inlineStr">
        <is>
          <t>2022-2</t>
        </is>
      </c>
      <c r="P1242" t="n">
        <v>0</v>
      </c>
      <c r="Q1242" t="n">
        <v>0</v>
      </c>
      <c r="R1242" t="n">
        <v>0</v>
      </c>
      <c r="S1242" t="inlineStr"/>
      <c r="T1242" t="inlineStr">
        <is>
          <t>543-2022-12-31</t>
        </is>
      </c>
      <c r="U1242" t="n">
        <v>31</v>
      </c>
      <c r="V1242" t="inlineStr">
        <is>
          <t>No Aplica</t>
        </is>
      </c>
    </row>
    <row r="1243" hidden="1">
      <c r="A1243" t="n">
        <v>543</v>
      </c>
      <c r="B1243" t="inlineStr">
        <is>
          <t>Tasa de interacción por usuario</t>
        </is>
      </c>
      <c r="C1243" t="inlineStr">
        <is>
          <t>Editorial y Publicaciones</t>
        </is>
      </c>
      <c r="D1243" t="inlineStr">
        <is>
          <t>Semestral</t>
        </is>
      </c>
      <c r="E1243" t="inlineStr">
        <is>
          <t>Positivo</t>
        </is>
      </c>
      <c r="F1243" s="112" t="n">
        <v>45291</v>
      </c>
      <c r="K1243" t="inlineStr">
        <is>
          <t>ENT</t>
        </is>
      </c>
      <c r="L1243" t="inlineStr">
        <is>
          <t>No Aplica</t>
        </is>
      </c>
      <c r="M1243" t="n">
        <v>2023</v>
      </c>
      <c r="N1243" t="inlineStr">
        <is>
          <t>Diciembre</t>
        </is>
      </c>
      <c r="O1243" t="inlineStr">
        <is>
          <t>2023-2</t>
        </is>
      </c>
      <c r="P1243" t="n">
        <v>0</v>
      </c>
      <c r="Q1243" t="n">
        <v>0</v>
      </c>
      <c r="R1243" t="n">
        <v>0</v>
      </c>
      <c r="S1243" t="inlineStr"/>
      <c r="T1243" t="inlineStr">
        <is>
          <t>543-2023-12-31</t>
        </is>
      </c>
      <c r="U1243" t="n">
        <v>31</v>
      </c>
      <c r="V1243" t="inlineStr">
        <is>
          <t>No Aplica</t>
        </is>
      </c>
    </row>
    <row r="1244" hidden="1">
      <c r="A1244" t="n">
        <v>543</v>
      </c>
      <c r="B1244" t="inlineStr">
        <is>
          <t>Tasa de interacción por usuario</t>
        </is>
      </c>
      <c r="C1244" t="inlineStr">
        <is>
          <t>Editorial y Publicaciones</t>
        </is>
      </c>
      <c r="D1244" t="inlineStr">
        <is>
          <t>Semestral</t>
        </is>
      </c>
      <c r="E1244" t="inlineStr">
        <is>
          <t>Positivo</t>
        </is>
      </c>
      <c r="F1244" s="112" t="n">
        <v>45657</v>
      </c>
      <c r="K1244" t="inlineStr">
        <is>
          <t>ENT</t>
        </is>
      </c>
      <c r="L1244" t="inlineStr">
        <is>
          <t>No Aplica</t>
        </is>
      </c>
      <c r="M1244" t="n">
        <v>2024</v>
      </c>
      <c r="N1244" t="inlineStr">
        <is>
          <t>Diciembre</t>
        </is>
      </c>
      <c r="O1244" t="inlineStr">
        <is>
          <t>2024-2</t>
        </is>
      </c>
      <c r="P1244" t="n">
        <v>0</v>
      </c>
      <c r="Q1244" t="n">
        <v>0</v>
      </c>
      <c r="R1244" t="n">
        <v>0</v>
      </c>
      <c r="S1244" t="inlineStr"/>
      <c r="T1244" t="inlineStr">
        <is>
          <t>543-2024-12-31</t>
        </is>
      </c>
      <c r="U1244" t="n">
        <v>31</v>
      </c>
      <c r="V1244" t="inlineStr">
        <is>
          <t>No Aplica</t>
        </is>
      </c>
    </row>
    <row r="1245" hidden="1">
      <c r="A1245" t="n">
        <v>543</v>
      </c>
      <c r="B1245" t="inlineStr">
        <is>
          <t>Tasa de interacción por usuario</t>
        </is>
      </c>
      <c r="C1245" t="inlineStr">
        <is>
          <t>Editorial y Publicaciones</t>
        </is>
      </c>
      <c r="D1245" t="inlineStr">
        <is>
          <t>Semestral</t>
        </is>
      </c>
      <c r="E1245" t="inlineStr">
        <is>
          <t>Positivo</t>
        </is>
      </c>
      <c r="F1245" s="112" t="n">
        <v>45838</v>
      </c>
      <c r="H1245" t="n">
        <v>7.29</v>
      </c>
      <c r="K1245" t="inlineStr">
        <is>
          <t>ENT</t>
        </is>
      </c>
      <c r="L1245" t="inlineStr">
        <is>
          <t>ENT</t>
        </is>
      </c>
      <c r="M1245" t="n">
        <v>2025</v>
      </c>
      <c r="N1245" t="inlineStr">
        <is>
          <t>Junio</t>
        </is>
      </c>
      <c r="O1245" t="inlineStr">
        <is>
          <t>2025-1</t>
        </is>
      </c>
      <c r="P1245" t="n">
        <v>0</v>
      </c>
      <c r="Q1245" t="n">
        <v>0</v>
      </c>
      <c r="R1245" t="n">
        <v>0</v>
      </c>
      <c r="S1245" t="inlineStr"/>
      <c r="T1245" t="inlineStr">
        <is>
          <t>543-2025-06-30</t>
        </is>
      </c>
      <c r="U1245" t="n">
        <v>30</v>
      </c>
      <c r="V1245" t="inlineStr"/>
    </row>
    <row r="1246" hidden="1">
      <c r="A1246" t="n">
        <v>544</v>
      </c>
      <c r="B1246" t="inlineStr">
        <is>
          <t>Producción de ambientes inmersivos LEI</t>
        </is>
      </c>
      <c r="C1246" t="inlineStr">
        <is>
          <t>LEI</t>
        </is>
      </c>
      <c r="D1246" t="inlineStr">
        <is>
          <t>Semestral</t>
        </is>
      </c>
      <c r="E1246" t="inlineStr">
        <is>
          <t>Positivo</t>
        </is>
      </c>
      <c r="F1246" s="112" t="n">
        <v>44926</v>
      </c>
      <c r="K1246" t="inlineStr">
        <is>
          <t>ENT</t>
        </is>
      </c>
      <c r="L1246" t="inlineStr">
        <is>
          <t>No Aplica</t>
        </is>
      </c>
      <c r="M1246" t="n">
        <v>2022</v>
      </c>
      <c r="N1246" t="inlineStr">
        <is>
          <t>Diciembre</t>
        </is>
      </c>
      <c r="O1246" t="inlineStr">
        <is>
          <t>2022-2</t>
        </is>
      </c>
      <c r="P1246" t="n">
        <v>0</v>
      </c>
      <c r="Q1246" t="n">
        <v>0</v>
      </c>
      <c r="R1246" t="n">
        <v>0</v>
      </c>
      <c r="S1246" t="inlineStr"/>
      <c r="T1246" t="inlineStr">
        <is>
          <t>544-2022-12-31</t>
        </is>
      </c>
      <c r="U1246" t="n">
        <v>31</v>
      </c>
      <c r="V1246" t="inlineStr">
        <is>
          <t>No Aplica</t>
        </is>
      </c>
    </row>
    <row r="1247" hidden="1">
      <c r="A1247" t="n">
        <v>544</v>
      </c>
      <c r="B1247" t="inlineStr">
        <is>
          <t>Producción de ambientes inmersivos LEI</t>
        </is>
      </c>
      <c r="C1247" t="inlineStr">
        <is>
          <t>LEI</t>
        </is>
      </c>
      <c r="D1247" t="inlineStr">
        <is>
          <t>Semestral</t>
        </is>
      </c>
      <c r="E1247" t="inlineStr">
        <is>
          <t>Positivo</t>
        </is>
      </c>
      <c r="F1247" s="112" t="n">
        <v>45291</v>
      </c>
      <c r="G1247" t="n">
        <v>90</v>
      </c>
      <c r="K1247" t="inlineStr">
        <is>
          <t>ENT</t>
        </is>
      </c>
      <c r="L1247" t="inlineStr">
        <is>
          <t>No Aplica</t>
        </is>
      </c>
      <c r="M1247" t="n">
        <v>2023</v>
      </c>
      <c r="N1247" t="inlineStr">
        <is>
          <t>Diciembre</t>
        </is>
      </c>
      <c r="O1247" t="inlineStr">
        <is>
          <t>2023-2</t>
        </is>
      </c>
      <c r="P1247" t="n">
        <v>0</v>
      </c>
      <c r="Q1247" t="n">
        <v>0</v>
      </c>
      <c r="R1247" t="n">
        <v>0</v>
      </c>
      <c r="S1247" t="inlineStr"/>
      <c r="T1247" t="inlineStr">
        <is>
          <t>544-2023-12-31</t>
        </is>
      </c>
      <c r="U1247" t="n">
        <v>31</v>
      </c>
      <c r="V1247" t="inlineStr">
        <is>
          <t>No Aplica</t>
        </is>
      </c>
    </row>
    <row r="1248" hidden="1">
      <c r="A1248" t="n">
        <v>544</v>
      </c>
      <c r="B1248" t="inlineStr">
        <is>
          <t>Producción de ambientes inmersivos LEI</t>
        </is>
      </c>
      <c r="C1248" t="inlineStr">
        <is>
          <t>LEI</t>
        </is>
      </c>
      <c r="D1248" t="inlineStr">
        <is>
          <t>Semestral</t>
        </is>
      </c>
      <c r="E1248" t="inlineStr">
        <is>
          <t>Positivo</t>
        </is>
      </c>
      <c r="F1248" s="112" t="n">
        <v>45657</v>
      </c>
      <c r="G1248" t="n">
        <v>90</v>
      </c>
      <c r="K1248" t="inlineStr">
        <is>
          <t>ENT</t>
        </is>
      </c>
      <c r="L1248" t="inlineStr">
        <is>
          <t>No Aplica</t>
        </is>
      </c>
      <c r="M1248" t="n">
        <v>2024</v>
      </c>
      <c r="N1248" t="inlineStr">
        <is>
          <t>Diciembre</t>
        </is>
      </c>
      <c r="O1248" t="inlineStr">
        <is>
          <t>2024-2</t>
        </is>
      </c>
      <c r="P1248" t="n">
        <v>0</v>
      </c>
      <c r="Q1248" t="n">
        <v>0</v>
      </c>
      <c r="R1248" t="n">
        <v>0</v>
      </c>
      <c r="S1248" t="inlineStr"/>
      <c r="T1248" t="inlineStr">
        <is>
          <t>544-2024-12-31</t>
        </is>
      </c>
      <c r="U1248" t="n">
        <v>31</v>
      </c>
      <c r="V1248" t="inlineStr">
        <is>
          <t>No Aplica</t>
        </is>
      </c>
    </row>
    <row r="1249" hidden="1">
      <c r="A1249" t="n">
        <v>544</v>
      </c>
      <c r="B1249" t="inlineStr">
        <is>
          <t>Producción de ambientes inmersivos LEI</t>
        </is>
      </c>
      <c r="C1249" t="inlineStr">
        <is>
          <t>LEI</t>
        </is>
      </c>
      <c r="D1249" t="inlineStr">
        <is>
          <t>Semestral</t>
        </is>
      </c>
      <c r="E1249" t="inlineStr">
        <is>
          <t>Positivo</t>
        </is>
      </c>
      <c r="F1249" s="112" t="n">
        <v>46022</v>
      </c>
      <c r="G1249" t="n">
        <v>100</v>
      </c>
      <c r="H1249" t="n">
        <v>162.5</v>
      </c>
      <c r="I1249" s="61" t="n">
        <v>1.3</v>
      </c>
      <c r="J1249" s="61" t="n">
        <v>1.625</v>
      </c>
      <c r="K1249" t="inlineStr">
        <is>
          <t>ENT</t>
        </is>
      </c>
      <c r="L1249" t="inlineStr">
        <is>
          <t>ENT</t>
        </is>
      </c>
      <c r="M1249" t="n">
        <v>2025</v>
      </c>
      <c r="N1249" t="inlineStr">
        <is>
          <t>Diciembre</t>
        </is>
      </c>
      <c r="O1249" t="inlineStr">
        <is>
          <t>2025-2</t>
        </is>
      </c>
      <c r="P1249" t="n">
        <v>0</v>
      </c>
      <c r="Q1249" t="n">
        <v>0</v>
      </c>
      <c r="R1249" t="n">
        <v>0</v>
      </c>
      <c r="S1249" t="inlineStr"/>
      <c r="T1249" t="inlineStr">
        <is>
          <t>544-2025-12-31</t>
        </is>
      </c>
      <c r="U1249" t="n">
        <v>31</v>
      </c>
      <c r="V1249" t="inlineStr"/>
    </row>
    <row r="1250" hidden="1">
      <c r="A1250" t="n">
        <v>546</v>
      </c>
      <c r="B1250" t="inlineStr">
        <is>
          <t>Tasa de participación de graduados en instrumentos de seguimiento (M0, M1, M5)</t>
        </is>
      </c>
      <c r="C1250" t="inlineStr">
        <is>
          <t>Gestión de Graduados</t>
        </is>
      </c>
      <c r="D1250" t="inlineStr">
        <is>
          <t>Anual</t>
        </is>
      </c>
      <c r="E1250" t="inlineStr">
        <is>
          <t>Positivo</t>
        </is>
      </c>
      <c r="F1250" s="112" t="n">
        <v>44926</v>
      </c>
      <c r="K1250" t="inlineStr">
        <is>
          <t>%</t>
        </is>
      </c>
      <c r="L1250" t="inlineStr">
        <is>
          <t>No Aplica</t>
        </is>
      </c>
      <c r="M1250" t="n">
        <v>2022</v>
      </c>
      <c r="N1250" t="inlineStr">
        <is>
          <t>Diciembre</t>
        </is>
      </c>
      <c r="O1250" t="inlineStr">
        <is>
          <t>2022-2</t>
        </is>
      </c>
      <c r="P1250" t="n">
        <v>0</v>
      </c>
      <c r="Q1250" t="n">
        <v>0</v>
      </c>
      <c r="R1250" t="n">
        <v>0</v>
      </c>
      <c r="S1250" t="inlineStr"/>
      <c r="T1250" t="inlineStr">
        <is>
          <t>546-2022-12-31</t>
        </is>
      </c>
      <c r="U1250" t="n">
        <v>31</v>
      </c>
      <c r="V1250" t="inlineStr">
        <is>
          <t>No Aplica</t>
        </is>
      </c>
    </row>
    <row r="1251" hidden="1">
      <c r="A1251" t="n">
        <v>546</v>
      </c>
      <c r="B1251" t="inlineStr">
        <is>
          <t>Tasa de participación de graduados en instrumentos de seguimiento (M0, M1, M5)</t>
        </is>
      </c>
      <c r="C1251" t="inlineStr">
        <is>
          <t>Gestión de Graduados</t>
        </is>
      </c>
      <c r="D1251" t="inlineStr">
        <is>
          <t>Anual</t>
        </is>
      </c>
      <c r="E1251" t="inlineStr">
        <is>
          <t>Positivo</t>
        </is>
      </c>
      <c r="F1251" s="112" t="n">
        <v>45291</v>
      </c>
      <c r="K1251" t="inlineStr">
        <is>
          <t>%</t>
        </is>
      </c>
      <c r="L1251" t="inlineStr">
        <is>
          <t>No Aplica</t>
        </is>
      </c>
      <c r="M1251" t="n">
        <v>2023</v>
      </c>
      <c r="N1251" t="inlineStr">
        <is>
          <t>Diciembre</t>
        </is>
      </c>
      <c r="O1251" t="inlineStr">
        <is>
          <t>2023-2</t>
        </is>
      </c>
      <c r="P1251" t="n">
        <v>0</v>
      </c>
      <c r="Q1251" t="n">
        <v>0</v>
      </c>
      <c r="R1251" t="n">
        <v>0</v>
      </c>
      <c r="S1251" t="inlineStr"/>
      <c r="T1251" t="inlineStr">
        <is>
          <t>546-2023-12-31</t>
        </is>
      </c>
      <c r="U1251" t="n">
        <v>31</v>
      </c>
      <c r="V1251" t="inlineStr">
        <is>
          <t>No Aplica</t>
        </is>
      </c>
    </row>
    <row r="1252" hidden="1">
      <c r="A1252" t="n">
        <v>546</v>
      </c>
      <c r="B1252" t="inlineStr">
        <is>
          <t>Tasa de participación de graduados en instrumentos de seguimiento (M0, M1, M5)</t>
        </is>
      </c>
      <c r="C1252" t="inlineStr">
        <is>
          <t>Gestión de Graduados</t>
        </is>
      </c>
      <c r="D1252" t="inlineStr">
        <is>
          <t>Anual</t>
        </is>
      </c>
      <c r="E1252" t="inlineStr">
        <is>
          <t>Positivo</t>
        </is>
      </c>
      <c r="F1252" s="112" t="n">
        <v>45657</v>
      </c>
      <c r="K1252" t="inlineStr">
        <is>
          <t>%</t>
        </is>
      </c>
      <c r="L1252" t="inlineStr">
        <is>
          <t>No Aplica</t>
        </is>
      </c>
      <c r="M1252" t="n">
        <v>2024</v>
      </c>
      <c r="N1252" t="inlineStr">
        <is>
          <t>Diciembre</t>
        </is>
      </c>
      <c r="O1252" t="inlineStr">
        <is>
          <t>2024-2</t>
        </is>
      </c>
      <c r="P1252" t="n">
        <v>0</v>
      </c>
      <c r="Q1252" t="n">
        <v>0</v>
      </c>
      <c r="R1252" t="n">
        <v>0</v>
      </c>
      <c r="S1252" t="inlineStr"/>
      <c r="T1252" t="inlineStr">
        <is>
          <t>546-2024-12-31</t>
        </is>
      </c>
      <c r="U1252" t="n">
        <v>31</v>
      </c>
      <c r="V1252" t="inlineStr">
        <is>
          <t>No Aplica</t>
        </is>
      </c>
    </row>
    <row r="1253" hidden="1">
      <c r="A1253" t="n">
        <v>546</v>
      </c>
      <c r="B1253" t="inlineStr">
        <is>
          <t>Tasa de participación de graduados en instrumentos de seguimiento (M0, M1, M5)</t>
        </is>
      </c>
      <c r="C1253" t="inlineStr">
        <is>
          <t>Gestión de Graduados</t>
        </is>
      </c>
      <c r="D1253" t="inlineStr">
        <is>
          <t>Anual</t>
        </is>
      </c>
      <c r="E1253" t="inlineStr">
        <is>
          <t>Positivo</t>
        </is>
      </c>
      <c r="F1253" s="112" t="n">
        <v>46022</v>
      </c>
      <c r="G1253" t="n">
        <v>100</v>
      </c>
      <c r="H1253" t="n">
        <v>37.79</v>
      </c>
      <c r="I1253" s="61" t="n">
        <v>0.3779</v>
      </c>
      <c r="J1253" s="61" t="n">
        <v>0.3779</v>
      </c>
      <c r="K1253" t="inlineStr">
        <is>
          <t>%</t>
        </is>
      </c>
      <c r="L1253" t="inlineStr">
        <is>
          <t>%</t>
        </is>
      </c>
      <c r="M1253" t="n">
        <v>2025</v>
      </c>
      <c r="N1253" t="inlineStr">
        <is>
          <t>Diciembre</t>
        </is>
      </c>
      <c r="O1253" t="inlineStr">
        <is>
          <t>2025-2</t>
        </is>
      </c>
      <c r="P1253" t="n">
        <v>0</v>
      </c>
      <c r="Q1253" t="n">
        <v>0</v>
      </c>
      <c r="R1253" t="n">
        <v>0</v>
      </c>
      <c r="S1253" t="inlineStr"/>
      <c r="T1253" t="inlineStr">
        <is>
          <t>546-2025-12-31</t>
        </is>
      </c>
      <c r="U1253" t="n">
        <v>31</v>
      </c>
      <c r="V1253" t="inlineStr"/>
    </row>
    <row r="1254" hidden="1">
      <c r="A1254" t="n">
        <v>547</v>
      </c>
      <c r="B1254" t="inlineStr">
        <is>
          <t>Nivel de satisfacción del graduado con la institución</t>
        </is>
      </c>
      <c r="C1254" t="inlineStr">
        <is>
          <t>Gestión de Graduados</t>
        </is>
      </c>
      <c r="D1254" t="inlineStr">
        <is>
          <t>Anual</t>
        </is>
      </c>
      <c r="E1254" t="inlineStr">
        <is>
          <t>Positivo</t>
        </is>
      </c>
      <c r="F1254" s="112" t="n">
        <v>46022</v>
      </c>
      <c r="H1254" t="n">
        <v>92</v>
      </c>
      <c r="K1254" t="inlineStr">
        <is>
          <t>%</t>
        </is>
      </c>
      <c r="L1254" t="inlineStr">
        <is>
          <t>%</t>
        </is>
      </c>
      <c r="M1254" t="n">
        <v>2025</v>
      </c>
      <c r="N1254" t="inlineStr">
        <is>
          <t>Diciembre</t>
        </is>
      </c>
      <c r="O1254" t="inlineStr">
        <is>
          <t>2025-2</t>
        </is>
      </c>
      <c r="P1254" t="n">
        <v>0</v>
      </c>
      <c r="Q1254" t="n">
        <v>0</v>
      </c>
      <c r="R1254" t="n">
        <v>0</v>
      </c>
      <c r="S1254" t="inlineStr"/>
      <c r="T1254" t="inlineStr">
        <is>
          <t>547-2025-12-31</t>
        </is>
      </c>
      <c r="U1254" t="n">
        <v>31</v>
      </c>
      <c r="V1254" t="inlineStr"/>
    </row>
    <row r="1255" hidden="1">
      <c r="A1255" t="n">
        <v>550</v>
      </c>
      <c r="B1255" t="inlineStr">
        <is>
          <t>Nivel de satisfacción con las actividades de formación</t>
        </is>
      </c>
      <c r="C1255" t="inlineStr">
        <is>
          <t>Emprendimiento</t>
        </is>
      </c>
      <c r="D1255" t="inlineStr">
        <is>
          <t>Semestral</t>
        </is>
      </c>
      <c r="E1255" t="inlineStr">
        <is>
          <t>Positivo</t>
        </is>
      </c>
      <c r="F1255" s="112" t="n">
        <v>46022</v>
      </c>
      <c r="G1255" t="n">
        <v>100</v>
      </c>
      <c r="H1255" t="n">
        <v>95.5</v>
      </c>
      <c r="I1255" s="61" t="n">
        <v>0.955</v>
      </c>
      <c r="J1255" s="61" t="n">
        <v>0.955</v>
      </c>
      <c r="K1255" t="inlineStr">
        <is>
          <t>%</t>
        </is>
      </c>
      <c r="L1255" t="inlineStr">
        <is>
          <t>%</t>
        </is>
      </c>
      <c r="M1255" t="n">
        <v>2025</v>
      </c>
      <c r="N1255" t="inlineStr">
        <is>
          <t>Diciembre</t>
        </is>
      </c>
      <c r="O1255" t="inlineStr">
        <is>
          <t>2025-2</t>
        </is>
      </c>
      <c r="P1255" t="n">
        <v>0</v>
      </c>
      <c r="Q1255" t="n">
        <v>0</v>
      </c>
      <c r="R1255" t="n">
        <v>0</v>
      </c>
      <c r="S1255" t="inlineStr"/>
      <c r="T1255" t="inlineStr">
        <is>
          <t>550-2025-12-31</t>
        </is>
      </c>
      <c r="U1255" t="n">
        <v>31</v>
      </c>
      <c r="V1255" t="inlineStr"/>
    </row>
    <row r="1256" hidden="1">
      <c r="A1256" t="n">
        <v>551</v>
      </c>
      <c r="B1256" t="inlineStr">
        <is>
          <t>Evaluación del desempeño de los mentores</t>
        </is>
      </c>
      <c r="C1256" t="inlineStr">
        <is>
          <t>Emprendimiento</t>
        </is>
      </c>
      <c r="D1256" t="inlineStr">
        <is>
          <t>Semestral</t>
        </is>
      </c>
      <c r="E1256" t="inlineStr">
        <is>
          <t>Positivo</t>
        </is>
      </c>
      <c r="F1256" s="112" t="n">
        <v>45657</v>
      </c>
      <c r="K1256" t="inlineStr">
        <is>
          <t>%</t>
        </is>
      </c>
      <c r="L1256" t="inlineStr">
        <is>
          <t>No Aplica</t>
        </is>
      </c>
      <c r="M1256" t="n">
        <v>2024</v>
      </c>
      <c r="N1256" t="inlineStr">
        <is>
          <t>Diciembre</t>
        </is>
      </c>
      <c r="O1256" t="inlineStr">
        <is>
          <t>2024-2</t>
        </is>
      </c>
      <c r="P1256" t="n">
        <v>0</v>
      </c>
      <c r="Q1256" t="n">
        <v>0</v>
      </c>
      <c r="R1256" t="n">
        <v>0</v>
      </c>
      <c r="S1256" t="inlineStr"/>
      <c r="T1256" t="inlineStr">
        <is>
          <t>551-2024-12-31</t>
        </is>
      </c>
      <c r="U1256" t="n">
        <v>31</v>
      </c>
      <c r="V1256" t="inlineStr">
        <is>
          <t>No Aplica</t>
        </is>
      </c>
    </row>
    <row r="1257" hidden="1">
      <c r="A1257" t="n">
        <v>551</v>
      </c>
      <c r="B1257" t="inlineStr">
        <is>
          <t>Evaluación del desempeño de los mentores</t>
        </is>
      </c>
      <c r="C1257" t="inlineStr">
        <is>
          <t>Emprendimiento</t>
        </is>
      </c>
      <c r="D1257" t="inlineStr">
        <is>
          <t>Semestral</t>
        </is>
      </c>
      <c r="E1257" t="inlineStr">
        <is>
          <t>Positivo</t>
        </is>
      </c>
      <c r="F1257" s="112" t="n">
        <v>46022</v>
      </c>
      <c r="G1257" t="n">
        <v>80</v>
      </c>
      <c r="H1257" t="n">
        <v>5</v>
      </c>
      <c r="I1257" s="61" t="n">
        <v>0.0625</v>
      </c>
      <c r="J1257" s="61" t="n">
        <v>0.0625</v>
      </c>
      <c r="K1257" t="inlineStr">
        <is>
          <t>%</t>
        </is>
      </c>
      <c r="L1257" t="inlineStr">
        <is>
          <t>%</t>
        </is>
      </c>
      <c r="M1257" t="n">
        <v>2025</v>
      </c>
      <c r="N1257" t="inlineStr">
        <is>
          <t>Diciembre</t>
        </is>
      </c>
      <c r="O1257" t="inlineStr">
        <is>
          <t>2025-2</t>
        </is>
      </c>
      <c r="P1257" t="n">
        <v>0</v>
      </c>
      <c r="Q1257" t="n">
        <v>0</v>
      </c>
      <c r="R1257" t="n">
        <v>0</v>
      </c>
      <c r="S1257" t="inlineStr"/>
      <c r="T1257" t="inlineStr">
        <is>
          <t>551-2025-12-31</t>
        </is>
      </c>
      <c r="U1257" t="n">
        <v>31</v>
      </c>
      <c r="V1257" t="inlineStr"/>
    </row>
    <row r="1258" hidden="1">
      <c r="A1258" t="n">
        <v>552</v>
      </c>
      <c r="B1258" t="inlineStr">
        <is>
          <t>Nivel de Satisfacción Servicios Prestados -Gestión de la Responsabilidad Social</t>
        </is>
      </c>
      <c r="C1258" t="inlineStr">
        <is>
          <t>Gestión de la Responsabilidad Social</t>
        </is>
      </c>
      <c r="D1258" t="inlineStr">
        <is>
          <t>Anual</t>
        </is>
      </c>
      <c r="E1258" t="inlineStr">
        <is>
          <t>Positivo</t>
        </is>
      </c>
      <c r="F1258" s="112" t="n">
        <v>46022</v>
      </c>
      <c r="G1258" t="n">
        <v>80</v>
      </c>
      <c r="H1258" t="n">
        <v>92</v>
      </c>
      <c r="I1258" s="61" t="n">
        <v>1.15</v>
      </c>
      <c r="J1258" s="61" t="n">
        <v>1.15</v>
      </c>
      <c r="K1258" t="inlineStr">
        <is>
          <t>%</t>
        </is>
      </c>
      <c r="L1258" t="inlineStr">
        <is>
          <t>%</t>
        </is>
      </c>
      <c r="M1258" t="n">
        <v>2025</v>
      </c>
      <c r="N1258" t="inlineStr">
        <is>
          <t>Diciembre</t>
        </is>
      </c>
      <c r="O1258" t="inlineStr">
        <is>
          <t>2025-2</t>
        </is>
      </c>
      <c r="P1258" t="n">
        <v>0</v>
      </c>
      <c r="Q1258" t="n">
        <v>0</v>
      </c>
      <c r="R1258" t="n">
        <v>0</v>
      </c>
      <c r="S1258" t="inlineStr"/>
      <c r="T1258" t="inlineStr">
        <is>
          <t>552-2025-12-31</t>
        </is>
      </c>
      <c r="U1258" t="n">
        <v>31</v>
      </c>
      <c r="V1258" t="inlineStr"/>
    </row>
    <row r="1259" hidden="1">
      <c r="A1259" t="n">
        <v>553</v>
      </c>
      <c r="B1259" t="inlineStr">
        <is>
          <t>Nivel de Satisfacción Servicios Prestados -Inscripción, admisión y matrícula de estudiantes nuevos</t>
        </is>
      </c>
      <c r="C1259" t="inlineStr">
        <is>
          <t>Inscripción, admisión y matrícula de estudiantes nuevos</t>
        </is>
      </c>
      <c r="D1259" t="inlineStr">
        <is>
          <t>Anual</t>
        </is>
      </c>
      <c r="E1259" t="inlineStr">
        <is>
          <t>Positivo</t>
        </is>
      </c>
      <c r="F1259" s="112" t="n">
        <v>46022</v>
      </c>
      <c r="G1259" t="n">
        <v>80</v>
      </c>
      <c r="H1259" t="n">
        <v>83</v>
      </c>
      <c r="I1259" s="61" t="n">
        <v>1.0375</v>
      </c>
      <c r="J1259" s="61" t="n">
        <v>1.0375</v>
      </c>
      <c r="K1259" t="inlineStr">
        <is>
          <t>%</t>
        </is>
      </c>
      <c r="L1259" t="inlineStr">
        <is>
          <t>%</t>
        </is>
      </c>
      <c r="M1259" t="n">
        <v>2025</v>
      </c>
      <c r="N1259" t="inlineStr">
        <is>
          <t>Diciembre</t>
        </is>
      </c>
      <c r="O1259" t="inlineStr">
        <is>
          <t>2025-2</t>
        </is>
      </c>
      <c r="P1259" t="n">
        <v>0</v>
      </c>
      <c r="Q1259" t="n">
        <v>0</v>
      </c>
      <c r="R1259" t="n">
        <v>0</v>
      </c>
      <c r="S1259" t="inlineStr"/>
      <c r="T1259" t="inlineStr">
        <is>
          <t>553-2025-12-31</t>
        </is>
      </c>
      <c r="U1259" t="n">
        <v>31</v>
      </c>
      <c r="V1259" t="inlineStr"/>
    </row>
    <row r="1260" hidden="1">
      <c r="A1260" t="n">
        <v>554</v>
      </c>
      <c r="B1260" t="inlineStr">
        <is>
          <t>Nivel de Satisfacción Servicios Prestados -Permanencia</t>
        </is>
      </c>
      <c r="C1260" t="inlineStr">
        <is>
          <t>Permanencia</t>
        </is>
      </c>
      <c r="D1260" t="inlineStr">
        <is>
          <t>Semestral</t>
        </is>
      </c>
      <c r="E1260" t="inlineStr">
        <is>
          <t>Positivo</t>
        </is>
      </c>
      <c r="F1260" s="112" t="n">
        <v>46022</v>
      </c>
      <c r="G1260" t="n">
        <v>80</v>
      </c>
      <c r="H1260" t="n">
        <v>95</v>
      </c>
      <c r="I1260" s="61" t="n">
        <v>1.1875</v>
      </c>
      <c r="J1260" s="61" t="n">
        <v>1.1875</v>
      </c>
      <c r="K1260" t="inlineStr">
        <is>
          <t>%</t>
        </is>
      </c>
      <c r="L1260" t="inlineStr">
        <is>
          <t>%</t>
        </is>
      </c>
      <c r="M1260" t="n">
        <v>2025</v>
      </c>
      <c r="N1260" t="inlineStr">
        <is>
          <t>Diciembre</t>
        </is>
      </c>
      <c r="O1260" t="inlineStr">
        <is>
          <t>2025-2</t>
        </is>
      </c>
      <c r="P1260" t="n">
        <v>0</v>
      </c>
      <c r="Q1260" t="n">
        <v>0</v>
      </c>
      <c r="R1260" t="n">
        <v>0</v>
      </c>
      <c r="S1260" t="inlineStr"/>
      <c r="T1260" t="inlineStr">
        <is>
          <t>554-2025-12-31</t>
        </is>
      </c>
      <c r="U1260" t="n">
        <v>31</v>
      </c>
      <c r="V1260" t="inlineStr"/>
    </row>
    <row r="1261" hidden="1">
      <c r="A1261" t="n">
        <v>555</v>
      </c>
      <c r="B1261" t="inlineStr">
        <is>
          <t>Nivel de Satisfacción Servicios Prestados -Mercadeo y venta de educación para la vida</t>
        </is>
      </c>
      <c r="C1261" t="inlineStr">
        <is>
          <t>Mercadeo y venta de educación para la vida</t>
        </is>
      </c>
      <c r="D1261" t="inlineStr">
        <is>
          <t>Semestral</t>
        </is>
      </c>
      <c r="E1261" t="inlineStr">
        <is>
          <t>Positivo</t>
        </is>
      </c>
      <c r="F1261" s="112" t="n">
        <v>46022</v>
      </c>
      <c r="G1261" t="n">
        <v>80</v>
      </c>
      <c r="H1261" t="n">
        <v>100</v>
      </c>
      <c r="I1261" s="61" t="n">
        <v>1.25</v>
      </c>
      <c r="J1261" s="61" t="n">
        <v>1.25</v>
      </c>
      <c r="K1261" t="inlineStr">
        <is>
          <t>%</t>
        </is>
      </c>
      <c r="L1261" t="inlineStr">
        <is>
          <t>%</t>
        </is>
      </c>
      <c r="M1261" t="n">
        <v>2025</v>
      </c>
      <c r="N1261" t="inlineStr">
        <is>
          <t>Diciembre</t>
        </is>
      </c>
      <c r="O1261" t="inlineStr">
        <is>
          <t>2025-2</t>
        </is>
      </c>
      <c r="P1261" t="n">
        <v>0</v>
      </c>
      <c r="Q1261" t="n">
        <v>0</v>
      </c>
      <c r="R1261" t="n">
        <v>0</v>
      </c>
      <c r="S1261" t="inlineStr"/>
      <c r="T1261" t="inlineStr">
        <is>
          <t>555-2025-12-31</t>
        </is>
      </c>
      <c r="U1261" t="n">
        <v>31</v>
      </c>
      <c r="V1261" t="inlineStr"/>
    </row>
    <row r="1262" hidden="1">
      <c r="A1262" t="n">
        <v>556</v>
      </c>
      <c r="B1262" t="inlineStr">
        <is>
          <t>Cumplimiento Plan de formación Institucional</t>
        </is>
      </c>
      <c r="C1262" t="inlineStr">
        <is>
          <t>GESTIÓN Y DESARROLLO DEL TALENTO HUMANO</t>
        </is>
      </c>
      <c r="D1262" t="inlineStr">
        <is>
          <t>Anual</t>
        </is>
      </c>
      <c r="E1262" t="inlineStr">
        <is>
          <t>Positivo</t>
        </is>
      </c>
      <c r="F1262" s="112" t="n">
        <v>46022</v>
      </c>
      <c r="G1262" t="n">
        <v>70</v>
      </c>
      <c r="H1262" t="n">
        <v>113.75</v>
      </c>
      <c r="I1262" s="61" t="n">
        <v>1.3</v>
      </c>
      <c r="J1262" s="61" t="n">
        <v>1.625</v>
      </c>
      <c r="K1262" t="inlineStr">
        <is>
          <t>%</t>
        </is>
      </c>
      <c r="L1262" t="inlineStr">
        <is>
          <t>%</t>
        </is>
      </c>
      <c r="M1262" t="n">
        <v>2025</v>
      </c>
      <c r="N1262" t="inlineStr">
        <is>
          <t>Diciembre</t>
        </is>
      </c>
      <c r="O1262" t="inlineStr">
        <is>
          <t>2025-2</t>
        </is>
      </c>
      <c r="P1262" t="n">
        <v>0</v>
      </c>
      <c r="Q1262" t="n">
        <v>0</v>
      </c>
      <c r="R1262" t="n">
        <v>0</v>
      </c>
      <c r="S1262" t="inlineStr"/>
      <c r="T1262" t="inlineStr">
        <is>
          <t>556-2025-12-31</t>
        </is>
      </c>
      <c r="U1262" t="n">
        <v>31</v>
      </c>
      <c r="V1262" t="inlineStr"/>
    </row>
    <row r="1263" hidden="1">
      <c r="A1263" t="n">
        <v>68</v>
      </c>
      <c r="B1263" t="inlineStr">
        <is>
          <t>Evaluación de desempeño a proveedores críticos</t>
        </is>
      </c>
      <c r="C1263" t="inlineStr">
        <is>
          <t>GESTIÓN DE ABASTECIMIENTO</t>
        </is>
      </c>
      <c r="D1263" t="inlineStr">
        <is>
          <t>Semestral</t>
        </is>
      </c>
      <c r="E1263" t="inlineStr">
        <is>
          <t>Positivo</t>
        </is>
      </c>
      <c r="F1263" s="112" t="n">
        <v>44561</v>
      </c>
      <c r="G1263" t="n">
        <v>80</v>
      </c>
      <c r="H1263" t="n">
        <v>94.8</v>
      </c>
      <c r="I1263" s="61" t="n">
        <v>1.185</v>
      </c>
      <c r="J1263" s="61" t="n">
        <v>1.185</v>
      </c>
      <c r="K1263" t="inlineStr">
        <is>
          <t>%</t>
        </is>
      </c>
      <c r="L1263" t="inlineStr">
        <is>
          <t>%</t>
        </is>
      </c>
      <c r="M1263" t="n">
        <v>2021</v>
      </c>
      <c r="N1263" t="inlineStr">
        <is>
          <t>Diciembre</t>
        </is>
      </c>
      <c r="O1263" t="inlineStr">
        <is>
          <t>2021-2</t>
        </is>
      </c>
      <c r="P1263" t="n">
        <v>0</v>
      </c>
      <c r="Q1263" t="n">
        <v>0</v>
      </c>
      <c r="R1263" t="n">
        <v>0</v>
      </c>
      <c r="S1263" t="inlineStr"/>
      <c r="T1263" t="inlineStr">
        <is>
          <t>68-2021-12-31</t>
        </is>
      </c>
      <c r="U1263" t="n">
        <v>31</v>
      </c>
      <c r="V1263" t="inlineStr"/>
    </row>
    <row r="1264" hidden="1">
      <c r="A1264" t="n">
        <v>68</v>
      </c>
      <c r="B1264" t="inlineStr">
        <is>
          <t>Evaluación de desempeño a proveedores críticos</t>
        </is>
      </c>
      <c r="C1264" t="inlineStr">
        <is>
          <t>GESTIÓN DE ABASTECIMIENTO</t>
        </is>
      </c>
      <c r="D1264" t="inlineStr">
        <is>
          <t>Semestral</t>
        </is>
      </c>
      <c r="E1264" t="inlineStr">
        <is>
          <t>Positivo</t>
        </is>
      </c>
      <c r="F1264" s="112" t="n">
        <v>44926</v>
      </c>
      <c r="G1264" t="n">
        <v>80</v>
      </c>
      <c r="H1264" t="n">
        <v>93</v>
      </c>
      <c r="I1264" s="61" t="n">
        <v>1.1625</v>
      </c>
      <c r="J1264" s="61" t="n">
        <v>1.1625</v>
      </c>
      <c r="K1264" t="inlineStr">
        <is>
          <t>%</t>
        </is>
      </c>
      <c r="L1264" t="inlineStr">
        <is>
          <t>%</t>
        </is>
      </c>
      <c r="M1264" t="n">
        <v>2022</v>
      </c>
      <c r="N1264" t="inlineStr">
        <is>
          <t>Diciembre</t>
        </is>
      </c>
      <c r="O1264" t="inlineStr">
        <is>
          <t>2022-2</t>
        </is>
      </c>
      <c r="P1264" t="n">
        <v>0</v>
      </c>
      <c r="Q1264" t="n">
        <v>0</v>
      </c>
      <c r="R1264" t="n">
        <v>0</v>
      </c>
      <c r="S1264" t="inlineStr"/>
      <c r="T1264" t="inlineStr">
        <is>
          <t>68-2022-12-31</t>
        </is>
      </c>
      <c r="U1264" t="n">
        <v>31</v>
      </c>
      <c r="V1264" t="inlineStr"/>
    </row>
    <row r="1265" hidden="1">
      <c r="A1265" t="n">
        <v>68</v>
      </c>
      <c r="B1265" t="inlineStr">
        <is>
          <t>Evaluación de desempeño a proveedores críticos</t>
        </is>
      </c>
      <c r="C1265" t="inlineStr">
        <is>
          <t>GESTIÓN DE ABASTECIMIENTO</t>
        </is>
      </c>
      <c r="D1265" t="inlineStr">
        <is>
          <t>Semestral</t>
        </is>
      </c>
      <c r="E1265" t="inlineStr">
        <is>
          <t>Positivo</t>
        </is>
      </c>
      <c r="F1265" s="112" t="n">
        <v>45291</v>
      </c>
      <c r="G1265" t="n">
        <v>80</v>
      </c>
      <c r="H1265" t="n">
        <v>85</v>
      </c>
      <c r="I1265" s="61" t="n">
        <v>1.0625</v>
      </c>
      <c r="J1265" s="61" t="n">
        <v>1.0625</v>
      </c>
      <c r="K1265" t="inlineStr">
        <is>
          <t>%</t>
        </is>
      </c>
      <c r="L1265" t="inlineStr">
        <is>
          <t>%</t>
        </is>
      </c>
      <c r="M1265" t="n">
        <v>2023</v>
      </c>
      <c r="N1265" t="inlineStr">
        <is>
          <t>Diciembre</t>
        </is>
      </c>
      <c r="O1265" t="inlineStr">
        <is>
          <t>2023-2</t>
        </is>
      </c>
      <c r="P1265" t="n">
        <v>0</v>
      </c>
      <c r="Q1265" t="n">
        <v>0</v>
      </c>
      <c r="R1265" t="n">
        <v>0</v>
      </c>
      <c r="S1265" t="inlineStr"/>
      <c r="T1265" t="inlineStr">
        <is>
          <t>68-2023-12-31</t>
        </is>
      </c>
      <c r="U1265" t="n">
        <v>31</v>
      </c>
      <c r="V1265" t="inlineStr"/>
    </row>
    <row r="1266" hidden="1">
      <c r="A1266" t="n">
        <v>68</v>
      </c>
      <c r="B1266" t="inlineStr">
        <is>
          <t>Evaluación de desempeño a proveedores críticos</t>
        </is>
      </c>
      <c r="C1266" t="inlineStr">
        <is>
          <t>GESTIÓN DE ABASTECIMIENTO</t>
        </is>
      </c>
      <c r="D1266" t="inlineStr">
        <is>
          <t>Semestral</t>
        </is>
      </c>
      <c r="E1266" t="inlineStr">
        <is>
          <t>Positivo</t>
        </is>
      </c>
      <c r="F1266" s="112" t="n">
        <v>45657</v>
      </c>
      <c r="G1266" t="n">
        <v>80</v>
      </c>
      <c r="H1266" t="n">
        <v>87.5</v>
      </c>
      <c r="I1266" s="61" t="n">
        <v>1.09375</v>
      </c>
      <c r="J1266" s="61" t="n">
        <v>1.09375</v>
      </c>
      <c r="K1266" t="inlineStr">
        <is>
          <t>%</t>
        </is>
      </c>
      <c r="L1266" t="inlineStr">
        <is>
          <t>%</t>
        </is>
      </c>
      <c r="M1266" t="n">
        <v>2024</v>
      </c>
      <c r="N1266" t="inlineStr">
        <is>
          <t>Diciembre</t>
        </is>
      </c>
      <c r="O1266" t="inlineStr">
        <is>
          <t>2024-2</t>
        </is>
      </c>
      <c r="P1266" t="n">
        <v>0</v>
      </c>
      <c r="Q1266" t="n">
        <v>0</v>
      </c>
      <c r="R1266" t="n">
        <v>0</v>
      </c>
      <c r="S1266" t="inlineStr"/>
      <c r="T1266" t="inlineStr">
        <is>
          <t>68-2024-12-31</t>
        </is>
      </c>
      <c r="U1266" t="n">
        <v>31</v>
      </c>
      <c r="V1266" t="inlineStr"/>
    </row>
    <row r="1267" hidden="1">
      <c r="A1267" t="n">
        <v>68</v>
      </c>
      <c r="B1267" t="inlineStr">
        <is>
          <t>Evaluación de desempeño a proveedores críticos</t>
        </is>
      </c>
      <c r="C1267" t="inlineStr">
        <is>
          <t>GESTIÓN DE ABASTECIMIENTO</t>
        </is>
      </c>
      <c r="D1267" t="inlineStr">
        <is>
          <t>Semestral</t>
        </is>
      </c>
      <c r="E1267" t="inlineStr">
        <is>
          <t>Positivo</t>
        </is>
      </c>
      <c r="F1267" s="112" t="n">
        <v>45838</v>
      </c>
      <c r="G1267" t="n">
        <v>85</v>
      </c>
      <c r="H1267" t="n">
        <v>85.3</v>
      </c>
      <c r="I1267" s="61" t="n">
        <v>1.003529411764706</v>
      </c>
      <c r="J1267" s="61" t="n">
        <v>1.003529411764706</v>
      </c>
      <c r="K1267" t="inlineStr">
        <is>
          <t>%</t>
        </is>
      </c>
      <c r="L1267" t="inlineStr">
        <is>
          <t>%</t>
        </is>
      </c>
      <c r="M1267" t="n">
        <v>2025</v>
      </c>
      <c r="N1267" t="inlineStr">
        <is>
          <t>Junio</t>
        </is>
      </c>
      <c r="O1267" t="inlineStr">
        <is>
          <t>2025-1</t>
        </is>
      </c>
      <c r="P1267" t="n">
        <v>0</v>
      </c>
      <c r="Q1267" t="n">
        <v>0</v>
      </c>
      <c r="R1267" t="n">
        <v>0</v>
      </c>
      <c r="S1267" t="inlineStr"/>
      <c r="T1267" t="inlineStr">
        <is>
          <t>68-2025-06-30</t>
        </is>
      </c>
      <c r="U1267" t="n">
        <v>30</v>
      </c>
      <c r="V1267" t="inlineStr"/>
    </row>
    <row r="1268" hidden="1">
      <c r="A1268" t="n">
        <v>69</v>
      </c>
      <c r="B1268" t="inlineStr">
        <is>
          <t>Oportunidad de Respuesta Solicitudes de Compra No Licitadas</t>
        </is>
      </c>
      <c r="C1268" t="inlineStr">
        <is>
          <t>GESTIÓN DE ABASTECIMIENTO</t>
        </is>
      </c>
      <c r="D1268" t="inlineStr">
        <is>
          <t>Trimestral</t>
        </is>
      </c>
      <c r="E1268" t="inlineStr">
        <is>
          <t>Positivo</t>
        </is>
      </c>
      <c r="F1268" s="112" t="n">
        <v>44561</v>
      </c>
      <c r="G1268" t="n">
        <v>80</v>
      </c>
      <c r="H1268" t="n">
        <v>81.50873965041399</v>
      </c>
      <c r="I1268" s="61" t="n">
        <v>1.018859245630175</v>
      </c>
      <c r="J1268" s="61" t="n">
        <v>1.018859245630175</v>
      </c>
      <c r="K1268" t="inlineStr">
        <is>
          <t>%</t>
        </is>
      </c>
      <c r="L1268" t="inlineStr">
        <is>
          <t>%</t>
        </is>
      </c>
      <c r="M1268" t="n">
        <v>2021</v>
      </c>
      <c r="N1268" t="inlineStr">
        <is>
          <t>Diciembre</t>
        </is>
      </c>
      <c r="O1268" t="inlineStr">
        <is>
          <t>2021-2</t>
        </is>
      </c>
      <c r="P1268" t="n">
        <v>0</v>
      </c>
      <c r="Q1268" t="n">
        <v>0</v>
      </c>
      <c r="R1268" t="n">
        <v>0</v>
      </c>
      <c r="S1268" t="inlineStr"/>
      <c r="T1268" t="inlineStr">
        <is>
          <t>69-2021-12-31</t>
        </is>
      </c>
      <c r="U1268" t="n">
        <v>31</v>
      </c>
      <c r="V1268" t="inlineStr"/>
    </row>
    <row r="1269" hidden="1">
      <c r="A1269" t="n">
        <v>69</v>
      </c>
      <c r="B1269" t="inlineStr">
        <is>
          <t>Oportunidad de Respuesta Solicitudes de Compra No Licitadas</t>
        </is>
      </c>
      <c r="C1269" t="inlineStr">
        <is>
          <t>GESTIÓN DE ABASTECIMIENTO</t>
        </is>
      </c>
      <c r="D1269" t="inlineStr">
        <is>
          <t>Trimestral</t>
        </is>
      </c>
      <c r="E1269" t="inlineStr">
        <is>
          <t>Positivo</t>
        </is>
      </c>
      <c r="F1269" s="112" t="n">
        <v>44926</v>
      </c>
      <c r="G1269" t="n">
        <v>80</v>
      </c>
      <c r="H1269" t="n">
        <v>83.754512635379</v>
      </c>
      <c r="I1269" s="61" t="n">
        <v>1.046931407942238</v>
      </c>
      <c r="J1269" s="61" t="n">
        <v>1.046931407942238</v>
      </c>
      <c r="K1269" t="inlineStr">
        <is>
          <t>%</t>
        </is>
      </c>
      <c r="L1269" t="inlineStr">
        <is>
          <t>%</t>
        </is>
      </c>
      <c r="M1269" t="n">
        <v>2022</v>
      </c>
      <c r="N1269" t="inlineStr">
        <is>
          <t>Diciembre</t>
        </is>
      </c>
      <c r="O1269" t="inlineStr">
        <is>
          <t>2022-2</t>
        </is>
      </c>
      <c r="P1269" t="n">
        <v>0</v>
      </c>
      <c r="Q1269" t="n">
        <v>0</v>
      </c>
      <c r="R1269" t="n">
        <v>0</v>
      </c>
      <c r="S1269" t="inlineStr"/>
      <c r="T1269" t="inlineStr">
        <is>
          <t>69-2022-12-31</t>
        </is>
      </c>
      <c r="U1269" t="n">
        <v>31</v>
      </c>
      <c r="V1269" t="inlineStr"/>
    </row>
    <row r="1270" hidden="1">
      <c r="A1270" t="n">
        <v>69</v>
      </c>
      <c r="B1270" t="inlineStr">
        <is>
          <t>Oportunidad de Respuesta Solicitudes de Compra No Licitadas</t>
        </is>
      </c>
      <c r="C1270" t="inlineStr">
        <is>
          <t>GESTIÓN DE ABASTECIMIENTO</t>
        </is>
      </c>
      <c r="D1270" t="inlineStr">
        <is>
          <t>Trimestral</t>
        </is>
      </c>
      <c r="E1270" t="inlineStr">
        <is>
          <t>Positivo</t>
        </is>
      </c>
      <c r="F1270" s="112" t="n">
        <v>45291</v>
      </c>
      <c r="G1270" t="n">
        <v>90</v>
      </c>
      <c r="H1270" t="n">
        <v>92.79000000000001</v>
      </c>
      <c r="I1270" s="61" t="n">
        <v>1.031</v>
      </c>
      <c r="J1270" s="61" t="n">
        <v>1.031</v>
      </c>
      <c r="K1270" t="inlineStr">
        <is>
          <t>%</t>
        </is>
      </c>
      <c r="L1270" t="inlineStr">
        <is>
          <t>%</t>
        </is>
      </c>
      <c r="M1270" t="n">
        <v>2023</v>
      </c>
      <c r="N1270" t="inlineStr">
        <is>
          <t>Diciembre</t>
        </is>
      </c>
      <c r="O1270" t="inlineStr">
        <is>
          <t>2023-2</t>
        </is>
      </c>
      <c r="P1270" t="n">
        <v>0</v>
      </c>
      <c r="Q1270" t="n">
        <v>0</v>
      </c>
      <c r="R1270" t="n">
        <v>0</v>
      </c>
      <c r="S1270" t="inlineStr"/>
      <c r="T1270" t="inlineStr">
        <is>
          <t>69-2023-12-31</t>
        </is>
      </c>
      <c r="U1270" t="n">
        <v>31</v>
      </c>
      <c r="V1270" t="inlineStr"/>
    </row>
    <row r="1271" hidden="1">
      <c r="A1271" t="n">
        <v>69</v>
      </c>
      <c r="B1271" t="inlineStr">
        <is>
          <t>Oportunidad de Respuesta Solicitudes de Compra No Licitadas</t>
        </is>
      </c>
      <c r="C1271" t="inlineStr">
        <is>
          <t>GESTIÓN DE ABASTECIMIENTO</t>
        </is>
      </c>
      <c r="D1271" t="inlineStr">
        <is>
          <t>Trimestral</t>
        </is>
      </c>
      <c r="E1271" t="inlineStr">
        <is>
          <t>Positivo</t>
        </is>
      </c>
      <c r="F1271" s="112" t="n">
        <v>45657</v>
      </c>
      <c r="G1271" t="n">
        <v>90</v>
      </c>
      <c r="H1271" t="n">
        <v>90.5</v>
      </c>
      <c r="I1271" s="61" t="n">
        <v>1.005555555555556</v>
      </c>
      <c r="J1271" s="61" t="n">
        <v>1.005555555555556</v>
      </c>
      <c r="K1271" t="inlineStr">
        <is>
          <t>%</t>
        </is>
      </c>
      <c r="L1271" t="inlineStr">
        <is>
          <t>%</t>
        </is>
      </c>
      <c r="M1271" t="n">
        <v>2024</v>
      </c>
      <c r="N1271" t="inlineStr">
        <is>
          <t>Diciembre</t>
        </is>
      </c>
      <c r="O1271" t="inlineStr">
        <is>
          <t>2024-2</t>
        </is>
      </c>
      <c r="P1271" t="n">
        <v>0</v>
      </c>
      <c r="Q1271" t="n">
        <v>0</v>
      </c>
      <c r="R1271" t="n">
        <v>0</v>
      </c>
      <c r="S1271" t="inlineStr"/>
      <c r="T1271" t="inlineStr">
        <is>
          <t>69-2024-12-31</t>
        </is>
      </c>
      <c r="U1271" t="n">
        <v>31</v>
      </c>
      <c r="V1271" t="inlineStr"/>
    </row>
    <row r="1272" hidden="1">
      <c r="A1272" t="n">
        <v>69</v>
      </c>
      <c r="B1272" t="inlineStr">
        <is>
          <t>Oportunidad de Respuesta Solicitudes de Compra No Licitadas</t>
        </is>
      </c>
      <c r="C1272" t="inlineStr">
        <is>
          <t>GESTIÓN DE ABASTECIMIENTO</t>
        </is>
      </c>
      <c r="D1272" t="inlineStr">
        <is>
          <t>Trimestral</t>
        </is>
      </c>
      <c r="E1272" t="inlineStr">
        <is>
          <t>Positivo</t>
        </is>
      </c>
      <c r="F1272" s="112" t="n">
        <v>46022</v>
      </c>
      <c r="G1272" t="n">
        <v>90</v>
      </c>
      <c r="H1272" t="n">
        <v>91.52</v>
      </c>
      <c r="I1272" s="61" t="n">
        <v>1.016888888888889</v>
      </c>
      <c r="J1272" s="61" t="n">
        <v>1.016888888888889</v>
      </c>
      <c r="K1272" t="inlineStr">
        <is>
          <t>%</t>
        </is>
      </c>
      <c r="L1272" t="inlineStr">
        <is>
          <t>%</t>
        </is>
      </c>
      <c r="M1272" t="n">
        <v>2025</v>
      </c>
      <c r="N1272" t="inlineStr">
        <is>
          <t>Diciembre</t>
        </is>
      </c>
      <c r="O1272" t="inlineStr">
        <is>
          <t>2025-2</t>
        </is>
      </c>
      <c r="P1272" t="n">
        <v>0</v>
      </c>
      <c r="Q1272" t="n">
        <v>0</v>
      </c>
      <c r="R1272" t="n">
        <v>0</v>
      </c>
      <c r="S1272" t="inlineStr"/>
      <c r="T1272" t="inlineStr">
        <is>
          <t>69-2025-12-31</t>
        </is>
      </c>
      <c r="U1272" t="n">
        <v>31</v>
      </c>
      <c r="V1272" t="inlineStr"/>
    </row>
    <row r="1273" hidden="1">
      <c r="A1273" t="n">
        <v>73</v>
      </c>
      <c r="B1273" t="inlineStr">
        <is>
          <t>Tiempo respuesta selección y contratación de colaboradores de planta</t>
        </is>
      </c>
      <c r="C1273" t="inlineStr">
        <is>
          <t>GESTIÓN Y DESARROLLO DEL TALENTO HUMANO</t>
        </is>
      </c>
      <c r="D1273" t="inlineStr">
        <is>
          <t>Semestral</t>
        </is>
      </c>
      <c r="E1273" t="inlineStr">
        <is>
          <t>Negativo</t>
        </is>
      </c>
      <c r="F1273" s="112" t="n">
        <v>44561</v>
      </c>
      <c r="G1273" t="n">
        <v>20</v>
      </c>
      <c r="H1273" t="n">
        <v>15.5</v>
      </c>
      <c r="I1273" s="61" t="n">
        <v>1.290322580645161</v>
      </c>
      <c r="J1273" s="61" t="n">
        <v>1.290322580645161</v>
      </c>
      <c r="K1273" t="inlineStr">
        <is>
          <t>Días</t>
        </is>
      </c>
      <c r="L1273" t="inlineStr">
        <is>
          <t>Días</t>
        </is>
      </c>
      <c r="M1273" t="n">
        <v>2021</v>
      </c>
      <c r="N1273" t="inlineStr">
        <is>
          <t>Diciembre</t>
        </is>
      </c>
      <c r="O1273" t="inlineStr">
        <is>
          <t>2021-2</t>
        </is>
      </c>
      <c r="P1273" t="n">
        <v>0</v>
      </c>
      <c r="Q1273" t="n">
        <v>0</v>
      </c>
      <c r="R1273" t="n">
        <v>0</v>
      </c>
      <c r="S1273" t="inlineStr"/>
      <c r="T1273" t="inlineStr">
        <is>
          <t>73-2021-12-31</t>
        </is>
      </c>
      <c r="U1273" t="n">
        <v>31</v>
      </c>
      <c r="V1273" t="inlineStr"/>
    </row>
    <row r="1274" hidden="1">
      <c r="A1274" t="n">
        <v>73</v>
      </c>
      <c r="B1274" t="inlineStr">
        <is>
          <t>Tiempo respuesta selección y contratación de colaboradores de planta</t>
        </is>
      </c>
      <c r="C1274" t="inlineStr">
        <is>
          <t>GESTIÓN Y DESARROLLO DEL TALENTO HUMANO</t>
        </is>
      </c>
      <c r="D1274" t="inlineStr">
        <is>
          <t>Semestral</t>
        </is>
      </c>
      <c r="E1274" t="inlineStr">
        <is>
          <t>Negativo</t>
        </is>
      </c>
      <c r="F1274" s="112" t="n">
        <v>44926</v>
      </c>
      <c r="G1274" t="n">
        <v>20</v>
      </c>
      <c r="H1274" t="n">
        <v>20</v>
      </c>
      <c r="I1274" s="61" t="n">
        <v>1</v>
      </c>
      <c r="J1274" s="61" t="n">
        <v>1</v>
      </c>
      <c r="K1274" t="inlineStr">
        <is>
          <t>Días</t>
        </is>
      </c>
      <c r="L1274" t="inlineStr">
        <is>
          <t>Días</t>
        </is>
      </c>
      <c r="M1274" t="n">
        <v>2022</v>
      </c>
      <c r="N1274" t="inlineStr">
        <is>
          <t>Diciembre</t>
        </is>
      </c>
      <c r="O1274" t="inlineStr">
        <is>
          <t>2022-2</t>
        </is>
      </c>
      <c r="P1274" t="n">
        <v>0</v>
      </c>
      <c r="Q1274" t="n">
        <v>0</v>
      </c>
      <c r="R1274" t="n">
        <v>0</v>
      </c>
      <c r="S1274" t="inlineStr"/>
      <c r="T1274" t="inlineStr">
        <is>
          <t>73-2022-12-31</t>
        </is>
      </c>
      <c r="U1274" t="n">
        <v>31</v>
      </c>
      <c r="V1274" t="inlineStr"/>
    </row>
    <row r="1275" hidden="1">
      <c r="A1275" t="n">
        <v>73</v>
      </c>
      <c r="B1275" t="inlineStr">
        <is>
          <t>Tiempo respuesta selección y contratación de colaboradores de planta</t>
        </is>
      </c>
      <c r="C1275" t="inlineStr">
        <is>
          <t>GESTIÓN Y DESARROLLO DEL TALENTO HUMANO</t>
        </is>
      </c>
      <c r="D1275" t="inlineStr">
        <is>
          <t>Semestral</t>
        </is>
      </c>
      <c r="E1275" t="inlineStr">
        <is>
          <t>Negativo</t>
        </is>
      </c>
      <c r="F1275" s="112" t="n">
        <v>45291</v>
      </c>
      <c r="G1275" t="n">
        <v>20</v>
      </c>
      <c r="H1275" t="n">
        <v>17</v>
      </c>
      <c r="I1275" s="61" t="n">
        <v>1.176470588235294</v>
      </c>
      <c r="J1275" s="61" t="n">
        <v>1.176470588235294</v>
      </c>
      <c r="K1275" t="inlineStr">
        <is>
          <t>Días</t>
        </is>
      </c>
      <c r="L1275" t="inlineStr">
        <is>
          <t>Días</t>
        </is>
      </c>
      <c r="M1275" t="n">
        <v>2023</v>
      </c>
      <c r="N1275" t="inlineStr">
        <is>
          <t>Diciembre</t>
        </is>
      </c>
      <c r="O1275" t="inlineStr">
        <is>
          <t>2023-2</t>
        </is>
      </c>
      <c r="P1275" t="n">
        <v>0</v>
      </c>
      <c r="Q1275" t="n">
        <v>0</v>
      </c>
      <c r="R1275" t="n">
        <v>0</v>
      </c>
      <c r="S1275" t="inlineStr"/>
      <c r="T1275" t="inlineStr">
        <is>
          <t>73-2023-12-31</t>
        </is>
      </c>
      <c r="U1275" t="n">
        <v>31</v>
      </c>
      <c r="V1275" t="inlineStr"/>
    </row>
    <row r="1276" hidden="1">
      <c r="A1276" t="n">
        <v>73</v>
      </c>
      <c r="B1276" t="inlineStr">
        <is>
          <t>Tiempo respuesta selección y contratación de colaboradores de planta</t>
        </is>
      </c>
      <c r="C1276" t="inlineStr">
        <is>
          <t>GESTIÓN Y DESARROLLO DEL TALENTO HUMANO</t>
        </is>
      </c>
      <c r="D1276" t="inlineStr">
        <is>
          <t>Semestral</t>
        </is>
      </c>
      <c r="E1276" t="inlineStr">
        <is>
          <t>Negativo</t>
        </is>
      </c>
      <c r="F1276" s="112" t="n">
        <v>45657</v>
      </c>
      <c r="G1276" t="n">
        <v>20</v>
      </c>
      <c r="H1276" t="n">
        <v>17</v>
      </c>
      <c r="I1276" s="61" t="n">
        <v>1.176470588235294</v>
      </c>
      <c r="J1276" s="61" t="n">
        <v>1.176470588235294</v>
      </c>
      <c r="K1276" t="inlineStr">
        <is>
          <t>Días</t>
        </is>
      </c>
      <c r="L1276" t="inlineStr">
        <is>
          <t>Días</t>
        </is>
      </c>
      <c r="M1276" t="n">
        <v>2024</v>
      </c>
      <c r="N1276" t="inlineStr">
        <is>
          <t>Diciembre</t>
        </is>
      </c>
      <c r="O1276" t="inlineStr">
        <is>
          <t>2024-2</t>
        </is>
      </c>
      <c r="P1276" t="n">
        <v>0</v>
      </c>
      <c r="Q1276" t="n">
        <v>0</v>
      </c>
      <c r="R1276" t="n">
        <v>0</v>
      </c>
      <c r="S1276" t="inlineStr"/>
      <c r="T1276" t="inlineStr">
        <is>
          <t>73-2024-12-31</t>
        </is>
      </c>
      <c r="U1276" t="n">
        <v>31</v>
      </c>
      <c r="V1276" t="inlineStr"/>
    </row>
    <row r="1277" hidden="1">
      <c r="A1277" t="n">
        <v>73</v>
      </c>
      <c r="B1277" t="inlineStr">
        <is>
          <t>Tiempo respuesta selección y contratación de colaboradores de planta</t>
        </is>
      </c>
      <c r="C1277" t="inlineStr">
        <is>
          <t>GESTIÓN Y DESARROLLO DEL TALENTO HUMANO</t>
        </is>
      </c>
      <c r="D1277" t="inlineStr">
        <is>
          <t>Semestral</t>
        </is>
      </c>
      <c r="E1277" t="inlineStr">
        <is>
          <t>Negativo</t>
        </is>
      </c>
      <c r="F1277" s="112" t="n">
        <v>46022</v>
      </c>
      <c r="G1277" t="n">
        <v>20</v>
      </c>
      <c r="H1277" t="n">
        <v>20</v>
      </c>
      <c r="I1277" s="61" t="n">
        <v>1</v>
      </c>
      <c r="J1277" s="61" t="n">
        <v>1</v>
      </c>
      <c r="K1277" t="inlineStr">
        <is>
          <t>Días</t>
        </is>
      </c>
      <c r="L1277" t="inlineStr">
        <is>
          <t>Días</t>
        </is>
      </c>
      <c r="M1277" t="n">
        <v>2025</v>
      </c>
      <c r="N1277" t="inlineStr">
        <is>
          <t>Diciembre</t>
        </is>
      </c>
      <c r="O1277" t="inlineStr">
        <is>
          <t>2025-2</t>
        </is>
      </c>
      <c r="P1277" t="n">
        <v>0</v>
      </c>
      <c r="Q1277" t="n">
        <v>0</v>
      </c>
      <c r="R1277" t="n">
        <v>0</v>
      </c>
      <c r="S1277" t="inlineStr"/>
      <c r="T1277" t="inlineStr">
        <is>
          <t>73-2025-12-31</t>
        </is>
      </c>
      <c r="U1277" t="n">
        <v>31</v>
      </c>
      <c r="V1277" t="inlineStr"/>
    </row>
    <row r="1278" hidden="1">
      <c r="A1278" t="n">
        <v>74</v>
      </c>
      <c r="B1278" t="inlineStr">
        <is>
          <t>Efectividad en las contrataciones</t>
        </is>
      </c>
      <c r="C1278" t="inlineStr">
        <is>
          <t>GESTIÓN Y DESARROLLO DEL TALENTO HUMANO</t>
        </is>
      </c>
      <c r="D1278" t="inlineStr">
        <is>
          <t>Semestral</t>
        </is>
      </c>
      <c r="E1278" t="inlineStr">
        <is>
          <t>Positivo</t>
        </is>
      </c>
      <c r="F1278" s="112" t="n">
        <v>44561</v>
      </c>
      <c r="G1278" t="n">
        <v>80</v>
      </c>
      <c r="H1278" t="n">
        <v>91.07142857142856</v>
      </c>
      <c r="I1278" s="61" t="n">
        <v>1.138392857142857</v>
      </c>
      <c r="J1278" s="61" t="n">
        <v>1.138392857142857</v>
      </c>
      <c r="K1278" t="inlineStr">
        <is>
          <t>%</t>
        </is>
      </c>
      <c r="L1278" t="inlineStr">
        <is>
          <t>%</t>
        </is>
      </c>
      <c r="M1278" t="n">
        <v>2021</v>
      </c>
      <c r="N1278" t="inlineStr">
        <is>
          <t>Diciembre</t>
        </is>
      </c>
      <c r="O1278" t="inlineStr">
        <is>
          <t>2021-2</t>
        </is>
      </c>
      <c r="P1278" t="n">
        <v>0</v>
      </c>
      <c r="Q1278" t="n">
        <v>0</v>
      </c>
      <c r="R1278" t="n">
        <v>0</v>
      </c>
      <c r="S1278" t="inlineStr"/>
      <c r="T1278" t="inlineStr">
        <is>
          <t>74-2021-12-31</t>
        </is>
      </c>
      <c r="U1278" t="n">
        <v>31</v>
      </c>
      <c r="V1278" t="inlineStr"/>
    </row>
    <row r="1279" hidden="1">
      <c r="A1279" t="n">
        <v>74</v>
      </c>
      <c r="B1279" t="inlineStr">
        <is>
          <t>Efectividad en las contrataciones</t>
        </is>
      </c>
      <c r="C1279" t="inlineStr">
        <is>
          <t>GESTIÓN Y DESARROLLO DEL TALENTO HUMANO</t>
        </is>
      </c>
      <c r="D1279" t="inlineStr">
        <is>
          <t>Semestral</t>
        </is>
      </c>
      <c r="E1279" t="inlineStr">
        <is>
          <t>Positivo</t>
        </is>
      </c>
      <c r="F1279" s="112" t="n">
        <v>44926</v>
      </c>
      <c r="G1279" t="n">
        <v>80</v>
      </c>
      <c r="H1279" t="n">
        <v>82.894736842105</v>
      </c>
      <c r="I1279" s="61" t="n">
        <v>1.036184210526313</v>
      </c>
      <c r="J1279" s="61" t="n">
        <v>1.036184210526313</v>
      </c>
      <c r="K1279" t="inlineStr">
        <is>
          <t>%</t>
        </is>
      </c>
      <c r="L1279" t="inlineStr">
        <is>
          <t>%</t>
        </is>
      </c>
      <c r="M1279" t="n">
        <v>2022</v>
      </c>
      <c r="N1279" t="inlineStr">
        <is>
          <t>Diciembre</t>
        </is>
      </c>
      <c r="O1279" t="inlineStr">
        <is>
          <t>2022-2</t>
        </is>
      </c>
      <c r="P1279" t="n">
        <v>0</v>
      </c>
      <c r="Q1279" t="n">
        <v>0</v>
      </c>
      <c r="R1279" t="n">
        <v>0</v>
      </c>
      <c r="S1279" t="inlineStr"/>
      <c r="T1279" t="inlineStr">
        <is>
          <t>74-2022-12-31</t>
        </is>
      </c>
      <c r="U1279" t="n">
        <v>31</v>
      </c>
      <c r="V1279" t="inlineStr"/>
    </row>
    <row r="1280" hidden="1">
      <c r="A1280" t="n">
        <v>74</v>
      </c>
      <c r="B1280" t="inlineStr">
        <is>
          <t>Efectividad en las contrataciones</t>
        </is>
      </c>
      <c r="C1280" t="inlineStr">
        <is>
          <t>GESTIÓN Y DESARROLLO DEL TALENTO HUMANO</t>
        </is>
      </c>
      <c r="D1280" t="inlineStr">
        <is>
          <t>Semestral</t>
        </is>
      </c>
      <c r="E1280" t="inlineStr">
        <is>
          <t>Positivo</t>
        </is>
      </c>
      <c r="F1280" s="112" t="n">
        <v>45291</v>
      </c>
      <c r="G1280" t="n">
        <v>80</v>
      </c>
      <c r="H1280" t="n">
        <v>94.64</v>
      </c>
      <c r="I1280" s="61" t="n">
        <v>1.183</v>
      </c>
      <c r="J1280" s="61" t="n">
        <v>1.183</v>
      </c>
      <c r="K1280" t="inlineStr">
        <is>
          <t>%</t>
        </is>
      </c>
      <c r="L1280" t="inlineStr">
        <is>
          <t>%</t>
        </is>
      </c>
      <c r="M1280" t="n">
        <v>2023</v>
      </c>
      <c r="N1280" t="inlineStr">
        <is>
          <t>Diciembre</t>
        </is>
      </c>
      <c r="O1280" t="inlineStr">
        <is>
          <t>2023-2</t>
        </is>
      </c>
      <c r="P1280" t="n">
        <v>0</v>
      </c>
      <c r="Q1280" t="n">
        <v>0</v>
      </c>
      <c r="R1280" t="n">
        <v>0</v>
      </c>
      <c r="S1280" t="inlineStr"/>
      <c r="T1280" t="inlineStr">
        <is>
          <t>74-2023-12-31</t>
        </is>
      </c>
      <c r="U1280" t="n">
        <v>31</v>
      </c>
      <c r="V1280" t="inlineStr"/>
    </row>
    <row r="1281" hidden="1">
      <c r="A1281" t="n">
        <v>74</v>
      </c>
      <c r="B1281" t="inlineStr">
        <is>
          <t>Efectividad en las contrataciones</t>
        </is>
      </c>
      <c r="C1281" t="inlineStr">
        <is>
          <t>GESTIÓN Y DESARROLLO DEL TALENTO HUMANO</t>
        </is>
      </c>
      <c r="D1281" t="inlineStr">
        <is>
          <t>Semestral</t>
        </is>
      </c>
      <c r="E1281" t="inlineStr">
        <is>
          <t>Positivo</t>
        </is>
      </c>
      <c r="F1281" s="112" t="n">
        <v>45657</v>
      </c>
      <c r="G1281" t="n">
        <v>80</v>
      </c>
      <c r="H1281" t="n">
        <v>95.45</v>
      </c>
      <c r="I1281" s="61" t="n">
        <v>1.193125</v>
      </c>
      <c r="J1281" s="61" t="n">
        <v>1.193125</v>
      </c>
      <c r="K1281" t="inlineStr">
        <is>
          <t>%</t>
        </is>
      </c>
      <c r="L1281" t="inlineStr">
        <is>
          <t>%</t>
        </is>
      </c>
      <c r="M1281" t="n">
        <v>2024</v>
      </c>
      <c r="N1281" t="inlineStr">
        <is>
          <t>Diciembre</t>
        </is>
      </c>
      <c r="O1281" t="inlineStr">
        <is>
          <t>2024-2</t>
        </is>
      </c>
      <c r="P1281" t="n">
        <v>0</v>
      </c>
      <c r="Q1281" t="n">
        <v>0</v>
      </c>
      <c r="R1281" t="n">
        <v>0</v>
      </c>
      <c r="S1281" t="inlineStr"/>
      <c r="T1281" t="inlineStr">
        <is>
          <t>74-2024-12-31</t>
        </is>
      </c>
      <c r="U1281" t="n">
        <v>31</v>
      </c>
      <c r="V1281" t="inlineStr"/>
    </row>
    <row r="1282" hidden="1">
      <c r="A1282" t="n">
        <v>74</v>
      </c>
      <c r="B1282" t="inlineStr">
        <is>
          <t>Efectividad en las contrataciones</t>
        </is>
      </c>
      <c r="C1282" t="inlineStr">
        <is>
          <t>GESTIÓN Y DESARROLLO DEL TALENTO HUMANO</t>
        </is>
      </c>
      <c r="D1282" t="inlineStr">
        <is>
          <t>Semestral</t>
        </is>
      </c>
      <c r="E1282" t="inlineStr">
        <is>
          <t>Positivo</t>
        </is>
      </c>
      <c r="F1282" s="112" t="n">
        <v>46022</v>
      </c>
      <c r="G1282" t="n">
        <v>80</v>
      </c>
      <c r="H1282" t="n">
        <v>90.31999999999999</v>
      </c>
      <c r="I1282" s="61" t="n">
        <v>1.129</v>
      </c>
      <c r="J1282" s="61" t="n">
        <v>1.129</v>
      </c>
      <c r="K1282" t="inlineStr">
        <is>
          <t>%</t>
        </is>
      </c>
      <c r="L1282" t="inlineStr">
        <is>
          <t>%</t>
        </is>
      </c>
      <c r="M1282" t="n">
        <v>2025</v>
      </c>
      <c r="N1282" t="inlineStr">
        <is>
          <t>Diciembre</t>
        </is>
      </c>
      <c r="O1282" t="inlineStr">
        <is>
          <t>2025-2</t>
        </is>
      </c>
      <c r="P1282" t="n">
        <v>0</v>
      </c>
      <c r="Q1282" t="n">
        <v>0</v>
      </c>
      <c r="R1282" t="n">
        <v>0</v>
      </c>
      <c r="S1282" t="inlineStr"/>
      <c r="T1282" t="inlineStr">
        <is>
          <t>74-2025-12-31</t>
        </is>
      </c>
      <c r="U1282" t="n">
        <v>31</v>
      </c>
      <c r="V1282" t="inlineStr"/>
    </row>
    <row r="1283" hidden="1">
      <c r="A1283" t="n">
        <v>77</v>
      </c>
      <c r="B1283" t="inlineStr">
        <is>
          <t>Disponibilidad de servicios tecnológicos</t>
        </is>
      </c>
      <c r="C1283" t="inlineStr">
        <is>
          <t>GESTIÓN DE LA TECNOLOGÍA E INNOVACIÓN DIGITAL</t>
        </is>
      </c>
      <c r="D1283" t="inlineStr">
        <is>
          <t>Mensual</t>
        </is>
      </c>
      <c r="E1283" t="inlineStr">
        <is>
          <t>Positivo</t>
        </is>
      </c>
      <c r="F1283" s="112" t="n">
        <v>44561</v>
      </c>
      <c r="G1283" t="n">
        <v>95</v>
      </c>
      <c r="H1283" t="n">
        <v>96.09999999999999</v>
      </c>
      <c r="I1283" s="61" t="n">
        <v>1.011578947368421</v>
      </c>
      <c r="J1283" s="61" t="n">
        <v>1.011578947368421</v>
      </c>
      <c r="K1283" t="inlineStr">
        <is>
          <t>%</t>
        </is>
      </c>
      <c r="L1283" t="inlineStr">
        <is>
          <t>%</t>
        </is>
      </c>
      <c r="M1283" t="n">
        <v>2021</v>
      </c>
      <c r="N1283" t="inlineStr">
        <is>
          <t>Diciembre</t>
        </is>
      </c>
      <c r="O1283" t="inlineStr">
        <is>
          <t>2021-2</t>
        </is>
      </c>
      <c r="P1283" t="n">
        <v>0</v>
      </c>
      <c r="Q1283" t="n">
        <v>0</v>
      </c>
      <c r="R1283" t="n">
        <v>0</v>
      </c>
      <c r="S1283" t="inlineStr"/>
      <c r="T1283" t="inlineStr">
        <is>
          <t>77-2021-12-31</t>
        </is>
      </c>
      <c r="U1283" t="n">
        <v>31</v>
      </c>
      <c r="V1283" t="inlineStr"/>
    </row>
    <row r="1284" hidden="1">
      <c r="A1284" t="n">
        <v>77</v>
      </c>
      <c r="B1284" t="inlineStr">
        <is>
          <t>Disponibilidad de servicios tecnológicos</t>
        </is>
      </c>
      <c r="C1284" t="inlineStr">
        <is>
          <t>GESTIÓN DE LA TECNOLOGÍA E INNOVACIÓN DIGITAL</t>
        </is>
      </c>
      <c r="D1284" t="inlineStr">
        <is>
          <t>Mensual</t>
        </is>
      </c>
      <c r="E1284" t="inlineStr">
        <is>
          <t>Positivo</t>
        </is>
      </c>
      <c r="F1284" s="112" t="n">
        <v>44926</v>
      </c>
      <c r="G1284" t="n">
        <v>97</v>
      </c>
      <c r="H1284" t="n">
        <v>97.5</v>
      </c>
      <c r="I1284" s="61" t="n">
        <v>1.005154639175258</v>
      </c>
      <c r="J1284" s="61" t="n">
        <v>1.005154639175258</v>
      </c>
      <c r="K1284" t="inlineStr">
        <is>
          <t>%</t>
        </is>
      </c>
      <c r="L1284" t="inlineStr">
        <is>
          <t>%</t>
        </is>
      </c>
      <c r="M1284" t="n">
        <v>2022</v>
      </c>
      <c r="N1284" t="inlineStr">
        <is>
          <t>Diciembre</t>
        </is>
      </c>
      <c r="O1284" t="inlineStr">
        <is>
          <t>2022-2</t>
        </is>
      </c>
      <c r="P1284" t="n">
        <v>0</v>
      </c>
      <c r="Q1284" t="n">
        <v>0</v>
      </c>
      <c r="R1284" t="n">
        <v>0</v>
      </c>
      <c r="S1284" t="inlineStr"/>
      <c r="T1284" t="inlineStr">
        <is>
          <t>77-2022-12-31</t>
        </is>
      </c>
      <c r="U1284" t="n">
        <v>31</v>
      </c>
      <c r="V1284" t="inlineStr"/>
    </row>
    <row r="1285" hidden="1">
      <c r="A1285" t="n">
        <v>77</v>
      </c>
      <c r="B1285" t="inlineStr">
        <is>
          <t>Disponibilidad de servicios tecnológicos</t>
        </is>
      </c>
      <c r="C1285" t="inlineStr">
        <is>
          <t>GESTIÓN DE LA TECNOLOGÍA E INNOVACIÓN DIGITAL</t>
        </is>
      </c>
      <c r="D1285" t="inlineStr">
        <is>
          <t>Mensual</t>
        </is>
      </c>
      <c r="E1285" t="inlineStr">
        <is>
          <t>Positivo</t>
        </is>
      </c>
      <c r="F1285" s="112" t="n">
        <v>45291</v>
      </c>
      <c r="G1285" t="n">
        <v>97</v>
      </c>
      <c r="H1285" t="n">
        <v>98.59999999999999</v>
      </c>
      <c r="I1285" s="61" t="n">
        <v>1.016494845360825</v>
      </c>
      <c r="J1285" s="61" t="n">
        <v>1.016494845360825</v>
      </c>
      <c r="K1285" t="inlineStr">
        <is>
          <t>%</t>
        </is>
      </c>
      <c r="L1285" t="inlineStr">
        <is>
          <t>%</t>
        </is>
      </c>
      <c r="M1285" t="n">
        <v>2023</v>
      </c>
      <c r="N1285" t="inlineStr">
        <is>
          <t>Diciembre</t>
        </is>
      </c>
      <c r="O1285" t="inlineStr">
        <is>
          <t>2023-2</t>
        </is>
      </c>
      <c r="P1285" t="n">
        <v>0</v>
      </c>
      <c r="Q1285" t="n">
        <v>0</v>
      </c>
      <c r="R1285" t="n">
        <v>0</v>
      </c>
      <c r="S1285" t="inlineStr"/>
      <c r="T1285" t="inlineStr">
        <is>
          <t>77-2023-12-31</t>
        </is>
      </c>
      <c r="U1285" t="n">
        <v>31</v>
      </c>
      <c r="V1285" t="inlineStr"/>
    </row>
    <row r="1286" hidden="1">
      <c r="A1286" t="n">
        <v>77</v>
      </c>
      <c r="B1286" t="inlineStr">
        <is>
          <t>Disponibilidad de servicios tecnológicos</t>
        </is>
      </c>
      <c r="C1286" t="inlineStr">
        <is>
          <t>GESTIÓN DE LA TECNOLOGÍA E INNOVACIÓN DIGITAL</t>
        </is>
      </c>
      <c r="D1286" t="inlineStr">
        <is>
          <t>Mensual</t>
        </is>
      </c>
      <c r="E1286" t="inlineStr">
        <is>
          <t>Positivo</t>
        </is>
      </c>
      <c r="F1286" s="112" t="n">
        <v>45657</v>
      </c>
      <c r="G1286" t="n">
        <v>97</v>
      </c>
      <c r="H1286" t="n">
        <v>98.2</v>
      </c>
      <c r="I1286" s="61" t="n">
        <v>1.012371134020619</v>
      </c>
      <c r="J1286" s="61" t="n">
        <v>1.012371134020619</v>
      </c>
      <c r="K1286" t="inlineStr">
        <is>
          <t>%</t>
        </is>
      </c>
      <c r="L1286" t="inlineStr">
        <is>
          <t>%</t>
        </is>
      </c>
      <c r="M1286" t="n">
        <v>2024</v>
      </c>
      <c r="N1286" t="inlineStr">
        <is>
          <t>Diciembre</t>
        </is>
      </c>
      <c r="O1286" t="inlineStr">
        <is>
          <t>2024-2</t>
        </is>
      </c>
      <c r="P1286" t="n">
        <v>0</v>
      </c>
      <c r="Q1286" t="n">
        <v>0</v>
      </c>
      <c r="R1286" t="n">
        <v>0</v>
      </c>
      <c r="S1286" t="inlineStr"/>
      <c r="T1286" t="inlineStr">
        <is>
          <t>77-2024-12-31</t>
        </is>
      </c>
      <c r="U1286" t="n">
        <v>31</v>
      </c>
      <c r="V1286" t="inlineStr"/>
    </row>
    <row r="1287" hidden="1">
      <c r="A1287" t="n">
        <v>77</v>
      </c>
      <c r="B1287" t="inlineStr">
        <is>
          <t>Disponibilidad de servicios tecnológicos</t>
        </is>
      </c>
      <c r="C1287" t="inlineStr">
        <is>
          <t>GESTIÓN DE LA TECNOLOGÍA E INNOVACIÓN DIGITAL</t>
        </is>
      </c>
      <c r="D1287" t="inlineStr">
        <is>
          <t>Mensual</t>
        </is>
      </c>
      <c r="E1287" t="inlineStr">
        <is>
          <t>Positivo</t>
        </is>
      </c>
      <c r="F1287" s="112" t="n">
        <v>46022</v>
      </c>
      <c r="G1287" t="n">
        <v>97</v>
      </c>
      <c r="H1287" t="n">
        <v>95.40000000000001</v>
      </c>
      <c r="I1287" s="61" t="n">
        <v>0.9835051546391753</v>
      </c>
      <c r="J1287" s="61" t="n">
        <v>0.9835051546391753</v>
      </c>
      <c r="K1287" t="inlineStr">
        <is>
          <t>%</t>
        </is>
      </c>
      <c r="L1287" t="inlineStr">
        <is>
          <t>%</t>
        </is>
      </c>
      <c r="M1287" t="n">
        <v>2025</v>
      </c>
      <c r="N1287" t="inlineStr">
        <is>
          <t>Diciembre</t>
        </is>
      </c>
      <c r="O1287" t="inlineStr">
        <is>
          <t>2025-2</t>
        </is>
      </c>
      <c r="P1287" t="n">
        <v>0</v>
      </c>
      <c r="Q1287" t="n">
        <v>0</v>
      </c>
      <c r="R1287" t="n">
        <v>0</v>
      </c>
      <c r="S1287" t="inlineStr"/>
      <c r="T1287" t="inlineStr">
        <is>
          <t>77-2025-12-31</t>
        </is>
      </c>
      <c r="U1287" t="n">
        <v>31</v>
      </c>
      <c r="V1287" t="inlineStr"/>
    </row>
    <row r="1288" hidden="1">
      <c r="A1288" t="n">
        <v>84</v>
      </c>
      <c r="B1288" t="inlineStr">
        <is>
          <t>Funcionamiento del COPASST</t>
        </is>
      </c>
      <c r="C1288" t="inlineStr">
        <is>
          <t>GESTIÓN DE SEGURIDAD Y SALUD EN EL TRABAJO</t>
        </is>
      </c>
      <c r="D1288" t="inlineStr">
        <is>
          <t>Anual</t>
        </is>
      </c>
      <c r="E1288" t="inlineStr">
        <is>
          <t>Positivo</t>
        </is>
      </c>
      <c r="F1288" s="112" t="n">
        <v>44561</v>
      </c>
      <c r="G1288" t="n">
        <v>100</v>
      </c>
      <c r="H1288" t="n">
        <v>100</v>
      </c>
      <c r="I1288" s="61" t="n">
        <v>1</v>
      </c>
      <c r="J1288" s="61" t="n">
        <v>1</v>
      </c>
      <c r="K1288" t="inlineStr">
        <is>
          <t>%</t>
        </is>
      </c>
      <c r="L1288" t="inlineStr">
        <is>
          <t>%</t>
        </is>
      </c>
      <c r="M1288" t="n">
        <v>2021</v>
      </c>
      <c r="N1288" t="inlineStr">
        <is>
          <t>Diciembre</t>
        </is>
      </c>
      <c r="O1288" t="inlineStr">
        <is>
          <t>2021-2</t>
        </is>
      </c>
      <c r="P1288" t="n">
        <v>0</v>
      </c>
      <c r="Q1288" t="n">
        <v>0</v>
      </c>
      <c r="R1288" t="n">
        <v>0</v>
      </c>
      <c r="S1288" t="inlineStr"/>
      <c r="T1288" t="inlineStr">
        <is>
          <t>84-2021-12-31</t>
        </is>
      </c>
      <c r="U1288" t="n">
        <v>31</v>
      </c>
      <c r="V1288" t="inlineStr"/>
    </row>
    <row r="1289" hidden="1">
      <c r="A1289" t="n">
        <v>84</v>
      </c>
      <c r="B1289" t="inlineStr">
        <is>
          <t>Funcionamiento del COPASST</t>
        </is>
      </c>
      <c r="C1289" t="inlineStr">
        <is>
          <t>GESTIÓN DE SEGURIDAD Y SALUD EN EL TRABAJO</t>
        </is>
      </c>
      <c r="D1289" t="inlineStr">
        <is>
          <t>Anual</t>
        </is>
      </c>
      <c r="E1289" t="inlineStr">
        <is>
          <t>Positivo</t>
        </is>
      </c>
      <c r="F1289" s="112" t="n">
        <v>44926</v>
      </c>
      <c r="G1289" t="n">
        <v>100</v>
      </c>
      <c r="H1289" t="n">
        <v>100</v>
      </c>
      <c r="I1289" s="61" t="n">
        <v>1</v>
      </c>
      <c r="J1289" s="61" t="n">
        <v>1</v>
      </c>
      <c r="K1289" t="inlineStr">
        <is>
          <t>%</t>
        </is>
      </c>
      <c r="L1289" t="inlineStr">
        <is>
          <t>%</t>
        </is>
      </c>
      <c r="M1289" t="n">
        <v>2022</v>
      </c>
      <c r="N1289" t="inlineStr">
        <is>
          <t>Diciembre</t>
        </is>
      </c>
      <c r="O1289" t="inlineStr">
        <is>
          <t>2022-2</t>
        </is>
      </c>
      <c r="P1289" t="n">
        <v>0</v>
      </c>
      <c r="Q1289" t="n">
        <v>0</v>
      </c>
      <c r="R1289" t="n">
        <v>0</v>
      </c>
      <c r="S1289" t="inlineStr"/>
      <c r="T1289" t="inlineStr">
        <is>
          <t>84-2022-12-31</t>
        </is>
      </c>
      <c r="U1289" t="n">
        <v>31</v>
      </c>
      <c r="V1289" t="inlineStr"/>
    </row>
    <row r="1290" hidden="1">
      <c r="A1290" t="n">
        <v>84</v>
      </c>
      <c r="B1290" t="inlineStr">
        <is>
          <t>Funcionamiento del COPASST</t>
        </is>
      </c>
      <c r="C1290" t="inlineStr">
        <is>
          <t>GESTIÓN DE SEGURIDAD Y SALUD EN EL TRABAJO</t>
        </is>
      </c>
      <c r="D1290" t="inlineStr">
        <is>
          <t>Anual</t>
        </is>
      </c>
      <c r="E1290" t="inlineStr">
        <is>
          <t>Positivo</t>
        </is>
      </c>
      <c r="F1290" s="112" t="n">
        <v>45291</v>
      </c>
      <c r="G1290" t="n">
        <v>100</v>
      </c>
      <c r="H1290" t="n">
        <v>100</v>
      </c>
      <c r="I1290" s="61" t="n">
        <v>1</v>
      </c>
      <c r="J1290" s="61" t="n">
        <v>1</v>
      </c>
      <c r="K1290" t="inlineStr">
        <is>
          <t>%</t>
        </is>
      </c>
      <c r="L1290" t="inlineStr">
        <is>
          <t>%</t>
        </is>
      </c>
      <c r="M1290" t="n">
        <v>2023</v>
      </c>
      <c r="N1290" t="inlineStr">
        <is>
          <t>Diciembre</t>
        </is>
      </c>
      <c r="O1290" t="inlineStr">
        <is>
          <t>2023-2</t>
        </is>
      </c>
      <c r="P1290" t="n">
        <v>0</v>
      </c>
      <c r="Q1290" t="n">
        <v>0</v>
      </c>
      <c r="R1290" t="n">
        <v>0</v>
      </c>
      <c r="S1290" t="inlineStr"/>
      <c r="T1290" t="inlineStr">
        <is>
          <t>84-2023-12-31</t>
        </is>
      </c>
      <c r="U1290" t="n">
        <v>31</v>
      </c>
      <c r="V1290" t="inlineStr"/>
    </row>
    <row r="1291" hidden="1">
      <c r="A1291" t="n">
        <v>84</v>
      </c>
      <c r="B1291" t="inlineStr">
        <is>
          <t>Funcionamiento del COPASST</t>
        </is>
      </c>
      <c r="C1291" t="inlineStr">
        <is>
          <t>GESTIÓN DE SEGURIDAD Y SALUD EN EL TRABAJO</t>
        </is>
      </c>
      <c r="D1291" t="inlineStr">
        <is>
          <t>Anual</t>
        </is>
      </c>
      <c r="E1291" t="inlineStr">
        <is>
          <t>Positivo</t>
        </is>
      </c>
      <c r="F1291" s="112" t="n">
        <v>45657</v>
      </c>
      <c r="G1291" t="n">
        <v>100</v>
      </c>
      <c r="H1291" t="n">
        <v>100</v>
      </c>
      <c r="I1291" s="61" t="n">
        <v>1</v>
      </c>
      <c r="J1291" s="61" t="n">
        <v>1</v>
      </c>
      <c r="K1291" t="inlineStr">
        <is>
          <t>%</t>
        </is>
      </c>
      <c r="L1291" t="inlineStr">
        <is>
          <t>%</t>
        </is>
      </c>
      <c r="M1291" t="n">
        <v>2024</v>
      </c>
      <c r="N1291" t="inlineStr">
        <is>
          <t>Diciembre</t>
        </is>
      </c>
      <c r="O1291" t="inlineStr">
        <is>
          <t>2024-2</t>
        </is>
      </c>
      <c r="P1291" t="n">
        <v>0</v>
      </c>
      <c r="Q1291" t="n">
        <v>0</v>
      </c>
      <c r="R1291" t="n">
        <v>0</v>
      </c>
      <c r="S1291" t="inlineStr"/>
      <c r="T1291" t="inlineStr">
        <is>
          <t>84-2024-12-31</t>
        </is>
      </c>
      <c r="U1291" t="n">
        <v>31</v>
      </c>
      <c r="V1291" t="inlineStr"/>
    </row>
    <row r="1292" hidden="1">
      <c r="A1292" t="n">
        <v>84</v>
      </c>
      <c r="B1292" t="inlineStr">
        <is>
          <t>Funcionamiento del COPASST</t>
        </is>
      </c>
      <c r="C1292" t="inlineStr">
        <is>
          <t>GESTIÓN DE SEGURIDAD Y SALUD EN EL TRABAJO</t>
        </is>
      </c>
      <c r="D1292" t="inlineStr">
        <is>
          <t>Anual</t>
        </is>
      </c>
      <c r="E1292" t="inlineStr">
        <is>
          <t>Positivo</t>
        </is>
      </c>
      <c r="F1292" s="112" t="n">
        <v>46022</v>
      </c>
      <c r="G1292" t="n">
        <v>100</v>
      </c>
      <c r="H1292" t="n">
        <v>100</v>
      </c>
      <c r="I1292" s="61" t="n">
        <v>1</v>
      </c>
      <c r="J1292" s="61" t="n">
        <v>1</v>
      </c>
      <c r="K1292" t="inlineStr">
        <is>
          <t>%</t>
        </is>
      </c>
      <c r="L1292" t="inlineStr">
        <is>
          <t>%</t>
        </is>
      </c>
      <c r="M1292" t="n">
        <v>2025</v>
      </c>
      <c r="N1292" t="inlineStr">
        <is>
          <t>Diciembre</t>
        </is>
      </c>
      <c r="O1292" t="inlineStr">
        <is>
          <t>2025-2</t>
        </is>
      </c>
      <c r="P1292" t="n">
        <v>0</v>
      </c>
      <c r="Q1292" t="n">
        <v>0</v>
      </c>
      <c r="R1292" t="n">
        <v>0</v>
      </c>
      <c r="S1292" t="inlineStr"/>
      <c r="T1292" t="inlineStr">
        <is>
          <t>84-2025-12-31</t>
        </is>
      </c>
      <c r="U1292" t="n">
        <v>31</v>
      </c>
      <c r="V1292" t="inlineStr"/>
    </row>
    <row r="1293" hidden="1">
      <c r="A1293" t="n">
        <v>85</v>
      </c>
      <c r="B1293" t="inlineStr">
        <is>
          <t>Plan de Emergencias</t>
        </is>
      </c>
      <c r="C1293" t="inlineStr">
        <is>
          <t>GESTIÓN DE SEGURIDAD Y SALUD EN EL TRABAJO</t>
        </is>
      </c>
      <c r="D1293" t="inlineStr">
        <is>
          <t>Anual</t>
        </is>
      </c>
      <c r="E1293" t="inlineStr">
        <is>
          <t>Positivo</t>
        </is>
      </c>
      <c r="F1293" s="112" t="n">
        <v>44561</v>
      </c>
      <c r="G1293" t="n">
        <v>100</v>
      </c>
      <c r="H1293" t="n">
        <v>100</v>
      </c>
      <c r="I1293" s="61" t="n">
        <v>1</v>
      </c>
      <c r="J1293" s="61" t="n">
        <v>1</v>
      </c>
      <c r="K1293" t="inlineStr">
        <is>
          <t>%</t>
        </is>
      </c>
      <c r="L1293" t="inlineStr">
        <is>
          <t>%</t>
        </is>
      </c>
      <c r="M1293" t="n">
        <v>2021</v>
      </c>
      <c r="N1293" t="inlineStr">
        <is>
          <t>Diciembre</t>
        </is>
      </c>
      <c r="O1293" t="inlineStr">
        <is>
          <t>2021-2</t>
        </is>
      </c>
      <c r="P1293" t="n">
        <v>0</v>
      </c>
      <c r="Q1293" t="n">
        <v>0</v>
      </c>
      <c r="R1293" t="n">
        <v>0</v>
      </c>
      <c r="S1293" t="inlineStr"/>
      <c r="T1293" t="inlineStr">
        <is>
          <t>85-2021-12-31</t>
        </is>
      </c>
      <c r="U1293" t="n">
        <v>31</v>
      </c>
      <c r="V1293" t="inlineStr"/>
    </row>
    <row r="1294" hidden="1">
      <c r="A1294" t="n">
        <v>85</v>
      </c>
      <c r="B1294" t="inlineStr">
        <is>
          <t>Plan de Emergencias</t>
        </is>
      </c>
      <c r="C1294" t="inlineStr">
        <is>
          <t>GESTIÓN DE SEGURIDAD Y SALUD EN EL TRABAJO</t>
        </is>
      </c>
      <c r="D1294" t="inlineStr">
        <is>
          <t>Anual</t>
        </is>
      </c>
      <c r="E1294" t="inlineStr">
        <is>
          <t>Positivo</t>
        </is>
      </c>
      <c r="F1294" s="112" t="n">
        <v>44926</v>
      </c>
      <c r="G1294" t="n">
        <v>100</v>
      </c>
      <c r="H1294" t="n">
        <v>100</v>
      </c>
      <c r="I1294" s="61" t="n">
        <v>1</v>
      </c>
      <c r="J1294" s="61" t="n">
        <v>1</v>
      </c>
      <c r="K1294" t="inlineStr">
        <is>
          <t>%</t>
        </is>
      </c>
      <c r="L1294" t="inlineStr">
        <is>
          <t>%</t>
        </is>
      </c>
      <c r="M1294" t="n">
        <v>2022</v>
      </c>
      <c r="N1294" t="inlineStr">
        <is>
          <t>Diciembre</t>
        </is>
      </c>
      <c r="O1294" t="inlineStr">
        <is>
          <t>2022-2</t>
        </is>
      </c>
      <c r="P1294" t="n">
        <v>0</v>
      </c>
      <c r="Q1294" t="n">
        <v>0</v>
      </c>
      <c r="R1294" t="n">
        <v>0</v>
      </c>
      <c r="S1294" t="inlineStr"/>
      <c r="T1294" t="inlineStr">
        <is>
          <t>85-2022-12-31</t>
        </is>
      </c>
      <c r="U1294" t="n">
        <v>31</v>
      </c>
      <c r="V1294" t="inlineStr"/>
    </row>
    <row r="1295" hidden="1">
      <c r="A1295" t="n">
        <v>85</v>
      </c>
      <c r="B1295" t="inlineStr">
        <is>
          <t>Plan de Emergencias</t>
        </is>
      </c>
      <c r="C1295" t="inlineStr">
        <is>
          <t>GESTIÓN DE SEGURIDAD Y SALUD EN EL TRABAJO</t>
        </is>
      </c>
      <c r="D1295" t="inlineStr">
        <is>
          <t>Anual</t>
        </is>
      </c>
      <c r="E1295" t="inlineStr">
        <is>
          <t>Positivo</t>
        </is>
      </c>
      <c r="F1295" s="112" t="n">
        <v>45291</v>
      </c>
      <c r="G1295" t="n">
        <v>100</v>
      </c>
      <c r="H1295" t="n">
        <v>100</v>
      </c>
      <c r="I1295" s="61" t="n">
        <v>1</v>
      </c>
      <c r="J1295" s="61" t="n">
        <v>1</v>
      </c>
      <c r="K1295" t="inlineStr">
        <is>
          <t>%</t>
        </is>
      </c>
      <c r="L1295" t="inlineStr">
        <is>
          <t>%</t>
        </is>
      </c>
      <c r="M1295" t="n">
        <v>2023</v>
      </c>
      <c r="N1295" t="inlineStr">
        <is>
          <t>Diciembre</t>
        </is>
      </c>
      <c r="O1295" t="inlineStr">
        <is>
          <t>2023-2</t>
        </is>
      </c>
      <c r="P1295" t="n">
        <v>0</v>
      </c>
      <c r="Q1295" t="n">
        <v>0</v>
      </c>
      <c r="R1295" t="n">
        <v>0</v>
      </c>
      <c r="S1295" t="inlineStr"/>
      <c r="T1295" t="inlineStr">
        <is>
          <t>85-2023-12-31</t>
        </is>
      </c>
      <c r="U1295" t="n">
        <v>31</v>
      </c>
      <c r="V1295" t="inlineStr"/>
    </row>
    <row r="1296" hidden="1">
      <c r="A1296" t="n">
        <v>85</v>
      </c>
      <c r="B1296" t="inlineStr">
        <is>
          <t>Plan de Emergencias</t>
        </is>
      </c>
      <c r="C1296" t="inlineStr">
        <is>
          <t>GESTIÓN DE SEGURIDAD Y SALUD EN EL TRABAJO</t>
        </is>
      </c>
      <c r="D1296" t="inlineStr">
        <is>
          <t>Anual</t>
        </is>
      </c>
      <c r="E1296" t="inlineStr">
        <is>
          <t>Positivo</t>
        </is>
      </c>
      <c r="F1296" s="112" t="n">
        <v>45657</v>
      </c>
      <c r="G1296" t="n">
        <v>100</v>
      </c>
      <c r="H1296" t="n">
        <v>100</v>
      </c>
      <c r="I1296" s="61" t="n">
        <v>1</v>
      </c>
      <c r="J1296" s="61" t="n">
        <v>1</v>
      </c>
      <c r="K1296" t="inlineStr">
        <is>
          <t>%</t>
        </is>
      </c>
      <c r="L1296" t="inlineStr">
        <is>
          <t>%</t>
        </is>
      </c>
      <c r="M1296" t="n">
        <v>2024</v>
      </c>
      <c r="N1296" t="inlineStr">
        <is>
          <t>Diciembre</t>
        </is>
      </c>
      <c r="O1296" t="inlineStr">
        <is>
          <t>2024-2</t>
        </is>
      </c>
      <c r="P1296" t="n">
        <v>0</v>
      </c>
      <c r="Q1296" t="n">
        <v>0</v>
      </c>
      <c r="R1296" t="n">
        <v>0</v>
      </c>
      <c r="S1296" t="inlineStr"/>
      <c r="T1296" t="inlineStr">
        <is>
          <t>85-2024-12-31</t>
        </is>
      </c>
      <c r="U1296" t="n">
        <v>31</v>
      </c>
      <c r="V1296" t="inlineStr"/>
    </row>
    <row r="1297" hidden="1">
      <c r="A1297" t="n">
        <v>85</v>
      </c>
      <c r="B1297" t="inlineStr">
        <is>
          <t>Plan de Emergencias</t>
        </is>
      </c>
      <c r="C1297" t="inlineStr">
        <is>
          <t>GESTIÓN DE SEGURIDAD Y SALUD EN EL TRABAJO</t>
        </is>
      </c>
      <c r="D1297" t="inlineStr">
        <is>
          <t>Anual</t>
        </is>
      </c>
      <c r="E1297" t="inlineStr">
        <is>
          <t>Positivo</t>
        </is>
      </c>
      <c r="F1297" s="112" t="n">
        <v>46022</v>
      </c>
      <c r="G1297" t="n">
        <v>100</v>
      </c>
      <c r="H1297" t="n">
        <v>100</v>
      </c>
      <c r="I1297" s="61" t="n">
        <v>1</v>
      </c>
      <c r="J1297" s="61" t="n">
        <v>1</v>
      </c>
      <c r="K1297" t="inlineStr">
        <is>
          <t>%</t>
        </is>
      </c>
      <c r="L1297" t="inlineStr">
        <is>
          <t>%</t>
        </is>
      </c>
      <c r="M1297" t="n">
        <v>2025</v>
      </c>
      <c r="N1297" t="inlineStr">
        <is>
          <t>Diciembre</t>
        </is>
      </c>
      <c r="O1297" t="inlineStr">
        <is>
          <t>2025-2</t>
        </is>
      </c>
      <c r="P1297" t="n">
        <v>0</v>
      </c>
      <c r="Q1297" t="n">
        <v>0</v>
      </c>
      <c r="R1297" t="n">
        <v>0</v>
      </c>
      <c r="S1297" t="inlineStr"/>
      <c r="T1297" t="inlineStr">
        <is>
          <t>85-2025-12-31</t>
        </is>
      </c>
      <c r="U1297" t="n">
        <v>31</v>
      </c>
      <c r="V1297" t="inlineStr"/>
    </row>
    <row r="1298" hidden="1">
      <c r="A1298" t="n">
        <v>86</v>
      </c>
      <c r="B1298" t="inlineStr">
        <is>
          <t>Reporte e investigación</t>
        </is>
      </c>
      <c r="C1298" t="inlineStr">
        <is>
          <t>GESTIÓN DE SEGURIDAD Y SALUD EN EL TRABAJO</t>
        </is>
      </c>
      <c r="D1298" t="inlineStr">
        <is>
          <t>Semestral</t>
        </is>
      </c>
      <c r="E1298" t="inlineStr">
        <is>
          <t>Positivo</t>
        </is>
      </c>
      <c r="F1298" s="112" t="n">
        <v>44561</v>
      </c>
      <c r="G1298" t="n">
        <v>100</v>
      </c>
      <c r="H1298" t="n">
        <v>100</v>
      </c>
      <c r="I1298" s="61" t="n">
        <v>1</v>
      </c>
      <c r="J1298" s="61" t="n">
        <v>1</v>
      </c>
      <c r="K1298" t="inlineStr">
        <is>
          <t>%</t>
        </is>
      </c>
      <c r="L1298" t="inlineStr">
        <is>
          <t>%</t>
        </is>
      </c>
      <c r="M1298" t="n">
        <v>2021</v>
      </c>
      <c r="N1298" t="inlineStr">
        <is>
          <t>Diciembre</t>
        </is>
      </c>
      <c r="O1298" t="inlineStr">
        <is>
          <t>2021-2</t>
        </is>
      </c>
      <c r="P1298" t="n">
        <v>0</v>
      </c>
      <c r="Q1298" t="n">
        <v>0</v>
      </c>
      <c r="R1298" t="n">
        <v>0</v>
      </c>
      <c r="S1298" t="inlineStr"/>
      <c r="T1298" t="inlineStr">
        <is>
          <t>86-2021-12-31</t>
        </is>
      </c>
      <c r="U1298" t="n">
        <v>31</v>
      </c>
      <c r="V1298" t="inlineStr"/>
    </row>
    <row r="1299" hidden="1">
      <c r="A1299" t="n">
        <v>86</v>
      </c>
      <c r="B1299" t="inlineStr">
        <is>
          <t>Reporte e investigación</t>
        </is>
      </c>
      <c r="C1299" t="inlineStr">
        <is>
          <t>GESTIÓN DE SEGURIDAD Y SALUD EN EL TRABAJO</t>
        </is>
      </c>
      <c r="D1299" t="inlineStr">
        <is>
          <t>Semestral</t>
        </is>
      </c>
      <c r="E1299" t="inlineStr">
        <is>
          <t>Positivo</t>
        </is>
      </c>
      <c r="F1299" s="112" t="n">
        <v>44926</v>
      </c>
      <c r="G1299" t="n">
        <v>100</v>
      </c>
      <c r="H1299" t="n">
        <v>100</v>
      </c>
      <c r="I1299" s="61" t="n">
        <v>1</v>
      </c>
      <c r="J1299" s="61" t="n">
        <v>1</v>
      </c>
      <c r="K1299" t="inlineStr">
        <is>
          <t>%</t>
        </is>
      </c>
      <c r="L1299" t="inlineStr">
        <is>
          <t>%</t>
        </is>
      </c>
      <c r="M1299" t="n">
        <v>2022</v>
      </c>
      <c r="N1299" t="inlineStr">
        <is>
          <t>Diciembre</t>
        </is>
      </c>
      <c r="O1299" t="inlineStr">
        <is>
          <t>2022-2</t>
        </is>
      </c>
      <c r="P1299" t="n">
        <v>0</v>
      </c>
      <c r="Q1299" t="n">
        <v>0</v>
      </c>
      <c r="R1299" t="n">
        <v>0</v>
      </c>
      <c r="S1299" t="inlineStr"/>
      <c r="T1299" t="inlineStr">
        <is>
          <t>86-2022-12-31</t>
        </is>
      </c>
      <c r="U1299" t="n">
        <v>31</v>
      </c>
      <c r="V1299" t="inlineStr"/>
    </row>
    <row r="1300" hidden="1">
      <c r="A1300" t="n">
        <v>86</v>
      </c>
      <c r="B1300" t="inlineStr">
        <is>
          <t>Reporte e investigación</t>
        </is>
      </c>
      <c r="C1300" t="inlineStr">
        <is>
          <t>GESTIÓN DE SEGURIDAD Y SALUD EN EL TRABAJO</t>
        </is>
      </c>
      <c r="D1300" t="inlineStr">
        <is>
          <t>Semestral</t>
        </is>
      </c>
      <c r="E1300" t="inlineStr">
        <is>
          <t>Positivo</t>
        </is>
      </c>
      <c r="F1300" s="112" t="n">
        <v>45291</v>
      </c>
      <c r="G1300" t="n">
        <v>100</v>
      </c>
      <c r="H1300" t="n">
        <v>100</v>
      </c>
      <c r="I1300" s="61" t="n">
        <v>1</v>
      </c>
      <c r="J1300" s="61" t="n">
        <v>1</v>
      </c>
      <c r="K1300" t="inlineStr">
        <is>
          <t>%</t>
        </is>
      </c>
      <c r="L1300" t="inlineStr">
        <is>
          <t>%</t>
        </is>
      </c>
      <c r="M1300" t="n">
        <v>2023</v>
      </c>
      <c r="N1300" t="inlineStr">
        <is>
          <t>Diciembre</t>
        </is>
      </c>
      <c r="O1300" t="inlineStr">
        <is>
          <t>2023-2</t>
        </is>
      </c>
      <c r="P1300" t="n">
        <v>0</v>
      </c>
      <c r="Q1300" t="n">
        <v>0</v>
      </c>
      <c r="R1300" t="n">
        <v>0</v>
      </c>
      <c r="S1300" t="inlineStr"/>
      <c r="T1300" t="inlineStr">
        <is>
          <t>86-2023-12-31</t>
        </is>
      </c>
      <c r="U1300" t="n">
        <v>31</v>
      </c>
      <c r="V1300" t="inlineStr"/>
    </row>
    <row r="1301" hidden="1">
      <c r="A1301" t="n">
        <v>86</v>
      </c>
      <c r="B1301" t="inlineStr">
        <is>
          <t>Reporte e investigación</t>
        </is>
      </c>
      <c r="C1301" t="inlineStr">
        <is>
          <t>GESTIÓN DE SEGURIDAD Y SALUD EN EL TRABAJO</t>
        </is>
      </c>
      <c r="D1301" t="inlineStr">
        <is>
          <t>Semestral</t>
        </is>
      </c>
      <c r="E1301" t="inlineStr">
        <is>
          <t>Positivo</t>
        </is>
      </c>
      <c r="F1301" s="112" t="n">
        <v>45657</v>
      </c>
      <c r="G1301" t="n">
        <v>100</v>
      </c>
      <c r="H1301" t="n">
        <v>100</v>
      </c>
      <c r="I1301" s="61" t="n">
        <v>1</v>
      </c>
      <c r="J1301" s="61" t="n">
        <v>1</v>
      </c>
      <c r="K1301" t="inlineStr">
        <is>
          <t>%</t>
        </is>
      </c>
      <c r="L1301" t="inlineStr">
        <is>
          <t>%</t>
        </is>
      </c>
      <c r="M1301" t="n">
        <v>2024</v>
      </c>
      <c r="N1301" t="inlineStr">
        <is>
          <t>Diciembre</t>
        </is>
      </c>
      <c r="O1301" t="inlineStr">
        <is>
          <t>2024-2</t>
        </is>
      </c>
      <c r="P1301" t="n">
        <v>0</v>
      </c>
      <c r="Q1301" t="n">
        <v>0</v>
      </c>
      <c r="R1301" t="n">
        <v>0</v>
      </c>
      <c r="S1301" t="inlineStr"/>
      <c r="T1301" t="inlineStr">
        <is>
          <t>86-2024-12-31</t>
        </is>
      </c>
      <c r="U1301" t="n">
        <v>31</v>
      </c>
      <c r="V1301" t="inlineStr"/>
    </row>
    <row r="1302" hidden="1">
      <c r="A1302" t="n">
        <v>86</v>
      </c>
      <c r="B1302" t="inlineStr">
        <is>
          <t>Reporte e investigación</t>
        </is>
      </c>
      <c r="C1302" t="inlineStr">
        <is>
          <t>GESTIÓN DE SEGURIDAD Y SALUD EN EL TRABAJO</t>
        </is>
      </c>
      <c r="D1302" t="inlineStr">
        <is>
          <t>Semestral</t>
        </is>
      </c>
      <c r="E1302" t="inlineStr">
        <is>
          <t>Positivo</t>
        </is>
      </c>
      <c r="F1302" s="112" t="n">
        <v>46022</v>
      </c>
      <c r="G1302" t="n">
        <v>100</v>
      </c>
      <c r="H1302" t="n">
        <v>100</v>
      </c>
      <c r="I1302" s="61" t="n">
        <v>1</v>
      </c>
      <c r="J1302" s="61" t="n">
        <v>1</v>
      </c>
      <c r="K1302" t="inlineStr">
        <is>
          <t>%</t>
        </is>
      </c>
      <c r="L1302" t="inlineStr">
        <is>
          <t>%</t>
        </is>
      </c>
      <c r="M1302" t="n">
        <v>2025</v>
      </c>
      <c r="N1302" t="inlineStr">
        <is>
          <t>Diciembre</t>
        </is>
      </c>
      <c r="O1302" t="inlineStr">
        <is>
          <t>2025-2</t>
        </is>
      </c>
      <c r="P1302" t="n">
        <v>0</v>
      </c>
      <c r="Q1302" t="n">
        <v>0</v>
      </c>
      <c r="R1302" t="n">
        <v>0</v>
      </c>
      <c r="S1302" t="inlineStr"/>
      <c r="T1302" t="inlineStr">
        <is>
          <t>86-2025-12-31</t>
        </is>
      </c>
      <c r="U1302" t="n">
        <v>31</v>
      </c>
      <c r="V1302" t="inlineStr"/>
    </row>
    <row r="1303" hidden="1">
      <c r="A1303" t="n">
        <v>87</v>
      </c>
      <c r="B1303" t="inlineStr">
        <is>
          <t>Autoevaluación</t>
        </is>
      </c>
      <c r="C1303" t="inlineStr">
        <is>
          <t>GESTIÓN DE SEGURIDAD Y SALUD EN EL TRABAJO</t>
        </is>
      </c>
      <c r="D1303" t="inlineStr">
        <is>
          <t>Anual</t>
        </is>
      </c>
      <c r="E1303" t="inlineStr">
        <is>
          <t>Positivo</t>
        </is>
      </c>
      <c r="F1303" s="112" t="n">
        <v>44561</v>
      </c>
      <c r="G1303" t="n">
        <v>80</v>
      </c>
      <c r="H1303" t="n">
        <v>93</v>
      </c>
      <c r="I1303" s="61" t="n">
        <v>1.1625</v>
      </c>
      <c r="J1303" s="61" t="n">
        <v>1.1625</v>
      </c>
      <c r="K1303" t="inlineStr">
        <is>
          <t>%</t>
        </is>
      </c>
      <c r="L1303" t="inlineStr">
        <is>
          <t>%</t>
        </is>
      </c>
      <c r="M1303" t="n">
        <v>2021</v>
      </c>
      <c r="N1303" t="inlineStr">
        <is>
          <t>Diciembre</t>
        </is>
      </c>
      <c r="O1303" t="inlineStr">
        <is>
          <t>2021-2</t>
        </is>
      </c>
      <c r="P1303" t="n">
        <v>0</v>
      </c>
      <c r="Q1303" t="n">
        <v>0</v>
      </c>
      <c r="R1303" t="n">
        <v>0</v>
      </c>
      <c r="S1303" t="inlineStr"/>
      <c r="T1303" t="inlineStr">
        <is>
          <t>87-2021-12-31</t>
        </is>
      </c>
      <c r="U1303" t="n">
        <v>31</v>
      </c>
      <c r="V1303" t="inlineStr"/>
    </row>
    <row r="1304" hidden="1">
      <c r="A1304" t="n">
        <v>87</v>
      </c>
      <c r="B1304" t="inlineStr">
        <is>
          <t>Autoevaluación</t>
        </is>
      </c>
      <c r="C1304" t="inlineStr">
        <is>
          <t>GESTIÓN DE SEGURIDAD Y SALUD EN EL TRABAJO</t>
        </is>
      </c>
      <c r="D1304" t="inlineStr">
        <is>
          <t>Anual</t>
        </is>
      </c>
      <c r="E1304" t="inlineStr">
        <is>
          <t>Positivo</t>
        </is>
      </c>
      <c r="F1304" s="112" t="n">
        <v>44926</v>
      </c>
      <c r="G1304" t="n">
        <v>80</v>
      </c>
      <c r="H1304" t="n">
        <v>99</v>
      </c>
      <c r="I1304" s="61" t="n">
        <v>1.2375</v>
      </c>
      <c r="J1304" s="61" t="n">
        <v>1.2375</v>
      </c>
      <c r="K1304" t="inlineStr">
        <is>
          <t>%</t>
        </is>
      </c>
      <c r="L1304" t="inlineStr">
        <is>
          <t>%</t>
        </is>
      </c>
      <c r="M1304" t="n">
        <v>2022</v>
      </c>
      <c r="N1304" t="inlineStr">
        <is>
          <t>Diciembre</t>
        </is>
      </c>
      <c r="O1304" t="inlineStr">
        <is>
          <t>2022-2</t>
        </is>
      </c>
      <c r="P1304" t="n">
        <v>0</v>
      </c>
      <c r="Q1304" t="n">
        <v>0</v>
      </c>
      <c r="R1304" t="n">
        <v>0</v>
      </c>
      <c r="S1304" t="inlineStr"/>
      <c r="T1304" t="inlineStr">
        <is>
          <t>87-2022-12-31</t>
        </is>
      </c>
      <c r="U1304" t="n">
        <v>31</v>
      </c>
      <c r="V1304" t="inlineStr"/>
    </row>
    <row r="1305" hidden="1">
      <c r="A1305" t="n">
        <v>87</v>
      </c>
      <c r="B1305" t="inlineStr">
        <is>
          <t>Autoevaluación</t>
        </is>
      </c>
      <c r="C1305" t="inlineStr">
        <is>
          <t>GESTIÓN DE SEGURIDAD Y SALUD EN EL TRABAJO</t>
        </is>
      </c>
      <c r="D1305" t="inlineStr">
        <is>
          <t>Anual</t>
        </is>
      </c>
      <c r="E1305" t="inlineStr">
        <is>
          <t>Positivo</t>
        </is>
      </c>
      <c r="F1305" s="112" t="n">
        <v>45291</v>
      </c>
      <c r="G1305" t="n">
        <v>90</v>
      </c>
      <c r="H1305" t="n">
        <v>100</v>
      </c>
      <c r="I1305" s="61" t="n">
        <v>1.111111111111111</v>
      </c>
      <c r="J1305" s="61" t="n">
        <v>1.111111111111111</v>
      </c>
      <c r="K1305" t="inlineStr">
        <is>
          <t>%</t>
        </is>
      </c>
      <c r="L1305" t="inlineStr">
        <is>
          <t>%</t>
        </is>
      </c>
      <c r="M1305" t="n">
        <v>2023</v>
      </c>
      <c r="N1305" t="inlineStr">
        <is>
          <t>Diciembre</t>
        </is>
      </c>
      <c r="O1305" t="inlineStr">
        <is>
          <t>2023-2</t>
        </is>
      </c>
      <c r="P1305" t="n">
        <v>0</v>
      </c>
      <c r="Q1305" t="n">
        <v>0</v>
      </c>
      <c r="R1305" t="n">
        <v>0</v>
      </c>
      <c r="S1305" t="inlineStr"/>
      <c r="T1305" t="inlineStr">
        <is>
          <t>87-2023-12-31</t>
        </is>
      </c>
      <c r="U1305" t="n">
        <v>31</v>
      </c>
      <c r="V1305" t="inlineStr"/>
    </row>
    <row r="1306" hidden="1">
      <c r="A1306" t="n">
        <v>87</v>
      </c>
      <c r="B1306" t="inlineStr">
        <is>
          <t>Autoevaluación</t>
        </is>
      </c>
      <c r="C1306" t="inlineStr">
        <is>
          <t>GESTIÓN DE SEGURIDAD Y SALUD EN EL TRABAJO</t>
        </is>
      </c>
      <c r="D1306" t="inlineStr">
        <is>
          <t>Anual</t>
        </is>
      </c>
      <c r="E1306" t="inlineStr">
        <is>
          <t>Positivo</t>
        </is>
      </c>
      <c r="F1306" s="112" t="n">
        <v>45657</v>
      </c>
      <c r="G1306" t="n">
        <v>90</v>
      </c>
      <c r="H1306" t="n">
        <v>100</v>
      </c>
      <c r="I1306" s="61" t="n">
        <v>1.111111111111111</v>
      </c>
      <c r="J1306" s="61" t="n">
        <v>1.111111111111111</v>
      </c>
      <c r="K1306" t="inlineStr">
        <is>
          <t>%</t>
        </is>
      </c>
      <c r="L1306" t="inlineStr">
        <is>
          <t>%</t>
        </is>
      </c>
      <c r="M1306" t="n">
        <v>2024</v>
      </c>
      <c r="N1306" t="inlineStr">
        <is>
          <t>Diciembre</t>
        </is>
      </c>
      <c r="O1306" t="inlineStr">
        <is>
          <t>2024-2</t>
        </is>
      </c>
      <c r="P1306" t="n">
        <v>0</v>
      </c>
      <c r="Q1306" t="n">
        <v>0</v>
      </c>
      <c r="R1306" t="n">
        <v>0</v>
      </c>
      <c r="S1306" t="inlineStr"/>
      <c r="T1306" t="inlineStr">
        <is>
          <t>87-2024-12-31</t>
        </is>
      </c>
      <c r="U1306" t="n">
        <v>31</v>
      </c>
      <c r="V1306" t="inlineStr"/>
    </row>
    <row r="1307" hidden="1">
      <c r="A1307" t="n">
        <v>87</v>
      </c>
      <c r="B1307" t="inlineStr">
        <is>
          <t>Autoevaluación</t>
        </is>
      </c>
      <c r="C1307" t="inlineStr">
        <is>
          <t>GESTIÓN DE SEGURIDAD Y SALUD EN EL TRABAJO</t>
        </is>
      </c>
      <c r="D1307" t="inlineStr">
        <is>
          <t>Anual</t>
        </is>
      </c>
      <c r="E1307" t="inlineStr">
        <is>
          <t>Positivo</t>
        </is>
      </c>
      <c r="F1307" s="112" t="n">
        <v>46022</v>
      </c>
      <c r="G1307" t="n">
        <v>80</v>
      </c>
      <c r="H1307" t="n">
        <v>100</v>
      </c>
      <c r="I1307" s="61" t="n">
        <v>1.25</v>
      </c>
      <c r="J1307" s="61" t="n">
        <v>1.25</v>
      </c>
      <c r="K1307" t="inlineStr">
        <is>
          <t>%</t>
        </is>
      </c>
      <c r="L1307" t="inlineStr">
        <is>
          <t>%</t>
        </is>
      </c>
      <c r="M1307" t="n">
        <v>2025</v>
      </c>
      <c r="N1307" t="inlineStr">
        <is>
          <t>Diciembre</t>
        </is>
      </c>
      <c r="O1307" t="inlineStr">
        <is>
          <t>2025-2</t>
        </is>
      </c>
      <c r="P1307" t="n">
        <v>0</v>
      </c>
      <c r="Q1307" t="n">
        <v>0</v>
      </c>
      <c r="R1307" t="n">
        <v>0</v>
      </c>
      <c r="S1307" t="inlineStr"/>
      <c r="T1307" t="inlineStr">
        <is>
          <t>87-2025-12-31</t>
        </is>
      </c>
      <c r="U1307" t="n">
        <v>31</v>
      </c>
      <c r="V1307" t="inlineStr"/>
    </row>
    <row r="1308" hidden="1">
      <c r="A1308" t="n">
        <v>88</v>
      </c>
      <c r="B1308" t="inlineStr">
        <is>
          <t>Ejecución del plan de trabajo</t>
        </is>
      </c>
      <c r="C1308" t="inlineStr">
        <is>
          <t>GESTIÓN DE SEGURIDAD Y SALUD EN EL TRABAJO</t>
        </is>
      </c>
      <c r="D1308" t="inlineStr">
        <is>
          <t>Anual</t>
        </is>
      </c>
      <c r="E1308" t="inlineStr">
        <is>
          <t>Positivo</t>
        </is>
      </c>
      <c r="F1308" s="112" t="n">
        <v>44561</v>
      </c>
      <c r="G1308" t="n">
        <v>100</v>
      </c>
      <c r="H1308" t="n">
        <v>100</v>
      </c>
      <c r="I1308" s="61" t="n">
        <v>1</v>
      </c>
      <c r="J1308" s="61" t="n">
        <v>1</v>
      </c>
      <c r="K1308" t="inlineStr">
        <is>
          <t>%</t>
        </is>
      </c>
      <c r="L1308" t="inlineStr">
        <is>
          <t>%</t>
        </is>
      </c>
      <c r="M1308" t="n">
        <v>2021</v>
      </c>
      <c r="N1308" t="inlineStr">
        <is>
          <t>Diciembre</t>
        </is>
      </c>
      <c r="O1308" t="inlineStr">
        <is>
          <t>2021-2</t>
        </is>
      </c>
      <c r="P1308" t="n">
        <v>0</v>
      </c>
      <c r="Q1308" t="n">
        <v>0</v>
      </c>
      <c r="R1308" t="n">
        <v>0</v>
      </c>
      <c r="S1308" t="inlineStr"/>
      <c r="T1308" t="inlineStr">
        <is>
          <t>88-2021-12-31</t>
        </is>
      </c>
      <c r="U1308" t="n">
        <v>31</v>
      </c>
      <c r="V1308" t="inlineStr"/>
    </row>
    <row r="1309" hidden="1">
      <c r="A1309" t="n">
        <v>88</v>
      </c>
      <c r="B1309" t="inlineStr">
        <is>
          <t>Ejecución del plan de trabajo</t>
        </is>
      </c>
      <c r="C1309" t="inlineStr">
        <is>
          <t>GESTIÓN DE SEGURIDAD Y SALUD EN EL TRABAJO</t>
        </is>
      </c>
      <c r="D1309" t="inlineStr">
        <is>
          <t>Anual</t>
        </is>
      </c>
      <c r="E1309" t="inlineStr">
        <is>
          <t>Positivo</t>
        </is>
      </c>
      <c r="F1309" s="112" t="n">
        <v>44926</v>
      </c>
      <c r="G1309" t="n">
        <v>100</v>
      </c>
      <c r="H1309" t="n">
        <v>99.344262295082</v>
      </c>
      <c r="I1309" s="61" t="n">
        <v>0.9934426229508201</v>
      </c>
      <c r="J1309" s="61" t="n">
        <v>0.9934426229508201</v>
      </c>
      <c r="K1309" t="inlineStr">
        <is>
          <t>%</t>
        </is>
      </c>
      <c r="L1309" t="inlineStr">
        <is>
          <t>%</t>
        </is>
      </c>
      <c r="M1309" t="n">
        <v>2022</v>
      </c>
      <c r="N1309" t="inlineStr">
        <is>
          <t>Diciembre</t>
        </is>
      </c>
      <c r="O1309" t="inlineStr">
        <is>
          <t>2022-2</t>
        </is>
      </c>
      <c r="P1309" t="n">
        <v>0</v>
      </c>
      <c r="Q1309" t="n">
        <v>0</v>
      </c>
      <c r="R1309" t="n">
        <v>0</v>
      </c>
      <c r="S1309" t="inlineStr"/>
      <c r="T1309" t="inlineStr">
        <is>
          <t>88-2022-12-31</t>
        </is>
      </c>
      <c r="U1309" t="n">
        <v>31</v>
      </c>
      <c r="V1309" t="inlineStr"/>
    </row>
    <row r="1310" hidden="1">
      <c r="A1310" t="n">
        <v>88</v>
      </c>
      <c r="B1310" t="inlineStr">
        <is>
          <t>Ejecución del plan de trabajo</t>
        </is>
      </c>
      <c r="C1310" t="inlineStr">
        <is>
          <t>GESTIÓN DE SEGURIDAD Y SALUD EN EL TRABAJO</t>
        </is>
      </c>
      <c r="D1310" t="inlineStr">
        <is>
          <t>Anual</t>
        </is>
      </c>
      <c r="E1310" t="inlineStr">
        <is>
          <t>Positivo</t>
        </is>
      </c>
      <c r="F1310" s="112" t="n">
        <v>45291</v>
      </c>
      <c r="G1310" t="n">
        <v>100</v>
      </c>
      <c r="H1310" t="n">
        <v>100</v>
      </c>
      <c r="I1310" s="61" t="n">
        <v>1</v>
      </c>
      <c r="J1310" s="61" t="n">
        <v>1</v>
      </c>
      <c r="K1310" t="inlineStr">
        <is>
          <t>%</t>
        </is>
      </c>
      <c r="L1310" t="inlineStr">
        <is>
          <t>%</t>
        </is>
      </c>
      <c r="M1310" t="n">
        <v>2023</v>
      </c>
      <c r="N1310" t="inlineStr">
        <is>
          <t>Diciembre</t>
        </is>
      </c>
      <c r="O1310" t="inlineStr">
        <is>
          <t>2023-2</t>
        </is>
      </c>
      <c r="P1310" t="n">
        <v>0</v>
      </c>
      <c r="Q1310" t="n">
        <v>0</v>
      </c>
      <c r="R1310" t="n">
        <v>0</v>
      </c>
      <c r="S1310" t="inlineStr"/>
      <c r="T1310" t="inlineStr">
        <is>
          <t>88-2023-12-31</t>
        </is>
      </c>
      <c r="U1310" t="n">
        <v>31</v>
      </c>
      <c r="V1310" t="inlineStr"/>
    </row>
    <row r="1311" hidden="1">
      <c r="A1311" t="n">
        <v>88</v>
      </c>
      <c r="B1311" t="inlineStr">
        <is>
          <t>Ejecución del plan de trabajo</t>
        </is>
      </c>
      <c r="C1311" t="inlineStr">
        <is>
          <t>GESTIÓN DE SEGURIDAD Y SALUD EN EL TRABAJO</t>
        </is>
      </c>
      <c r="D1311" t="inlineStr">
        <is>
          <t>Anual</t>
        </is>
      </c>
      <c r="E1311" t="inlineStr">
        <is>
          <t>Positivo</t>
        </is>
      </c>
      <c r="F1311" s="112" t="n">
        <v>45657</v>
      </c>
      <c r="G1311" t="n">
        <v>100</v>
      </c>
      <c r="H1311" t="n">
        <v>100</v>
      </c>
      <c r="I1311" s="61" t="n">
        <v>1</v>
      </c>
      <c r="J1311" s="61" t="n">
        <v>1</v>
      </c>
      <c r="K1311" t="inlineStr">
        <is>
          <t>%</t>
        </is>
      </c>
      <c r="L1311" t="inlineStr">
        <is>
          <t>%</t>
        </is>
      </c>
      <c r="M1311" t="n">
        <v>2024</v>
      </c>
      <c r="N1311" t="inlineStr">
        <is>
          <t>Diciembre</t>
        </is>
      </c>
      <c r="O1311" t="inlineStr">
        <is>
          <t>2024-2</t>
        </is>
      </c>
      <c r="P1311" t="n">
        <v>0</v>
      </c>
      <c r="Q1311" t="n">
        <v>0</v>
      </c>
      <c r="R1311" t="n">
        <v>0</v>
      </c>
      <c r="S1311" t="inlineStr"/>
      <c r="T1311" t="inlineStr">
        <is>
          <t>88-2024-12-31</t>
        </is>
      </c>
      <c r="U1311" t="n">
        <v>31</v>
      </c>
      <c r="V1311" t="inlineStr"/>
    </row>
    <row r="1312" hidden="1">
      <c r="A1312" t="n">
        <v>88</v>
      </c>
      <c r="B1312" t="inlineStr">
        <is>
          <t>Ejecución del plan de trabajo</t>
        </is>
      </c>
      <c r="C1312" t="inlineStr">
        <is>
          <t>GESTIÓN DE SEGURIDAD Y SALUD EN EL TRABAJO</t>
        </is>
      </c>
      <c r="D1312" t="inlineStr">
        <is>
          <t>Anual</t>
        </is>
      </c>
      <c r="E1312" t="inlineStr">
        <is>
          <t>Positivo</t>
        </is>
      </c>
      <c r="F1312" s="112" t="n">
        <v>46022</v>
      </c>
      <c r="G1312" t="n">
        <v>100</v>
      </c>
      <c r="H1312" t="n">
        <v>100</v>
      </c>
      <c r="I1312" s="61" t="n">
        <v>1</v>
      </c>
      <c r="J1312" s="61" t="n">
        <v>1</v>
      </c>
      <c r="K1312" t="inlineStr">
        <is>
          <t>%</t>
        </is>
      </c>
      <c r="L1312" t="inlineStr">
        <is>
          <t>%</t>
        </is>
      </c>
      <c r="M1312" t="n">
        <v>2025</v>
      </c>
      <c r="N1312" t="inlineStr">
        <is>
          <t>Diciembre</t>
        </is>
      </c>
      <c r="O1312" t="inlineStr">
        <is>
          <t>2025-2</t>
        </is>
      </c>
      <c r="P1312" t="n">
        <v>0</v>
      </c>
      <c r="Q1312" t="n">
        <v>0</v>
      </c>
      <c r="R1312" t="n">
        <v>0</v>
      </c>
      <c r="S1312" t="inlineStr"/>
      <c r="T1312" t="inlineStr">
        <is>
          <t>88-2025-12-31</t>
        </is>
      </c>
      <c r="U1312" t="n">
        <v>31</v>
      </c>
      <c r="V1312" t="inlineStr"/>
    </row>
    <row r="1313" hidden="1">
      <c r="A1313" t="n">
        <v>89</v>
      </c>
      <c r="B1313" t="inlineStr">
        <is>
          <t>Ejecución plan de capacitación</t>
        </is>
      </c>
      <c r="C1313" t="inlineStr">
        <is>
          <t>GESTIÓN DE SEGURIDAD Y SALUD EN EL TRABAJO</t>
        </is>
      </c>
      <c r="D1313" t="inlineStr">
        <is>
          <t>Anual</t>
        </is>
      </c>
      <c r="E1313" t="inlineStr">
        <is>
          <t>Positivo</t>
        </is>
      </c>
      <c r="F1313" s="112" t="n">
        <v>44561</v>
      </c>
      <c r="G1313" t="n">
        <v>100</v>
      </c>
      <c r="H1313" t="n">
        <v>100</v>
      </c>
      <c r="I1313" s="61" t="n">
        <v>1</v>
      </c>
      <c r="J1313" s="61" t="n">
        <v>1</v>
      </c>
      <c r="K1313" t="inlineStr">
        <is>
          <t>%</t>
        </is>
      </c>
      <c r="L1313" t="inlineStr">
        <is>
          <t>%</t>
        </is>
      </c>
      <c r="M1313" t="n">
        <v>2021</v>
      </c>
      <c r="N1313" t="inlineStr">
        <is>
          <t>Diciembre</t>
        </is>
      </c>
      <c r="O1313" t="inlineStr">
        <is>
          <t>2021-2</t>
        </is>
      </c>
      <c r="P1313" t="n">
        <v>0</v>
      </c>
      <c r="Q1313" t="n">
        <v>0</v>
      </c>
      <c r="R1313" t="n">
        <v>0</v>
      </c>
      <c r="S1313" t="inlineStr"/>
      <c r="T1313" t="inlineStr">
        <is>
          <t>89-2021-12-31</t>
        </is>
      </c>
      <c r="U1313" t="n">
        <v>31</v>
      </c>
      <c r="V1313" t="inlineStr"/>
    </row>
    <row r="1314" hidden="1">
      <c r="A1314" t="n">
        <v>89</v>
      </c>
      <c r="B1314" t="inlineStr">
        <is>
          <t>Ejecución plan de capacitación</t>
        </is>
      </c>
      <c r="C1314" t="inlineStr">
        <is>
          <t>GESTIÓN DE SEGURIDAD Y SALUD EN EL TRABAJO</t>
        </is>
      </c>
      <c r="D1314" t="inlineStr">
        <is>
          <t>Anual</t>
        </is>
      </c>
      <c r="E1314" t="inlineStr">
        <is>
          <t>Positivo</t>
        </is>
      </c>
      <c r="F1314" s="112" t="n">
        <v>44926</v>
      </c>
      <c r="G1314" t="n">
        <v>100</v>
      </c>
      <c r="H1314" t="n">
        <v>100</v>
      </c>
      <c r="I1314" s="61" t="n">
        <v>1</v>
      </c>
      <c r="J1314" s="61" t="n">
        <v>1</v>
      </c>
      <c r="K1314" t="inlineStr">
        <is>
          <t>%</t>
        </is>
      </c>
      <c r="L1314" t="inlineStr">
        <is>
          <t>%</t>
        </is>
      </c>
      <c r="M1314" t="n">
        <v>2022</v>
      </c>
      <c r="N1314" t="inlineStr">
        <is>
          <t>Diciembre</t>
        </is>
      </c>
      <c r="O1314" t="inlineStr">
        <is>
          <t>2022-2</t>
        </is>
      </c>
      <c r="P1314" t="n">
        <v>0</v>
      </c>
      <c r="Q1314" t="n">
        <v>0</v>
      </c>
      <c r="R1314" t="n">
        <v>0</v>
      </c>
      <c r="S1314" t="inlineStr"/>
      <c r="T1314" t="inlineStr">
        <is>
          <t>89-2022-12-31</t>
        </is>
      </c>
      <c r="U1314" t="n">
        <v>31</v>
      </c>
      <c r="V1314" t="inlineStr"/>
    </row>
    <row r="1315" hidden="1">
      <c r="A1315" t="n">
        <v>89</v>
      </c>
      <c r="B1315" t="inlineStr">
        <is>
          <t>Ejecución plan de capacitación</t>
        </is>
      </c>
      <c r="C1315" t="inlineStr">
        <is>
          <t>GESTIÓN DE SEGURIDAD Y SALUD EN EL TRABAJO</t>
        </is>
      </c>
      <c r="D1315" t="inlineStr">
        <is>
          <t>Anual</t>
        </is>
      </c>
      <c r="E1315" t="inlineStr">
        <is>
          <t>Positivo</t>
        </is>
      </c>
      <c r="F1315" s="112" t="n">
        <v>45291</v>
      </c>
      <c r="G1315" t="n">
        <v>100</v>
      </c>
      <c r="H1315" t="n">
        <v>100</v>
      </c>
      <c r="I1315" s="61" t="n">
        <v>1</v>
      </c>
      <c r="J1315" s="61" t="n">
        <v>1</v>
      </c>
      <c r="K1315" t="inlineStr">
        <is>
          <t>%</t>
        </is>
      </c>
      <c r="L1315" t="inlineStr">
        <is>
          <t>%</t>
        </is>
      </c>
      <c r="M1315" t="n">
        <v>2023</v>
      </c>
      <c r="N1315" t="inlineStr">
        <is>
          <t>Diciembre</t>
        </is>
      </c>
      <c r="O1315" t="inlineStr">
        <is>
          <t>2023-2</t>
        </is>
      </c>
      <c r="P1315" t="n">
        <v>0</v>
      </c>
      <c r="Q1315" t="n">
        <v>0</v>
      </c>
      <c r="R1315" t="n">
        <v>0</v>
      </c>
      <c r="S1315" t="inlineStr"/>
      <c r="T1315" t="inlineStr">
        <is>
          <t>89-2023-12-31</t>
        </is>
      </c>
      <c r="U1315" t="n">
        <v>31</v>
      </c>
      <c r="V1315" t="inlineStr"/>
    </row>
    <row r="1316" hidden="1">
      <c r="A1316" t="n">
        <v>89</v>
      </c>
      <c r="B1316" t="inlineStr">
        <is>
          <t>Ejecución plan de capacitación</t>
        </is>
      </c>
      <c r="C1316" t="inlineStr">
        <is>
          <t>GESTIÓN DE SEGURIDAD Y SALUD EN EL TRABAJO</t>
        </is>
      </c>
      <c r="D1316" t="inlineStr">
        <is>
          <t>Anual</t>
        </is>
      </c>
      <c r="E1316" t="inlineStr">
        <is>
          <t>Positivo</t>
        </is>
      </c>
      <c r="F1316" s="112" t="n">
        <v>45657</v>
      </c>
      <c r="G1316" t="n">
        <v>100</v>
      </c>
      <c r="H1316" t="n">
        <v>100</v>
      </c>
      <c r="I1316" s="61" t="n">
        <v>1</v>
      </c>
      <c r="J1316" s="61" t="n">
        <v>1</v>
      </c>
      <c r="K1316" t="inlineStr">
        <is>
          <t>%</t>
        </is>
      </c>
      <c r="L1316" t="inlineStr">
        <is>
          <t>%</t>
        </is>
      </c>
      <c r="M1316" t="n">
        <v>2024</v>
      </c>
      <c r="N1316" t="inlineStr">
        <is>
          <t>Diciembre</t>
        </is>
      </c>
      <c r="O1316" t="inlineStr">
        <is>
          <t>2024-2</t>
        </is>
      </c>
      <c r="P1316" t="n">
        <v>0</v>
      </c>
      <c r="Q1316" t="n">
        <v>0</v>
      </c>
      <c r="R1316" t="n">
        <v>0</v>
      </c>
      <c r="S1316" t="inlineStr"/>
      <c r="T1316" t="inlineStr">
        <is>
          <t>89-2024-12-31</t>
        </is>
      </c>
      <c r="U1316" t="n">
        <v>31</v>
      </c>
      <c r="V1316" t="inlineStr"/>
    </row>
    <row r="1317" hidden="1">
      <c r="A1317" t="n">
        <v>89</v>
      </c>
      <c r="B1317" t="inlineStr">
        <is>
          <t>Ejecución plan de capacitación</t>
        </is>
      </c>
      <c r="C1317" t="inlineStr">
        <is>
          <t>GESTIÓN DE SEGURIDAD Y SALUD EN EL TRABAJO</t>
        </is>
      </c>
      <c r="D1317" t="inlineStr">
        <is>
          <t>Anual</t>
        </is>
      </c>
      <c r="E1317" t="inlineStr">
        <is>
          <t>Positivo</t>
        </is>
      </c>
      <c r="F1317" s="112" t="n">
        <v>46022</v>
      </c>
      <c r="G1317" t="n">
        <v>100</v>
      </c>
      <c r="H1317" t="n">
        <v>100</v>
      </c>
      <c r="I1317" s="61" t="n">
        <v>1</v>
      </c>
      <c r="J1317" s="61" t="n">
        <v>1</v>
      </c>
      <c r="K1317" t="inlineStr">
        <is>
          <t>%</t>
        </is>
      </c>
      <c r="L1317" t="inlineStr">
        <is>
          <t>%</t>
        </is>
      </c>
      <c r="M1317" t="n">
        <v>2025</v>
      </c>
      <c r="N1317" t="inlineStr">
        <is>
          <t>Diciembre</t>
        </is>
      </c>
      <c r="O1317" t="inlineStr">
        <is>
          <t>2025-2</t>
        </is>
      </c>
      <c r="P1317" t="n">
        <v>0</v>
      </c>
      <c r="Q1317" t="n">
        <v>0</v>
      </c>
      <c r="R1317" t="n">
        <v>0</v>
      </c>
      <c r="S1317" t="inlineStr"/>
      <c r="T1317" t="inlineStr">
        <is>
          <t>89-2025-12-31</t>
        </is>
      </c>
      <c r="U1317" t="n">
        <v>31</v>
      </c>
      <c r="V1317" t="inlineStr"/>
    </row>
    <row r="1318" hidden="1">
      <c r="A1318" t="n">
        <v>90</v>
      </c>
      <c r="B1318" t="inlineStr">
        <is>
          <t>Ejecución de Simulacros</t>
        </is>
      </c>
      <c r="C1318" t="inlineStr">
        <is>
          <t>GESTIÓN DE SEGURIDAD Y SALUD EN EL TRABAJO</t>
        </is>
      </c>
      <c r="D1318" t="inlineStr">
        <is>
          <t>Anual</t>
        </is>
      </c>
      <c r="E1318" t="inlineStr">
        <is>
          <t>Positivo</t>
        </is>
      </c>
      <c r="F1318" s="112" t="n">
        <v>44561</v>
      </c>
      <c r="G1318" t="n">
        <v>100</v>
      </c>
      <c r="H1318" t="n">
        <v>100</v>
      </c>
      <c r="I1318" s="61" t="n">
        <v>1</v>
      </c>
      <c r="J1318" s="61" t="n">
        <v>1</v>
      </c>
      <c r="K1318" t="inlineStr">
        <is>
          <t>%</t>
        </is>
      </c>
      <c r="L1318" t="inlineStr">
        <is>
          <t>%</t>
        </is>
      </c>
      <c r="M1318" t="n">
        <v>2021</v>
      </c>
      <c r="N1318" t="inlineStr">
        <is>
          <t>Diciembre</t>
        </is>
      </c>
      <c r="O1318" t="inlineStr">
        <is>
          <t>2021-2</t>
        </is>
      </c>
      <c r="P1318" t="n">
        <v>0</v>
      </c>
      <c r="Q1318" t="n">
        <v>0</v>
      </c>
      <c r="R1318" t="n">
        <v>0</v>
      </c>
      <c r="S1318" t="inlineStr"/>
      <c r="T1318" t="inlineStr">
        <is>
          <t>90-2021-12-31</t>
        </is>
      </c>
      <c r="U1318" t="n">
        <v>31</v>
      </c>
      <c r="V1318" t="inlineStr"/>
    </row>
    <row r="1319" hidden="1">
      <c r="A1319" t="n">
        <v>90</v>
      </c>
      <c r="B1319" t="inlineStr">
        <is>
          <t>Ejecución de Simulacros</t>
        </is>
      </c>
      <c r="C1319" t="inlineStr">
        <is>
          <t>GESTIÓN DE SEGURIDAD Y SALUD EN EL TRABAJO</t>
        </is>
      </c>
      <c r="D1319" t="inlineStr">
        <is>
          <t>Anual</t>
        </is>
      </c>
      <c r="E1319" t="inlineStr">
        <is>
          <t>Positivo</t>
        </is>
      </c>
      <c r="F1319" s="112" t="n">
        <v>44926</v>
      </c>
      <c r="G1319" t="n">
        <v>100</v>
      </c>
      <c r="H1319" t="n">
        <v>100</v>
      </c>
      <c r="I1319" s="61" t="n">
        <v>1</v>
      </c>
      <c r="J1319" s="61" t="n">
        <v>1</v>
      </c>
      <c r="K1319" t="inlineStr">
        <is>
          <t>%</t>
        </is>
      </c>
      <c r="L1319" t="inlineStr">
        <is>
          <t>%</t>
        </is>
      </c>
      <c r="M1319" t="n">
        <v>2022</v>
      </c>
      <c r="N1319" t="inlineStr">
        <is>
          <t>Diciembre</t>
        </is>
      </c>
      <c r="O1319" t="inlineStr">
        <is>
          <t>2022-2</t>
        </is>
      </c>
      <c r="P1319" t="n">
        <v>0</v>
      </c>
      <c r="Q1319" t="n">
        <v>0</v>
      </c>
      <c r="R1319" t="n">
        <v>0</v>
      </c>
      <c r="S1319" t="inlineStr"/>
      <c r="T1319" t="inlineStr">
        <is>
          <t>90-2022-12-31</t>
        </is>
      </c>
      <c r="U1319" t="n">
        <v>31</v>
      </c>
      <c r="V1319" t="inlineStr"/>
    </row>
    <row r="1320" hidden="1">
      <c r="A1320" t="n">
        <v>90</v>
      </c>
      <c r="B1320" t="inlineStr">
        <is>
          <t>Ejecución de Simulacros</t>
        </is>
      </c>
      <c r="C1320" t="inlineStr">
        <is>
          <t>GESTIÓN DE SEGURIDAD Y SALUD EN EL TRABAJO</t>
        </is>
      </c>
      <c r="D1320" t="inlineStr">
        <is>
          <t>Anual</t>
        </is>
      </c>
      <c r="E1320" t="inlineStr">
        <is>
          <t>Positivo</t>
        </is>
      </c>
      <c r="F1320" s="112" t="n">
        <v>45291</v>
      </c>
      <c r="G1320" t="n">
        <v>100</v>
      </c>
      <c r="H1320" t="n">
        <v>100</v>
      </c>
      <c r="I1320" s="61" t="n">
        <v>1</v>
      </c>
      <c r="J1320" s="61" t="n">
        <v>1</v>
      </c>
      <c r="K1320" t="inlineStr">
        <is>
          <t>%</t>
        </is>
      </c>
      <c r="L1320" t="inlineStr">
        <is>
          <t>%</t>
        </is>
      </c>
      <c r="M1320" t="n">
        <v>2023</v>
      </c>
      <c r="N1320" t="inlineStr">
        <is>
          <t>Diciembre</t>
        </is>
      </c>
      <c r="O1320" t="inlineStr">
        <is>
          <t>2023-2</t>
        </is>
      </c>
      <c r="P1320" t="n">
        <v>0</v>
      </c>
      <c r="Q1320" t="n">
        <v>0</v>
      </c>
      <c r="R1320" t="n">
        <v>0</v>
      </c>
      <c r="S1320" t="inlineStr"/>
      <c r="T1320" t="inlineStr">
        <is>
          <t>90-2023-12-31</t>
        </is>
      </c>
      <c r="U1320" t="n">
        <v>31</v>
      </c>
      <c r="V1320" t="inlineStr"/>
    </row>
    <row r="1321" hidden="1">
      <c r="A1321" t="n">
        <v>90</v>
      </c>
      <c r="B1321" t="inlineStr">
        <is>
          <t>Ejecución de Simulacros</t>
        </is>
      </c>
      <c r="C1321" t="inlineStr">
        <is>
          <t>GESTIÓN DE SEGURIDAD Y SALUD EN EL TRABAJO</t>
        </is>
      </c>
      <c r="D1321" t="inlineStr">
        <is>
          <t>Anual</t>
        </is>
      </c>
      <c r="E1321" t="inlineStr">
        <is>
          <t>Positivo</t>
        </is>
      </c>
      <c r="F1321" s="112" t="n">
        <v>45657</v>
      </c>
      <c r="G1321" t="n">
        <v>100</v>
      </c>
      <c r="H1321" t="n">
        <v>100</v>
      </c>
      <c r="I1321" s="61" t="n">
        <v>1</v>
      </c>
      <c r="J1321" s="61" t="n">
        <v>1</v>
      </c>
      <c r="K1321" t="inlineStr">
        <is>
          <t>%</t>
        </is>
      </c>
      <c r="L1321" t="inlineStr">
        <is>
          <t>%</t>
        </is>
      </c>
      <c r="M1321" t="n">
        <v>2024</v>
      </c>
      <c r="N1321" t="inlineStr">
        <is>
          <t>Diciembre</t>
        </is>
      </c>
      <c r="O1321" t="inlineStr">
        <is>
          <t>2024-2</t>
        </is>
      </c>
      <c r="P1321" t="n">
        <v>0</v>
      </c>
      <c r="Q1321" t="n">
        <v>0</v>
      </c>
      <c r="R1321" t="n">
        <v>0</v>
      </c>
      <c r="S1321" t="inlineStr"/>
      <c r="T1321" t="inlineStr">
        <is>
          <t>90-2024-12-31</t>
        </is>
      </c>
      <c r="U1321" t="n">
        <v>31</v>
      </c>
      <c r="V1321" t="inlineStr"/>
    </row>
    <row r="1322" hidden="1">
      <c r="A1322" t="n">
        <v>90</v>
      </c>
      <c r="B1322" t="inlineStr">
        <is>
          <t>Ejecución de Simulacros</t>
        </is>
      </c>
      <c r="C1322" t="inlineStr">
        <is>
          <t>GESTIÓN DE SEGURIDAD Y SALUD EN EL TRABAJO</t>
        </is>
      </c>
      <c r="D1322" t="inlineStr">
        <is>
          <t>Anual</t>
        </is>
      </c>
      <c r="E1322" t="inlineStr">
        <is>
          <t>Positivo</t>
        </is>
      </c>
      <c r="F1322" s="112" t="n">
        <v>46022</v>
      </c>
      <c r="G1322" t="n">
        <v>100</v>
      </c>
      <c r="H1322" t="n">
        <v>100</v>
      </c>
      <c r="I1322" s="61" t="n">
        <v>1</v>
      </c>
      <c r="J1322" s="61" t="n">
        <v>1</v>
      </c>
      <c r="K1322" t="inlineStr">
        <is>
          <t>%</t>
        </is>
      </c>
      <c r="L1322" t="inlineStr">
        <is>
          <t>%</t>
        </is>
      </c>
      <c r="M1322" t="n">
        <v>2025</v>
      </c>
      <c r="N1322" t="inlineStr">
        <is>
          <t>Diciembre</t>
        </is>
      </c>
      <c r="O1322" t="inlineStr">
        <is>
          <t>2025-2</t>
        </is>
      </c>
      <c r="P1322" t="n">
        <v>0</v>
      </c>
      <c r="Q1322" t="n">
        <v>0</v>
      </c>
      <c r="R1322" t="n">
        <v>0</v>
      </c>
      <c r="S1322" t="inlineStr"/>
      <c r="T1322" t="inlineStr">
        <is>
          <t>90-2025-12-31</t>
        </is>
      </c>
      <c r="U1322" t="n">
        <v>31</v>
      </c>
      <c r="V1322" t="inlineStr"/>
    </row>
    <row r="1323" hidden="1">
      <c r="A1323" t="n">
        <v>91</v>
      </c>
      <c r="B1323" t="inlineStr">
        <is>
          <t>Participación en capacitaciones SST</t>
        </is>
      </c>
      <c r="C1323" t="inlineStr">
        <is>
          <t>GESTIÓN DE SEGURIDAD Y SALUD EN EL TRABAJO</t>
        </is>
      </c>
      <c r="D1323" t="inlineStr">
        <is>
          <t>Anual</t>
        </is>
      </c>
      <c r="E1323" t="inlineStr">
        <is>
          <t>Positivo</t>
        </is>
      </c>
      <c r="F1323" s="112" t="n">
        <v>44561</v>
      </c>
      <c r="G1323" t="n">
        <v>100</v>
      </c>
      <c r="H1323" t="n">
        <v>100</v>
      </c>
      <c r="I1323" s="61" t="n">
        <v>1</v>
      </c>
      <c r="J1323" s="61" t="n">
        <v>1</v>
      </c>
      <c r="K1323" t="inlineStr">
        <is>
          <t>%</t>
        </is>
      </c>
      <c r="L1323" t="inlineStr">
        <is>
          <t>%</t>
        </is>
      </c>
      <c r="M1323" t="n">
        <v>2021</v>
      </c>
      <c r="N1323" t="inlineStr">
        <is>
          <t>Diciembre</t>
        </is>
      </c>
      <c r="O1323" t="inlineStr">
        <is>
          <t>2021-2</t>
        </is>
      </c>
      <c r="P1323" t="n">
        <v>0</v>
      </c>
      <c r="Q1323" t="n">
        <v>0</v>
      </c>
      <c r="R1323" t="n">
        <v>0</v>
      </c>
      <c r="S1323" t="inlineStr"/>
      <c r="T1323" t="inlineStr">
        <is>
          <t>91-2021-12-31</t>
        </is>
      </c>
      <c r="U1323" t="n">
        <v>31</v>
      </c>
      <c r="V1323" t="inlineStr"/>
    </row>
    <row r="1324" hidden="1">
      <c r="A1324" t="n">
        <v>91</v>
      </c>
      <c r="B1324" t="inlineStr">
        <is>
          <t>Participación en capacitaciones SST</t>
        </is>
      </c>
      <c r="C1324" t="inlineStr">
        <is>
          <t>GESTIÓN DE SEGURIDAD Y SALUD EN EL TRABAJO</t>
        </is>
      </c>
      <c r="D1324" t="inlineStr">
        <is>
          <t>Anual</t>
        </is>
      </c>
      <c r="E1324" t="inlineStr">
        <is>
          <t>Positivo</t>
        </is>
      </c>
      <c r="F1324" s="112" t="n">
        <v>44926</v>
      </c>
      <c r="G1324" t="n">
        <v>100</v>
      </c>
      <c r="H1324" t="n">
        <v>100</v>
      </c>
      <c r="I1324" s="61" t="n">
        <v>1</v>
      </c>
      <c r="J1324" s="61" t="n">
        <v>1</v>
      </c>
      <c r="K1324" t="inlineStr">
        <is>
          <t>%</t>
        </is>
      </c>
      <c r="L1324" t="inlineStr">
        <is>
          <t>%</t>
        </is>
      </c>
      <c r="M1324" t="n">
        <v>2022</v>
      </c>
      <c r="N1324" t="inlineStr">
        <is>
          <t>Diciembre</t>
        </is>
      </c>
      <c r="O1324" t="inlineStr">
        <is>
          <t>2022-2</t>
        </is>
      </c>
      <c r="P1324" t="n">
        <v>0</v>
      </c>
      <c r="Q1324" t="n">
        <v>0</v>
      </c>
      <c r="R1324" t="n">
        <v>0</v>
      </c>
      <c r="S1324" t="inlineStr"/>
      <c r="T1324" t="inlineStr">
        <is>
          <t>91-2022-12-31</t>
        </is>
      </c>
      <c r="U1324" t="n">
        <v>31</v>
      </c>
      <c r="V1324" t="inlineStr"/>
    </row>
    <row r="1325" hidden="1">
      <c r="A1325" t="n">
        <v>91</v>
      </c>
      <c r="B1325" t="inlineStr">
        <is>
          <t>Participación en capacitaciones SST</t>
        </is>
      </c>
      <c r="C1325" t="inlineStr">
        <is>
          <t>GESTIÓN DE SEGURIDAD Y SALUD EN EL TRABAJO</t>
        </is>
      </c>
      <c r="D1325" t="inlineStr">
        <is>
          <t>Anual</t>
        </is>
      </c>
      <c r="E1325" t="inlineStr">
        <is>
          <t>Positivo</t>
        </is>
      </c>
      <c r="F1325" s="112" t="n">
        <v>45291</v>
      </c>
      <c r="G1325" t="n">
        <v>100</v>
      </c>
      <c r="H1325" t="n">
        <v>100</v>
      </c>
      <c r="I1325" s="61" t="n">
        <v>1</v>
      </c>
      <c r="J1325" s="61" t="n">
        <v>1</v>
      </c>
      <c r="K1325" t="inlineStr">
        <is>
          <t>%</t>
        </is>
      </c>
      <c r="L1325" t="inlineStr">
        <is>
          <t>%</t>
        </is>
      </c>
      <c r="M1325" t="n">
        <v>2023</v>
      </c>
      <c r="N1325" t="inlineStr">
        <is>
          <t>Diciembre</t>
        </is>
      </c>
      <c r="O1325" t="inlineStr">
        <is>
          <t>2023-2</t>
        </is>
      </c>
      <c r="P1325" t="n">
        <v>0</v>
      </c>
      <c r="Q1325" t="n">
        <v>0</v>
      </c>
      <c r="R1325" t="n">
        <v>0</v>
      </c>
      <c r="S1325" t="inlineStr"/>
      <c r="T1325" t="inlineStr">
        <is>
          <t>91-2023-12-31</t>
        </is>
      </c>
      <c r="U1325" t="n">
        <v>31</v>
      </c>
      <c r="V1325" t="inlineStr"/>
    </row>
    <row r="1326" hidden="1">
      <c r="A1326" t="n">
        <v>91</v>
      </c>
      <c r="B1326" t="inlineStr">
        <is>
          <t>Participación en capacitaciones SST</t>
        </is>
      </c>
      <c r="C1326" t="inlineStr">
        <is>
          <t>GESTIÓN DE SEGURIDAD Y SALUD EN EL TRABAJO</t>
        </is>
      </c>
      <c r="D1326" t="inlineStr">
        <is>
          <t>Anual</t>
        </is>
      </c>
      <c r="E1326" t="inlineStr">
        <is>
          <t>Positivo</t>
        </is>
      </c>
      <c r="F1326" s="112" t="n">
        <v>45657</v>
      </c>
      <c r="G1326" t="n">
        <v>100</v>
      </c>
      <c r="H1326" t="n">
        <v>100</v>
      </c>
      <c r="I1326" s="61" t="n">
        <v>1</v>
      </c>
      <c r="J1326" s="61" t="n">
        <v>1</v>
      </c>
      <c r="K1326" t="inlineStr">
        <is>
          <t>%</t>
        </is>
      </c>
      <c r="L1326" t="inlineStr">
        <is>
          <t>%</t>
        </is>
      </c>
      <c r="M1326" t="n">
        <v>2024</v>
      </c>
      <c r="N1326" t="inlineStr">
        <is>
          <t>Diciembre</t>
        </is>
      </c>
      <c r="O1326" t="inlineStr">
        <is>
          <t>2024-2</t>
        </is>
      </c>
      <c r="P1326" t="n">
        <v>0</v>
      </c>
      <c r="Q1326" t="n">
        <v>0</v>
      </c>
      <c r="R1326" t="n">
        <v>0</v>
      </c>
      <c r="S1326" t="inlineStr"/>
      <c r="T1326" t="inlineStr">
        <is>
          <t>91-2024-12-31</t>
        </is>
      </c>
      <c r="U1326" t="n">
        <v>31</v>
      </c>
      <c r="V1326" t="inlineStr"/>
    </row>
    <row r="1327" hidden="1">
      <c r="A1327" t="n">
        <v>91</v>
      </c>
      <c r="B1327" t="inlineStr">
        <is>
          <t>Participación en capacitaciones SST</t>
        </is>
      </c>
      <c r="C1327" t="inlineStr">
        <is>
          <t>GESTIÓN DE SEGURIDAD Y SALUD EN EL TRABAJO</t>
        </is>
      </c>
      <c r="D1327" t="inlineStr">
        <is>
          <t>Anual</t>
        </is>
      </c>
      <c r="E1327" t="inlineStr">
        <is>
          <t>Positivo</t>
        </is>
      </c>
      <c r="F1327" s="112" t="n">
        <v>46022</v>
      </c>
      <c r="G1327" t="n">
        <v>100</v>
      </c>
      <c r="H1327" t="n">
        <v>100</v>
      </c>
      <c r="I1327" s="61" t="n">
        <v>1</v>
      </c>
      <c r="J1327" s="61" t="n">
        <v>1</v>
      </c>
      <c r="K1327" t="inlineStr">
        <is>
          <t>%</t>
        </is>
      </c>
      <c r="L1327" t="inlineStr">
        <is>
          <t>%</t>
        </is>
      </c>
      <c r="M1327" t="n">
        <v>2025</v>
      </c>
      <c r="N1327" t="inlineStr">
        <is>
          <t>Diciembre</t>
        </is>
      </c>
      <c r="O1327" t="inlineStr">
        <is>
          <t>2025-2</t>
        </is>
      </c>
      <c r="P1327" t="n">
        <v>0</v>
      </c>
      <c r="Q1327" t="n">
        <v>0</v>
      </c>
      <c r="R1327" t="n">
        <v>0</v>
      </c>
      <c r="S1327" t="inlineStr"/>
      <c r="T1327" t="inlineStr">
        <is>
          <t>91-2025-12-31</t>
        </is>
      </c>
      <c r="U1327" t="n">
        <v>31</v>
      </c>
      <c r="V1327" t="inlineStr"/>
    </row>
    <row r="1328" hidden="1">
      <c r="A1328" t="n">
        <v>92</v>
      </c>
      <c r="B1328" t="inlineStr">
        <is>
          <t>Evaluación condiciones de salud (examen médico)</t>
        </is>
      </c>
      <c r="C1328" t="inlineStr">
        <is>
          <t>GESTIÓN DE SEGURIDAD Y SALUD EN EL TRABAJO</t>
        </is>
      </c>
      <c r="D1328" t="inlineStr">
        <is>
          <t>Anual</t>
        </is>
      </c>
      <c r="E1328" t="inlineStr">
        <is>
          <t>Positivo</t>
        </is>
      </c>
      <c r="F1328" s="112" t="n">
        <v>44561</v>
      </c>
      <c r="G1328" t="n">
        <v>100</v>
      </c>
      <c r="H1328" t="n">
        <v>100</v>
      </c>
      <c r="I1328" s="61" t="n">
        <v>1</v>
      </c>
      <c r="J1328" s="61" t="n">
        <v>1</v>
      </c>
      <c r="K1328" t="inlineStr">
        <is>
          <t>%</t>
        </is>
      </c>
      <c r="L1328" t="inlineStr">
        <is>
          <t>%</t>
        </is>
      </c>
      <c r="M1328" t="n">
        <v>2021</v>
      </c>
      <c r="N1328" t="inlineStr">
        <is>
          <t>Diciembre</t>
        </is>
      </c>
      <c r="O1328" t="inlineStr">
        <is>
          <t>2021-2</t>
        </is>
      </c>
      <c r="P1328" t="n">
        <v>0</v>
      </c>
      <c r="Q1328" t="n">
        <v>0</v>
      </c>
      <c r="R1328" t="n">
        <v>0</v>
      </c>
      <c r="S1328" t="inlineStr"/>
      <c r="T1328" t="inlineStr">
        <is>
          <t>92-2021-12-31</t>
        </is>
      </c>
      <c r="U1328" t="n">
        <v>31</v>
      </c>
      <c r="V1328" t="inlineStr"/>
    </row>
    <row r="1329" hidden="1">
      <c r="A1329" t="n">
        <v>92</v>
      </c>
      <c r="B1329" t="inlineStr">
        <is>
          <t>Evaluación condiciones de salud (examen médico)</t>
        </is>
      </c>
      <c r="C1329" t="inlineStr">
        <is>
          <t>GESTIÓN DE SEGURIDAD Y SALUD EN EL TRABAJO</t>
        </is>
      </c>
      <c r="D1329" t="inlineStr">
        <is>
          <t>Anual</t>
        </is>
      </c>
      <c r="E1329" t="inlineStr">
        <is>
          <t>Positivo</t>
        </is>
      </c>
      <c r="F1329" s="112" t="n">
        <v>44926</v>
      </c>
      <c r="G1329" t="n">
        <v>100</v>
      </c>
      <c r="H1329" t="n">
        <v>100</v>
      </c>
      <c r="I1329" s="61" t="n">
        <v>1</v>
      </c>
      <c r="J1329" s="61" t="n">
        <v>1</v>
      </c>
      <c r="K1329" t="inlineStr">
        <is>
          <t>%</t>
        </is>
      </c>
      <c r="L1329" t="inlineStr">
        <is>
          <t>%</t>
        </is>
      </c>
      <c r="M1329" t="n">
        <v>2022</v>
      </c>
      <c r="N1329" t="inlineStr">
        <is>
          <t>Diciembre</t>
        </is>
      </c>
      <c r="O1329" t="inlineStr">
        <is>
          <t>2022-2</t>
        </is>
      </c>
      <c r="P1329" t="n">
        <v>0</v>
      </c>
      <c r="Q1329" t="n">
        <v>0</v>
      </c>
      <c r="R1329" t="n">
        <v>0</v>
      </c>
      <c r="S1329" t="inlineStr"/>
      <c r="T1329" t="inlineStr">
        <is>
          <t>92-2022-12-31</t>
        </is>
      </c>
      <c r="U1329" t="n">
        <v>31</v>
      </c>
      <c r="V1329" t="inlineStr"/>
    </row>
    <row r="1330" hidden="1">
      <c r="A1330" t="n">
        <v>92</v>
      </c>
      <c r="B1330" t="inlineStr">
        <is>
          <t>Evaluación condiciones de salud (examen médico)</t>
        </is>
      </c>
      <c r="C1330" t="inlineStr">
        <is>
          <t>GESTIÓN DE SEGURIDAD Y SALUD EN EL TRABAJO</t>
        </is>
      </c>
      <c r="D1330" t="inlineStr">
        <is>
          <t>Anual</t>
        </is>
      </c>
      <c r="E1330" t="inlineStr">
        <is>
          <t>Positivo</t>
        </is>
      </c>
      <c r="F1330" s="112" t="n">
        <v>45291</v>
      </c>
      <c r="G1330" t="n">
        <v>100</v>
      </c>
      <c r="H1330" t="n">
        <v>100</v>
      </c>
      <c r="I1330" s="61" t="n">
        <v>1</v>
      </c>
      <c r="J1330" s="61" t="n">
        <v>1</v>
      </c>
      <c r="K1330" t="inlineStr">
        <is>
          <t>%</t>
        </is>
      </c>
      <c r="L1330" t="inlineStr">
        <is>
          <t>%</t>
        </is>
      </c>
      <c r="M1330" t="n">
        <v>2023</v>
      </c>
      <c r="N1330" t="inlineStr">
        <is>
          <t>Diciembre</t>
        </is>
      </c>
      <c r="O1330" t="inlineStr">
        <is>
          <t>2023-2</t>
        </is>
      </c>
      <c r="P1330" t="n">
        <v>0</v>
      </c>
      <c r="Q1330" t="n">
        <v>0</v>
      </c>
      <c r="R1330" t="n">
        <v>0</v>
      </c>
      <c r="S1330" t="inlineStr"/>
      <c r="T1330" t="inlineStr">
        <is>
          <t>92-2023-12-31</t>
        </is>
      </c>
      <c r="U1330" t="n">
        <v>31</v>
      </c>
      <c r="V1330" t="inlineStr"/>
    </row>
    <row r="1331" hidden="1">
      <c r="A1331" t="n">
        <v>92</v>
      </c>
      <c r="B1331" t="inlineStr">
        <is>
          <t>Evaluación condiciones de salud (examen médico)</t>
        </is>
      </c>
      <c r="C1331" t="inlineStr">
        <is>
          <t>GESTIÓN DE SEGURIDAD Y SALUD EN EL TRABAJO</t>
        </is>
      </c>
      <c r="D1331" t="inlineStr">
        <is>
          <t>Anual</t>
        </is>
      </c>
      <c r="E1331" t="inlineStr">
        <is>
          <t>Positivo</t>
        </is>
      </c>
      <c r="F1331" s="112" t="n">
        <v>45657</v>
      </c>
      <c r="G1331" t="n">
        <v>98</v>
      </c>
      <c r="H1331" t="n">
        <v>100</v>
      </c>
      <c r="I1331" s="61" t="n">
        <v>1.020408163265306</v>
      </c>
      <c r="J1331" s="61" t="n">
        <v>1.020408163265306</v>
      </c>
      <c r="K1331" t="inlineStr">
        <is>
          <t>%</t>
        </is>
      </c>
      <c r="L1331" t="inlineStr">
        <is>
          <t>%</t>
        </is>
      </c>
      <c r="M1331" t="n">
        <v>2024</v>
      </c>
      <c r="N1331" t="inlineStr">
        <is>
          <t>Diciembre</t>
        </is>
      </c>
      <c r="O1331" t="inlineStr">
        <is>
          <t>2024-2</t>
        </is>
      </c>
      <c r="P1331" t="n">
        <v>0</v>
      </c>
      <c r="Q1331" t="n">
        <v>0</v>
      </c>
      <c r="R1331" t="n">
        <v>0</v>
      </c>
      <c r="S1331" t="inlineStr"/>
      <c r="T1331" t="inlineStr">
        <is>
          <t>92-2024-12-31</t>
        </is>
      </c>
      <c r="U1331" t="n">
        <v>31</v>
      </c>
      <c r="V1331" t="inlineStr"/>
    </row>
    <row r="1332" hidden="1">
      <c r="A1332" t="n">
        <v>92</v>
      </c>
      <c r="B1332" t="inlineStr">
        <is>
          <t>Evaluación condiciones de salud (examen médico)</t>
        </is>
      </c>
      <c r="C1332" t="inlineStr">
        <is>
          <t>GESTIÓN DE SEGURIDAD Y SALUD EN EL TRABAJO</t>
        </is>
      </c>
      <c r="D1332" t="inlineStr">
        <is>
          <t>Anual</t>
        </is>
      </c>
      <c r="E1332" t="inlineStr">
        <is>
          <t>Positivo</t>
        </is>
      </c>
      <c r="F1332" s="112" t="n">
        <v>46022</v>
      </c>
      <c r="G1332" t="n">
        <v>98</v>
      </c>
      <c r="H1332" t="n">
        <v>100</v>
      </c>
      <c r="I1332" s="61" t="n">
        <v>1.020408163265306</v>
      </c>
      <c r="J1332" s="61" t="n">
        <v>1.020408163265306</v>
      </c>
      <c r="K1332" t="inlineStr">
        <is>
          <t>%</t>
        </is>
      </c>
      <c r="L1332" t="inlineStr">
        <is>
          <t>%</t>
        </is>
      </c>
      <c r="M1332" t="n">
        <v>2025</v>
      </c>
      <c r="N1332" t="inlineStr">
        <is>
          <t>Diciembre</t>
        </is>
      </c>
      <c r="O1332" t="inlineStr">
        <is>
          <t>2025-2</t>
        </is>
      </c>
      <c r="P1332" t="n">
        <v>0</v>
      </c>
      <c r="Q1332" t="n">
        <v>0</v>
      </c>
      <c r="R1332" t="n">
        <v>0</v>
      </c>
      <c r="S1332" t="inlineStr"/>
      <c r="T1332" t="inlineStr">
        <is>
          <t>92-2025-12-31</t>
        </is>
      </c>
      <c r="U1332" t="n">
        <v>31</v>
      </c>
      <c r="V1332" t="inlineStr"/>
    </row>
    <row r="1333" hidden="1">
      <c r="A1333" t="n">
        <v>94</v>
      </c>
      <c r="B1333" t="inlineStr">
        <is>
          <t>Cobertura Elementos de Protección Personal</t>
        </is>
      </c>
      <c r="C1333" t="inlineStr">
        <is>
          <t>GESTIÓN DE SEGURIDAD Y SALUD EN EL TRABAJO</t>
        </is>
      </c>
      <c r="D1333" t="inlineStr">
        <is>
          <t>Anual</t>
        </is>
      </c>
      <c r="E1333" t="inlineStr">
        <is>
          <t>Positivo</t>
        </is>
      </c>
      <c r="F1333" s="112" t="n">
        <v>44561</v>
      </c>
      <c r="G1333" t="n">
        <v>100</v>
      </c>
      <c r="H1333" t="n">
        <v>100</v>
      </c>
      <c r="I1333" s="61" t="n">
        <v>1</v>
      </c>
      <c r="J1333" s="61" t="n">
        <v>1</v>
      </c>
      <c r="K1333" t="inlineStr">
        <is>
          <t>%</t>
        </is>
      </c>
      <c r="L1333" t="inlineStr">
        <is>
          <t>%</t>
        </is>
      </c>
      <c r="M1333" t="n">
        <v>2021</v>
      </c>
      <c r="N1333" t="inlineStr">
        <is>
          <t>Diciembre</t>
        </is>
      </c>
      <c r="O1333" t="inlineStr">
        <is>
          <t>2021-2</t>
        </is>
      </c>
      <c r="P1333" t="n">
        <v>0</v>
      </c>
      <c r="Q1333" t="n">
        <v>0</v>
      </c>
      <c r="R1333" t="n">
        <v>0</v>
      </c>
      <c r="S1333" t="inlineStr"/>
      <c r="T1333" t="inlineStr">
        <is>
          <t>94-2021-12-31</t>
        </is>
      </c>
      <c r="U1333" t="n">
        <v>31</v>
      </c>
      <c r="V1333" t="inlineStr"/>
    </row>
    <row r="1334" hidden="1">
      <c r="A1334" t="n">
        <v>94</v>
      </c>
      <c r="B1334" t="inlineStr">
        <is>
          <t>Cobertura Elementos de Protección Personal</t>
        </is>
      </c>
      <c r="C1334" t="inlineStr">
        <is>
          <t>GESTIÓN DE SEGURIDAD Y SALUD EN EL TRABAJO</t>
        </is>
      </c>
      <c r="D1334" t="inlineStr">
        <is>
          <t>Anual</t>
        </is>
      </c>
      <c r="E1334" t="inlineStr">
        <is>
          <t>Positivo</t>
        </is>
      </c>
      <c r="F1334" s="112" t="n">
        <v>44926</v>
      </c>
      <c r="G1334" t="n">
        <v>100</v>
      </c>
      <c r="H1334" t="n">
        <v>100</v>
      </c>
      <c r="I1334" s="61" t="n">
        <v>1</v>
      </c>
      <c r="J1334" s="61" t="n">
        <v>1</v>
      </c>
      <c r="K1334" t="inlineStr">
        <is>
          <t>%</t>
        </is>
      </c>
      <c r="L1334" t="inlineStr">
        <is>
          <t>%</t>
        </is>
      </c>
      <c r="M1334" t="n">
        <v>2022</v>
      </c>
      <c r="N1334" t="inlineStr">
        <is>
          <t>Diciembre</t>
        </is>
      </c>
      <c r="O1334" t="inlineStr">
        <is>
          <t>2022-2</t>
        </is>
      </c>
      <c r="P1334" t="n">
        <v>0</v>
      </c>
      <c r="Q1334" t="n">
        <v>0</v>
      </c>
      <c r="R1334" t="n">
        <v>0</v>
      </c>
      <c r="S1334" t="inlineStr"/>
      <c r="T1334" t="inlineStr">
        <is>
          <t>94-2022-12-31</t>
        </is>
      </c>
      <c r="U1334" t="n">
        <v>31</v>
      </c>
      <c r="V1334" t="inlineStr"/>
    </row>
    <row r="1335" hidden="1">
      <c r="A1335" t="n">
        <v>94</v>
      </c>
      <c r="B1335" t="inlineStr">
        <is>
          <t>Cobertura Elementos de Protección Personal</t>
        </is>
      </c>
      <c r="C1335" t="inlineStr">
        <is>
          <t>GESTIÓN DE SEGURIDAD Y SALUD EN EL TRABAJO</t>
        </is>
      </c>
      <c r="D1335" t="inlineStr">
        <is>
          <t>Anual</t>
        </is>
      </c>
      <c r="E1335" t="inlineStr">
        <is>
          <t>Positivo</t>
        </is>
      </c>
      <c r="F1335" s="112" t="n">
        <v>45291</v>
      </c>
      <c r="G1335" t="n">
        <v>100</v>
      </c>
      <c r="H1335" t="n">
        <v>100</v>
      </c>
      <c r="I1335" s="61" t="n">
        <v>1</v>
      </c>
      <c r="J1335" s="61" t="n">
        <v>1</v>
      </c>
      <c r="K1335" t="inlineStr">
        <is>
          <t>%</t>
        </is>
      </c>
      <c r="L1335" t="inlineStr">
        <is>
          <t>%</t>
        </is>
      </c>
      <c r="M1335" t="n">
        <v>2023</v>
      </c>
      <c r="N1335" t="inlineStr">
        <is>
          <t>Diciembre</t>
        </is>
      </c>
      <c r="O1335" t="inlineStr">
        <is>
          <t>2023-2</t>
        </is>
      </c>
      <c r="P1335" t="n">
        <v>0</v>
      </c>
      <c r="Q1335" t="n">
        <v>0</v>
      </c>
      <c r="R1335" t="n">
        <v>0</v>
      </c>
      <c r="S1335" t="inlineStr"/>
      <c r="T1335" t="inlineStr">
        <is>
          <t>94-2023-12-31</t>
        </is>
      </c>
      <c r="U1335" t="n">
        <v>31</v>
      </c>
      <c r="V1335" t="inlineStr"/>
    </row>
    <row r="1336" hidden="1">
      <c r="A1336" t="n">
        <v>94</v>
      </c>
      <c r="B1336" t="inlineStr">
        <is>
          <t>Cobertura Elementos de Protección Personal</t>
        </is>
      </c>
      <c r="C1336" t="inlineStr">
        <is>
          <t>GESTIÓN DE SEGURIDAD Y SALUD EN EL TRABAJO</t>
        </is>
      </c>
      <c r="D1336" t="inlineStr">
        <is>
          <t>Anual</t>
        </is>
      </c>
      <c r="E1336" t="inlineStr">
        <is>
          <t>Positivo</t>
        </is>
      </c>
      <c r="F1336" s="112" t="n">
        <v>45657</v>
      </c>
      <c r="G1336" t="n">
        <v>100</v>
      </c>
      <c r="H1336" t="n">
        <v>100</v>
      </c>
      <c r="I1336" s="61" t="n">
        <v>1</v>
      </c>
      <c r="J1336" s="61" t="n">
        <v>1</v>
      </c>
      <c r="K1336" t="inlineStr">
        <is>
          <t>%</t>
        </is>
      </c>
      <c r="L1336" t="inlineStr">
        <is>
          <t>%</t>
        </is>
      </c>
      <c r="M1336" t="n">
        <v>2024</v>
      </c>
      <c r="N1336" t="inlineStr">
        <is>
          <t>Diciembre</t>
        </is>
      </c>
      <c r="O1336" t="inlineStr">
        <is>
          <t>2024-2</t>
        </is>
      </c>
      <c r="P1336" t="n">
        <v>0</v>
      </c>
      <c r="Q1336" t="n">
        <v>0</v>
      </c>
      <c r="R1336" t="n">
        <v>0</v>
      </c>
      <c r="S1336" t="inlineStr"/>
      <c r="T1336" t="inlineStr">
        <is>
          <t>94-2024-12-31</t>
        </is>
      </c>
      <c r="U1336" t="n">
        <v>31</v>
      </c>
      <c r="V1336" t="inlineStr"/>
    </row>
    <row r="1337" hidden="1">
      <c r="A1337" t="n">
        <v>94</v>
      </c>
      <c r="B1337" t="inlineStr">
        <is>
          <t>Cobertura Elementos de Protección Personal</t>
        </is>
      </c>
      <c r="C1337" t="inlineStr">
        <is>
          <t>GESTIÓN DE SEGURIDAD Y SALUD EN EL TRABAJO</t>
        </is>
      </c>
      <c r="D1337" t="inlineStr">
        <is>
          <t>Anual</t>
        </is>
      </c>
      <c r="E1337" t="inlineStr">
        <is>
          <t>Positivo</t>
        </is>
      </c>
      <c r="F1337" s="112" t="n">
        <v>46022</v>
      </c>
      <c r="G1337" t="n">
        <v>100</v>
      </c>
      <c r="H1337" t="n">
        <v>100</v>
      </c>
      <c r="I1337" s="61" t="n">
        <v>1</v>
      </c>
      <c r="J1337" s="61" t="n">
        <v>1</v>
      </c>
      <c r="K1337" t="inlineStr">
        <is>
          <t>%</t>
        </is>
      </c>
      <c r="L1337" t="inlineStr">
        <is>
          <t>%</t>
        </is>
      </c>
      <c r="M1337" t="n">
        <v>2025</v>
      </c>
      <c r="N1337" t="inlineStr">
        <is>
          <t>Diciembre</t>
        </is>
      </c>
      <c r="O1337" t="inlineStr">
        <is>
          <t>2025-2</t>
        </is>
      </c>
      <c r="P1337" t="n">
        <v>0</v>
      </c>
      <c r="Q1337" t="n">
        <v>0</v>
      </c>
      <c r="R1337" t="n">
        <v>0</v>
      </c>
      <c r="S1337" t="inlineStr"/>
      <c r="T1337" t="inlineStr">
        <is>
          <t>94-2025-12-31</t>
        </is>
      </c>
      <c r="U1337" t="n">
        <v>31</v>
      </c>
      <c r="V1337" t="inlineStr"/>
    </row>
    <row r="1338" hidden="1">
      <c r="A1338" t="n">
        <v>95</v>
      </c>
      <c r="B1338" t="inlineStr">
        <is>
          <t>Inspecciones de seguridad</t>
        </is>
      </c>
      <c r="C1338" t="inlineStr">
        <is>
          <t>GESTIÓN DE SEGURIDAD Y SALUD EN EL TRABAJO</t>
        </is>
      </c>
      <c r="D1338" t="inlineStr">
        <is>
          <t>Semestral</t>
        </is>
      </c>
      <c r="E1338" t="inlineStr">
        <is>
          <t>Positivo</t>
        </is>
      </c>
      <c r="F1338" s="112" t="n">
        <v>44561</v>
      </c>
      <c r="G1338" t="n">
        <v>100</v>
      </c>
      <c r="H1338" t="n">
        <v>100</v>
      </c>
      <c r="I1338" s="61" t="n">
        <v>1</v>
      </c>
      <c r="J1338" s="61" t="n">
        <v>1</v>
      </c>
      <c r="K1338" t="inlineStr">
        <is>
          <t>%</t>
        </is>
      </c>
      <c r="L1338" t="inlineStr">
        <is>
          <t>%</t>
        </is>
      </c>
      <c r="M1338" t="n">
        <v>2021</v>
      </c>
      <c r="N1338" t="inlineStr">
        <is>
          <t>Diciembre</t>
        </is>
      </c>
      <c r="O1338" t="inlineStr">
        <is>
          <t>2021-2</t>
        </is>
      </c>
      <c r="P1338" t="n">
        <v>0</v>
      </c>
      <c r="Q1338" t="n">
        <v>0</v>
      </c>
      <c r="R1338" t="n">
        <v>0</v>
      </c>
      <c r="S1338" t="inlineStr"/>
      <c r="T1338" t="inlineStr">
        <is>
          <t>95-2021-12-31</t>
        </is>
      </c>
      <c r="U1338" t="n">
        <v>31</v>
      </c>
      <c r="V1338" t="inlineStr"/>
    </row>
    <row r="1339" hidden="1">
      <c r="A1339" t="n">
        <v>95</v>
      </c>
      <c r="B1339" t="inlineStr">
        <is>
          <t>Inspecciones de seguridad</t>
        </is>
      </c>
      <c r="C1339" t="inlineStr">
        <is>
          <t>GESTIÓN DE SEGURIDAD Y SALUD EN EL TRABAJO</t>
        </is>
      </c>
      <c r="D1339" t="inlineStr">
        <is>
          <t>Semestral</t>
        </is>
      </c>
      <c r="E1339" t="inlineStr">
        <is>
          <t>Positivo</t>
        </is>
      </c>
      <c r="F1339" s="112" t="n">
        <v>44926</v>
      </c>
      <c r="G1339" t="n">
        <v>100</v>
      </c>
      <c r="H1339" t="n">
        <v>100</v>
      </c>
      <c r="I1339" s="61" t="n">
        <v>1</v>
      </c>
      <c r="J1339" s="61" t="n">
        <v>1</v>
      </c>
      <c r="K1339" t="inlineStr">
        <is>
          <t>%</t>
        </is>
      </c>
      <c r="L1339" t="inlineStr">
        <is>
          <t>%</t>
        </is>
      </c>
      <c r="M1339" t="n">
        <v>2022</v>
      </c>
      <c r="N1339" t="inlineStr">
        <is>
          <t>Diciembre</t>
        </is>
      </c>
      <c r="O1339" t="inlineStr">
        <is>
          <t>2022-2</t>
        </is>
      </c>
      <c r="P1339" t="n">
        <v>0</v>
      </c>
      <c r="Q1339" t="n">
        <v>0</v>
      </c>
      <c r="R1339" t="n">
        <v>0</v>
      </c>
      <c r="S1339" t="inlineStr"/>
      <c r="T1339" t="inlineStr">
        <is>
          <t>95-2022-12-31</t>
        </is>
      </c>
      <c r="U1339" t="n">
        <v>31</v>
      </c>
      <c r="V1339" t="inlineStr"/>
    </row>
    <row r="1340" hidden="1">
      <c r="A1340" t="n">
        <v>95</v>
      </c>
      <c r="B1340" t="inlineStr">
        <is>
          <t>Inspecciones de seguridad</t>
        </is>
      </c>
      <c r="C1340" t="inlineStr">
        <is>
          <t>GESTIÓN DE SEGURIDAD Y SALUD EN EL TRABAJO</t>
        </is>
      </c>
      <c r="D1340" t="inlineStr">
        <is>
          <t>Semestral</t>
        </is>
      </c>
      <c r="E1340" t="inlineStr">
        <is>
          <t>Positivo</t>
        </is>
      </c>
      <c r="F1340" s="112" t="n">
        <v>45291</v>
      </c>
      <c r="G1340" t="n">
        <v>100</v>
      </c>
      <c r="H1340" t="n">
        <v>100</v>
      </c>
      <c r="I1340" s="61" t="n">
        <v>1</v>
      </c>
      <c r="J1340" s="61" t="n">
        <v>1</v>
      </c>
      <c r="K1340" t="inlineStr">
        <is>
          <t>%</t>
        </is>
      </c>
      <c r="L1340" t="inlineStr">
        <is>
          <t>%</t>
        </is>
      </c>
      <c r="M1340" t="n">
        <v>2023</v>
      </c>
      <c r="N1340" t="inlineStr">
        <is>
          <t>Diciembre</t>
        </is>
      </c>
      <c r="O1340" t="inlineStr">
        <is>
          <t>2023-2</t>
        </is>
      </c>
      <c r="P1340" t="n">
        <v>0</v>
      </c>
      <c r="Q1340" t="n">
        <v>0</v>
      </c>
      <c r="R1340" t="n">
        <v>0</v>
      </c>
      <c r="S1340" t="inlineStr"/>
      <c r="T1340" t="inlineStr">
        <is>
          <t>95-2023-12-31</t>
        </is>
      </c>
      <c r="U1340" t="n">
        <v>31</v>
      </c>
      <c r="V1340" t="inlineStr"/>
    </row>
    <row r="1341" hidden="1">
      <c r="A1341" t="n">
        <v>95</v>
      </c>
      <c r="B1341" t="inlineStr">
        <is>
          <t>Inspecciones de seguridad</t>
        </is>
      </c>
      <c r="C1341" t="inlineStr">
        <is>
          <t>GESTIÓN DE SEGURIDAD Y SALUD EN EL TRABAJO</t>
        </is>
      </c>
      <c r="D1341" t="inlineStr">
        <is>
          <t>Semestral</t>
        </is>
      </c>
      <c r="E1341" t="inlineStr">
        <is>
          <t>Positivo</t>
        </is>
      </c>
      <c r="F1341" s="112" t="n">
        <v>45657</v>
      </c>
      <c r="G1341" t="n">
        <v>100</v>
      </c>
      <c r="H1341" t="n">
        <v>100</v>
      </c>
      <c r="I1341" s="61" t="n">
        <v>1</v>
      </c>
      <c r="J1341" s="61" t="n">
        <v>1</v>
      </c>
      <c r="K1341" t="inlineStr">
        <is>
          <t>%</t>
        </is>
      </c>
      <c r="L1341" t="inlineStr">
        <is>
          <t>%</t>
        </is>
      </c>
      <c r="M1341" t="n">
        <v>2024</v>
      </c>
      <c r="N1341" t="inlineStr">
        <is>
          <t>Diciembre</t>
        </is>
      </c>
      <c r="O1341" t="inlineStr">
        <is>
          <t>2024-2</t>
        </is>
      </c>
      <c r="P1341" t="n">
        <v>0</v>
      </c>
      <c r="Q1341" t="n">
        <v>0</v>
      </c>
      <c r="R1341" t="n">
        <v>0</v>
      </c>
      <c r="S1341" t="inlineStr"/>
      <c r="T1341" t="inlineStr">
        <is>
          <t>95-2024-12-31</t>
        </is>
      </c>
      <c r="U1341" t="n">
        <v>31</v>
      </c>
      <c r="V1341" t="inlineStr"/>
    </row>
    <row r="1342" hidden="1">
      <c r="A1342" t="n">
        <v>95</v>
      </c>
      <c r="B1342" t="inlineStr">
        <is>
          <t>Inspecciones de seguridad</t>
        </is>
      </c>
      <c r="C1342" t="inlineStr">
        <is>
          <t>GESTIÓN DE SEGURIDAD Y SALUD EN EL TRABAJO</t>
        </is>
      </c>
      <c r="D1342" t="inlineStr">
        <is>
          <t>Semestral</t>
        </is>
      </c>
      <c r="E1342" t="inlineStr">
        <is>
          <t>Positivo</t>
        </is>
      </c>
      <c r="F1342" s="112" t="n">
        <v>46022</v>
      </c>
      <c r="G1342" t="n">
        <v>100</v>
      </c>
      <c r="H1342" t="n">
        <v>100</v>
      </c>
      <c r="I1342" s="61" t="n">
        <v>1</v>
      </c>
      <c r="J1342" s="61" t="n">
        <v>1</v>
      </c>
      <c r="K1342" t="inlineStr">
        <is>
          <t>%</t>
        </is>
      </c>
      <c r="L1342" t="inlineStr">
        <is>
          <t>%</t>
        </is>
      </c>
      <c r="M1342" t="n">
        <v>2025</v>
      </c>
      <c r="N1342" t="inlineStr">
        <is>
          <t>Diciembre</t>
        </is>
      </c>
      <c r="O1342" t="inlineStr">
        <is>
          <t>2025-2</t>
        </is>
      </c>
      <c r="P1342" t="n">
        <v>0</v>
      </c>
      <c r="Q1342" t="n">
        <v>0</v>
      </c>
      <c r="R1342" t="n">
        <v>0</v>
      </c>
      <c r="S1342" t="inlineStr"/>
      <c r="T1342" t="inlineStr">
        <is>
          <t>95-2025-12-31</t>
        </is>
      </c>
      <c r="U1342" t="n">
        <v>31</v>
      </c>
      <c r="V1342" t="inlineStr"/>
    </row>
    <row r="1343" hidden="1"/>
    <row r="1344" hidden="1"/>
    <row r="1345" hidden="1"/>
    <row r="1346" hidden="1"/>
    <row r="1347" hidden="1"/>
    <row r="1348" hidden="1"/>
    <row r="1349" hidden="1"/>
    <row r="1350" hidden="1"/>
    <row r="1351" hidden="1"/>
    <row r="1352" hidden="1"/>
    <row r="1353" hidden="1"/>
    <row r="1354" hidden="1"/>
    <row r="1355" hidden="1"/>
    <row r="1356" hidden="1"/>
    <row r="1357" hidden="1"/>
    <row r="1358" hidden="1"/>
    <row r="1359" hidden="1"/>
    <row r="1360" hidden="1"/>
    <row r="1361" hidden="1"/>
    <row r="1362" hidden="1"/>
    <row r="1363" hidden="1"/>
    <row r="1364" hidden="1"/>
    <row r="1365" hidden="1"/>
    <row r="1366" hidden="1"/>
    <row r="1367" hidden="1"/>
    <row r="1368" hidden="1"/>
    <row r="1369" hidden="1"/>
    <row r="1370" hidden="1"/>
    <row r="1371" hidden="1"/>
    <row r="1372" hidden="1"/>
    <row r="1373" hidden="1"/>
    <row r="1374" hidden="1"/>
    <row r="1375" hidden="1"/>
    <row r="1376"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hidden="1"/>
    <row r="1394" hidden="1"/>
    <row r="1395" hidden="1"/>
    <row r="1396" hidden="1"/>
    <row r="1397" hidden="1"/>
    <row r="1398" hidden="1"/>
    <row r="1399" hidden="1"/>
    <row r="1400" hidden="1"/>
    <row r="1401" hidden="1"/>
    <row r="1402" hidden="1"/>
    <row r="1403" hidden="1"/>
    <row r="1404" hidden="1"/>
    <row r="1405" hidden="1"/>
    <row r="1406" hidden="1"/>
    <row r="1407" hidden="1"/>
    <row r="1408" hidden="1"/>
    <row r="1409" hidden="1"/>
    <row r="1410" hidden="1"/>
    <row r="1411" hidden="1"/>
    <row r="1412" hidden="1"/>
    <row r="1413" hidden="1"/>
    <row r="1414" hidden="1"/>
    <row r="1415" hidden="1"/>
    <row r="1416" hidden="1"/>
    <row r="1417" hidden="1"/>
    <row r="1418" hidden="1"/>
    <row r="1419" hidden="1"/>
    <row r="1420" hidden="1"/>
    <row r="1421" hidden="1"/>
    <row r="1422" hidden="1"/>
    <row r="1423" hidden="1"/>
    <row r="1424" hidden="1"/>
    <row r="1425" hidden="1"/>
  </sheetData>
  <autoFilter ref="A1:S1425">
    <filterColumn colId="0" hiddenButton="0" showButton="1">
      <filters>
        <filter val="203"/>
      </filters>
    </filterColumn>
  </autoFilter>
  <conditionalFormatting sqref="A22">
    <cfRule type="duplicateValues" priority="186" dxfId="0"/>
    <cfRule type="duplicateValues" priority="188" dxfId="0"/>
    <cfRule type="duplicateValues" priority="187" dxfId="0"/>
  </conditionalFormatting>
  <conditionalFormatting sqref="A23">
    <cfRule type="duplicateValues" priority="190" dxfId="0"/>
  </conditionalFormatting>
  <conditionalFormatting sqref="A605">
    <cfRule type="duplicateValues" priority="161" dxfId="0"/>
    <cfRule type="duplicateValues" priority="164" dxfId="0"/>
    <cfRule type="duplicateValues" priority="163" dxfId="0"/>
    <cfRule type="duplicateValues" priority="162" dxfId="0"/>
  </conditionalFormatting>
  <conditionalFormatting sqref="A910:A918">
    <cfRule type="duplicateValues" priority="160" dxfId="0"/>
  </conditionalFormatting>
  <conditionalFormatting sqref="A958">
    <cfRule type="duplicateValues" priority="147" dxfId="0"/>
    <cfRule type="duplicateValues" priority="146" dxfId="0"/>
  </conditionalFormatting>
  <conditionalFormatting sqref="A1003">
    <cfRule type="duplicateValues" priority="140" dxfId="0"/>
    <cfRule type="duplicateValues" priority="144" dxfId="0"/>
    <cfRule type="duplicateValues" priority="143" dxfId="0"/>
    <cfRule type="duplicateValues" priority="142" dxfId="0"/>
  </conditionalFormatting>
  <conditionalFormatting sqref="A1004">
    <cfRule type="duplicateValues" priority="134" dxfId="0"/>
    <cfRule type="duplicateValues" priority="137" dxfId="0"/>
    <cfRule type="duplicateValues" priority="138" dxfId="0"/>
    <cfRule type="duplicateValues" priority="136" dxfId="0"/>
  </conditionalFormatting>
  <conditionalFormatting sqref="A1005">
    <cfRule type="duplicateValues" priority="131" dxfId="0"/>
    <cfRule type="duplicateValues" priority="132" dxfId="0"/>
    <cfRule type="duplicateValues" priority="130" dxfId="0"/>
    <cfRule type="duplicateValues" priority="128" dxfId="0"/>
  </conditionalFormatting>
  <conditionalFormatting sqref="A1006">
    <cfRule type="duplicateValues" priority="126" dxfId="0"/>
    <cfRule type="duplicateValues" priority="125" dxfId="0"/>
    <cfRule type="duplicateValues" priority="124" dxfId="0"/>
    <cfRule type="duplicateValues" priority="122" dxfId="0"/>
  </conditionalFormatting>
  <conditionalFormatting sqref="A1007">
    <cfRule type="duplicateValues" priority="120" dxfId="0"/>
    <cfRule type="duplicateValues" priority="119" dxfId="0"/>
    <cfRule type="duplicateValues" priority="118" dxfId="0"/>
    <cfRule type="duplicateValues" priority="116" dxfId="0"/>
  </conditionalFormatting>
  <conditionalFormatting sqref="A1008">
    <cfRule type="duplicateValues" priority="110" dxfId="0"/>
    <cfRule type="duplicateValues" priority="113" dxfId="0"/>
    <cfRule type="duplicateValues" priority="112"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6" dxfId="0"/>
    <cfRule type="duplicateValues" priority="95" dxfId="0"/>
    <cfRule type="duplicateValues" priority="94" dxfId="0"/>
    <cfRule type="duplicateValues" priority="92" dxfId="0"/>
  </conditionalFormatting>
  <conditionalFormatting sqref="A1011">
    <cfRule type="duplicateValues" priority="82" dxfId="0"/>
    <cfRule type="duplicateValues" priority="83" dxfId="0"/>
    <cfRule type="duplicateValues" priority="84" dxfId="0"/>
    <cfRule type="duplicateValues" priority="80" dxfId="0"/>
  </conditionalFormatting>
  <conditionalFormatting sqref="A1012">
    <cfRule type="duplicateValues" priority="193" dxfId="0"/>
    <cfRule type="duplicateValues" priority="192" dxfId="0"/>
    <cfRule type="duplicateValues" priority="191" dxfId="0"/>
    <cfRule type="duplicateValues" priority="194" dxfId="0"/>
  </conditionalFormatting>
  <conditionalFormatting sqref="A1013">
    <cfRule type="duplicateValues" priority="56" dxfId="0"/>
    <cfRule type="duplicateValues" priority="60" dxfId="0"/>
    <cfRule type="duplicateValues" priority="58" dxfId="0"/>
    <cfRule type="duplicateValues" priority="59" dxfId="0"/>
  </conditionalFormatting>
  <conditionalFormatting sqref="A1016">
    <cfRule type="duplicateValues" priority="24" dxfId="0"/>
    <cfRule type="duplicateValues" priority="20" dxfId="0"/>
    <cfRule type="duplicateValues" priority="22" dxfId="0"/>
    <cfRule type="duplicateValues" priority="23" dxfId="0"/>
  </conditionalFormatting>
  <conditionalFormatting sqref="A1077">
    <cfRule type="duplicateValues" priority="12" dxfId="0"/>
    <cfRule type="duplicateValues" priority="14" dxfId="0"/>
    <cfRule type="duplicateValues" priority="13" dxfId="0"/>
  </conditionalFormatting>
  <conditionalFormatting sqref="A1146">
    <cfRule type="duplicateValues" priority="9" dxfId="0"/>
    <cfRule type="duplicateValues" priority="11" dxfId="0"/>
    <cfRule type="duplicateValues" priority="10" dxfId="0"/>
    <cfRule type="duplicateValues" priority="8"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2" dxfId="0"/>
    <cfRule type="duplicateValues" priority="1" dxfId="0"/>
  </conditionalFormatting>
  <conditionalFormatting sqref="B15">
    <cfRule type="duplicateValues" priority="78" dxfId="0"/>
    <cfRule type="duplicateValues" priority="79" dxfId="0"/>
  </conditionalFormatting>
  <conditionalFormatting sqref="B16">
    <cfRule type="duplicateValues" priority="77" dxfId="0"/>
    <cfRule type="duplicateValues" priority="76"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7" dxfId="0"/>
    <cfRule type="duplicateValues" priority="36" dxfId="0"/>
  </conditionalFormatting>
  <conditionalFormatting sqref="B22">
    <cfRule type="duplicateValues" priority="35" dxfId="0"/>
    <cfRule type="duplicateValues" priority="34" dxfId="0"/>
  </conditionalFormatting>
  <conditionalFormatting sqref="B1003">
    <cfRule type="duplicateValues" priority="141" dxfId="0"/>
    <cfRule type="duplicateValues" priority="145" dxfId="0"/>
  </conditionalFormatting>
  <conditionalFormatting sqref="B1004">
    <cfRule type="duplicateValues" priority="139" dxfId="0"/>
    <cfRule type="duplicateValues" priority="135" dxfId="0"/>
  </conditionalFormatting>
  <conditionalFormatting sqref="B1005">
    <cfRule type="duplicateValues" priority="133" dxfId="0"/>
    <cfRule type="duplicateValues" priority="129"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103" dxfId="0"/>
    <cfRule type="duplicateValues" priority="99" dxfId="0"/>
  </conditionalFormatting>
  <conditionalFormatting sqref="B1010">
    <cfRule type="duplicateValues" priority="93" dxfId="0"/>
    <cfRule type="duplicateValues" priority="97" dxfId="0"/>
  </conditionalFormatting>
  <conditionalFormatting sqref="B1011">
    <cfRule type="duplicateValues" priority="85" dxfId="0"/>
    <cfRule type="duplicateValues" priority="81" dxfId="0"/>
  </conditionalFormatting>
  <conditionalFormatting sqref="B1012">
    <cfRule type="duplicateValues" priority="196" dxfId="0"/>
    <cfRule type="duplicateValues" priority="195" dxfId="0"/>
  </conditionalFormatting>
  <conditionalFormatting sqref="B1016">
    <cfRule type="duplicateValues" priority="25" dxfId="0"/>
    <cfRule type="duplicateValues" priority="21" dxfId="0"/>
  </conditionalFormatting>
  <conditionalFormatting sqref="B1173">
    <cfRule type="duplicateValues" priority="7" dxfId="0"/>
    <cfRule type="duplicateValues" priority="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FO3893"/>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17"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17"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17"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17"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17"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17"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17"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17"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17"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17"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17"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17"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17"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17"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17"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17"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17"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17"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17"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17"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17"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17"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17"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17"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17"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17"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17"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17"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17"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17"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17"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17"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17"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17"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17"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17"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17"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17"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17"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17"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17"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17"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17"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17"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17"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17"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17"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17"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17"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17"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17"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17"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17"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17"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17"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17"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17"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17"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17"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17"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17"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17"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17"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17"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17"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17"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17"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17"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17"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17"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17"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17"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17"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17"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17"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17"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17"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17"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17"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17"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17"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17"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17"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17"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17"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17"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17"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17"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17"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17"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17"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17"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17"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17"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17"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17"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17"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17"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17"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17"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17"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17"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17"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17"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17"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17"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17"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17"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17"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17"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17"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17"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17"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17"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17"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17"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17"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17"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17"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17"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17"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17"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17"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17"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17"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17"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17"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17"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17"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17"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17"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17"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17"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17"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17"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17"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17"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17"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17"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17"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17"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17"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17"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17"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17"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17"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17"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17"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17"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17"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17"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17"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17"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17"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17"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17"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17"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17"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17"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17"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17"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17"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17"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17"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17"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17"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17"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17"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17"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17"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17"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17"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17"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17"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17"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17"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17"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17"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17"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17"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17"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17"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17"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17"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17"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17"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17"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17"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17"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17"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17"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17"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17"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17"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17"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17"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17"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17"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17"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17"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17"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17"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17"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17"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17"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17"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17"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17"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17"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17"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17"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17"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17"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17"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17"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17"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17"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17"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17"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17"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17"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17"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17"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17"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17"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17"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17"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17"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17"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17"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17"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17"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17"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17"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17"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17"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17"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17"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17"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17"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17"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17"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17"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17"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17"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17"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17"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17"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17"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17"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17"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17"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17"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17"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17"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17"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17"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17"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17"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17"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17"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17"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17"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17"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17"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17"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17"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17"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17"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17"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17"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17"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17"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17"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17"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17"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17"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17"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17"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17"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17"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17"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17"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17"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17"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17"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17"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17"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17"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17"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17"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17"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17"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17"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17"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17"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17"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17"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17"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17"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17"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17"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17"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17"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17"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17"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17"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17"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17"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17"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17"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17"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17"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17"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17"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17"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17"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17"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17"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17"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17"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17"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17"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17"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17"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17"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17"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17"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17"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17"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17"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17"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17"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17"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17"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17"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17"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17"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17"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17"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17"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17"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17"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17"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17"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17"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17"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17"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17"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17"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17"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17"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17"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17"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17"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17"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17"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17"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17"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17"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17"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17"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17"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17"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17"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17"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17"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17"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17"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17"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17"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17"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17"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17"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17"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17"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17"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17"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17"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17"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17"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17"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17"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17"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17"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17"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17"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17"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17"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17"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17"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17"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17"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17"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17"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17"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17"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17"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17"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17"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17"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17"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17"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17"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17"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17"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17"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17"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17"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17"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17"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17"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17"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17"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17"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17"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17"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17"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17"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17"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17"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17"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17"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17"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17"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17"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17"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17"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17"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17"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17"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17"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17"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17"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17"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17"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17"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17"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17"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17"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17"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17"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17"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17"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17"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17"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17"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17"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17"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17"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17"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17"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17"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17"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17"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17"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17"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17"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17"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17"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17"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17"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17"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17"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17"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17"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17"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17"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17"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17"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17"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17"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17"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17"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17"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17"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17"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17"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17"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17"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17"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17"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17"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17"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17"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17"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17"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17"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17"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17"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17"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17"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17"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17"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17"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17"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17"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17"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17"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17"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17"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17"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17"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17"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17"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17"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17"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17"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17"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17"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17"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17"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17"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17"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17"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17"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17"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17"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17"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17"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17"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17"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17"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17"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17"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17"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17"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17"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17"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17"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17"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17"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17"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17"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17"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17"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17"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17"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17"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17"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17"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17"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17"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17"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17"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17"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17"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17"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17"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17"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17"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17"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17"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17"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17"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17"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17"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17"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17"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17"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17"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17"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17"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17"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17"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17"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17"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17"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17"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17"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17"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17"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17"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17"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17"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17"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17"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17"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17"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17"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17"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17"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17"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17"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17"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17"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17"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17"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17"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17"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17"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17"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17"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17"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17"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17"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17"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17"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17"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17"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17"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17"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17"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17"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17"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17"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17"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17"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17"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17"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17"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17"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17"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17"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17"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17"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17"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17"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17"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17"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17"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17"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17"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17"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17"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17"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17"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17"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17"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17"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17"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17"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17"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17"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17"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17"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17"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17"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17"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17"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17"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17"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17"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17"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17"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17"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17"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17"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17"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17"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17"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17"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17"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17"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17"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17"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17"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17"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17"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17"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17"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17"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17"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17"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17"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17"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17"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17"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17"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17"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17"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17"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17"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17"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17"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17"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17"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17"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17"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17"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17"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17"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17"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17"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17"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17"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17"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17"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17"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17"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17"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17"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17"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17"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17"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17"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17"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17"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17"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17"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17"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17"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17"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17"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17"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17"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17"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17"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17"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17"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17"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17"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17"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17"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17"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17"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17"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17"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17"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17"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17"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17"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17"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17"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17"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17"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17"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17"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17"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17"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17"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17"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17"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17"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17"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17"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17"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17"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17"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17"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17"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17"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17"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17"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17"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17"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17"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17"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17"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17"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17"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17"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17"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17"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17"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17"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17"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17"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17"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17"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17"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17"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17"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17"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17"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17"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17"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17"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17"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17"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17"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17"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17"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17"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17"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17"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17"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17"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17"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17"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17"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17"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17"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17"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17"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17"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17"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17"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17"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17"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17"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17"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17"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17"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17"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17"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17"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17"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17"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17"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17"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17"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17"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17"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17"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17"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17"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17"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17"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17"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17"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17"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17"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17"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17"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17"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17"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17"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17"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17"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17"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17"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17"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17"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17"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17"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17"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17"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17"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17"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17"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17"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17"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17"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17"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17"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17"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17"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17"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17"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17"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17"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17"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17"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17"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17"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17"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17"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17"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17"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17"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17"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17"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17"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17"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17"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17"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17"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17"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17"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17"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17"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17"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17"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17"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17"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17"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17"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17"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17"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17"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17"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17"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17"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17"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17"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17"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17"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17"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17"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17"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17"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17"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17"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17"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17"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17"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17"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17"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17"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17"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17"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17"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17"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17"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17"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17"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17"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17"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17"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17"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17"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17"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17"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17"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17"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17"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17"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17"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17"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17"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17"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17"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17"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17"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17"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17"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17"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17"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17"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17"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17"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17"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17"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17"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17"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17"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17"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17"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17"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17"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17"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17"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17"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17"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17"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17"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17"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17"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17"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17"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17"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17"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17"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17"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17"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17"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17"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17"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17"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17"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17"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17"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17"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17"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17"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17"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17"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17"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17"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17"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17"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17"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17"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17"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17"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17"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17"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17"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17"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17"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17"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17"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17"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17"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17"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17"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17"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17"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17"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17"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17"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17"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17"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17"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17"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17"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17"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17"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17"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17"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17"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17"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17"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17"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17"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17"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17"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17"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17"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17"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17"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17"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17"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17"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17"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17"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17"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17"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17"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17"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17"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17"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17"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17"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17"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17"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17"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17"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17"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17"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17"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17"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17"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17"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17"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17"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17"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17"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17"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17"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17"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17"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17"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17"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17"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17"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17"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17"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17"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17"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17"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17"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17"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17"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17"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17"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17"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17"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17"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17"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17"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17"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17"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17"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17"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17"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17"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17"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17"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17"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17"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17"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17"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17"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17"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17"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17"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17"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17"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17"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17"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17"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17"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17"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17"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17"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17"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17"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17"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17"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17"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17"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17"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17"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17"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17"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17"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17"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17"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17"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17"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17"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17"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17"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17"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17"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17"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17"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17"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17"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17"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17"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17"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17"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17"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17"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17"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17"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17"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17"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17"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17"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17"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17"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17"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17"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17"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17"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17"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17"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17"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17"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17"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17"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17"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17"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17"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17"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17"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17"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17"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17"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17"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17"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17"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17"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17"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17"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17"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17"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17"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17"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17"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17"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17"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17"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17"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17"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17"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17"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17"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17"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17"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17"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17"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17"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17"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17"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17"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17"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17"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17"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17"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17"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17"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17"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17"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17"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17"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17"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17"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17"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17"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17"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17"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17"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17"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17"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17"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17"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17"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17"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17"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17"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17"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17"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17"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17"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17"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17"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17"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17"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17"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17"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17"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17"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17"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17"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17"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17"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17"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17"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17"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17"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17"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17"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17"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17"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17"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17"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17"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17"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17"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17"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17"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17"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17"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17"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17"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17"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17"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17"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17"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17"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17"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17"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17"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17"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17"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17"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17"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17"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17"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17"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17"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17"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17"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17"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17"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17"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17"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17"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17"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17"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17"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17"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17"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17"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17"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17"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17"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17"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17"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17"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17"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17"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17"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17"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17"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17"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17"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17"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17"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17"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17"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17"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17"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17"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17"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17"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17"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17"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17"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17"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17"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17"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17"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17"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17"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17"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17"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17"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17"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17"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17"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17"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17"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17"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17"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17"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17"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17"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17"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17"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17"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17"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17"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17"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17"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17"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17"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17"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17"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17"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17"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17"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17"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17"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17"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17"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17"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17"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17"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17"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17"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17"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17"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17"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17"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17"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17"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17"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17"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17"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17"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17"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17"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17"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17"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17"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17"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17"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17"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17"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17"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17"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17"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17"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17"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17"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17"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17"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17"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17"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17"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17"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17"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17"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17"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17"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17"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17"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17"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17"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17"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17"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17"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17"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17"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17"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17"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17"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17"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17"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17"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17"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17"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17"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17"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17"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17"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17"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17"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17"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17"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17"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17"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17"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17"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17"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17"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17"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17"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17"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17"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17"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17"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17"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17"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17"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17"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17"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17"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17"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17"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17"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17"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17"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17"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17"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17"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17"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17"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17"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17"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17"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17"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17"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17"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17"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17"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17"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17"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17"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17"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17"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17"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17"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17"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17"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17"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17"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17"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17"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17"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17"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17"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17"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17"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17"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17"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17"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17"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17"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17"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17"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17"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17"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17"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17"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17"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17"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17"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17"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17"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17"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17"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17"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17"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17"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17"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17"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17"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17"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17"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17"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17"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17"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17"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17"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17"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17"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17"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17"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17"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17"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17"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17"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17"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17"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17"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17"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17"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17"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17"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17"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17"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17"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17"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17"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17"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17"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17"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17"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17"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17"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17"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17"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17"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17"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17"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17"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17"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17"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17"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17"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17"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17"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17"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17"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17"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17"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17"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17"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17"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17"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17"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17"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17"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17"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17"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17"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17"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17"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17"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17"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17"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17"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17"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17"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17"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17"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17"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17"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17"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17"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17"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17"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17"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17"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17"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17"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17"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17"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17"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17"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17"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17"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17"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17"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17"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17"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17"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17"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17"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17"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17"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17"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17"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17"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17"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17"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17"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17"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17"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17"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17"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17"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17"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17"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17"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17"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17"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17"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17"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17"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17"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17"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17"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17"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17"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17"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17"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17"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17"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17"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17"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17"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17"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17"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17"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17"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17"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17"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17"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17"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17"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17"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17"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17"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17"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17"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17"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17"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17"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17"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17"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17"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17"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17"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17"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17"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17"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17"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17"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17"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17"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17"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17"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17"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17"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17"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17"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17"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17"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17"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17"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17"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17"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17"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17"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17"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17"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17"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17"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17"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17"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17"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17"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17"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17"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17"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17"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17"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17"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17"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17"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17"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17"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17"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17"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17"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17"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17"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17"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17"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17"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17"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17"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17"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17"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17"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17"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17"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17"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17"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17"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17"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17"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17"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17"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17"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17"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17"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17"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17"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17"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17"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17"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17"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17"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17"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17"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17"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17"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17"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17"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17"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17"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17"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17"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17"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17"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17"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17"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17"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17"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17"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17"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17"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17"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17"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17"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17"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17"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17"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17"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17"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17"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17"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17"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17"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17"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17"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17"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17"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17"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17"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17"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17"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17"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17"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17"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17"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17"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17"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17"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17"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17"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17"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17"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17"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17"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17"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17"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17"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17"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17"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17"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17"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17"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17"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17"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17"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17"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17"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17"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17"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17"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17"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17"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17"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17"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17"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17"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17"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17"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17"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17"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17"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17"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17"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17"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17"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17"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17"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17"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17"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17"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17"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17"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17"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17"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17"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17"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17"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17"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17"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17"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17"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17"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17"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17"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17"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17"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17"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17"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17"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17"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17"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17"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17"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17"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17"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17"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17"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17"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17"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17"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17"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17"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17"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17"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17"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17"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17"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17"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17"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17"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17"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17"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17"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17"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17"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17"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17"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17"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17"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17"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17"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17"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17"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17"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17"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17"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17"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17"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17"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17"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17"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17"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17"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17"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17"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17"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17"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17"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17"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17"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17"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17"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17"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17"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17"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17"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17"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17"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17"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17"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17"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17"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17"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17"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17"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17"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17"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17"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17"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17"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17"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17"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17"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17"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17"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17"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17"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17"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17"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17"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17"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17"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17"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17"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17"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17"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17"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17"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17"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17"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17"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17"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17"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17"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17"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17"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17"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17"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17"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17"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17"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17"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17"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17"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17"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17"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17"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17"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17"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17"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17"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17"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17"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17"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17"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17"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17"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17"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17"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17"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17"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17"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17"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17"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17"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17"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17"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17"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17"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17"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17"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17"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17"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17"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17"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17"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17"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17"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17"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17"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17"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17"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17"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17"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17"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17"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17"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17"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17"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17"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17"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17"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17"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17"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17"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17"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17"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17"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17"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17"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17"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17"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17"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17"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17"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17"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17"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17"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17"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17"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17"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17"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17"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17"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17"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17"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17"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17"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17"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17"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17"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17"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17"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17"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17"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17"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17"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17"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17"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17"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17"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17"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17"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17"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17"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17"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17"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17"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17"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17"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17"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17"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17"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17"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17"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17"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17"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17"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17"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17"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17"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17"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17"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17"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17"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17"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17"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17"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17"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17"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17"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17"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17"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17"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17"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17"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17"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17"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17"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17"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17"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17"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17"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17"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17"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17"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17"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17"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17"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17"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17"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17"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17"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17"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17"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17"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17"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17"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17"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17"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17"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17"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17"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17"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17"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17"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17"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17"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17"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17"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17"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17"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17"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17"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17"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17"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17"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17"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17"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17"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17"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17"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17"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17"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17"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17"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17"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17"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17"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17"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17"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17"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17"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17"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17"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17"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17"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17"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17"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17"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17"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17"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17"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17"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17"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17"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17"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17"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17"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17"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17"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17"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17"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17"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17"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17"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17"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17"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17"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17"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17"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17"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17"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17"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17"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17"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17"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17"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17"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17"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17"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17"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17"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17"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17"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17"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17"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17"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17"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17"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17"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17"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17"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17"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17"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17"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17"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17"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17"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17"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17"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17"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17"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17"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17"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17"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17"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17"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17"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17"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17"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17"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17"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17"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17"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17"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17"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17"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17"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17"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17"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17"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17"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17"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17"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17"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17"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17"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17"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17"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17"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17"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17"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17"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17"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17"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17"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17"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17"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17"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17"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17"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17"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17"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17"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17"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17"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17"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17"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17"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17"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17"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17"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17"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17"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17"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17"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17"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17"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17"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17"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17"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17"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17"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17"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17"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17"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17"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17"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17"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17"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17"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17"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17"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17"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17"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17"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17"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17"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17"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17"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17"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17"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17"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17"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17"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17"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17"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17"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17"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17"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17"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17"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17"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17"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17"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17"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17"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17"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17"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17"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17"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17"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17"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17"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17"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17"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17"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17"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17"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17"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17"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17"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17"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17"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17"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17"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17"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17"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17"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17"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17"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17"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17"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17"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17"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17"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17"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17"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17"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17"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17"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17"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17"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17"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17"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17"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17"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17"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17"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17"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17"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17"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17"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17"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17"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17"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17"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17"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17"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17"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17"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17"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17"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17"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17"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17"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17"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17"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17"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17"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17"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17"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17"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17"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17"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17"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17"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17"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17"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17"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17"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17"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17"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17"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17"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17"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17"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17"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17"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17"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17"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17"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17"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17"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17"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17"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17"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17"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17"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17"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17"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17"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17"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17"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17"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17"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17"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17"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17"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17"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17"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17"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17"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17"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17"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17"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17"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17"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17"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17"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17"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17"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17"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17"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17"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17"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17"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17"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17"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17"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17"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17"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17"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17"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17"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17"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17"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17"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17"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17"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17"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17"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17"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17"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17"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17"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17"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17"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17"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17"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17"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17"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17"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17"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17"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17"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17"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17"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17"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17"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17"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17"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17"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17"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17"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17"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17"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17"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17"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17"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17"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17"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17"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17"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17"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17"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17"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17"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17"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17"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17"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17"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17"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17"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17"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17"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17"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17"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17"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17"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17"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17"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17"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17"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17"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17"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17"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17"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17"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17"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17"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17"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17"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17"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17"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17"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17"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17"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17"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17"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17"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17"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17"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17"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17"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17"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17"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17"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17"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17"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17"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17"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17"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17"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17"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17"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17"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17"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17"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17"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17"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17"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17"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17"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17"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17"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17"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17"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17"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17"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17"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17"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17"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17"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17"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17"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17"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17"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17"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17"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17"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17"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17"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17"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17"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17"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17"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17"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17"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17"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17"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17"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17"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17"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17"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17"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17"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17"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17"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17"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17"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17"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17"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17"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17"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17"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17"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17"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17"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17"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17"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17"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17"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17"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17"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17"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17"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17"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17"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17"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17"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17"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17"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17"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17"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17"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17"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17"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17"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17"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17"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17"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17"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17"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17"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17"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17"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17"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17"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17"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17"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17"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17"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17"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17"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17"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17"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17"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17"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17"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17"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17"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17"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17"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17"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17"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17"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17"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17"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17"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17"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17"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17"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17"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17"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17"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17"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17"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17"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17"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17"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17"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17"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17"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17"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17"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17"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17"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17"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17"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17"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17"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17"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17"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17"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17"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17"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17"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17"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17"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17"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17"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17"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17"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17"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17"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17"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17"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17"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17"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17"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17"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17"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17"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17"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17"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17"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17"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17"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17"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17"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17"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17"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17"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17"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17"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17"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17"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17"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17"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17"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17"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17"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17"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17"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17"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17"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17"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17"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17"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17"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17"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17"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17"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17"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17"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17"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17"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17"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17"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17"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17"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17"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17"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17"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17"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17"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17"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17"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17"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17"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17"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17"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17"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17"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17"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17"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17"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17"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17"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17"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17"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17"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17"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17"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17"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17"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17"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17"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17"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17"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17"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17"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17"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17"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17"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17"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17"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17"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17"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17"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17"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17"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17"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17"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17"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17"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17"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17"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17"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17"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17"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17"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17"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17"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17"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17"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17" t="n">
        <v>45808</v>
      </c>
      <c r="G2680" t="inlineStr">
        <is>
          <t>509-2025-05-31</t>
        </is>
      </c>
      <c r="H2680" t="inlineStr">
        <is>
          <t>Acreditación Institucional fase III Etapa de evaluación externa o evaluación por pares</t>
        </is>
      </c>
      <c r="I2680" t="n">
        <v>90</v>
      </c>
      <c r="J2680" t="n">
        <v>97.62000274658203</v>
      </c>
      <c r="EJ2680" t="n">
        <v>42</v>
      </c>
      <c r="EK2680" t="n">
        <v>41</v>
      </c>
    </row>
    <row r="2681">
      <c r="A2681" t="n">
        <v>509</v>
      </c>
      <c r="B2681" t="inlineStr">
        <is>
          <t>Cumplimiento a cronograma de proyectos 2025</t>
        </is>
      </c>
      <c r="C2681" t="inlineStr">
        <is>
          <t>Gestión de Proyectos</t>
        </is>
      </c>
      <c r="D2681" t="inlineStr">
        <is>
          <t>Mensual</t>
        </is>
      </c>
      <c r="E2681" t="inlineStr">
        <is>
          <t>Positivo</t>
        </is>
      </c>
      <c r="F2681" s="117" t="n">
        <v>45808</v>
      </c>
      <c r="G2681" t="inlineStr">
        <is>
          <t>509-2025-05-31</t>
        </is>
      </c>
      <c r="H2681" t="inlineStr">
        <is>
          <t>Actualización de TRD y creación del Plan de Gestión documental</t>
        </is>
      </c>
      <c r="I2681" t="n">
        <v>90</v>
      </c>
      <c r="J2681" t="n">
        <v>85</v>
      </c>
      <c r="EJ2681" t="n">
        <v>80</v>
      </c>
      <c r="EK2681" t="n">
        <v>68</v>
      </c>
    </row>
    <row r="2682">
      <c r="A2682" t="n">
        <v>509</v>
      </c>
      <c r="B2682" t="inlineStr">
        <is>
          <t>Cumplimiento a cronograma de proyectos 2025</t>
        </is>
      </c>
      <c r="C2682" t="inlineStr">
        <is>
          <t>Gestión de Proyectos</t>
        </is>
      </c>
      <c r="D2682" t="inlineStr">
        <is>
          <t>Mensual</t>
        </is>
      </c>
      <c r="E2682" t="inlineStr">
        <is>
          <t>Positivo</t>
        </is>
      </c>
      <c r="F2682" s="117" t="n">
        <v>45808</v>
      </c>
      <c r="G2682" t="inlineStr">
        <is>
          <t>509-2025-05-31</t>
        </is>
      </c>
      <c r="H2682" t="inlineStr">
        <is>
          <t>Ecosistema E3</t>
        </is>
      </c>
      <c r="I2682" t="n">
        <v>90</v>
      </c>
      <c r="J2682" t="n">
        <v>93.68000030517578</v>
      </c>
      <c r="EJ2682" t="n">
        <v>95</v>
      </c>
      <c r="EK2682" t="n">
        <v>89</v>
      </c>
    </row>
    <row r="2683">
      <c r="A2683" t="n">
        <v>509</v>
      </c>
      <c r="B2683" t="inlineStr">
        <is>
          <t>Cumplimiento a cronograma de proyectos 2025</t>
        </is>
      </c>
      <c r="C2683" t="inlineStr">
        <is>
          <t>Gestión de Proyectos</t>
        </is>
      </c>
      <c r="D2683" t="inlineStr">
        <is>
          <t>Mensual</t>
        </is>
      </c>
      <c r="E2683" t="inlineStr">
        <is>
          <t>Positivo</t>
        </is>
      </c>
      <c r="F2683" s="117" t="n">
        <v>45808</v>
      </c>
      <c r="G2683" t="inlineStr">
        <is>
          <t>509-2025-05-31</t>
        </is>
      </c>
      <c r="H2683" t="inlineStr">
        <is>
          <t>Fortalecimiento de la investigación, la innovación y la creación</t>
        </is>
      </c>
      <c r="I2683" t="n">
        <v>90</v>
      </c>
      <c r="J2683" t="n">
        <v>94.44000244140625</v>
      </c>
      <c r="EJ2683" t="n">
        <v>18</v>
      </c>
      <c r="EK2683" t="n">
        <v>17</v>
      </c>
    </row>
    <row r="2684">
      <c r="A2684" t="n">
        <v>509</v>
      </c>
      <c r="B2684" t="inlineStr">
        <is>
          <t>Cumplimiento a cronograma de proyectos 2025</t>
        </is>
      </c>
      <c r="C2684" t="inlineStr">
        <is>
          <t>Gestión de Proyectos</t>
        </is>
      </c>
      <c r="D2684" t="inlineStr">
        <is>
          <t>Mensual</t>
        </is>
      </c>
      <c r="E2684" t="inlineStr">
        <is>
          <t>Positivo</t>
        </is>
      </c>
      <c r="F2684" s="117" t="n">
        <v>45808</v>
      </c>
      <c r="G2684" t="inlineStr">
        <is>
          <t>509-2025-05-31</t>
        </is>
      </c>
      <c r="H2684" t="inlineStr">
        <is>
          <t>Fortalecimiento de planta docente</t>
        </is>
      </c>
      <c r="I2684" t="n">
        <v>90</v>
      </c>
      <c r="J2684" t="n">
        <v>100</v>
      </c>
      <c r="EJ2684" t="n">
        <v>59</v>
      </c>
      <c r="EK2684" t="n">
        <v>59</v>
      </c>
    </row>
    <row r="2685">
      <c r="A2685" t="n">
        <v>509</v>
      </c>
      <c r="B2685" t="inlineStr">
        <is>
          <t>Cumplimiento a cronograma de proyectos 2025</t>
        </is>
      </c>
      <c r="C2685" t="inlineStr">
        <is>
          <t>Gestión de Proyectos</t>
        </is>
      </c>
      <c r="D2685" t="inlineStr">
        <is>
          <t>Mensual</t>
        </is>
      </c>
      <c r="E2685" t="inlineStr">
        <is>
          <t>Positivo</t>
        </is>
      </c>
      <c r="F2685" s="117" t="n">
        <v>45808</v>
      </c>
      <c r="G2685" t="inlineStr">
        <is>
          <t>509-2025-05-31</t>
        </is>
      </c>
      <c r="H2685" t="inlineStr">
        <is>
          <t>Gobierno de datos</t>
        </is>
      </c>
      <c r="I2685" t="n">
        <v>90</v>
      </c>
      <c r="J2685" t="n">
        <v>70.58999633789062</v>
      </c>
      <c r="EJ2685" t="n">
        <v>17</v>
      </c>
      <c r="EK2685" t="n">
        <v>12</v>
      </c>
    </row>
    <row r="2686">
      <c r="A2686" t="n">
        <v>509</v>
      </c>
      <c r="B2686" t="inlineStr">
        <is>
          <t>Cumplimiento a cronograma de proyectos 2025</t>
        </is>
      </c>
      <c r="C2686" t="inlineStr">
        <is>
          <t>Gestión de Proyectos</t>
        </is>
      </c>
      <c r="D2686" t="inlineStr">
        <is>
          <t>Mensual</t>
        </is>
      </c>
      <c r="E2686" t="inlineStr">
        <is>
          <t>Positivo</t>
        </is>
      </c>
      <c r="F2686" s="117" t="n">
        <v>45808</v>
      </c>
      <c r="G2686" t="inlineStr">
        <is>
          <t>509-2025-05-31</t>
        </is>
      </c>
      <c r="H2686" t="inlineStr">
        <is>
          <t>Herramientas de Gestión para el mejoramiento continuo</t>
        </is>
      </c>
      <c r="I2686" t="n">
        <v>90</v>
      </c>
      <c r="J2686" t="n">
        <v>90.91000366210938</v>
      </c>
      <c r="EJ2686" t="n">
        <v>11</v>
      </c>
      <c r="EK2686" t="n">
        <v>10</v>
      </c>
    </row>
    <row r="2687">
      <c r="A2687" t="n">
        <v>509</v>
      </c>
      <c r="B2687" t="inlineStr">
        <is>
          <t>Cumplimiento a cronograma de proyectos 2025</t>
        </is>
      </c>
      <c r="C2687" t="inlineStr">
        <is>
          <t>Gestión de Proyectos</t>
        </is>
      </c>
      <c r="D2687" t="inlineStr">
        <is>
          <t>Mensual</t>
        </is>
      </c>
      <c r="E2687" t="inlineStr">
        <is>
          <t>Positivo</t>
        </is>
      </c>
      <c r="F2687" s="117" t="n">
        <v>45808</v>
      </c>
      <c r="G2687" t="inlineStr">
        <is>
          <t>509-2025-05-31</t>
        </is>
      </c>
      <c r="H2687" t="inlineStr">
        <is>
          <t>Proyecto de Permanencia institucional</t>
        </is>
      </c>
      <c r="I2687" t="n">
        <v>90</v>
      </c>
      <c r="J2687" t="n">
        <v>94.29000091552734</v>
      </c>
      <c r="EJ2687" t="n">
        <v>70</v>
      </c>
      <c r="EK2687" t="n">
        <v>66</v>
      </c>
    </row>
    <row r="2688">
      <c r="A2688" t="n">
        <v>509</v>
      </c>
      <c r="B2688" t="inlineStr">
        <is>
          <t>Cumplimiento a cronograma de proyectos 2025</t>
        </is>
      </c>
      <c r="C2688" t="inlineStr">
        <is>
          <t>Gestión de Proyectos</t>
        </is>
      </c>
      <c r="D2688" t="inlineStr">
        <is>
          <t>Mensual</t>
        </is>
      </c>
      <c r="E2688" t="inlineStr">
        <is>
          <t>Positivo</t>
        </is>
      </c>
      <c r="F2688" s="117" t="n">
        <v>45808</v>
      </c>
      <c r="G2688" t="inlineStr">
        <is>
          <t>509-2025-05-31</t>
        </is>
      </c>
      <c r="H2688" t="inlineStr">
        <is>
          <t>Reingenieria de aplicaciones</t>
        </is>
      </c>
      <c r="I2688" t="n">
        <v>90</v>
      </c>
      <c r="J2688" t="n">
        <v>98.08000183105469</v>
      </c>
      <c r="EJ2688" t="n">
        <v>52</v>
      </c>
      <c r="EK2688" t="n">
        <v>51</v>
      </c>
    </row>
    <row r="2689">
      <c r="A2689" t="n">
        <v>509</v>
      </c>
      <c r="B2689" t="inlineStr">
        <is>
          <t>Cumplimiento a cronograma de proyectos 2025</t>
        </is>
      </c>
      <c r="C2689" t="inlineStr">
        <is>
          <t>Gestión de Proyectos</t>
        </is>
      </c>
      <c r="D2689" t="inlineStr">
        <is>
          <t>Mensual</t>
        </is>
      </c>
      <c r="E2689" t="inlineStr">
        <is>
          <t>Positivo</t>
        </is>
      </c>
      <c r="F2689" s="117" t="n">
        <v>45808</v>
      </c>
      <c r="G2689" t="inlineStr">
        <is>
          <t>509-2025-05-31</t>
        </is>
      </c>
      <c r="H2689" t="inlineStr">
        <is>
          <t>SOPHIA Sistema de Optimización y Programación Horaria Institucional  Académica  I Fase</t>
        </is>
      </c>
      <c r="I2689" t="n">
        <v>90</v>
      </c>
      <c r="J2689" t="n">
        <v>97.73000335693359</v>
      </c>
      <c r="EJ2689" t="n">
        <v>88</v>
      </c>
      <c r="EK2689" t="n">
        <v>86</v>
      </c>
    </row>
    <row r="2690">
      <c r="A2690" t="n">
        <v>509</v>
      </c>
      <c r="B2690" t="inlineStr">
        <is>
          <t>Cumplimiento a cronograma de proyectos 2025</t>
        </is>
      </c>
      <c r="C2690" t="inlineStr">
        <is>
          <t>Gestión de Proyectos</t>
        </is>
      </c>
      <c r="D2690" t="inlineStr">
        <is>
          <t>Mensual</t>
        </is>
      </c>
      <c r="E2690" t="inlineStr">
        <is>
          <t>Positivo</t>
        </is>
      </c>
      <c r="F2690" s="117" t="n">
        <v>45808</v>
      </c>
      <c r="G2690" t="inlineStr">
        <is>
          <t>509-2025-05-31</t>
        </is>
      </c>
      <c r="H2690" t="inlineStr">
        <is>
          <t>Modelo de seguimiento al graduado</t>
        </is>
      </c>
      <c r="I2690" t="n">
        <v>90</v>
      </c>
      <c r="J2690" t="n">
        <v>0</v>
      </c>
      <c r="EJ2690" t="n">
        <v>0</v>
      </c>
      <c r="EK2690" t="n">
        <v>0</v>
      </c>
    </row>
    <row r="2691">
      <c r="A2691" t="n">
        <v>509</v>
      </c>
      <c r="B2691" t="inlineStr">
        <is>
          <t>Cumplimiento a cronograma de proyectos 2025</t>
        </is>
      </c>
      <c r="C2691" t="inlineStr">
        <is>
          <t>Gestión de Proyectos</t>
        </is>
      </c>
      <c r="D2691" t="inlineStr">
        <is>
          <t>Mensual</t>
        </is>
      </c>
      <c r="E2691" t="inlineStr">
        <is>
          <t>Positivo</t>
        </is>
      </c>
      <c r="F2691" s="117" t="n">
        <v>45808</v>
      </c>
      <c r="G2691" t="inlineStr">
        <is>
          <t>509-2025-05-31</t>
        </is>
      </c>
      <c r="H2691" t="inlineStr">
        <is>
          <t>SER PRO Fase II</t>
        </is>
      </c>
      <c r="I2691" t="n">
        <v>90</v>
      </c>
      <c r="J2691" t="n">
        <v>0</v>
      </c>
      <c r="EJ2691" t="n">
        <v>0</v>
      </c>
      <c r="EK2691" t="n">
        <v>0</v>
      </c>
    </row>
    <row r="2692">
      <c r="A2692" t="n">
        <v>509</v>
      </c>
      <c r="B2692" t="inlineStr">
        <is>
          <t>Cumplimiento a cronograma de proyectos 2025</t>
        </is>
      </c>
      <c r="C2692" t="inlineStr">
        <is>
          <t>Gestión de Proyectos</t>
        </is>
      </c>
      <c r="D2692" t="inlineStr">
        <is>
          <t>Mensual</t>
        </is>
      </c>
      <c r="E2692" t="inlineStr">
        <is>
          <t>Positivo</t>
        </is>
      </c>
      <c r="F2692" s="117" t="n">
        <v>45808</v>
      </c>
      <c r="G2692" t="inlineStr">
        <is>
          <t>509-2025-05-31</t>
        </is>
      </c>
      <c r="H2692" t="inlineStr">
        <is>
          <t>Centro de Idiomas POLI</t>
        </is>
      </c>
      <c r="I2692" t="n">
        <v>90</v>
      </c>
      <c r="J2692" t="n">
        <v>0</v>
      </c>
      <c r="EK2692" t="n">
        <v>0</v>
      </c>
    </row>
    <row r="2693">
      <c r="A2693" t="n">
        <v>509</v>
      </c>
      <c r="B2693" t="inlineStr">
        <is>
          <t>Cumplimiento a cronograma de proyectos 2025</t>
        </is>
      </c>
      <c r="C2693" t="inlineStr">
        <is>
          <t>Gestión de Proyectos</t>
        </is>
      </c>
      <c r="D2693" t="inlineStr">
        <is>
          <t>Mensual</t>
        </is>
      </c>
      <c r="E2693" t="inlineStr">
        <is>
          <t>Positivo</t>
        </is>
      </c>
      <c r="F2693" s="117" t="n">
        <v>45808</v>
      </c>
      <c r="G2693" t="inlineStr">
        <is>
          <t>509-2025-05-31</t>
        </is>
      </c>
      <c r="H2693" t="inlineStr">
        <is>
          <t>Colegio Virtual</t>
        </is>
      </c>
      <c r="I2693" t="n">
        <v>90</v>
      </c>
      <c r="J2693" t="n">
        <v>0</v>
      </c>
      <c r="EJ2693" t="n">
        <v>0</v>
      </c>
      <c r="EK2693" t="n">
        <v>0</v>
      </c>
    </row>
    <row r="2694">
      <c r="A2694" t="n">
        <v>509</v>
      </c>
      <c r="B2694" t="inlineStr">
        <is>
          <t>Cumplimiento a cronograma de proyectos 2025</t>
        </is>
      </c>
      <c r="C2694" t="inlineStr">
        <is>
          <t>Gestión de Proyectos</t>
        </is>
      </c>
      <c r="D2694" t="inlineStr">
        <is>
          <t>Mensual</t>
        </is>
      </c>
      <c r="E2694" t="inlineStr">
        <is>
          <t>Positivo</t>
        </is>
      </c>
      <c r="F2694" s="117" t="n">
        <v>45808</v>
      </c>
      <c r="G2694" t="inlineStr">
        <is>
          <t>509-2025-05-31</t>
        </is>
      </c>
      <c r="H2694" t="inlineStr">
        <is>
          <t>Institución de educación para el trabajo y desarrollo humano IETDH</t>
        </is>
      </c>
      <c r="I2694" t="n">
        <v>90</v>
      </c>
      <c r="J2694" t="n">
        <v>0</v>
      </c>
      <c r="EJ2694" t="n">
        <v>0</v>
      </c>
      <c r="EK2694" t="n">
        <v>0</v>
      </c>
    </row>
    <row r="2695">
      <c r="A2695" t="n">
        <v>208</v>
      </c>
      <c r="B2695" t="inlineStr">
        <is>
          <t>Consumo de Agua m3 Mensual</t>
        </is>
      </c>
      <c r="C2695" t="inlineStr">
        <is>
          <t>GESTIÓN AMBIENTAL</t>
        </is>
      </c>
      <c r="D2695" t="inlineStr">
        <is>
          <t>Mensual</t>
        </is>
      </c>
      <c r="E2695" t="inlineStr">
        <is>
          <t>Negativo</t>
        </is>
      </c>
      <c r="F2695" s="117" t="n">
        <v>45838</v>
      </c>
      <c r="G2695" t="inlineStr">
        <is>
          <t>208-2025-06-30</t>
        </is>
      </c>
      <c r="H2695" t="inlineStr">
        <is>
          <t>Campus Bogotá</t>
        </is>
      </c>
      <c r="I2695" t="n">
        <v>950</v>
      </c>
      <c r="J2695" t="n">
        <v>716</v>
      </c>
      <c r="K2695" t="n">
        <v>716</v>
      </c>
    </row>
    <row r="2696">
      <c r="A2696" t="n">
        <v>208</v>
      </c>
      <c r="B2696" t="inlineStr">
        <is>
          <t>Consumo de Agua m3 Mensual</t>
        </is>
      </c>
      <c r="C2696" t="inlineStr">
        <is>
          <t>GESTIÓN AMBIENTAL</t>
        </is>
      </c>
      <c r="D2696" t="inlineStr">
        <is>
          <t>Mensual</t>
        </is>
      </c>
      <c r="E2696" t="inlineStr">
        <is>
          <t>Negativo</t>
        </is>
      </c>
      <c r="F2696" s="117" t="n">
        <v>45838</v>
      </c>
      <c r="G2696" t="inlineStr">
        <is>
          <t>208-2025-06-30</t>
        </is>
      </c>
      <c r="H2696" t="inlineStr">
        <is>
          <t>Sede Posgrado-Calle 85</t>
        </is>
      </c>
      <c r="I2696" t="n">
        <v>25</v>
      </c>
      <c r="J2696" t="n">
        <v>13</v>
      </c>
      <c r="K2696" t="n">
        <v>13</v>
      </c>
    </row>
    <row r="2697">
      <c r="A2697" t="n">
        <v>208</v>
      </c>
      <c r="B2697" t="inlineStr">
        <is>
          <t>Consumo de Agua m3 Mensual</t>
        </is>
      </c>
      <c r="C2697" t="inlineStr">
        <is>
          <t>GESTIÓN AMBIENTAL</t>
        </is>
      </c>
      <c r="D2697" t="inlineStr">
        <is>
          <t>Mensual</t>
        </is>
      </c>
      <c r="E2697" t="inlineStr">
        <is>
          <t>Negativo</t>
        </is>
      </c>
      <c r="F2697" s="117" t="n">
        <v>45838</v>
      </c>
      <c r="G2697" t="inlineStr">
        <is>
          <t>208-2025-06-30</t>
        </is>
      </c>
      <c r="H2697" t="inlineStr">
        <is>
          <t>Campus-Medellín</t>
        </is>
      </c>
      <c r="I2697" t="n">
        <v>200</v>
      </c>
      <c r="J2697" t="n">
        <v>153</v>
      </c>
      <c r="K2697" t="n">
        <v>153</v>
      </c>
    </row>
    <row r="2698">
      <c r="A2698" t="n">
        <v>208</v>
      </c>
      <c r="B2698" t="inlineStr">
        <is>
          <t>Consumo de Agua m3 Mensual</t>
        </is>
      </c>
      <c r="C2698" t="inlineStr">
        <is>
          <t>GESTIÓN AMBIENTAL</t>
        </is>
      </c>
      <c r="D2698" t="inlineStr">
        <is>
          <t>Mensual</t>
        </is>
      </c>
      <c r="E2698" t="inlineStr">
        <is>
          <t>Negativo</t>
        </is>
      </c>
      <c r="F2698" s="117" t="n">
        <v>45838</v>
      </c>
      <c r="G2698" t="inlineStr">
        <is>
          <t>208-2025-06-30</t>
        </is>
      </c>
      <c r="H2698" t="inlineStr">
        <is>
          <t>Sede Bienestar - Medellín</t>
        </is>
      </c>
      <c r="I2698" t="n">
        <v>0</v>
      </c>
      <c r="J2698" t="n">
        <v>0</v>
      </c>
      <c r="K2698" t="n">
        <v>0</v>
      </c>
    </row>
    <row r="2699">
      <c r="A2699" t="n">
        <v>208</v>
      </c>
      <c r="B2699" t="inlineStr">
        <is>
          <t>Consumo de Agua m3 Mensual</t>
        </is>
      </c>
      <c r="C2699" t="inlineStr">
        <is>
          <t>GESTIÓN AMBIENTAL</t>
        </is>
      </c>
      <c r="D2699" t="inlineStr">
        <is>
          <t>Mensual</t>
        </is>
      </c>
      <c r="E2699" t="inlineStr">
        <is>
          <t>Negativo</t>
        </is>
      </c>
      <c r="F2699" s="117" t="n">
        <v>45838</v>
      </c>
      <c r="G2699" t="inlineStr">
        <is>
          <t>208-2025-06-30</t>
        </is>
      </c>
      <c r="H2699" t="inlineStr">
        <is>
          <t>Consultorio Psicología - Medellin</t>
        </is>
      </c>
      <c r="I2699" t="n">
        <v>25</v>
      </c>
      <c r="J2699" t="n">
        <v>9</v>
      </c>
      <c r="K2699" t="n">
        <v>9</v>
      </c>
    </row>
    <row r="2700">
      <c r="A2700" t="n">
        <v>208</v>
      </c>
      <c r="B2700" t="inlineStr">
        <is>
          <t>Consumo de Agua m3 Mensual</t>
        </is>
      </c>
      <c r="C2700" t="inlineStr">
        <is>
          <t>GESTIÓN AMBIENTAL</t>
        </is>
      </c>
      <c r="D2700" t="inlineStr">
        <is>
          <t>Mensual</t>
        </is>
      </c>
      <c r="E2700" t="inlineStr">
        <is>
          <t>Negativo</t>
        </is>
      </c>
      <c r="F2700" s="117" t="n">
        <v>45838</v>
      </c>
      <c r="G2700" t="inlineStr">
        <is>
          <t>208-2025-06-30</t>
        </is>
      </c>
      <c r="H2700" t="inlineStr">
        <is>
          <t>City Campus</t>
        </is>
      </c>
      <c r="I2700" t="n">
        <v>350</v>
      </c>
      <c r="J2700" t="n">
        <v>517.5</v>
      </c>
      <c r="K2700" t="n">
        <v>517.5</v>
      </c>
    </row>
    <row r="2701">
      <c r="A2701" t="n">
        <v>214</v>
      </c>
      <c r="B2701" t="inlineStr">
        <is>
          <t>Generación de Residuos Sólidos Mensual</t>
        </is>
      </c>
      <c r="C2701" t="inlineStr">
        <is>
          <t>GESTIÓN AMBIENTAL</t>
        </is>
      </c>
      <c r="D2701" t="inlineStr">
        <is>
          <t>Mensual</t>
        </is>
      </c>
      <c r="E2701" t="inlineStr">
        <is>
          <t>Negativo</t>
        </is>
      </c>
      <c r="F2701" s="117" t="n">
        <v>45838</v>
      </c>
      <c r="G2701" t="inlineStr">
        <is>
          <t>214-2025-06-30</t>
        </is>
      </c>
      <c r="H2701" t="inlineStr">
        <is>
          <t>City Campus</t>
        </is>
      </c>
      <c r="I2701" t="n">
        <v>1000</v>
      </c>
      <c r="J2701" t="n">
        <v>681.8900146484375</v>
      </c>
      <c r="L2701" t="n">
        <v>69.01000000000001</v>
      </c>
      <c r="M2701" t="n">
        <v>612.88</v>
      </c>
    </row>
    <row r="2702">
      <c r="A2702" t="n">
        <v>214</v>
      </c>
      <c r="B2702" t="inlineStr">
        <is>
          <t>Generación de Residuos Sólidos Mensual</t>
        </is>
      </c>
      <c r="C2702" t="inlineStr">
        <is>
          <t>GESTIÓN AMBIENTAL</t>
        </is>
      </c>
      <c r="D2702" t="inlineStr">
        <is>
          <t>Mensual</t>
        </is>
      </c>
      <c r="E2702" t="inlineStr">
        <is>
          <t>Negativo</t>
        </is>
      </c>
      <c r="F2702" s="117" t="n">
        <v>45838</v>
      </c>
      <c r="G2702" t="inlineStr">
        <is>
          <t>214-2025-06-30</t>
        </is>
      </c>
      <c r="H2702" t="inlineStr">
        <is>
          <t>Sede Posgrado-Calle 85</t>
        </is>
      </c>
      <c r="I2702" t="n">
        <v>7500</v>
      </c>
      <c r="J2702" t="n">
        <v>49.91999816894531</v>
      </c>
      <c r="L2702" t="n">
        <v>15.06</v>
      </c>
      <c r="M2702" t="n">
        <v>34.86</v>
      </c>
    </row>
    <row r="2703">
      <c r="A2703" t="n">
        <v>214</v>
      </c>
      <c r="B2703" t="inlineStr">
        <is>
          <t>Generación de Residuos Sólidos Mensual</t>
        </is>
      </c>
      <c r="C2703" t="inlineStr">
        <is>
          <t>GESTIÓN AMBIENTAL</t>
        </is>
      </c>
      <c r="D2703" t="inlineStr">
        <is>
          <t>Mensual</t>
        </is>
      </c>
      <c r="E2703" t="inlineStr">
        <is>
          <t>Negativo</t>
        </is>
      </c>
      <c r="F2703" s="117" t="n">
        <v>45838</v>
      </c>
      <c r="G2703" t="inlineStr">
        <is>
          <t>214-2025-06-30</t>
        </is>
      </c>
      <c r="H2703" t="inlineStr">
        <is>
          <t>Campus-Medellín</t>
        </is>
      </c>
      <c r="I2703" t="n">
        <v>1000</v>
      </c>
      <c r="J2703" t="n">
        <v>492.7999877929688</v>
      </c>
      <c r="L2703" t="n">
        <v>13.7</v>
      </c>
      <c r="M2703" t="n">
        <v>479.1</v>
      </c>
    </row>
    <row r="2704">
      <c r="A2704" t="n">
        <v>214</v>
      </c>
      <c r="B2704" t="inlineStr">
        <is>
          <t>Generación de Residuos Sólidos Mensual</t>
        </is>
      </c>
      <c r="C2704" t="inlineStr">
        <is>
          <t>GESTIÓN AMBIENTAL</t>
        </is>
      </c>
      <c r="D2704" t="inlineStr">
        <is>
          <t>Mensual</t>
        </is>
      </c>
      <c r="E2704" t="inlineStr">
        <is>
          <t>Negativo</t>
        </is>
      </c>
      <c r="F2704" s="117" t="n">
        <v>45838</v>
      </c>
      <c r="G2704" t="inlineStr">
        <is>
          <t>214-2025-06-30</t>
        </is>
      </c>
      <c r="H2704" t="inlineStr">
        <is>
          <t>Sede Bienestar - Medellín</t>
        </is>
      </c>
      <c r="I2704" t="n">
        <v>1</v>
      </c>
      <c r="J2704" t="n">
        <v>116.9199981689453</v>
      </c>
      <c r="L2704" t="n">
        <v>8.550000000000001</v>
      </c>
      <c r="M2704" t="n">
        <v>108.37</v>
      </c>
    </row>
    <row r="2705">
      <c r="A2705" t="n">
        <v>214</v>
      </c>
      <c r="B2705" t="inlineStr">
        <is>
          <t>Generación de Residuos Sólidos Mensual</t>
        </is>
      </c>
      <c r="C2705" t="inlineStr">
        <is>
          <t>GESTIÓN AMBIENTAL</t>
        </is>
      </c>
      <c r="D2705" t="inlineStr">
        <is>
          <t>Mensual</t>
        </is>
      </c>
      <c r="E2705" t="inlineStr">
        <is>
          <t>Negativo</t>
        </is>
      </c>
      <c r="F2705" s="117" t="n">
        <v>45838</v>
      </c>
      <c r="G2705" t="inlineStr">
        <is>
          <t>214-2025-06-30</t>
        </is>
      </c>
      <c r="H2705" t="inlineStr">
        <is>
          <t>Consultorio Psicología - Medellin</t>
        </is>
      </c>
      <c r="I2705" t="n">
        <v>1</v>
      </c>
      <c r="J2705" t="n">
        <v>24.15999984741211</v>
      </c>
      <c r="L2705" t="n">
        <v>9</v>
      </c>
      <c r="M2705" t="n">
        <v>15.16</v>
      </c>
    </row>
    <row r="2706">
      <c r="A2706" t="n">
        <v>214</v>
      </c>
      <c r="B2706" t="inlineStr">
        <is>
          <t>Generación de Residuos Sólidos Mensual</t>
        </is>
      </c>
      <c r="C2706" t="inlineStr">
        <is>
          <t>GESTIÓN AMBIENTAL</t>
        </is>
      </c>
      <c r="D2706" t="inlineStr">
        <is>
          <t>Mensual</t>
        </is>
      </c>
      <c r="E2706" t="inlineStr">
        <is>
          <t>Negativo</t>
        </is>
      </c>
      <c r="F2706" s="117" t="n">
        <v>45838</v>
      </c>
      <c r="G2706" t="inlineStr">
        <is>
          <t>214-2025-06-30</t>
        </is>
      </c>
      <c r="H2706" t="inlineStr">
        <is>
          <t>Campus Bogotá</t>
        </is>
      </c>
      <c r="I2706" t="n">
        <v>5500</v>
      </c>
      <c r="J2706" t="n">
        <v>1264.469970703125</v>
      </c>
      <c r="L2706" t="n">
        <v>353.99</v>
      </c>
      <c r="M2706" t="n">
        <v>910.48</v>
      </c>
    </row>
    <row r="2707">
      <c r="A2707" t="n">
        <v>217</v>
      </c>
      <c r="B2707" t="inlineStr">
        <is>
          <t>Aprovechamiento de Residuos</t>
        </is>
      </c>
      <c r="C2707" t="inlineStr">
        <is>
          <t>GESTIÓN AMBIENTAL</t>
        </is>
      </c>
      <c r="D2707" t="inlineStr">
        <is>
          <t>Mensual</t>
        </is>
      </c>
      <c r="E2707" t="inlineStr">
        <is>
          <t>Positivo</t>
        </is>
      </c>
      <c r="F2707" s="117" t="n">
        <v>45838</v>
      </c>
      <c r="G2707" t="inlineStr">
        <is>
          <t>217-2025-06-30</t>
        </is>
      </c>
      <c r="H2707" t="inlineStr">
        <is>
          <t>City Campus</t>
        </is>
      </c>
      <c r="I2707" t="n">
        <v>20</v>
      </c>
      <c r="J2707" t="n">
        <v>19.95000076293945</v>
      </c>
      <c r="L2707" t="n">
        <v>69.01000000000001</v>
      </c>
      <c r="M2707" t="n">
        <v>612.88</v>
      </c>
      <c r="AS2707" t="n">
        <v>136.01</v>
      </c>
    </row>
    <row r="2708">
      <c r="A2708" t="n">
        <v>217</v>
      </c>
      <c r="B2708" t="inlineStr">
        <is>
          <t>Aprovechamiento de Residuos</t>
        </is>
      </c>
      <c r="C2708" t="inlineStr">
        <is>
          <t>GESTIÓN AMBIENTAL</t>
        </is>
      </c>
      <c r="D2708" t="inlineStr">
        <is>
          <t>Mensual</t>
        </is>
      </c>
      <c r="E2708" t="inlineStr">
        <is>
          <t>Positivo</t>
        </is>
      </c>
      <c r="F2708" s="117" t="n">
        <v>45838</v>
      </c>
      <c r="G2708" t="inlineStr">
        <is>
          <t>217-2025-06-30</t>
        </is>
      </c>
      <c r="H2708" t="inlineStr">
        <is>
          <t>Sede Posgrado-Calle 85</t>
        </is>
      </c>
      <c r="I2708" t="n">
        <v>20</v>
      </c>
      <c r="J2708" t="n">
        <v>30.17000007629395</v>
      </c>
      <c r="L2708" t="n">
        <v>15.06</v>
      </c>
      <c r="M2708" t="n">
        <v>34.86</v>
      </c>
      <c r="AS2708" t="n">
        <v>15.06</v>
      </c>
    </row>
    <row r="2709">
      <c r="A2709" t="n">
        <v>217</v>
      </c>
      <c r="B2709" t="inlineStr">
        <is>
          <t>Aprovechamiento de Residuos</t>
        </is>
      </c>
      <c r="C2709" t="inlineStr">
        <is>
          <t>GESTIÓN AMBIENTAL</t>
        </is>
      </c>
      <c r="D2709" t="inlineStr">
        <is>
          <t>Mensual</t>
        </is>
      </c>
      <c r="E2709" t="inlineStr">
        <is>
          <t>Positivo</t>
        </is>
      </c>
      <c r="F2709" s="117" t="n">
        <v>45838</v>
      </c>
      <c r="G2709" t="inlineStr">
        <is>
          <t>217-2025-06-30</t>
        </is>
      </c>
      <c r="H2709" t="inlineStr">
        <is>
          <t>Campus-Medellín</t>
        </is>
      </c>
      <c r="I2709" t="n">
        <v>20</v>
      </c>
      <c r="J2709" t="n">
        <v>2.640000104904175</v>
      </c>
      <c r="L2709" t="n">
        <v>13.7</v>
      </c>
      <c r="M2709" t="n">
        <v>479.1</v>
      </c>
      <c r="AS2709" t="n">
        <v>13</v>
      </c>
    </row>
    <row r="2710">
      <c r="A2710" t="n">
        <v>217</v>
      </c>
      <c r="B2710" t="inlineStr">
        <is>
          <t>Aprovechamiento de Residuos</t>
        </is>
      </c>
      <c r="C2710" t="inlineStr">
        <is>
          <t>GESTIÓN AMBIENTAL</t>
        </is>
      </c>
      <c r="D2710" t="inlineStr">
        <is>
          <t>Mensual</t>
        </is>
      </c>
      <c r="E2710" t="inlineStr">
        <is>
          <t>Positivo</t>
        </is>
      </c>
      <c r="F2710" s="117" t="n">
        <v>45838</v>
      </c>
      <c r="G2710" t="inlineStr">
        <is>
          <t>217-2025-06-30</t>
        </is>
      </c>
      <c r="H2710" t="inlineStr">
        <is>
          <t>Sede Bienestar - Medellín</t>
        </is>
      </c>
      <c r="I2710" t="n">
        <v>20</v>
      </c>
      <c r="J2710" t="n">
        <v>0</v>
      </c>
      <c r="L2710" t="n">
        <v>8.550000000000001</v>
      </c>
      <c r="M2710" t="n">
        <v>108.37</v>
      </c>
      <c r="AS2710" t="n">
        <v>0</v>
      </c>
    </row>
    <row r="2711">
      <c r="A2711" t="n">
        <v>217</v>
      </c>
      <c r="B2711" t="inlineStr">
        <is>
          <t>Aprovechamiento de Residuos</t>
        </is>
      </c>
      <c r="C2711" t="inlineStr">
        <is>
          <t>GESTIÓN AMBIENTAL</t>
        </is>
      </c>
      <c r="D2711" t="inlineStr">
        <is>
          <t>Mensual</t>
        </is>
      </c>
      <c r="E2711" t="inlineStr">
        <is>
          <t>Positivo</t>
        </is>
      </c>
      <c r="F2711" s="117" t="n">
        <v>45838</v>
      </c>
      <c r="G2711" t="inlineStr">
        <is>
          <t>217-2025-06-30</t>
        </is>
      </c>
      <c r="H2711" t="inlineStr">
        <is>
          <t>Consultorio Psicología - Medellin</t>
        </is>
      </c>
      <c r="I2711" t="n">
        <v>20</v>
      </c>
      <c r="J2711" t="n">
        <v>37.25</v>
      </c>
      <c r="L2711" t="n">
        <v>9</v>
      </c>
      <c r="M2711" t="n">
        <v>15.16</v>
      </c>
      <c r="AS2711" t="n">
        <v>9</v>
      </c>
    </row>
    <row r="2712">
      <c r="A2712" t="n">
        <v>217</v>
      </c>
      <c r="B2712" t="inlineStr">
        <is>
          <t>Aprovechamiento de Residuos</t>
        </is>
      </c>
      <c r="C2712" t="inlineStr">
        <is>
          <t>GESTIÓN AMBIENTAL</t>
        </is>
      </c>
      <c r="D2712" t="inlineStr">
        <is>
          <t>Mensual</t>
        </is>
      </c>
      <c r="E2712" t="inlineStr">
        <is>
          <t>Positivo</t>
        </is>
      </c>
      <c r="F2712" s="117" t="n">
        <v>45838</v>
      </c>
      <c r="G2712" t="inlineStr">
        <is>
          <t>217-2025-06-30</t>
        </is>
      </c>
      <c r="H2712" t="inlineStr">
        <is>
          <t>Campus Bogotá</t>
        </is>
      </c>
      <c r="I2712" t="n">
        <v>20</v>
      </c>
      <c r="J2712" t="n">
        <v>83.58999633789062</v>
      </c>
      <c r="L2712" t="n">
        <v>353.99</v>
      </c>
      <c r="M2712" t="n">
        <v>910.48</v>
      </c>
      <c r="AS2712" t="n">
        <v>1056.99</v>
      </c>
    </row>
    <row r="2713">
      <c r="A2713" t="n">
        <v>218</v>
      </c>
      <c r="B2713" t="inlineStr">
        <is>
          <t>Consumo de Energía Eléctrica kWh Mensual</t>
        </is>
      </c>
      <c r="C2713" t="inlineStr">
        <is>
          <t>GESTIÓN AMBIENTAL</t>
        </is>
      </c>
      <c r="D2713" t="inlineStr">
        <is>
          <t>Mensual</t>
        </is>
      </c>
      <c r="E2713" t="inlineStr">
        <is>
          <t>Negativo</t>
        </is>
      </c>
      <c r="F2713" s="117" t="n">
        <v>45838</v>
      </c>
      <c r="G2713" t="inlineStr">
        <is>
          <t>218-2025-06-30</t>
        </is>
      </c>
      <c r="H2713" t="inlineStr">
        <is>
          <t>Campus Bogotá</t>
        </is>
      </c>
      <c r="I2713" t="n">
        <v>76000</v>
      </c>
      <c r="J2713" t="n">
        <v>57969.87890625</v>
      </c>
      <c r="N2713" t="n">
        <v>57969.88</v>
      </c>
    </row>
    <row r="2714">
      <c r="A2714" t="n">
        <v>218</v>
      </c>
      <c r="B2714" t="inlineStr">
        <is>
          <t>Consumo de Energía Eléctrica kWh Mensual</t>
        </is>
      </c>
      <c r="C2714" t="inlineStr">
        <is>
          <t>GESTIÓN AMBIENTAL</t>
        </is>
      </c>
      <c r="D2714" t="inlineStr">
        <is>
          <t>Mensual</t>
        </is>
      </c>
      <c r="E2714" t="inlineStr">
        <is>
          <t>Negativo</t>
        </is>
      </c>
      <c r="F2714" s="117" t="n">
        <v>45838</v>
      </c>
      <c r="G2714" t="inlineStr">
        <is>
          <t>218-2025-06-30</t>
        </is>
      </c>
      <c r="H2714" t="inlineStr">
        <is>
          <t>City Campus</t>
        </is>
      </c>
      <c r="I2714" t="n">
        <v>76000</v>
      </c>
      <c r="J2714" t="n">
        <v>46740</v>
      </c>
      <c r="N2714" t="n">
        <v>46740</v>
      </c>
    </row>
    <row r="2715">
      <c r="A2715" t="n">
        <v>218</v>
      </c>
      <c r="B2715" t="inlineStr">
        <is>
          <t>Consumo de Energía Eléctrica kWh Mensual</t>
        </is>
      </c>
      <c r="C2715" t="inlineStr">
        <is>
          <t>GESTIÓN AMBIENTAL</t>
        </is>
      </c>
      <c r="D2715" t="inlineStr">
        <is>
          <t>Mensual</t>
        </is>
      </c>
      <c r="E2715" t="inlineStr">
        <is>
          <t>Negativo</t>
        </is>
      </c>
      <c r="F2715" s="117" t="n">
        <v>45838</v>
      </c>
      <c r="G2715" t="inlineStr">
        <is>
          <t>218-2025-06-30</t>
        </is>
      </c>
      <c r="H2715" t="inlineStr">
        <is>
          <t>Sede Posgrado-Calle 85</t>
        </is>
      </c>
      <c r="I2715" t="n">
        <v>5000</v>
      </c>
      <c r="J2715" t="n">
        <v>4380</v>
      </c>
      <c r="N2715" t="n">
        <v>4380</v>
      </c>
    </row>
    <row r="2716">
      <c r="A2716" t="n">
        <v>218</v>
      </c>
      <c r="B2716" t="inlineStr">
        <is>
          <t>Consumo de Energía Eléctrica kWh Mensual</t>
        </is>
      </c>
      <c r="C2716" t="inlineStr">
        <is>
          <t>GESTIÓN AMBIENTAL</t>
        </is>
      </c>
      <c r="D2716" t="inlineStr">
        <is>
          <t>Mensual</t>
        </is>
      </c>
      <c r="E2716" t="inlineStr">
        <is>
          <t>Negativo</t>
        </is>
      </c>
      <c r="F2716" s="117" t="n">
        <v>45838</v>
      </c>
      <c r="G2716" t="inlineStr">
        <is>
          <t>218-2025-06-30</t>
        </is>
      </c>
      <c r="H2716" t="inlineStr">
        <is>
          <t>Sede Bienestar - Medellín</t>
        </is>
      </c>
      <c r="I2716" t="n">
        <v>5000</v>
      </c>
      <c r="J2716" t="n">
        <v>0</v>
      </c>
      <c r="N2716" t="n">
        <v>0</v>
      </c>
    </row>
    <row r="2717">
      <c r="A2717" t="n">
        <v>218</v>
      </c>
      <c r="B2717" t="inlineStr">
        <is>
          <t>Consumo de Energía Eléctrica kWh Mensual</t>
        </is>
      </c>
      <c r="C2717" t="inlineStr">
        <is>
          <t>GESTIÓN AMBIENTAL</t>
        </is>
      </c>
      <c r="D2717" t="inlineStr">
        <is>
          <t>Mensual</t>
        </is>
      </c>
      <c r="E2717" t="inlineStr">
        <is>
          <t>Negativo</t>
        </is>
      </c>
      <c r="F2717" s="117" t="n">
        <v>45838</v>
      </c>
      <c r="G2717" t="inlineStr">
        <is>
          <t>218-2025-06-30</t>
        </is>
      </c>
      <c r="H2717" t="inlineStr">
        <is>
          <t>Consultorio Psicología - Medellin</t>
        </is>
      </c>
      <c r="I2717" t="n">
        <v>2000</v>
      </c>
      <c r="J2717" t="n">
        <v>2835</v>
      </c>
      <c r="N2717" t="n">
        <v>2835</v>
      </c>
    </row>
    <row r="2718">
      <c r="A2718" t="n">
        <v>218</v>
      </c>
      <c r="B2718" t="inlineStr">
        <is>
          <t>Consumo de Energía Eléctrica kWh Mensual</t>
        </is>
      </c>
      <c r="C2718" t="inlineStr">
        <is>
          <t>GESTIÓN AMBIENTAL</t>
        </is>
      </c>
      <c r="D2718" t="inlineStr">
        <is>
          <t>Mensual</t>
        </is>
      </c>
      <c r="E2718" t="inlineStr">
        <is>
          <t>Negativo</t>
        </is>
      </c>
      <c r="F2718" s="117" t="n">
        <v>45838</v>
      </c>
      <c r="G2718" t="inlineStr">
        <is>
          <t>218-2025-06-30</t>
        </is>
      </c>
      <c r="H2718" t="inlineStr">
        <is>
          <t>Campus-Medellín</t>
        </is>
      </c>
      <c r="I2718" t="n">
        <v>24000</v>
      </c>
      <c r="J2718" t="n">
        <v>18604</v>
      </c>
      <c r="N2718" t="n">
        <v>18604</v>
      </c>
    </row>
    <row r="2719">
      <c r="A2719" t="n">
        <v>225</v>
      </c>
      <c r="B2719" t="inlineStr">
        <is>
          <t>Acciones para el Cuidado y Mantenimiento de las Especies de Flora y el Suelo de las Áreas Naturales</t>
        </is>
      </c>
      <c r="C2719" t="inlineStr">
        <is>
          <t>GESTIÓN AMBIENTAL</t>
        </is>
      </c>
      <c r="D2719" t="inlineStr">
        <is>
          <t>Mensual</t>
        </is>
      </c>
      <c r="E2719" t="inlineStr">
        <is>
          <t>Positivo</t>
        </is>
      </c>
      <c r="F2719" s="117" t="n">
        <v>45838</v>
      </c>
      <c r="G2719" t="inlineStr">
        <is>
          <t>225-2025-06-30</t>
        </is>
      </c>
      <c r="H2719" t="inlineStr">
        <is>
          <t>Campus Bogotá</t>
        </is>
      </c>
      <c r="I2719" t="n">
        <v>1</v>
      </c>
      <c r="J2719" t="n">
        <v>9</v>
      </c>
      <c r="AT2719" t="n">
        <v>9</v>
      </c>
    </row>
    <row r="2720">
      <c r="A2720" t="n">
        <v>225</v>
      </c>
      <c r="B2720" t="inlineStr">
        <is>
          <t>Acciones para el Cuidado y Mantenimiento de las Especies de Flora y el Suelo de las Áreas Naturales</t>
        </is>
      </c>
      <c r="C2720" t="inlineStr">
        <is>
          <t>GESTIÓN AMBIENTAL</t>
        </is>
      </c>
      <c r="D2720" t="inlineStr">
        <is>
          <t>Mensual</t>
        </is>
      </c>
      <c r="E2720" t="inlineStr">
        <is>
          <t>Positivo</t>
        </is>
      </c>
      <c r="F2720" s="117" t="n">
        <v>45838</v>
      </c>
      <c r="G2720" t="inlineStr">
        <is>
          <t>225-2025-06-30</t>
        </is>
      </c>
      <c r="H2720" t="inlineStr">
        <is>
          <t>City Campus</t>
        </is>
      </c>
      <c r="I2720" t="n">
        <v>1</v>
      </c>
      <c r="J2720" t="n">
        <v>5</v>
      </c>
      <c r="AT2720" t="n">
        <v>5</v>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17" t="n">
        <v>45838</v>
      </c>
      <c r="G2721" t="inlineStr">
        <is>
          <t>225-2025-06-30</t>
        </is>
      </c>
      <c r="H2721" t="inlineStr">
        <is>
          <t>Sede Posgrado-Calle 85</t>
        </is>
      </c>
      <c r="I2721" t="n">
        <v>1</v>
      </c>
      <c r="J2721" t="n">
        <v>0</v>
      </c>
      <c r="AT2721" t="n">
        <v>0</v>
      </c>
    </row>
    <row r="2722">
      <c r="A2722" t="n">
        <v>225</v>
      </c>
      <c r="B2722" t="inlineStr">
        <is>
          <t>Acciones para el Cuidado y Mantenimiento de las Especies de Flora y el Suelo de las Áreas Naturales</t>
        </is>
      </c>
      <c r="C2722" t="inlineStr">
        <is>
          <t>GESTIÓN AMBIENTAL</t>
        </is>
      </c>
      <c r="D2722" t="inlineStr">
        <is>
          <t>Mensual</t>
        </is>
      </c>
      <c r="E2722" t="inlineStr">
        <is>
          <t>Positivo</t>
        </is>
      </c>
      <c r="F2722" s="117" t="n">
        <v>45838</v>
      </c>
      <c r="G2722" t="inlineStr">
        <is>
          <t>225-2025-06-30</t>
        </is>
      </c>
      <c r="H2722" t="inlineStr">
        <is>
          <t>Campus-Medellín</t>
        </is>
      </c>
      <c r="I2722" t="n">
        <v>1</v>
      </c>
      <c r="J2722" t="n">
        <v>10</v>
      </c>
      <c r="AT2722" t="n">
        <v>10</v>
      </c>
    </row>
    <row r="2723">
      <c r="A2723" t="n">
        <v>225</v>
      </c>
      <c r="B2723" t="inlineStr">
        <is>
          <t>Acciones para el Cuidado y Mantenimiento de las Especies de Flora y el Suelo de las Áreas Naturales</t>
        </is>
      </c>
      <c r="C2723" t="inlineStr">
        <is>
          <t>GESTIÓN AMBIENTAL</t>
        </is>
      </c>
      <c r="D2723" t="inlineStr">
        <is>
          <t>Mensual</t>
        </is>
      </c>
      <c r="E2723" t="inlineStr">
        <is>
          <t>Positivo</t>
        </is>
      </c>
      <c r="F2723" s="117" t="n">
        <v>45838</v>
      </c>
      <c r="G2723" t="inlineStr">
        <is>
          <t>225-2025-06-30</t>
        </is>
      </c>
      <c r="H2723" t="inlineStr">
        <is>
          <t>Sede Bienestar - Medellín</t>
        </is>
      </c>
      <c r="I2723" t="n">
        <v>1</v>
      </c>
      <c r="J2723" t="n">
        <v>1</v>
      </c>
      <c r="AT2723" t="n">
        <v>1</v>
      </c>
    </row>
    <row r="2724">
      <c r="A2724" t="n">
        <v>225</v>
      </c>
      <c r="B2724" t="inlineStr">
        <is>
          <t>Acciones para el Cuidado y Mantenimiento de las Especies de Flora y el Suelo de las Áreas Naturales</t>
        </is>
      </c>
      <c r="C2724" t="inlineStr">
        <is>
          <t>GESTIÓN AMBIENTAL</t>
        </is>
      </c>
      <c r="D2724" t="inlineStr">
        <is>
          <t>Mensual</t>
        </is>
      </c>
      <c r="E2724" t="inlineStr">
        <is>
          <t>Positivo</t>
        </is>
      </c>
      <c r="F2724" s="117" t="n">
        <v>45838</v>
      </c>
      <c r="G2724" t="inlineStr">
        <is>
          <t>225-2025-06-30</t>
        </is>
      </c>
      <c r="H2724" t="inlineStr">
        <is>
          <t>Consultorio Psicología - Medellin</t>
        </is>
      </c>
      <c r="I2724" t="n">
        <v>1</v>
      </c>
      <c r="J2724" t="n">
        <v>1</v>
      </c>
      <c r="AT2724" t="n">
        <v>1</v>
      </c>
    </row>
    <row r="2725">
      <c r="A2725" t="n">
        <v>239</v>
      </c>
      <c r="B2725" t="inlineStr">
        <is>
          <t>Portafolio de Proyectos - Metrica</t>
        </is>
      </c>
      <c r="C2725" t="inlineStr">
        <is>
          <t>Gestión de Proyectos</t>
        </is>
      </c>
      <c r="D2725" t="inlineStr">
        <is>
          <t>Mensual</t>
        </is>
      </c>
      <c r="E2725" t="inlineStr">
        <is>
          <t>Positivo</t>
        </is>
      </c>
      <c r="F2725" s="117" t="n">
        <v>45838</v>
      </c>
      <c r="G2725" t="inlineStr">
        <is>
          <t>239-2025-06-30</t>
        </is>
      </c>
      <c r="H2725" t="inlineStr">
        <is>
          <t>Planificación</t>
        </is>
      </c>
      <c r="J2725" t="n">
        <v>1</v>
      </c>
      <c r="AU2725" t="n">
        <v>1</v>
      </c>
    </row>
    <row r="2726">
      <c r="A2726" t="n">
        <v>239</v>
      </c>
      <c r="B2726" t="inlineStr">
        <is>
          <t>Portafolio de Proyectos - Metrica</t>
        </is>
      </c>
      <c r="C2726" t="inlineStr">
        <is>
          <t>Gestión de Proyectos</t>
        </is>
      </c>
      <c r="D2726" t="inlineStr">
        <is>
          <t>Mensual</t>
        </is>
      </c>
      <c r="E2726" t="inlineStr">
        <is>
          <t>Positivo</t>
        </is>
      </c>
      <c r="F2726" s="117" t="n">
        <v>45838</v>
      </c>
      <c r="G2726" t="inlineStr">
        <is>
          <t>239-2025-06-30</t>
        </is>
      </c>
      <c r="H2726" t="inlineStr">
        <is>
          <t>Ejecución</t>
        </is>
      </c>
      <c r="J2726" t="n">
        <v>14</v>
      </c>
      <c r="AU2726" t="n">
        <v>14</v>
      </c>
    </row>
    <row r="2727">
      <c r="A2727" t="n">
        <v>239</v>
      </c>
      <c r="B2727" t="inlineStr">
        <is>
          <t>Portafolio de Proyectos - Metrica</t>
        </is>
      </c>
      <c r="C2727" t="inlineStr">
        <is>
          <t>Gestión de Proyectos</t>
        </is>
      </c>
      <c r="D2727" t="inlineStr">
        <is>
          <t>Mensual</t>
        </is>
      </c>
      <c r="E2727" t="inlineStr">
        <is>
          <t>Positivo</t>
        </is>
      </c>
      <c r="F2727" s="117" t="n">
        <v>45838</v>
      </c>
      <c r="G2727" t="inlineStr">
        <is>
          <t>239-2025-06-30</t>
        </is>
      </c>
      <c r="H2727" t="inlineStr">
        <is>
          <t>Cierre</t>
        </is>
      </c>
      <c r="J2727" t="n">
        <v>0</v>
      </c>
      <c r="AU2727" t="n">
        <v>0</v>
      </c>
    </row>
    <row r="2728">
      <c r="A2728" t="n">
        <v>239</v>
      </c>
      <c r="B2728" t="inlineStr">
        <is>
          <t>Portafolio de Proyectos - Metrica</t>
        </is>
      </c>
      <c r="C2728" t="inlineStr">
        <is>
          <t>Gestión de Proyectos</t>
        </is>
      </c>
      <c r="D2728" t="inlineStr">
        <is>
          <t>Mensual</t>
        </is>
      </c>
      <c r="E2728" t="inlineStr">
        <is>
          <t>Positivo</t>
        </is>
      </c>
      <c r="F2728" s="117" t="n">
        <v>45838</v>
      </c>
      <c r="G2728" t="inlineStr">
        <is>
          <t>239-2025-06-30</t>
        </is>
      </c>
      <c r="H2728" t="inlineStr">
        <is>
          <t>Finalizados</t>
        </is>
      </c>
      <c r="J2728" t="n">
        <v>23</v>
      </c>
      <c r="AU2728" t="n">
        <v>23</v>
      </c>
    </row>
    <row r="2729">
      <c r="A2729" t="n">
        <v>239</v>
      </c>
      <c r="B2729" t="inlineStr">
        <is>
          <t>Portafolio de Proyectos - Metrica</t>
        </is>
      </c>
      <c r="C2729" t="inlineStr">
        <is>
          <t>Gestión de Proyectos</t>
        </is>
      </c>
      <c r="D2729" t="inlineStr">
        <is>
          <t>Mensual</t>
        </is>
      </c>
      <c r="E2729" t="inlineStr">
        <is>
          <t>Positivo</t>
        </is>
      </c>
      <c r="F2729" s="117" t="n">
        <v>45838</v>
      </c>
      <c r="G2729" t="inlineStr">
        <is>
          <t>239-2025-06-30</t>
        </is>
      </c>
      <c r="H2729" t="inlineStr">
        <is>
          <t>Stand by</t>
        </is>
      </c>
      <c r="J2729" t="n">
        <v>3</v>
      </c>
      <c r="AU2729" t="n">
        <v>3</v>
      </c>
    </row>
    <row r="2730">
      <c r="A2730" t="n">
        <v>434</v>
      </c>
      <c r="B2730" t="inlineStr">
        <is>
          <t>Generación de Residuos Peligrosos Mensual</t>
        </is>
      </c>
      <c r="C2730" t="inlineStr">
        <is>
          <t>GESTIÓN AMBIENTAL</t>
        </is>
      </c>
      <c r="D2730" t="inlineStr">
        <is>
          <t>Mensual</t>
        </is>
      </c>
      <c r="E2730" t="inlineStr">
        <is>
          <t>Negativo</t>
        </is>
      </c>
      <c r="F2730" s="117" t="n">
        <v>45838</v>
      </c>
      <c r="G2730" t="inlineStr">
        <is>
          <t>434-2025-06-30</t>
        </is>
      </c>
      <c r="H2730" t="inlineStr">
        <is>
          <t>Campus Bogotá</t>
        </is>
      </c>
      <c r="I2730" t="n">
        <v>100</v>
      </c>
      <c r="J2730" t="n">
        <v>18.82999992370605</v>
      </c>
      <c r="AV2730" t="n">
        <v>18.83</v>
      </c>
    </row>
    <row r="2731">
      <c r="A2731" t="n">
        <v>434</v>
      </c>
      <c r="B2731" t="inlineStr">
        <is>
          <t>Generación de Residuos Peligrosos Mensual</t>
        </is>
      </c>
      <c r="C2731" t="inlineStr">
        <is>
          <t>GESTIÓN AMBIENTAL</t>
        </is>
      </c>
      <c r="D2731" t="inlineStr">
        <is>
          <t>Mensual</t>
        </is>
      </c>
      <c r="E2731" t="inlineStr">
        <is>
          <t>Negativo</t>
        </is>
      </c>
      <c r="F2731" s="117" t="n">
        <v>45838</v>
      </c>
      <c r="G2731" t="inlineStr">
        <is>
          <t>434-2025-06-30</t>
        </is>
      </c>
      <c r="H2731" t="inlineStr">
        <is>
          <t>Sede Posgrado-Calle 85</t>
        </is>
      </c>
      <c r="I2731" t="n">
        <v>200</v>
      </c>
      <c r="J2731" t="n">
        <v>0</v>
      </c>
      <c r="AV2731" t="n">
        <v>0</v>
      </c>
    </row>
    <row r="2732">
      <c r="A2732" t="n">
        <v>434</v>
      </c>
      <c r="B2732" t="inlineStr">
        <is>
          <t>Generación de Residuos Peligrosos Mensual</t>
        </is>
      </c>
      <c r="C2732" t="inlineStr">
        <is>
          <t>GESTIÓN AMBIENTAL</t>
        </is>
      </c>
      <c r="D2732" t="inlineStr">
        <is>
          <t>Mensual</t>
        </is>
      </c>
      <c r="E2732" t="inlineStr">
        <is>
          <t>Negativo</t>
        </is>
      </c>
      <c r="F2732" s="117" t="n">
        <v>45838</v>
      </c>
      <c r="G2732" t="inlineStr">
        <is>
          <t>434-2025-06-30</t>
        </is>
      </c>
      <c r="H2732" t="inlineStr">
        <is>
          <t>Campus-Medellín</t>
        </is>
      </c>
      <c r="I2732" t="n">
        <v>25</v>
      </c>
      <c r="J2732" t="n">
        <v>0</v>
      </c>
      <c r="AV2732" t="n">
        <v>0</v>
      </c>
    </row>
    <row r="2733">
      <c r="A2733" t="n">
        <v>434</v>
      </c>
      <c r="B2733" t="inlineStr">
        <is>
          <t>Generación de Residuos Peligrosos Mensual</t>
        </is>
      </c>
      <c r="C2733" t="inlineStr">
        <is>
          <t>GESTIÓN AMBIENTAL</t>
        </is>
      </c>
      <c r="D2733" t="inlineStr">
        <is>
          <t>Mensual</t>
        </is>
      </c>
      <c r="E2733" t="inlineStr">
        <is>
          <t>Negativo</t>
        </is>
      </c>
      <c r="F2733" s="117" t="n">
        <v>45838</v>
      </c>
      <c r="G2733" t="inlineStr">
        <is>
          <t>434-2025-06-30</t>
        </is>
      </c>
      <c r="H2733" t="inlineStr">
        <is>
          <t>Sede Bienestar - Medellín</t>
        </is>
      </c>
      <c r="I2733" t="n">
        <v>10</v>
      </c>
      <c r="J2733" t="n">
        <v>0</v>
      </c>
      <c r="AV2733" t="n">
        <v>0</v>
      </c>
    </row>
    <row r="2734">
      <c r="A2734" t="n">
        <v>434</v>
      </c>
      <c r="B2734" t="inlineStr">
        <is>
          <t>Generación de Residuos Peligrosos Mensual</t>
        </is>
      </c>
      <c r="C2734" t="inlineStr">
        <is>
          <t>GESTIÓN AMBIENTAL</t>
        </is>
      </c>
      <c r="D2734" t="inlineStr">
        <is>
          <t>Mensual</t>
        </is>
      </c>
      <c r="E2734" t="inlineStr">
        <is>
          <t>Negativo</t>
        </is>
      </c>
      <c r="F2734" s="117" t="n">
        <v>45838</v>
      </c>
      <c r="G2734" t="inlineStr">
        <is>
          <t>434-2025-06-30</t>
        </is>
      </c>
      <c r="H2734" t="inlineStr">
        <is>
          <t>Consultorio Psicología - Medellin</t>
        </is>
      </c>
      <c r="I2734" t="n">
        <v>200</v>
      </c>
      <c r="J2734" t="n">
        <v>0</v>
      </c>
      <c r="AV2734" t="n">
        <v>0</v>
      </c>
    </row>
    <row r="2735">
      <c r="A2735" t="n">
        <v>434</v>
      </c>
      <c r="B2735" t="inlineStr">
        <is>
          <t>Generación de Residuos Peligrosos Mensual</t>
        </is>
      </c>
      <c r="C2735" t="inlineStr">
        <is>
          <t>GESTIÓN AMBIENTAL</t>
        </is>
      </c>
      <c r="D2735" t="inlineStr">
        <is>
          <t>Mensual</t>
        </is>
      </c>
      <c r="E2735" t="inlineStr">
        <is>
          <t>Negativo</t>
        </is>
      </c>
      <c r="F2735" s="117" t="n">
        <v>45838</v>
      </c>
      <c r="G2735" t="inlineStr">
        <is>
          <t>434-2025-06-30</t>
        </is>
      </c>
      <c r="H2735" t="inlineStr">
        <is>
          <t>City Campus</t>
        </is>
      </c>
      <c r="I2735" t="n">
        <v>25</v>
      </c>
      <c r="J2735" t="n">
        <v>111.75</v>
      </c>
      <c r="AV2735" t="n">
        <v>111.75</v>
      </c>
    </row>
    <row r="2736">
      <c r="A2736" t="n">
        <v>436</v>
      </c>
      <c r="B2736" t="inlineStr">
        <is>
          <t>ANS documentos operativos</t>
        </is>
      </c>
      <c r="C2736" t="inlineStr">
        <is>
          <t>Gestión de calidad</t>
        </is>
      </c>
      <c r="D2736" t="inlineStr">
        <is>
          <t>Mensual</t>
        </is>
      </c>
      <c r="E2736" t="inlineStr">
        <is>
          <t>Negativo</t>
        </is>
      </c>
      <c r="F2736" s="117" t="n">
        <v>45838</v>
      </c>
      <c r="G2736" t="inlineStr">
        <is>
          <t>436-2025-06-30</t>
        </is>
      </c>
      <c r="H2736" t="inlineStr">
        <is>
          <t>Solicitud Documental</t>
        </is>
      </c>
      <c r="I2736" t="n">
        <v>7</v>
      </c>
      <c r="J2736" t="n">
        <v>5.050000190734863</v>
      </c>
      <c r="CP2736" t="n">
        <v>5.05</v>
      </c>
    </row>
    <row r="2737">
      <c r="A2737" t="n">
        <v>436</v>
      </c>
      <c r="B2737" t="inlineStr">
        <is>
          <t>ANS documentos operativos</t>
        </is>
      </c>
      <c r="C2737" t="inlineStr">
        <is>
          <t>Gestión de calidad</t>
        </is>
      </c>
      <c r="D2737" t="inlineStr">
        <is>
          <t>Mensual</t>
        </is>
      </c>
      <c r="E2737" t="inlineStr">
        <is>
          <t>Negativo</t>
        </is>
      </c>
      <c r="F2737" s="117" t="n">
        <v>45838</v>
      </c>
      <c r="G2737" t="inlineStr">
        <is>
          <t>436-2025-06-30</t>
        </is>
      </c>
      <c r="H2737" t="inlineStr">
        <is>
          <t>Flujo de aprobación</t>
        </is>
      </c>
      <c r="I2737" t="n">
        <v>7</v>
      </c>
      <c r="J2737" t="n">
        <v>6.880000114440918</v>
      </c>
      <c r="CP2737" t="n">
        <v>6.88</v>
      </c>
    </row>
    <row r="2738">
      <c r="A2738" t="n">
        <v>485</v>
      </c>
      <c r="B2738" t="inlineStr">
        <is>
          <t>Oportunidad en el cierre de acciones</t>
        </is>
      </c>
      <c r="C2738" t="inlineStr">
        <is>
          <t>Gestión de calidad</t>
        </is>
      </c>
      <c r="D2738" t="inlineStr">
        <is>
          <t>Mensual</t>
        </is>
      </c>
      <c r="E2738" t="inlineStr">
        <is>
          <t>Positivo</t>
        </is>
      </c>
      <c r="F2738" s="117" t="n">
        <v>45838</v>
      </c>
      <c r="G2738" t="inlineStr">
        <is>
          <t>485-2025-06-30</t>
        </is>
      </c>
      <c r="H2738" t="inlineStr">
        <is>
          <t>Auditoría interna</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17" t="n">
        <v>45838</v>
      </c>
      <c r="G2739" t="inlineStr">
        <is>
          <t>485-2025-06-30</t>
        </is>
      </c>
      <c r="H2739" t="inlineStr">
        <is>
          <t>Auditoría externa</t>
        </is>
      </c>
      <c r="I2739" t="n">
        <v>80</v>
      </c>
      <c r="J2739" t="n">
        <v>0</v>
      </c>
      <c r="EC2739" t="n">
        <v>0</v>
      </c>
      <c r="ED2739" t="n">
        <v>0</v>
      </c>
    </row>
    <row r="2740">
      <c r="A2740" t="n">
        <v>485</v>
      </c>
      <c r="B2740" t="inlineStr">
        <is>
          <t>Oportunidad en el cierre de acciones</t>
        </is>
      </c>
      <c r="C2740" t="inlineStr">
        <is>
          <t>Gestión de calidad</t>
        </is>
      </c>
      <c r="D2740" t="inlineStr">
        <is>
          <t>Mensual</t>
        </is>
      </c>
      <c r="E2740" t="inlineStr">
        <is>
          <t>Positivo</t>
        </is>
      </c>
      <c r="F2740" s="117" t="n">
        <v>45838</v>
      </c>
      <c r="G2740" t="inlineStr">
        <is>
          <t>485-2025-06-30</t>
        </is>
      </c>
      <c r="H2740" t="inlineStr">
        <is>
          <t>Riesgos</t>
        </is>
      </c>
      <c r="I2740" t="n">
        <v>80</v>
      </c>
      <c r="J2740" t="n">
        <v>0</v>
      </c>
      <c r="EC2740" t="n">
        <v>0</v>
      </c>
      <c r="ED2740" t="n">
        <v>0</v>
      </c>
    </row>
    <row r="2741">
      <c r="A2741" t="n">
        <v>485</v>
      </c>
      <c r="B2741" t="inlineStr">
        <is>
          <t>Oportunidad en el cierre de acciones</t>
        </is>
      </c>
      <c r="C2741" t="inlineStr">
        <is>
          <t>Gestión de calidad</t>
        </is>
      </c>
      <c r="D2741" t="inlineStr">
        <is>
          <t>Mensual</t>
        </is>
      </c>
      <c r="E2741" t="inlineStr">
        <is>
          <t>Positivo</t>
        </is>
      </c>
      <c r="F2741" s="117" t="n">
        <v>45838</v>
      </c>
      <c r="G2741" t="inlineStr">
        <is>
          <t>485-2025-06-30</t>
        </is>
      </c>
      <c r="H2741" t="inlineStr">
        <is>
          <t>Autoevaluación</t>
        </is>
      </c>
      <c r="I2741" t="n">
        <v>80</v>
      </c>
      <c r="J2741" t="n">
        <v>0</v>
      </c>
      <c r="EC2741" t="n">
        <v>0</v>
      </c>
      <c r="ED2741" t="n">
        <v>0</v>
      </c>
    </row>
    <row r="2742">
      <c r="A2742" t="n">
        <v>485</v>
      </c>
      <c r="B2742" t="inlineStr">
        <is>
          <t>Oportunidad en el cierre de acciones</t>
        </is>
      </c>
      <c r="C2742" t="inlineStr">
        <is>
          <t>Gestión de calidad</t>
        </is>
      </c>
      <c r="D2742" t="inlineStr">
        <is>
          <t>Mensual</t>
        </is>
      </c>
      <c r="E2742" t="inlineStr">
        <is>
          <t>Positivo</t>
        </is>
      </c>
      <c r="F2742" s="117" t="n">
        <v>45838</v>
      </c>
      <c r="G2742" t="inlineStr">
        <is>
          <t>485-2025-06-30</t>
        </is>
      </c>
      <c r="H2742" t="inlineStr">
        <is>
          <t>Entes de control</t>
        </is>
      </c>
      <c r="I2742" t="n">
        <v>80</v>
      </c>
      <c r="J2742" t="n">
        <v>0</v>
      </c>
      <c r="EC2742" t="n">
        <v>0</v>
      </c>
      <c r="ED2742" t="n">
        <v>0</v>
      </c>
    </row>
    <row r="2743">
      <c r="A2743" t="n">
        <v>485</v>
      </c>
      <c r="B2743" t="inlineStr">
        <is>
          <t>Oportunidad en el cierre de acciones</t>
        </is>
      </c>
      <c r="C2743" t="inlineStr">
        <is>
          <t>Gestión de calidad</t>
        </is>
      </c>
      <c r="D2743" t="inlineStr">
        <is>
          <t>Mensual</t>
        </is>
      </c>
      <c r="E2743" t="inlineStr">
        <is>
          <t>Positivo</t>
        </is>
      </c>
      <c r="F2743" s="117" t="n">
        <v>45838</v>
      </c>
      <c r="G2743" t="inlineStr">
        <is>
          <t>485-2025-06-30</t>
        </is>
      </c>
      <c r="H2743" t="inlineStr">
        <is>
          <t>Seguimiento y control</t>
        </is>
      </c>
      <c r="I2743" t="n">
        <v>80</v>
      </c>
      <c r="J2743" t="n">
        <v>100</v>
      </c>
      <c r="EC2743" t="n">
        <v>1</v>
      </c>
      <c r="ED2743" t="n">
        <v>1</v>
      </c>
    </row>
    <row r="2744">
      <c r="A2744" t="n">
        <v>485</v>
      </c>
      <c r="B2744" t="inlineStr">
        <is>
          <t>Oportunidad en el cierre de acciones</t>
        </is>
      </c>
      <c r="C2744" t="inlineStr">
        <is>
          <t>Gestión de calidad</t>
        </is>
      </c>
      <c r="D2744" t="inlineStr">
        <is>
          <t>Mensual</t>
        </is>
      </c>
      <c r="E2744" t="inlineStr">
        <is>
          <t>Positivo</t>
        </is>
      </c>
      <c r="F2744" s="117" t="n">
        <v>45838</v>
      </c>
      <c r="G2744" t="inlineStr">
        <is>
          <t>485-2025-06-30</t>
        </is>
      </c>
      <c r="H2744" t="inlineStr">
        <is>
          <t>Experiencia</t>
        </is>
      </c>
      <c r="I2744" t="n">
        <v>80</v>
      </c>
      <c r="J2744" t="n">
        <v>0</v>
      </c>
      <c r="EC2744" t="n">
        <v>0</v>
      </c>
      <c r="ED2744" t="n">
        <v>0</v>
      </c>
    </row>
    <row r="2745">
      <c r="A2745" t="n">
        <v>485</v>
      </c>
      <c r="B2745" t="inlineStr">
        <is>
          <t>Oportunidad en el cierre de acciones</t>
        </is>
      </c>
      <c r="C2745" t="inlineStr">
        <is>
          <t>Gestión de calidad</t>
        </is>
      </c>
      <c r="D2745" t="inlineStr">
        <is>
          <t>Mensual</t>
        </is>
      </c>
      <c r="E2745" t="inlineStr">
        <is>
          <t>Positivo</t>
        </is>
      </c>
      <c r="F2745" s="117" t="n">
        <v>45838</v>
      </c>
      <c r="G2745" t="inlineStr">
        <is>
          <t>485-2025-06-30</t>
        </is>
      </c>
      <c r="H2745" t="inlineStr">
        <is>
          <t>Revisión por la dirección</t>
        </is>
      </c>
      <c r="I2745" t="n">
        <v>80</v>
      </c>
      <c r="J2745" t="n">
        <v>0</v>
      </c>
      <c r="EC2745" t="n">
        <v>0</v>
      </c>
      <c r="ED2745" t="n">
        <v>0</v>
      </c>
    </row>
    <row r="2746">
      <c r="A2746" t="n">
        <v>485</v>
      </c>
      <c r="B2746" t="inlineStr">
        <is>
          <t>Oportunidad en el cierre de acciones</t>
        </is>
      </c>
      <c r="C2746" t="inlineStr">
        <is>
          <t>Gestión de calidad</t>
        </is>
      </c>
      <c r="D2746" t="inlineStr">
        <is>
          <t>Mensual</t>
        </is>
      </c>
      <c r="E2746" t="inlineStr">
        <is>
          <t>Positivo</t>
        </is>
      </c>
      <c r="F2746" s="117" t="n">
        <v>45838</v>
      </c>
      <c r="G2746" t="inlineStr">
        <is>
          <t>485-2025-06-30</t>
        </is>
      </c>
      <c r="H2746" t="inlineStr">
        <is>
          <t>Indicadores</t>
        </is>
      </c>
      <c r="I2746" t="n">
        <v>80</v>
      </c>
      <c r="J2746" t="n">
        <v>50</v>
      </c>
      <c r="EC2746" t="n">
        <v>1</v>
      </c>
      <c r="ED2746" t="n">
        <v>2</v>
      </c>
    </row>
    <row r="2747">
      <c r="A2747" t="n">
        <v>488</v>
      </c>
      <c r="B2747" t="inlineStr">
        <is>
          <t>Oportunidad en el cierre de actividades de los planes de mejora</t>
        </is>
      </c>
      <c r="C2747" t="inlineStr">
        <is>
          <t>Gestión de calidad</t>
        </is>
      </c>
      <c r="D2747" t="inlineStr">
        <is>
          <t>Mensual</t>
        </is>
      </c>
      <c r="E2747" t="inlineStr">
        <is>
          <t>Positivo</t>
        </is>
      </c>
      <c r="F2747" s="117" t="n">
        <v>45838</v>
      </c>
      <c r="G2747" t="inlineStr">
        <is>
          <t>488-2025-06-30</t>
        </is>
      </c>
      <c r="H2747" t="inlineStr">
        <is>
          <t>Auditoría interna</t>
        </is>
      </c>
      <c r="I2747" t="n">
        <v>85</v>
      </c>
      <c r="J2747" t="n">
        <v>66.66999816894531</v>
      </c>
      <c r="EE2747" t="n">
        <v>2</v>
      </c>
      <c r="EF2747" t="n">
        <v>3</v>
      </c>
    </row>
    <row r="2748">
      <c r="A2748" t="n">
        <v>488</v>
      </c>
      <c r="B2748" t="inlineStr">
        <is>
          <t>Oportunidad en el cierre de actividades de los planes de mejora</t>
        </is>
      </c>
      <c r="C2748" t="inlineStr">
        <is>
          <t>Gestión de calidad</t>
        </is>
      </c>
      <c r="D2748" t="inlineStr">
        <is>
          <t>Mensual</t>
        </is>
      </c>
      <c r="E2748" t="inlineStr">
        <is>
          <t>Positivo</t>
        </is>
      </c>
      <c r="F2748" s="117" t="n">
        <v>45838</v>
      </c>
      <c r="G2748" t="inlineStr">
        <is>
          <t>488-2025-06-30</t>
        </is>
      </c>
      <c r="H2748" t="inlineStr">
        <is>
          <t>Indicadores</t>
        </is>
      </c>
      <c r="I2748" t="n">
        <v>85</v>
      </c>
      <c r="J2748" t="n">
        <v>0</v>
      </c>
      <c r="EE2748" t="n">
        <v>0</v>
      </c>
      <c r="EF2748" t="n">
        <v>3</v>
      </c>
    </row>
    <row r="2749">
      <c r="A2749" t="n">
        <v>488</v>
      </c>
      <c r="B2749" t="inlineStr">
        <is>
          <t>Oportunidad en el cierre de actividades de los planes de mejora</t>
        </is>
      </c>
      <c r="C2749" t="inlineStr">
        <is>
          <t>Gestión de calidad</t>
        </is>
      </c>
      <c r="D2749" t="inlineStr">
        <is>
          <t>Mensual</t>
        </is>
      </c>
      <c r="E2749" t="inlineStr">
        <is>
          <t>Positivo</t>
        </is>
      </c>
      <c r="F2749" s="117" t="n">
        <v>45838</v>
      </c>
      <c r="G2749" t="inlineStr">
        <is>
          <t>488-2025-06-30</t>
        </is>
      </c>
      <c r="H2749" t="inlineStr">
        <is>
          <t>Riesgos</t>
        </is>
      </c>
      <c r="I2749" t="n">
        <v>85</v>
      </c>
      <c r="J2749" t="n">
        <v>100</v>
      </c>
      <c r="EE2749" t="n">
        <v>28</v>
      </c>
      <c r="EF2749" t="n">
        <v>28</v>
      </c>
    </row>
    <row r="2750">
      <c r="A2750" t="n">
        <v>488</v>
      </c>
      <c r="B2750" t="inlineStr">
        <is>
          <t>Oportunidad en el cierre de actividades de los planes de mejora</t>
        </is>
      </c>
      <c r="C2750" t="inlineStr">
        <is>
          <t>Gestión de calidad</t>
        </is>
      </c>
      <c r="D2750" t="inlineStr">
        <is>
          <t>Mensual</t>
        </is>
      </c>
      <c r="E2750" t="inlineStr">
        <is>
          <t>Positivo</t>
        </is>
      </c>
      <c r="F2750" s="117" t="n">
        <v>45838</v>
      </c>
      <c r="G2750" t="inlineStr">
        <is>
          <t>488-2025-06-30</t>
        </is>
      </c>
      <c r="H2750" t="inlineStr">
        <is>
          <t>Autoevaluación</t>
        </is>
      </c>
      <c r="I2750" t="n">
        <v>85</v>
      </c>
      <c r="J2750" t="n">
        <v>0</v>
      </c>
      <c r="EE2750" t="n">
        <v>0</v>
      </c>
      <c r="EF2750" t="n">
        <v>0</v>
      </c>
    </row>
    <row r="2751">
      <c r="A2751" t="n">
        <v>488</v>
      </c>
      <c r="B2751" t="inlineStr">
        <is>
          <t>Oportunidad en el cierre de actividades de los planes de mejora</t>
        </is>
      </c>
      <c r="C2751" t="inlineStr">
        <is>
          <t>Gestión de calidad</t>
        </is>
      </c>
      <c r="D2751" t="inlineStr">
        <is>
          <t>Mensual</t>
        </is>
      </c>
      <c r="E2751" t="inlineStr">
        <is>
          <t>Positivo</t>
        </is>
      </c>
      <c r="F2751" s="117" t="n">
        <v>45838</v>
      </c>
      <c r="G2751" t="inlineStr">
        <is>
          <t>488-2025-06-30</t>
        </is>
      </c>
      <c r="H2751" t="inlineStr">
        <is>
          <t>Entes de control</t>
        </is>
      </c>
      <c r="I2751" t="n">
        <v>85</v>
      </c>
      <c r="J2751" t="n">
        <v>0</v>
      </c>
      <c r="EE2751" t="n">
        <v>0</v>
      </c>
      <c r="EF2751" t="n">
        <v>0</v>
      </c>
    </row>
    <row r="2752">
      <c r="A2752" t="n">
        <v>488</v>
      </c>
      <c r="B2752" t="inlineStr">
        <is>
          <t>Oportunidad en el cierre de actividades de los planes de mejora</t>
        </is>
      </c>
      <c r="C2752" t="inlineStr">
        <is>
          <t>Gestión de calidad</t>
        </is>
      </c>
      <c r="D2752" t="inlineStr">
        <is>
          <t>Mensual</t>
        </is>
      </c>
      <c r="E2752" t="inlineStr">
        <is>
          <t>Positivo</t>
        </is>
      </c>
      <c r="F2752" s="117" t="n">
        <v>45838</v>
      </c>
      <c r="G2752" t="inlineStr">
        <is>
          <t>488-2025-06-30</t>
        </is>
      </c>
      <c r="H2752" t="inlineStr">
        <is>
          <t>Seguimiento y control</t>
        </is>
      </c>
      <c r="I2752" t="n">
        <v>85</v>
      </c>
      <c r="J2752" t="n">
        <v>44.43999862670898</v>
      </c>
      <c r="EE2752" t="n">
        <v>4</v>
      </c>
      <c r="EF2752" t="n">
        <v>9</v>
      </c>
    </row>
    <row r="2753">
      <c r="A2753" t="n">
        <v>488</v>
      </c>
      <c r="B2753" t="inlineStr">
        <is>
          <t>Oportunidad en el cierre de actividades de los planes de mejora</t>
        </is>
      </c>
      <c r="C2753" t="inlineStr">
        <is>
          <t>Gestión de calidad</t>
        </is>
      </c>
      <c r="D2753" t="inlineStr">
        <is>
          <t>Mensual</t>
        </is>
      </c>
      <c r="E2753" t="inlineStr">
        <is>
          <t>Positivo</t>
        </is>
      </c>
      <c r="F2753" s="117" t="n">
        <v>45838</v>
      </c>
      <c r="G2753" t="inlineStr">
        <is>
          <t>488-2025-06-30</t>
        </is>
      </c>
      <c r="H2753" t="inlineStr">
        <is>
          <t>Experiencia</t>
        </is>
      </c>
      <c r="I2753" t="n">
        <v>85</v>
      </c>
      <c r="J2753" t="n">
        <v>0</v>
      </c>
      <c r="EE2753" t="n">
        <v>0</v>
      </c>
      <c r="EF2753" t="n">
        <v>0</v>
      </c>
    </row>
    <row r="2754">
      <c r="A2754" t="n">
        <v>488</v>
      </c>
      <c r="B2754" t="inlineStr">
        <is>
          <t>Oportunidad en el cierre de actividades de los planes de mejora</t>
        </is>
      </c>
      <c r="C2754" t="inlineStr">
        <is>
          <t>Gestión de calidad</t>
        </is>
      </c>
      <c r="D2754" t="inlineStr">
        <is>
          <t>Mensual</t>
        </is>
      </c>
      <c r="E2754" t="inlineStr">
        <is>
          <t>Positivo</t>
        </is>
      </c>
      <c r="F2754" s="117" t="n">
        <v>45838</v>
      </c>
      <c r="G2754" t="inlineStr">
        <is>
          <t>488-2025-06-30</t>
        </is>
      </c>
      <c r="H2754" t="inlineStr">
        <is>
          <t>Revisión por la dirección</t>
        </is>
      </c>
      <c r="I2754" t="n">
        <v>85</v>
      </c>
      <c r="J2754" t="n">
        <v>0</v>
      </c>
      <c r="EE2754" t="n">
        <v>0</v>
      </c>
      <c r="EF2754" t="n">
        <v>0</v>
      </c>
    </row>
    <row r="2755">
      <c r="A2755" t="n">
        <v>488</v>
      </c>
      <c r="B2755" t="inlineStr">
        <is>
          <t>Oportunidad en el cierre de actividades de los planes de mejora</t>
        </is>
      </c>
      <c r="C2755" t="inlineStr">
        <is>
          <t>Gestión de calidad</t>
        </is>
      </c>
      <c r="D2755" t="inlineStr">
        <is>
          <t>Mensual</t>
        </is>
      </c>
      <c r="E2755" t="inlineStr">
        <is>
          <t>Positivo</t>
        </is>
      </c>
      <c r="F2755" s="117" t="n">
        <v>45838</v>
      </c>
      <c r="G2755" t="inlineStr">
        <is>
          <t>488-2025-06-30</t>
        </is>
      </c>
      <c r="H2755" t="inlineStr">
        <is>
          <t>Auditoría externa</t>
        </is>
      </c>
      <c r="I2755" t="n">
        <v>85</v>
      </c>
      <c r="J2755" t="n">
        <v>53.33000183105469</v>
      </c>
      <c r="EE2755" t="n">
        <v>8</v>
      </c>
      <c r="EF2755" t="n">
        <v>15</v>
      </c>
    </row>
    <row r="2756">
      <c r="A2756" t="n">
        <v>509</v>
      </c>
      <c r="B2756" t="inlineStr">
        <is>
          <t>Cumplimiento a cronograma de proyectos 2025</t>
        </is>
      </c>
      <c r="C2756" t="inlineStr">
        <is>
          <t>Gestión de Proyectos</t>
        </is>
      </c>
      <c r="D2756" t="inlineStr">
        <is>
          <t>Mensual</t>
        </is>
      </c>
      <c r="E2756" t="inlineStr">
        <is>
          <t>Positivo</t>
        </is>
      </c>
      <c r="F2756" s="117" t="n">
        <v>45838</v>
      </c>
      <c r="G2756" t="inlineStr">
        <is>
          <t>509-2025-06-30</t>
        </is>
      </c>
      <c r="H2756" t="inlineStr">
        <is>
          <t>Acreditación Institucional fase III Etapa de evaluación externa o evaluación por pares</t>
        </is>
      </c>
      <c r="I2756" t="n">
        <v>90</v>
      </c>
      <c r="J2756" t="n">
        <v>100</v>
      </c>
      <c r="EJ2756" t="n">
        <v>55</v>
      </c>
      <c r="EK2756" t="n">
        <v>55</v>
      </c>
    </row>
    <row r="2757">
      <c r="A2757" t="n">
        <v>509</v>
      </c>
      <c r="B2757" t="inlineStr">
        <is>
          <t>Cumplimiento a cronograma de proyectos 2025</t>
        </is>
      </c>
      <c r="C2757" t="inlineStr">
        <is>
          <t>Gestión de Proyectos</t>
        </is>
      </c>
      <c r="D2757" t="inlineStr">
        <is>
          <t>Mensual</t>
        </is>
      </c>
      <c r="E2757" t="inlineStr">
        <is>
          <t>Positivo</t>
        </is>
      </c>
      <c r="F2757" s="117" t="n">
        <v>45838</v>
      </c>
      <c r="G2757" t="inlineStr">
        <is>
          <t>509-2025-06-30</t>
        </is>
      </c>
      <c r="H2757" t="inlineStr">
        <is>
          <t>Actualización de TRD y creación del Plan de Gestión documental</t>
        </is>
      </c>
      <c r="I2757" t="n">
        <v>90</v>
      </c>
      <c r="J2757" t="n">
        <v>109.879997253418</v>
      </c>
      <c r="EJ2757" t="n">
        <v>81</v>
      </c>
      <c r="EK2757" t="n">
        <v>89</v>
      </c>
    </row>
    <row r="2758">
      <c r="A2758" t="n">
        <v>509</v>
      </c>
      <c r="B2758" t="inlineStr">
        <is>
          <t>Cumplimiento a cronograma de proyectos 2025</t>
        </is>
      </c>
      <c r="C2758" t="inlineStr">
        <is>
          <t>Gestión de Proyectos</t>
        </is>
      </c>
      <c r="D2758" t="inlineStr">
        <is>
          <t>Mensual</t>
        </is>
      </c>
      <c r="E2758" t="inlineStr">
        <is>
          <t>Positivo</t>
        </is>
      </c>
      <c r="F2758" s="117" t="n">
        <v>45838</v>
      </c>
      <c r="G2758" t="inlineStr">
        <is>
          <t>509-2025-06-30</t>
        </is>
      </c>
      <c r="H2758" t="inlineStr">
        <is>
          <t>Ecosistema E3</t>
        </is>
      </c>
      <c r="I2758" t="n">
        <v>90</v>
      </c>
      <c r="J2758" t="n">
        <v>95.91999816894531</v>
      </c>
      <c r="EJ2758" t="n">
        <v>98</v>
      </c>
      <c r="EK2758" t="n">
        <v>94</v>
      </c>
    </row>
    <row r="2759">
      <c r="A2759" t="n">
        <v>509</v>
      </c>
      <c r="B2759" t="inlineStr">
        <is>
          <t>Cumplimiento a cronograma de proyectos 2025</t>
        </is>
      </c>
      <c r="C2759" t="inlineStr">
        <is>
          <t>Gestión de Proyectos</t>
        </is>
      </c>
      <c r="D2759" t="inlineStr">
        <is>
          <t>Mensual</t>
        </is>
      </c>
      <c r="E2759" t="inlineStr">
        <is>
          <t>Positivo</t>
        </is>
      </c>
      <c r="F2759" s="117" t="n">
        <v>45838</v>
      </c>
      <c r="G2759" t="inlineStr">
        <is>
          <t>509-2025-06-30</t>
        </is>
      </c>
      <c r="H2759" t="inlineStr">
        <is>
          <t>Fortalecimiento de la investigación, la innovación y la creación</t>
        </is>
      </c>
      <c r="I2759" t="n">
        <v>90</v>
      </c>
      <c r="J2759" t="n">
        <v>97.13999938964844</v>
      </c>
      <c r="EJ2759" t="n">
        <v>35</v>
      </c>
      <c r="EK2759" t="n">
        <v>34</v>
      </c>
    </row>
    <row r="2760">
      <c r="A2760" t="n">
        <v>509</v>
      </c>
      <c r="B2760" t="inlineStr">
        <is>
          <t>Cumplimiento a cronograma de proyectos 2025</t>
        </is>
      </c>
      <c r="C2760" t="inlineStr">
        <is>
          <t>Gestión de Proyectos</t>
        </is>
      </c>
      <c r="D2760" t="inlineStr">
        <is>
          <t>Mensual</t>
        </is>
      </c>
      <c r="E2760" t="inlineStr">
        <is>
          <t>Positivo</t>
        </is>
      </c>
      <c r="F2760" s="117" t="n">
        <v>45838</v>
      </c>
      <c r="G2760" t="inlineStr">
        <is>
          <t>509-2025-06-30</t>
        </is>
      </c>
      <c r="H2760" t="inlineStr">
        <is>
          <t>Fortalecimiento de planta docente</t>
        </is>
      </c>
      <c r="I2760" t="n">
        <v>90</v>
      </c>
      <c r="J2760" t="n">
        <v>98.56999969482422</v>
      </c>
      <c r="EJ2760" t="n">
        <v>70</v>
      </c>
      <c r="EK2760" t="n">
        <v>69</v>
      </c>
    </row>
    <row r="2761">
      <c r="A2761" t="n">
        <v>509</v>
      </c>
      <c r="B2761" t="inlineStr">
        <is>
          <t>Cumplimiento a cronograma de proyectos 2025</t>
        </is>
      </c>
      <c r="C2761" t="inlineStr">
        <is>
          <t>Gestión de Proyectos</t>
        </is>
      </c>
      <c r="D2761" t="inlineStr">
        <is>
          <t>Mensual</t>
        </is>
      </c>
      <c r="E2761" t="inlineStr">
        <is>
          <t>Positivo</t>
        </is>
      </c>
      <c r="F2761" s="117" t="n">
        <v>45838</v>
      </c>
      <c r="G2761" t="inlineStr">
        <is>
          <t>509-2025-06-30</t>
        </is>
      </c>
      <c r="H2761" t="inlineStr">
        <is>
          <t>Gobierno de datos</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17" t="n">
        <v>45838</v>
      </c>
      <c r="G2762" t="inlineStr">
        <is>
          <t>509-2025-06-30</t>
        </is>
      </c>
      <c r="H2762" t="inlineStr">
        <is>
          <t>Herramientas de Gestión para el mejoramiento continuo</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17" t="n">
        <v>45838</v>
      </c>
      <c r="G2763" t="inlineStr">
        <is>
          <t>509-2025-06-30</t>
        </is>
      </c>
      <c r="H2763" t="inlineStr">
        <is>
          <t>Proyecto de Permanencia institucional</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17" t="n">
        <v>45838</v>
      </c>
      <c r="G2764" t="inlineStr">
        <is>
          <t>509-2025-06-30</t>
        </is>
      </c>
      <c r="H2764" t="inlineStr">
        <is>
          <t>Reingenieria de aplicaciones</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17" t="n">
        <v>45838</v>
      </c>
      <c r="G2765" t="inlineStr">
        <is>
          <t>509-2025-06-30</t>
        </is>
      </c>
      <c r="H2765" t="inlineStr">
        <is>
          <t>SOPHIA Sistema de Optimización y Programación Horaria Institucional  Académica  I Fase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17" t="n">
        <v>45838</v>
      </c>
      <c r="G2766" t="inlineStr">
        <is>
          <t>509-2025-06-30</t>
        </is>
      </c>
      <c r="H2766" t="inlineStr">
        <is>
          <t>Modelo de seguimiento al graduado</t>
        </is>
      </c>
      <c r="I2766" t="n">
        <v>90</v>
      </c>
      <c r="J2766" t="n">
        <v>0</v>
      </c>
      <c r="EJ2766" t="n">
        <v>0</v>
      </c>
      <c r="EK2766" t="n">
        <v>0</v>
      </c>
    </row>
    <row r="2767">
      <c r="A2767" t="n">
        <v>509</v>
      </c>
      <c r="B2767" t="inlineStr">
        <is>
          <t>Cumplimiento a cronograma de proyectos 2025</t>
        </is>
      </c>
      <c r="C2767" t="inlineStr">
        <is>
          <t>Gestión de Proyectos</t>
        </is>
      </c>
      <c r="D2767" t="inlineStr">
        <is>
          <t>Mensual</t>
        </is>
      </c>
      <c r="E2767" t="inlineStr">
        <is>
          <t>Positivo</t>
        </is>
      </c>
      <c r="F2767" s="117" t="n">
        <v>45838</v>
      </c>
      <c r="G2767" t="inlineStr">
        <is>
          <t>509-2025-06-30</t>
        </is>
      </c>
      <c r="H2767" t="inlineStr">
        <is>
          <t>SER PRO Fase II</t>
        </is>
      </c>
      <c r="I2767" t="n">
        <v>90</v>
      </c>
      <c r="J2767" t="n">
        <v>0</v>
      </c>
      <c r="EJ2767" t="n">
        <v>0</v>
      </c>
      <c r="EK2767" t="n">
        <v>0</v>
      </c>
    </row>
    <row r="2768">
      <c r="A2768" t="n">
        <v>509</v>
      </c>
      <c r="B2768" t="inlineStr">
        <is>
          <t>Cumplimiento a cronograma de proyectos 2025</t>
        </is>
      </c>
      <c r="C2768" t="inlineStr">
        <is>
          <t>Gestión de Proyectos</t>
        </is>
      </c>
      <c r="D2768" t="inlineStr">
        <is>
          <t>Mensual</t>
        </is>
      </c>
      <c r="E2768" t="inlineStr">
        <is>
          <t>Positivo</t>
        </is>
      </c>
      <c r="F2768" s="117" t="n">
        <v>45838</v>
      </c>
      <c r="G2768" t="inlineStr">
        <is>
          <t>509-2025-06-30</t>
        </is>
      </c>
      <c r="H2768" t="inlineStr">
        <is>
          <t>Centro de Idiomas POLI</t>
        </is>
      </c>
      <c r="I2768" t="n">
        <v>90</v>
      </c>
      <c r="J2768" t="n">
        <v>0</v>
      </c>
      <c r="EJ2768" t="n">
        <v>0</v>
      </c>
      <c r="EK2768" t="n">
        <v>0</v>
      </c>
    </row>
    <row r="2769">
      <c r="A2769" t="n">
        <v>509</v>
      </c>
      <c r="B2769" t="inlineStr">
        <is>
          <t>Cumplimiento a cronograma de proyectos 2025</t>
        </is>
      </c>
      <c r="C2769" t="inlineStr">
        <is>
          <t>Gestión de Proyectos</t>
        </is>
      </c>
      <c r="D2769" t="inlineStr">
        <is>
          <t>Mensual</t>
        </is>
      </c>
      <c r="E2769" t="inlineStr">
        <is>
          <t>Positivo</t>
        </is>
      </c>
      <c r="F2769" s="117" t="n">
        <v>45838</v>
      </c>
      <c r="G2769" t="inlineStr">
        <is>
          <t>509-2025-06-30</t>
        </is>
      </c>
      <c r="H2769" t="inlineStr">
        <is>
          <t>Colegio Virtual</t>
        </is>
      </c>
      <c r="I2769" t="n">
        <v>90</v>
      </c>
      <c r="J2769" t="n">
        <v>0</v>
      </c>
      <c r="EJ2769" t="n">
        <v>0</v>
      </c>
      <c r="EK2769" t="n">
        <v>0</v>
      </c>
    </row>
    <row r="2770">
      <c r="A2770" t="n">
        <v>509</v>
      </c>
      <c r="B2770" t="inlineStr">
        <is>
          <t>Cumplimiento a cronograma de proyectos 2025</t>
        </is>
      </c>
      <c r="C2770" t="inlineStr">
        <is>
          <t>Gestión de Proyectos</t>
        </is>
      </c>
      <c r="D2770" t="inlineStr">
        <is>
          <t>Mensual</t>
        </is>
      </c>
      <c r="E2770" t="inlineStr">
        <is>
          <t>Positivo</t>
        </is>
      </c>
      <c r="F2770" s="117" t="n">
        <v>45838</v>
      </c>
      <c r="G2770" t="inlineStr">
        <is>
          <t>509-2025-06-30</t>
        </is>
      </c>
      <c r="H2770" t="inlineStr">
        <is>
          <t>Institución de educación para el trabajo y desarrollo humano IETDH</t>
        </is>
      </c>
      <c r="I2770" t="n">
        <v>90</v>
      </c>
      <c r="J2770" t="n">
        <v>0</v>
      </c>
      <c r="EJ2770" t="n">
        <v>0</v>
      </c>
      <c r="EK2770" t="n">
        <v>0</v>
      </c>
    </row>
    <row r="2771">
      <c r="A2771" t="n">
        <v>509</v>
      </c>
      <c r="B2771" t="inlineStr">
        <is>
          <t>Cumplimiento a cronograma de proyectos 2025</t>
        </is>
      </c>
      <c r="C2771" t="inlineStr">
        <is>
          <t>Gestión de Proyectos</t>
        </is>
      </c>
      <c r="D2771" t="inlineStr">
        <is>
          <t>Mensual</t>
        </is>
      </c>
      <c r="E2771" t="inlineStr">
        <is>
          <t>Positivo</t>
        </is>
      </c>
      <c r="F2771" s="117" t="n">
        <v>45838</v>
      </c>
      <c r="G2771" t="inlineStr">
        <is>
          <t>509-2025-06-30</t>
        </is>
      </c>
      <c r="H2771" t="inlineStr">
        <is>
          <t>Plataforma Tecnologica de Gestión de información Curricular</t>
        </is>
      </c>
      <c r="I2771" t="n">
        <v>90</v>
      </c>
      <c r="J2771" t="n">
        <v>0</v>
      </c>
      <c r="EJ2771" t="n">
        <v>0</v>
      </c>
      <c r="EK2771" t="n">
        <v>0</v>
      </c>
    </row>
    <row r="2772">
      <c r="A2772" t="n">
        <v>509</v>
      </c>
      <c r="B2772" t="inlineStr">
        <is>
          <t>Cumplimiento a cronograma de proyectos 2025</t>
        </is>
      </c>
      <c r="C2772" t="inlineStr">
        <is>
          <t>Gestión de Proyectos</t>
        </is>
      </c>
      <c r="D2772" t="inlineStr">
        <is>
          <t>Mensual</t>
        </is>
      </c>
      <c r="E2772" t="inlineStr">
        <is>
          <t>Positivo</t>
        </is>
      </c>
      <c r="F2772" s="117" t="n">
        <v>45838</v>
      </c>
      <c r="G2772" t="inlineStr">
        <is>
          <t>509-2025-06-30</t>
        </is>
      </c>
      <c r="H2772" t="inlineStr">
        <is>
          <t>Sistema de medición de resultados de aprendizaje</t>
        </is>
      </c>
      <c r="I2772" t="n">
        <v>90</v>
      </c>
      <c r="J2772" t="n">
        <v>0</v>
      </c>
      <c r="EJ2772" t="n">
        <v>0</v>
      </c>
      <c r="EK2772" t="n">
        <v>0</v>
      </c>
    </row>
    <row r="2773">
      <c r="A2773" t="n">
        <v>509</v>
      </c>
      <c r="B2773" t="inlineStr">
        <is>
          <t>Cumplimiento a cronograma de proyectos 2025</t>
        </is>
      </c>
      <c r="C2773" t="inlineStr">
        <is>
          <t>Gestión de Proyectos</t>
        </is>
      </c>
      <c r="D2773" t="inlineStr">
        <is>
          <t>Mensual</t>
        </is>
      </c>
      <c r="E2773" t="inlineStr">
        <is>
          <t>Positivo</t>
        </is>
      </c>
      <c r="F2773" s="117" t="n">
        <v>45838</v>
      </c>
      <c r="G2773" t="inlineStr">
        <is>
          <t>509-2025-06-30</t>
        </is>
      </c>
      <c r="H2773" t="inlineStr">
        <is>
          <t>ADN POLI</t>
        </is>
      </c>
      <c r="I2773" t="n">
        <v>90</v>
      </c>
      <c r="J2773" t="n">
        <v>0</v>
      </c>
      <c r="EJ2773" t="n">
        <v>0</v>
      </c>
      <c r="EK2773" t="n">
        <v>0</v>
      </c>
    </row>
    <row r="2774">
      <c r="A2774" t="n">
        <v>203</v>
      </c>
      <c r="B2774" t="inlineStr">
        <is>
          <t>Cumplimiento de Ingresos</t>
        </is>
      </c>
      <c r="C2774" t="inlineStr">
        <is>
          <t>Planeación Financiera</t>
        </is>
      </c>
      <c r="D2774" t="inlineStr">
        <is>
          <t>Trimestral</t>
        </is>
      </c>
      <c r="E2774" t="inlineStr">
        <is>
          <t>Positivo</t>
        </is>
      </c>
      <c r="F2774" s="117" t="n">
        <v>45838</v>
      </c>
      <c r="G2774" t="inlineStr">
        <is>
          <t>203-2025-06-30</t>
        </is>
      </c>
      <c r="H2774" t="inlineStr">
        <is>
          <t>Ingresos por matriculas</t>
        </is>
      </c>
      <c r="I2774" t="n">
        <v>95</v>
      </c>
      <c r="J2774" t="n">
        <v>110.7799987792969</v>
      </c>
      <c r="BA2774" t="n">
        <v>137196246234</v>
      </c>
      <c r="BB2774" t="n">
        <v>151992602412</v>
      </c>
    </row>
    <row r="2775">
      <c r="A2775" t="n">
        <v>203</v>
      </c>
      <c r="B2775" t="inlineStr">
        <is>
          <t>Cumplimiento de Ingresos</t>
        </is>
      </c>
      <c r="C2775" t="inlineStr">
        <is>
          <t>Planeación Financiera</t>
        </is>
      </c>
      <c r="D2775" t="inlineStr">
        <is>
          <t>Trimestral</t>
        </is>
      </c>
      <c r="E2775" t="inlineStr">
        <is>
          <t>Positivo</t>
        </is>
      </c>
      <c r="F2775" s="117" t="n">
        <v>45838</v>
      </c>
      <c r="G2775" t="inlineStr">
        <is>
          <t>203-2025-06-30</t>
        </is>
      </c>
      <c r="H2775" t="inlineStr">
        <is>
          <t>Programas especiales</t>
        </is>
      </c>
      <c r="I2775" t="n">
        <v>95</v>
      </c>
      <c r="J2775" t="n">
        <v>128.4100036621094</v>
      </c>
      <c r="BA2775" t="n">
        <v>6845877311</v>
      </c>
      <c r="BB2775" t="n">
        <v>8790948119</v>
      </c>
    </row>
    <row r="2776">
      <c r="A2776" t="n">
        <v>203</v>
      </c>
      <c r="B2776" t="inlineStr">
        <is>
          <t>Cumplimiento de Ingresos</t>
        </is>
      </c>
      <c r="C2776" t="inlineStr">
        <is>
          <t>Planeación Financiera</t>
        </is>
      </c>
      <c r="D2776" t="inlineStr">
        <is>
          <t>Trimestral</t>
        </is>
      </c>
      <c r="E2776" t="inlineStr">
        <is>
          <t>Positivo</t>
        </is>
      </c>
      <c r="F2776" s="117" t="n">
        <v>45838</v>
      </c>
      <c r="G2776" t="inlineStr">
        <is>
          <t>203-2025-06-30</t>
        </is>
      </c>
      <c r="H2776" t="inlineStr">
        <is>
          <t>Otros Ingresos</t>
        </is>
      </c>
      <c r="I2776" t="n">
        <v>95</v>
      </c>
      <c r="J2776" t="n">
        <v>115.2799987792969</v>
      </c>
      <c r="BA2776" t="n">
        <v>5908643785</v>
      </c>
      <c r="BB2776" t="n">
        <v>6811594765.9</v>
      </c>
    </row>
    <row r="2777">
      <c r="A2777" t="n">
        <v>215</v>
      </c>
      <c r="B2777" t="inlineStr">
        <is>
          <t>Disminución de la Generación de Residuos per Cápita</t>
        </is>
      </c>
      <c r="C2777" t="inlineStr">
        <is>
          <t>GESTIÓN AMBIENTAL</t>
        </is>
      </c>
      <c r="D2777" t="inlineStr">
        <is>
          <t>Trimestral</t>
        </is>
      </c>
      <c r="E2777" t="inlineStr">
        <is>
          <t>Positivo</t>
        </is>
      </c>
      <c r="F2777" s="117" t="n">
        <v>45838</v>
      </c>
      <c r="G2777" t="inlineStr">
        <is>
          <t>215-2025-06-30</t>
        </is>
      </c>
      <c r="H2777" t="inlineStr">
        <is>
          <t>Campus Bogotá</t>
        </is>
      </c>
      <c r="I2777" t="n">
        <v>1</v>
      </c>
      <c r="J2777" t="n">
        <v>0</v>
      </c>
      <c r="AC2777" t="n">
        <v>1.04</v>
      </c>
      <c r="AD2777" t="n">
        <v>1.04</v>
      </c>
    </row>
    <row r="2778">
      <c r="A2778" t="n">
        <v>215</v>
      </c>
      <c r="B2778" t="inlineStr">
        <is>
          <t>Disminución de la Generación de Residuos per Cápita</t>
        </is>
      </c>
      <c r="C2778" t="inlineStr">
        <is>
          <t>GESTIÓN AMBIENTAL</t>
        </is>
      </c>
      <c r="D2778" t="inlineStr">
        <is>
          <t>Trimestral</t>
        </is>
      </c>
      <c r="E2778" t="inlineStr">
        <is>
          <t>Positivo</t>
        </is>
      </c>
      <c r="F2778" s="117" t="n">
        <v>45838</v>
      </c>
      <c r="G2778" t="inlineStr">
        <is>
          <t>215-2025-06-30</t>
        </is>
      </c>
      <c r="H2778" t="inlineStr">
        <is>
          <t>City Campus</t>
        </is>
      </c>
      <c r="I2778" t="n">
        <v>1</v>
      </c>
      <c r="J2778" t="n">
        <v>22.21999931335449</v>
      </c>
      <c r="AC2778" t="n">
        <v>0.45</v>
      </c>
      <c r="AD2778" t="n">
        <v>0.35</v>
      </c>
    </row>
    <row r="2779">
      <c r="A2779" t="n">
        <v>215</v>
      </c>
      <c r="B2779" t="inlineStr">
        <is>
          <t>Disminución de la Generación de Residuos per Cápita</t>
        </is>
      </c>
      <c r="C2779" t="inlineStr">
        <is>
          <t>GESTIÓN AMBIENTAL</t>
        </is>
      </c>
      <c r="D2779" t="inlineStr">
        <is>
          <t>Trimestral</t>
        </is>
      </c>
      <c r="E2779" t="inlineStr">
        <is>
          <t>Positivo</t>
        </is>
      </c>
      <c r="F2779" s="117" t="n">
        <v>45838</v>
      </c>
      <c r="G2779" t="inlineStr">
        <is>
          <t>215-2025-06-30</t>
        </is>
      </c>
      <c r="H2779" t="inlineStr">
        <is>
          <t>Sede Posgrado-Calle 85</t>
        </is>
      </c>
      <c r="I2779" t="n">
        <v>1</v>
      </c>
      <c r="J2779" t="n">
        <v>0</v>
      </c>
      <c r="AC2779" t="n">
        <v>0</v>
      </c>
      <c r="AD2779" t="n">
        <v>0.82</v>
      </c>
    </row>
    <row r="2780">
      <c r="A2780" t="n">
        <v>215</v>
      </c>
      <c r="B2780" t="inlineStr">
        <is>
          <t>Disminución de la Generación de Residuos per Cápita</t>
        </is>
      </c>
      <c r="C2780" t="inlineStr">
        <is>
          <t>GESTIÓN AMBIENTAL</t>
        </is>
      </c>
      <c r="D2780" t="inlineStr">
        <is>
          <t>Trimestral</t>
        </is>
      </c>
      <c r="E2780" t="inlineStr">
        <is>
          <t>Positivo</t>
        </is>
      </c>
      <c r="F2780" s="117" t="n">
        <v>45838</v>
      </c>
      <c r="G2780" t="inlineStr">
        <is>
          <t>215-2025-06-30</t>
        </is>
      </c>
      <c r="H2780" t="inlineStr">
        <is>
          <t>Campus-Medellín</t>
        </is>
      </c>
      <c r="I2780" t="n">
        <v>0</v>
      </c>
      <c r="J2780" t="n">
        <v>-16.67000007629395</v>
      </c>
      <c r="AC2780" t="n">
        <v>0.3</v>
      </c>
      <c r="AD2780" t="n">
        <v>0.35</v>
      </c>
    </row>
    <row r="2781">
      <c r="A2781" t="n">
        <v>215</v>
      </c>
      <c r="B2781" t="inlineStr">
        <is>
          <t>Disminución de la Generación de Residuos per Cápita</t>
        </is>
      </c>
      <c r="C2781" t="inlineStr">
        <is>
          <t>GESTIÓN AMBIENTAL</t>
        </is>
      </c>
      <c r="D2781" t="inlineStr">
        <is>
          <t>Trimestral</t>
        </is>
      </c>
      <c r="E2781" t="inlineStr">
        <is>
          <t>Positivo</t>
        </is>
      </c>
      <c r="F2781" s="117" t="n">
        <v>45838</v>
      </c>
      <c r="G2781" t="inlineStr">
        <is>
          <t>215-2025-06-30</t>
        </is>
      </c>
      <c r="H2781" t="inlineStr">
        <is>
          <t>Sede Bienestar - Medellín</t>
        </is>
      </c>
      <c r="I2781" t="n">
        <v>1</v>
      </c>
      <c r="J2781" t="n">
        <v>0</v>
      </c>
      <c r="AC2781" t="n">
        <v>0</v>
      </c>
      <c r="AD2781" t="n">
        <v>0.03</v>
      </c>
    </row>
    <row r="2782">
      <c r="A2782" t="n">
        <v>215</v>
      </c>
      <c r="B2782" t="inlineStr">
        <is>
          <t>Disminución de la Generación de Residuos per Cápita</t>
        </is>
      </c>
      <c r="C2782" t="inlineStr">
        <is>
          <t>GESTIÓN AMBIENTAL</t>
        </is>
      </c>
      <c r="D2782" t="inlineStr">
        <is>
          <t>Trimestral</t>
        </is>
      </c>
      <c r="E2782" t="inlineStr">
        <is>
          <t>Positivo</t>
        </is>
      </c>
      <c r="F2782" s="117" t="n">
        <v>45838</v>
      </c>
      <c r="G2782" t="inlineStr">
        <is>
          <t>215-2025-06-30</t>
        </is>
      </c>
      <c r="H2782" t="inlineStr">
        <is>
          <t>Consultorio Psicología - Medellin</t>
        </is>
      </c>
      <c r="I2782" t="n">
        <v>1</v>
      </c>
      <c r="J2782" t="n">
        <v>-255.0599975585938</v>
      </c>
      <c r="AC2782" t="n">
        <v>0.89</v>
      </c>
      <c r="AD2782" t="n">
        <v>3.16</v>
      </c>
    </row>
    <row r="2783">
      <c r="A2783" t="n">
        <v>219</v>
      </c>
      <c r="B2783" t="inlineStr">
        <is>
          <t>Disminución del Consumo de Energía Eléctrica per Cápita</t>
        </is>
      </c>
      <c r="C2783" t="inlineStr">
        <is>
          <t>GESTIÓN AMBIENTAL</t>
        </is>
      </c>
      <c r="D2783" t="inlineStr">
        <is>
          <t>Trimestral</t>
        </is>
      </c>
      <c r="E2783" t="inlineStr">
        <is>
          <t>Positivo</t>
        </is>
      </c>
      <c r="F2783" s="117" t="n">
        <v>45838</v>
      </c>
      <c r="G2783" t="inlineStr">
        <is>
          <t>219-2025-06-30</t>
        </is>
      </c>
      <c r="H2783" t="inlineStr">
        <is>
          <t>Campus Bogotá</t>
        </is>
      </c>
      <c r="I2783" t="n">
        <v>1</v>
      </c>
      <c r="J2783" t="n">
        <v>2.569999933242798</v>
      </c>
      <c r="O2783" t="n">
        <v>2338</v>
      </c>
      <c r="P2783" t="n">
        <v>2240</v>
      </c>
      <c r="Q2783" t="n">
        <v>14736</v>
      </c>
      <c r="R2783" t="n">
        <v>0</v>
      </c>
      <c r="S2783" t="n">
        <v>2232</v>
      </c>
      <c r="T2783" t="n">
        <v>2683</v>
      </c>
      <c r="U2783" t="n">
        <v>13824</v>
      </c>
      <c r="V2783" t="n">
        <v>0</v>
      </c>
      <c r="W2783" t="n">
        <v>391333.21</v>
      </c>
      <c r="X2783" t="n">
        <v>389679</v>
      </c>
    </row>
    <row r="2784">
      <c r="A2784" t="n">
        <v>219</v>
      </c>
      <c r="B2784" t="inlineStr">
        <is>
          <t>Disminución del Consumo de Energía Eléctrica per Cápita</t>
        </is>
      </c>
      <c r="C2784" t="inlineStr">
        <is>
          <t>GESTIÓN AMBIENTAL</t>
        </is>
      </c>
      <c r="D2784" t="inlineStr">
        <is>
          <t>Trimestral</t>
        </is>
      </c>
      <c r="E2784" t="inlineStr">
        <is>
          <t>Positivo</t>
        </is>
      </c>
      <c r="F2784" s="117" t="n">
        <v>45838</v>
      </c>
      <c r="G2784" t="inlineStr">
        <is>
          <t>219-2025-06-30</t>
        </is>
      </c>
      <c r="H2784" t="inlineStr">
        <is>
          <t>Sede Posgrado-Calle 85</t>
        </is>
      </c>
      <c r="I2784" t="n">
        <v>1</v>
      </c>
      <c r="J2784" t="n">
        <v>7.039999961853027</v>
      </c>
      <c r="O2784" t="n">
        <v>51</v>
      </c>
      <c r="P2784" t="n">
        <v>38</v>
      </c>
      <c r="Q2784" t="n">
        <v>189</v>
      </c>
      <c r="R2784" t="n">
        <v>0</v>
      </c>
      <c r="S2784" t="n">
        <v>66</v>
      </c>
      <c r="T2784" t="n">
        <v>71</v>
      </c>
      <c r="U2784" t="n">
        <v>135</v>
      </c>
      <c r="V2784" t="n">
        <v>0</v>
      </c>
      <c r="W2784" t="n">
        <v>24000</v>
      </c>
      <c r="X2784" t="n">
        <v>25260</v>
      </c>
    </row>
    <row r="2785">
      <c r="A2785" t="n">
        <v>219</v>
      </c>
      <c r="B2785" t="inlineStr">
        <is>
          <t>Disminución del Consumo de Energía Eléctrica per Cápita</t>
        </is>
      </c>
      <c r="C2785" t="inlineStr">
        <is>
          <t>GESTIÓN AMBIENTAL</t>
        </is>
      </c>
      <c r="D2785" t="inlineStr">
        <is>
          <t>Trimestral</t>
        </is>
      </c>
      <c r="E2785" t="inlineStr">
        <is>
          <t>Positivo</t>
        </is>
      </c>
      <c r="F2785" s="117" t="n">
        <v>45838</v>
      </c>
      <c r="G2785" t="inlineStr">
        <is>
          <t>219-2025-06-30</t>
        </is>
      </c>
      <c r="H2785" t="inlineStr">
        <is>
          <t>Campus-Medellín</t>
        </is>
      </c>
      <c r="I2785" t="n">
        <v>1</v>
      </c>
      <c r="J2785" t="n">
        <v>38.18999862670898</v>
      </c>
      <c r="O2785" t="n">
        <v>387</v>
      </c>
      <c r="P2785" t="n">
        <v>810</v>
      </c>
      <c r="Q2785" t="n">
        <v>13541</v>
      </c>
      <c r="R2785" t="n">
        <v>144</v>
      </c>
      <c r="S2785" t="n">
        <v>374</v>
      </c>
      <c r="T2785" t="n">
        <v>922</v>
      </c>
      <c r="U2785" t="n">
        <v>10413</v>
      </c>
      <c r="V2785" t="n">
        <v>5</v>
      </c>
      <c r="W2785" t="n">
        <v>108240</v>
      </c>
      <c r="X2785" t="n">
        <v>137838</v>
      </c>
    </row>
    <row r="2786">
      <c r="A2786" t="n">
        <v>219</v>
      </c>
      <c r="B2786" t="inlineStr">
        <is>
          <t>Disminución del Consumo de Energía Eléctrica per Cápita</t>
        </is>
      </c>
      <c r="C2786" t="inlineStr">
        <is>
          <t>GESTIÓN AMBIENTAL</t>
        </is>
      </c>
      <c r="D2786" t="inlineStr">
        <is>
          <t>Trimestral</t>
        </is>
      </c>
      <c r="E2786" t="inlineStr">
        <is>
          <t>Positivo</t>
        </is>
      </c>
      <c r="F2786" s="117" t="n">
        <v>45838</v>
      </c>
      <c r="G2786" t="inlineStr">
        <is>
          <t>219-2025-06-30</t>
        </is>
      </c>
      <c r="H2786" t="inlineStr">
        <is>
          <t>Sede Bienestar - Medellín</t>
        </is>
      </c>
      <c r="I2786" t="n">
        <v>1</v>
      </c>
      <c r="J2786" t="n">
        <v>96.44999694824219</v>
      </c>
      <c r="O2786" t="n">
        <v>24</v>
      </c>
      <c r="P2786" t="n">
        <v>24</v>
      </c>
      <c r="Q2786" t="n">
        <v>3553</v>
      </c>
      <c r="R2786" t="n">
        <v>0</v>
      </c>
      <c r="S2786" t="n">
        <v>9</v>
      </c>
      <c r="T2786" t="n">
        <v>26</v>
      </c>
      <c r="U2786" t="n">
        <v>2938</v>
      </c>
      <c r="V2786" t="n">
        <v>0</v>
      </c>
      <c r="W2786" t="n">
        <v>960</v>
      </c>
      <c r="X2786" t="n">
        <v>22320</v>
      </c>
    </row>
    <row r="2787">
      <c r="A2787" t="n">
        <v>219</v>
      </c>
      <c r="B2787" t="inlineStr">
        <is>
          <t>Disminución del Consumo de Energía Eléctrica per Cápita</t>
        </is>
      </c>
      <c r="C2787" t="inlineStr">
        <is>
          <t>GESTIÓN AMBIENTAL</t>
        </is>
      </c>
      <c r="D2787" t="inlineStr">
        <is>
          <t>Trimestral</t>
        </is>
      </c>
      <c r="E2787" t="inlineStr">
        <is>
          <t>Positivo</t>
        </is>
      </c>
      <c r="F2787" s="117" t="n">
        <v>45838</v>
      </c>
      <c r="G2787" t="inlineStr">
        <is>
          <t>219-2025-06-30</t>
        </is>
      </c>
      <c r="H2787" t="inlineStr">
        <is>
          <t>Consultorio Psicología - Medellin</t>
        </is>
      </c>
      <c r="I2787" t="n">
        <v>1</v>
      </c>
      <c r="J2787" t="n">
        <v>-54.95000076293945</v>
      </c>
      <c r="O2787" t="n">
        <v>12</v>
      </c>
      <c r="P2787" t="n">
        <v>10</v>
      </c>
      <c r="Q2787" t="n">
        <v>60</v>
      </c>
      <c r="R2787" t="n">
        <v>0</v>
      </c>
      <c r="S2787" t="n">
        <v>10</v>
      </c>
      <c r="T2787" t="n">
        <v>10</v>
      </c>
      <c r="U2787" t="n">
        <v>48</v>
      </c>
      <c r="V2787" t="n">
        <v>0</v>
      </c>
      <c r="W2787" t="n">
        <v>14079</v>
      </c>
      <c r="X2787" t="n">
        <v>7535</v>
      </c>
    </row>
    <row r="2788">
      <c r="A2788" t="n">
        <v>219</v>
      </c>
      <c r="B2788" t="inlineStr">
        <is>
          <t>Disminución del Consumo de Energía Eléctrica per Cápita</t>
        </is>
      </c>
      <c r="C2788" t="inlineStr">
        <is>
          <t>GESTIÓN AMBIENTAL</t>
        </is>
      </c>
      <c r="D2788" t="inlineStr">
        <is>
          <t>Trimestral</t>
        </is>
      </c>
      <c r="E2788" t="inlineStr">
        <is>
          <t>Positivo</t>
        </is>
      </c>
      <c r="F2788" s="117" t="n">
        <v>45838</v>
      </c>
      <c r="G2788" t="inlineStr">
        <is>
          <t>219-2025-06-30</t>
        </is>
      </c>
      <c r="H2788" t="inlineStr">
        <is>
          <t>City Campus</t>
        </is>
      </c>
      <c r="I2788" t="n">
        <v>1</v>
      </c>
      <c r="J2788" t="n">
        <v>20.47999954223633</v>
      </c>
      <c r="O2788" t="n">
        <v>483</v>
      </c>
      <c r="P2788" t="n">
        <v>23</v>
      </c>
      <c r="Q2788" t="n">
        <v>11976</v>
      </c>
      <c r="R2788" t="n">
        <v>3010</v>
      </c>
      <c r="S2788" t="n">
        <v>477</v>
      </c>
      <c r="T2788" t="n">
        <v>24</v>
      </c>
      <c r="U2788" t="n">
        <v>8635</v>
      </c>
      <c r="V2788" t="n">
        <v>2925</v>
      </c>
      <c r="W2788" t="n">
        <v>272460</v>
      </c>
      <c r="X2788" t="n">
        <v>266760</v>
      </c>
    </row>
    <row r="2789">
      <c r="A2789" t="n">
        <v>220</v>
      </c>
      <c r="B2789" t="inlineStr">
        <is>
          <t>Disminución del Consumo de Agua per Cápita</t>
        </is>
      </c>
      <c r="C2789" t="inlineStr">
        <is>
          <t>GESTIÓN AMBIENTAL</t>
        </is>
      </c>
      <c r="D2789" t="inlineStr">
        <is>
          <t>Trimestral</t>
        </is>
      </c>
      <c r="E2789" t="inlineStr">
        <is>
          <t>Positivo</t>
        </is>
      </c>
      <c r="F2789" s="117" t="n">
        <v>45838</v>
      </c>
      <c r="G2789" t="inlineStr">
        <is>
          <t>220-2025-06-30</t>
        </is>
      </c>
      <c r="H2789" t="inlineStr">
        <is>
          <t>Campus Bogotá</t>
        </is>
      </c>
      <c r="I2789" t="n">
        <v>1</v>
      </c>
      <c r="J2789" t="n">
        <v>26.82999992370605</v>
      </c>
      <c r="O2789" t="n">
        <v>2338</v>
      </c>
      <c r="P2789" t="n">
        <v>2240</v>
      </c>
      <c r="Q2789" t="n">
        <v>14736</v>
      </c>
      <c r="R2789" t="n">
        <v>0</v>
      </c>
      <c r="S2789" t="n">
        <v>2232</v>
      </c>
      <c r="T2789" t="n">
        <v>2683</v>
      </c>
      <c r="U2789" t="n">
        <v>13824</v>
      </c>
      <c r="V2789" t="n">
        <v>0</v>
      </c>
      <c r="Y2789" t="n">
        <v>3849</v>
      </c>
      <c r="Z2789" t="n">
        <v>5104</v>
      </c>
    </row>
    <row r="2790">
      <c r="A2790" t="n">
        <v>220</v>
      </c>
      <c r="B2790" t="inlineStr">
        <is>
          <t>Disminución del Consumo de Agua per Cápita</t>
        </is>
      </c>
      <c r="C2790" t="inlineStr">
        <is>
          <t>GESTIÓN AMBIENTAL</t>
        </is>
      </c>
      <c r="D2790" t="inlineStr">
        <is>
          <t>Trimestral</t>
        </is>
      </c>
      <c r="E2790" t="inlineStr">
        <is>
          <t>Positivo</t>
        </is>
      </c>
      <c r="F2790" s="117" t="n">
        <v>45838</v>
      </c>
      <c r="G2790" t="inlineStr">
        <is>
          <t>220-2025-06-30</t>
        </is>
      </c>
      <c r="H2790" t="inlineStr">
        <is>
          <t>City Campus</t>
        </is>
      </c>
      <c r="I2790" t="n">
        <v>1</v>
      </c>
      <c r="J2790" t="n">
        <v>-0.7200000286102295</v>
      </c>
      <c r="O2790" t="n">
        <v>483</v>
      </c>
      <c r="P2790" t="n">
        <v>23</v>
      </c>
      <c r="Q2790" t="n">
        <v>11976</v>
      </c>
      <c r="R2790" t="n">
        <v>3010</v>
      </c>
      <c r="S2790" t="n">
        <v>477</v>
      </c>
      <c r="T2790" t="n">
        <v>24</v>
      </c>
      <c r="U2790" t="n">
        <v>8635</v>
      </c>
      <c r="V2790" t="n">
        <v>2925</v>
      </c>
      <c r="Y2790" t="n">
        <v>2273</v>
      </c>
      <c r="Z2790" t="n">
        <v>1757</v>
      </c>
    </row>
    <row r="2791">
      <c r="A2791" t="n">
        <v>220</v>
      </c>
      <c r="B2791" t="inlineStr">
        <is>
          <t>Disminución del Consumo de Agua per Cápita</t>
        </is>
      </c>
      <c r="C2791" t="inlineStr">
        <is>
          <t>GESTIÓN AMBIENTAL</t>
        </is>
      </c>
      <c r="D2791" t="inlineStr">
        <is>
          <t>Trimestral</t>
        </is>
      </c>
      <c r="E2791" t="inlineStr">
        <is>
          <t>Positivo</t>
        </is>
      </c>
      <c r="F2791" s="117" t="n">
        <v>45838</v>
      </c>
      <c r="G2791" t="inlineStr">
        <is>
          <t>220-2025-06-30</t>
        </is>
      </c>
      <c r="H2791" t="inlineStr">
        <is>
          <t>Sede Posgrado-Calle 85</t>
        </is>
      </c>
      <c r="I2791" t="n">
        <v>1</v>
      </c>
      <c r="J2791" t="n">
        <v>-37.38000106811523</v>
      </c>
      <c r="O2791" t="n">
        <v>51</v>
      </c>
      <c r="P2791" t="n">
        <v>38</v>
      </c>
      <c r="Q2791" t="n">
        <v>189</v>
      </c>
      <c r="R2791" t="n">
        <v>0</v>
      </c>
      <c r="S2791" t="n">
        <v>66</v>
      </c>
      <c r="T2791" t="n">
        <v>71</v>
      </c>
      <c r="U2791" t="n">
        <v>135</v>
      </c>
      <c r="V2791" t="n">
        <v>0</v>
      </c>
      <c r="Y2791" t="n">
        <v>102.5</v>
      </c>
      <c r="Z2791" t="n">
        <v>73</v>
      </c>
    </row>
    <row r="2792">
      <c r="A2792" t="n">
        <v>220</v>
      </c>
      <c r="B2792" t="inlineStr">
        <is>
          <t>Disminución del Consumo de Agua per Cápita</t>
        </is>
      </c>
      <c r="C2792" t="inlineStr">
        <is>
          <t>GESTIÓN AMBIENTAL</t>
        </is>
      </c>
      <c r="D2792" t="inlineStr">
        <is>
          <t>Trimestral</t>
        </is>
      </c>
      <c r="E2792" t="inlineStr">
        <is>
          <t>Positivo</t>
        </is>
      </c>
      <c r="F2792" s="117" t="n">
        <v>45838</v>
      </c>
      <c r="G2792" t="inlineStr">
        <is>
          <t>220-2025-06-30</t>
        </is>
      </c>
      <c r="H2792" t="inlineStr">
        <is>
          <t>Campus-Medellín</t>
        </is>
      </c>
      <c r="I2792" t="n">
        <v>1</v>
      </c>
      <c r="J2792" t="n">
        <v>64.70999908447266</v>
      </c>
      <c r="O2792" t="n">
        <v>387</v>
      </c>
      <c r="P2792" t="n">
        <v>810</v>
      </c>
      <c r="Q2792" t="n">
        <v>13541</v>
      </c>
      <c r="R2792" t="n">
        <v>144</v>
      </c>
      <c r="S2792" t="n">
        <v>374</v>
      </c>
      <c r="T2792" t="n">
        <v>922</v>
      </c>
      <c r="U2792" t="n">
        <v>10413</v>
      </c>
      <c r="V2792" t="n">
        <v>5</v>
      </c>
      <c r="Y2792" t="n">
        <v>1125</v>
      </c>
      <c r="Z2792" t="n">
        <v>2509</v>
      </c>
    </row>
    <row r="2793">
      <c r="A2793" t="n">
        <v>220</v>
      </c>
      <c r="B2793" t="inlineStr">
        <is>
          <t>Disminución del Consumo de Agua per Cápita</t>
        </is>
      </c>
      <c r="C2793" t="inlineStr">
        <is>
          <t>GESTIÓN AMBIENTAL</t>
        </is>
      </c>
      <c r="D2793" t="inlineStr">
        <is>
          <t>Trimestral</t>
        </is>
      </c>
      <c r="E2793" t="inlineStr">
        <is>
          <t>Positivo</t>
        </is>
      </c>
      <c r="F2793" s="117" t="n">
        <v>45838</v>
      </c>
      <c r="G2793" t="inlineStr">
        <is>
          <t>220-2025-06-30</t>
        </is>
      </c>
      <c r="H2793" t="inlineStr">
        <is>
          <t>Consultorio Psicología - Medellin</t>
        </is>
      </c>
      <c r="I2793" t="n">
        <v>1</v>
      </c>
      <c r="J2793" t="n">
        <v>98.76000213623047</v>
      </c>
      <c r="O2793" t="n">
        <v>12</v>
      </c>
      <c r="P2793" t="n">
        <v>10</v>
      </c>
      <c r="Q2793" t="n">
        <v>60</v>
      </c>
      <c r="R2793" t="n">
        <v>0</v>
      </c>
      <c r="S2793" t="n">
        <v>10</v>
      </c>
      <c r="T2793" t="n">
        <v>10</v>
      </c>
      <c r="U2793" t="n">
        <v>48</v>
      </c>
      <c r="V2793" t="n">
        <v>0</v>
      </c>
      <c r="Y2793" t="n">
        <v>1</v>
      </c>
      <c r="Z2793" t="n">
        <v>67</v>
      </c>
    </row>
    <row r="2794">
      <c r="A2794" t="n">
        <v>220</v>
      </c>
      <c r="B2794" t="inlineStr">
        <is>
          <t>Disminución del Consumo de Agua per Cápita</t>
        </is>
      </c>
      <c r="C2794" t="inlineStr">
        <is>
          <t>GESTIÓN AMBIENTAL</t>
        </is>
      </c>
      <c r="D2794" t="inlineStr">
        <is>
          <t>Trimestral</t>
        </is>
      </c>
      <c r="E2794" t="inlineStr">
        <is>
          <t>Positivo</t>
        </is>
      </c>
      <c r="F2794" s="117" t="n">
        <v>45838</v>
      </c>
      <c r="G2794" t="inlineStr">
        <is>
          <t>220-2025-06-30</t>
        </is>
      </c>
      <c r="H2794" t="inlineStr">
        <is>
          <t>Sede Bienestar - Medellín</t>
        </is>
      </c>
      <c r="I2794" t="n">
        <v>1</v>
      </c>
      <c r="O2794" t="n">
        <v>24</v>
      </c>
      <c r="P2794" t="n">
        <v>24</v>
      </c>
      <c r="Q2794" t="n">
        <v>3553</v>
      </c>
      <c r="R2794" t="n">
        <v>0</v>
      </c>
      <c r="S2794" t="n">
        <v>9</v>
      </c>
      <c r="T2794" t="n">
        <v>26</v>
      </c>
      <c r="U2794" t="n">
        <v>2938</v>
      </c>
      <c r="V2794" t="n">
        <v>0</v>
      </c>
      <c r="Y2794" t="n">
        <v>0</v>
      </c>
      <c r="Z2794" t="n">
        <v>0</v>
      </c>
    </row>
    <row r="2795">
      <c r="A2795" t="n">
        <v>274</v>
      </c>
      <c r="B2795" t="inlineStr">
        <is>
          <t>Cumplimiento total estudiantes antiguos</t>
        </is>
      </c>
      <c r="C2795" t="inlineStr">
        <is>
          <t>Rematrícula</t>
        </is>
      </c>
      <c r="D2795" t="inlineStr">
        <is>
          <t>Trimestral</t>
        </is>
      </c>
      <c r="E2795" t="inlineStr">
        <is>
          <t>Positivo</t>
        </is>
      </c>
      <c r="F2795" s="117" t="n">
        <v>45838</v>
      </c>
      <c r="G2795" t="inlineStr">
        <is>
          <t>274-2025-06-30</t>
        </is>
      </c>
      <c r="H2795" t="inlineStr">
        <is>
          <t>Posgrado Presencial</t>
        </is>
      </c>
      <c r="I2795" t="n">
        <v>100</v>
      </c>
      <c r="J2795" t="n">
        <v>106.3899993896484</v>
      </c>
      <c r="BC2795" t="n">
        <v>283</v>
      </c>
      <c r="BD2795" t="n">
        <v>266</v>
      </c>
    </row>
    <row r="2796">
      <c r="A2796" t="n">
        <v>274</v>
      </c>
      <c r="B2796" t="inlineStr">
        <is>
          <t>Cumplimiento total estudiantes antiguos</t>
        </is>
      </c>
      <c r="C2796" t="inlineStr">
        <is>
          <t>Rematrícula</t>
        </is>
      </c>
      <c r="D2796" t="inlineStr">
        <is>
          <t>Trimestral</t>
        </is>
      </c>
      <c r="E2796" t="inlineStr">
        <is>
          <t>Positivo</t>
        </is>
      </c>
      <c r="F2796" s="117" t="n">
        <v>45838</v>
      </c>
      <c r="G2796" t="inlineStr">
        <is>
          <t>274-2025-06-30</t>
        </is>
      </c>
      <c r="H2796" t="inlineStr">
        <is>
          <t>Pregrado Presencial</t>
        </is>
      </c>
      <c r="I2796" t="n">
        <v>100</v>
      </c>
      <c r="J2796" t="n">
        <v>103.8600006103516</v>
      </c>
      <c r="BC2796" t="n">
        <v>6504</v>
      </c>
      <c r="BD2796" t="n">
        <v>6262</v>
      </c>
    </row>
    <row r="2797">
      <c r="A2797" t="n">
        <v>274</v>
      </c>
      <c r="B2797" t="inlineStr">
        <is>
          <t>Cumplimiento total estudiantes antiguos</t>
        </is>
      </c>
      <c r="C2797" t="inlineStr">
        <is>
          <t>Rematrícula</t>
        </is>
      </c>
      <c r="D2797" t="inlineStr">
        <is>
          <t>Trimestral</t>
        </is>
      </c>
      <c r="E2797" t="inlineStr">
        <is>
          <t>Positivo</t>
        </is>
      </c>
      <c r="F2797" s="117" t="n">
        <v>45838</v>
      </c>
      <c r="G2797" t="inlineStr">
        <is>
          <t>274-2025-06-30</t>
        </is>
      </c>
      <c r="H2797" t="inlineStr">
        <is>
          <t>Pregrado Virtual</t>
        </is>
      </c>
      <c r="I2797" t="n">
        <v>100</v>
      </c>
      <c r="J2797" t="n">
        <v>107.0599975585938</v>
      </c>
      <c r="BC2797" t="n">
        <v>33982</v>
      </c>
      <c r="BD2797" t="n">
        <v>31740</v>
      </c>
    </row>
    <row r="2798">
      <c r="A2798" t="n">
        <v>274</v>
      </c>
      <c r="B2798" t="inlineStr">
        <is>
          <t>Cumplimiento total estudiantes antiguos</t>
        </is>
      </c>
      <c r="C2798" t="inlineStr">
        <is>
          <t>Rematrícula</t>
        </is>
      </c>
      <c r="D2798" t="inlineStr">
        <is>
          <t>Trimestral</t>
        </is>
      </c>
      <c r="E2798" t="inlineStr">
        <is>
          <t>Positivo</t>
        </is>
      </c>
      <c r="F2798" s="117" t="n">
        <v>45838</v>
      </c>
      <c r="G2798" t="inlineStr">
        <is>
          <t>274-2025-06-30</t>
        </is>
      </c>
      <c r="H2798" t="inlineStr">
        <is>
          <t>Posgrado Virtual</t>
        </is>
      </c>
      <c r="I2798" t="n">
        <v>100</v>
      </c>
      <c r="J2798" t="n">
        <v>89.87000274658203</v>
      </c>
      <c r="BC2798" t="n">
        <v>1580</v>
      </c>
      <c r="BD2798" t="n">
        <v>1758</v>
      </c>
    </row>
    <row r="2799">
      <c r="A2799" t="n">
        <v>275</v>
      </c>
      <c r="B2799" t="inlineStr">
        <is>
          <t>Satisfacción Institucional por grupo de interes</t>
        </is>
      </c>
      <c r="C2799" t="inlineStr">
        <is>
          <t>EXPERIENCIA INSTITUCIONAL</t>
        </is>
      </c>
      <c r="D2799" t="inlineStr">
        <is>
          <t>Trimestral</t>
        </is>
      </c>
      <c r="E2799" t="inlineStr">
        <is>
          <t>Positivo</t>
        </is>
      </c>
      <c r="F2799" s="117" t="n">
        <v>45838</v>
      </c>
      <c r="G2799" t="inlineStr">
        <is>
          <t>275-2025-06-30</t>
        </is>
      </c>
      <c r="H2799" t="inlineStr">
        <is>
          <t>Estudiantes</t>
        </is>
      </c>
      <c r="I2799" t="n">
        <v>80</v>
      </c>
      <c r="J2799" t="n">
        <v>90</v>
      </c>
      <c r="EG2799" t="n">
        <v>90</v>
      </c>
    </row>
    <row r="2800">
      <c r="A2800" t="n">
        <v>278</v>
      </c>
      <c r="B2800" t="inlineStr">
        <is>
          <t>Docentes contratados - Metrica</t>
        </is>
      </c>
      <c r="C2800" t="inlineStr">
        <is>
          <t>Gestión Docente</t>
        </is>
      </c>
      <c r="D2800" t="inlineStr">
        <is>
          <t>Trimestral</t>
        </is>
      </c>
      <c r="E2800" t="inlineStr">
        <is>
          <t>Positivo</t>
        </is>
      </c>
      <c r="F2800" s="117" t="n">
        <v>45838</v>
      </c>
      <c r="G2800" t="inlineStr">
        <is>
          <t>278-2025-06-30</t>
        </is>
      </c>
      <c r="H2800" t="inlineStr">
        <is>
          <t>Tiempo completo</t>
        </is>
      </c>
      <c r="J2800" t="n">
        <v>671</v>
      </c>
      <c r="BE2800" t="n">
        <v>671</v>
      </c>
    </row>
    <row r="2801">
      <c r="A2801" t="n">
        <v>278</v>
      </c>
      <c r="B2801" t="inlineStr">
        <is>
          <t>Docentes contratados - Metrica</t>
        </is>
      </c>
      <c r="C2801" t="inlineStr">
        <is>
          <t>Gestión Docente</t>
        </is>
      </c>
      <c r="D2801" t="inlineStr">
        <is>
          <t>Trimestral</t>
        </is>
      </c>
      <c r="E2801" t="inlineStr">
        <is>
          <t>Positivo</t>
        </is>
      </c>
      <c r="F2801" s="117" t="n">
        <v>45838</v>
      </c>
      <c r="G2801" t="inlineStr">
        <is>
          <t>278-2025-06-30</t>
        </is>
      </c>
      <c r="H2801" t="inlineStr">
        <is>
          <t>Catedra</t>
        </is>
      </c>
      <c r="J2801" t="n">
        <v>142</v>
      </c>
      <c r="BE2801" t="n">
        <v>142</v>
      </c>
    </row>
    <row r="2802">
      <c r="A2802" t="n">
        <v>278</v>
      </c>
      <c r="B2802" t="inlineStr">
        <is>
          <t>Docentes contratados - Metrica</t>
        </is>
      </c>
      <c r="C2802" t="inlineStr">
        <is>
          <t>Gestión Docente</t>
        </is>
      </c>
      <c r="D2802" t="inlineStr">
        <is>
          <t>Trimestral</t>
        </is>
      </c>
      <c r="E2802" t="inlineStr">
        <is>
          <t>Positivo</t>
        </is>
      </c>
      <c r="F2802" s="117" t="n">
        <v>45838</v>
      </c>
      <c r="G2802" t="inlineStr">
        <is>
          <t>278-2025-06-30</t>
        </is>
      </c>
      <c r="H2802" t="inlineStr">
        <is>
          <t>Medio tiempo</t>
        </is>
      </c>
      <c r="J2802" t="n">
        <v>286</v>
      </c>
      <c r="BE2802" t="n">
        <v>286</v>
      </c>
    </row>
    <row r="2803">
      <c r="A2803" t="n">
        <v>286</v>
      </c>
      <c r="B2803" t="inlineStr">
        <is>
          <t>Total docentes por nivel de estudios - Metrica</t>
        </is>
      </c>
      <c r="C2803" t="inlineStr">
        <is>
          <t>Gestión Docente</t>
        </is>
      </c>
      <c r="D2803" t="inlineStr">
        <is>
          <t>Trimestral</t>
        </is>
      </c>
      <c r="E2803" t="inlineStr">
        <is>
          <t>Positivo</t>
        </is>
      </c>
      <c r="F2803" s="117" t="n">
        <v>45838</v>
      </c>
      <c r="G2803" t="inlineStr">
        <is>
          <t>286-2025-06-30</t>
        </is>
      </c>
      <c r="H2803" t="inlineStr">
        <is>
          <t>Doctorado</t>
        </is>
      </c>
      <c r="J2803" t="n">
        <v>94</v>
      </c>
      <c r="BF2803" t="n">
        <v>94</v>
      </c>
    </row>
    <row r="2804">
      <c r="A2804" t="n">
        <v>286</v>
      </c>
      <c r="B2804" t="inlineStr">
        <is>
          <t>Total docentes por nivel de estudios - Metrica</t>
        </is>
      </c>
      <c r="C2804" t="inlineStr">
        <is>
          <t>Gestión Docente</t>
        </is>
      </c>
      <c r="D2804" t="inlineStr">
        <is>
          <t>Trimestral</t>
        </is>
      </c>
      <c r="E2804" t="inlineStr">
        <is>
          <t>Positivo</t>
        </is>
      </c>
      <c r="F2804" s="117" t="n">
        <v>45838</v>
      </c>
      <c r="G2804" t="inlineStr">
        <is>
          <t>286-2025-06-30</t>
        </is>
      </c>
      <c r="H2804" t="inlineStr">
        <is>
          <t>Maestría</t>
        </is>
      </c>
      <c r="J2804" t="n">
        <v>846</v>
      </c>
      <c r="BF2804" t="n">
        <v>846</v>
      </c>
    </row>
    <row r="2805">
      <c r="A2805" t="n">
        <v>286</v>
      </c>
      <c r="B2805" t="inlineStr">
        <is>
          <t>Total docentes por nivel de estudios - Metrica</t>
        </is>
      </c>
      <c r="C2805" t="inlineStr">
        <is>
          <t>Gestión Docente</t>
        </is>
      </c>
      <c r="D2805" t="inlineStr">
        <is>
          <t>Trimestral</t>
        </is>
      </c>
      <c r="E2805" t="inlineStr">
        <is>
          <t>Positivo</t>
        </is>
      </c>
      <c r="F2805" s="117" t="n">
        <v>45838</v>
      </c>
      <c r="G2805" t="inlineStr">
        <is>
          <t>286-2025-06-30</t>
        </is>
      </c>
      <c r="H2805" t="inlineStr">
        <is>
          <t>Especialización</t>
        </is>
      </c>
      <c r="J2805" t="n">
        <v>90</v>
      </c>
      <c r="BF2805" t="n">
        <v>90</v>
      </c>
    </row>
    <row r="2806">
      <c r="A2806" t="n">
        <v>286</v>
      </c>
      <c r="B2806" t="inlineStr">
        <is>
          <t>Total docentes por nivel de estudios - Metrica</t>
        </is>
      </c>
      <c r="C2806" t="inlineStr">
        <is>
          <t>Gestión Docente</t>
        </is>
      </c>
      <c r="D2806" t="inlineStr">
        <is>
          <t>Trimestral</t>
        </is>
      </c>
      <c r="E2806" t="inlineStr">
        <is>
          <t>Positivo</t>
        </is>
      </c>
      <c r="F2806" s="117" t="n">
        <v>45838</v>
      </c>
      <c r="G2806" t="inlineStr">
        <is>
          <t>286-2025-06-30</t>
        </is>
      </c>
      <c r="H2806" t="inlineStr">
        <is>
          <t>Pregrado</t>
        </is>
      </c>
      <c r="J2806" t="n">
        <v>69</v>
      </c>
      <c r="BF2806" t="n">
        <v>69</v>
      </c>
    </row>
    <row r="2807">
      <c r="A2807" t="n">
        <v>292</v>
      </c>
      <c r="B2807" t="inlineStr">
        <is>
          <t>Participación en Actividades deportivas</t>
        </is>
      </c>
      <c r="C2807" t="inlineStr">
        <is>
          <t>Cultura y Deporte</t>
        </is>
      </c>
      <c r="D2807" t="inlineStr">
        <is>
          <t>Trimestral</t>
        </is>
      </c>
      <c r="E2807" t="inlineStr">
        <is>
          <t>Positivo</t>
        </is>
      </c>
      <c r="F2807" s="117" t="n">
        <v>45838</v>
      </c>
      <c r="G2807" t="inlineStr">
        <is>
          <t>292-2025-06-30</t>
        </is>
      </c>
      <c r="H2807" t="inlineStr">
        <is>
          <t>Bogotá</t>
        </is>
      </c>
      <c r="I2807" t="n">
        <v>8</v>
      </c>
      <c r="J2807" t="n">
        <v>0.1700000017881393</v>
      </c>
      <c r="BG2807" t="n">
        <v>1784</v>
      </c>
      <c r="BH2807" t="n">
        <v>1781</v>
      </c>
    </row>
    <row r="2808">
      <c r="A2808" t="n">
        <v>292</v>
      </c>
      <c r="B2808" t="inlineStr">
        <is>
          <t>Participación en Actividades deportivas</t>
        </is>
      </c>
      <c r="C2808" t="inlineStr">
        <is>
          <t>Cultura y Deporte</t>
        </is>
      </c>
      <c r="D2808" t="inlineStr">
        <is>
          <t>Trimestral</t>
        </is>
      </c>
      <c r="E2808" t="inlineStr">
        <is>
          <t>Positivo</t>
        </is>
      </c>
      <c r="F2808" s="117" t="n">
        <v>45838</v>
      </c>
      <c r="G2808" t="inlineStr">
        <is>
          <t>292-2025-06-30</t>
        </is>
      </c>
      <c r="H2808" t="inlineStr">
        <is>
          <t>Medellín</t>
        </is>
      </c>
      <c r="I2808" t="n">
        <v>8</v>
      </c>
      <c r="J2808" t="n">
        <v>-17.68000030517578</v>
      </c>
      <c r="BG2808" t="n">
        <v>689</v>
      </c>
      <c r="BH2808" t="n">
        <v>837</v>
      </c>
    </row>
    <row r="2809">
      <c r="A2809" t="n">
        <v>292</v>
      </c>
      <c r="B2809" t="inlineStr">
        <is>
          <t>Participación en Actividades deportivas</t>
        </is>
      </c>
      <c r="C2809" t="inlineStr">
        <is>
          <t>Cultura y Deporte</t>
        </is>
      </c>
      <c r="D2809" t="inlineStr">
        <is>
          <t>Trimestral</t>
        </is>
      </c>
      <c r="E2809" t="inlineStr">
        <is>
          <t>Positivo</t>
        </is>
      </c>
      <c r="F2809" s="117" t="n">
        <v>45838</v>
      </c>
      <c r="G2809" t="inlineStr">
        <is>
          <t>292-2025-06-30</t>
        </is>
      </c>
      <c r="H2809" t="inlineStr">
        <is>
          <t>Virtual</t>
        </is>
      </c>
      <c r="I2809" t="n">
        <v>8</v>
      </c>
      <c r="J2809" t="n">
        <v>126.4499969482422</v>
      </c>
      <c r="BG2809" t="n">
        <v>779</v>
      </c>
      <c r="BH2809" t="n">
        <v>344</v>
      </c>
    </row>
    <row r="2810">
      <c r="A2810" t="n">
        <v>294</v>
      </c>
      <c r="B2810" t="inlineStr">
        <is>
          <t>Participación en actividades culturales</t>
        </is>
      </c>
      <c r="C2810" t="inlineStr">
        <is>
          <t>Cultura y Deporte</t>
        </is>
      </c>
      <c r="D2810" t="inlineStr">
        <is>
          <t>Trimestral</t>
        </is>
      </c>
      <c r="E2810" t="inlineStr">
        <is>
          <t>Positivo</t>
        </is>
      </c>
      <c r="F2810" s="117" t="n">
        <v>45838</v>
      </c>
      <c r="G2810" t="inlineStr">
        <is>
          <t>294-2025-06-30</t>
        </is>
      </c>
      <c r="H2810" t="inlineStr">
        <is>
          <t>Medellín</t>
        </is>
      </c>
      <c r="I2810" t="n">
        <v>8</v>
      </c>
      <c r="J2810" t="n">
        <v>-17.36000061035156</v>
      </c>
      <c r="BI2810" t="n">
        <v>376</v>
      </c>
      <c r="BJ2810" t="n">
        <v>455</v>
      </c>
    </row>
    <row r="2811">
      <c r="A2811" t="n">
        <v>294</v>
      </c>
      <c r="B2811" t="inlineStr">
        <is>
          <t>Participación en actividades culturales</t>
        </is>
      </c>
      <c r="C2811" t="inlineStr">
        <is>
          <t>Cultura y Deporte</t>
        </is>
      </c>
      <c r="D2811" t="inlineStr">
        <is>
          <t>Trimestral</t>
        </is>
      </c>
      <c r="E2811" t="inlineStr">
        <is>
          <t>Positivo</t>
        </is>
      </c>
      <c r="F2811" s="117" t="n">
        <v>45838</v>
      </c>
      <c r="G2811" t="inlineStr">
        <is>
          <t>294-2025-06-30</t>
        </is>
      </c>
      <c r="H2811" t="inlineStr">
        <is>
          <t>Virtual</t>
        </is>
      </c>
      <c r="I2811" t="n">
        <v>8</v>
      </c>
      <c r="J2811" t="n">
        <v>-22.98999977111816</v>
      </c>
      <c r="BI2811" t="n">
        <v>134</v>
      </c>
      <c r="BJ2811" t="n">
        <v>174</v>
      </c>
    </row>
    <row r="2812">
      <c r="A2812" t="n">
        <v>294</v>
      </c>
      <c r="B2812" t="inlineStr">
        <is>
          <t>Participación en actividades culturales</t>
        </is>
      </c>
      <c r="C2812" t="inlineStr">
        <is>
          <t>Cultura y Deporte</t>
        </is>
      </c>
      <c r="D2812" t="inlineStr">
        <is>
          <t>Trimestral</t>
        </is>
      </c>
      <c r="E2812" t="inlineStr">
        <is>
          <t>Positivo</t>
        </is>
      </c>
      <c r="F2812" s="117" t="n">
        <v>45838</v>
      </c>
      <c r="G2812" t="inlineStr">
        <is>
          <t>294-2025-06-30</t>
        </is>
      </c>
      <c r="H2812" t="inlineStr">
        <is>
          <t>Bogotá</t>
        </is>
      </c>
      <c r="I2812" t="n">
        <v>8</v>
      </c>
      <c r="J2812" t="n">
        <v>-0.8199999928474426</v>
      </c>
      <c r="BI2812" t="n">
        <v>725</v>
      </c>
      <c r="BJ2812" t="n">
        <v>731</v>
      </c>
    </row>
    <row r="2813">
      <c r="A2813" t="n">
        <v>302</v>
      </c>
      <c r="B2813" t="inlineStr">
        <is>
          <t>N de solicitudes radicadas - (Metrica)</t>
        </is>
      </c>
      <c r="C2813" t="inlineStr">
        <is>
          <t>Centro de Medios Audiovisuales</t>
        </is>
      </c>
      <c r="D2813" t="inlineStr">
        <is>
          <t>Trimestral</t>
        </is>
      </c>
      <c r="E2813" t="inlineStr">
        <is>
          <t>Positivo</t>
        </is>
      </c>
      <c r="F2813" s="117" t="n">
        <v>45838</v>
      </c>
      <c r="G2813" t="inlineStr">
        <is>
          <t>302-2025-06-30</t>
        </is>
      </c>
      <c r="H2813" t="inlineStr">
        <is>
          <t>Equipos</t>
        </is>
      </c>
      <c r="J2813" t="n">
        <v>19569</v>
      </c>
      <c r="DL2813" t="n">
        <v>19569</v>
      </c>
    </row>
    <row r="2814">
      <c r="A2814" t="n">
        <v>302</v>
      </c>
      <c r="B2814" t="inlineStr">
        <is>
          <t>N de solicitudes radicadas - (Metrica)</t>
        </is>
      </c>
      <c r="C2814" t="inlineStr">
        <is>
          <t>Centro de Medios Audiovisuales</t>
        </is>
      </c>
      <c r="D2814" t="inlineStr">
        <is>
          <t>Trimestral</t>
        </is>
      </c>
      <c r="E2814" t="inlineStr">
        <is>
          <t>Positivo</t>
        </is>
      </c>
      <c r="F2814" s="117" t="n">
        <v>45838</v>
      </c>
      <c r="G2814" t="inlineStr">
        <is>
          <t>302-2025-06-30</t>
        </is>
      </c>
      <c r="H2814" t="inlineStr">
        <is>
          <t>Salas de postproducción</t>
        </is>
      </c>
      <c r="J2814" t="n">
        <v>778</v>
      </c>
      <c r="DL2814" t="n">
        <v>778</v>
      </c>
    </row>
    <row r="2815">
      <c r="A2815" t="n">
        <v>302</v>
      </c>
      <c r="B2815" t="inlineStr">
        <is>
          <t>N de solicitudes radicadas - (Metrica)</t>
        </is>
      </c>
      <c r="C2815" t="inlineStr">
        <is>
          <t>Centro de Medios Audiovisuales</t>
        </is>
      </c>
      <c r="D2815" t="inlineStr">
        <is>
          <t>Trimestral</t>
        </is>
      </c>
      <c r="E2815" t="inlineStr">
        <is>
          <t>Positivo</t>
        </is>
      </c>
      <c r="F2815" s="117" t="n">
        <v>45838</v>
      </c>
      <c r="G2815" t="inlineStr">
        <is>
          <t>302-2025-06-30</t>
        </is>
      </c>
      <c r="H2815" t="inlineStr">
        <is>
          <t>Estudios</t>
        </is>
      </c>
      <c r="J2815" t="n">
        <v>997</v>
      </c>
      <c r="DL2815" t="n">
        <v>997</v>
      </c>
    </row>
    <row r="2816">
      <c r="A2816" t="n">
        <v>302</v>
      </c>
      <c r="B2816" t="inlineStr">
        <is>
          <t>N de solicitudes radicadas - (Metrica)</t>
        </is>
      </c>
      <c r="C2816" t="inlineStr">
        <is>
          <t>Centro de Medios Audiovisuales</t>
        </is>
      </c>
      <c r="D2816" t="inlineStr">
        <is>
          <t>Trimestral</t>
        </is>
      </c>
      <c r="E2816" t="inlineStr">
        <is>
          <t>Positivo</t>
        </is>
      </c>
      <c r="F2816" s="117" t="n">
        <v>45838</v>
      </c>
      <c r="G2816" t="inlineStr">
        <is>
          <t>302-2025-06-30</t>
        </is>
      </c>
      <c r="H2816" t="inlineStr">
        <is>
          <t>Eventos</t>
        </is>
      </c>
      <c r="J2816" t="n">
        <v>368</v>
      </c>
      <c r="DL2816" t="n">
        <v>368</v>
      </c>
    </row>
    <row r="2817">
      <c r="A2817" t="n">
        <v>303</v>
      </c>
      <c r="B2817" t="inlineStr">
        <is>
          <t>Cumplimiento del cronograma de actividades de salud</t>
        </is>
      </c>
      <c r="C2817" t="inlineStr">
        <is>
          <t>Servicio de Salud</t>
        </is>
      </c>
      <c r="D2817" t="inlineStr">
        <is>
          <t>Trimestral</t>
        </is>
      </c>
      <c r="E2817" t="inlineStr">
        <is>
          <t>Positivo</t>
        </is>
      </c>
      <c r="F2817" s="117" t="n">
        <v>45838</v>
      </c>
      <c r="G2817" t="inlineStr">
        <is>
          <t>303-2025-06-30</t>
        </is>
      </c>
      <c r="H2817" t="inlineStr">
        <is>
          <t>Medellín</t>
        </is>
      </c>
      <c r="I2817" t="n">
        <v>95</v>
      </c>
      <c r="J2817" t="n">
        <v>100</v>
      </c>
      <c r="BK2817" t="n">
        <v>14</v>
      </c>
      <c r="BL2817" t="n">
        <v>14</v>
      </c>
    </row>
    <row r="2818">
      <c r="A2818" t="n">
        <v>303</v>
      </c>
      <c r="B2818" t="inlineStr">
        <is>
          <t>Cumplimiento del cronograma de actividades de salud</t>
        </is>
      </c>
      <c r="C2818" t="inlineStr">
        <is>
          <t>Servicio de Salud</t>
        </is>
      </c>
      <c r="D2818" t="inlineStr">
        <is>
          <t>Trimestral</t>
        </is>
      </c>
      <c r="E2818" t="inlineStr">
        <is>
          <t>Positivo</t>
        </is>
      </c>
      <c r="F2818" s="117" t="n">
        <v>45838</v>
      </c>
      <c r="G2818" t="inlineStr">
        <is>
          <t>303-2025-06-30</t>
        </is>
      </c>
      <c r="H2818" t="inlineStr">
        <is>
          <t>Virtual</t>
        </is>
      </c>
      <c r="I2818" t="n">
        <v>95</v>
      </c>
      <c r="J2818" t="n">
        <v>0</v>
      </c>
      <c r="BK2818" t="n">
        <v>0</v>
      </c>
      <c r="BL2818" t="n">
        <v>0</v>
      </c>
    </row>
    <row r="2819">
      <c r="A2819" t="n">
        <v>303</v>
      </c>
      <c r="B2819" t="inlineStr">
        <is>
          <t>Cumplimiento del cronograma de actividades de salud</t>
        </is>
      </c>
      <c r="C2819" t="inlineStr">
        <is>
          <t>Servicio de Salud</t>
        </is>
      </c>
      <c r="D2819" t="inlineStr">
        <is>
          <t>Trimestral</t>
        </is>
      </c>
      <c r="E2819" t="inlineStr">
        <is>
          <t>Positivo</t>
        </is>
      </c>
      <c r="F2819" s="117" t="n">
        <v>45838</v>
      </c>
      <c r="G2819" t="inlineStr">
        <is>
          <t>303-2025-06-30</t>
        </is>
      </c>
      <c r="H2819" t="inlineStr">
        <is>
          <t>Bogotá</t>
        </is>
      </c>
      <c r="I2819" t="n">
        <v>95</v>
      </c>
      <c r="J2819" t="n">
        <v>82.34999847412109</v>
      </c>
      <c r="BK2819" t="n">
        <v>14</v>
      </c>
      <c r="BL2819" t="n">
        <v>17</v>
      </c>
    </row>
    <row r="2820">
      <c r="A2820" t="n">
        <v>362</v>
      </c>
      <c r="B2820" t="inlineStr">
        <is>
          <t>Aseguramiento de matricula académica presencial</t>
        </is>
      </c>
      <c r="C2820" t="inlineStr">
        <is>
          <t>Operaciones Académicas</t>
        </is>
      </c>
      <c r="D2820" t="inlineStr">
        <is>
          <t>Trimestral</t>
        </is>
      </c>
      <c r="E2820" t="inlineStr">
        <is>
          <t>Positivo</t>
        </is>
      </c>
      <c r="F2820" s="117" t="n">
        <v>45838</v>
      </c>
      <c r="G2820" t="inlineStr">
        <is>
          <t>362-2025-06-30</t>
        </is>
      </c>
      <c r="H2820" t="inlineStr">
        <is>
          <t>Posgrado Presencial</t>
        </is>
      </c>
      <c r="I2820" t="n">
        <v>98</v>
      </c>
      <c r="J2820" t="n">
        <v>98.63999938964844</v>
      </c>
      <c r="CU2820" t="n">
        <v>655</v>
      </c>
      <c r="CV2820" t="n">
        <v>664</v>
      </c>
    </row>
    <row r="2821">
      <c r="A2821" t="n">
        <v>362</v>
      </c>
      <c r="B2821" t="inlineStr">
        <is>
          <t>Aseguramiento de matricula académica presencial</t>
        </is>
      </c>
      <c r="C2821" t="inlineStr">
        <is>
          <t>Operaciones Académicas</t>
        </is>
      </c>
      <c r="D2821" t="inlineStr">
        <is>
          <t>Trimestral</t>
        </is>
      </c>
      <c r="E2821" t="inlineStr">
        <is>
          <t>Positivo</t>
        </is>
      </c>
      <c r="F2821" s="117" t="n">
        <v>45838</v>
      </c>
      <c r="G2821" t="inlineStr">
        <is>
          <t>362-2025-06-30</t>
        </is>
      </c>
      <c r="H2821" t="inlineStr">
        <is>
          <t>Pregrado Presencial</t>
        </is>
      </c>
      <c r="I2821" t="n">
        <v>98</v>
      </c>
      <c r="J2821" t="n">
        <v>99.72000122070312</v>
      </c>
      <c r="CU2821" t="n">
        <v>8056</v>
      </c>
      <c r="CV2821" t="n">
        <v>8079</v>
      </c>
    </row>
    <row r="2822">
      <c r="A2822" t="n">
        <v>369</v>
      </c>
      <c r="B2822" t="inlineStr">
        <is>
          <t>Participación de POLI- voluntariados (Estudiantes- Colaboradores)</t>
        </is>
      </c>
      <c r="C2822" t="inlineStr">
        <is>
          <t>Gestión de la Responsabilidad Social</t>
        </is>
      </c>
      <c r="D2822" t="inlineStr">
        <is>
          <t>Trimestral</t>
        </is>
      </c>
      <c r="E2822" t="inlineStr">
        <is>
          <t>Positivo</t>
        </is>
      </c>
      <c r="F2822" s="117" t="n">
        <v>45838</v>
      </c>
      <c r="G2822" t="inlineStr">
        <is>
          <t>369-2025-06-30</t>
        </is>
      </c>
      <c r="H2822" t="inlineStr">
        <is>
          <t>Estudiantes</t>
        </is>
      </c>
      <c r="I2822" t="n">
        <v>100</v>
      </c>
      <c r="J2822" t="n">
        <v>90.13999938964844</v>
      </c>
      <c r="BM2822" t="n">
        <v>64</v>
      </c>
      <c r="BN2822" t="n">
        <v>71</v>
      </c>
    </row>
    <row r="2823">
      <c r="A2823" t="n">
        <v>369</v>
      </c>
      <c r="B2823" t="inlineStr">
        <is>
          <t>Participación de POLI- voluntariados (Estudiantes- Colaboradores)</t>
        </is>
      </c>
      <c r="C2823" t="inlineStr">
        <is>
          <t>Gestión de la Responsabilidad Social</t>
        </is>
      </c>
      <c r="D2823" t="inlineStr">
        <is>
          <t>Trimestral</t>
        </is>
      </c>
      <c r="E2823" t="inlineStr">
        <is>
          <t>Positivo</t>
        </is>
      </c>
      <c r="F2823" s="117" t="n">
        <v>45838</v>
      </c>
      <c r="G2823" t="inlineStr">
        <is>
          <t>369-2025-06-30</t>
        </is>
      </c>
      <c r="H2823" t="inlineStr">
        <is>
          <t>Colaboradores</t>
        </is>
      </c>
      <c r="I2823" t="n">
        <v>100</v>
      </c>
      <c r="J2823" t="n">
        <v>80</v>
      </c>
      <c r="BM2823" t="n">
        <v>8</v>
      </c>
      <c r="BN2823" t="n">
        <v>10</v>
      </c>
    </row>
    <row r="2824">
      <c r="A2824" t="n">
        <v>375</v>
      </c>
      <c r="B2824" t="inlineStr">
        <is>
          <t>Disponibilidad de catálogo de asignaturas pregrado y posgrado presencial</t>
        </is>
      </c>
      <c r="C2824" t="inlineStr">
        <is>
          <t>Operaciones Académicas</t>
        </is>
      </c>
      <c r="D2824" t="inlineStr">
        <is>
          <t>Trimestral</t>
        </is>
      </c>
      <c r="E2824" t="inlineStr">
        <is>
          <t>Positivo</t>
        </is>
      </c>
      <c r="F2824" s="117" t="n">
        <v>45838</v>
      </c>
      <c r="G2824" t="inlineStr">
        <is>
          <t>375-2025-06-30</t>
        </is>
      </c>
      <c r="H2824" t="inlineStr">
        <is>
          <t>Posgrado Presencial</t>
        </is>
      </c>
      <c r="I2824" t="n">
        <v>100</v>
      </c>
      <c r="J2824" t="n">
        <v>100</v>
      </c>
      <c r="CW2824" t="n">
        <v>354</v>
      </c>
      <c r="CX2824" t="n">
        <v>354</v>
      </c>
    </row>
    <row r="2825">
      <c r="A2825" t="n">
        <v>375</v>
      </c>
      <c r="B2825" t="inlineStr">
        <is>
          <t>Disponibilidad de catálogo de asignaturas pregrado y posgrado presencial</t>
        </is>
      </c>
      <c r="C2825" t="inlineStr">
        <is>
          <t>Operaciones Académicas</t>
        </is>
      </c>
      <c r="D2825" t="inlineStr">
        <is>
          <t>Trimestral</t>
        </is>
      </c>
      <c r="E2825" t="inlineStr">
        <is>
          <t>Positivo</t>
        </is>
      </c>
      <c r="F2825" s="117" t="n">
        <v>45838</v>
      </c>
      <c r="G2825" t="inlineStr">
        <is>
          <t>375-2025-06-30</t>
        </is>
      </c>
      <c r="H2825" t="inlineStr">
        <is>
          <t>Pregrado Presencial</t>
        </is>
      </c>
      <c r="I2825" t="n">
        <v>100</v>
      </c>
      <c r="J2825" t="n">
        <v>100</v>
      </c>
      <c r="CW2825" t="n">
        <v>816</v>
      </c>
      <c r="CX2825" t="n">
        <v>816</v>
      </c>
    </row>
    <row r="2826">
      <c r="A2826" t="n">
        <v>386</v>
      </c>
      <c r="B2826" t="inlineStr">
        <is>
          <t>Cumplimiento Meta comercial Educación para toda la vida por linea</t>
        </is>
      </c>
      <c r="C2826" t="inlineStr">
        <is>
          <t>Mercadeo y venta de educación para la vida</t>
        </is>
      </c>
      <c r="D2826" t="inlineStr">
        <is>
          <t>Trimestral</t>
        </is>
      </c>
      <c r="E2826" t="inlineStr">
        <is>
          <t>Positivo</t>
        </is>
      </c>
      <c r="F2826" s="117" t="n">
        <v>45838</v>
      </c>
      <c r="G2826" t="inlineStr">
        <is>
          <t>386-2025-06-30</t>
        </is>
      </c>
      <c r="H2826" t="inlineStr">
        <is>
          <t>B2B</t>
        </is>
      </c>
      <c r="I2826" t="n">
        <v>100</v>
      </c>
      <c r="J2826" t="n">
        <v>116.8399963378906</v>
      </c>
      <c r="BO2826" t="n">
        <v>1447414435</v>
      </c>
      <c r="BP2826" t="n">
        <v>1238772716</v>
      </c>
    </row>
    <row r="2827">
      <c r="A2827" t="n">
        <v>386</v>
      </c>
      <c r="B2827" t="inlineStr">
        <is>
          <t>Cumplimiento Meta comercial Educación para toda la vida por linea</t>
        </is>
      </c>
      <c r="C2827" t="inlineStr">
        <is>
          <t>Mercadeo y venta de educación para la vida</t>
        </is>
      </c>
      <c r="D2827" t="inlineStr">
        <is>
          <t>Trimestral</t>
        </is>
      </c>
      <c r="E2827" t="inlineStr">
        <is>
          <t>Positivo</t>
        </is>
      </c>
      <c r="F2827" s="117" t="n">
        <v>45838</v>
      </c>
      <c r="G2827" t="inlineStr">
        <is>
          <t>386-2025-06-30</t>
        </is>
      </c>
      <c r="H2827" t="inlineStr">
        <is>
          <t>B2G</t>
        </is>
      </c>
      <c r="I2827" t="n">
        <v>100</v>
      </c>
      <c r="J2827" t="n">
        <v>126.4800033569336</v>
      </c>
      <c r="BO2827" t="n">
        <v>3358906184</v>
      </c>
      <c r="BP2827" t="n">
        <v>2655651556</v>
      </c>
    </row>
    <row r="2828">
      <c r="A2828" t="n">
        <v>386</v>
      </c>
      <c r="B2828" t="inlineStr">
        <is>
          <t>Cumplimiento Meta comercial Educación para toda la vida por linea</t>
        </is>
      </c>
      <c r="C2828" t="inlineStr">
        <is>
          <t>Mercadeo y venta de educación para la vida</t>
        </is>
      </c>
      <c r="D2828" t="inlineStr">
        <is>
          <t>Trimestral</t>
        </is>
      </c>
      <c r="E2828" t="inlineStr">
        <is>
          <t>Positivo</t>
        </is>
      </c>
      <c r="F2828" s="117" t="n">
        <v>45838</v>
      </c>
      <c r="G2828" t="inlineStr">
        <is>
          <t>386-2025-06-30</t>
        </is>
      </c>
      <c r="H2828" t="inlineStr">
        <is>
          <t>Otros ingresos (Cursos -Opciones de grado)</t>
        </is>
      </c>
      <c r="I2828" t="n">
        <v>100</v>
      </c>
      <c r="J2828" t="n">
        <v>112.9899978637695</v>
      </c>
      <c r="BO2828" t="n">
        <v>3334725583</v>
      </c>
      <c r="BP2828" t="n">
        <v>2951453039</v>
      </c>
    </row>
    <row r="2829">
      <c r="A2829" t="n">
        <v>408</v>
      </c>
      <c r="B2829" t="inlineStr">
        <is>
          <t>Programas nuevos radicados por facultad</t>
        </is>
      </c>
      <c r="C2829" t="inlineStr">
        <is>
          <t>Creación, modificación y cierre de programas académicos</t>
        </is>
      </c>
      <c r="D2829" t="inlineStr">
        <is>
          <t>Trimestral</t>
        </is>
      </c>
      <c r="E2829" t="inlineStr">
        <is>
          <t>Positivo</t>
        </is>
      </c>
      <c r="F2829" s="117" t="n">
        <v>45838</v>
      </c>
      <c r="G2829" t="inlineStr">
        <is>
          <t>408-2025-06-30</t>
        </is>
      </c>
      <c r="H2829" t="inlineStr">
        <is>
          <t>Facultad sociedad cultura y creatividad</t>
        </is>
      </c>
      <c r="I2829" t="n">
        <v>100</v>
      </c>
      <c r="J2829" t="n">
        <v>100</v>
      </c>
      <c r="BR2829" t="n">
        <v>2</v>
      </c>
      <c r="BS2829" t="n">
        <v>2</v>
      </c>
    </row>
    <row r="2830">
      <c r="A2830" t="n">
        <v>427</v>
      </c>
      <c r="B2830" t="inlineStr">
        <is>
          <t>Consumo de Agua per Cápita Semestral</t>
        </is>
      </c>
      <c r="C2830" t="inlineStr">
        <is>
          <t>GESTIÓN AMBIENTAL</t>
        </is>
      </c>
      <c r="D2830" t="inlineStr">
        <is>
          <t>Trimestral</t>
        </is>
      </c>
      <c r="E2830" t="inlineStr">
        <is>
          <t>Negativo</t>
        </is>
      </c>
      <c r="F2830" s="117" t="n">
        <v>45838</v>
      </c>
      <c r="G2830" t="inlineStr">
        <is>
          <t>427-2025-06-30</t>
        </is>
      </c>
      <c r="H2830" t="inlineStr">
        <is>
          <t>Campus Bogotá</t>
        </is>
      </c>
      <c r="I2830" t="n">
        <v>0.3</v>
      </c>
      <c r="J2830" t="n">
        <v>0.2000000029802322</v>
      </c>
      <c r="O2830" t="n">
        <v>2338</v>
      </c>
      <c r="P2830" t="n">
        <v>2240</v>
      </c>
      <c r="Q2830" t="n">
        <v>14736</v>
      </c>
      <c r="R2830" t="n">
        <v>0</v>
      </c>
      <c r="Y2830" t="n">
        <v>3849</v>
      </c>
    </row>
    <row r="2831">
      <c r="A2831" t="n">
        <v>427</v>
      </c>
      <c r="B2831" t="inlineStr">
        <is>
          <t>Consumo de Agua per Cápita Semestral</t>
        </is>
      </c>
      <c r="C2831" t="inlineStr">
        <is>
          <t>GESTIÓN AMBIENTAL</t>
        </is>
      </c>
      <c r="D2831" t="inlineStr">
        <is>
          <t>Trimestral</t>
        </is>
      </c>
      <c r="E2831" t="inlineStr">
        <is>
          <t>Negativo</t>
        </is>
      </c>
      <c r="F2831" s="117" t="n">
        <v>45838</v>
      </c>
      <c r="G2831" t="inlineStr">
        <is>
          <t>427-2025-06-30</t>
        </is>
      </c>
      <c r="H2831" t="inlineStr">
        <is>
          <t>City Campus</t>
        </is>
      </c>
      <c r="I2831" t="n">
        <v>0.15</v>
      </c>
      <c r="J2831" t="n">
        <v>0.1500000059604645</v>
      </c>
      <c r="O2831" t="n">
        <v>483</v>
      </c>
      <c r="P2831" t="n">
        <v>23</v>
      </c>
      <c r="Q2831" t="n">
        <v>11976</v>
      </c>
      <c r="R2831" t="n">
        <v>3010</v>
      </c>
      <c r="Y2831" t="n">
        <v>2273</v>
      </c>
    </row>
    <row r="2832">
      <c r="A2832" t="n">
        <v>427</v>
      </c>
      <c r="B2832" t="inlineStr">
        <is>
          <t>Consumo de Agua per Cápita Semestral</t>
        </is>
      </c>
      <c r="C2832" t="inlineStr">
        <is>
          <t>GESTIÓN AMBIENTAL</t>
        </is>
      </c>
      <c r="D2832" t="inlineStr">
        <is>
          <t>Trimestral</t>
        </is>
      </c>
      <c r="E2832" t="inlineStr">
        <is>
          <t>Negativo</t>
        </is>
      </c>
      <c r="F2832" s="117" t="n">
        <v>45838</v>
      </c>
      <c r="G2832" t="inlineStr">
        <is>
          <t>427-2025-06-30</t>
        </is>
      </c>
      <c r="H2832" t="inlineStr">
        <is>
          <t>Sede Posgrado-Calle 85</t>
        </is>
      </c>
      <c r="I2832" t="n">
        <v>0.2</v>
      </c>
      <c r="J2832" t="n">
        <v>0.3700000047683716</v>
      </c>
      <c r="O2832" t="n">
        <v>51</v>
      </c>
      <c r="P2832" t="n">
        <v>38</v>
      </c>
      <c r="Q2832" t="n">
        <v>189</v>
      </c>
      <c r="R2832" t="n">
        <v>0</v>
      </c>
      <c r="Y2832" t="n">
        <v>102.5</v>
      </c>
    </row>
    <row r="2833">
      <c r="A2833" t="n">
        <v>427</v>
      </c>
      <c r="B2833" t="inlineStr">
        <is>
          <t>Consumo de Agua per Cápita Semestral</t>
        </is>
      </c>
      <c r="C2833" t="inlineStr">
        <is>
          <t>GESTIÓN AMBIENTAL</t>
        </is>
      </c>
      <c r="D2833" t="inlineStr">
        <is>
          <t>Trimestral</t>
        </is>
      </c>
      <c r="E2833" t="inlineStr">
        <is>
          <t>Negativo</t>
        </is>
      </c>
      <c r="F2833" s="117" t="n">
        <v>45838</v>
      </c>
      <c r="G2833" t="inlineStr">
        <is>
          <t>427-2025-06-30</t>
        </is>
      </c>
      <c r="H2833" t="inlineStr">
        <is>
          <t>Campus-Medellín</t>
        </is>
      </c>
      <c r="I2833" t="n">
        <v>0.1</v>
      </c>
      <c r="J2833" t="n">
        <v>0.07999999821186066</v>
      </c>
      <c r="O2833" t="n">
        <v>387</v>
      </c>
      <c r="P2833" t="n">
        <v>810</v>
      </c>
      <c r="Q2833" t="n">
        <v>13541</v>
      </c>
      <c r="R2833" t="n">
        <v>144</v>
      </c>
      <c r="Y2833" t="n">
        <v>1125</v>
      </c>
    </row>
    <row r="2834">
      <c r="A2834" t="n">
        <v>427</v>
      </c>
      <c r="B2834" t="inlineStr">
        <is>
          <t>Consumo de Agua per Cápita Semestral</t>
        </is>
      </c>
      <c r="C2834" t="inlineStr">
        <is>
          <t>GESTIÓN AMBIENTAL</t>
        </is>
      </c>
      <c r="D2834" t="inlineStr">
        <is>
          <t>Trimestral</t>
        </is>
      </c>
      <c r="E2834" t="inlineStr">
        <is>
          <t>Negativo</t>
        </is>
      </c>
      <c r="F2834" s="117" t="n">
        <v>45838</v>
      </c>
      <c r="G2834" t="inlineStr">
        <is>
          <t>427-2025-06-30</t>
        </is>
      </c>
      <c r="H2834" t="inlineStr">
        <is>
          <t>Consultorio Psicología - Medellin</t>
        </is>
      </c>
      <c r="I2834" t="n">
        <v>0.2</v>
      </c>
      <c r="J2834" t="n">
        <v>0.009999999776482582</v>
      </c>
      <c r="O2834" t="n">
        <v>12</v>
      </c>
      <c r="P2834" t="n">
        <v>10</v>
      </c>
      <c r="Q2834" t="n">
        <v>60</v>
      </c>
      <c r="R2834" t="n">
        <v>0</v>
      </c>
      <c r="Y2834" t="n">
        <v>1</v>
      </c>
    </row>
    <row r="2835">
      <c r="A2835" t="n">
        <v>427</v>
      </c>
      <c r="B2835" t="inlineStr">
        <is>
          <t>Consumo de Agua per Cápita Semestral</t>
        </is>
      </c>
      <c r="C2835" t="inlineStr">
        <is>
          <t>GESTIÓN AMBIENTAL</t>
        </is>
      </c>
      <c r="D2835" t="inlineStr">
        <is>
          <t>Trimestral</t>
        </is>
      </c>
      <c r="E2835" t="inlineStr">
        <is>
          <t>Negativo</t>
        </is>
      </c>
      <c r="F2835" s="117" t="n">
        <v>45838</v>
      </c>
      <c r="G2835" t="inlineStr">
        <is>
          <t>427-2025-06-30</t>
        </is>
      </c>
      <c r="H2835" t="inlineStr">
        <is>
          <t>Sede Bienestar - Medellín</t>
        </is>
      </c>
      <c r="I2835" t="n">
        <v>0.2</v>
      </c>
      <c r="O2835" t="n">
        <v>24</v>
      </c>
      <c r="P2835" t="n">
        <v>24</v>
      </c>
      <c r="Q2835" t="n">
        <v>3553</v>
      </c>
      <c r="R2835" t="n">
        <v>0</v>
      </c>
      <c r="Y2835" t="n">
        <v>0</v>
      </c>
    </row>
    <row r="2836">
      <c r="A2836" t="n">
        <v>428</v>
      </c>
      <c r="B2836" t="inlineStr">
        <is>
          <t>Consumo de Energía Eléctrica per Cápita Semestral</t>
        </is>
      </c>
      <c r="C2836" t="inlineStr">
        <is>
          <t>GESTIÓN AMBIENTAL</t>
        </is>
      </c>
      <c r="D2836" t="inlineStr">
        <is>
          <t>Trimestral</t>
        </is>
      </c>
      <c r="E2836" t="inlineStr">
        <is>
          <t>Negativo</t>
        </is>
      </c>
      <c r="F2836" s="117" t="n">
        <v>45838</v>
      </c>
      <c r="G2836" t="inlineStr">
        <is>
          <t>428-2025-06-30</t>
        </is>
      </c>
      <c r="H2836" t="inlineStr">
        <is>
          <t>Campus Bogotá</t>
        </is>
      </c>
      <c r="I2836" t="n">
        <v>22</v>
      </c>
      <c r="J2836" t="n">
        <v>20.26000022888184</v>
      </c>
      <c r="O2836" t="n">
        <v>2338</v>
      </c>
      <c r="P2836" t="n">
        <v>2240</v>
      </c>
      <c r="Q2836" t="n">
        <v>14736</v>
      </c>
      <c r="R2836" t="n">
        <v>0</v>
      </c>
      <c r="W2836" t="n">
        <v>391333.21</v>
      </c>
    </row>
    <row r="2837">
      <c r="A2837" t="n">
        <v>428</v>
      </c>
      <c r="B2837" t="inlineStr">
        <is>
          <t>Consumo de Energía Eléctrica per Cápita Semestral</t>
        </is>
      </c>
      <c r="C2837" t="inlineStr">
        <is>
          <t>GESTIÓN AMBIENTAL</t>
        </is>
      </c>
      <c r="D2837" t="inlineStr">
        <is>
          <t>Trimestral</t>
        </is>
      </c>
      <c r="E2837" t="inlineStr">
        <is>
          <t>Negativo</t>
        </is>
      </c>
      <c r="F2837" s="117" t="n">
        <v>45838</v>
      </c>
      <c r="G2837" t="inlineStr">
        <is>
          <t>428-2025-06-30</t>
        </is>
      </c>
      <c r="H2837" t="inlineStr">
        <is>
          <t>Sede Posgrado-Calle 85</t>
        </is>
      </c>
      <c r="I2837" t="n">
        <v>1</v>
      </c>
      <c r="J2837" t="n">
        <v>86.33000183105469</v>
      </c>
      <c r="O2837" t="n">
        <v>51</v>
      </c>
      <c r="P2837" t="n">
        <v>38</v>
      </c>
      <c r="Q2837" t="n">
        <v>189</v>
      </c>
      <c r="R2837" t="n">
        <v>0</v>
      </c>
      <c r="W2837" t="n">
        <v>24000</v>
      </c>
    </row>
    <row r="2838">
      <c r="A2838" t="n">
        <v>428</v>
      </c>
      <c r="B2838" t="inlineStr">
        <is>
          <t>Consumo de Energía Eléctrica per Cápita Semestral</t>
        </is>
      </c>
      <c r="C2838" t="inlineStr">
        <is>
          <t>GESTIÓN AMBIENTAL</t>
        </is>
      </c>
      <c r="D2838" t="inlineStr">
        <is>
          <t>Trimestral</t>
        </is>
      </c>
      <c r="E2838" t="inlineStr">
        <is>
          <t>Negativo</t>
        </is>
      </c>
      <c r="F2838" s="117" t="n">
        <v>45838</v>
      </c>
      <c r="G2838" t="inlineStr">
        <is>
          <t>428-2025-06-30</t>
        </is>
      </c>
      <c r="H2838" t="inlineStr">
        <is>
          <t>Campus-Medellín</t>
        </is>
      </c>
      <c r="I2838" t="n">
        <v>11</v>
      </c>
      <c r="J2838" t="n">
        <v>7.269999980926514</v>
      </c>
      <c r="O2838" t="n">
        <v>387</v>
      </c>
      <c r="P2838" t="n">
        <v>810</v>
      </c>
      <c r="Q2838" t="n">
        <v>13541</v>
      </c>
      <c r="R2838" t="n">
        <v>144</v>
      </c>
      <c r="W2838" t="n">
        <v>108240</v>
      </c>
    </row>
    <row r="2839">
      <c r="A2839" t="n">
        <v>428</v>
      </c>
      <c r="B2839" t="inlineStr">
        <is>
          <t>Consumo de Energía Eléctrica per Cápita Semestral</t>
        </is>
      </c>
      <c r="C2839" t="inlineStr">
        <is>
          <t>GESTIÓN AMBIENTAL</t>
        </is>
      </c>
      <c r="D2839" t="inlineStr">
        <is>
          <t>Trimestral</t>
        </is>
      </c>
      <c r="E2839" t="inlineStr">
        <is>
          <t>Negativo</t>
        </is>
      </c>
      <c r="F2839" s="117" t="n">
        <v>45838</v>
      </c>
      <c r="G2839" t="inlineStr">
        <is>
          <t>428-2025-06-30</t>
        </is>
      </c>
      <c r="H2839" t="inlineStr">
        <is>
          <t>Sede Bienestar - Medellín</t>
        </is>
      </c>
      <c r="I2839" t="n">
        <v>7</v>
      </c>
      <c r="J2839" t="n">
        <v>0.2700000107288361</v>
      </c>
      <c r="O2839" t="n">
        <v>24</v>
      </c>
      <c r="P2839" t="n">
        <v>24</v>
      </c>
      <c r="Q2839" t="n">
        <v>3553</v>
      </c>
      <c r="R2839" t="n">
        <v>0</v>
      </c>
      <c r="W2839" t="n">
        <v>960</v>
      </c>
    </row>
    <row r="2840">
      <c r="A2840" t="n">
        <v>428</v>
      </c>
      <c r="B2840" t="inlineStr">
        <is>
          <t>Consumo de Energía Eléctrica per Cápita Semestral</t>
        </is>
      </c>
      <c r="C2840" t="inlineStr">
        <is>
          <t>GESTIÓN AMBIENTAL</t>
        </is>
      </c>
      <c r="D2840" t="inlineStr">
        <is>
          <t>Trimestral</t>
        </is>
      </c>
      <c r="E2840" t="inlineStr">
        <is>
          <t>Negativo</t>
        </is>
      </c>
      <c r="F2840" s="117" t="n">
        <v>45838</v>
      </c>
      <c r="G2840" t="inlineStr">
        <is>
          <t>428-2025-06-30</t>
        </is>
      </c>
      <c r="H2840" t="inlineStr">
        <is>
          <t>Consultorio Psicología - Medellin</t>
        </is>
      </c>
      <c r="I2840" t="n">
        <v>1</v>
      </c>
      <c r="J2840" t="n">
        <v>171.6999969482422</v>
      </c>
      <c r="O2840" t="n">
        <v>12</v>
      </c>
      <c r="P2840" t="n">
        <v>10</v>
      </c>
      <c r="Q2840" t="n">
        <v>60</v>
      </c>
      <c r="R2840" t="n">
        <v>0</v>
      </c>
      <c r="W2840" t="n">
        <v>14079</v>
      </c>
    </row>
    <row r="2841">
      <c r="A2841" t="n">
        <v>428</v>
      </c>
      <c r="B2841" t="inlineStr">
        <is>
          <t>Consumo de Energía Eléctrica per Cápita Semestral</t>
        </is>
      </c>
      <c r="C2841" t="inlineStr">
        <is>
          <t>GESTIÓN AMBIENTAL</t>
        </is>
      </c>
      <c r="D2841" t="inlineStr">
        <is>
          <t>Trimestral</t>
        </is>
      </c>
      <c r="E2841" t="inlineStr">
        <is>
          <t>Negativo</t>
        </is>
      </c>
      <c r="F2841" s="117" t="n">
        <v>45838</v>
      </c>
      <c r="G2841" t="inlineStr">
        <is>
          <t>428-2025-06-30</t>
        </is>
      </c>
      <c r="H2841" t="inlineStr">
        <is>
          <t>City Campus</t>
        </is>
      </c>
      <c r="I2841" t="n">
        <v>25</v>
      </c>
      <c r="J2841" t="n">
        <v>17.59000015258789</v>
      </c>
      <c r="O2841" t="n">
        <v>483</v>
      </c>
      <c r="P2841" t="n">
        <v>23</v>
      </c>
      <c r="Q2841" t="n">
        <v>11976</v>
      </c>
      <c r="R2841" t="n">
        <v>3010</v>
      </c>
      <c r="W2841" t="n">
        <v>272460</v>
      </c>
    </row>
    <row r="2842">
      <c r="A2842" t="n">
        <v>429</v>
      </c>
      <c r="B2842" t="inlineStr">
        <is>
          <t>Generación de Residuos Sólidos per Cápita Semestral</t>
        </is>
      </c>
      <c r="C2842" t="inlineStr">
        <is>
          <t>GESTIÓN AMBIENTAL</t>
        </is>
      </c>
      <c r="D2842" t="inlineStr">
        <is>
          <t>Trimestral</t>
        </is>
      </c>
      <c r="E2842" t="inlineStr">
        <is>
          <t>Negativo</t>
        </is>
      </c>
      <c r="F2842" s="117" t="n">
        <v>45838</v>
      </c>
      <c r="G2842" t="inlineStr">
        <is>
          <t>429-2025-06-30</t>
        </is>
      </c>
      <c r="H2842" t="inlineStr">
        <is>
          <t>Campus Bogotá</t>
        </is>
      </c>
      <c r="I2842" t="n">
        <v>0.4</v>
      </c>
      <c r="J2842" t="n">
        <v>1.039999961853027</v>
      </c>
      <c r="O2842" t="n">
        <v>2338</v>
      </c>
      <c r="P2842" t="n">
        <v>2240</v>
      </c>
      <c r="Q2842" t="n">
        <v>14736</v>
      </c>
      <c r="R2842" t="n">
        <v>0</v>
      </c>
      <c r="AA2842" t="n">
        <v>5366</v>
      </c>
      <c r="AB2842" t="n">
        <v>14776</v>
      </c>
    </row>
    <row r="2843">
      <c r="A2843" t="n">
        <v>429</v>
      </c>
      <c r="B2843" t="inlineStr">
        <is>
          <t>Generación de Residuos Sólidos per Cápita Semestral</t>
        </is>
      </c>
      <c r="C2843" t="inlineStr">
        <is>
          <t>GESTIÓN AMBIENTAL</t>
        </is>
      </c>
      <c r="D2843" t="inlineStr">
        <is>
          <t>Trimestral</t>
        </is>
      </c>
      <c r="E2843" t="inlineStr">
        <is>
          <t>Negativo</t>
        </is>
      </c>
      <c r="F2843" s="117" t="n">
        <v>45838</v>
      </c>
      <c r="G2843" t="inlineStr">
        <is>
          <t>429-2025-06-30</t>
        </is>
      </c>
      <c r="H2843" t="inlineStr">
        <is>
          <t>City Campus</t>
        </is>
      </c>
      <c r="I2843" t="n">
        <v>0.38</v>
      </c>
      <c r="J2843" t="n">
        <v>0.3499999940395355</v>
      </c>
      <c r="O2843" t="n">
        <v>483</v>
      </c>
      <c r="P2843" t="n">
        <v>23</v>
      </c>
      <c r="Q2843" t="n">
        <v>11976</v>
      </c>
      <c r="R2843" t="n">
        <v>3010</v>
      </c>
      <c r="AA2843" t="n">
        <v>1002.36</v>
      </c>
      <c r="AB2843" t="n">
        <v>4453.61</v>
      </c>
    </row>
    <row r="2844">
      <c r="A2844" t="n">
        <v>429</v>
      </c>
      <c r="B2844" t="inlineStr">
        <is>
          <t>Generación de Residuos Sólidos per Cápita Semestral</t>
        </is>
      </c>
      <c r="C2844" t="inlineStr">
        <is>
          <t>GESTIÓN AMBIENTAL</t>
        </is>
      </c>
      <c r="D2844" t="inlineStr">
        <is>
          <t>Trimestral</t>
        </is>
      </c>
      <c r="E2844" t="inlineStr">
        <is>
          <t>Negativo</t>
        </is>
      </c>
      <c r="F2844" s="117" t="n">
        <v>45838</v>
      </c>
      <c r="G2844" t="inlineStr">
        <is>
          <t>429-2025-06-30</t>
        </is>
      </c>
      <c r="H2844" t="inlineStr">
        <is>
          <t>Campus-Medellín</t>
        </is>
      </c>
      <c r="I2844" t="n">
        <v>0.41</v>
      </c>
      <c r="J2844" t="n">
        <v>0.3499999940395355</v>
      </c>
      <c r="O2844" t="n">
        <v>387</v>
      </c>
      <c r="P2844" t="n">
        <v>810</v>
      </c>
      <c r="Q2844" t="n">
        <v>13541</v>
      </c>
      <c r="R2844" t="n">
        <v>144</v>
      </c>
      <c r="AA2844" t="n">
        <v>671.5</v>
      </c>
      <c r="AB2844" t="n">
        <v>4565.9</v>
      </c>
    </row>
    <row r="2845">
      <c r="A2845" t="n">
        <v>429</v>
      </c>
      <c r="B2845" t="inlineStr">
        <is>
          <t>Generación de Residuos Sólidos per Cápita Semestral</t>
        </is>
      </c>
      <c r="C2845" t="inlineStr">
        <is>
          <t>GESTIÓN AMBIENTAL</t>
        </is>
      </c>
      <c r="D2845" t="inlineStr">
        <is>
          <t>Trimestral</t>
        </is>
      </c>
      <c r="E2845" t="inlineStr">
        <is>
          <t>Negativo</t>
        </is>
      </c>
      <c r="F2845" s="117" t="n">
        <v>45838</v>
      </c>
      <c r="G2845" t="inlineStr">
        <is>
          <t>429-2025-06-30</t>
        </is>
      </c>
      <c r="H2845" t="inlineStr">
        <is>
          <t>Sede Bienestar - Medellín</t>
        </is>
      </c>
      <c r="I2845" t="n">
        <v>0.76</v>
      </c>
      <c r="J2845" t="n">
        <v>0.02999999932944775</v>
      </c>
      <c r="O2845" t="n">
        <v>24</v>
      </c>
      <c r="P2845" t="n">
        <v>24</v>
      </c>
      <c r="Q2845" t="n">
        <v>3553</v>
      </c>
      <c r="R2845" t="n">
        <v>0</v>
      </c>
      <c r="AA2845" t="n">
        <v>0</v>
      </c>
      <c r="AB2845" t="n">
        <v>113.5</v>
      </c>
    </row>
    <row r="2846">
      <c r="A2846" t="n">
        <v>429</v>
      </c>
      <c r="B2846" t="inlineStr">
        <is>
          <t>Generación de Residuos Sólidos per Cápita Semestral</t>
        </is>
      </c>
      <c r="C2846" t="inlineStr">
        <is>
          <t>GESTIÓN AMBIENTAL</t>
        </is>
      </c>
      <c r="D2846" t="inlineStr">
        <is>
          <t>Trimestral</t>
        </is>
      </c>
      <c r="E2846" t="inlineStr">
        <is>
          <t>Negativo</t>
        </is>
      </c>
      <c r="F2846" s="117" t="n">
        <v>45838</v>
      </c>
      <c r="G2846" t="inlineStr">
        <is>
          <t>429-2025-06-30</t>
        </is>
      </c>
      <c r="H2846" t="inlineStr">
        <is>
          <t>Consultorio Psicología - Medellin</t>
        </is>
      </c>
      <c r="I2846" t="n">
        <v>0.76</v>
      </c>
      <c r="J2846" t="n">
        <v>3.160000085830688</v>
      </c>
      <c r="O2846" t="n">
        <v>12</v>
      </c>
      <c r="P2846" t="n">
        <v>10</v>
      </c>
      <c r="Q2846" t="n">
        <v>60</v>
      </c>
      <c r="R2846" t="n">
        <v>0</v>
      </c>
      <c r="AA2846" t="n">
        <v>119.68</v>
      </c>
      <c r="AB2846" t="n">
        <v>139.75</v>
      </c>
    </row>
    <row r="2847">
      <c r="A2847" t="n">
        <v>429</v>
      </c>
      <c r="B2847" t="inlineStr">
        <is>
          <t>Generación de Residuos Sólidos per Cápita Semestral</t>
        </is>
      </c>
      <c r="C2847" t="inlineStr">
        <is>
          <t>GESTIÓN AMBIENTAL</t>
        </is>
      </c>
      <c r="D2847" t="inlineStr">
        <is>
          <t>Trimestral</t>
        </is>
      </c>
      <c r="E2847" t="inlineStr">
        <is>
          <t>Negativo</t>
        </is>
      </c>
      <c r="F2847" s="117" t="n">
        <v>45838</v>
      </c>
      <c r="G2847" t="inlineStr">
        <is>
          <t>429-2025-06-30</t>
        </is>
      </c>
      <c r="H2847" t="inlineStr">
        <is>
          <t>Sede Posgrado-Calle 85</t>
        </is>
      </c>
      <c r="I2847" t="n">
        <v>0.76</v>
      </c>
      <c r="J2847" t="n">
        <v>0.8199999928474426</v>
      </c>
      <c r="O2847" t="n">
        <v>51</v>
      </c>
      <c r="P2847" t="n">
        <v>38</v>
      </c>
      <c r="Q2847" t="n">
        <v>189</v>
      </c>
      <c r="R2847" t="n">
        <v>0</v>
      </c>
      <c r="AA2847" t="n">
        <v>97.09</v>
      </c>
      <c r="AB2847" t="n">
        <v>130.7</v>
      </c>
    </row>
    <row r="2848">
      <c r="A2848" t="n">
        <v>430</v>
      </c>
      <c r="B2848" t="inlineStr">
        <is>
          <t>Cumplimiento ingresos por matriculas</t>
        </is>
      </c>
      <c r="C2848" t="inlineStr">
        <is>
          <t>Planeación Financiera</t>
        </is>
      </c>
      <c r="D2848" t="inlineStr">
        <is>
          <t>Trimestral</t>
        </is>
      </c>
      <c r="E2848" t="inlineStr">
        <is>
          <t>Positivo</t>
        </is>
      </c>
      <c r="F2848" s="117" t="n">
        <v>45838</v>
      </c>
      <c r="G2848" t="inlineStr">
        <is>
          <t>430-2025-06-30</t>
        </is>
      </c>
      <c r="H2848" t="inlineStr">
        <is>
          <t>Nuevos presencial</t>
        </is>
      </c>
      <c r="I2848" t="n">
        <v>95</v>
      </c>
      <c r="J2848" t="n">
        <v>105.8600006103516</v>
      </c>
      <c r="BT2848" t="n">
        <v>7801404954</v>
      </c>
      <c r="BU2848" t="n">
        <v>8258189707</v>
      </c>
    </row>
    <row r="2849">
      <c r="A2849" t="n">
        <v>430</v>
      </c>
      <c r="B2849" t="inlineStr">
        <is>
          <t>Cumplimiento ingresos por matriculas</t>
        </is>
      </c>
      <c r="C2849" t="inlineStr">
        <is>
          <t>Planeación Financiera</t>
        </is>
      </c>
      <c r="D2849" t="inlineStr">
        <is>
          <t>Trimestral</t>
        </is>
      </c>
      <c r="E2849" t="inlineStr">
        <is>
          <t>Positivo</t>
        </is>
      </c>
      <c r="F2849" s="117" t="n">
        <v>45838</v>
      </c>
      <c r="G2849" t="inlineStr">
        <is>
          <t>430-2025-06-30</t>
        </is>
      </c>
      <c r="H2849" t="inlineStr">
        <is>
          <t>Nuevos Virtual</t>
        </is>
      </c>
      <c r="I2849" t="n">
        <v>95</v>
      </c>
      <c r="J2849" t="n">
        <v>140.3500061035156</v>
      </c>
      <c r="BT2849" t="n">
        <v>19813377903</v>
      </c>
      <c r="BU2849" t="n">
        <v>27807465798</v>
      </c>
    </row>
    <row r="2850">
      <c r="A2850" t="n">
        <v>430</v>
      </c>
      <c r="B2850" t="inlineStr">
        <is>
          <t>Cumplimiento ingresos por matriculas</t>
        </is>
      </c>
      <c r="C2850" t="inlineStr">
        <is>
          <t>Planeación Financiera</t>
        </is>
      </c>
      <c r="D2850" t="inlineStr">
        <is>
          <t>Trimestral</t>
        </is>
      </c>
      <c r="E2850" t="inlineStr">
        <is>
          <t>Positivo</t>
        </is>
      </c>
      <c r="F2850" s="117" t="n">
        <v>45838</v>
      </c>
      <c r="G2850" t="inlineStr">
        <is>
          <t>430-2025-06-30</t>
        </is>
      </c>
      <c r="H2850" t="inlineStr">
        <is>
          <t>Antiguos Presencial</t>
        </is>
      </c>
      <c r="I2850" t="n">
        <v>95</v>
      </c>
      <c r="J2850" t="n">
        <v>104.0100021362305</v>
      </c>
      <c r="BT2850" t="n">
        <v>32422336096</v>
      </c>
      <c r="BU2850" t="n">
        <v>33721059502</v>
      </c>
    </row>
    <row r="2851">
      <c r="A2851" t="n">
        <v>430</v>
      </c>
      <c r="B2851" t="inlineStr">
        <is>
          <t>Cumplimiento ingresos por matriculas</t>
        </is>
      </c>
      <c r="C2851" t="inlineStr">
        <is>
          <t>Planeación Financiera</t>
        </is>
      </c>
      <c r="D2851" t="inlineStr">
        <is>
          <t>Trimestral</t>
        </is>
      </c>
      <c r="E2851" t="inlineStr">
        <is>
          <t>Positivo</t>
        </is>
      </c>
      <c r="F2851" s="117" t="n">
        <v>45838</v>
      </c>
      <c r="G2851" t="inlineStr">
        <is>
          <t>430-2025-06-30</t>
        </is>
      </c>
      <c r="H2851" t="inlineStr">
        <is>
          <t>Antiguos Virtual</t>
        </is>
      </c>
      <c r="I2851" t="n">
        <v>95</v>
      </c>
      <c r="J2851" t="n">
        <v>106.5500030517578</v>
      </c>
      <c r="BT2851" t="n">
        <v>77159127282</v>
      </c>
      <c r="BU2851" t="n">
        <v>82213230475</v>
      </c>
    </row>
    <row r="2852">
      <c r="A2852" t="n">
        <v>433</v>
      </c>
      <c r="B2852" t="inlineStr">
        <is>
          <t>Generación de Residuos Peligrosos per Cápita Semestral</t>
        </is>
      </c>
      <c r="C2852" t="inlineStr">
        <is>
          <t>GESTIÓN AMBIENTAL</t>
        </is>
      </c>
      <c r="D2852" t="inlineStr">
        <is>
          <t>Trimestral</t>
        </is>
      </c>
      <c r="E2852" t="inlineStr">
        <is>
          <t>Negativo</t>
        </is>
      </c>
      <c r="F2852" s="117" t="n">
        <v>45838</v>
      </c>
      <c r="G2852" t="inlineStr">
        <is>
          <t>433-2025-06-30</t>
        </is>
      </c>
      <c r="H2852" t="inlineStr">
        <is>
          <t>Campus Bogotá</t>
        </is>
      </c>
      <c r="I2852" t="n">
        <v>0.1</v>
      </c>
      <c r="J2852" t="n">
        <v>0.05000000074505806</v>
      </c>
      <c r="O2852" t="n">
        <v>2338</v>
      </c>
      <c r="P2852" t="n">
        <v>2240</v>
      </c>
      <c r="Q2852" t="n">
        <v>14736</v>
      </c>
      <c r="R2852" t="n">
        <v>0</v>
      </c>
      <c r="BV2852" t="n">
        <v>980.96</v>
      </c>
    </row>
    <row r="2853">
      <c r="A2853" t="n">
        <v>433</v>
      </c>
      <c r="B2853" t="inlineStr">
        <is>
          <t>Generación de Residuos Peligrosos per Cápita Semestral</t>
        </is>
      </c>
      <c r="C2853" t="inlineStr">
        <is>
          <t>GESTIÓN AMBIENTAL</t>
        </is>
      </c>
      <c r="D2853" t="inlineStr">
        <is>
          <t>Trimestral</t>
        </is>
      </c>
      <c r="E2853" t="inlineStr">
        <is>
          <t>Negativo</t>
        </is>
      </c>
      <c r="F2853" s="117" t="n">
        <v>45838</v>
      </c>
      <c r="G2853" t="inlineStr">
        <is>
          <t>433-2025-06-30</t>
        </is>
      </c>
      <c r="H2853" t="inlineStr">
        <is>
          <t>City Campus</t>
        </is>
      </c>
      <c r="I2853" t="n">
        <v>0.05</v>
      </c>
      <c r="J2853" t="n">
        <v>0</v>
      </c>
      <c r="O2853" t="n">
        <v>483</v>
      </c>
      <c r="P2853" t="n">
        <v>23</v>
      </c>
      <c r="Q2853" t="n">
        <v>11976</v>
      </c>
      <c r="R2853" t="n">
        <v>3010</v>
      </c>
      <c r="BV2853" t="n">
        <v>57.32</v>
      </c>
    </row>
    <row r="2854">
      <c r="A2854" t="n">
        <v>433</v>
      </c>
      <c r="B2854" t="inlineStr">
        <is>
          <t>Generación de Residuos Peligrosos per Cápita Semestral</t>
        </is>
      </c>
      <c r="C2854" t="inlineStr">
        <is>
          <t>GESTIÓN AMBIENTAL</t>
        </is>
      </c>
      <c r="D2854" t="inlineStr">
        <is>
          <t>Trimestral</t>
        </is>
      </c>
      <c r="E2854" t="inlineStr">
        <is>
          <t>Negativo</t>
        </is>
      </c>
      <c r="F2854" s="117" t="n">
        <v>45838</v>
      </c>
      <c r="G2854" t="inlineStr">
        <is>
          <t>433-2025-06-30</t>
        </is>
      </c>
      <c r="H2854" t="inlineStr">
        <is>
          <t>Sede Posgrado-Calle 85</t>
        </is>
      </c>
      <c r="I2854" t="n">
        <v>0.05</v>
      </c>
      <c r="J2854" t="n">
        <v>0</v>
      </c>
      <c r="O2854" t="n">
        <v>51</v>
      </c>
      <c r="P2854" t="n">
        <v>38</v>
      </c>
      <c r="Q2854" t="n">
        <v>189</v>
      </c>
      <c r="R2854" t="n">
        <v>0</v>
      </c>
      <c r="BV2854" t="n">
        <v>0</v>
      </c>
    </row>
    <row r="2855">
      <c r="A2855" t="n">
        <v>433</v>
      </c>
      <c r="B2855" t="inlineStr">
        <is>
          <t>Generación de Residuos Peligrosos per Cápita Semestral</t>
        </is>
      </c>
      <c r="C2855" t="inlineStr">
        <is>
          <t>GESTIÓN AMBIENTAL</t>
        </is>
      </c>
      <c r="D2855" t="inlineStr">
        <is>
          <t>Trimestral</t>
        </is>
      </c>
      <c r="E2855" t="inlineStr">
        <is>
          <t>Negativo</t>
        </is>
      </c>
      <c r="F2855" s="117" t="n">
        <v>45838</v>
      </c>
      <c r="G2855" t="inlineStr">
        <is>
          <t>433-2025-06-30</t>
        </is>
      </c>
      <c r="H2855" t="inlineStr">
        <is>
          <t>Campus-Medellín</t>
        </is>
      </c>
      <c r="I2855" t="n">
        <v>0.05</v>
      </c>
      <c r="J2855" t="n">
        <v>0</v>
      </c>
      <c r="O2855" t="n">
        <v>387</v>
      </c>
      <c r="P2855" t="n">
        <v>810</v>
      </c>
      <c r="Q2855" t="n">
        <v>13541</v>
      </c>
      <c r="R2855" t="n">
        <v>144</v>
      </c>
      <c r="BV2855" t="n">
        <v>20.95</v>
      </c>
    </row>
    <row r="2856">
      <c r="A2856" t="n">
        <v>433</v>
      </c>
      <c r="B2856" t="inlineStr">
        <is>
          <t>Generación de Residuos Peligrosos per Cápita Semestral</t>
        </is>
      </c>
      <c r="C2856" t="inlineStr">
        <is>
          <t>GESTIÓN AMBIENTAL</t>
        </is>
      </c>
      <c r="D2856" t="inlineStr">
        <is>
          <t>Trimestral</t>
        </is>
      </c>
      <c r="E2856" t="inlineStr">
        <is>
          <t>Negativo</t>
        </is>
      </c>
      <c r="F2856" s="117" t="n">
        <v>45838</v>
      </c>
      <c r="G2856" t="inlineStr">
        <is>
          <t>433-2025-06-30</t>
        </is>
      </c>
      <c r="H2856" t="inlineStr">
        <is>
          <t>Sede Bienestar - Medellín</t>
        </is>
      </c>
      <c r="I2856" t="n">
        <v>0.05</v>
      </c>
      <c r="J2856" t="n">
        <v>0</v>
      </c>
      <c r="O2856" t="n">
        <v>24</v>
      </c>
      <c r="P2856" t="n">
        <v>24</v>
      </c>
      <c r="Q2856" t="n">
        <v>3553</v>
      </c>
      <c r="R2856" t="n">
        <v>0</v>
      </c>
      <c r="BV2856" t="n">
        <v>0.73</v>
      </c>
    </row>
    <row r="2857">
      <c r="A2857" t="n">
        <v>433</v>
      </c>
      <c r="B2857" t="inlineStr">
        <is>
          <t>Generación de Residuos Peligrosos per Cápita Semestral</t>
        </is>
      </c>
      <c r="C2857" t="inlineStr">
        <is>
          <t>GESTIÓN AMBIENTAL</t>
        </is>
      </c>
      <c r="D2857" t="inlineStr">
        <is>
          <t>Trimestral</t>
        </is>
      </c>
      <c r="E2857" t="inlineStr">
        <is>
          <t>Negativo</t>
        </is>
      </c>
      <c r="F2857" s="117" t="n">
        <v>45838</v>
      </c>
      <c r="G2857" t="inlineStr">
        <is>
          <t>433-2025-06-30</t>
        </is>
      </c>
      <c r="H2857" t="inlineStr">
        <is>
          <t>Consultorio Psicología - Medellin</t>
        </is>
      </c>
      <c r="I2857" t="n">
        <v>0.05</v>
      </c>
      <c r="O2857" t="n">
        <v>12</v>
      </c>
      <c r="P2857" t="n">
        <v>10</v>
      </c>
      <c r="Q2857" t="n">
        <v>60</v>
      </c>
      <c r="R2857" t="n">
        <v>0</v>
      </c>
      <c r="BV2857" t="n">
        <v>0</v>
      </c>
    </row>
    <row r="2858">
      <c r="A2858" t="n">
        <v>435</v>
      </c>
      <c r="B2858" t="inlineStr">
        <is>
          <t>Disminución de la Generación de Residuos Peligrosos per Cápita</t>
        </is>
      </c>
      <c r="C2858" t="inlineStr">
        <is>
          <t>GESTIÓN AMBIENTAL</t>
        </is>
      </c>
      <c r="D2858" t="inlineStr">
        <is>
          <t>Trimestral</t>
        </is>
      </c>
      <c r="E2858" t="inlineStr">
        <is>
          <t>Positivo</t>
        </is>
      </c>
      <c r="F2858" s="117" t="n">
        <v>45838</v>
      </c>
      <c r="G2858" t="inlineStr">
        <is>
          <t>435-2025-06-30</t>
        </is>
      </c>
      <c r="H2858" t="inlineStr">
        <is>
          <t>Campus Bogotá</t>
        </is>
      </c>
      <c r="I2858" t="n">
        <v>100</v>
      </c>
      <c r="J2858" t="n">
        <v>66.66999816894531</v>
      </c>
      <c r="BW2858" t="n">
        <v>0.15</v>
      </c>
      <c r="BX2858" t="n">
        <v>0.05</v>
      </c>
    </row>
    <row r="2859">
      <c r="A2859" t="n">
        <v>435</v>
      </c>
      <c r="B2859" t="inlineStr">
        <is>
          <t>Disminución de la Generación de Residuos Peligrosos per Cápita</t>
        </is>
      </c>
      <c r="C2859" t="inlineStr">
        <is>
          <t>GESTIÓN AMBIENTAL</t>
        </is>
      </c>
      <c r="D2859" t="inlineStr">
        <is>
          <t>Trimestral</t>
        </is>
      </c>
      <c r="E2859" t="inlineStr">
        <is>
          <t>Positivo</t>
        </is>
      </c>
      <c r="F2859" s="117" t="n">
        <v>45838</v>
      </c>
      <c r="G2859" t="inlineStr">
        <is>
          <t>435-2025-06-30</t>
        </is>
      </c>
      <c r="H2859" t="inlineStr">
        <is>
          <t>Sede Posgrado-Calle 85</t>
        </is>
      </c>
      <c r="I2859" t="n">
        <v>100</v>
      </c>
      <c r="J2859" t="n">
        <v>0</v>
      </c>
      <c r="BW2859" t="n">
        <v>0</v>
      </c>
      <c r="BX2859" t="n">
        <v>0</v>
      </c>
    </row>
    <row r="2860">
      <c r="A2860" t="n">
        <v>435</v>
      </c>
      <c r="B2860" t="inlineStr">
        <is>
          <t>Disminución de la Generación de Residuos Peligrosos per Cápita</t>
        </is>
      </c>
      <c r="C2860" t="inlineStr">
        <is>
          <t>GESTIÓN AMBIENTAL</t>
        </is>
      </c>
      <c r="D2860" t="inlineStr">
        <is>
          <t>Trimestral</t>
        </is>
      </c>
      <c r="E2860" t="inlineStr">
        <is>
          <t>Positivo</t>
        </is>
      </c>
      <c r="F2860" s="117" t="n">
        <v>45838</v>
      </c>
      <c r="G2860" t="inlineStr">
        <is>
          <t>435-2025-06-30</t>
        </is>
      </c>
      <c r="H2860" t="inlineStr">
        <is>
          <t>Campus-Medellín</t>
        </is>
      </c>
      <c r="I2860" t="n">
        <v>100</v>
      </c>
      <c r="J2860" t="n">
        <v>0</v>
      </c>
      <c r="BW2860" t="n">
        <v>0</v>
      </c>
      <c r="BX2860" t="n">
        <v>0</v>
      </c>
    </row>
    <row r="2861">
      <c r="A2861" t="n">
        <v>435</v>
      </c>
      <c r="B2861" t="inlineStr">
        <is>
          <t>Disminución de la Generación de Residuos Peligrosos per Cápita</t>
        </is>
      </c>
      <c r="C2861" t="inlineStr">
        <is>
          <t>GESTIÓN AMBIENTAL</t>
        </is>
      </c>
      <c r="D2861" t="inlineStr">
        <is>
          <t>Trimestral</t>
        </is>
      </c>
      <c r="E2861" t="inlineStr">
        <is>
          <t>Positivo</t>
        </is>
      </c>
      <c r="F2861" s="117" t="n">
        <v>45838</v>
      </c>
      <c r="G2861" t="inlineStr">
        <is>
          <t>435-2025-06-30</t>
        </is>
      </c>
      <c r="H2861" t="inlineStr">
        <is>
          <t>Sede Bienestar - Medellín</t>
        </is>
      </c>
      <c r="I2861" t="n">
        <v>100</v>
      </c>
      <c r="J2861" t="n">
        <v>100</v>
      </c>
      <c r="BW2861" t="n">
        <v>1.1</v>
      </c>
      <c r="BX2861" t="n">
        <v>0</v>
      </c>
    </row>
    <row r="2862">
      <c r="A2862" t="n">
        <v>435</v>
      </c>
      <c r="B2862" t="inlineStr">
        <is>
          <t>Disminución de la Generación de Residuos Peligrosos per Cápita</t>
        </is>
      </c>
      <c r="C2862" t="inlineStr">
        <is>
          <t>GESTIÓN AMBIENTAL</t>
        </is>
      </c>
      <c r="D2862" t="inlineStr">
        <is>
          <t>Trimestral</t>
        </is>
      </c>
      <c r="E2862" t="inlineStr">
        <is>
          <t>Positivo</t>
        </is>
      </c>
      <c r="F2862" s="117" t="n">
        <v>45838</v>
      </c>
      <c r="G2862" t="inlineStr">
        <is>
          <t>435-2025-06-30</t>
        </is>
      </c>
      <c r="H2862" t="inlineStr">
        <is>
          <t>City Campus</t>
        </is>
      </c>
      <c r="I2862" t="n">
        <v>100</v>
      </c>
      <c r="J2862" t="n">
        <v>100</v>
      </c>
      <c r="BW2862" t="n">
        <v>0.03</v>
      </c>
      <c r="BX2862" t="n">
        <v>0</v>
      </c>
    </row>
    <row r="2863">
      <c r="A2863" t="n">
        <v>439</v>
      </c>
      <c r="B2863" t="inlineStr">
        <is>
          <t>Disponibilidad de catálogo de asignaturas pregrado y posgrado virtual</t>
        </is>
      </c>
      <c r="C2863" t="inlineStr">
        <is>
          <t>Operaciones Académicas</t>
        </is>
      </c>
      <c r="D2863" t="inlineStr">
        <is>
          <t>Trimestral</t>
        </is>
      </c>
      <c r="E2863" t="inlineStr">
        <is>
          <t>Positivo</t>
        </is>
      </c>
      <c r="F2863" s="117" t="n">
        <v>45838</v>
      </c>
      <c r="G2863" t="inlineStr">
        <is>
          <t>439-2025-06-30</t>
        </is>
      </c>
      <c r="H2863" t="inlineStr">
        <is>
          <t>Posgrado Virtual</t>
        </is>
      </c>
      <c r="I2863" t="n">
        <v>100</v>
      </c>
      <c r="J2863" t="n">
        <v>100</v>
      </c>
      <c r="CY2863" t="n">
        <v>342</v>
      </c>
      <c r="CZ2863" t="n">
        <v>342</v>
      </c>
    </row>
    <row r="2864">
      <c r="A2864" t="n">
        <v>439</v>
      </c>
      <c r="B2864" t="inlineStr">
        <is>
          <t>Disponibilidad de catálogo de asignaturas pregrado y posgrado virtual</t>
        </is>
      </c>
      <c r="C2864" t="inlineStr">
        <is>
          <t>Operaciones Académicas</t>
        </is>
      </c>
      <c r="D2864" t="inlineStr">
        <is>
          <t>Trimestral</t>
        </is>
      </c>
      <c r="E2864" t="inlineStr">
        <is>
          <t>Positivo</t>
        </is>
      </c>
      <c r="F2864" s="117" t="n">
        <v>45838</v>
      </c>
      <c r="G2864" t="inlineStr">
        <is>
          <t>439-2025-06-30</t>
        </is>
      </c>
      <c r="H2864" t="inlineStr">
        <is>
          <t>Pregrado Virtual</t>
        </is>
      </c>
      <c r="I2864" t="n">
        <v>100</v>
      </c>
      <c r="J2864" t="n">
        <v>100</v>
      </c>
      <c r="CY2864" t="n">
        <v>824</v>
      </c>
      <c r="CZ2864" t="n">
        <v>824</v>
      </c>
    </row>
    <row r="2865">
      <c r="A2865" t="n">
        <v>440</v>
      </c>
      <c r="B2865" t="inlineStr">
        <is>
          <t>Aseguramiento de matricula académica virtual</t>
        </is>
      </c>
      <c r="C2865" t="inlineStr">
        <is>
          <t>Operaciones Académicas</t>
        </is>
      </c>
      <c r="D2865" t="inlineStr">
        <is>
          <t>Trimestral</t>
        </is>
      </c>
      <c r="E2865" t="inlineStr">
        <is>
          <t>Positivo</t>
        </is>
      </c>
      <c r="F2865" s="117" t="n">
        <v>45838</v>
      </c>
      <c r="G2865" t="inlineStr">
        <is>
          <t>440-2025-06-30</t>
        </is>
      </c>
      <c r="H2865" t="inlineStr">
        <is>
          <t>Pregrado Virtual</t>
        </is>
      </c>
      <c r="I2865" t="n">
        <v>98</v>
      </c>
      <c r="J2865" t="n">
        <v>99.80999755859375</v>
      </c>
      <c r="DA2865" t="n">
        <v>43934</v>
      </c>
      <c r="DB2865" t="n">
        <v>44016</v>
      </c>
    </row>
    <row r="2866">
      <c r="A2866" t="n">
        <v>440</v>
      </c>
      <c r="B2866" t="inlineStr">
        <is>
          <t>Aseguramiento de matricula académica virtual</t>
        </is>
      </c>
      <c r="C2866" t="inlineStr">
        <is>
          <t>Operaciones Académicas</t>
        </is>
      </c>
      <c r="D2866" t="inlineStr">
        <is>
          <t>Trimestral</t>
        </is>
      </c>
      <c r="E2866" t="inlineStr">
        <is>
          <t>Positivo</t>
        </is>
      </c>
      <c r="F2866" s="117" t="n">
        <v>45838</v>
      </c>
      <c r="G2866" t="inlineStr">
        <is>
          <t>440-2025-06-30</t>
        </is>
      </c>
      <c r="H2866" t="inlineStr">
        <is>
          <t>Posgrado Virtual</t>
        </is>
      </c>
      <c r="I2866" t="n">
        <v>98</v>
      </c>
      <c r="J2866" t="n">
        <v>99.25</v>
      </c>
      <c r="DA2866" t="n">
        <v>3717</v>
      </c>
      <c r="DB2866" t="n">
        <v>3745</v>
      </c>
    </row>
    <row r="2867">
      <c r="A2867" t="n">
        <v>473</v>
      </c>
      <c r="B2867" t="inlineStr">
        <is>
          <t>Programas con planes de estudios definidos</t>
        </is>
      </c>
      <c r="C2867" t="inlineStr">
        <is>
          <t>Gestión, Evaluación e Innovación Curricular</t>
        </is>
      </c>
      <c r="D2867" t="inlineStr">
        <is>
          <t>Trimestral</t>
        </is>
      </c>
      <c r="E2867" t="inlineStr">
        <is>
          <t>Positivo</t>
        </is>
      </c>
      <c r="F2867" s="117" t="n">
        <v>45838</v>
      </c>
      <c r="G2867" t="inlineStr">
        <is>
          <t>473-2025-06-30</t>
        </is>
      </c>
      <c r="H2867" t="inlineStr">
        <is>
          <t>Nuevos Programas Académicos</t>
        </is>
      </c>
      <c r="I2867" t="n">
        <v>100</v>
      </c>
      <c r="J2867" t="n">
        <v>100</v>
      </c>
      <c r="DM2867" t="n">
        <v>1</v>
      </c>
      <c r="DN2867" t="n">
        <v>1</v>
      </c>
    </row>
    <row r="2868">
      <c r="A2868" t="n">
        <v>473</v>
      </c>
      <c r="B2868" t="inlineStr">
        <is>
          <t>Programas con planes de estudios definidos</t>
        </is>
      </c>
      <c r="C2868" t="inlineStr">
        <is>
          <t>Gestión, Evaluación e Innovación Curricular</t>
        </is>
      </c>
      <c r="D2868" t="inlineStr">
        <is>
          <t>Trimestral</t>
        </is>
      </c>
      <c r="E2868" t="inlineStr">
        <is>
          <t>Positivo</t>
        </is>
      </c>
      <c r="F2868" s="117" t="n">
        <v>45838</v>
      </c>
      <c r="G2868" t="inlineStr">
        <is>
          <t>473-2025-06-30</t>
        </is>
      </c>
      <c r="H2868" t="inlineStr">
        <is>
          <t>Programas Renovación, modificación y acreditación</t>
        </is>
      </c>
      <c r="I2868" t="n">
        <v>100</v>
      </c>
      <c r="J2868" t="n">
        <v>100</v>
      </c>
      <c r="DM2868" t="n">
        <v>5</v>
      </c>
      <c r="DN2868" t="n">
        <v>5</v>
      </c>
    </row>
    <row r="2869">
      <c r="A2869" t="n">
        <v>473</v>
      </c>
      <c r="B2869" t="inlineStr">
        <is>
          <t>Programas con planes de estudios definidos</t>
        </is>
      </c>
      <c r="C2869" t="inlineStr">
        <is>
          <t>Gestión, Evaluación e Innovación Curricular</t>
        </is>
      </c>
      <c r="D2869" t="inlineStr">
        <is>
          <t>Trimestral</t>
        </is>
      </c>
      <c r="E2869" t="inlineStr">
        <is>
          <t>Positivo</t>
        </is>
      </c>
      <c r="F2869" s="117" t="n">
        <v>45838</v>
      </c>
      <c r="G2869" t="inlineStr">
        <is>
          <t>473-2025-06-30</t>
        </is>
      </c>
      <c r="H2869" t="inlineStr">
        <is>
          <t>Mantenimiento de programas</t>
        </is>
      </c>
      <c r="I2869" t="n">
        <v>100</v>
      </c>
      <c r="J2869" t="n">
        <v>100</v>
      </c>
      <c r="DM2869" t="n">
        <v>66</v>
      </c>
      <c r="DN2869" t="n">
        <v>66</v>
      </c>
    </row>
    <row r="2870">
      <c r="A2870" t="n">
        <v>476</v>
      </c>
      <c r="B2870" t="inlineStr">
        <is>
          <t>Programas con resultados de aprendizaje definidos</t>
        </is>
      </c>
      <c r="C2870" t="inlineStr">
        <is>
          <t>Gestión, Evaluación e Innovación Curricular</t>
        </is>
      </c>
      <c r="D2870" t="inlineStr">
        <is>
          <t>Trimestral</t>
        </is>
      </c>
      <c r="E2870" t="inlineStr">
        <is>
          <t>Positivo</t>
        </is>
      </c>
      <c r="F2870" s="117" t="n">
        <v>45838</v>
      </c>
      <c r="G2870" t="inlineStr">
        <is>
          <t>476-2025-06-30</t>
        </is>
      </c>
      <c r="H2870" t="inlineStr">
        <is>
          <t>Nuevos Programas Académicos</t>
        </is>
      </c>
      <c r="I2870" t="n">
        <v>100</v>
      </c>
      <c r="J2870" t="n">
        <v>100</v>
      </c>
      <c r="DQ2870" t="n">
        <v>1</v>
      </c>
      <c r="DR2870" t="n">
        <v>1</v>
      </c>
    </row>
    <row r="2871">
      <c r="A2871" t="n">
        <v>476</v>
      </c>
      <c r="B2871" t="inlineStr">
        <is>
          <t>Programas con resultados de aprendizaje definidos</t>
        </is>
      </c>
      <c r="C2871" t="inlineStr">
        <is>
          <t>Gestión, Evaluación e Innovación Curricular</t>
        </is>
      </c>
      <c r="D2871" t="inlineStr">
        <is>
          <t>Trimestral</t>
        </is>
      </c>
      <c r="E2871" t="inlineStr">
        <is>
          <t>Positivo</t>
        </is>
      </c>
      <c r="F2871" s="117" t="n">
        <v>45838</v>
      </c>
      <c r="G2871" t="inlineStr">
        <is>
          <t>476-2025-06-30</t>
        </is>
      </c>
      <c r="H2871" t="inlineStr">
        <is>
          <t>Programas Renovación, modificación y acreditación</t>
        </is>
      </c>
      <c r="I2871" t="n">
        <v>100</v>
      </c>
      <c r="J2871" t="n">
        <v>100</v>
      </c>
      <c r="DQ2871" t="n">
        <v>5</v>
      </c>
      <c r="DR2871" t="n">
        <v>5</v>
      </c>
    </row>
    <row r="2872">
      <c r="A2872" t="n">
        <v>476</v>
      </c>
      <c r="B2872" t="inlineStr">
        <is>
          <t>Programas con resultados de aprendizaje definidos</t>
        </is>
      </c>
      <c r="C2872" t="inlineStr">
        <is>
          <t>Gestión, Evaluación e Innovación Curricular</t>
        </is>
      </c>
      <c r="D2872" t="inlineStr">
        <is>
          <t>Trimestral</t>
        </is>
      </c>
      <c r="E2872" t="inlineStr">
        <is>
          <t>Positivo</t>
        </is>
      </c>
      <c r="F2872" s="117" t="n">
        <v>45838</v>
      </c>
      <c r="G2872" t="inlineStr">
        <is>
          <t>476-2025-06-30</t>
        </is>
      </c>
      <c r="H2872" t="inlineStr">
        <is>
          <t>Mantenimiento de programas</t>
        </is>
      </c>
      <c r="I2872" t="n">
        <v>100</v>
      </c>
      <c r="J2872" t="n">
        <v>0</v>
      </c>
      <c r="DQ2872" t="n">
        <v>0</v>
      </c>
      <c r="DR2872" t="n">
        <v>0</v>
      </c>
    </row>
    <row r="2873">
      <c r="A2873" t="n">
        <v>519</v>
      </c>
      <c r="B2873" t="inlineStr">
        <is>
          <t>% de publicaciones con sentimiento neutro o negativo</t>
        </is>
      </c>
      <c r="C2873" t="inlineStr">
        <is>
          <t>Comunicaciones Externas</t>
        </is>
      </c>
      <c r="D2873" t="inlineStr">
        <is>
          <t>Trimestral</t>
        </is>
      </c>
      <c r="E2873" t="inlineStr">
        <is>
          <t>Positivo</t>
        </is>
      </c>
      <c r="F2873" s="117" t="n">
        <v>45838</v>
      </c>
      <c r="G2873" t="inlineStr">
        <is>
          <t>519-2025-06-30</t>
        </is>
      </c>
      <c r="H2873" t="inlineStr">
        <is>
          <t>Neutro</t>
        </is>
      </c>
      <c r="I2873" t="n">
        <v>100</v>
      </c>
      <c r="J2873" t="n">
        <v>112.9000015258789</v>
      </c>
      <c r="EP2873" t="n">
        <v>45</v>
      </c>
      <c r="EQ2873" t="n">
        <v>39.86</v>
      </c>
    </row>
    <row r="2874">
      <c r="A2874" t="n">
        <v>519</v>
      </c>
      <c r="B2874" t="inlineStr">
        <is>
          <t>% de publicaciones con sentimiento neutro o negativo</t>
        </is>
      </c>
      <c r="C2874" t="inlineStr">
        <is>
          <t>Comunicaciones Externas</t>
        </is>
      </c>
      <c r="D2874" t="inlineStr">
        <is>
          <t>Trimestral</t>
        </is>
      </c>
      <c r="E2874" t="inlineStr">
        <is>
          <t>Positivo</t>
        </is>
      </c>
      <c r="F2874" s="117" t="n">
        <v>45838</v>
      </c>
      <c r="G2874" t="inlineStr">
        <is>
          <t>519-2025-06-30</t>
        </is>
      </c>
      <c r="H2874" t="inlineStr">
        <is>
          <t>Negativo</t>
        </is>
      </c>
      <c r="I2874" t="n">
        <v>100</v>
      </c>
      <c r="J2874" t="n">
        <v>750</v>
      </c>
      <c r="EP2874" t="n">
        <v>3</v>
      </c>
      <c r="EQ2874" t="n">
        <v>0.4</v>
      </c>
    </row>
    <row r="2875">
      <c r="A2875" t="n">
        <v>523</v>
      </c>
      <c r="B2875" t="inlineStr">
        <is>
          <t>Ingresos totales de educación para la vida</t>
        </is>
      </c>
      <c r="C2875" t="inlineStr">
        <is>
          <t>Planeación Financiera</t>
        </is>
      </c>
      <c r="D2875" t="inlineStr">
        <is>
          <t>Trimestral</t>
        </is>
      </c>
      <c r="E2875" t="inlineStr">
        <is>
          <t>Positivo</t>
        </is>
      </c>
      <c r="F2875" s="117" t="n">
        <v>45838</v>
      </c>
      <c r="G2875" t="inlineStr">
        <is>
          <t>523-2025-06-30</t>
        </is>
      </c>
      <c r="H2875" t="inlineStr">
        <is>
          <t>B2G</t>
        </is>
      </c>
      <c r="I2875" t="n">
        <v>95</v>
      </c>
      <c r="J2875" t="n">
        <v>126.4800033569336</v>
      </c>
      <c r="ER2875" t="n">
        <v>2655651556</v>
      </c>
      <c r="ES2875" t="n">
        <v>3358906184</v>
      </c>
    </row>
    <row r="2876">
      <c r="A2876" t="n">
        <v>523</v>
      </c>
      <c r="B2876" t="inlineStr">
        <is>
          <t>Ingresos totales de educación para la vida</t>
        </is>
      </c>
      <c r="C2876" t="inlineStr">
        <is>
          <t>Planeación Financiera</t>
        </is>
      </c>
      <c r="D2876" t="inlineStr">
        <is>
          <t>Trimestral</t>
        </is>
      </c>
      <c r="E2876" t="inlineStr">
        <is>
          <t>Positivo</t>
        </is>
      </c>
      <c r="F2876" s="117" t="n">
        <v>45838</v>
      </c>
      <c r="G2876" t="inlineStr">
        <is>
          <t>523-2025-06-30</t>
        </is>
      </c>
      <c r="H2876" t="inlineStr">
        <is>
          <t>Opciones de grado</t>
        </is>
      </c>
      <c r="I2876" t="n">
        <v>95</v>
      </c>
      <c r="J2876" t="n">
        <v>136.5899963378906</v>
      </c>
      <c r="ER2876" t="n">
        <v>2797663886</v>
      </c>
      <c r="ES2876" t="n">
        <v>3821459750</v>
      </c>
    </row>
    <row r="2877">
      <c r="A2877" t="n">
        <v>523</v>
      </c>
      <c r="B2877" t="inlineStr">
        <is>
          <t>Ingresos totales de educación para la vida</t>
        </is>
      </c>
      <c r="C2877" t="inlineStr">
        <is>
          <t>Planeación Financiera</t>
        </is>
      </c>
      <c r="D2877" t="inlineStr">
        <is>
          <t>Trimestral</t>
        </is>
      </c>
      <c r="E2877" t="inlineStr">
        <is>
          <t>Positivo</t>
        </is>
      </c>
      <c r="F2877" s="117" t="n">
        <v>45838</v>
      </c>
      <c r="G2877" t="inlineStr">
        <is>
          <t>523-2025-06-30</t>
        </is>
      </c>
      <c r="H2877" t="inlineStr">
        <is>
          <t>B2B- B2C</t>
        </is>
      </c>
      <c r="I2877" t="n">
        <v>95</v>
      </c>
      <c r="J2877" t="n">
        <v>102.5400009155273</v>
      </c>
      <c r="ER2877" t="n">
        <v>1392561870</v>
      </c>
      <c r="ES2877" t="n">
        <v>1427952335</v>
      </c>
    </row>
    <row r="2878">
      <c r="A2878" t="n">
        <v>524</v>
      </c>
      <c r="B2878" t="inlineStr">
        <is>
          <t>Total Leads por canales de captación</t>
        </is>
      </c>
      <c r="C2878" t="inlineStr">
        <is>
          <t>Mercadeo de programas académicos</t>
        </is>
      </c>
      <c r="D2878" t="inlineStr">
        <is>
          <t>Trimestral</t>
        </is>
      </c>
      <c r="E2878" t="inlineStr">
        <is>
          <t>Positivo</t>
        </is>
      </c>
      <c r="F2878" s="117" t="n">
        <v>45838</v>
      </c>
      <c r="G2878" t="inlineStr">
        <is>
          <t>524-2025-06-30</t>
        </is>
      </c>
      <c r="H2878" t="inlineStr">
        <is>
          <t>Digital</t>
        </is>
      </c>
      <c r="I2878" t="n">
        <v>100</v>
      </c>
      <c r="J2878" t="n">
        <v>93.31999969482422</v>
      </c>
      <c r="ET2878" t="n">
        <v>107405</v>
      </c>
      <c r="EU2878" t="n">
        <v>115090</v>
      </c>
    </row>
    <row r="2879">
      <c r="A2879" t="n">
        <v>524</v>
      </c>
      <c r="B2879" t="inlineStr">
        <is>
          <t>Total Leads por canales de captación</t>
        </is>
      </c>
      <c r="C2879" t="inlineStr">
        <is>
          <t>Mercadeo de programas académicos</t>
        </is>
      </c>
      <c r="D2879" t="inlineStr">
        <is>
          <t>Trimestral</t>
        </is>
      </c>
      <c r="E2879" t="inlineStr">
        <is>
          <t>Positivo</t>
        </is>
      </c>
      <c r="F2879" s="117" t="n">
        <v>45838</v>
      </c>
      <c r="G2879" t="inlineStr">
        <is>
          <t>524-2025-06-30</t>
        </is>
      </c>
      <c r="H2879" t="inlineStr">
        <is>
          <t>ATL</t>
        </is>
      </c>
      <c r="I2879" t="n">
        <v>100</v>
      </c>
      <c r="J2879" t="n">
        <v>112.9499969482422</v>
      </c>
      <c r="ET2879" t="n">
        <v>14925</v>
      </c>
      <c r="EU2879" t="n">
        <v>13214</v>
      </c>
    </row>
    <row r="2880">
      <c r="A2880" t="n">
        <v>524</v>
      </c>
      <c r="B2880" t="inlineStr">
        <is>
          <t>Total Leads por canales de captación</t>
        </is>
      </c>
      <c r="C2880" t="inlineStr">
        <is>
          <t>Mercadeo de programas académicos</t>
        </is>
      </c>
      <c r="D2880" t="inlineStr">
        <is>
          <t>Trimestral</t>
        </is>
      </c>
      <c r="E2880" t="inlineStr">
        <is>
          <t>Positivo</t>
        </is>
      </c>
      <c r="F2880" s="117" t="n">
        <v>45838</v>
      </c>
      <c r="G2880" t="inlineStr">
        <is>
          <t>524-2025-06-30</t>
        </is>
      </c>
      <c r="H2880" t="inlineStr">
        <is>
          <t>BTL</t>
        </is>
      </c>
      <c r="I2880" t="n">
        <v>100</v>
      </c>
      <c r="J2880" t="n">
        <v>178.1199951171875</v>
      </c>
      <c r="ET2880" t="n">
        <v>5219</v>
      </c>
      <c r="EU2880" t="n">
        <v>2930</v>
      </c>
    </row>
    <row r="2881">
      <c r="A2881" t="n">
        <v>524</v>
      </c>
      <c r="B2881" t="inlineStr">
        <is>
          <t>Total Leads por canales de captación</t>
        </is>
      </c>
      <c r="C2881" t="inlineStr">
        <is>
          <t>Mercadeo de programas académicos</t>
        </is>
      </c>
      <c r="D2881" t="inlineStr">
        <is>
          <t>Trimestral</t>
        </is>
      </c>
      <c r="E2881" t="inlineStr">
        <is>
          <t>Positivo</t>
        </is>
      </c>
      <c r="F2881" s="117" t="n">
        <v>45838</v>
      </c>
      <c r="G2881" t="inlineStr">
        <is>
          <t>524-2025-06-30</t>
        </is>
      </c>
      <c r="H2881" t="inlineStr">
        <is>
          <t>CSU-High School-B2B</t>
        </is>
      </c>
      <c r="I2881" t="n">
        <v>100</v>
      </c>
      <c r="J2881" t="n">
        <v>104.6100006103516</v>
      </c>
      <c r="ET2881" t="n">
        <v>41780</v>
      </c>
      <c r="EU2881" t="n">
        <v>39937</v>
      </c>
    </row>
    <row r="2882">
      <c r="A2882" t="n">
        <v>524</v>
      </c>
      <c r="B2882" t="inlineStr">
        <is>
          <t>Total Leads por canales de captación</t>
        </is>
      </c>
      <c r="C2882" t="inlineStr">
        <is>
          <t>Mercadeo de programas académicos</t>
        </is>
      </c>
      <c r="D2882" t="inlineStr">
        <is>
          <t>Trimestral</t>
        </is>
      </c>
      <c r="E2882" t="inlineStr">
        <is>
          <t>Positivo</t>
        </is>
      </c>
      <c r="F2882" s="117" t="n">
        <v>45838</v>
      </c>
      <c r="G2882" t="inlineStr">
        <is>
          <t>524-2025-06-30</t>
        </is>
      </c>
      <c r="H2882" t="inlineStr">
        <is>
          <t>Whatsapp</t>
        </is>
      </c>
      <c r="I2882" t="n">
        <v>100</v>
      </c>
      <c r="J2882" t="n">
        <v>74.30999755859375</v>
      </c>
      <c r="ET2882" t="n">
        <v>1183</v>
      </c>
      <c r="EU2882" t="n">
        <v>1592</v>
      </c>
    </row>
    <row r="2883">
      <c r="A2883" t="n">
        <v>524</v>
      </c>
      <c r="B2883" t="inlineStr">
        <is>
          <t>Total Leads por canales de captación</t>
        </is>
      </c>
      <c r="C2883" t="inlineStr">
        <is>
          <t>Mercadeo de programas académicos</t>
        </is>
      </c>
      <c r="D2883" t="inlineStr">
        <is>
          <t>Trimestral</t>
        </is>
      </c>
      <c r="E2883" t="inlineStr">
        <is>
          <t>Positivo</t>
        </is>
      </c>
      <c r="F2883" s="117" t="n">
        <v>45838</v>
      </c>
      <c r="G2883" t="inlineStr">
        <is>
          <t>524-2025-06-30</t>
        </is>
      </c>
      <c r="H2883" t="inlineStr">
        <is>
          <t>Inbound</t>
        </is>
      </c>
      <c r="I2883" t="n">
        <v>100</v>
      </c>
      <c r="J2883" t="n">
        <v>221.3800048828125</v>
      </c>
      <c r="ET2883" t="n">
        <v>2143</v>
      </c>
      <c r="EU2883" t="n">
        <v>968</v>
      </c>
    </row>
    <row r="2884">
      <c r="A2884" t="n">
        <v>532</v>
      </c>
      <c r="B2884" t="inlineStr">
        <is>
          <t>Actividades de Cooperación en Internacionalización</t>
        </is>
      </c>
      <c r="C2884" t="inlineStr">
        <is>
          <t>VISIBILIDAD NACIONAL E INTERNACIONAL</t>
        </is>
      </c>
      <c r="D2884" t="inlineStr">
        <is>
          <t>Trimestral</t>
        </is>
      </c>
      <c r="E2884" t="inlineStr">
        <is>
          <t>Positivo</t>
        </is>
      </c>
      <c r="F2884" s="117" t="n">
        <v>45838</v>
      </c>
      <c r="G2884" t="inlineStr">
        <is>
          <t>532-2025-06-30</t>
        </is>
      </c>
      <c r="H2884" t="inlineStr">
        <is>
          <t>Organización de escenarios de visibilidad nacional e internacional</t>
        </is>
      </c>
      <c r="I2884" t="n">
        <v>100</v>
      </c>
      <c r="J2884" t="n">
        <v>132</v>
      </c>
      <c r="EV2884" t="n">
        <v>66</v>
      </c>
      <c r="EW2884" t="n">
        <v>50</v>
      </c>
    </row>
    <row r="2885">
      <c r="A2885" t="n">
        <v>532</v>
      </c>
      <c r="B2885" t="inlineStr">
        <is>
          <t>Actividades de Cooperación en Internacionalización</t>
        </is>
      </c>
      <c r="C2885" t="inlineStr">
        <is>
          <t>VISIBILIDAD NACIONAL E INTERNACIONAL</t>
        </is>
      </c>
      <c r="D2885" t="inlineStr">
        <is>
          <t>Trimestral</t>
        </is>
      </c>
      <c r="E2885" t="inlineStr">
        <is>
          <t>Positivo</t>
        </is>
      </c>
      <c r="F2885" s="117" t="n">
        <v>45838</v>
      </c>
      <c r="G2885" t="inlineStr">
        <is>
          <t>532-2025-06-30</t>
        </is>
      </c>
      <c r="H2885" t="inlineStr">
        <is>
          <t>Clases espejo</t>
        </is>
      </c>
      <c r="I2885" t="n">
        <v>100</v>
      </c>
      <c r="J2885" t="n">
        <v>136</v>
      </c>
      <c r="EV2885" t="n">
        <v>136</v>
      </c>
      <c r="EW2885" t="n">
        <v>100</v>
      </c>
    </row>
    <row r="2886">
      <c r="A2886" t="n">
        <v>532</v>
      </c>
      <c r="B2886" t="inlineStr">
        <is>
          <t>Actividades de Cooperación en Internacionalización</t>
        </is>
      </c>
      <c r="C2886" t="inlineStr">
        <is>
          <t>VISIBILIDAD NACIONAL E INTERNACIONAL</t>
        </is>
      </c>
      <c r="D2886" t="inlineStr">
        <is>
          <t>Trimestral</t>
        </is>
      </c>
      <c r="E2886" t="inlineStr">
        <is>
          <t>Positivo</t>
        </is>
      </c>
      <c r="F2886" s="117" t="n">
        <v>45838</v>
      </c>
      <c r="G2886" t="inlineStr">
        <is>
          <t>532-2025-06-30</t>
        </is>
      </c>
      <c r="H2886" t="inlineStr">
        <is>
          <t>Seminarios y cursos internacionales virtuales impartidos y certificados por entidades externas</t>
        </is>
      </c>
      <c r="I2886" t="n">
        <v>100</v>
      </c>
      <c r="J2886" t="n">
        <v>100</v>
      </c>
      <c r="EV2886" t="n">
        <v>6</v>
      </c>
      <c r="EW2886" t="n">
        <v>6</v>
      </c>
    </row>
    <row r="2887">
      <c r="A2887" t="n">
        <v>532</v>
      </c>
      <c r="B2887" t="inlineStr">
        <is>
          <t>Actividades de Cooperación en Internacionalización</t>
        </is>
      </c>
      <c r="C2887" t="inlineStr">
        <is>
          <t>VISIBILIDAD NACIONAL E INTERNACIONAL</t>
        </is>
      </c>
      <c r="D2887" t="inlineStr">
        <is>
          <t>Trimestral</t>
        </is>
      </c>
      <c r="E2887" t="inlineStr">
        <is>
          <t>Positivo</t>
        </is>
      </c>
      <c r="F2887" s="117" t="n">
        <v>45838</v>
      </c>
      <c r="G2887" t="inlineStr">
        <is>
          <t>532-2025-06-30</t>
        </is>
      </c>
      <c r="H2887" t="inlineStr">
        <is>
          <t>N de asignaturas COIL - (Collaborative Online International Learning)</t>
        </is>
      </c>
      <c r="I2887" t="n">
        <v>100</v>
      </c>
      <c r="J2887" t="n">
        <v>132</v>
      </c>
      <c r="EV2887" t="n">
        <v>33</v>
      </c>
      <c r="EW2887" t="n">
        <v>25</v>
      </c>
    </row>
    <row r="2888">
      <c r="A2888" t="n">
        <v>533</v>
      </c>
      <c r="B2888" t="inlineStr">
        <is>
          <t>Participación de estudiantes externos invitados a actividades de cooperación nacional e internacional</t>
        </is>
      </c>
      <c r="C2888" t="inlineStr">
        <is>
          <t>VISIBILIDAD NACIONAL E INTERNACIONAL</t>
        </is>
      </c>
      <c r="D2888" t="inlineStr">
        <is>
          <t>Trimestral</t>
        </is>
      </c>
      <c r="E2888" t="inlineStr">
        <is>
          <t>Positivo</t>
        </is>
      </c>
      <c r="F2888" s="117" t="n">
        <v>45838</v>
      </c>
      <c r="G2888" t="inlineStr">
        <is>
          <t>533-2025-06-30</t>
        </is>
      </c>
      <c r="H2888" t="inlineStr">
        <is>
          <t>Movilidad Física Entrante Estudiantes</t>
        </is>
      </c>
      <c r="I2888" t="n">
        <v>100</v>
      </c>
      <c r="J2888" t="n">
        <v>103.75</v>
      </c>
      <c r="EX2888" t="n">
        <v>80</v>
      </c>
      <c r="EY2888" t="n">
        <v>83</v>
      </c>
    </row>
    <row r="2889">
      <c r="A2889" t="n">
        <v>533</v>
      </c>
      <c r="B2889" t="inlineStr">
        <is>
          <t>Participación de estudiantes externos invitados a actividades de cooperación nacional e internacional</t>
        </is>
      </c>
      <c r="C2889" t="inlineStr">
        <is>
          <t>VISIBILIDAD NACIONAL E INTERNACIONAL</t>
        </is>
      </c>
      <c r="D2889" t="inlineStr">
        <is>
          <t>Trimestral</t>
        </is>
      </c>
      <c r="E2889" t="inlineStr">
        <is>
          <t>Positivo</t>
        </is>
      </c>
      <c r="F2889" s="117" t="n">
        <v>45838</v>
      </c>
      <c r="G2889" t="inlineStr">
        <is>
          <t>533-2025-06-30</t>
        </is>
      </c>
      <c r="H2889" t="inlineStr">
        <is>
          <t>Participación estudiantes invitados en eventos académicos virtuales en Poli</t>
        </is>
      </c>
      <c r="I2889" t="n">
        <v>100</v>
      </c>
      <c r="J2889" t="n">
        <v>127</v>
      </c>
      <c r="EX2889" t="n">
        <v>800</v>
      </c>
      <c r="EY2889" t="n">
        <v>1016</v>
      </c>
    </row>
    <row r="2890">
      <c r="A2890" t="n">
        <v>534</v>
      </c>
      <c r="B2890" t="inlineStr">
        <is>
          <t>Participación de estudiantes POLI en actividades de cooperación nacional e internacional</t>
        </is>
      </c>
      <c r="C2890" t="inlineStr">
        <is>
          <t>VISIBILIDAD NACIONAL E INTERNACIONAL</t>
        </is>
      </c>
      <c r="D2890" t="inlineStr">
        <is>
          <t>Trimestral</t>
        </is>
      </c>
      <c r="E2890" t="inlineStr">
        <is>
          <t>Positivo</t>
        </is>
      </c>
      <c r="F2890" s="117" t="n">
        <v>45838</v>
      </c>
      <c r="G2890" t="inlineStr">
        <is>
          <t>534-2025-06-30</t>
        </is>
      </c>
      <c r="H2890" t="inlineStr">
        <is>
          <t>Movilidad Física Saliente Estudiantes</t>
        </is>
      </c>
      <c r="I2890" t="n">
        <v>100</v>
      </c>
      <c r="J2890" t="n">
        <v>103</v>
      </c>
      <c r="EZ2890" t="n">
        <v>100</v>
      </c>
      <c r="FA2890" t="n">
        <v>103</v>
      </c>
    </row>
    <row r="2891">
      <c r="A2891" t="n">
        <v>534</v>
      </c>
      <c r="B2891" t="inlineStr">
        <is>
          <t>Participación de estudiantes POLI en actividades de cooperación nacional e internacional</t>
        </is>
      </c>
      <c r="C2891" t="inlineStr">
        <is>
          <t>VISIBILIDAD NACIONAL E INTERNACIONAL</t>
        </is>
      </c>
      <c r="D2891" t="inlineStr">
        <is>
          <t>Trimestral</t>
        </is>
      </c>
      <c r="E2891" t="inlineStr">
        <is>
          <t>Positivo</t>
        </is>
      </c>
      <c r="F2891" s="117" t="n">
        <v>45838</v>
      </c>
      <c r="G2891" t="inlineStr">
        <is>
          <t>534-2025-06-30</t>
        </is>
      </c>
      <c r="H2891" t="inlineStr">
        <is>
          <t>Participación estudiantes Poli en eventos académicos nacionales e internacionales virtuales</t>
        </is>
      </c>
      <c r="I2891" t="n">
        <v>100</v>
      </c>
      <c r="J2891" t="n">
        <v>137.1999969482422</v>
      </c>
      <c r="EZ2891" t="n">
        <v>1000</v>
      </c>
      <c r="FA2891" t="n">
        <v>1372</v>
      </c>
    </row>
    <row r="2892">
      <c r="A2892" t="n">
        <v>535</v>
      </c>
      <c r="B2892" t="inlineStr">
        <is>
          <t>Participación de profesores externos invitados a actividades de cooperación nacional e internacional</t>
        </is>
      </c>
      <c r="C2892" t="inlineStr">
        <is>
          <t>VISIBILIDAD NACIONAL E INTERNACIONAL</t>
        </is>
      </c>
      <c r="D2892" t="inlineStr">
        <is>
          <t>Trimestral</t>
        </is>
      </c>
      <c r="E2892" t="inlineStr">
        <is>
          <t>Positivo</t>
        </is>
      </c>
      <c r="F2892" s="117" t="n">
        <v>45838</v>
      </c>
      <c r="G2892" t="inlineStr">
        <is>
          <t>535-2025-06-30</t>
        </is>
      </c>
      <c r="H2892" t="inlineStr">
        <is>
          <t>Participación docentes invitados en eventos académicos virtuales en Poli</t>
        </is>
      </c>
      <c r="I2892" t="n">
        <v>100</v>
      </c>
      <c r="J2892" t="n">
        <v>151.25</v>
      </c>
      <c r="FB2892" t="n">
        <v>80</v>
      </c>
      <c r="FC2892" t="n">
        <v>121</v>
      </c>
    </row>
    <row r="2893">
      <c r="A2893" t="n">
        <v>535</v>
      </c>
      <c r="B2893" t="inlineStr">
        <is>
          <t>Participación de profesores externos invitados a actividades de cooperación nacional e internacional</t>
        </is>
      </c>
      <c r="C2893" t="inlineStr">
        <is>
          <t>VISIBILIDAD NACIONAL E INTERNACIONAL</t>
        </is>
      </c>
      <c r="D2893" t="inlineStr">
        <is>
          <t>Trimestral</t>
        </is>
      </c>
      <c r="E2893" t="inlineStr">
        <is>
          <t>Positivo</t>
        </is>
      </c>
      <c r="F2893" s="117" t="n">
        <v>45838</v>
      </c>
      <c r="G2893" t="inlineStr">
        <is>
          <t>535-2025-06-30</t>
        </is>
      </c>
      <c r="H2893" t="inlineStr">
        <is>
          <t>Movilidad Física Entrantes Profesores</t>
        </is>
      </c>
      <c r="I2893" t="n">
        <v>100</v>
      </c>
      <c r="J2893" t="n">
        <v>111.4300003051758</v>
      </c>
      <c r="FB2893" t="n">
        <v>70</v>
      </c>
      <c r="FC2893" t="n">
        <v>78</v>
      </c>
    </row>
    <row r="2894">
      <c r="A2894" t="n">
        <v>536</v>
      </c>
      <c r="B2894" t="inlineStr">
        <is>
          <t>Participación de profesores POLI en actividades de cooperación nacional e internacional</t>
        </is>
      </c>
      <c r="C2894" t="inlineStr">
        <is>
          <t>VISIBILIDAD NACIONAL E INTERNACIONAL</t>
        </is>
      </c>
      <c r="D2894" t="inlineStr">
        <is>
          <t>Trimestral</t>
        </is>
      </c>
      <c r="E2894" t="inlineStr">
        <is>
          <t>Positivo</t>
        </is>
      </c>
      <c r="F2894" s="117" t="n">
        <v>45838</v>
      </c>
      <c r="G2894" t="inlineStr">
        <is>
          <t>536-2025-06-30</t>
        </is>
      </c>
      <c r="H2894" t="inlineStr">
        <is>
          <t>Movilidad Física Profesores Salientes</t>
        </is>
      </c>
      <c r="I2894" t="n">
        <v>100</v>
      </c>
      <c r="J2894" t="n">
        <v>111.4300003051758</v>
      </c>
      <c r="FD2894" t="n">
        <v>70</v>
      </c>
      <c r="FE2894" t="n">
        <v>78</v>
      </c>
    </row>
    <row r="2895">
      <c r="A2895" t="n">
        <v>536</v>
      </c>
      <c r="B2895" t="inlineStr">
        <is>
          <t>Participación de profesores POLI en actividades de cooperación nacional e internacional</t>
        </is>
      </c>
      <c r="C2895" t="inlineStr">
        <is>
          <t>VISIBILIDAD NACIONAL E INTERNACIONAL</t>
        </is>
      </c>
      <c r="D2895" t="inlineStr">
        <is>
          <t>Trimestral</t>
        </is>
      </c>
      <c r="E2895" t="inlineStr">
        <is>
          <t>Positivo</t>
        </is>
      </c>
      <c r="F2895" s="117" t="n">
        <v>45838</v>
      </c>
      <c r="G2895" t="inlineStr">
        <is>
          <t>536-2025-06-30</t>
        </is>
      </c>
      <c r="H2895" t="inlineStr">
        <is>
          <t>Participación docentes Poli en eventos académicos nacionales e internacionales virtuales</t>
        </is>
      </c>
      <c r="I2895" t="n">
        <v>100</v>
      </c>
      <c r="J2895" t="n">
        <v>107.5</v>
      </c>
      <c r="FD2895" t="n">
        <v>80</v>
      </c>
      <c r="FE2895" t="n">
        <v>86</v>
      </c>
    </row>
    <row r="2896">
      <c r="A2896" t="n">
        <v>543</v>
      </c>
      <c r="B2896" t="inlineStr">
        <is>
          <t>Tasa de interacción por usuario</t>
        </is>
      </c>
      <c r="C2896" t="inlineStr">
        <is>
          <t>Editorial y Publicaciones</t>
        </is>
      </c>
      <c r="D2896" t="inlineStr">
        <is>
          <t>Trimestral</t>
        </is>
      </c>
      <c r="E2896" t="inlineStr">
        <is>
          <t>Positivo</t>
        </is>
      </c>
      <c r="F2896" s="117" t="n">
        <v>45838</v>
      </c>
      <c r="G2896" t="inlineStr">
        <is>
          <t>543-2025-06-30</t>
        </is>
      </c>
      <c r="H2896" t="inlineStr">
        <is>
          <t>Catálogo Editorial (Libros)</t>
        </is>
      </c>
      <c r="J2896" t="n">
        <v>7.400000095367432</v>
      </c>
      <c r="FF2896" t="n">
        <v>37000</v>
      </c>
      <c r="FG2896" t="n">
        <v>5000</v>
      </c>
    </row>
    <row r="2897">
      <c r="A2897" t="n">
        <v>543</v>
      </c>
      <c r="B2897" t="inlineStr">
        <is>
          <t>Tasa de interacción por usuario</t>
        </is>
      </c>
      <c r="C2897" t="inlineStr">
        <is>
          <t>Editorial y Publicaciones</t>
        </is>
      </c>
      <c r="D2897" t="inlineStr">
        <is>
          <t>Trimestral</t>
        </is>
      </c>
      <c r="E2897" t="inlineStr">
        <is>
          <t>Positivo</t>
        </is>
      </c>
      <c r="F2897" s="117" t="n">
        <v>45838</v>
      </c>
      <c r="G2897" t="inlineStr">
        <is>
          <t>543-2025-06-30</t>
        </is>
      </c>
      <c r="H2897" t="inlineStr">
        <is>
          <t>MI-Books (Libros interactivos)</t>
        </is>
      </c>
      <c r="J2897" t="n">
        <v>6.849999904632568</v>
      </c>
      <c r="FF2897" t="n">
        <v>8900</v>
      </c>
      <c r="FG2897" t="n">
        <v>1300</v>
      </c>
    </row>
    <row r="2898">
      <c r="A2898" t="n">
        <v>544</v>
      </c>
      <c r="B2898" t="inlineStr">
        <is>
          <t>Producción de ambientes inmersivos LEI</t>
        </is>
      </c>
      <c r="C2898" t="inlineStr">
        <is>
          <t>LEI</t>
        </is>
      </c>
      <c r="D2898" t="inlineStr">
        <is>
          <t>Trimestral</t>
        </is>
      </c>
      <c r="E2898" t="inlineStr">
        <is>
          <t>Positivo</t>
        </is>
      </c>
      <c r="F2898" s="117" t="n">
        <v>45838</v>
      </c>
      <c r="G2898" t="inlineStr">
        <is>
          <t>544-2025-06-30</t>
        </is>
      </c>
      <c r="H2898" t="inlineStr">
        <is>
          <t>Diseño pedagógico</t>
        </is>
      </c>
      <c r="I2898" t="n">
        <v>100</v>
      </c>
      <c r="J2898" t="n">
        <v>200</v>
      </c>
      <c r="FH2898" t="n">
        <v>1</v>
      </c>
      <c r="FI2898" t="n">
        <v>2</v>
      </c>
    </row>
    <row r="2899">
      <c r="A2899" t="n">
        <v>544</v>
      </c>
      <c r="B2899" t="inlineStr">
        <is>
          <t>Producción de ambientes inmersivos LEI</t>
        </is>
      </c>
      <c r="C2899" t="inlineStr">
        <is>
          <t>LEI</t>
        </is>
      </c>
      <c r="D2899" t="inlineStr">
        <is>
          <t>Trimestral</t>
        </is>
      </c>
      <c r="E2899" t="inlineStr">
        <is>
          <t>Positivo</t>
        </is>
      </c>
      <c r="F2899" s="117" t="n">
        <v>45838</v>
      </c>
      <c r="G2899" t="inlineStr">
        <is>
          <t>544-2025-06-30</t>
        </is>
      </c>
      <c r="H2899" t="inlineStr">
        <is>
          <t>Desarrollo</t>
        </is>
      </c>
      <c r="I2899" t="n">
        <v>100</v>
      </c>
      <c r="J2899" t="n">
        <v>400</v>
      </c>
      <c r="FH2899" t="n">
        <v>1</v>
      </c>
      <c r="FI2899" t="n">
        <v>4</v>
      </c>
    </row>
    <row r="2900">
      <c r="A2900" t="n">
        <v>544</v>
      </c>
      <c r="B2900" t="inlineStr">
        <is>
          <t>Producción de ambientes inmersivos LEI</t>
        </is>
      </c>
      <c r="C2900" t="inlineStr">
        <is>
          <t>LEI</t>
        </is>
      </c>
      <c r="D2900" t="inlineStr">
        <is>
          <t>Trimestral</t>
        </is>
      </c>
      <c r="E2900" t="inlineStr">
        <is>
          <t>Positivo</t>
        </is>
      </c>
      <c r="F2900" s="117" t="n">
        <v>45838</v>
      </c>
      <c r="G2900" t="inlineStr">
        <is>
          <t>544-2025-06-30</t>
        </is>
      </c>
      <c r="H2900" t="inlineStr">
        <is>
          <t>Pruebas</t>
        </is>
      </c>
      <c r="I2900" t="n">
        <v>100</v>
      </c>
      <c r="J2900" t="n">
        <v>100</v>
      </c>
      <c r="FH2900" t="n">
        <v>1</v>
      </c>
      <c r="FI2900" t="n">
        <v>1</v>
      </c>
    </row>
    <row r="2901">
      <c r="A2901" t="n">
        <v>544</v>
      </c>
      <c r="B2901" t="inlineStr">
        <is>
          <t>Producción de ambientes inmersivos LEI</t>
        </is>
      </c>
      <c r="C2901" t="inlineStr">
        <is>
          <t>LEI</t>
        </is>
      </c>
      <c r="D2901" t="inlineStr">
        <is>
          <t>Trimestral</t>
        </is>
      </c>
      <c r="E2901" t="inlineStr">
        <is>
          <t>Positivo</t>
        </is>
      </c>
      <c r="F2901" s="117" t="n">
        <v>45838</v>
      </c>
      <c r="G2901" t="inlineStr">
        <is>
          <t>544-2025-06-30</t>
        </is>
      </c>
      <c r="H2901" t="inlineStr">
        <is>
          <t>Implementación</t>
        </is>
      </c>
      <c r="I2901" t="n">
        <v>100</v>
      </c>
      <c r="J2901" t="n">
        <v>300</v>
      </c>
      <c r="FH2901" t="n">
        <v>1</v>
      </c>
      <c r="FI2901" t="n">
        <v>3</v>
      </c>
    </row>
    <row r="2902">
      <c r="A2902" t="n">
        <v>213</v>
      </c>
      <c r="B2902" t="inlineStr">
        <is>
          <t>Cumplimiento del Plan Anual del Sistema de Gestión Ambiental</t>
        </is>
      </c>
      <c r="C2902" t="inlineStr">
        <is>
          <t>GESTIÓN AMBIENTAL</t>
        </is>
      </c>
      <c r="D2902" t="inlineStr">
        <is>
          <t>Semestral</t>
        </is>
      </c>
      <c r="E2902" t="inlineStr">
        <is>
          <t>Positivo</t>
        </is>
      </c>
      <c r="F2902" s="117" t="n">
        <v>45838</v>
      </c>
      <c r="G2902" t="inlineStr">
        <is>
          <t>213-2025-06-30</t>
        </is>
      </c>
      <c r="H2902" t="inlineStr">
        <is>
          <t>Plan de Gestión Integral de Residuos</t>
        </is>
      </c>
      <c r="I2902" t="n">
        <v>90</v>
      </c>
      <c r="J2902" t="n">
        <v>94.55000305175781</v>
      </c>
      <c r="AW2902" t="n">
        <v>55</v>
      </c>
      <c r="AX2902" t="n">
        <v>52</v>
      </c>
    </row>
    <row r="2903">
      <c r="A2903" t="n">
        <v>213</v>
      </c>
      <c r="B2903" t="inlineStr">
        <is>
          <t>Cumplimiento del Plan Anual del Sistema de Gestión Ambiental</t>
        </is>
      </c>
      <c r="C2903" t="inlineStr">
        <is>
          <t>GESTIÓN AMBIENTAL</t>
        </is>
      </c>
      <c r="D2903" t="inlineStr">
        <is>
          <t>Semestral</t>
        </is>
      </c>
      <c r="E2903" t="inlineStr">
        <is>
          <t>Positivo</t>
        </is>
      </c>
      <c r="F2903" s="117" t="n">
        <v>45838</v>
      </c>
      <c r="G2903" t="inlineStr">
        <is>
          <t>213-2025-06-30</t>
        </is>
      </c>
      <c r="H2903" t="inlineStr">
        <is>
          <t>Programa de Gestión del Ahorro y Uso Eficiente de la Energía</t>
        </is>
      </c>
      <c r="I2903" t="n">
        <v>90</v>
      </c>
      <c r="J2903" t="n">
        <v>100</v>
      </c>
      <c r="AW2903" t="n">
        <v>6</v>
      </c>
      <c r="AX2903" t="n">
        <v>6</v>
      </c>
    </row>
    <row r="2904">
      <c r="A2904" t="n">
        <v>213</v>
      </c>
      <c r="B2904" t="inlineStr">
        <is>
          <t>Cumplimiento del Plan Anual del Sistema de Gestión Ambiental</t>
        </is>
      </c>
      <c r="C2904" t="inlineStr">
        <is>
          <t>GESTIÓN AMBIENTAL</t>
        </is>
      </c>
      <c r="D2904" t="inlineStr">
        <is>
          <t>Semestral</t>
        </is>
      </c>
      <c r="E2904" t="inlineStr">
        <is>
          <t>Positivo</t>
        </is>
      </c>
      <c r="F2904" s="117" t="n">
        <v>45838</v>
      </c>
      <c r="G2904" t="inlineStr">
        <is>
          <t>213-2025-06-30</t>
        </is>
      </c>
      <c r="H2904" t="inlineStr">
        <is>
          <t>Programa de Gestión de la Calidad, Ahorro y Uso Eficiente del Agua</t>
        </is>
      </c>
      <c r="I2904" t="n">
        <v>90</v>
      </c>
      <c r="J2904" t="n">
        <v>100</v>
      </c>
      <c r="AW2904" t="n">
        <v>25</v>
      </c>
      <c r="AX2904" t="n">
        <v>25</v>
      </c>
    </row>
    <row r="2905">
      <c r="A2905" t="n">
        <v>213</v>
      </c>
      <c r="B2905" t="inlineStr">
        <is>
          <t>Cumplimiento del Plan Anual del Sistema de Gestión Ambiental</t>
        </is>
      </c>
      <c r="C2905" t="inlineStr">
        <is>
          <t>GESTIÓN AMBIENTAL</t>
        </is>
      </c>
      <c r="D2905" t="inlineStr">
        <is>
          <t>Semestral</t>
        </is>
      </c>
      <c r="E2905" t="inlineStr">
        <is>
          <t>Positivo</t>
        </is>
      </c>
      <c r="F2905" s="117" t="n">
        <v>45838</v>
      </c>
      <c r="G2905" t="inlineStr">
        <is>
          <t>213-2025-06-30</t>
        </is>
      </c>
      <c r="H2905" t="inlineStr">
        <is>
          <t>Programa de Gestión del la Calidad del Aire,  Ruido Ambiental y Publicidad Exterior Visual</t>
        </is>
      </c>
      <c r="I2905" t="n">
        <v>90</v>
      </c>
      <c r="J2905" t="n">
        <v>100</v>
      </c>
      <c r="AW2905" t="n">
        <v>3</v>
      </c>
      <c r="AX2905" t="n">
        <v>3</v>
      </c>
    </row>
    <row r="2906">
      <c r="A2906" t="n">
        <v>213</v>
      </c>
      <c r="B2906" t="inlineStr">
        <is>
          <t>Cumplimiento del Plan Anual del Sistema de Gestión Ambiental</t>
        </is>
      </c>
      <c r="C2906" t="inlineStr">
        <is>
          <t>GESTIÓN AMBIENTAL</t>
        </is>
      </c>
      <c r="D2906" t="inlineStr">
        <is>
          <t>Semestral</t>
        </is>
      </c>
      <c r="E2906" t="inlineStr">
        <is>
          <t>Positivo</t>
        </is>
      </c>
      <c r="F2906" s="117" t="n">
        <v>45838</v>
      </c>
      <c r="G2906" t="inlineStr">
        <is>
          <t>213-2025-06-30</t>
        </is>
      </c>
      <c r="H2906" t="inlineStr">
        <is>
          <t>Programa de Gestión de Áreas Naturales</t>
        </is>
      </c>
      <c r="I2906" t="n">
        <v>90</v>
      </c>
      <c r="J2906" t="n">
        <v>100</v>
      </c>
      <c r="AW2906" t="n">
        <v>10</v>
      </c>
      <c r="AX2906" t="n">
        <v>10</v>
      </c>
    </row>
    <row r="2907">
      <c r="A2907" t="n">
        <v>213</v>
      </c>
      <c r="B2907" t="inlineStr">
        <is>
          <t>Cumplimiento del Plan Anual del Sistema de Gestión Ambiental</t>
        </is>
      </c>
      <c r="C2907" t="inlineStr">
        <is>
          <t>GESTIÓN AMBIENTAL</t>
        </is>
      </c>
      <c r="D2907" t="inlineStr">
        <is>
          <t>Semestral</t>
        </is>
      </c>
      <c r="E2907" t="inlineStr">
        <is>
          <t>Positivo</t>
        </is>
      </c>
      <c r="F2907" s="117" t="n">
        <v>45838</v>
      </c>
      <c r="G2907" t="inlineStr">
        <is>
          <t>213-2025-06-30</t>
        </is>
      </c>
      <c r="H2907" t="inlineStr">
        <is>
          <t>Programa de Gestión de la Medición y Compensación de Gases de Efecto Invernadero</t>
        </is>
      </c>
      <c r="I2907" t="n">
        <v>90</v>
      </c>
      <c r="J2907" t="n">
        <v>0</v>
      </c>
      <c r="AW2907" t="n">
        <v>0</v>
      </c>
      <c r="AX2907" t="n">
        <v>0</v>
      </c>
    </row>
    <row r="2908">
      <c r="A2908" t="n">
        <v>213</v>
      </c>
      <c r="B2908" t="inlineStr">
        <is>
          <t>Cumplimiento del Plan Anual del Sistema de Gestión Ambiental</t>
        </is>
      </c>
      <c r="C2908" t="inlineStr">
        <is>
          <t>GESTIÓN AMBIENTAL</t>
        </is>
      </c>
      <c r="D2908" t="inlineStr">
        <is>
          <t>Semestral</t>
        </is>
      </c>
      <c r="E2908" t="inlineStr">
        <is>
          <t>Positivo</t>
        </is>
      </c>
      <c r="F2908" s="117" t="n">
        <v>45838</v>
      </c>
      <c r="G2908" t="inlineStr">
        <is>
          <t>213-2025-06-30</t>
        </is>
      </c>
      <c r="H2908" t="inlineStr">
        <is>
          <t>Programa Gestión de la Educación y Comunicación Ambiental</t>
        </is>
      </c>
      <c r="I2908" t="n">
        <v>90</v>
      </c>
      <c r="J2908" t="n">
        <v>78.94999694824219</v>
      </c>
      <c r="AW2908" t="n">
        <v>19</v>
      </c>
      <c r="AX2908" t="n">
        <v>15</v>
      </c>
    </row>
    <row r="2909">
      <c r="A2909" t="n">
        <v>213</v>
      </c>
      <c r="B2909" t="inlineStr">
        <is>
          <t>Cumplimiento del Plan Anual del Sistema de Gestión Ambiental</t>
        </is>
      </c>
      <c r="C2909" t="inlineStr">
        <is>
          <t>GESTIÓN AMBIENTAL</t>
        </is>
      </c>
      <c r="D2909" t="inlineStr">
        <is>
          <t>Semestral</t>
        </is>
      </c>
      <c r="E2909" t="inlineStr">
        <is>
          <t>Positivo</t>
        </is>
      </c>
      <c r="F2909" s="117" t="n">
        <v>45838</v>
      </c>
      <c r="G2909" t="inlineStr">
        <is>
          <t>213-2025-06-30</t>
        </is>
      </c>
      <c r="H2909" t="inlineStr">
        <is>
          <t>Actividades de Gestión</t>
        </is>
      </c>
      <c r="I2909" t="n">
        <v>90</v>
      </c>
      <c r="J2909" t="n">
        <v>88.88999938964844</v>
      </c>
      <c r="AW2909" t="n">
        <v>18</v>
      </c>
      <c r="AX2909" t="n">
        <v>16</v>
      </c>
    </row>
    <row r="2910">
      <c r="A2910" t="n">
        <v>238</v>
      </c>
      <c r="B2910" t="inlineStr">
        <is>
          <t>Cumplimiento de la Protección del Medio Ambiente</t>
        </is>
      </c>
      <c r="C2910" t="inlineStr">
        <is>
          <t>GESTIÓN AMBIENTAL</t>
        </is>
      </c>
      <c r="D2910" t="inlineStr">
        <is>
          <t>Semestral</t>
        </is>
      </c>
      <c r="E2910" t="inlineStr">
        <is>
          <t>Positivo</t>
        </is>
      </c>
      <c r="F2910" s="117" t="n">
        <v>45838</v>
      </c>
      <c r="G2910" t="inlineStr">
        <is>
          <t>238-2025-06-30</t>
        </is>
      </c>
      <c r="H2910" t="inlineStr">
        <is>
          <t>Cumplimiento del Plan Anual del SGA</t>
        </is>
      </c>
      <c r="I2910" t="n">
        <v>90</v>
      </c>
      <c r="J2910" t="n">
        <v>90.62999725341797</v>
      </c>
      <c r="AY2910" t="n">
        <v>29</v>
      </c>
      <c r="AZ2910" t="n">
        <v>32</v>
      </c>
    </row>
    <row r="2911">
      <c r="A2911" t="n">
        <v>238</v>
      </c>
      <c r="B2911" t="inlineStr">
        <is>
          <t>Cumplimiento de la Protección del Medio Ambiente</t>
        </is>
      </c>
      <c r="C2911" t="inlineStr">
        <is>
          <t>GESTIÓN AMBIENTAL</t>
        </is>
      </c>
      <c r="D2911" t="inlineStr">
        <is>
          <t>Semestral</t>
        </is>
      </c>
      <c r="E2911" t="inlineStr">
        <is>
          <t>Positivo</t>
        </is>
      </c>
      <c r="F2911" s="117" t="n">
        <v>45838</v>
      </c>
      <c r="G2911" t="inlineStr">
        <is>
          <t>238-2025-06-30</t>
        </is>
      </c>
      <c r="H2911" t="inlineStr">
        <is>
          <t>Cumplimiento Gestión Integral de Residuos</t>
        </is>
      </c>
      <c r="I2911" t="n">
        <v>90</v>
      </c>
      <c r="J2911" t="n">
        <v>92.30999755859375</v>
      </c>
      <c r="AY2911" t="n">
        <v>12</v>
      </c>
      <c r="AZ2911" t="n">
        <v>13</v>
      </c>
    </row>
    <row r="2912">
      <c r="A2912" t="n">
        <v>238</v>
      </c>
      <c r="B2912" t="inlineStr">
        <is>
          <t>Cumplimiento de la Protección del Medio Ambiente</t>
        </is>
      </c>
      <c r="C2912" t="inlineStr">
        <is>
          <t>GESTIÓN AMBIENTAL</t>
        </is>
      </c>
      <c r="D2912" t="inlineStr">
        <is>
          <t>Semestral</t>
        </is>
      </c>
      <c r="E2912" t="inlineStr">
        <is>
          <t>Positivo</t>
        </is>
      </c>
      <c r="F2912" s="117" t="n">
        <v>45838</v>
      </c>
      <c r="G2912" t="inlineStr">
        <is>
          <t>238-2025-06-30</t>
        </is>
      </c>
      <c r="H2912" t="inlineStr">
        <is>
          <t>Cumplimiento Gestión del Ahorro y Uso Eficiente de Energía</t>
        </is>
      </c>
      <c r="I2912" t="n">
        <v>90</v>
      </c>
      <c r="J2912" t="n">
        <v>100</v>
      </c>
      <c r="AY2912" t="n">
        <v>5</v>
      </c>
      <c r="AZ2912" t="n">
        <v>5</v>
      </c>
    </row>
    <row r="2913">
      <c r="A2913" t="n">
        <v>238</v>
      </c>
      <c r="B2913" t="inlineStr">
        <is>
          <t>Cumplimiento de la Protección del Medio Ambiente</t>
        </is>
      </c>
      <c r="C2913" t="inlineStr">
        <is>
          <t>GESTIÓN AMBIENTAL</t>
        </is>
      </c>
      <c r="D2913" t="inlineStr">
        <is>
          <t>Semestral</t>
        </is>
      </c>
      <c r="E2913" t="inlineStr">
        <is>
          <t>Positivo</t>
        </is>
      </c>
      <c r="F2913" s="117" t="n">
        <v>45838</v>
      </c>
      <c r="G2913" t="inlineStr">
        <is>
          <t>238-2025-06-30</t>
        </is>
      </c>
      <c r="H2913" t="inlineStr">
        <is>
          <t>Cumplimiento Gestión de la Calidad, Ahorro y Uso Eficiente del Agua</t>
        </is>
      </c>
      <c r="I2913" t="n">
        <v>90</v>
      </c>
      <c r="J2913" t="n">
        <v>100</v>
      </c>
      <c r="AY2913" t="n">
        <v>5</v>
      </c>
      <c r="AZ2913" t="n">
        <v>5</v>
      </c>
    </row>
    <row r="2914">
      <c r="A2914" t="n">
        <v>238</v>
      </c>
      <c r="B2914" t="inlineStr">
        <is>
          <t>Cumplimiento de la Protección del Medio Ambiente</t>
        </is>
      </c>
      <c r="C2914" t="inlineStr">
        <is>
          <t>GESTIÓN AMBIENTAL</t>
        </is>
      </c>
      <c r="D2914" t="inlineStr">
        <is>
          <t>Semestral</t>
        </is>
      </c>
      <c r="E2914" t="inlineStr">
        <is>
          <t>Positivo</t>
        </is>
      </c>
      <c r="F2914" s="117" t="n">
        <v>45838</v>
      </c>
      <c r="G2914" t="inlineStr">
        <is>
          <t>238-2025-06-30</t>
        </is>
      </c>
      <c r="H2914" t="inlineStr">
        <is>
          <t>Cumplimiento Gestión del la Calidad del Aire,  Ruido Ambiental y Publicidad Exterior Visual</t>
        </is>
      </c>
      <c r="I2914" t="n">
        <v>90</v>
      </c>
      <c r="J2914" t="n">
        <v>0</v>
      </c>
      <c r="AY2914" t="n">
        <v>0</v>
      </c>
      <c r="AZ2914" t="n">
        <v>0</v>
      </c>
    </row>
    <row r="2915">
      <c r="A2915" t="n">
        <v>238</v>
      </c>
      <c r="B2915" t="inlineStr">
        <is>
          <t>Cumplimiento de la Protección del Medio Ambiente</t>
        </is>
      </c>
      <c r="C2915" t="inlineStr">
        <is>
          <t>GESTIÓN AMBIENTAL</t>
        </is>
      </c>
      <c r="D2915" t="inlineStr">
        <is>
          <t>Semestral</t>
        </is>
      </c>
      <c r="E2915" t="inlineStr">
        <is>
          <t>Positivo</t>
        </is>
      </c>
      <c r="F2915" s="117" t="n">
        <v>45838</v>
      </c>
      <c r="G2915" t="inlineStr">
        <is>
          <t>238-2025-06-30</t>
        </is>
      </c>
      <c r="H2915" t="inlineStr">
        <is>
          <t>Cumplimiento Gestión de Áreas Naturales</t>
        </is>
      </c>
      <c r="I2915" t="n">
        <v>90</v>
      </c>
      <c r="J2915" t="n">
        <v>100</v>
      </c>
      <c r="AY2915" t="n">
        <v>3</v>
      </c>
      <c r="AZ2915" t="n">
        <v>3</v>
      </c>
    </row>
    <row r="2916">
      <c r="A2916" t="n">
        <v>238</v>
      </c>
      <c r="B2916" t="inlineStr">
        <is>
          <t>Cumplimiento de la Protección del Medio Ambiente</t>
        </is>
      </c>
      <c r="C2916" t="inlineStr">
        <is>
          <t>GESTIÓN AMBIENTAL</t>
        </is>
      </c>
      <c r="D2916" t="inlineStr">
        <is>
          <t>Semestral</t>
        </is>
      </c>
      <c r="E2916" t="inlineStr">
        <is>
          <t>Positivo</t>
        </is>
      </c>
      <c r="F2916" s="117" t="n">
        <v>45838</v>
      </c>
      <c r="G2916" t="inlineStr">
        <is>
          <t>238-2025-06-30</t>
        </is>
      </c>
      <c r="H2916" t="inlineStr">
        <is>
          <t>Cumplimiento Gestión de la Medición y Compensación de GEI</t>
        </is>
      </c>
      <c r="I2916" t="n">
        <v>90</v>
      </c>
      <c r="J2916" t="n">
        <v>0</v>
      </c>
      <c r="AY2916" t="n">
        <v>0</v>
      </c>
      <c r="AZ2916" t="n">
        <v>0</v>
      </c>
    </row>
    <row r="2917">
      <c r="A2917" t="n">
        <v>238</v>
      </c>
      <c r="B2917" t="inlineStr">
        <is>
          <t>Cumplimiento de la Protección del Medio Ambiente</t>
        </is>
      </c>
      <c r="C2917" t="inlineStr">
        <is>
          <t>GESTIÓN AMBIENTAL</t>
        </is>
      </c>
      <c r="D2917" t="inlineStr">
        <is>
          <t>Semestral</t>
        </is>
      </c>
      <c r="E2917" t="inlineStr">
        <is>
          <t>Positivo</t>
        </is>
      </c>
      <c r="F2917" s="117" t="n">
        <v>45838</v>
      </c>
      <c r="G2917" t="inlineStr">
        <is>
          <t>238-2025-06-30</t>
        </is>
      </c>
      <c r="H2917" t="inlineStr">
        <is>
          <t>Cumplimiento Gestión de la Educación y Comunicación Ambiental</t>
        </is>
      </c>
      <c r="I2917" t="n">
        <v>90</v>
      </c>
      <c r="J2917" t="n">
        <v>60</v>
      </c>
      <c r="AY2917" t="n">
        <v>3</v>
      </c>
      <c r="AZ2917" t="n">
        <v>5</v>
      </c>
    </row>
    <row r="2918">
      <c r="A2918" t="n">
        <v>306</v>
      </c>
      <c r="B2918" t="inlineStr">
        <is>
          <t>Seguimiento KPI Plan de Desarrollo Institucional</t>
        </is>
      </c>
      <c r="C2918" t="inlineStr">
        <is>
          <t>Desempeño Institucional</t>
        </is>
      </c>
      <c r="D2918" t="inlineStr">
        <is>
          <t>Semestral</t>
        </is>
      </c>
      <c r="E2918" t="inlineStr">
        <is>
          <t>Positivo</t>
        </is>
      </c>
      <c r="F2918" s="117" t="n">
        <v>45838</v>
      </c>
      <c r="G2918" t="inlineStr">
        <is>
          <t>306-2025-06-30</t>
        </is>
      </c>
      <c r="H2918" t="inlineStr">
        <is>
          <t>Calidad</t>
        </is>
      </c>
      <c r="I2918" t="n">
        <v>100</v>
      </c>
      <c r="J2918" t="n">
        <v>104</v>
      </c>
      <c r="BY2918" t="n">
        <v>104</v>
      </c>
    </row>
    <row r="2919">
      <c r="A2919" t="n">
        <v>306</v>
      </c>
      <c r="B2919" t="inlineStr">
        <is>
          <t>Seguimiento KPI Plan de Desarrollo Institucional</t>
        </is>
      </c>
      <c r="C2919" t="inlineStr">
        <is>
          <t>Desempeño Institucional</t>
        </is>
      </c>
      <c r="D2919" t="inlineStr">
        <is>
          <t>Semestral</t>
        </is>
      </c>
      <c r="E2919" t="inlineStr">
        <is>
          <t>Positivo</t>
        </is>
      </c>
      <c r="F2919" s="117" t="n">
        <v>45838</v>
      </c>
      <c r="G2919" t="inlineStr">
        <is>
          <t>306-2025-06-30</t>
        </is>
      </c>
      <c r="H2919" t="inlineStr">
        <is>
          <t>Educación para toda la vida</t>
        </is>
      </c>
      <c r="I2919" t="n">
        <v>100</v>
      </c>
      <c r="J2919" t="n">
        <v>127</v>
      </c>
      <c r="BY2919" t="n">
        <v>127</v>
      </c>
    </row>
    <row r="2920">
      <c r="A2920" t="n">
        <v>306</v>
      </c>
      <c r="B2920" t="inlineStr">
        <is>
          <t>Seguimiento KPI Plan de Desarrollo Institucional</t>
        </is>
      </c>
      <c r="C2920" t="inlineStr">
        <is>
          <t>Desempeño Institucional</t>
        </is>
      </c>
      <c r="D2920" t="inlineStr">
        <is>
          <t>Semestral</t>
        </is>
      </c>
      <c r="E2920" t="inlineStr">
        <is>
          <t>Positivo</t>
        </is>
      </c>
      <c r="F2920" s="117" t="n">
        <v>45838</v>
      </c>
      <c r="G2920" t="inlineStr">
        <is>
          <t>306-2025-06-30</t>
        </is>
      </c>
      <c r="H2920" t="inlineStr">
        <is>
          <t>Trasformación Organizacional</t>
        </is>
      </c>
      <c r="I2920" t="n">
        <v>100</v>
      </c>
      <c r="J2920" t="n">
        <v>102</v>
      </c>
      <c r="BY2920" t="n">
        <v>102</v>
      </c>
    </row>
    <row r="2921">
      <c r="A2921" t="n">
        <v>306</v>
      </c>
      <c r="B2921" t="inlineStr">
        <is>
          <t>Seguimiento KPI Plan de Desarrollo Institucional</t>
        </is>
      </c>
      <c r="C2921" t="inlineStr">
        <is>
          <t>Desempeño Institucional</t>
        </is>
      </c>
      <c r="D2921" t="inlineStr">
        <is>
          <t>Semestral</t>
        </is>
      </c>
      <c r="E2921" t="inlineStr">
        <is>
          <t>Positivo</t>
        </is>
      </c>
      <c r="F2921" s="117" t="n">
        <v>45838</v>
      </c>
      <c r="G2921" t="inlineStr">
        <is>
          <t>306-2025-06-30</t>
        </is>
      </c>
      <c r="H2921" t="inlineStr">
        <is>
          <t>Experiencia</t>
        </is>
      </c>
      <c r="I2921" t="n">
        <v>100</v>
      </c>
      <c r="J2921" t="n">
        <v>106</v>
      </c>
      <c r="BY2921" t="n">
        <v>106</v>
      </c>
    </row>
    <row r="2922">
      <c r="A2922" t="n">
        <v>306</v>
      </c>
      <c r="B2922" t="inlineStr">
        <is>
          <t>Seguimiento KPI Plan de Desarrollo Institucional</t>
        </is>
      </c>
      <c r="C2922" t="inlineStr">
        <is>
          <t>Desempeño Institucional</t>
        </is>
      </c>
      <c r="D2922" t="inlineStr">
        <is>
          <t>Semestral</t>
        </is>
      </c>
      <c r="E2922" t="inlineStr">
        <is>
          <t>Positivo</t>
        </is>
      </c>
      <c r="F2922" s="117" t="n">
        <v>45838</v>
      </c>
      <c r="G2922" t="inlineStr">
        <is>
          <t>306-2025-06-30</t>
        </is>
      </c>
      <c r="H2922" t="inlineStr">
        <is>
          <t>Sostenibilidad</t>
        </is>
      </c>
      <c r="I2922" t="n">
        <v>100</v>
      </c>
      <c r="J2922" t="n">
        <v>108</v>
      </c>
      <c r="BY2922" t="n">
        <v>108</v>
      </c>
    </row>
    <row r="2923">
      <c r="A2923" t="n">
        <v>306</v>
      </c>
      <c r="B2923" t="inlineStr">
        <is>
          <t>Seguimiento KPI Plan de Desarrollo Institucional</t>
        </is>
      </c>
      <c r="C2923" t="inlineStr">
        <is>
          <t>Desempeño Institucional</t>
        </is>
      </c>
      <c r="D2923" t="inlineStr">
        <is>
          <t>Semestral</t>
        </is>
      </c>
      <c r="E2923" t="inlineStr">
        <is>
          <t>Positivo</t>
        </is>
      </c>
      <c r="F2923" s="117" t="n">
        <v>45838</v>
      </c>
      <c r="G2923" t="inlineStr">
        <is>
          <t>306-2025-06-30</t>
        </is>
      </c>
      <c r="H2923" t="inlineStr">
        <is>
          <t>Expansión</t>
        </is>
      </c>
      <c r="I2923" t="n">
        <v>100</v>
      </c>
      <c r="J2923" t="n">
        <v>105</v>
      </c>
      <c r="BY2923" t="n">
        <v>105</v>
      </c>
    </row>
    <row r="2924">
      <c r="A2924" t="n">
        <v>373</v>
      </c>
      <c r="B2924" t="inlineStr">
        <is>
          <t>Cumplimiento de planes anuales por líneas</t>
        </is>
      </c>
      <c r="C2924" t="inlineStr">
        <is>
          <t>Planeación Estratégica</t>
        </is>
      </c>
      <c r="D2924" t="inlineStr">
        <is>
          <t>Semestral</t>
        </is>
      </c>
      <c r="E2924" t="inlineStr">
        <is>
          <t>Positivo</t>
        </is>
      </c>
      <c r="F2924" s="117" t="n">
        <v>45838</v>
      </c>
      <c r="G2924" t="inlineStr">
        <is>
          <t>373-2025-06-30</t>
        </is>
      </c>
      <c r="H2924" t="inlineStr">
        <is>
          <t>Expansión</t>
        </is>
      </c>
      <c r="I2924" t="n">
        <v>100</v>
      </c>
      <c r="J2924" t="n">
        <v>96.55000305175781</v>
      </c>
      <c r="BZ2924" t="n">
        <v>56</v>
      </c>
      <c r="CA2924" t="n">
        <v>58</v>
      </c>
    </row>
    <row r="2925">
      <c r="A2925" t="n">
        <v>373</v>
      </c>
      <c r="B2925" t="inlineStr">
        <is>
          <t>Cumplimiento de planes anuales por líneas</t>
        </is>
      </c>
      <c r="C2925" t="inlineStr">
        <is>
          <t>Planeación Estratégica</t>
        </is>
      </c>
      <c r="D2925" t="inlineStr">
        <is>
          <t>Semestral</t>
        </is>
      </c>
      <c r="E2925" t="inlineStr">
        <is>
          <t>Positivo</t>
        </is>
      </c>
      <c r="F2925" s="117" t="n">
        <v>45838</v>
      </c>
      <c r="G2925" t="inlineStr">
        <is>
          <t>373-2025-06-30</t>
        </is>
      </c>
      <c r="H2925" t="inlineStr">
        <is>
          <t>Educación para toda la vida</t>
        </is>
      </c>
      <c r="I2925" t="n">
        <v>100</v>
      </c>
      <c r="J2925" t="n">
        <v>101.6900024414062</v>
      </c>
      <c r="BZ2925" t="n">
        <v>60</v>
      </c>
      <c r="CA2925" t="n">
        <v>59</v>
      </c>
    </row>
    <row r="2926">
      <c r="A2926" t="n">
        <v>373</v>
      </c>
      <c r="B2926" t="inlineStr">
        <is>
          <t>Cumplimiento de planes anuales por líneas</t>
        </is>
      </c>
      <c r="C2926" t="inlineStr">
        <is>
          <t>Planeación Estratégica</t>
        </is>
      </c>
      <c r="D2926" t="inlineStr">
        <is>
          <t>Semestral</t>
        </is>
      </c>
      <c r="E2926" t="inlineStr">
        <is>
          <t>Positivo</t>
        </is>
      </c>
      <c r="F2926" s="117" t="n">
        <v>45838</v>
      </c>
      <c r="G2926" t="inlineStr">
        <is>
          <t>373-2025-06-30</t>
        </is>
      </c>
      <c r="H2926" t="inlineStr">
        <is>
          <t>Trasformación Organizacional</t>
        </is>
      </c>
      <c r="I2926" t="n">
        <v>100</v>
      </c>
      <c r="J2926" t="n">
        <v>100</v>
      </c>
      <c r="BZ2926" t="n">
        <v>57</v>
      </c>
      <c r="CA2926" t="n">
        <v>57</v>
      </c>
    </row>
    <row r="2927">
      <c r="A2927" t="n">
        <v>373</v>
      </c>
      <c r="B2927" t="inlineStr">
        <is>
          <t>Cumplimiento de planes anuales por líneas</t>
        </is>
      </c>
      <c r="C2927" t="inlineStr">
        <is>
          <t>Planeación Estratégica</t>
        </is>
      </c>
      <c r="D2927" t="inlineStr">
        <is>
          <t>Semestral</t>
        </is>
      </c>
      <c r="E2927" t="inlineStr">
        <is>
          <t>Positivo</t>
        </is>
      </c>
      <c r="F2927" s="117" t="n">
        <v>45838</v>
      </c>
      <c r="G2927" t="inlineStr">
        <is>
          <t>373-2025-06-30</t>
        </is>
      </c>
      <c r="H2927" t="inlineStr">
        <is>
          <t>Experiencia</t>
        </is>
      </c>
      <c r="I2927" t="n">
        <v>100</v>
      </c>
      <c r="J2927" t="n">
        <v>100</v>
      </c>
      <c r="BZ2927" t="n">
        <v>65</v>
      </c>
      <c r="CA2927" t="n">
        <v>65</v>
      </c>
    </row>
    <row r="2928">
      <c r="A2928" t="n">
        <v>373</v>
      </c>
      <c r="B2928" t="inlineStr">
        <is>
          <t>Cumplimiento de planes anuales por líneas</t>
        </is>
      </c>
      <c r="C2928" t="inlineStr">
        <is>
          <t>Planeación Estratégica</t>
        </is>
      </c>
      <c r="D2928" t="inlineStr">
        <is>
          <t>Semestral</t>
        </is>
      </c>
      <c r="E2928" t="inlineStr">
        <is>
          <t>Positivo</t>
        </is>
      </c>
      <c r="F2928" s="117" t="n">
        <v>45838</v>
      </c>
      <c r="G2928" t="inlineStr">
        <is>
          <t>373-2025-06-30</t>
        </is>
      </c>
      <c r="H2928" t="inlineStr">
        <is>
          <t>Sostenibilidad</t>
        </is>
      </c>
      <c r="I2928" t="n">
        <v>100</v>
      </c>
      <c r="J2928" t="n">
        <v>101.7200012207031</v>
      </c>
      <c r="BZ2928" t="n">
        <v>59</v>
      </c>
      <c r="CA2928" t="n">
        <v>58</v>
      </c>
    </row>
    <row r="2929">
      <c r="A2929" t="n">
        <v>373</v>
      </c>
      <c r="B2929" t="inlineStr">
        <is>
          <t>Cumplimiento de planes anuales por líneas</t>
        </is>
      </c>
      <c r="C2929" t="inlineStr">
        <is>
          <t>Planeación Estratégica</t>
        </is>
      </c>
      <c r="D2929" t="inlineStr">
        <is>
          <t>Semestral</t>
        </is>
      </c>
      <c r="E2929" t="inlineStr">
        <is>
          <t>Positivo</t>
        </is>
      </c>
      <c r="F2929" s="117" t="n">
        <v>45838</v>
      </c>
      <c r="G2929" t="inlineStr">
        <is>
          <t>373-2025-06-30</t>
        </is>
      </c>
      <c r="H2929" t="inlineStr">
        <is>
          <t>Calidad</t>
        </is>
      </c>
      <c r="I2929" t="n">
        <v>100</v>
      </c>
      <c r="J2929" t="n">
        <v>110.5299987792969</v>
      </c>
      <c r="BZ2929" t="n">
        <v>63</v>
      </c>
      <c r="CA2929" t="n">
        <v>57</v>
      </c>
    </row>
    <row r="2930">
      <c r="A2930" t="n">
        <v>390</v>
      </c>
      <c r="B2930" t="inlineStr">
        <is>
          <t>Cumplimiento Plan Anual por escuela</t>
        </is>
      </c>
      <c r="C2930" t="inlineStr">
        <is>
          <t>Planeación Estratégica</t>
        </is>
      </c>
      <c r="D2930" t="inlineStr">
        <is>
          <t>Semestral</t>
        </is>
      </c>
      <c r="E2930" t="inlineStr">
        <is>
          <t>Positivo</t>
        </is>
      </c>
      <c r="F2930" s="117" t="n">
        <v>45838</v>
      </c>
      <c r="G2930" t="inlineStr">
        <is>
          <t>390-2025-06-30</t>
        </is>
      </c>
      <c r="H2930" t="inlineStr">
        <is>
          <t>ESCUELA DE CIENCIAS BÁSICAS</t>
        </is>
      </c>
      <c r="I2930" t="n">
        <v>100</v>
      </c>
      <c r="J2930" t="n">
        <v>95.65000152587891</v>
      </c>
      <c r="CB2930" t="n">
        <v>44</v>
      </c>
      <c r="CC2930" t="n">
        <v>46</v>
      </c>
    </row>
    <row r="2931">
      <c r="A2931" t="n">
        <v>390</v>
      </c>
      <c r="B2931" t="inlineStr">
        <is>
          <t>Cumplimiento Plan Anual por escuela</t>
        </is>
      </c>
      <c r="C2931" t="inlineStr">
        <is>
          <t>Planeación Estratégica</t>
        </is>
      </c>
      <c r="D2931" t="inlineStr">
        <is>
          <t>Semestral</t>
        </is>
      </c>
      <c r="E2931" t="inlineStr">
        <is>
          <t>Positivo</t>
        </is>
      </c>
      <c r="F2931" s="117" t="n">
        <v>45838</v>
      </c>
      <c r="G2931" t="inlineStr">
        <is>
          <t>390-2025-06-30</t>
        </is>
      </c>
      <c r="H2931" t="inlineStr">
        <is>
          <t>ESCUELA DE  DISEÑO</t>
        </is>
      </c>
      <c r="I2931" t="n">
        <v>100</v>
      </c>
      <c r="J2931" t="n">
        <v>92.16000366210938</v>
      </c>
      <c r="CB2931" t="n">
        <v>47</v>
      </c>
      <c r="CC2931" t="n">
        <v>51</v>
      </c>
    </row>
    <row r="2932">
      <c r="A2932" t="n">
        <v>390</v>
      </c>
      <c r="B2932" t="inlineStr">
        <is>
          <t>Cumplimiento Plan Anual por escuela</t>
        </is>
      </c>
      <c r="C2932" t="inlineStr">
        <is>
          <t>Planeación Estratégica</t>
        </is>
      </c>
      <c r="D2932" t="inlineStr">
        <is>
          <t>Semestral</t>
        </is>
      </c>
      <c r="E2932" t="inlineStr">
        <is>
          <t>Positivo</t>
        </is>
      </c>
      <c r="F2932" s="117" t="n">
        <v>45838</v>
      </c>
      <c r="G2932" t="inlineStr">
        <is>
          <t>390-2025-06-30</t>
        </is>
      </c>
      <c r="H2932" t="inlineStr">
        <is>
          <t>ESCUELA DE OPTIMIZACIÓN, INFRA Y AUTO</t>
        </is>
      </c>
      <c r="I2932" t="n">
        <v>100</v>
      </c>
      <c r="J2932" t="n">
        <v>102</v>
      </c>
      <c r="CB2932" t="n">
        <v>51</v>
      </c>
      <c r="CC2932" t="n">
        <v>50</v>
      </c>
    </row>
    <row r="2933">
      <c r="A2933" t="n">
        <v>390</v>
      </c>
      <c r="B2933" t="inlineStr">
        <is>
          <t>Cumplimiento Plan Anual por escuela</t>
        </is>
      </c>
      <c r="C2933" t="inlineStr">
        <is>
          <t>Planeación Estratégica</t>
        </is>
      </c>
      <c r="D2933" t="inlineStr">
        <is>
          <t>Semestral</t>
        </is>
      </c>
      <c r="E2933" t="inlineStr">
        <is>
          <t>Positivo</t>
        </is>
      </c>
      <c r="F2933" s="117" t="n">
        <v>45838</v>
      </c>
      <c r="G2933" t="inlineStr">
        <is>
          <t>390-2025-06-30</t>
        </is>
      </c>
      <c r="H2933" t="inlineStr">
        <is>
          <t>ESCUELA TIC</t>
        </is>
      </c>
      <c r="I2933" t="n">
        <v>100</v>
      </c>
      <c r="J2933" t="n">
        <v>95.65000152587891</v>
      </c>
      <c r="CB2933" t="n">
        <v>44</v>
      </c>
      <c r="CC2933" t="n">
        <v>46</v>
      </c>
    </row>
    <row r="2934">
      <c r="A2934" t="n">
        <v>390</v>
      </c>
      <c r="B2934" t="inlineStr">
        <is>
          <t>Cumplimiento Plan Anual por escuela</t>
        </is>
      </c>
      <c r="C2934" t="inlineStr">
        <is>
          <t>Planeación Estratégica</t>
        </is>
      </c>
      <c r="D2934" t="inlineStr">
        <is>
          <t>Semestral</t>
        </is>
      </c>
      <c r="E2934" t="inlineStr">
        <is>
          <t>Positivo</t>
        </is>
      </c>
      <c r="F2934" s="117" t="n">
        <v>45838</v>
      </c>
      <c r="G2934" t="inlineStr">
        <is>
          <t>390-2025-06-30</t>
        </is>
      </c>
      <c r="H2934" t="inlineStr">
        <is>
          <t>ESCUELA DE ADMINISTRACIÓN Y COMPETITIVIDAD</t>
        </is>
      </c>
      <c r="I2934" t="n">
        <v>100</v>
      </c>
      <c r="J2934" t="n">
        <v>128.5700073242188</v>
      </c>
      <c r="CB2934" t="n">
        <v>63</v>
      </c>
      <c r="CC2934" t="n">
        <v>49</v>
      </c>
    </row>
    <row r="2935">
      <c r="A2935" t="n">
        <v>390</v>
      </c>
      <c r="B2935" t="inlineStr">
        <is>
          <t>Cumplimiento Plan Anual por escuela</t>
        </is>
      </c>
      <c r="C2935" t="inlineStr">
        <is>
          <t>Planeación Estratégica</t>
        </is>
      </c>
      <c r="D2935" t="inlineStr">
        <is>
          <t>Semestral</t>
        </is>
      </c>
      <c r="E2935" t="inlineStr">
        <is>
          <t>Positivo</t>
        </is>
      </c>
      <c r="F2935" s="117" t="n">
        <v>45838</v>
      </c>
      <c r="G2935" t="inlineStr">
        <is>
          <t>390-2025-06-30</t>
        </is>
      </c>
      <c r="H2935" t="inlineStr">
        <is>
          <t>ESCUELA DE CONTABILIDAD INTERNACIONAL</t>
        </is>
      </c>
      <c r="I2935" t="n">
        <v>100</v>
      </c>
      <c r="J2935" t="n">
        <v>113.3300018310547</v>
      </c>
      <c r="CB2935" t="n">
        <v>68</v>
      </c>
      <c r="CC2935" t="n">
        <v>60</v>
      </c>
    </row>
    <row r="2936">
      <c r="A2936" t="n">
        <v>390</v>
      </c>
      <c r="B2936" t="inlineStr">
        <is>
          <t>Cumplimiento Plan Anual por escuela</t>
        </is>
      </c>
      <c r="C2936" t="inlineStr">
        <is>
          <t>Planeación Estratégica</t>
        </is>
      </c>
      <c r="D2936" t="inlineStr">
        <is>
          <t>Semestral</t>
        </is>
      </c>
      <c r="E2936" t="inlineStr">
        <is>
          <t>Positivo</t>
        </is>
      </c>
      <c r="F2936" s="117" t="n">
        <v>45838</v>
      </c>
      <c r="G2936" t="inlineStr">
        <is>
          <t>390-2025-06-30</t>
        </is>
      </c>
      <c r="H2936" t="inlineStr">
        <is>
          <t>ESCUELA DE NEGOCIOS Y DESARROLLO INTERNACIONAL</t>
        </is>
      </c>
      <c r="I2936" t="n">
        <v>100</v>
      </c>
      <c r="J2936" t="n">
        <v>134.5500030517578</v>
      </c>
      <c r="CB2936" t="n">
        <v>74</v>
      </c>
      <c r="CC2936" t="n">
        <v>55</v>
      </c>
    </row>
    <row r="2937">
      <c r="A2937" t="n">
        <v>390</v>
      </c>
      <c r="B2937" t="inlineStr">
        <is>
          <t>Cumplimiento Plan Anual por escuela</t>
        </is>
      </c>
      <c r="C2937" t="inlineStr">
        <is>
          <t>Planeación Estratégica</t>
        </is>
      </c>
      <c r="D2937" t="inlineStr">
        <is>
          <t>Semestral</t>
        </is>
      </c>
      <c r="E2937" t="inlineStr">
        <is>
          <t>Positivo</t>
        </is>
      </c>
      <c r="F2937" s="117" t="n">
        <v>45838</v>
      </c>
      <c r="G2937" t="inlineStr">
        <is>
          <t>390-2025-06-30</t>
        </is>
      </c>
      <c r="H2937" t="inlineStr">
        <is>
          <t>ESCUELA DE COMUNICACIÓN ARTES VISUALES Y DIGITALES</t>
        </is>
      </c>
      <c r="I2937" t="n">
        <v>100</v>
      </c>
      <c r="J2937" t="n">
        <v>92.58999633789062</v>
      </c>
      <c r="CB2937" t="n">
        <v>50</v>
      </c>
      <c r="CC2937" t="n">
        <v>54</v>
      </c>
    </row>
    <row r="2938">
      <c r="A2938" t="n">
        <v>390</v>
      </c>
      <c r="B2938" t="inlineStr">
        <is>
          <t>Cumplimiento Plan Anual por escuela</t>
        </is>
      </c>
      <c r="C2938" t="inlineStr">
        <is>
          <t>Planeación Estratégica</t>
        </is>
      </c>
      <c r="D2938" t="inlineStr">
        <is>
          <t>Semestral</t>
        </is>
      </c>
      <c r="E2938" t="inlineStr">
        <is>
          <t>Positivo</t>
        </is>
      </c>
      <c r="F2938" s="117" t="n">
        <v>45838</v>
      </c>
      <c r="G2938" t="inlineStr">
        <is>
          <t>390-2025-06-30</t>
        </is>
      </c>
      <c r="H2938" t="inlineStr">
        <is>
          <t>ESCUELA DE EDUCACIÓN E INNOVACIÓN</t>
        </is>
      </c>
      <c r="I2938" t="n">
        <v>100</v>
      </c>
      <c r="J2938" t="n">
        <v>96.30000305175781</v>
      </c>
      <c r="CB2938" t="n">
        <v>52</v>
      </c>
      <c r="CC2938" t="n">
        <v>54</v>
      </c>
    </row>
    <row r="2939">
      <c r="A2939" t="n">
        <v>390</v>
      </c>
      <c r="B2939" t="inlineStr">
        <is>
          <t>Cumplimiento Plan Anual por escuela</t>
        </is>
      </c>
      <c r="C2939" t="inlineStr">
        <is>
          <t>Planeación Estratégica</t>
        </is>
      </c>
      <c r="D2939" t="inlineStr">
        <is>
          <t>Semestral</t>
        </is>
      </c>
      <c r="E2939" t="inlineStr">
        <is>
          <t>Positivo</t>
        </is>
      </c>
      <c r="F2939" s="117" t="n">
        <v>45838</v>
      </c>
      <c r="G2939" t="inlineStr">
        <is>
          <t>390-2025-06-30</t>
        </is>
      </c>
      <c r="H2939" t="inlineStr">
        <is>
          <t>ESCUELA DE DERECHO Y GOBIERNO</t>
        </is>
      </c>
      <c r="I2939" t="n">
        <v>100</v>
      </c>
      <c r="J2939" t="n">
        <v>107.4100036621094</v>
      </c>
      <c r="CB2939" t="n">
        <v>58</v>
      </c>
      <c r="CC2939" t="n">
        <v>54</v>
      </c>
    </row>
    <row r="2940">
      <c r="A2940" t="n">
        <v>390</v>
      </c>
      <c r="B2940" t="inlineStr">
        <is>
          <t>Cumplimiento Plan Anual por escuela</t>
        </is>
      </c>
      <c r="C2940" t="inlineStr">
        <is>
          <t>Planeación Estratégica</t>
        </is>
      </c>
      <c r="D2940" t="inlineStr">
        <is>
          <t>Semestral</t>
        </is>
      </c>
      <c r="E2940" t="inlineStr">
        <is>
          <t>Positivo</t>
        </is>
      </c>
      <c r="F2940" s="117" t="n">
        <v>45838</v>
      </c>
      <c r="G2940" t="inlineStr">
        <is>
          <t>390-2025-06-30</t>
        </is>
      </c>
      <c r="H2940" t="inlineStr">
        <is>
          <t>ESCUELA DE MARKETING Y BRANDING</t>
        </is>
      </c>
      <c r="I2940" t="n">
        <v>100</v>
      </c>
      <c r="J2940" t="n">
        <v>92.58999633789062</v>
      </c>
      <c r="CB2940" t="n">
        <v>50</v>
      </c>
      <c r="CC2940" t="n">
        <v>54</v>
      </c>
    </row>
    <row r="2941">
      <c r="A2941" t="n">
        <v>390</v>
      </c>
      <c r="B2941" t="inlineStr">
        <is>
          <t>Cumplimiento Plan Anual por escuela</t>
        </is>
      </c>
      <c r="C2941" t="inlineStr">
        <is>
          <t>Planeación Estratégica</t>
        </is>
      </c>
      <c r="D2941" t="inlineStr">
        <is>
          <t>Semestral</t>
        </is>
      </c>
      <c r="E2941" t="inlineStr">
        <is>
          <t>Positivo</t>
        </is>
      </c>
      <c r="F2941" s="117" t="n">
        <v>45838</v>
      </c>
      <c r="G2941" t="inlineStr">
        <is>
          <t>390-2025-06-30</t>
        </is>
      </c>
      <c r="H2941" t="inlineStr">
        <is>
          <t>ESCUELA DE PSIC, TALENTO HUM Y SOC</t>
        </is>
      </c>
      <c r="I2941" t="n">
        <v>100</v>
      </c>
      <c r="J2941" t="n">
        <v>91.80000305175781</v>
      </c>
      <c r="CB2941" t="n">
        <v>49.5</v>
      </c>
      <c r="CC2941" t="n">
        <v>53.92</v>
      </c>
    </row>
    <row r="2942">
      <c r="A2942" t="n">
        <v>414</v>
      </c>
      <c r="B2942" t="inlineStr">
        <is>
          <t>Cumplimiento Plan Anual Rectoría</t>
        </is>
      </c>
      <c r="C2942" t="inlineStr">
        <is>
          <t>Planeación Estratégica</t>
        </is>
      </c>
      <c r="D2942" t="inlineStr">
        <is>
          <t>Semestral</t>
        </is>
      </c>
      <c r="E2942" t="inlineStr">
        <is>
          <t>Positivo</t>
        </is>
      </c>
      <c r="F2942" s="117" t="n">
        <v>45838</v>
      </c>
      <c r="G2942" t="inlineStr">
        <is>
          <t>414-2025-06-30</t>
        </is>
      </c>
      <c r="H2942" t="inlineStr">
        <is>
          <t>Vicerrectoría de crecimiento</t>
        </is>
      </c>
      <c r="I2942" t="n">
        <v>100</v>
      </c>
      <c r="J2942" t="n">
        <v>78.83000183105469</v>
      </c>
      <c r="CD2942" t="n">
        <v>68.3</v>
      </c>
      <c r="CE2942" t="n">
        <v>86.64</v>
      </c>
    </row>
    <row r="2943">
      <c r="A2943" t="n">
        <v>414</v>
      </c>
      <c r="B2943" t="inlineStr">
        <is>
          <t>Cumplimiento Plan Anual Rectoría</t>
        </is>
      </c>
      <c r="C2943" t="inlineStr">
        <is>
          <t>Planeación Estratégica</t>
        </is>
      </c>
      <c r="D2943" t="inlineStr">
        <is>
          <t>Semestral</t>
        </is>
      </c>
      <c r="E2943" t="inlineStr">
        <is>
          <t>Positivo</t>
        </is>
      </c>
      <c r="F2943" s="117" t="n">
        <v>45838</v>
      </c>
      <c r="G2943" t="inlineStr">
        <is>
          <t>414-2025-06-30</t>
        </is>
      </c>
      <c r="H2943" t="inlineStr">
        <is>
          <t>Vicerrectoría del estudiante</t>
        </is>
      </c>
      <c r="I2943" t="n">
        <v>100</v>
      </c>
      <c r="J2943" t="n">
        <v>83.12999725341797</v>
      </c>
      <c r="CD2943" t="n">
        <v>69</v>
      </c>
      <c r="CE2943" t="n">
        <v>83</v>
      </c>
    </row>
    <row r="2944">
      <c r="A2944" t="n">
        <v>414</v>
      </c>
      <c r="B2944" t="inlineStr">
        <is>
          <t>Cumplimiento Plan Anual Rectoría</t>
        </is>
      </c>
      <c r="C2944" t="inlineStr">
        <is>
          <t>Planeación Estratégica</t>
        </is>
      </c>
      <c r="D2944" t="inlineStr">
        <is>
          <t>Semestral</t>
        </is>
      </c>
      <c r="E2944" t="inlineStr">
        <is>
          <t>Positivo</t>
        </is>
      </c>
      <c r="F2944" s="117" t="n">
        <v>45838</v>
      </c>
      <c r="G2944" t="inlineStr">
        <is>
          <t>414-2025-06-30</t>
        </is>
      </c>
      <c r="H2944" t="inlineStr">
        <is>
          <t>Vicerrectoría financiera</t>
        </is>
      </c>
      <c r="I2944" t="n">
        <v>100</v>
      </c>
      <c r="J2944" t="n">
        <v>87.66999816894531</v>
      </c>
      <c r="CD2944" t="n">
        <v>64</v>
      </c>
      <c r="CE2944" t="n">
        <v>73</v>
      </c>
    </row>
    <row r="2945">
      <c r="A2945" t="n">
        <v>414</v>
      </c>
      <c r="B2945" t="inlineStr">
        <is>
          <t>Cumplimiento Plan Anual Rectoría</t>
        </is>
      </c>
      <c r="C2945" t="inlineStr">
        <is>
          <t>Planeación Estratégica</t>
        </is>
      </c>
      <c r="D2945" t="inlineStr">
        <is>
          <t>Semestral</t>
        </is>
      </c>
      <c r="E2945" t="inlineStr">
        <is>
          <t>Positivo</t>
        </is>
      </c>
      <c r="F2945" s="117" t="n">
        <v>45838</v>
      </c>
      <c r="G2945" t="inlineStr">
        <is>
          <t>414-2025-06-30</t>
        </is>
      </c>
      <c r="H2945" t="inlineStr">
        <is>
          <t>Vicerrectoría académica</t>
        </is>
      </c>
      <c r="I2945" t="n">
        <v>100</v>
      </c>
      <c r="J2945" t="n">
        <v>116.3600006103516</v>
      </c>
      <c r="CD2945" t="n">
        <v>64</v>
      </c>
      <c r="CE2945" t="n">
        <v>55</v>
      </c>
    </row>
    <row r="2946">
      <c r="A2946" t="n">
        <v>414</v>
      </c>
      <c r="B2946" t="inlineStr">
        <is>
          <t>Cumplimiento Plan Anual Rectoría</t>
        </is>
      </c>
      <c r="C2946" t="inlineStr">
        <is>
          <t>Planeación Estratégica</t>
        </is>
      </c>
      <c r="D2946" t="inlineStr">
        <is>
          <t>Semestral</t>
        </is>
      </c>
      <c r="E2946" t="inlineStr">
        <is>
          <t>Positivo</t>
        </is>
      </c>
      <c r="F2946" s="117" t="n">
        <v>45838</v>
      </c>
      <c r="G2946" t="inlineStr">
        <is>
          <t>414-2025-06-30</t>
        </is>
      </c>
      <c r="H2946" t="inlineStr">
        <is>
          <t>Gerencia de estrategia</t>
        </is>
      </c>
      <c r="I2946" t="n">
        <v>100</v>
      </c>
      <c r="J2946" t="n">
        <v>110.870002746582</v>
      </c>
      <c r="CD2946" t="n">
        <v>51</v>
      </c>
      <c r="CE2946" t="n">
        <v>46</v>
      </c>
    </row>
    <row r="2947">
      <c r="A2947" t="n">
        <v>414</v>
      </c>
      <c r="B2947" t="inlineStr">
        <is>
          <t>Cumplimiento Plan Anual Rectoría</t>
        </is>
      </c>
      <c r="C2947" t="inlineStr">
        <is>
          <t>Planeación Estratégica</t>
        </is>
      </c>
      <c r="D2947" t="inlineStr">
        <is>
          <t>Semestral</t>
        </is>
      </c>
      <c r="E2947" t="inlineStr">
        <is>
          <t>Positivo</t>
        </is>
      </c>
      <c r="F2947" s="117" t="n">
        <v>45838</v>
      </c>
      <c r="G2947" t="inlineStr">
        <is>
          <t>414-2025-06-30</t>
        </is>
      </c>
      <c r="H2947" t="inlineStr">
        <is>
          <t>Gerencia de  talento humano y desarrollo</t>
        </is>
      </c>
      <c r="I2947" t="n">
        <v>100</v>
      </c>
      <c r="J2947" t="n">
        <v>100</v>
      </c>
      <c r="CD2947" t="n">
        <v>31</v>
      </c>
      <c r="CE2947" t="n">
        <v>31</v>
      </c>
    </row>
    <row r="2948">
      <c r="A2948" t="n">
        <v>414</v>
      </c>
      <c r="B2948" t="inlineStr">
        <is>
          <t>Cumplimiento Plan Anual Rectoría</t>
        </is>
      </c>
      <c r="C2948" t="inlineStr">
        <is>
          <t>Planeación Estratégica</t>
        </is>
      </c>
      <c r="D2948" t="inlineStr">
        <is>
          <t>Semestral</t>
        </is>
      </c>
      <c r="E2948" t="inlineStr">
        <is>
          <t>Positivo</t>
        </is>
      </c>
      <c r="F2948" s="117" t="n">
        <v>45838</v>
      </c>
      <c r="G2948" t="inlineStr">
        <is>
          <t>414-2025-06-30</t>
        </is>
      </c>
      <c r="H2948" t="inlineStr">
        <is>
          <t>Gerencia sede Medellín</t>
        </is>
      </c>
      <c r="I2948" t="n">
        <v>100</v>
      </c>
      <c r="J2948" t="n">
        <v>68.12000274658203</v>
      </c>
      <c r="CD2948" t="n">
        <v>47</v>
      </c>
      <c r="CE2948" t="n">
        <v>69</v>
      </c>
    </row>
    <row r="2949">
      <c r="A2949" t="n">
        <v>414</v>
      </c>
      <c r="B2949" t="inlineStr">
        <is>
          <t>Cumplimiento Plan Anual Rectoría</t>
        </is>
      </c>
      <c r="C2949" t="inlineStr">
        <is>
          <t>Planeación Estratégica</t>
        </is>
      </c>
      <c r="D2949" t="inlineStr">
        <is>
          <t>Semestral</t>
        </is>
      </c>
      <c r="E2949" t="inlineStr">
        <is>
          <t>Positivo</t>
        </is>
      </c>
      <c r="F2949" s="117" t="n">
        <v>45838</v>
      </c>
      <c r="G2949" t="inlineStr">
        <is>
          <t>414-2025-06-30</t>
        </is>
      </c>
      <c r="H2949" t="inlineStr">
        <is>
          <t>Gerencia de educación virtual</t>
        </is>
      </c>
      <c r="I2949" t="n">
        <v>100</v>
      </c>
      <c r="J2949" t="n">
        <v>229.1699981689453</v>
      </c>
      <c r="CD2949" t="n">
        <v>55</v>
      </c>
      <c r="CE2949" t="n">
        <v>24</v>
      </c>
    </row>
    <row r="2950">
      <c r="A2950" t="n">
        <v>414</v>
      </c>
      <c r="B2950" t="inlineStr">
        <is>
          <t>Cumplimiento Plan Anual Rectoría</t>
        </is>
      </c>
      <c r="C2950" t="inlineStr">
        <is>
          <t>Planeación Estratégica</t>
        </is>
      </c>
      <c r="D2950" t="inlineStr">
        <is>
          <t>Semestral</t>
        </is>
      </c>
      <c r="E2950" t="inlineStr">
        <is>
          <t>Positivo</t>
        </is>
      </c>
      <c r="F2950" s="117" t="n">
        <v>45838</v>
      </c>
      <c r="G2950" t="inlineStr">
        <is>
          <t>414-2025-06-30</t>
        </is>
      </c>
      <c r="H2950" t="inlineStr">
        <is>
          <t>Secretaria general</t>
        </is>
      </c>
      <c r="I2950" t="n">
        <v>100</v>
      </c>
      <c r="J2950" t="n">
        <v>102.8000030517578</v>
      </c>
      <c r="CD2950" t="n">
        <v>71.437</v>
      </c>
      <c r="CE2950" t="n">
        <v>69.48999999999999</v>
      </c>
    </row>
    <row r="2951">
      <c r="A2951" t="n">
        <v>415</v>
      </c>
      <c r="B2951" t="inlineStr">
        <is>
          <t>Cumplimiento Plan Anual Vicerrectoría del estudiante</t>
        </is>
      </c>
      <c r="C2951" t="inlineStr">
        <is>
          <t>Planeación Estratégica</t>
        </is>
      </c>
      <c r="D2951" t="inlineStr">
        <is>
          <t>Semestral</t>
        </is>
      </c>
      <c r="E2951" t="inlineStr">
        <is>
          <t>Positivo</t>
        </is>
      </c>
      <c r="F2951" s="117" t="n">
        <v>45838</v>
      </c>
      <c r="G2951" t="inlineStr">
        <is>
          <t>415-2025-06-30</t>
        </is>
      </c>
      <c r="H2951" t="inlineStr">
        <is>
          <t>Gerencia de operaciones</t>
        </is>
      </c>
      <c r="I2951" t="n">
        <v>100</v>
      </c>
      <c r="J2951" t="n">
        <v>98.41000366210938</v>
      </c>
      <c r="CF2951" t="n">
        <v>62</v>
      </c>
      <c r="CG2951" t="n">
        <v>63</v>
      </c>
    </row>
    <row r="2952">
      <c r="A2952" t="n">
        <v>415</v>
      </c>
      <c r="B2952" t="inlineStr">
        <is>
          <t>Cumplimiento Plan Anual Vicerrectoría del estudiante</t>
        </is>
      </c>
      <c r="C2952" t="inlineStr">
        <is>
          <t>Planeación Estratégica</t>
        </is>
      </c>
      <c r="D2952" t="inlineStr">
        <is>
          <t>Semestral</t>
        </is>
      </c>
      <c r="E2952" t="inlineStr">
        <is>
          <t>Positivo</t>
        </is>
      </c>
      <c r="F2952" s="117" t="n">
        <v>45838</v>
      </c>
      <c r="G2952" t="inlineStr">
        <is>
          <t>415-2025-06-30</t>
        </is>
      </c>
      <c r="H2952" t="inlineStr">
        <is>
          <t>Gerencia de servicio y permanencia</t>
        </is>
      </c>
      <c r="I2952" t="n">
        <v>100</v>
      </c>
      <c r="J2952" t="n">
        <v>88.51000213623047</v>
      </c>
      <c r="CF2952" t="n">
        <v>77</v>
      </c>
      <c r="CG2952" t="n">
        <v>87</v>
      </c>
    </row>
    <row r="2953">
      <c r="A2953" t="n">
        <v>415</v>
      </c>
      <c r="B2953" t="inlineStr">
        <is>
          <t>Cumplimiento Plan Anual Vicerrectoría del estudiante</t>
        </is>
      </c>
      <c r="C2953" t="inlineStr">
        <is>
          <t>Planeación Estratégica</t>
        </is>
      </c>
      <c r="D2953" t="inlineStr">
        <is>
          <t>Semestral</t>
        </is>
      </c>
      <c r="E2953" t="inlineStr">
        <is>
          <t>Positivo</t>
        </is>
      </c>
      <c r="F2953" s="117" t="n">
        <v>45838</v>
      </c>
      <c r="G2953" t="inlineStr">
        <is>
          <t>415-2025-06-30</t>
        </is>
      </c>
      <c r="H2953" t="inlineStr">
        <is>
          <t>Gerencia de tecnología e innovación digital</t>
        </is>
      </c>
      <c r="I2953" t="n">
        <v>100</v>
      </c>
      <c r="J2953" t="n">
        <v>96.87999725341797</v>
      </c>
      <c r="CF2953" t="n">
        <v>62</v>
      </c>
      <c r="CG2953" t="n">
        <v>64</v>
      </c>
    </row>
    <row r="2954">
      <c r="A2954" t="n">
        <v>415</v>
      </c>
      <c r="B2954" t="inlineStr">
        <is>
          <t>Cumplimiento Plan Anual Vicerrectoría del estudiante</t>
        </is>
      </c>
      <c r="C2954" t="inlineStr">
        <is>
          <t>Planeación Estratégica</t>
        </is>
      </c>
      <c r="D2954" t="inlineStr">
        <is>
          <t>Semestral</t>
        </is>
      </c>
      <c r="E2954" t="inlineStr">
        <is>
          <t>Positivo</t>
        </is>
      </c>
      <c r="F2954" s="117" t="n">
        <v>45838</v>
      </c>
      <c r="G2954" t="inlineStr">
        <is>
          <t>415-2025-06-30</t>
        </is>
      </c>
      <c r="H2954" t="inlineStr">
        <is>
          <t>BI y analítica</t>
        </is>
      </c>
      <c r="I2954" t="n">
        <v>100</v>
      </c>
      <c r="J2954" t="n">
        <v>119.6100006103516</v>
      </c>
      <c r="CF2954" t="n">
        <v>61</v>
      </c>
      <c r="CG2954" t="n">
        <v>51</v>
      </c>
    </row>
    <row r="2955">
      <c r="A2955" t="n">
        <v>415</v>
      </c>
      <c r="B2955" t="inlineStr">
        <is>
          <t>Cumplimiento Plan Anual Vicerrectoría del estudiante</t>
        </is>
      </c>
      <c r="C2955" t="inlineStr">
        <is>
          <t>Planeación Estratégica</t>
        </is>
      </c>
      <c r="D2955" t="inlineStr">
        <is>
          <t>Semestral</t>
        </is>
      </c>
      <c r="E2955" t="inlineStr">
        <is>
          <t>Positivo</t>
        </is>
      </c>
      <c r="F2955" s="117" t="n">
        <v>45838</v>
      </c>
      <c r="G2955" t="inlineStr">
        <is>
          <t>415-2025-06-30</t>
        </is>
      </c>
      <c r="H2955" t="inlineStr">
        <is>
          <t>Dirección nacional de registro y control</t>
        </is>
      </c>
      <c r="I2955" t="n">
        <v>100</v>
      </c>
      <c r="J2955" t="n">
        <v>100</v>
      </c>
      <c r="CF2955" t="n">
        <v>67</v>
      </c>
      <c r="CG2955" t="n">
        <v>67</v>
      </c>
    </row>
    <row r="2956">
      <c r="A2956" t="n">
        <v>415</v>
      </c>
      <c r="B2956" t="inlineStr">
        <is>
          <t>Cumplimiento Plan Anual Vicerrectoría del estudiante</t>
        </is>
      </c>
      <c r="C2956" t="inlineStr">
        <is>
          <t>Planeación Estratégica</t>
        </is>
      </c>
      <c r="D2956" t="inlineStr">
        <is>
          <t>Semestral</t>
        </is>
      </c>
      <c r="E2956" t="inlineStr">
        <is>
          <t>Positivo</t>
        </is>
      </c>
      <c r="F2956" s="117" t="n">
        <v>45838</v>
      </c>
      <c r="G2956" t="inlineStr">
        <is>
          <t>415-2025-06-30</t>
        </is>
      </c>
      <c r="H2956" t="inlineStr">
        <is>
          <t>Dirección de Experiencia E Inclusion</t>
        </is>
      </c>
      <c r="I2956" t="n">
        <v>100</v>
      </c>
      <c r="J2956" t="n">
        <v>84.93000030517578</v>
      </c>
      <c r="CF2956" t="n">
        <v>62</v>
      </c>
      <c r="CG2956" t="n">
        <v>73</v>
      </c>
    </row>
    <row r="2957">
      <c r="A2957" t="n">
        <v>415</v>
      </c>
      <c r="B2957" t="inlineStr">
        <is>
          <t>Cumplimiento Plan Anual Vicerrectoría del estudiante</t>
        </is>
      </c>
      <c r="C2957" t="inlineStr">
        <is>
          <t>Planeación Estratégica</t>
        </is>
      </c>
      <c r="D2957" t="inlineStr">
        <is>
          <t>Semestral</t>
        </is>
      </c>
      <c r="E2957" t="inlineStr">
        <is>
          <t>Positivo</t>
        </is>
      </c>
      <c r="F2957" s="117" t="n">
        <v>45838</v>
      </c>
      <c r="G2957" t="inlineStr">
        <is>
          <t>415-2025-06-30</t>
        </is>
      </c>
      <c r="H2957" t="inlineStr">
        <is>
          <t>Direccion bienestar universitario y huella grancolombiana</t>
        </is>
      </c>
      <c r="I2957" t="n">
        <v>100</v>
      </c>
      <c r="J2957" t="n">
        <v>84.33999633789062</v>
      </c>
      <c r="CF2957" t="n">
        <v>70</v>
      </c>
      <c r="CG2957" t="n">
        <v>83</v>
      </c>
    </row>
    <row r="2958">
      <c r="A2958" t="n">
        <v>415</v>
      </c>
      <c r="B2958" t="inlineStr">
        <is>
          <t>Cumplimiento Plan Anual Vicerrectoría del estudiante</t>
        </is>
      </c>
      <c r="C2958" t="inlineStr">
        <is>
          <t>Planeación Estratégica</t>
        </is>
      </c>
      <c r="D2958" t="inlineStr">
        <is>
          <t>Semestral</t>
        </is>
      </c>
      <c r="E2958" t="inlineStr">
        <is>
          <t>Positivo</t>
        </is>
      </c>
      <c r="F2958" s="117" t="n">
        <v>45838</v>
      </c>
      <c r="G2958" t="inlineStr">
        <is>
          <t>415-2025-06-30</t>
        </is>
      </c>
      <c r="H2958" t="inlineStr">
        <is>
          <t>Director de gobierno digital</t>
        </is>
      </c>
      <c r="I2958" t="n">
        <v>100</v>
      </c>
      <c r="J2958" t="n">
        <v>103.129997253418</v>
      </c>
      <c r="CF2958" t="n">
        <v>66</v>
      </c>
      <c r="CG2958" t="n">
        <v>64</v>
      </c>
    </row>
    <row r="2959">
      <c r="A2959" t="n">
        <v>415</v>
      </c>
      <c r="B2959" t="inlineStr">
        <is>
          <t>Cumplimiento Plan Anual Vicerrectoría del estudiante</t>
        </is>
      </c>
      <c r="C2959" t="inlineStr">
        <is>
          <t>Planeación Estratégica</t>
        </is>
      </c>
      <c r="D2959" t="inlineStr">
        <is>
          <t>Semestral</t>
        </is>
      </c>
      <c r="E2959" t="inlineStr">
        <is>
          <t>Positivo</t>
        </is>
      </c>
      <c r="F2959" s="117" t="n">
        <v>45838</v>
      </c>
      <c r="G2959" t="inlineStr">
        <is>
          <t>415-2025-06-30</t>
        </is>
      </c>
      <c r="H2959" t="inlineStr">
        <is>
          <t>Gerente de innovación y producto</t>
        </is>
      </c>
      <c r="I2959" t="n">
        <v>100</v>
      </c>
      <c r="J2959" t="n">
        <v>0</v>
      </c>
      <c r="CF2959" t="n">
        <v>0</v>
      </c>
      <c r="CG2959" t="n">
        <v>0</v>
      </c>
    </row>
    <row r="2960">
      <c r="A2960" t="n">
        <v>415</v>
      </c>
      <c r="B2960" t="inlineStr">
        <is>
          <t>Cumplimiento Plan Anual Vicerrectoría del estudiante</t>
        </is>
      </c>
      <c r="C2960" t="inlineStr">
        <is>
          <t>Planeación Estratégica</t>
        </is>
      </c>
      <c r="D2960" t="inlineStr">
        <is>
          <t>Semestral</t>
        </is>
      </c>
      <c r="E2960" t="inlineStr">
        <is>
          <t>Positivo</t>
        </is>
      </c>
      <c r="F2960" s="117" t="n">
        <v>45838</v>
      </c>
      <c r="G2960" t="inlineStr">
        <is>
          <t>415-2025-06-30</t>
        </is>
      </c>
      <c r="H2960" t="inlineStr">
        <is>
          <t>Dirección de desarrollo e innovación</t>
        </is>
      </c>
      <c r="I2960" t="n">
        <v>100</v>
      </c>
      <c r="J2960" t="n">
        <v>97.01000213623047</v>
      </c>
      <c r="CF2960" t="n">
        <v>65</v>
      </c>
      <c r="CG2960" t="n">
        <v>67</v>
      </c>
    </row>
    <row r="2961">
      <c r="A2961" t="n">
        <v>415</v>
      </c>
      <c r="B2961" t="inlineStr">
        <is>
          <t>Cumplimiento Plan Anual Vicerrectoría del estudiante</t>
        </is>
      </c>
      <c r="C2961" t="inlineStr">
        <is>
          <t>Planeación Estratégica</t>
        </is>
      </c>
      <c r="D2961" t="inlineStr">
        <is>
          <t>Semestral</t>
        </is>
      </c>
      <c r="E2961" t="inlineStr">
        <is>
          <t>Positivo</t>
        </is>
      </c>
      <c r="F2961" s="117" t="n">
        <v>45838</v>
      </c>
      <c r="G2961" t="inlineStr">
        <is>
          <t>415-2025-06-30</t>
        </is>
      </c>
      <c r="H2961" t="inlineStr">
        <is>
          <t>Director de operaciones IT</t>
        </is>
      </c>
      <c r="I2961" t="n">
        <v>100</v>
      </c>
      <c r="J2961" t="n">
        <v>102.8199996948242</v>
      </c>
      <c r="CF2961" t="n">
        <v>73</v>
      </c>
      <c r="CG2961" t="n">
        <v>71</v>
      </c>
    </row>
    <row r="2962">
      <c r="A2962" t="n">
        <v>415</v>
      </c>
      <c r="B2962" t="inlineStr">
        <is>
          <t>Cumplimiento Plan Anual Vicerrectoría del estudiante</t>
        </is>
      </c>
      <c r="C2962" t="inlineStr">
        <is>
          <t>Planeación Estratégica</t>
        </is>
      </c>
      <c r="D2962" t="inlineStr">
        <is>
          <t>Semestral</t>
        </is>
      </c>
      <c r="E2962" t="inlineStr">
        <is>
          <t>Positivo</t>
        </is>
      </c>
      <c r="F2962" s="117" t="n">
        <v>45838</v>
      </c>
      <c r="G2962" t="inlineStr">
        <is>
          <t>415-2025-06-30</t>
        </is>
      </c>
      <c r="H2962" t="inlineStr">
        <is>
          <t>Director de operaciones integrales</t>
        </is>
      </c>
      <c r="I2962" t="n">
        <v>100</v>
      </c>
      <c r="J2962" t="n">
        <v>90.31999969482422</v>
      </c>
      <c r="CF2962" t="n">
        <v>56</v>
      </c>
      <c r="CG2962" t="n">
        <v>62</v>
      </c>
    </row>
    <row r="2963">
      <c r="A2963" t="n">
        <v>415</v>
      </c>
      <c r="B2963" t="inlineStr">
        <is>
          <t>Cumplimiento Plan Anual Vicerrectoría del estudiante</t>
        </is>
      </c>
      <c r="C2963" t="inlineStr">
        <is>
          <t>Planeación Estratégica</t>
        </is>
      </c>
      <c r="D2963" t="inlineStr">
        <is>
          <t>Semestral</t>
        </is>
      </c>
      <c r="E2963" t="inlineStr">
        <is>
          <t>Positivo</t>
        </is>
      </c>
      <c r="F2963" s="117" t="n">
        <v>45838</v>
      </c>
      <c r="G2963" t="inlineStr">
        <is>
          <t>415-2025-06-30</t>
        </is>
      </c>
      <c r="H2963" t="inlineStr">
        <is>
          <t>Director de permanencia</t>
        </is>
      </c>
      <c r="I2963" t="n">
        <v>100</v>
      </c>
      <c r="J2963" t="n">
        <v>87.76000213623047</v>
      </c>
      <c r="CF2963" t="n">
        <v>86</v>
      </c>
      <c r="CG2963" t="n">
        <v>98</v>
      </c>
    </row>
    <row r="2964">
      <c r="A2964" t="n">
        <v>415</v>
      </c>
      <c r="B2964" t="inlineStr">
        <is>
          <t>Cumplimiento Plan Anual Vicerrectoría del estudiante</t>
        </is>
      </c>
      <c r="C2964" t="inlineStr">
        <is>
          <t>Planeación Estratégica</t>
        </is>
      </c>
      <c r="D2964" t="inlineStr">
        <is>
          <t>Semestral</t>
        </is>
      </c>
      <c r="E2964" t="inlineStr">
        <is>
          <t>Positivo</t>
        </is>
      </c>
      <c r="F2964" s="117" t="n">
        <v>45838</v>
      </c>
      <c r="G2964" t="inlineStr">
        <is>
          <t>415-2025-06-30</t>
        </is>
      </c>
      <c r="H2964" t="inlineStr">
        <is>
          <t>Director de servicio</t>
        </is>
      </c>
      <c r="I2964" t="n">
        <v>100</v>
      </c>
      <c r="J2964" t="n">
        <v>100</v>
      </c>
      <c r="CF2964" t="n">
        <v>81</v>
      </c>
      <c r="CG2964" t="n">
        <v>81</v>
      </c>
    </row>
    <row r="2965">
      <c r="A2965" t="n">
        <v>416</v>
      </c>
      <c r="B2965" t="inlineStr">
        <is>
          <t>Cumplimiento Plan Anual Vicerrectoría de crecimiento</t>
        </is>
      </c>
      <c r="C2965" t="inlineStr">
        <is>
          <t>Planeación Estratégica</t>
        </is>
      </c>
      <c r="D2965" t="inlineStr">
        <is>
          <t>Semestral</t>
        </is>
      </c>
      <c r="E2965" t="inlineStr">
        <is>
          <t>Positivo</t>
        </is>
      </c>
      <c r="F2965" s="117" t="n">
        <v>45838</v>
      </c>
      <c r="G2965" t="inlineStr">
        <is>
          <t>416-2025-06-30</t>
        </is>
      </c>
      <c r="H2965" t="inlineStr">
        <is>
          <t>Gerencia de matriculas</t>
        </is>
      </c>
      <c r="I2965" t="n">
        <v>100</v>
      </c>
      <c r="J2965" t="n">
        <v>117.7399978637695</v>
      </c>
      <c r="CH2965" t="n">
        <v>73</v>
      </c>
      <c r="CI2965" t="n">
        <v>62</v>
      </c>
    </row>
    <row r="2966">
      <c r="A2966" t="n">
        <v>416</v>
      </c>
      <c r="B2966" t="inlineStr">
        <is>
          <t>Cumplimiento Plan Anual Vicerrectoría de crecimiento</t>
        </is>
      </c>
      <c r="C2966" t="inlineStr">
        <is>
          <t>Planeación Estratégica</t>
        </is>
      </c>
      <c r="D2966" t="inlineStr">
        <is>
          <t>Semestral</t>
        </is>
      </c>
      <c r="E2966" t="inlineStr">
        <is>
          <t>Positivo</t>
        </is>
      </c>
      <c r="F2966" s="117" t="n">
        <v>45838</v>
      </c>
      <c r="G2966" t="inlineStr">
        <is>
          <t>416-2025-06-30</t>
        </is>
      </c>
      <c r="H2966" t="inlineStr">
        <is>
          <t>Gerencia de mercadeo</t>
        </is>
      </c>
      <c r="I2966" t="n">
        <v>100</v>
      </c>
      <c r="J2966" t="n">
        <v>66.66999816894531</v>
      </c>
      <c r="CH2966" t="n">
        <v>66</v>
      </c>
      <c r="CI2966" t="n">
        <v>99</v>
      </c>
    </row>
    <row r="2967">
      <c r="A2967" t="n">
        <v>416</v>
      </c>
      <c r="B2967" t="inlineStr">
        <is>
          <t>Cumplimiento Plan Anual Vicerrectoría de crecimiento</t>
        </is>
      </c>
      <c r="C2967" t="inlineStr">
        <is>
          <t>Planeación Estratégica</t>
        </is>
      </c>
      <c r="D2967" t="inlineStr">
        <is>
          <t>Semestral</t>
        </is>
      </c>
      <c r="E2967" t="inlineStr">
        <is>
          <t>Positivo</t>
        </is>
      </c>
      <c r="F2967" s="117" t="n">
        <v>45838</v>
      </c>
      <c r="G2967" t="inlineStr">
        <is>
          <t>416-2025-06-30</t>
        </is>
      </c>
      <c r="H2967" t="inlineStr">
        <is>
          <t>Gerencia de servicios corporativos</t>
        </is>
      </c>
      <c r="I2967" t="n">
        <v>100</v>
      </c>
      <c r="J2967" t="n">
        <v>100</v>
      </c>
      <c r="CH2967" t="n">
        <v>40</v>
      </c>
      <c r="CI2967" t="n">
        <v>40</v>
      </c>
    </row>
    <row r="2968">
      <c r="A2968" t="n">
        <v>416</v>
      </c>
      <c r="B2968" t="inlineStr">
        <is>
          <t>Cumplimiento Plan Anual Vicerrectoría de crecimiento</t>
        </is>
      </c>
      <c r="C2968" t="inlineStr">
        <is>
          <t>Planeación Estratégica</t>
        </is>
      </c>
      <c r="D2968" t="inlineStr">
        <is>
          <t>Semestral</t>
        </is>
      </c>
      <c r="E2968" t="inlineStr">
        <is>
          <t>Positivo</t>
        </is>
      </c>
      <c r="F2968" s="117" t="n">
        <v>45838</v>
      </c>
      <c r="G2968" t="inlineStr">
        <is>
          <t>416-2025-06-30</t>
        </is>
      </c>
      <c r="H2968" t="inlineStr">
        <is>
          <t>Director B2B y B2C</t>
        </is>
      </c>
      <c r="I2968" t="n">
        <v>100</v>
      </c>
      <c r="J2968" t="n">
        <v>172.4100036621094</v>
      </c>
      <c r="CH2968" t="n">
        <v>100</v>
      </c>
      <c r="CI2968" t="n">
        <v>58</v>
      </c>
    </row>
    <row r="2969">
      <c r="A2969" t="n">
        <v>416</v>
      </c>
      <c r="B2969" t="inlineStr">
        <is>
          <t>Cumplimiento Plan Anual Vicerrectoría de crecimiento</t>
        </is>
      </c>
      <c r="C2969" t="inlineStr">
        <is>
          <t>Planeación Estratégica</t>
        </is>
      </c>
      <c r="D2969" t="inlineStr">
        <is>
          <t>Semestral</t>
        </is>
      </c>
      <c r="E2969" t="inlineStr">
        <is>
          <t>Positivo</t>
        </is>
      </c>
      <c r="F2969" s="117" t="n">
        <v>45838</v>
      </c>
      <c r="G2969" t="inlineStr">
        <is>
          <t>416-2025-06-30</t>
        </is>
      </c>
      <c r="H2969" t="inlineStr">
        <is>
          <t>Director de producto</t>
        </is>
      </c>
      <c r="I2969" t="n">
        <v>100</v>
      </c>
      <c r="J2969" t="n">
        <v>118.5999984741211</v>
      </c>
      <c r="CH2969" t="n">
        <v>51</v>
      </c>
      <c r="CI2969" t="n">
        <v>43</v>
      </c>
    </row>
    <row r="2970">
      <c r="A2970" t="n">
        <v>416</v>
      </c>
      <c r="B2970" t="inlineStr">
        <is>
          <t>Cumplimiento Plan Anual Vicerrectoría de crecimiento</t>
        </is>
      </c>
      <c r="C2970" t="inlineStr">
        <is>
          <t>Planeación Estratégica</t>
        </is>
      </c>
      <c r="D2970" t="inlineStr">
        <is>
          <t>Semestral</t>
        </is>
      </c>
      <c r="E2970" t="inlineStr">
        <is>
          <t>Positivo</t>
        </is>
      </c>
      <c r="F2970" s="117" t="n">
        <v>45838</v>
      </c>
      <c r="G2970" t="inlineStr">
        <is>
          <t>416-2025-06-30</t>
        </is>
      </c>
      <c r="H2970" t="inlineStr">
        <is>
          <t>Director de estrategia marca</t>
        </is>
      </c>
      <c r="I2970" t="n">
        <v>100</v>
      </c>
      <c r="J2970" t="n">
        <v>80</v>
      </c>
      <c r="CH2970" t="n">
        <v>80</v>
      </c>
      <c r="CI2970" t="n">
        <v>100</v>
      </c>
    </row>
    <row r="2971">
      <c r="A2971" t="n">
        <v>417</v>
      </c>
      <c r="B2971" t="inlineStr">
        <is>
          <t>Cumplimiento Plan Anual Vicerrectoría Financiera</t>
        </is>
      </c>
      <c r="C2971" t="inlineStr">
        <is>
          <t>Planeación Estratégica</t>
        </is>
      </c>
      <c r="D2971" t="inlineStr">
        <is>
          <t>Semestral</t>
        </is>
      </c>
      <c r="E2971" t="inlineStr">
        <is>
          <t>Positivo</t>
        </is>
      </c>
      <c r="F2971" s="117" t="n">
        <v>45838</v>
      </c>
      <c r="G2971" t="inlineStr">
        <is>
          <t>417-2025-06-30</t>
        </is>
      </c>
      <c r="H2971" t="inlineStr">
        <is>
          <t>Dirección de contabilidad</t>
        </is>
      </c>
      <c r="I2971" t="n">
        <v>100</v>
      </c>
      <c r="J2971" t="n">
        <v>117.9100036621094</v>
      </c>
      <c r="CJ2971" t="n">
        <v>79</v>
      </c>
      <c r="CK2971" t="n">
        <v>67</v>
      </c>
    </row>
    <row r="2972">
      <c r="A2972" t="n">
        <v>417</v>
      </c>
      <c r="B2972" t="inlineStr">
        <is>
          <t>Cumplimiento Plan Anual Vicerrectoría Financiera</t>
        </is>
      </c>
      <c r="C2972" t="inlineStr">
        <is>
          <t>Planeación Estratégica</t>
        </is>
      </c>
      <c r="D2972" t="inlineStr">
        <is>
          <t>Semestral</t>
        </is>
      </c>
      <c r="E2972" t="inlineStr">
        <is>
          <t>Positivo</t>
        </is>
      </c>
      <c r="F2972" s="117" t="n">
        <v>45838</v>
      </c>
      <c r="G2972" t="inlineStr">
        <is>
          <t>417-2025-06-30</t>
        </is>
      </c>
      <c r="H2972" t="inlineStr">
        <is>
          <t>Dirección de infraestructura</t>
        </is>
      </c>
      <c r="I2972" t="n">
        <v>100</v>
      </c>
      <c r="J2972" t="n">
        <v>88.88999938964844</v>
      </c>
      <c r="CJ2972" t="n">
        <v>64</v>
      </c>
      <c r="CK2972" t="n">
        <v>72</v>
      </c>
    </row>
    <row r="2973">
      <c r="A2973" t="n">
        <v>417</v>
      </c>
      <c r="B2973" t="inlineStr">
        <is>
          <t>Cumplimiento Plan Anual Vicerrectoría Financiera</t>
        </is>
      </c>
      <c r="C2973" t="inlineStr">
        <is>
          <t>Planeación Estratégica</t>
        </is>
      </c>
      <c r="D2973" t="inlineStr">
        <is>
          <t>Semestral</t>
        </is>
      </c>
      <c r="E2973" t="inlineStr">
        <is>
          <t>Positivo</t>
        </is>
      </c>
      <c r="F2973" s="117" t="n">
        <v>45838</v>
      </c>
      <c r="G2973" t="inlineStr">
        <is>
          <t>417-2025-06-30</t>
        </is>
      </c>
      <c r="H2973" t="inlineStr">
        <is>
          <t>Dirección planeación financiera y tesorería</t>
        </is>
      </c>
      <c r="I2973" t="n">
        <v>100</v>
      </c>
      <c r="J2973" t="n">
        <v>112</v>
      </c>
      <c r="CJ2973" t="n">
        <v>84</v>
      </c>
      <c r="CK2973" t="n">
        <v>75</v>
      </c>
    </row>
    <row r="2974">
      <c r="A2974" t="n">
        <v>417</v>
      </c>
      <c r="B2974" t="inlineStr">
        <is>
          <t>Cumplimiento Plan Anual Vicerrectoría Financiera</t>
        </is>
      </c>
      <c r="C2974" t="inlineStr">
        <is>
          <t>Planeación Estratégica</t>
        </is>
      </c>
      <c r="D2974" t="inlineStr">
        <is>
          <t>Semestral</t>
        </is>
      </c>
      <c r="E2974" t="inlineStr">
        <is>
          <t>Positivo</t>
        </is>
      </c>
      <c r="F2974" s="117" t="n">
        <v>45838</v>
      </c>
      <c r="G2974" t="inlineStr">
        <is>
          <t>417-2025-06-30</t>
        </is>
      </c>
      <c r="H2974" t="inlineStr">
        <is>
          <t>Dirección de servicios administrativos</t>
        </is>
      </c>
      <c r="I2974" t="n">
        <v>100</v>
      </c>
      <c r="J2974" t="n">
        <v>88.88999938964844</v>
      </c>
      <c r="CJ2974" t="n">
        <v>48</v>
      </c>
      <c r="CK2974" t="n">
        <v>54</v>
      </c>
    </row>
    <row r="2975">
      <c r="A2975" t="n">
        <v>417</v>
      </c>
      <c r="B2975" t="inlineStr">
        <is>
          <t>Cumplimiento Plan Anual Vicerrectoría Financiera</t>
        </is>
      </c>
      <c r="C2975" t="inlineStr">
        <is>
          <t>Planeación Estratégica</t>
        </is>
      </c>
      <c r="D2975" t="inlineStr">
        <is>
          <t>Semestral</t>
        </is>
      </c>
      <c r="E2975" t="inlineStr">
        <is>
          <t>Positivo</t>
        </is>
      </c>
      <c r="F2975" s="117" t="n">
        <v>45838</v>
      </c>
      <c r="G2975" t="inlineStr">
        <is>
          <t>417-2025-06-30</t>
        </is>
      </c>
      <c r="H2975" t="inlineStr">
        <is>
          <t>Dirección de compras y abastecimiento</t>
        </is>
      </c>
      <c r="I2975" t="n">
        <v>100</v>
      </c>
      <c r="J2975" t="n">
        <v>90.91000366210938</v>
      </c>
      <c r="CJ2975" t="n">
        <v>50</v>
      </c>
      <c r="CK2975" t="n">
        <v>55</v>
      </c>
    </row>
    <row r="2976">
      <c r="A2976" t="n">
        <v>417</v>
      </c>
      <c r="B2976" t="inlineStr">
        <is>
          <t>Cumplimiento Plan Anual Vicerrectoría Financiera</t>
        </is>
      </c>
      <c r="C2976" t="inlineStr">
        <is>
          <t>Planeación Estratégica</t>
        </is>
      </c>
      <c r="D2976" t="inlineStr">
        <is>
          <t>Semestral</t>
        </is>
      </c>
      <c r="E2976" t="inlineStr">
        <is>
          <t>Positivo</t>
        </is>
      </c>
      <c r="F2976" s="117" t="n">
        <v>45838</v>
      </c>
      <c r="G2976" t="inlineStr">
        <is>
          <t>417-2025-06-30</t>
        </is>
      </c>
      <c r="H2976" t="inlineStr">
        <is>
          <t>Dirección de relacionamiento de CSU</t>
        </is>
      </c>
      <c r="I2976" t="n">
        <v>100</v>
      </c>
      <c r="J2976" t="n">
        <v>109.0899963378906</v>
      </c>
      <c r="CJ2976" t="n">
        <v>60</v>
      </c>
      <c r="CK2976" t="n">
        <v>55</v>
      </c>
    </row>
    <row r="2977">
      <c r="A2977" t="n">
        <v>418</v>
      </c>
      <c r="B2977" t="inlineStr">
        <is>
          <t>Cumplimiento Plan Anual Vicerrectoría Académica</t>
        </is>
      </c>
      <c r="C2977" t="inlineStr">
        <is>
          <t>Planeación Estratégica</t>
        </is>
      </c>
      <c r="D2977" t="inlineStr">
        <is>
          <t>Semestral</t>
        </is>
      </c>
      <c r="E2977" t="inlineStr">
        <is>
          <t>Positivo</t>
        </is>
      </c>
      <c r="F2977" s="117" t="n">
        <v>45838</v>
      </c>
      <c r="G2977" t="inlineStr">
        <is>
          <t>418-2025-06-30</t>
        </is>
      </c>
      <c r="H2977" t="inlineStr">
        <is>
          <t>Dirección aseguramiento de la calidad</t>
        </is>
      </c>
      <c r="I2977" t="n">
        <v>100</v>
      </c>
      <c r="J2977" t="n">
        <v>105.6600036621094</v>
      </c>
      <c r="CL2977" t="n">
        <v>56</v>
      </c>
      <c r="CM2977" t="n">
        <v>53</v>
      </c>
    </row>
    <row r="2978">
      <c r="A2978" t="n">
        <v>418</v>
      </c>
      <c r="B2978" t="inlineStr">
        <is>
          <t>Cumplimiento Plan Anual Vicerrectoría Académica</t>
        </is>
      </c>
      <c r="C2978" t="inlineStr">
        <is>
          <t>Planeación Estratégica</t>
        </is>
      </c>
      <c r="D2978" t="inlineStr">
        <is>
          <t>Semestral</t>
        </is>
      </c>
      <c r="E2978" t="inlineStr">
        <is>
          <t>Positivo</t>
        </is>
      </c>
      <c r="F2978" s="117" t="n">
        <v>45838</v>
      </c>
      <c r="G2978" t="inlineStr">
        <is>
          <t>418-2025-06-30</t>
        </is>
      </c>
      <c r="H2978" t="inlineStr">
        <is>
          <t>Dirección investigación innovación y creación</t>
        </is>
      </c>
      <c r="I2978" t="n">
        <v>100</v>
      </c>
      <c r="J2978" t="n">
        <v>100</v>
      </c>
      <c r="CL2978" t="n">
        <v>32</v>
      </c>
      <c r="CM2978" t="n">
        <v>32</v>
      </c>
    </row>
    <row r="2979">
      <c r="A2979" t="n">
        <v>418</v>
      </c>
      <c r="B2979" t="inlineStr">
        <is>
          <t>Cumplimiento Plan Anual Vicerrectoría Académica</t>
        </is>
      </c>
      <c r="C2979" t="inlineStr">
        <is>
          <t>Planeación Estratégica</t>
        </is>
      </c>
      <c r="D2979" t="inlineStr">
        <is>
          <t>Semestral</t>
        </is>
      </c>
      <c r="E2979" t="inlineStr">
        <is>
          <t>Positivo</t>
        </is>
      </c>
      <c r="F2979" s="117" t="n">
        <v>45838</v>
      </c>
      <c r="G2979" t="inlineStr">
        <is>
          <t>418-2025-06-30</t>
        </is>
      </c>
      <c r="H2979" t="inlineStr">
        <is>
          <t>Dirección relaciones nacionales e internacionales</t>
        </is>
      </c>
      <c r="I2979" t="n">
        <v>100</v>
      </c>
      <c r="J2979" t="n">
        <v>100</v>
      </c>
      <c r="CL2979" t="n">
        <v>75</v>
      </c>
      <c r="CM2979" t="n">
        <v>75</v>
      </c>
    </row>
    <row r="2980">
      <c r="A2980" t="n">
        <v>418</v>
      </c>
      <c r="B2980" t="inlineStr">
        <is>
          <t>Cumplimiento Plan Anual Vicerrectoría Académica</t>
        </is>
      </c>
      <c r="C2980" t="inlineStr">
        <is>
          <t>Planeación Estratégica</t>
        </is>
      </c>
      <c r="D2980" t="inlineStr">
        <is>
          <t>Semestral</t>
        </is>
      </c>
      <c r="E2980" t="inlineStr">
        <is>
          <t>Positivo</t>
        </is>
      </c>
      <c r="F2980" s="117" t="n">
        <v>45838</v>
      </c>
      <c r="G2980" t="inlineStr">
        <is>
          <t>418-2025-06-30</t>
        </is>
      </c>
      <c r="H2980" t="inlineStr">
        <is>
          <t>Secretaria académica y de extensión</t>
        </is>
      </c>
      <c r="I2980" t="n">
        <v>100</v>
      </c>
      <c r="J2980" t="n">
        <v>133.3300018310547</v>
      </c>
      <c r="CL2980" t="n">
        <v>76</v>
      </c>
      <c r="CM2980" t="n">
        <v>57</v>
      </c>
    </row>
    <row r="2981">
      <c r="A2981" t="n">
        <v>418</v>
      </c>
      <c r="B2981" t="inlineStr">
        <is>
          <t>Cumplimiento Plan Anual Vicerrectoría Académica</t>
        </is>
      </c>
      <c r="C2981" t="inlineStr">
        <is>
          <t>Planeación Estratégica</t>
        </is>
      </c>
      <c r="D2981" t="inlineStr">
        <is>
          <t>Semestral</t>
        </is>
      </c>
      <c r="E2981" t="inlineStr">
        <is>
          <t>Positivo</t>
        </is>
      </c>
      <c r="F2981" s="117" t="n">
        <v>45838</v>
      </c>
      <c r="G2981" t="inlineStr">
        <is>
          <t>418-2025-06-30</t>
        </is>
      </c>
      <c r="H2981" t="inlineStr">
        <is>
          <t>Dirección de docencia</t>
        </is>
      </c>
      <c r="I2981" t="n">
        <v>100</v>
      </c>
      <c r="J2981" t="n">
        <v>0</v>
      </c>
      <c r="CL2981" t="n">
        <v>0</v>
      </c>
      <c r="CM2981" t="n">
        <v>0</v>
      </c>
    </row>
    <row r="2982">
      <c r="A2982" t="n">
        <v>418</v>
      </c>
      <c r="B2982" t="inlineStr">
        <is>
          <t>Cumplimiento Plan Anual Vicerrectoría Académica</t>
        </is>
      </c>
      <c r="C2982" t="inlineStr">
        <is>
          <t>Planeación Estratégica</t>
        </is>
      </c>
      <c r="D2982" t="inlineStr">
        <is>
          <t>Semestral</t>
        </is>
      </c>
      <c r="E2982" t="inlineStr">
        <is>
          <t>Positivo</t>
        </is>
      </c>
      <c r="F2982" s="117" t="n">
        <v>45838</v>
      </c>
      <c r="G2982" t="inlineStr">
        <is>
          <t>418-2025-06-30</t>
        </is>
      </c>
      <c r="H2982" t="inlineStr">
        <is>
          <t>Dirección de currículo presencial y virtual</t>
        </is>
      </c>
      <c r="I2982" t="n">
        <v>100</v>
      </c>
      <c r="J2982" t="n">
        <v>100</v>
      </c>
      <c r="CL2982" t="n">
        <v>78</v>
      </c>
      <c r="CM2982" t="n">
        <v>78</v>
      </c>
    </row>
    <row r="2983">
      <c r="A2983" t="n">
        <v>418</v>
      </c>
      <c r="B2983" t="inlineStr">
        <is>
          <t>Cumplimiento Plan Anual Vicerrectoría Académica</t>
        </is>
      </c>
      <c r="C2983" t="inlineStr">
        <is>
          <t>Planeación Estratégica</t>
        </is>
      </c>
      <c r="D2983" t="inlineStr">
        <is>
          <t>Semestral</t>
        </is>
      </c>
      <c r="E2983" t="inlineStr">
        <is>
          <t>Positivo</t>
        </is>
      </c>
      <c r="F2983" s="117" t="n">
        <v>45838</v>
      </c>
      <c r="G2983" t="inlineStr">
        <is>
          <t>418-2025-06-30</t>
        </is>
      </c>
      <c r="H2983" t="inlineStr">
        <is>
          <t>Facultad ingeniería diseño e innovación</t>
        </is>
      </c>
      <c r="I2983" t="n">
        <v>100</v>
      </c>
      <c r="J2983" t="n">
        <v>98.61000061035156</v>
      </c>
      <c r="CL2983" t="n">
        <v>71</v>
      </c>
      <c r="CM2983" t="n">
        <v>72</v>
      </c>
    </row>
    <row r="2984">
      <c r="A2984" t="n">
        <v>418</v>
      </c>
      <c r="B2984" t="inlineStr">
        <is>
          <t>Cumplimiento Plan Anual Vicerrectoría Académica</t>
        </is>
      </c>
      <c r="C2984" t="inlineStr">
        <is>
          <t>Planeación Estratégica</t>
        </is>
      </c>
      <c r="D2984" t="inlineStr">
        <is>
          <t>Semestral</t>
        </is>
      </c>
      <c r="E2984" t="inlineStr">
        <is>
          <t>Positivo</t>
        </is>
      </c>
      <c r="F2984" s="117" t="n">
        <v>45838</v>
      </c>
      <c r="G2984" t="inlineStr">
        <is>
          <t>418-2025-06-30</t>
        </is>
      </c>
      <c r="H2984" t="inlineStr">
        <is>
          <t>Facultad negocios gestión y sostenibilidad</t>
        </is>
      </c>
      <c r="I2984" t="n">
        <v>100</v>
      </c>
      <c r="J2984" t="n">
        <v>95.88999938964844</v>
      </c>
      <c r="CL2984" t="n">
        <v>70</v>
      </c>
      <c r="CM2984" t="n">
        <v>73</v>
      </c>
    </row>
    <row r="2985">
      <c r="A2985" t="n">
        <v>418</v>
      </c>
      <c r="B2985" t="inlineStr">
        <is>
          <t>Cumplimiento Plan Anual Vicerrectoría Académica</t>
        </is>
      </c>
      <c r="C2985" t="inlineStr">
        <is>
          <t>Planeación Estratégica</t>
        </is>
      </c>
      <c r="D2985" t="inlineStr">
        <is>
          <t>Semestral</t>
        </is>
      </c>
      <c r="E2985" t="inlineStr">
        <is>
          <t>Positivo</t>
        </is>
      </c>
      <c r="F2985" s="117" t="n">
        <v>45838</v>
      </c>
      <c r="G2985" t="inlineStr">
        <is>
          <t>418-2025-06-30</t>
        </is>
      </c>
      <c r="H2985" t="inlineStr">
        <is>
          <t>Facultad sociedad cultura y creatividad</t>
        </is>
      </c>
      <c r="I2985" t="n">
        <v>100</v>
      </c>
      <c r="J2985" t="n">
        <v>113.1600036621094</v>
      </c>
      <c r="CL2985" t="n">
        <v>86</v>
      </c>
      <c r="CM2985" t="n">
        <v>76</v>
      </c>
    </row>
    <row r="2986">
      <c r="A2986" t="n">
        <v>420</v>
      </c>
      <c r="B2986" t="inlineStr">
        <is>
          <t>Cumplimiento Plan Anual Gerencia de estrategia</t>
        </is>
      </c>
      <c r="C2986" t="inlineStr">
        <is>
          <t>Planeación Estratégica</t>
        </is>
      </c>
      <c r="D2986" t="inlineStr">
        <is>
          <t>Semestral</t>
        </is>
      </c>
      <c r="E2986" t="inlineStr">
        <is>
          <t>Positivo</t>
        </is>
      </c>
      <c r="F2986" s="117" t="n">
        <v>45838</v>
      </c>
      <c r="G2986" t="inlineStr">
        <is>
          <t>420-2025-06-30</t>
        </is>
      </c>
      <c r="H2986" t="inlineStr">
        <is>
          <t>SGC</t>
        </is>
      </c>
      <c r="I2986" t="n">
        <v>100</v>
      </c>
      <c r="J2986" t="n">
        <v>93.09999847412109</v>
      </c>
      <c r="CN2986" t="n">
        <v>54</v>
      </c>
      <c r="CO2986" t="n">
        <v>58</v>
      </c>
    </row>
    <row r="2987">
      <c r="A2987" t="n">
        <v>420</v>
      </c>
      <c r="B2987" t="inlineStr">
        <is>
          <t>Cumplimiento Plan Anual Gerencia de estrategia</t>
        </is>
      </c>
      <c r="C2987" t="inlineStr">
        <is>
          <t>Planeación Estratégica</t>
        </is>
      </c>
      <c r="D2987" t="inlineStr">
        <is>
          <t>Semestral</t>
        </is>
      </c>
      <c r="E2987" t="inlineStr">
        <is>
          <t>Positivo</t>
        </is>
      </c>
      <c r="F2987" s="117" t="n">
        <v>45838</v>
      </c>
      <c r="G2987" t="inlineStr">
        <is>
          <t>420-2025-06-30</t>
        </is>
      </c>
      <c r="H2987" t="inlineStr">
        <is>
          <t>SGA</t>
        </is>
      </c>
      <c r="I2987" t="n">
        <v>100</v>
      </c>
      <c r="J2987" t="n">
        <v>134.7799987792969</v>
      </c>
      <c r="CN2987" t="n">
        <v>31</v>
      </c>
      <c r="CO2987" t="n">
        <v>23</v>
      </c>
    </row>
    <row r="2988">
      <c r="A2988" t="n">
        <v>420</v>
      </c>
      <c r="B2988" t="inlineStr">
        <is>
          <t>Cumplimiento Plan Anual Gerencia de estrategia</t>
        </is>
      </c>
      <c r="C2988" t="inlineStr">
        <is>
          <t>Planeación Estratégica</t>
        </is>
      </c>
      <c r="D2988" t="inlineStr">
        <is>
          <t>Semestral</t>
        </is>
      </c>
      <c r="E2988" t="inlineStr">
        <is>
          <t>Positivo</t>
        </is>
      </c>
      <c r="F2988" s="117" t="n">
        <v>45838</v>
      </c>
      <c r="G2988" t="inlineStr">
        <is>
          <t>420-2025-06-30</t>
        </is>
      </c>
      <c r="H2988" t="inlineStr">
        <is>
          <t>Riesgos</t>
        </is>
      </c>
      <c r="I2988" t="n">
        <v>100</v>
      </c>
      <c r="J2988" t="n">
        <v>114.2900009155273</v>
      </c>
      <c r="CN2988" t="n">
        <v>64</v>
      </c>
      <c r="CO2988" t="n">
        <v>56</v>
      </c>
    </row>
    <row r="2989">
      <c r="A2989" t="n">
        <v>420</v>
      </c>
      <c r="B2989" t="inlineStr">
        <is>
          <t>Cumplimiento Plan Anual Gerencia de estrategia</t>
        </is>
      </c>
      <c r="C2989" t="inlineStr">
        <is>
          <t>Planeación Estratégica</t>
        </is>
      </c>
      <c r="D2989" t="inlineStr">
        <is>
          <t>Semestral</t>
        </is>
      </c>
      <c r="E2989" t="inlineStr">
        <is>
          <t>Positivo</t>
        </is>
      </c>
      <c r="F2989" s="117" t="n">
        <v>45838</v>
      </c>
      <c r="G2989" t="inlineStr">
        <is>
          <t>420-2025-06-30</t>
        </is>
      </c>
      <c r="H2989" t="inlineStr">
        <is>
          <t>Auditoría</t>
        </is>
      </c>
      <c r="I2989" t="n">
        <v>100</v>
      </c>
      <c r="J2989" t="n">
        <v>107.6900024414062</v>
      </c>
      <c r="CN2989" t="n">
        <v>42</v>
      </c>
      <c r="CO2989" t="n">
        <v>39</v>
      </c>
    </row>
    <row r="2990">
      <c r="A2990" t="n">
        <v>420</v>
      </c>
      <c r="B2990" t="inlineStr">
        <is>
          <t>Cumplimiento Plan Anual Gerencia de estrategia</t>
        </is>
      </c>
      <c r="C2990" t="inlineStr">
        <is>
          <t>Planeación Estratégica</t>
        </is>
      </c>
      <c r="D2990" t="inlineStr">
        <is>
          <t>Semestral</t>
        </is>
      </c>
      <c r="E2990" t="inlineStr">
        <is>
          <t>Positivo</t>
        </is>
      </c>
      <c r="F2990" s="117" t="n">
        <v>45838</v>
      </c>
      <c r="G2990" t="inlineStr">
        <is>
          <t>420-2025-06-30</t>
        </is>
      </c>
      <c r="H2990" t="inlineStr">
        <is>
          <t>Estudios Internos</t>
        </is>
      </c>
      <c r="I2990" t="n">
        <v>100</v>
      </c>
      <c r="J2990" t="n">
        <v>101.75</v>
      </c>
      <c r="CN2990" t="n">
        <v>58</v>
      </c>
      <c r="CO2990" t="n">
        <v>57</v>
      </c>
    </row>
    <row r="2991">
      <c r="A2991" t="n">
        <v>420</v>
      </c>
      <c r="B2991" t="inlineStr">
        <is>
          <t>Cumplimiento Plan Anual Gerencia de estrategia</t>
        </is>
      </c>
      <c r="C2991" t="inlineStr">
        <is>
          <t>Planeación Estratégica</t>
        </is>
      </c>
      <c r="D2991" t="inlineStr">
        <is>
          <t>Semestral</t>
        </is>
      </c>
      <c r="E2991" t="inlineStr">
        <is>
          <t>Positivo</t>
        </is>
      </c>
      <c r="F2991" s="117" t="n">
        <v>45838</v>
      </c>
      <c r="G2991" t="inlineStr">
        <is>
          <t>420-2025-06-30</t>
        </is>
      </c>
      <c r="H2991" t="inlineStr">
        <is>
          <t>Planeación estratégica</t>
        </is>
      </c>
      <c r="I2991" t="n">
        <v>100</v>
      </c>
      <c r="J2991" t="n">
        <v>99.51999664306641</v>
      </c>
      <c r="CN2991" t="n">
        <v>68.39</v>
      </c>
      <c r="CO2991" t="n">
        <v>68.72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17" t="n">
        <v>45838</v>
      </c>
      <c r="G2992" t="inlineStr">
        <is>
          <t>432-2025-06-30</t>
        </is>
      </c>
      <c r="H2992" t="inlineStr">
        <is>
          <t>Plan estratégico de seguridad vial</t>
        </is>
      </c>
      <c r="I2992" t="n">
        <v>90</v>
      </c>
      <c r="J2992" t="n">
        <v>100</v>
      </c>
      <c r="CS2992" t="n">
        <v>8</v>
      </c>
      <c r="CT2992" t="n">
        <v>8</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17" t="n">
        <v>45838</v>
      </c>
      <c r="G2993" t="inlineStr">
        <is>
          <t>432-2025-06-30</t>
        </is>
      </c>
      <c r="H2993" t="inlineStr">
        <is>
          <t>Plan de gestión de riesgo psicosocial</t>
        </is>
      </c>
      <c r="I2993" t="n">
        <v>90</v>
      </c>
      <c r="J2993" t="n">
        <v>100</v>
      </c>
      <c r="CS2993" t="n">
        <v>16</v>
      </c>
      <c r="CT2993" t="n">
        <v>16</v>
      </c>
    </row>
    <row r="2994">
      <c r="A2994" t="n">
        <v>432</v>
      </c>
      <c r="B2994" t="inlineStr">
        <is>
          <t>Intervención a la gestión del riesgo de los colaboradores</t>
        </is>
      </c>
      <c r="C2994" t="inlineStr">
        <is>
          <t>GESTIÓN DE SEGURIDAD Y SALUD EN EL TRABAJO</t>
        </is>
      </c>
      <c r="D2994" t="inlineStr">
        <is>
          <t>Semestral</t>
        </is>
      </c>
      <c r="E2994" t="inlineStr">
        <is>
          <t>Positivo</t>
        </is>
      </c>
      <c r="F2994" s="117" t="n">
        <v>45838</v>
      </c>
      <c r="G2994" t="inlineStr">
        <is>
          <t>432-2025-06-30</t>
        </is>
      </c>
      <c r="H2994" t="inlineStr">
        <is>
          <t>Plan de gestión osteomuscular</t>
        </is>
      </c>
      <c r="I2994" t="n">
        <v>90</v>
      </c>
      <c r="J2994" t="n">
        <v>100</v>
      </c>
      <c r="CS2994" t="n">
        <v>24</v>
      </c>
      <c r="CT2994" t="n">
        <v>24</v>
      </c>
    </row>
    <row r="2995">
      <c r="A2995" t="n">
        <v>432</v>
      </c>
      <c r="B2995" t="inlineStr">
        <is>
          <t>Intervención a la gestión del riesgo de los colaboradores</t>
        </is>
      </c>
      <c r="C2995" t="inlineStr">
        <is>
          <t>GESTIÓN DE SEGURIDAD Y SALUD EN EL TRABAJO</t>
        </is>
      </c>
      <c r="D2995" t="inlineStr">
        <is>
          <t>Semestral</t>
        </is>
      </c>
      <c r="E2995" t="inlineStr">
        <is>
          <t>Positivo</t>
        </is>
      </c>
      <c r="F2995" s="117" t="n">
        <v>45838</v>
      </c>
      <c r="G2995" t="inlineStr">
        <is>
          <t>432-2025-06-30</t>
        </is>
      </c>
      <c r="H2995" t="inlineStr">
        <is>
          <t>Plan de gestión TAR</t>
        </is>
      </c>
      <c r="I2995" t="n">
        <v>90</v>
      </c>
      <c r="J2995" t="n">
        <v>100</v>
      </c>
      <c r="CS2995" t="n">
        <v>10</v>
      </c>
      <c r="CT2995" t="n">
        <v>10</v>
      </c>
    </row>
    <row r="2996">
      <c r="A2996" t="n">
        <v>432</v>
      </c>
      <c r="B2996" t="inlineStr">
        <is>
          <t>Intervención a la gestión del riesgo de los colaboradores</t>
        </is>
      </c>
      <c r="C2996" t="inlineStr">
        <is>
          <t>GESTIÓN DE SEGURIDAD Y SALUD EN EL TRABAJO</t>
        </is>
      </c>
      <c r="D2996" t="inlineStr">
        <is>
          <t>Semestral</t>
        </is>
      </c>
      <c r="E2996" t="inlineStr">
        <is>
          <t>Positivo</t>
        </is>
      </c>
      <c r="F2996" s="117" t="n">
        <v>45838</v>
      </c>
      <c r="G2996" t="inlineStr">
        <is>
          <t>432-2025-06-30</t>
        </is>
      </c>
      <c r="H2996" t="inlineStr">
        <is>
          <t>Plan de de gestión conservación de la voz</t>
        </is>
      </c>
      <c r="I2996" t="n">
        <v>90</v>
      </c>
      <c r="J2996" t="n">
        <v>100</v>
      </c>
      <c r="CS2996" t="n">
        <v>4</v>
      </c>
      <c r="CT2996" t="n">
        <v>4</v>
      </c>
    </row>
    <row r="2997">
      <c r="A2997" t="n">
        <v>432</v>
      </c>
      <c r="B2997" t="inlineStr">
        <is>
          <t>Intervención a la gestión del riesgo de los colaboradores</t>
        </is>
      </c>
      <c r="C2997" t="inlineStr">
        <is>
          <t>GESTIÓN DE SEGURIDAD Y SALUD EN EL TRABAJO</t>
        </is>
      </c>
      <c r="D2997" t="inlineStr">
        <is>
          <t>Semestral</t>
        </is>
      </c>
      <c r="E2997" t="inlineStr">
        <is>
          <t>Positivo</t>
        </is>
      </c>
      <c r="F2997" s="117" t="n">
        <v>45838</v>
      </c>
      <c r="G2997" t="inlineStr">
        <is>
          <t>432-2025-06-30</t>
        </is>
      </c>
      <c r="H2997" t="inlineStr">
        <is>
          <t>Plan de gestión riesgo biológico</t>
        </is>
      </c>
      <c r="I2997" t="n">
        <v>90</v>
      </c>
      <c r="J2997" t="n">
        <v>100</v>
      </c>
      <c r="CS2997" t="n">
        <v>1</v>
      </c>
      <c r="CT2997" t="n">
        <v>1</v>
      </c>
    </row>
    <row r="2998">
      <c r="A2998" t="n">
        <v>432</v>
      </c>
      <c r="B2998" t="inlineStr">
        <is>
          <t>Intervención a la gestión del riesgo de los colaboradores</t>
        </is>
      </c>
      <c r="C2998" t="inlineStr">
        <is>
          <t>GESTIÓN DE SEGURIDAD Y SALUD EN EL TRABAJO</t>
        </is>
      </c>
      <c r="D2998" t="inlineStr">
        <is>
          <t>Semestral</t>
        </is>
      </c>
      <c r="E2998" t="inlineStr">
        <is>
          <t>Positivo</t>
        </is>
      </c>
      <c r="F2998" s="117" t="n">
        <v>45838</v>
      </c>
      <c r="G2998" t="inlineStr">
        <is>
          <t>432-2025-06-30</t>
        </is>
      </c>
      <c r="H2998" t="inlineStr">
        <is>
          <t>Plan de gestión Teletrabajadores</t>
        </is>
      </c>
      <c r="I2998" t="n">
        <v>90</v>
      </c>
      <c r="J2998" t="n">
        <v>100</v>
      </c>
      <c r="CS2998" t="n">
        <v>2</v>
      </c>
      <c r="CT2998" t="n">
        <v>2</v>
      </c>
    </row>
    <row r="2999">
      <c r="A2999" t="n">
        <v>432</v>
      </c>
      <c r="B2999" t="inlineStr">
        <is>
          <t>Intervención a la gestión del riesgo de los colaboradores</t>
        </is>
      </c>
      <c r="C2999" t="inlineStr">
        <is>
          <t>GESTIÓN DE SEGURIDAD Y SALUD EN EL TRABAJO</t>
        </is>
      </c>
      <c r="D2999" t="inlineStr">
        <is>
          <t>Semestral</t>
        </is>
      </c>
      <c r="E2999" t="inlineStr">
        <is>
          <t>Positivo</t>
        </is>
      </c>
      <c r="F2999" s="117" t="n">
        <v>45838</v>
      </c>
      <c r="G2999" t="inlineStr">
        <is>
          <t>432-2025-06-30</t>
        </is>
      </c>
      <c r="H2999" t="inlineStr">
        <is>
          <t>Plan de gestión inspecciones de seguridad</t>
        </is>
      </c>
      <c r="I2999" t="n">
        <v>90</v>
      </c>
      <c r="J2999" t="n">
        <v>100</v>
      </c>
      <c r="CS2999" t="n">
        <v>15</v>
      </c>
      <c r="CT2999" t="n">
        <v>15</v>
      </c>
    </row>
    <row r="3000">
      <c r="A3000" t="n">
        <v>432</v>
      </c>
      <c r="B3000" t="inlineStr">
        <is>
          <t>Intervención a la gestión del riesgo de los colaboradores</t>
        </is>
      </c>
      <c r="C3000" t="inlineStr">
        <is>
          <t>GESTIÓN DE SEGURIDAD Y SALUD EN EL TRABAJO</t>
        </is>
      </c>
      <c r="D3000" t="inlineStr">
        <is>
          <t>Semestral</t>
        </is>
      </c>
      <c r="E3000" t="inlineStr">
        <is>
          <t>Positivo</t>
        </is>
      </c>
      <c r="F3000" s="117" t="n">
        <v>45838</v>
      </c>
      <c r="G3000" t="inlineStr">
        <is>
          <t>432-2025-06-30</t>
        </is>
      </c>
      <c r="H3000" t="inlineStr">
        <is>
          <t>Plan de gestión de riesgo químico</t>
        </is>
      </c>
      <c r="I3000" t="n">
        <v>90</v>
      </c>
      <c r="J3000" t="n">
        <v>100</v>
      </c>
      <c r="CS3000" t="n">
        <v>3</v>
      </c>
      <c r="CT3000" t="n">
        <v>3</v>
      </c>
    </row>
    <row r="3001">
      <c r="A3001" t="n">
        <v>456</v>
      </c>
      <c r="B3001" t="inlineStr">
        <is>
          <t>Impacto de campañas de Mailing</t>
        </is>
      </c>
      <c r="C3001" t="inlineStr">
        <is>
          <t>Comunicaciones Internas</t>
        </is>
      </c>
      <c r="D3001" t="inlineStr">
        <is>
          <t>Semestral</t>
        </is>
      </c>
      <c r="E3001" t="inlineStr">
        <is>
          <t>Positivo</t>
        </is>
      </c>
      <c r="F3001" s="117" t="n">
        <v>45838</v>
      </c>
      <c r="G3001" t="inlineStr">
        <is>
          <t>456-2025-06-30</t>
        </is>
      </c>
      <c r="H3001" t="inlineStr">
        <is>
          <t>Colaboradores</t>
        </is>
      </c>
      <c r="I3001" t="n">
        <v>100</v>
      </c>
      <c r="J3001" t="n">
        <v>110</v>
      </c>
      <c r="DY3001" t="n">
        <v>60</v>
      </c>
      <c r="DZ3001" t="n">
        <v>66</v>
      </c>
    </row>
    <row r="3002">
      <c r="A3002" t="n">
        <v>456</v>
      </c>
      <c r="B3002" t="inlineStr">
        <is>
          <t>Impacto de campañas de Mailing</t>
        </is>
      </c>
      <c r="C3002" t="inlineStr">
        <is>
          <t>Comunicaciones Internas</t>
        </is>
      </c>
      <c r="D3002" t="inlineStr">
        <is>
          <t>Semestral</t>
        </is>
      </c>
      <c r="E3002" t="inlineStr">
        <is>
          <t>Positivo</t>
        </is>
      </c>
      <c r="F3002" s="117" t="n">
        <v>45838</v>
      </c>
      <c r="G3002" t="inlineStr">
        <is>
          <t>456-2025-06-30</t>
        </is>
      </c>
      <c r="H3002" t="inlineStr">
        <is>
          <t>Estudiantes</t>
        </is>
      </c>
      <c r="I3002" t="n">
        <v>100</v>
      </c>
      <c r="J3002" t="n">
        <v>93.33000183105469</v>
      </c>
      <c r="DY3002" t="n">
        <v>15</v>
      </c>
      <c r="DZ3002" t="n">
        <v>14</v>
      </c>
    </row>
    <row r="3003">
      <c r="A3003" t="n">
        <v>456</v>
      </c>
      <c r="B3003" t="inlineStr">
        <is>
          <t>Impacto de campañas de Mailing</t>
        </is>
      </c>
      <c r="C3003" t="inlineStr">
        <is>
          <t>Comunicaciones Internas</t>
        </is>
      </c>
      <c r="D3003" t="inlineStr">
        <is>
          <t>Semestral</t>
        </is>
      </c>
      <c r="E3003" t="inlineStr">
        <is>
          <t>Positivo</t>
        </is>
      </c>
      <c r="F3003" s="117" t="n">
        <v>45838</v>
      </c>
      <c r="G3003" t="inlineStr">
        <is>
          <t>456-2025-06-30</t>
        </is>
      </c>
      <c r="H3003" t="inlineStr">
        <is>
          <t>Graduados</t>
        </is>
      </c>
      <c r="I3003" t="n">
        <v>100</v>
      </c>
      <c r="J3003" t="n">
        <v>95.44999694824219</v>
      </c>
      <c r="DY3003" t="n">
        <v>22</v>
      </c>
      <c r="DZ3003" t="n">
        <v>21</v>
      </c>
    </row>
    <row r="3004">
      <c r="A3004" t="n">
        <v>457</v>
      </c>
      <c r="B3004" t="inlineStr">
        <is>
          <t>Apertura de enlaces en mensajes de texto</t>
        </is>
      </c>
      <c r="C3004" t="inlineStr">
        <is>
          <t>Comunicaciones Internas</t>
        </is>
      </c>
      <c r="D3004" t="inlineStr">
        <is>
          <t>Semestral</t>
        </is>
      </c>
      <c r="E3004" t="inlineStr">
        <is>
          <t>Positivo</t>
        </is>
      </c>
      <c r="F3004" s="117" t="n">
        <v>45838</v>
      </c>
      <c r="G3004" t="inlineStr">
        <is>
          <t>457-2025-06-30</t>
        </is>
      </c>
      <c r="H3004" t="inlineStr">
        <is>
          <t>Colaboradores</t>
        </is>
      </c>
      <c r="I3004" t="n">
        <v>100</v>
      </c>
      <c r="J3004" t="n">
        <v>100</v>
      </c>
      <c r="EA3004" t="n">
        <v>2</v>
      </c>
      <c r="EB3004" t="n">
        <v>2</v>
      </c>
    </row>
    <row r="3005">
      <c r="A3005" t="n">
        <v>457</v>
      </c>
      <c r="B3005" t="inlineStr">
        <is>
          <t>Apertura de enlaces en mensajes de texto</t>
        </is>
      </c>
      <c r="C3005" t="inlineStr">
        <is>
          <t>Comunicaciones Internas</t>
        </is>
      </c>
      <c r="D3005" t="inlineStr">
        <is>
          <t>Semestral</t>
        </is>
      </c>
      <c r="E3005" t="inlineStr">
        <is>
          <t>Positivo</t>
        </is>
      </c>
      <c r="F3005" s="117" t="n">
        <v>45838</v>
      </c>
      <c r="G3005" t="inlineStr">
        <is>
          <t>457-2025-06-30</t>
        </is>
      </c>
      <c r="H3005" t="inlineStr">
        <is>
          <t>Graduados</t>
        </is>
      </c>
      <c r="I3005" t="n">
        <v>100</v>
      </c>
      <c r="J3005" t="n">
        <v>50</v>
      </c>
      <c r="EA3005" t="n">
        <v>2</v>
      </c>
      <c r="EB3005" t="n">
        <v>1</v>
      </c>
    </row>
    <row r="3006">
      <c r="A3006" t="n">
        <v>457</v>
      </c>
      <c r="B3006" t="inlineStr">
        <is>
          <t>Apertura de enlaces en mensajes de texto</t>
        </is>
      </c>
      <c r="C3006" t="inlineStr">
        <is>
          <t>Comunicaciones Internas</t>
        </is>
      </c>
      <c r="D3006" t="inlineStr">
        <is>
          <t>Semestral</t>
        </is>
      </c>
      <c r="E3006" t="inlineStr">
        <is>
          <t>Positivo</t>
        </is>
      </c>
      <c r="F3006" s="117" t="n">
        <v>45838</v>
      </c>
      <c r="G3006" t="inlineStr">
        <is>
          <t>457-2025-06-30</t>
        </is>
      </c>
      <c r="H3006" t="inlineStr">
        <is>
          <t>Estudiantes</t>
        </is>
      </c>
      <c r="I3006" t="n">
        <v>100</v>
      </c>
      <c r="J3006" t="n">
        <v>100</v>
      </c>
      <c r="EA3006" t="n">
        <v>2</v>
      </c>
      <c r="EB3006" t="n">
        <v>2</v>
      </c>
    </row>
    <row r="3007">
      <c r="A3007" t="n">
        <v>469</v>
      </c>
      <c r="B3007" t="inlineStr">
        <is>
          <t>Cumplimiento Plan Anual Áreas sede Medellín</t>
        </is>
      </c>
      <c r="C3007" t="inlineStr">
        <is>
          <t>Planeación Estratégica</t>
        </is>
      </c>
      <c r="D3007" t="inlineStr">
        <is>
          <t>Semestral</t>
        </is>
      </c>
      <c r="E3007" t="inlineStr">
        <is>
          <t>Positivo</t>
        </is>
      </c>
      <c r="F3007" s="117" t="n">
        <v>45838</v>
      </c>
      <c r="G3007" t="inlineStr">
        <is>
          <t>469-2025-06-30</t>
        </is>
      </c>
      <c r="H3007" t="inlineStr">
        <is>
          <t>FSCC- DERECHO Y GOBIERNO-DERECHO</t>
        </is>
      </c>
      <c r="I3007" t="n">
        <v>100</v>
      </c>
      <c r="J3007" t="n">
        <v>114.8099975585938</v>
      </c>
      <c r="DF3007" t="n">
        <v>62</v>
      </c>
      <c r="DG3007" t="n">
        <v>54</v>
      </c>
    </row>
    <row r="3008">
      <c r="A3008" t="n">
        <v>469</v>
      </c>
      <c r="B3008" t="inlineStr">
        <is>
          <t>Cumplimiento Plan Anual Áreas sede Medellín</t>
        </is>
      </c>
      <c r="C3008" t="inlineStr">
        <is>
          <t>Planeación Estratégica</t>
        </is>
      </c>
      <c r="D3008" t="inlineStr">
        <is>
          <t>Semestral</t>
        </is>
      </c>
      <c r="E3008" t="inlineStr">
        <is>
          <t>Positivo</t>
        </is>
      </c>
      <c r="F3008" s="117" t="n">
        <v>45838</v>
      </c>
      <c r="G3008" t="inlineStr">
        <is>
          <t>469-2025-06-30</t>
        </is>
      </c>
      <c r="H3008" t="inlineStr">
        <is>
          <t>FIDI-DISEÑO-DISEÑO GRAFICO</t>
        </is>
      </c>
      <c r="I3008" t="n">
        <v>100</v>
      </c>
      <c r="J3008" t="n">
        <v>96</v>
      </c>
      <c r="DF3008" t="n">
        <v>48</v>
      </c>
      <c r="DG3008" t="n">
        <v>50</v>
      </c>
    </row>
    <row r="3009">
      <c r="A3009" t="n">
        <v>469</v>
      </c>
      <c r="B3009" t="inlineStr">
        <is>
          <t>Cumplimiento Plan Anual Áreas sede Medellín</t>
        </is>
      </c>
      <c r="C3009" t="inlineStr">
        <is>
          <t>Planeación Estratégica</t>
        </is>
      </c>
      <c r="D3009" t="inlineStr">
        <is>
          <t>Semestral</t>
        </is>
      </c>
      <c r="E3009" t="inlineStr">
        <is>
          <t>Positivo</t>
        </is>
      </c>
      <c r="F3009" s="117" t="n">
        <v>45838</v>
      </c>
      <c r="G3009" t="inlineStr">
        <is>
          <t>469-2025-06-30</t>
        </is>
      </c>
      <c r="H3009" t="inlineStr">
        <is>
          <t>FIDI-TIC -INGENIERIA DE SISTEMAS</t>
        </is>
      </c>
      <c r="I3009" t="n">
        <v>100</v>
      </c>
      <c r="J3009" t="n">
        <v>113.0400009155273</v>
      </c>
      <c r="DF3009" t="n">
        <v>52</v>
      </c>
      <c r="DG3009" t="n">
        <v>46</v>
      </c>
    </row>
    <row r="3010">
      <c r="A3010" t="n">
        <v>469</v>
      </c>
      <c r="B3010" t="inlineStr">
        <is>
          <t>Cumplimiento Plan Anual Áreas sede Medellín</t>
        </is>
      </c>
      <c r="C3010" t="inlineStr">
        <is>
          <t>Planeación Estratégica</t>
        </is>
      </c>
      <c r="D3010" t="inlineStr">
        <is>
          <t>Semestral</t>
        </is>
      </c>
      <c r="E3010" t="inlineStr">
        <is>
          <t>Positivo</t>
        </is>
      </c>
      <c r="F3010" s="117" t="n">
        <v>45838</v>
      </c>
      <c r="G3010" t="inlineStr">
        <is>
          <t>469-2025-06-30</t>
        </is>
      </c>
      <c r="H3010" t="inlineStr">
        <is>
          <t>FIDI-OPINA-INGENIERIA INDUSTRIAL</t>
        </is>
      </c>
      <c r="I3010" t="n">
        <v>100</v>
      </c>
      <c r="J3010" t="n">
        <v>96.15000152587891</v>
      </c>
      <c r="DF3010" t="n">
        <v>50</v>
      </c>
      <c r="DG3010" t="n">
        <v>52</v>
      </c>
    </row>
    <row r="3011">
      <c r="A3011" t="n">
        <v>469</v>
      </c>
      <c r="B3011" t="inlineStr">
        <is>
          <t>Cumplimiento Plan Anual Áreas sede Medellín</t>
        </is>
      </c>
      <c r="C3011" t="inlineStr">
        <is>
          <t>Planeación Estratégica</t>
        </is>
      </c>
      <c r="D3011" t="inlineStr">
        <is>
          <t>Semestral</t>
        </is>
      </c>
      <c r="E3011" t="inlineStr">
        <is>
          <t>Positivo</t>
        </is>
      </c>
      <c r="F3011" s="117" t="n">
        <v>45838</v>
      </c>
      <c r="G3011" t="inlineStr">
        <is>
          <t>469-2025-06-30</t>
        </is>
      </c>
      <c r="H3011" t="inlineStr">
        <is>
          <t>FNGS-NEG Y DLLO INTER-NEGOCIOS INTERNACIONALES</t>
        </is>
      </c>
      <c r="I3011" t="n">
        <v>100</v>
      </c>
      <c r="J3011" t="n">
        <v>122.9499969482422</v>
      </c>
      <c r="DF3011" t="n">
        <v>75</v>
      </c>
      <c r="DG3011" t="n">
        <v>61</v>
      </c>
    </row>
    <row r="3012">
      <c r="A3012" t="n">
        <v>469</v>
      </c>
      <c r="B3012" t="inlineStr">
        <is>
          <t>Cumplimiento Plan Anual Áreas sede Medellín</t>
        </is>
      </c>
      <c r="C3012" t="inlineStr">
        <is>
          <t>Planeación Estratégica</t>
        </is>
      </c>
      <c r="D3012" t="inlineStr">
        <is>
          <t>Semestral</t>
        </is>
      </c>
      <c r="E3012" t="inlineStr">
        <is>
          <t>Positivo</t>
        </is>
      </c>
      <c r="F3012" s="117" t="n">
        <v>45838</v>
      </c>
      <c r="G3012" t="inlineStr">
        <is>
          <t>469-2025-06-30</t>
        </is>
      </c>
      <c r="H3012" t="inlineStr">
        <is>
          <t>FSCC- EST.PSIC,TH Y SOC- PSICOLOGIA</t>
        </is>
      </c>
      <c r="I3012" t="n">
        <v>100</v>
      </c>
      <c r="J3012" t="n">
        <v>132.6499938964844</v>
      </c>
      <c r="DF3012" t="n">
        <v>65</v>
      </c>
      <c r="DG3012" t="n">
        <v>49</v>
      </c>
    </row>
    <row r="3013">
      <c r="A3013" t="n">
        <v>469</v>
      </c>
      <c r="B3013" t="inlineStr">
        <is>
          <t>Cumplimiento Plan Anual Áreas sede Medellín</t>
        </is>
      </c>
      <c r="C3013" t="inlineStr">
        <is>
          <t>Planeación Estratégica</t>
        </is>
      </c>
      <c r="D3013" t="inlineStr">
        <is>
          <t>Semestral</t>
        </is>
      </c>
      <c r="E3013" t="inlineStr">
        <is>
          <t>Positivo</t>
        </is>
      </c>
      <c r="F3013" s="117" t="n">
        <v>45838</v>
      </c>
      <c r="G3013" t="inlineStr">
        <is>
          <t>469-2025-06-30</t>
        </is>
      </c>
      <c r="H3013" t="inlineStr">
        <is>
          <t>FIDI-CIENCIAS BÁSICAS MED</t>
        </is>
      </c>
      <c r="I3013" t="n">
        <v>100</v>
      </c>
      <c r="J3013" t="n">
        <v>81.12999725341797</v>
      </c>
      <c r="DF3013" t="n">
        <v>43</v>
      </c>
      <c r="DG3013" t="n">
        <v>53</v>
      </c>
    </row>
    <row r="3014">
      <c r="A3014" t="n">
        <v>469</v>
      </c>
      <c r="B3014" t="inlineStr">
        <is>
          <t>Cumplimiento Plan Anual Áreas sede Medellín</t>
        </is>
      </c>
      <c r="C3014" t="inlineStr">
        <is>
          <t>Planeación Estratégica</t>
        </is>
      </c>
      <c r="D3014" t="inlineStr">
        <is>
          <t>Semestral</t>
        </is>
      </c>
      <c r="E3014" t="inlineStr">
        <is>
          <t>Positivo</t>
        </is>
      </c>
      <c r="F3014" s="117" t="n">
        <v>45838</v>
      </c>
      <c r="G3014" t="inlineStr">
        <is>
          <t>469-2025-06-30</t>
        </is>
      </c>
      <c r="H3014" t="inlineStr">
        <is>
          <t>ADMON DE EMPRESAS</t>
        </is>
      </c>
      <c r="I3014" t="n">
        <v>100</v>
      </c>
      <c r="J3014" t="n">
        <v>82.34999847412109</v>
      </c>
      <c r="DF3014" t="n">
        <v>56</v>
      </c>
      <c r="DG3014" t="n">
        <v>68</v>
      </c>
    </row>
    <row r="3015">
      <c r="A3015" t="n">
        <v>469</v>
      </c>
      <c r="B3015" t="inlineStr">
        <is>
          <t>Cumplimiento Plan Anual Áreas sede Medellín</t>
        </is>
      </c>
      <c r="C3015" t="inlineStr">
        <is>
          <t>Planeación Estratégica</t>
        </is>
      </c>
      <c r="D3015" t="inlineStr">
        <is>
          <t>Semestral</t>
        </is>
      </c>
      <c r="E3015" t="inlineStr">
        <is>
          <t>Positivo</t>
        </is>
      </c>
      <c r="F3015" s="117" t="n">
        <v>45838</v>
      </c>
      <c r="G3015" t="inlineStr">
        <is>
          <t>469-2025-06-30</t>
        </is>
      </c>
      <c r="H3015" t="inlineStr">
        <is>
          <t>FSCC - MARKETING MED</t>
        </is>
      </c>
      <c r="I3015" t="n">
        <v>100</v>
      </c>
      <c r="J3015" t="n">
        <v>92.58999633789062</v>
      </c>
      <c r="DF3015" t="n">
        <v>50</v>
      </c>
      <c r="DG3015" t="n">
        <v>54</v>
      </c>
    </row>
    <row r="3016">
      <c r="A3016" t="n">
        <v>470</v>
      </c>
      <c r="B3016" t="inlineStr">
        <is>
          <t>Cumplimiento plan anual Secretaria académica y de extensión</t>
        </is>
      </c>
      <c r="C3016" t="inlineStr">
        <is>
          <t>Planeación Estratégica</t>
        </is>
      </c>
      <c r="D3016" t="inlineStr">
        <is>
          <t>Semestral</t>
        </is>
      </c>
      <c r="E3016" t="inlineStr">
        <is>
          <t>Positivo</t>
        </is>
      </c>
      <c r="F3016" s="117" t="n">
        <v>45838</v>
      </c>
      <c r="G3016" t="inlineStr">
        <is>
          <t>470-2025-06-30</t>
        </is>
      </c>
      <c r="H3016" t="inlineStr">
        <is>
          <t>DIRECTOR SISTEMA NACIONAL DE BIBLIOTECAS</t>
        </is>
      </c>
      <c r="I3016" t="n">
        <v>100</v>
      </c>
      <c r="J3016" t="n">
        <v>100</v>
      </c>
      <c r="DH3016" t="n">
        <v>38</v>
      </c>
      <c r="DI3016" t="n">
        <v>38</v>
      </c>
    </row>
    <row r="3017">
      <c r="A3017" t="n">
        <v>470</v>
      </c>
      <c r="B3017" t="inlineStr">
        <is>
          <t>Cumplimiento plan anual Secretaria académica y de extensión</t>
        </is>
      </c>
      <c r="C3017" t="inlineStr">
        <is>
          <t>Planeación Estratégica</t>
        </is>
      </c>
      <c r="D3017" t="inlineStr">
        <is>
          <t>Semestral</t>
        </is>
      </c>
      <c r="E3017" t="inlineStr">
        <is>
          <t>Positivo</t>
        </is>
      </c>
      <c r="F3017" s="117" t="n">
        <v>45838</v>
      </c>
      <c r="G3017" t="inlineStr">
        <is>
          <t>470-2025-06-30</t>
        </is>
      </c>
      <c r="H3017" t="inlineStr">
        <is>
          <t>DIRECTOR EDITORIAL</t>
        </is>
      </c>
      <c r="I3017" t="n">
        <v>100</v>
      </c>
      <c r="J3017" t="n">
        <v>172.9700012207031</v>
      </c>
      <c r="DH3017" t="n">
        <v>64</v>
      </c>
      <c r="DI3017" t="n">
        <v>37</v>
      </c>
    </row>
    <row r="3018">
      <c r="A3018" t="n">
        <v>470</v>
      </c>
      <c r="B3018" t="inlineStr">
        <is>
          <t>Cumplimiento plan anual Secretaria académica y de extensión</t>
        </is>
      </c>
      <c r="C3018" t="inlineStr">
        <is>
          <t>Planeación Estratégica</t>
        </is>
      </c>
      <c r="D3018" t="inlineStr">
        <is>
          <t>Semestral</t>
        </is>
      </c>
      <c r="E3018" t="inlineStr">
        <is>
          <t>Positivo</t>
        </is>
      </c>
      <c r="F3018" s="117" t="n">
        <v>45838</v>
      </c>
      <c r="G3018" t="inlineStr">
        <is>
          <t>470-2025-06-30</t>
        </is>
      </c>
      <c r="H3018" t="inlineStr">
        <is>
          <t>DIRECTOR CENTRO MEDIOS AUDIOVISUALES</t>
        </is>
      </c>
      <c r="I3018" t="n">
        <v>100</v>
      </c>
      <c r="J3018" t="n">
        <v>150.9400024414062</v>
      </c>
      <c r="DH3018" t="n">
        <v>80</v>
      </c>
      <c r="DI3018" t="n">
        <v>53</v>
      </c>
    </row>
    <row r="3019">
      <c r="A3019" t="n">
        <v>470</v>
      </c>
      <c r="B3019" t="inlineStr">
        <is>
          <t>Cumplimiento plan anual Secretaria académica y de extensión</t>
        </is>
      </c>
      <c r="C3019" t="inlineStr">
        <is>
          <t>Planeación Estratégica</t>
        </is>
      </c>
      <c r="D3019" t="inlineStr">
        <is>
          <t>Semestral</t>
        </is>
      </c>
      <c r="E3019" t="inlineStr">
        <is>
          <t>Positivo</t>
        </is>
      </c>
      <c r="F3019" s="117" t="n">
        <v>45838</v>
      </c>
      <c r="G3019" t="inlineStr">
        <is>
          <t>470-2025-06-30</t>
        </is>
      </c>
      <c r="H3019" t="inlineStr">
        <is>
          <t>DIRECTOR AGENCIA TROMPO</t>
        </is>
      </c>
      <c r="I3019" t="n">
        <v>100</v>
      </c>
      <c r="J3019" t="n">
        <v>81.12999725341797</v>
      </c>
      <c r="DH3019" t="n">
        <v>43</v>
      </c>
      <c r="DI3019" t="n">
        <v>53</v>
      </c>
    </row>
    <row r="3020">
      <c r="A3020" t="n">
        <v>470</v>
      </c>
      <c r="B3020" t="inlineStr">
        <is>
          <t>Cumplimiento plan anual Secretaria académica y de extensión</t>
        </is>
      </c>
      <c r="C3020" t="inlineStr">
        <is>
          <t>Planeación Estratégica</t>
        </is>
      </c>
      <c r="D3020" t="inlineStr">
        <is>
          <t>Semestral</t>
        </is>
      </c>
      <c r="E3020" t="inlineStr">
        <is>
          <t>Positivo</t>
        </is>
      </c>
      <c r="F3020" s="117" t="n">
        <v>45838</v>
      </c>
      <c r="G3020" t="inlineStr">
        <is>
          <t>470-2025-06-30</t>
        </is>
      </c>
      <c r="H3020" t="inlineStr">
        <is>
          <t>DIRECTOR DE GRADUADOS Y PROYECCION EMP.</t>
        </is>
      </c>
      <c r="I3020" t="n">
        <v>100</v>
      </c>
      <c r="J3020" t="n">
        <v>236.8399963378906</v>
      </c>
      <c r="DH3020" t="n">
        <v>90</v>
      </c>
      <c r="DI3020" t="n">
        <v>38</v>
      </c>
    </row>
    <row r="3021">
      <c r="A3021" t="n">
        <v>471</v>
      </c>
      <c r="B3021" t="inlineStr">
        <is>
          <t>Cumplimiento plan anual Gerencia de Talento Humano</t>
        </is>
      </c>
      <c r="C3021" t="inlineStr">
        <is>
          <t>Planeación Estratégica</t>
        </is>
      </c>
      <c r="D3021" t="inlineStr">
        <is>
          <t>Semestral</t>
        </is>
      </c>
      <c r="E3021" t="inlineStr">
        <is>
          <t>Positivo</t>
        </is>
      </c>
      <c r="F3021" s="117" t="n">
        <v>45838</v>
      </c>
      <c r="G3021" t="inlineStr">
        <is>
          <t>471-2025-06-30</t>
        </is>
      </c>
      <c r="H3021" t="inlineStr">
        <is>
          <t>DIRECTOR DE BIENESTAR Y RELAC. LABORALES</t>
        </is>
      </c>
      <c r="I3021" t="n">
        <v>100</v>
      </c>
      <c r="J3021" t="n">
        <v>100</v>
      </c>
      <c r="DJ3021" t="n">
        <v>34</v>
      </c>
      <c r="DK3021" t="n">
        <v>34</v>
      </c>
    </row>
    <row r="3022">
      <c r="A3022" t="n">
        <v>471</v>
      </c>
      <c r="B3022" t="inlineStr">
        <is>
          <t>Cumplimiento plan anual Gerencia de Talento Humano</t>
        </is>
      </c>
      <c r="C3022" t="inlineStr">
        <is>
          <t>Planeación Estratégica</t>
        </is>
      </c>
      <c r="D3022" t="inlineStr">
        <is>
          <t>Semestral</t>
        </is>
      </c>
      <c r="E3022" t="inlineStr">
        <is>
          <t>Positivo</t>
        </is>
      </c>
      <c r="F3022" s="117" t="n">
        <v>45838</v>
      </c>
      <c r="G3022" t="inlineStr">
        <is>
          <t>471-2025-06-30</t>
        </is>
      </c>
      <c r="H3022" t="inlineStr">
        <is>
          <t>DIRECTOR DE FORMACION Y DESARROLLO</t>
        </is>
      </c>
      <c r="I3022" t="n">
        <v>100</v>
      </c>
      <c r="J3022" t="n">
        <v>73.33000183105469</v>
      </c>
      <c r="DJ3022" t="n">
        <v>22</v>
      </c>
      <c r="DK3022" t="n">
        <v>30</v>
      </c>
    </row>
    <row r="3023">
      <c r="A3023" t="n">
        <v>471</v>
      </c>
      <c r="B3023" t="inlineStr">
        <is>
          <t>Cumplimiento plan anual Gerencia de Talento Humano</t>
        </is>
      </c>
      <c r="C3023" t="inlineStr">
        <is>
          <t>Planeación Estratégica</t>
        </is>
      </c>
      <c r="D3023" t="inlineStr">
        <is>
          <t>Semestral</t>
        </is>
      </c>
      <c r="E3023" t="inlineStr">
        <is>
          <t>Positivo</t>
        </is>
      </c>
      <c r="F3023" s="117" t="n">
        <v>45838</v>
      </c>
      <c r="G3023" t="inlineStr">
        <is>
          <t>471-2025-06-30</t>
        </is>
      </c>
      <c r="H3023" t="inlineStr">
        <is>
          <t>DIRECTOR DE RELACIONES PUBLICAS Y PROTOC</t>
        </is>
      </c>
      <c r="I3023" t="n">
        <v>100</v>
      </c>
      <c r="J3023" t="n">
        <v>87.18000030517578</v>
      </c>
      <c r="DJ3023" t="n">
        <v>34</v>
      </c>
      <c r="DK3023" t="n">
        <v>39</v>
      </c>
    </row>
    <row r="3024">
      <c r="A3024" t="n">
        <v>471</v>
      </c>
      <c r="B3024" t="inlineStr">
        <is>
          <t>Cumplimiento plan anual Gerencia de Talento Humano</t>
        </is>
      </c>
      <c r="C3024" t="inlineStr">
        <is>
          <t>Planeación Estratégica</t>
        </is>
      </c>
      <c r="D3024" t="inlineStr">
        <is>
          <t>Semestral</t>
        </is>
      </c>
      <c r="E3024" t="inlineStr">
        <is>
          <t>Positivo</t>
        </is>
      </c>
      <c r="F3024" s="117" t="n">
        <v>45838</v>
      </c>
      <c r="G3024" t="inlineStr">
        <is>
          <t>471-2025-06-30</t>
        </is>
      </c>
      <c r="H3024" t="inlineStr">
        <is>
          <t>DIRECTOR DE COMUNICACIONES</t>
        </is>
      </c>
      <c r="I3024" t="n">
        <v>100</v>
      </c>
      <c r="J3024" t="n">
        <v>87.5</v>
      </c>
      <c r="DJ3024" t="n">
        <v>21</v>
      </c>
      <c r="DK3024" t="n">
        <v>24</v>
      </c>
    </row>
    <row r="3025">
      <c r="A3025" t="n">
        <v>471</v>
      </c>
      <c r="B3025" t="inlineStr">
        <is>
          <t>Cumplimiento plan anual Gerencia de Talento Humano</t>
        </is>
      </c>
      <c r="C3025" t="inlineStr">
        <is>
          <t>Planeación Estratégica</t>
        </is>
      </c>
      <c r="D3025" t="inlineStr">
        <is>
          <t>Semestral</t>
        </is>
      </c>
      <c r="E3025" t="inlineStr">
        <is>
          <t>Positivo</t>
        </is>
      </c>
      <c r="F3025" s="117" t="n">
        <v>45838</v>
      </c>
      <c r="G3025" t="inlineStr">
        <is>
          <t>471-2025-06-30</t>
        </is>
      </c>
      <c r="H3025" t="inlineStr">
        <is>
          <t>DIRECTOR DE ADMON LABORAL Y COMPENSACION</t>
        </is>
      </c>
      <c r="I3025" t="n">
        <v>100</v>
      </c>
      <c r="J3025" t="n">
        <v>104.3499984741211</v>
      </c>
      <c r="DJ3025" t="n">
        <v>24</v>
      </c>
      <c r="DK3025" t="n">
        <v>23</v>
      </c>
    </row>
    <row r="3026">
      <c r="A3026" t="n">
        <v>471</v>
      </c>
      <c r="B3026" t="inlineStr">
        <is>
          <t>Cumplimiento plan anual Gerencia de Talento Humano</t>
        </is>
      </c>
      <c r="C3026" t="inlineStr">
        <is>
          <t>Planeación Estratégica</t>
        </is>
      </c>
      <c r="D3026" t="inlineStr">
        <is>
          <t>Semestral</t>
        </is>
      </c>
      <c r="E3026" t="inlineStr">
        <is>
          <t>Positivo</t>
        </is>
      </c>
      <c r="F3026" s="117" t="n">
        <v>45838</v>
      </c>
      <c r="G3026" t="inlineStr">
        <is>
          <t>471-2025-06-30</t>
        </is>
      </c>
      <c r="H3026" t="inlineStr">
        <is>
          <t>DIRECTOR DE GESTION DE TALENTO</t>
        </is>
      </c>
      <c r="I3026" t="n">
        <v>100</v>
      </c>
      <c r="J3026" t="n">
        <v>105.879997253418</v>
      </c>
      <c r="DJ3026" t="n">
        <v>54</v>
      </c>
      <c r="DK3026" t="n">
        <v>51</v>
      </c>
    </row>
    <row r="3027">
      <c r="A3027" t="n">
        <v>471</v>
      </c>
      <c r="B3027" t="inlineStr">
        <is>
          <t>Cumplimiento plan anual Gerencia de Talento Humano</t>
        </is>
      </c>
      <c r="C3027" t="inlineStr">
        <is>
          <t>Planeación Estratégica</t>
        </is>
      </c>
      <c r="D3027" t="inlineStr">
        <is>
          <t>Semestral</t>
        </is>
      </c>
      <c r="E3027" t="inlineStr">
        <is>
          <t>Positivo</t>
        </is>
      </c>
      <c r="F3027" s="117" t="n">
        <v>45838</v>
      </c>
      <c r="G3027" t="inlineStr">
        <is>
          <t>471-2025-06-30</t>
        </is>
      </c>
      <c r="H3027" t="inlineStr">
        <is>
          <t>DIRECTOR DE COMUN. EXTERNAS SED MEDELLIN</t>
        </is>
      </c>
      <c r="I3027" t="n">
        <v>100</v>
      </c>
      <c r="J3027" t="n">
        <v>99.87999725341797</v>
      </c>
      <c r="DJ3027" t="n">
        <v>50</v>
      </c>
      <c r="DK3027" t="n">
        <v>50.06</v>
      </c>
    </row>
    <row r="3028">
      <c r="A3028" t="n">
        <v>510</v>
      </c>
      <c r="B3028" t="inlineStr">
        <is>
          <t>Frecuencia de incidentes de riesgos</t>
        </is>
      </c>
      <c r="C3028" t="inlineStr">
        <is>
          <t>GESTIÓN DE RIESGOS</t>
        </is>
      </c>
      <c r="D3028" t="inlineStr">
        <is>
          <t>Semestral</t>
        </is>
      </c>
      <c r="E3028" t="inlineStr">
        <is>
          <t>Positivo</t>
        </is>
      </c>
      <c r="F3028" s="117" t="n">
        <v>45838</v>
      </c>
      <c r="G3028" t="inlineStr">
        <is>
          <t>510-2025-06-30</t>
        </is>
      </c>
      <c r="H3028" t="inlineStr">
        <is>
          <t>Revisión y asesorías</t>
        </is>
      </c>
      <c r="EL3028" t="n">
        <v>0</v>
      </c>
      <c r="EM3028" t="n">
        <v>128</v>
      </c>
    </row>
    <row r="3029">
      <c r="A3029" t="n">
        <v>511</v>
      </c>
      <c r="B3029" t="inlineStr">
        <is>
          <t>Eficacia de controles</t>
        </is>
      </c>
      <c r="C3029" t="inlineStr">
        <is>
          <t>GESTIÓN DE RIESGOS</t>
        </is>
      </c>
      <c r="D3029" t="inlineStr">
        <is>
          <t>Semestral</t>
        </is>
      </c>
      <c r="E3029" t="inlineStr">
        <is>
          <t>Positivo</t>
        </is>
      </c>
      <c r="F3029" s="117" t="n">
        <v>45838</v>
      </c>
      <c r="G3029" t="inlineStr">
        <is>
          <t>511-2025-06-30</t>
        </is>
      </c>
      <c r="H3029" t="inlineStr">
        <is>
          <t>Estratégicos</t>
        </is>
      </c>
      <c r="J3029" t="n">
        <v>80.84999847412109</v>
      </c>
      <c r="EN3029" t="n">
        <v>38</v>
      </c>
      <c r="EO3029" t="n">
        <v>47</v>
      </c>
    </row>
    <row r="3030">
      <c r="A3030" t="n">
        <v>511</v>
      </c>
      <c r="B3030" t="inlineStr">
        <is>
          <t>Eficacia de controles</t>
        </is>
      </c>
      <c r="C3030" t="inlineStr">
        <is>
          <t>GESTIÓN DE RIESGOS</t>
        </is>
      </c>
      <c r="D3030" t="inlineStr">
        <is>
          <t>Semestral</t>
        </is>
      </c>
      <c r="E3030" t="inlineStr">
        <is>
          <t>Positivo</t>
        </is>
      </c>
      <c r="F3030" s="117" t="n">
        <v>45838</v>
      </c>
      <c r="G3030" t="inlineStr">
        <is>
          <t>511-2025-06-30</t>
        </is>
      </c>
      <c r="H3030" t="inlineStr">
        <is>
          <t>Proyectos</t>
        </is>
      </c>
      <c r="J3030" t="n">
        <v>100</v>
      </c>
      <c r="EN3030" t="n">
        <v>48</v>
      </c>
      <c r="EO3030" t="n">
        <v>48</v>
      </c>
    </row>
    <row r="3031">
      <c r="A3031" t="n">
        <v>511</v>
      </c>
      <c r="B3031" t="inlineStr">
        <is>
          <t>Eficacia de controles</t>
        </is>
      </c>
      <c r="C3031" t="inlineStr">
        <is>
          <t>GESTIÓN DE RIESGOS</t>
        </is>
      </c>
      <c r="D3031" t="inlineStr">
        <is>
          <t>Semestral</t>
        </is>
      </c>
      <c r="E3031" t="inlineStr">
        <is>
          <t>Positivo</t>
        </is>
      </c>
      <c r="F3031" s="117" t="n">
        <v>45838</v>
      </c>
      <c r="G3031" t="inlineStr">
        <is>
          <t>511-2025-06-30</t>
        </is>
      </c>
      <c r="H3031" t="inlineStr">
        <is>
          <t>Financieros</t>
        </is>
      </c>
      <c r="J3031" t="n">
        <v>100</v>
      </c>
      <c r="EN3031" t="n">
        <v>21</v>
      </c>
      <c r="EO3031" t="n">
        <v>21</v>
      </c>
    </row>
    <row r="3032">
      <c r="A3032" t="n">
        <v>511</v>
      </c>
      <c r="B3032" t="inlineStr">
        <is>
          <t>Eficacia de controles</t>
        </is>
      </c>
      <c r="C3032" t="inlineStr">
        <is>
          <t>GESTIÓN DE RIESGOS</t>
        </is>
      </c>
      <c r="D3032" t="inlineStr">
        <is>
          <t>Semestral</t>
        </is>
      </c>
      <c r="E3032" t="inlineStr">
        <is>
          <t>Positivo</t>
        </is>
      </c>
      <c r="F3032" s="117" t="n">
        <v>45838</v>
      </c>
      <c r="G3032" t="inlineStr">
        <is>
          <t>511-2025-06-30</t>
        </is>
      </c>
      <c r="H3032" t="inlineStr">
        <is>
          <t>Legal/ Cumplimiento</t>
        </is>
      </c>
      <c r="J3032" t="n">
        <v>92.86000061035156</v>
      </c>
      <c r="EN3032" t="n">
        <v>13</v>
      </c>
      <c r="EO3032" t="n">
        <v>14</v>
      </c>
    </row>
    <row r="3033">
      <c r="A3033" t="n">
        <v>511</v>
      </c>
      <c r="B3033" t="inlineStr">
        <is>
          <t>Eficacia de controles</t>
        </is>
      </c>
      <c r="C3033" t="inlineStr">
        <is>
          <t>GESTIÓN DE RIESGOS</t>
        </is>
      </c>
      <c r="D3033" t="inlineStr">
        <is>
          <t>Semestral</t>
        </is>
      </c>
      <c r="E3033" t="inlineStr">
        <is>
          <t>Positivo</t>
        </is>
      </c>
      <c r="F3033" s="117" t="n">
        <v>45838</v>
      </c>
      <c r="G3033" t="inlineStr">
        <is>
          <t>511-2025-06-30</t>
        </is>
      </c>
      <c r="H3033" t="inlineStr">
        <is>
          <t>Tecnológico</t>
        </is>
      </c>
      <c r="J3033" t="n">
        <v>75</v>
      </c>
      <c r="EN3033" t="n">
        <v>9</v>
      </c>
      <c r="EO3033" t="n">
        <v>12</v>
      </c>
    </row>
    <row r="3034">
      <c r="A3034" t="n">
        <v>511</v>
      </c>
      <c r="B3034" t="inlineStr">
        <is>
          <t>Eficacia de controles</t>
        </is>
      </c>
      <c r="C3034" t="inlineStr">
        <is>
          <t>GESTIÓN DE RIESGOS</t>
        </is>
      </c>
      <c r="D3034" t="inlineStr">
        <is>
          <t>Semestral</t>
        </is>
      </c>
      <c r="E3034" t="inlineStr">
        <is>
          <t>Positivo</t>
        </is>
      </c>
      <c r="F3034" s="117" t="n">
        <v>45838</v>
      </c>
      <c r="G3034" t="inlineStr">
        <is>
          <t>511-2025-06-30</t>
        </is>
      </c>
      <c r="H3034" t="inlineStr">
        <is>
          <t>Operativos</t>
        </is>
      </c>
      <c r="J3034" t="n">
        <v>82.31999969482422</v>
      </c>
      <c r="EN3034" t="n">
        <v>163</v>
      </c>
      <c r="EO3034" t="n">
        <v>198</v>
      </c>
    </row>
    <row r="3035">
      <c r="A3035" t="n">
        <v>511</v>
      </c>
      <c r="B3035" t="inlineStr">
        <is>
          <t>Eficacia de controles</t>
        </is>
      </c>
      <c r="C3035" t="inlineStr">
        <is>
          <t>GESTIÓN DE RIESGOS</t>
        </is>
      </c>
      <c r="D3035" t="inlineStr">
        <is>
          <t>Semestral</t>
        </is>
      </c>
      <c r="E3035" t="inlineStr">
        <is>
          <t>Positivo</t>
        </is>
      </c>
      <c r="F3035" s="117" t="n">
        <v>45838</v>
      </c>
      <c r="G3035" t="inlineStr">
        <is>
          <t>511-2025-06-30</t>
        </is>
      </c>
      <c r="H3035" t="inlineStr">
        <is>
          <t>Reputacionales</t>
        </is>
      </c>
      <c r="J3035" t="n">
        <v>100</v>
      </c>
      <c r="EN3035" t="n">
        <v>12</v>
      </c>
      <c r="EO3035" t="n">
        <v>12</v>
      </c>
    </row>
    <row r="3036">
      <c r="A3036" t="n">
        <v>208</v>
      </c>
      <c r="B3036" t="inlineStr">
        <is>
          <t>Consumo de Agua m3 Mensual</t>
        </is>
      </c>
      <c r="C3036" t="inlineStr">
        <is>
          <t>GESTIÓN AMBIENTAL</t>
        </is>
      </c>
      <c r="D3036" t="inlineStr">
        <is>
          <t>Mensual</t>
        </is>
      </c>
      <c r="E3036" t="inlineStr">
        <is>
          <t>Negativo</t>
        </is>
      </c>
      <c r="F3036" s="117" t="n">
        <v>45869</v>
      </c>
      <c r="G3036" t="inlineStr">
        <is>
          <t>208-2025-07-31</t>
        </is>
      </c>
      <c r="H3036" t="inlineStr">
        <is>
          <t>Campus Bogotá</t>
        </is>
      </c>
      <c r="I3036" t="n">
        <v>950</v>
      </c>
      <c r="J3036" t="n">
        <v>484</v>
      </c>
      <c r="K3036" t="n">
        <v>484</v>
      </c>
    </row>
    <row r="3037">
      <c r="A3037" t="n">
        <v>208</v>
      </c>
      <c r="B3037" t="inlineStr">
        <is>
          <t>Consumo de Agua m3 Mensual</t>
        </is>
      </c>
      <c r="C3037" t="inlineStr">
        <is>
          <t>GESTIÓN AMBIENTAL</t>
        </is>
      </c>
      <c r="D3037" t="inlineStr">
        <is>
          <t>Mensual</t>
        </is>
      </c>
      <c r="E3037" t="inlineStr">
        <is>
          <t>Negativo</t>
        </is>
      </c>
      <c r="F3037" s="117" t="n">
        <v>45869</v>
      </c>
      <c r="G3037" t="inlineStr">
        <is>
          <t>208-2025-07-31</t>
        </is>
      </c>
      <c r="H3037" t="inlineStr">
        <is>
          <t>Sede Posgrado-Calle 85</t>
        </is>
      </c>
      <c r="I3037" t="n">
        <v>25</v>
      </c>
      <c r="J3037" t="n">
        <v>13</v>
      </c>
      <c r="K3037" t="n">
        <v>13</v>
      </c>
    </row>
    <row r="3038">
      <c r="A3038" t="n">
        <v>208</v>
      </c>
      <c r="B3038" t="inlineStr">
        <is>
          <t>Consumo de Agua m3 Mensual</t>
        </is>
      </c>
      <c r="C3038" t="inlineStr">
        <is>
          <t>GESTIÓN AMBIENTAL</t>
        </is>
      </c>
      <c r="D3038" t="inlineStr">
        <is>
          <t>Mensual</t>
        </is>
      </c>
      <c r="E3038" t="inlineStr">
        <is>
          <t>Negativo</t>
        </is>
      </c>
      <c r="F3038" s="117" t="n">
        <v>45869</v>
      </c>
      <c r="G3038" t="inlineStr">
        <is>
          <t>208-2025-07-31</t>
        </is>
      </c>
      <c r="H3038" t="inlineStr">
        <is>
          <t>Campus-Medellín</t>
        </is>
      </c>
      <c r="I3038" t="n">
        <v>200</v>
      </c>
      <c r="J3038" t="n">
        <v>123</v>
      </c>
      <c r="K3038" t="n">
        <v>123</v>
      </c>
    </row>
    <row r="3039">
      <c r="A3039" t="n">
        <v>208</v>
      </c>
      <c r="B3039" t="inlineStr">
        <is>
          <t>Consumo de Agua m3 Mensual</t>
        </is>
      </c>
      <c r="C3039" t="inlineStr">
        <is>
          <t>GESTIÓN AMBIENTAL</t>
        </is>
      </c>
      <c r="D3039" t="inlineStr">
        <is>
          <t>Mensual</t>
        </is>
      </c>
      <c r="E3039" t="inlineStr">
        <is>
          <t>Negativo</t>
        </is>
      </c>
      <c r="F3039" s="117" t="n">
        <v>45869</v>
      </c>
      <c r="G3039" t="inlineStr">
        <is>
          <t>208-2025-07-31</t>
        </is>
      </c>
      <c r="H3039" t="inlineStr">
        <is>
          <t>Sede Bienestar - Medellín</t>
        </is>
      </c>
      <c r="I3039" t="n">
        <v>0</v>
      </c>
      <c r="J3039" t="n">
        <v>0</v>
      </c>
      <c r="K3039" t="n">
        <v>0</v>
      </c>
    </row>
    <row r="3040">
      <c r="A3040" t="n">
        <v>208</v>
      </c>
      <c r="B3040" t="inlineStr">
        <is>
          <t>Consumo de Agua m3 Mensual</t>
        </is>
      </c>
      <c r="C3040" t="inlineStr">
        <is>
          <t>GESTIÓN AMBIENTAL</t>
        </is>
      </c>
      <c r="D3040" t="inlineStr">
        <is>
          <t>Mensual</t>
        </is>
      </c>
      <c r="E3040" t="inlineStr">
        <is>
          <t>Negativo</t>
        </is>
      </c>
      <c r="F3040" s="117" t="n">
        <v>45869</v>
      </c>
      <c r="G3040" t="inlineStr">
        <is>
          <t>208-2025-07-31</t>
        </is>
      </c>
      <c r="H3040" t="inlineStr">
        <is>
          <t>Consultorio Psicología - Medellin</t>
        </is>
      </c>
      <c r="I3040" t="n">
        <v>25</v>
      </c>
      <c r="J3040" t="n">
        <v>14</v>
      </c>
      <c r="K3040" t="n">
        <v>14</v>
      </c>
    </row>
    <row r="3041">
      <c r="A3041" t="n">
        <v>208</v>
      </c>
      <c r="B3041" t="inlineStr">
        <is>
          <t>Consumo de Agua m3 Mensual</t>
        </is>
      </c>
      <c r="C3041" t="inlineStr">
        <is>
          <t>GESTIÓN AMBIENTAL</t>
        </is>
      </c>
      <c r="D3041" t="inlineStr">
        <is>
          <t>Mensual</t>
        </is>
      </c>
      <c r="E3041" t="inlineStr">
        <is>
          <t>Negativo</t>
        </is>
      </c>
      <c r="F3041" s="117" t="n">
        <v>45869</v>
      </c>
      <c r="G3041" t="inlineStr">
        <is>
          <t>208-2025-07-31</t>
        </is>
      </c>
      <c r="H3041" t="inlineStr">
        <is>
          <t>City Campus</t>
        </is>
      </c>
      <c r="I3041" t="n">
        <v>350</v>
      </c>
      <c r="J3041" t="n">
        <v>409.5</v>
      </c>
      <c r="K3041" t="n">
        <v>409.5</v>
      </c>
    </row>
    <row r="3042">
      <c r="A3042" t="n">
        <v>214</v>
      </c>
      <c r="B3042" t="inlineStr">
        <is>
          <t>Generación de Residuos Sólidos Mensual</t>
        </is>
      </c>
      <c r="C3042" t="inlineStr">
        <is>
          <t>GESTIÓN AMBIENTAL</t>
        </is>
      </c>
      <c r="D3042" t="inlineStr">
        <is>
          <t>Mensual</t>
        </is>
      </c>
      <c r="E3042" t="inlineStr">
        <is>
          <t>Negativo</t>
        </is>
      </c>
      <c r="F3042" s="117" t="n">
        <v>45869</v>
      </c>
      <c r="G3042" t="inlineStr">
        <is>
          <t>214-2025-07-31</t>
        </is>
      </c>
      <c r="H3042" t="inlineStr">
        <is>
          <t>City Campus</t>
        </is>
      </c>
      <c r="I3042" t="n">
        <v>1000</v>
      </c>
      <c r="J3042" t="n">
        <v>992.47998046875</v>
      </c>
      <c r="L3042" t="n">
        <v>237.25</v>
      </c>
      <c r="M3042" t="n">
        <v>755.23</v>
      </c>
    </row>
    <row r="3043">
      <c r="A3043" t="n">
        <v>214</v>
      </c>
      <c r="B3043" t="inlineStr">
        <is>
          <t>Generación de Residuos Sólidos Mensual</t>
        </is>
      </c>
      <c r="C3043" t="inlineStr">
        <is>
          <t>GESTIÓN AMBIENTAL</t>
        </is>
      </c>
      <c r="D3043" t="inlineStr">
        <is>
          <t>Mensual</t>
        </is>
      </c>
      <c r="E3043" t="inlineStr">
        <is>
          <t>Negativo</t>
        </is>
      </c>
      <c r="F3043" s="117" t="n">
        <v>45869</v>
      </c>
      <c r="G3043" t="inlineStr">
        <is>
          <t>214-2025-07-31</t>
        </is>
      </c>
      <c r="H3043" t="inlineStr">
        <is>
          <t>Sede Posgrado-Calle 85</t>
        </is>
      </c>
      <c r="I3043" t="n">
        <v>7500</v>
      </c>
      <c r="J3043" t="n">
        <v>3.640000104904175</v>
      </c>
      <c r="L3043" t="n">
        <v>0</v>
      </c>
      <c r="M3043" t="n">
        <v>3.64</v>
      </c>
    </row>
    <row r="3044">
      <c r="A3044" t="n">
        <v>214</v>
      </c>
      <c r="B3044" t="inlineStr">
        <is>
          <t>Generación de Residuos Sólidos Mensual</t>
        </is>
      </c>
      <c r="C3044" t="inlineStr">
        <is>
          <t>GESTIÓN AMBIENTAL</t>
        </is>
      </c>
      <c r="D3044" t="inlineStr">
        <is>
          <t>Mensual</t>
        </is>
      </c>
      <c r="E3044" t="inlineStr">
        <is>
          <t>Negativo</t>
        </is>
      </c>
      <c r="F3044" s="117" t="n">
        <v>45869</v>
      </c>
      <c r="G3044" t="inlineStr">
        <is>
          <t>214-2025-07-31</t>
        </is>
      </c>
      <c r="H3044" t="inlineStr">
        <is>
          <t>Campus-Medellín</t>
        </is>
      </c>
      <c r="I3044" t="n">
        <v>1000</v>
      </c>
      <c r="J3044" t="n">
        <v>496.1000061035156</v>
      </c>
      <c r="L3044" t="n">
        <v>23.6</v>
      </c>
      <c r="M3044" t="n">
        <v>472.5</v>
      </c>
    </row>
    <row r="3045">
      <c r="A3045" t="n">
        <v>214</v>
      </c>
      <c r="B3045" t="inlineStr">
        <is>
          <t>Generación de Residuos Sólidos Mensual</t>
        </is>
      </c>
      <c r="C3045" t="inlineStr">
        <is>
          <t>GESTIÓN AMBIENTAL</t>
        </is>
      </c>
      <c r="D3045" t="inlineStr">
        <is>
          <t>Mensual</t>
        </is>
      </c>
      <c r="E3045" t="inlineStr">
        <is>
          <t>Negativo</t>
        </is>
      </c>
      <c r="F3045" s="117" t="n">
        <v>45869</v>
      </c>
      <c r="G3045" t="inlineStr">
        <is>
          <t>214-2025-07-31</t>
        </is>
      </c>
      <c r="H3045" t="inlineStr">
        <is>
          <t>Sede Bienestar - Medellín</t>
        </is>
      </c>
      <c r="I3045" t="n">
        <v>1</v>
      </c>
      <c r="J3045" t="n">
        <v>103.3099975585938</v>
      </c>
      <c r="L3045" t="n">
        <v>9.91</v>
      </c>
      <c r="M3045" t="n">
        <v>93.40000000000001</v>
      </c>
    </row>
    <row r="3046">
      <c r="A3046" t="n">
        <v>214</v>
      </c>
      <c r="B3046" t="inlineStr">
        <is>
          <t>Generación de Residuos Sólidos Mensual</t>
        </is>
      </c>
      <c r="C3046" t="inlineStr">
        <is>
          <t>GESTIÓN AMBIENTAL</t>
        </is>
      </c>
      <c r="D3046" t="inlineStr">
        <is>
          <t>Mensual</t>
        </is>
      </c>
      <c r="E3046" t="inlineStr">
        <is>
          <t>Negativo</t>
        </is>
      </c>
      <c r="F3046" s="117" t="n">
        <v>45869</v>
      </c>
      <c r="G3046" t="inlineStr">
        <is>
          <t>214-2025-07-31</t>
        </is>
      </c>
      <c r="H3046" t="inlineStr">
        <is>
          <t>Consultorio Psicología - Medellin</t>
        </is>
      </c>
      <c r="I3046" t="n">
        <v>1</v>
      </c>
      <c r="J3046" t="n">
        <v>48.95000076293945</v>
      </c>
      <c r="L3046" t="n">
        <v>22.15</v>
      </c>
      <c r="M3046" t="n">
        <v>26.8</v>
      </c>
    </row>
    <row r="3047">
      <c r="A3047" t="n">
        <v>214</v>
      </c>
      <c r="B3047" t="inlineStr">
        <is>
          <t>Generación de Residuos Sólidos Mensual</t>
        </is>
      </c>
      <c r="C3047" t="inlineStr">
        <is>
          <t>GESTIÓN AMBIENTAL</t>
        </is>
      </c>
      <c r="D3047" t="inlineStr">
        <is>
          <t>Mensual</t>
        </is>
      </c>
      <c r="E3047" t="inlineStr">
        <is>
          <t>Negativo</t>
        </is>
      </c>
      <c r="F3047" s="117" t="n">
        <v>45869</v>
      </c>
      <c r="G3047" t="inlineStr">
        <is>
          <t>214-2025-07-31</t>
        </is>
      </c>
      <c r="H3047" t="inlineStr">
        <is>
          <t>Campus Bogotá</t>
        </is>
      </c>
      <c r="I3047" t="n">
        <v>5500</v>
      </c>
      <c r="J3047" t="n">
        <v>812.3499755859375</v>
      </c>
      <c r="L3047" t="n">
        <v>194.75</v>
      </c>
      <c r="M3047" t="n">
        <v>617.6</v>
      </c>
    </row>
    <row r="3048">
      <c r="A3048" t="n">
        <v>217</v>
      </c>
      <c r="B3048" t="inlineStr">
        <is>
          <t>Aprovechamiento de Residuos</t>
        </is>
      </c>
      <c r="C3048" t="inlineStr">
        <is>
          <t>GESTIÓN AMBIENTAL</t>
        </is>
      </c>
      <c r="D3048" t="inlineStr">
        <is>
          <t>Mensual</t>
        </is>
      </c>
      <c r="E3048" t="inlineStr">
        <is>
          <t>Positivo</t>
        </is>
      </c>
      <c r="F3048" s="117" t="n">
        <v>45869</v>
      </c>
      <c r="G3048" t="inlineStr">
        <is>
          <t>217-2025-07-31</t>
        </is>
      </c>
      <c r="H3048" t="inlineStr">
        <is>
          <t>City Campus</t>
        </is>
      </c>
      <c r="I3048" t="n">
        <v>20</v>
      </c>
      <c r="J3048" t="n">
        <v>23.89999961853027</v>
      </c>
      <c r="L3048" t="n">
        <v>237.25</v>
      </c>
      <c r="M3048" t="n">
        <v>755.23</v>
      </c>
      <c r="AS3048" t="n">
        <v>237.25</v>
      </c>
    </row>
    <row r="3049">
      <c r="A3049" t="n">
        <v>217</v>
      </c>
      <c r="B3049" t="inlineStr">
        <is>
          <t>Aprovechamiento de Residuos</t>
        </is>
      </c>
      <c r="C3049" t="inlineStr">
        <is>
          <t>GESTIÓN AMBIENTAL</t>
        </is>
      </c>
      <c r="D3049" t="inlineStr">
        <is>
          <t>Mensual</t>
        </is>
      </c>
      <c r="E3049" t="inlineStr">
        <is>
          <t>Positivo</t>
        </is>
      </c>
      <c r="F3049" s="117" t="n">
        <v>45869</v>
      </c>
      <c r="G3049" t="inlineStr">
        <is>
          <t>217-2025-07-31</t>
        </is>
      </c>
      <c r="H3049" t="inlineStr">
        <is>
          <t>Sede Posgrado-Calle 85</t>
        </is>
      </c>
      <c r="I3049" t="n">
        <v>20</v>
      </c>
      <c r="J3049" t="n">
        <v>0</v>
      </c>
      <c r="L3049" t="n">
        <v>0</v>
      </c>
      <c r="M3049" t="n">
        <v>3.64</v>
      </c>
      <c r="AS3049" t="n">
        <v>0</v>
      </c>
    </row>
    <row r="3050">
      <c r="A3050" t="n">
        <v>217</v>
      </c>
      <c r="B3050" t="inlineStr">
        <is>
          <t>Aprovechamiento de Residuos</t>
        </is>
      </c>
      <c r="C3050" t="inlineStr">
        <is>
          <t>GESTIÓN AMBIENTAL</t>
        </is>
      </c>
      <c r="D3050" t="inlineStr">
        <is>
          <t>Mensual</t>
        </is>
      </c>
      <c r="E3050" t="inlineStr">
        <is>
          <t>Positivo</t>
        </is>
      </c>
      <c r="F3050" s="117" t="n">
        <v>45869</v>
      </c>
      <c r="G3050" t="inlineStr">
        <is>
          <t>217-2025-07-31</t>
        </is>
      </c>
      <c r="H3050" t="inlineStr">
        <is>
          <t>Campus-Medellín</t>
        </is>
      </c>
      <c r="I3050" t="n">
        <v>20</v>
      </c>
      <c r="J3050" t="n">
        <v>4.760000228881836</v>
      </c>
      <c r="L3050" t="n">
        <v>23.6</v>
      </c>
      <c r="M3050" t="n">
        <v>472.5</v>
      </c>
      <c r="AS3050" t="n">
        <v>23.6</v>
      </c>
    </row>
    <row r="3051">
      <c r="A3051" t="n">
        <v>217</v>
      </c>
      <c r="B3051" t="inlineStr">
        <is>
          <t>Aprovechamiento de Residuos</t>
        </is>
      </c>
      <c r="C3051" t="inlineStr">
        <is>
          <t>GESTIÓN AMBIENTAL</t>
        </is>
      </c>
      <c r="D3051" t="inlineStr">
        <is>
          <t>Mensual</t>
        </is>
      </c>
      <c r="E3051" t="inlineStr">
        <is>
          <t>Positivo</t>
        </is>
      </c>
      <c r="F3051" s="117" t="n">
        <v>45869</v>
      </c>
      <c r="G3051" t="inlineStr">
        <is>
          <t>217-2025-07-31</t>
        </is>
      </c>
      <c r="H3051" t="inlineStr">
        <is>
          <t>Sede Bienestar - Medellín</t>
        </is>
      </c>
      <c r="I3051" t="n">
        <v>20</v>
      </c>
      <c r="J3051" t="n">
        <v>9.590000152587891</v>
      </c>
      <c r="L3051" t="n">
        <v>9.91</v>
      </c>
      <c r="M3051" t="n">
        <v>93.40000000000001</v>
      </c>
      <c r="AS3051" t="n">
        <v>9.91</v>
      </c>
    </row>
    <row r="3052">
      <c r="A3052" t="n">
        <v>217</v>
      </c>
      <c r="B3052" t="inlineStr">
        <is>
          <t>Aprovechamiento de Residuos</t>
        </is>
      </c>
      <c r="C3052" t="inlineStr">
        <is>
          <t>GESTIÓN AMBIENTAL</t>
        </is>
      </c>
      <c r="D3052" t="inlineStr">
        <is>
          <t>Mensual</t>
        </is>
      </c>
      <c r="E3052" t="inlineStr">
        <is>
          <t>Positivo</t>
        </is>
      </c>
      <c r="F3052" s="117" t="n">
        <v>45869</v>
      </c>
      <c r="G3052" t="inlineStr">
        <is>
          <t>217-2025-07-31</t>
        </is>
      </c>
      <c r="H3052" t="inlineStr">
        <is>
          <t>Consultorio Psicología - Medellin</t>
        </is>
      </c>
      <c r="I3052" t="n">
        <v>20</v>
      </c>
      <c r="J3052" t="n">
        <v>45.25</v>
      </c>
      <c r="L3052" t="n">
        <v>22.15</v>
      </c>
      <c r="M3052" t="n">
        <v>26.8</v>
      </c>
      <c r="AS3052" t="n">
        <v>22.15</v>
      </c>
    </row>
    <row r="3053">
      <c r="A3053" t="n">
        <v>217</v>
      </c>
      <c r="B3053" t="inlineStr">
        <is>
          <t>Aprovechamiento de Residuos</t>
        </is>
      </c>
      <c r="C3053" t="inlineStr">
        <is>
          <t>GESTIÓN AMBIENTAL</t>
        </is>
      </c>
      <c r="D3053" t="inlineStr">
        <is>
          <t>Mensual</t>
        </is>
      </c>
      <c r="E3053" t="inlineStr">
        <is>
          <t>Positivo</t>
        </is>
      </c>
      <c r="F3053" s="117" t="n">
        <v>45869</v>
      </c>
      <c r="G3053" t="inlineStr">
        <is>
          <t>217-2025-07-31</t>
        </is>
      </c>
      <c r="H3053" t="inlineStr">
        <is>
          <t>Campus Bogotá</t>
        </is>
      </c>
      <c r="I3053" t="n">
        <v>20</v>
      </c>
      <c r="J3053" t="n">
        <v>116.6699981689453</v>
      </c>
      <c r="L3053" t="n">
        <v>194.75</v>
      </c>
      <c r="M3053" t="n">
        <v>617.6</v>
      </c>
      <c r="AS3053" t="n">
        <v>947.75</v>
      </c>
    </row>
    <row r="3054">
      <c r="A3054" t="n">
        <v>218</v>
      </c>
      <c r="B3054" t="inlineStr">
        <is>
          <t>Consumo de Energía Eléctrica kWh Mensual</t>
        </is>
      </c>
      <c r="C3054" t="inlineStr">
        <is>
          <t>GESTIÓN AMBIENTAL</t>
        </is>
      </c>
      <c r="D3054" t="inlineStr">
        <is>
          <t>Mensual</t>
        </is>
      </c>
      <c r="E3054" t="inlineStr">
        <is>
          <t>Negativo</t>
        </is>
      </c>
      <c r="F3054" s="117" t="n">
        <v>45869</v>
      </c>
      <c r="G3054" t="inlineStr">
        <is>
          <t>218-2025-07-31</t>
        </is>
      </c>
      <c r="H3054" t="inlineStr">
        <is>
          <t>City Campus</t>
        </is>
      </c>
      <c r="I3054" t="n">
        <v>76000</v>
      </c>
      <c r="J3054" t="n">
        <v>39900</v>
      </c>
      <c r="N3054" t="n">
        <v>39900</v>
      </c>
    </row>
    <row r="3055">
      <c r="A3055" t="n">
        <v>218</v>
      </c>
      <c r="B3055" t="inlineStr">
        <is>
          <t>Consumo de Energía Eléctrica kWh Mensual</t>
        </is>
      </c>
      <c r="C3055" t="inlineStr">
        <is>
          <t>GESTIÓN AMBIENTAL</t>
        </is>
      </c>
      <c r="D3055" t="inlineStr">
        <is>
          <t>Mensual</t>
        </is>
      </c>
      <c r="E3055" t="inlineStr">
        <is>
          <t>Negativo</t>
        </is>
      </c>
      <c r="F3055" s="117" t="n">
        <v>45869</v>
      </c>
      <c r="G3055" t="inlineStr">
        <is>
          <t>218-2025-07-31</t>
        </is>
      </c>
      <c r="H3055" t="inlineStr">
        <is>
          <t>Sede Posgrado-Calle 85</t>
        </is>
      </c>
      <c r="I3055" t="n">
        <v>5000</v>
      </c>
      <c r="J3055" t="n">
        <v>3960</v>
      </c>
      <c r="N3055" t="n">
        <v>3960</v>
      </c>
    </row>
    <row r="3056">
      <c r="A3056" t="n">
        <v>218</v>
      </c>
      <c r="B3056" t="inlineStr">
        <is>
          <t>Consumo de Energía Eléctrica kWh Mensual</t>
        </is>
      </c>
      <c r="C3056" t="inlineStr">
        <is>
          <t>GESTIÓN AMBIENTAL</t>
        </is>
      </c>
      <c r="D3056" t="inlineStr">
        <is>
          <t>Mensual</t>
        </is>
      </c>
      <c r="E3056" t="inlineStr">
        <is>
          <t>Negativo</t>
        </is>
      </c>
      <c r="F3056" s="117" t="n">
        <v>45869</v>
      </c>
      <c r="G3056" t="inlineStr">
        <is>
          <t>218-2025-07-31</t>
        </is>
      </c>
      <c r="H3056" t="inlineStr">
        <is>
          <t>Campus-Medellín</t>
        </is>
      </c>
      <c r="I3056" t="n">
        <v>24000</v>
      </c>
      <c r="J3056" t="n">
        <v>15532</v>
      </c>
      <c r="N3056" t="n">
        <v>15532</v>
      </c>
    </row>
    <row r="3057">
      <c r="A3057" t="n">
        <v>218</v>
      </c>
      <c r="B3057" t="inlineStr">
        <is>
          <t>Consumo de Energía Eléctrica kWh Mensual</t>
        </is>
      </c>
      <c r="C3057" t="inlineStr">
        <is>
          <t>GESTIÓN AMBIENTAL</t>
        </is>
      </c>
      <c r="D3057" t="inlineStr">
        <is>
          <t>Mensual</t>
        </is>
      </c>
      <c r="E3057" t="inlineStr">
        <is>
          <t>Negativo</t>
        </is>
      </c>
      <c r="F3057" s="117" t="n">
        <v>45869</v>
      </c>
      <c r="G3057" t="inlineStr">
        <is>
          <t>218-2025-07-31</t>
        </is>
      </c>
      <c r="H3057" t="inlineStr">
        <is>
          <t>Sede Bienestar - Medellín</t>
        </is>
      </c>
      <c r="I3057" t="n">
        <v>5000</v>
      </c>
      <c r="J3057" t="n">
        <v>4290</v>
      </c>
      <c r="N3057" t="n">
        <v>4290</v>
      </c>
    </row>
    <row r="3058">
      <c r="A3058" t="n">
        <v>218</v>
      </c>
      <c r="B3058" t="inlineStr">
        <is>
          <t>Consumo de Energía Eléctrica kWh Mensual</t>
        </is>
      </c>
      <c r="C3058" t="inlineStr">
        <is>
          <t>GESTIÓN AMBIENTAL</t>
        </is>
      </c>
      <c r="D3058" t="inlineStr">
        <is>
          <t>Mensual</t>
        </is>
      </c>
      <c r="E3058" t="inlineStr">
        <is>
          <t>Negativo</t>
        </is>
      </c>
      <c r="F3058" s="117" t="n">
        <v>45869</v>
      </c>
      <c r="G3058" t="inlineStr">
        <is>
          <t>218-2025-07-31</t>
        </is>
      </c>
      <c r="H3058" t="inlineStr">
        <is>
          <t>Consultorio Psicología - Medellin</t>
        </is>
      </c>
      <c r="I3058" t="n">
        <v>2000</v>
      </c>
      <c r="J3058" t="n">
        <v>2398</v>
      </c>
      <c r="N3058" t="n">
        <v>2398</v>
      </c>
    </row>
    <row r="3059">
      <c r="A3059" t="n">
        <v>218</v>
      </c>
      <c r="B3059" t="inlineStr">
        <is>
          <t>Consumo de Energía Eléctrica kWh Mensual</t>
        </is>
      </c>
      <c r="C3059" t="inlineStr">
        <is>
          <t>GESTIÓN AMBIENTAL</t>
        </is>
      </c>
      <c r="D3059" t="inlineStr">
        <is>
          <t>Mensual</t>
        </is>
      </c>
      <c r="E3059" t="inlineStr">
        <is>
          <t>Negativo</t>
        </is>
      </c>
      <c r="F3059" s="117" t="n">
        <v>45869</v>
      </c>
      <c r="G3059" t="inlineStr">
        <is>
          <t>218-2025-07-31</t>
        </is>
      </c>
      <c r="H3059" t="inlineStr">
        <is>
          <t>Campus Bogotá</t>
        </is>
      </c>
      <c r="I3059" t="n">
        <v>76000</v>
      </c>
      <c r="J3059" t="n">
        <v>60391.6484375</v>
      </c>
      <c r="N3059" t="n">
        <v>60391.65</v>
      </c>
    </row>
    <row r="3060">
      <c r="A3060" t="n">
        <v>225</v>
      </c>
      <c r="B3060" t="inlineStr">
        <is>
          <t>Acciones para el Cuidado y Mantenimiento de las Especies de Flora y el Suelo de las Áreas Naturales</t>
        </is>
      </c>
      <c r="C3060" t="inlineStr">
        <is>
          <t>GESTIÓN AMBIENTAL</t>
        </is>
      </c>
      <c r="D3060" t="inlineStr">
        <is>
          <t>Mensual</t>
        </is>
      </c>
      <c r="E3060" t="inlineStr">
        <is>
          <t>Positivo</t>
        </is>
      </c>
      <c r="F3060" s="117" t="n">
        <v>45869</v>
      </c>
      <c r="G3060" t="inlineStr">
        <is>
          <t>225-2025-07-31</t>
        </is>
      </c>
      <c r="H3060" t="inlineStr">
        <is>
          <t>Campus Bogotá</t>
        </is>
      </c>
      <c r="I3060" t="n">
        <v>1</v>
      </c>
      <c r="J3060" t="n">
        <v>6</v>
      </c>
      <c r="AT3060" t="n">
        <v>6</v>
      </c>
    </row>
    <row r="3061">
      <c r="A3061" t="n">
        <v>225</v>
      </c>
      <c r="B3061" t="inlineStr">
        <is>
          <t>Acciones para el Cuidado y Mantenimiento de las Especies de Flora y el Suelo de las Áreas Naturales</t>
        </is>
      </c>
      <c r="C3061" t="inlineStr">
        <is>
          <t>GESTIÓN AMBIENTAL</t>
        </is>
      </c>
      <c r="D3061" t="inlineStr">
        <is>
          <t>Mensual</t>
        </is>
      </c>
      <c r="E3061" t="inlineStr">
        <is>
          <t>Positivo</t>
        </is>
      </c>
      <c r="F3061" s="117" t="n">
        <v>45869</v>
      </c>
      <c r="G3061" t="inlineStr">
        <is>
          <t>225-2025-07-31</t>
        </is>
      </c>
      <c r="H3061" t="inlineStr">
        <is>
          <t>City Campus</t>
        </is>
      </c>
      <c r="I3061" t="n">
        <v>1</v>
      </c>
      <c r="J3061" t="n">
        <v>0</v>
      </c>
      <c r="AT3061" t="n">
        <v>0</v>
      </c>
    </row>
    <row r="3062">
      <c r="A3062" t="n">
        <v>225</v>
      </c>
      <c r="B3062" t="inlineStr">
        <is>
          <t>Acciones para el Cuidado y Mantenimiento de las Especies de Flora y el Suelo de las Áreas Naturales</t>
        </is>
      </c>
      <c r="C3062" t="inlineStr">
        <is>
          <t>GESTIÓN AMBIENTAL</t>
        </is>
      </c>
      <c r="D3062" t="inlineStr">
        <is>
          <t>Mensual</t>
        </is>
      </c>
      <c r="E3062" t="inlineStr">
        <is>
          <t>Positivo</t>
        </is>
      </c>
      <c r="F3062" s="117" t="n">
        <v>45869</v>
      </c>
      <c r="G3062" t="inlineStr">
        <is>
          <t>225-2025-07-31</t>
        </is>
      </c>
      <c r="H3062" t="inlineStr">
        <is>
          <t>Sede Posgrado-Calle 85</t>
        </is>
      </c>
      <c r="I3062" t="n">
        <v>1</v>
      </c>
      <c r="J3062" t="n">
        <v>0</v>
      </c>
      <c r="AT3062" t="n">
        <v>0</v>
      </c>
    </row>
    <row r="3063">
      <c r="A3063" t="n">
        <v>225</v>
      </c>
      <c r="B3063" t="inlineStr">
        <is>
          <t>Acciones para el Cuidado y Mantenimiento de las Especies de Flora y el Suelo de las Áreas Naturales</t>
        </is>
      </c>
      <c r="C3063" t="inlineStr">
        <is>
          <t>GESTIÓN AMBIENTAL</t>
        </is>
      </c>
      <c r="D3063" t="inlineStr">
        <is>
          <t>Mensual</t>
        </is>
      </c>
      <c r="E3063" t="inlineStr">
        <is>
          <t>Positivo</t>
        </is>
      </c>
      <c r="F3063" s="117" t="n">
        <v>45869</v>
      </c>
      <c r="G3063" t="inlineStr">
        <is>
          <t>225-2025-07-31</t>
        </is>
      </c>
      <c r="H3063" t="inlineStr">
        <is>
          <t>Campus-Medellín</t>
        </is>
      </c>
      <c r="I3063" t="n">
        <v>1</v>
      </c>
      <c r="J3063" t="n">
        <v>10</v>
      </c>
      <c r="AT3063" t="n">
        <v>10</v>
      </c>
    </row>
    <row r="3064">
      <c r="A3064" t="n">
        <v>225</v>
      </c>
      <c r="B3064" t="inlineStr">
        <is>
          <t>Acciones para el Cuidado y Mantenimiento de las Especies de Flora y el Suelo de las Áreas Naturales</t>
        </is>
      </c>
      <c r="C3064" t="inlineStr">
        <is>
          <t>GESTIÓN AMBIENTAL</t>
        </is>
      </c>
      <c r="D3064" t="inlineStr">
        <is>
          <t>Mensual</t>
        </is>
      </c>
      <c r="E3064" t="inlineStr">
        <is>
          <t>Positivo</t>
        </is>
      </c>
      <c r="F3064" s="117" t="n">
        <v>45869</v>
      </c>
      <c r="G3064" t="inlineStr">
        <is>
          <t>225-2025-07-31</t>
        </is>
      </c>
      <c r="H3064" t="inlineStr">
        <is>
          <t>Sede Bienestar - Medellín</t>
        </is>
      </c>
      <c r="I3064" t="n">
        <v>1</v>
      </c>
      <c r="J3064" t="n">
        <v>1</v>
      </c>
      <c r="AT3064" t="n">
        <v>1</v>
      </c>
    </row>
    <row r="3065">
      <c r="A3065" t="n">
        <v>225</v>
      </c>
      <c r="B3065" t="inlineStr">
        <is>
          <t>Acciones para el Cuidado y Mantenimiento de las Especies de Flora y el Suelo de las Áreas Naturales</t>
        </is>
      </c>
      <c r="C3065" t="inlineStr">
        <is>
          <t>GESTIÓN AMBIENTAL</t>
        </is>
      </c>
      <c r="D3065" t="inlineStr">
        <is>
          <t>Mensual</t>
        </is>
      </c>
      <c r="E3065" t="inlineStr">
        <is>
          <t>Positivo</t>
        </is>
      </c>
      <c r="F3065" s="117" t="n">
        <v>45869</v>
      </c>
      <c r="G3065" t="inlineStr">
        <is>
          <t>225-2025-07-31</t>
        </is>
      </c>
      <c r="H3065" t="inlineStr">
        <is>
          <t>Consultorio Psicología - Medellin</t>
        </is>
      </c>
      <c r="I3065" t="n">
        <v>1</v>
      </c>
      <c r="J3065" t="n">
        <v>1</v>
      </c>
      <c r="AT3065" t="n">
        <v>1</v>
      </c>
    </row>
    <row r="3066">
      <c r="A3066" t="n">
        <v>239</v>
      </c>
      <c r="B3066" t="inlineStr">
        <is>
          <t>Portafolio de Proyectos - Metrica</t>
        </is>
      </c>
      <c r="C3066" t="inlineStr">
        <is>
          <t>Gestión de Proyectos</t>
        </is>
      </c>
      <c r="D3066" t="inlineStr">
        <is>
          <t>Mensual</t>
        </is>
      </c>
      <c r="E3066" t="inlineStr">
        <is>
          <t>Positivo</t>
        </is>
      </c>
      <c r="F3066" s="117" t="n">
        <v>45869</v>
      </c>
      <c r="G3066" t="inlineStr">
        <is>
          <t>239-2025-07-31</t>
        </is>
      </c>
      <c r="H3066" t="inlineStr">
        <is>
          <t>Planificación</t>
        </is>
      </c>
      <c r="J3066" t="n">
        <v>1</v>
      </c>
      <c r="AU3066" t="n">
        <v>1</v>
      </c>
    </row>
    <row r="3067">
      <c r="A3067" t="n">
        <v>239</v>
      </c>
      <c r="B3067" t="inlineStr">
        <is>
          <t>Portafolio de Proyectos - Metrica</t>
        </is>
      </c>
      <c r="C3067" t="inlineStr">
        <is>
          <t>Gestión de Proyectos</t>
        </is>
      </c>
      <c r="D3067" t="inlineStr">
        <is>
          <t>Mensual</t>
        </is>
      </c>
      <c r="E3067" t="inlineStr">
        <is>
          <t>Positivo</t>
        </is>
      </c>
      <c r="F3067" s="117" t="n">
        <v>45869</v>
      </c>
      <c r="G3067" t="inlineStr">
        <is>
          <t>239-2025-07-31</t>
        </is>
      </c>
      <c r="H3067" t="inlineStr">
        <is>
          <t>Cierre</t>
        </is>
      </c>
      <c r="J3067" t="n">
        <v>0</v>
      </c>
      <c r="AU3067" t="n">
        <v>0</v>
      </c>
    </row>
    <row r="3068">
      <c r="A3068" t="n">
        <v>239</v>
      </c>
      <c r="B3068" t="inlineStr">
        <is>
          <t>Portafolio de Proyectos - Metrica</t>
        </is>
      </c>
      <c r="C3068" t="inlineStr">
        <is>
          <t>Gestión de Proyectos</t>
        </is>
      </c>
      <c r="D3068" t="inlineStr">
        <is>
          <t>Mensual</t>
        </is>
      </c>
      <c r="E3068" t="inlineStr">
        <is>
          <t>Positivo</t>
        </is>
      </c>
      <c r="F3068" s="117" t="n">
        <v>45869</v>
      </c>
      <c r="G3068" t="inlineStr">
        <is>
          <t>239-2025-07-31</t>
        </is>
      </c>
      <c r="H3068" t="inlineStr">
        <is>
          <t>Finalizados</t>
        </is>
      </c>
      <c r="J3068" t="n">
        <v>23</v>
      </c>
      <c r="AU3068" t="n">
        <v>23</v>
      </c>
    </row>
    <row r="3069">
      <c r="A3069" t="n">
        <v>239</v>
      </c>
      <c r="B3069" t="inlineStr">
        <is>
          <t>Portafolio de Proyectos - Metrica</t>
        </is>
      </c>
      <c r="C3069" t="inlineStr">
        <is>
          <t>Gestión de Proyectos</t>
        </is>
      </c>
      <c r="D3069" t="inlineStr">
        <is>
          <t>Mensual</t>
        </is>
      </c>
      <c r="E3069" t="inlineStr">
        <is>
          <t>Positivo</t>
        </is>
      </c>
      <c r="F3069" s="117" t="n">
        <v>45869</v>
      </c>
      <c r="G3069" t="inlineStr">
        <is>
          <t>239-2025-07-31</t>
        </is>
      </c>
      <c r="H3069" t="inlineStr">
        <is>
          <t>Stand by</t>
        </is>
      </c>
      <c r="J3069" t="n">
        <v>3</v>
      </c>
      <c r="AU3069" t="n">
        <v>3</v>
      </c>
    </row>
    <row r="3070">
      <c r="A3070" t="n">
        <v>239</v>
      </c>
      <c r="B3070" t="inlineStr">
        <is>
          <t>Portafolio de Proyectos - Metrica</t>
        </is>
      </c>
      <c r="C3070" t="inlineStr">
        <is>
          <t>Gestión de Proyectos</t>
        </is>
      </c>
      <c r="D3070" t="inlineStr">
        <is>
          <t>Mensual</t>
        </is>
      </c>
      <c r="E3070" t="inlineStr">
        <is>
          <t>Positivo</t>
        </is>
      </c>
      <c r="F3070" s="117" t="n">
        <v>45869</v>
      </c>
      <c r="G3070" t="inlineStr">
        <is>
          <t>239-2025-07-31</t>
        </is>
      </c>
      <c r="H3070" t="inlineStr">
        <is>
          <t>Ejecución</t>
        </is>
      </c>
      <c r="J3070" t="n">
        <v>15</v>
      </c>
      <c r="AU3070" t="n">
        <v>15</v>
      </c>
    </row>
    <row r="3071">
      <c r="A3071" t="n">
        <v>434</v>
      </c>
      <c r="B3071" t="inlineStr">
        <is>
          <t>Generación de Residuos Peligrosos Mensual</t>
        </is>
      </c>
      <c r="C3071" t="inlineStr">
        <is>
          <t>GESTIÓN AMBIENTAL</t>
        </is>
      </c>
      <c r="D3071" t="inlineStr">
        <is>
          <t>Mensual</t>
        </is>
      </c>
      <c r="E3071" t="inlineStr">
        <is>
          <t>Negativo</t>
        </is>
      </c>
      <c r="F3071" s="117" t="n">
        <v>45869</v>
      </c>
      <c r="G3071" t="inlineStr">
        <is>
          <t>434-2025-07-31</t>
        </is>
      </c>
      <c r="H3071" t="inlineStr">
        <is>
          <t>Campus Bogotá</t>
        </is>
      </c>
      <c r="I3071" t="n">
        <v>100</v>
      </c>
      <c r="J3071" t="n">
        <v>310.3999938964844</v>
      </c>
      <c r="AV3071" t="n">
        <v>310.4</v>
      </c>
    </row>
    <row r="3072">
      <c r="A3072" t="n">
        <v>434</v>
      </c>
      <c r="B3072" t="inlineStr">
        <is>
          <t>Generación de Residuos Peligrosos Mensual</t>
        </is>
      </c>
      <c r="C3072" t="inlineStr">
        <is>
          <t>GESTIÓN AMBIENTAL</t>
        </is>
      </c>
      <c r="D3072" t="inlineStr">
        <is>
          <t>Mensual</t>
        </is>
      </c>
      <c r="E3072" t="inlineStr">
        <is>
          <t>Negativo</t>
        </is>
      </c>
      <c r="F3072" s="117" t="n">
        <v>45869</v>
      </c>
      <c r="G3072" t="inlineStr">
        <is>
          <t>434-2025-07-31</t>
        </is>
      </c>
      <c r="H3072" t="inlineStr">
        <is>
          <t>Sede Posgrado-Calle 85</t>
        </is>
      </c>
      <c r="I3072" t="n">
        <v>200</v>
      </c>
      <c r="J3072" t="n">
        <v>0</v>
      </c>
      <c r="AV3072" t="n">
        <v>0</v>
      </c>
    </row>
    <row r="3073">
      <c r="A3073" t="n">
        <v>434</v>
      </c>
      <c r="B3073" t="inlineStr">
        <is>
          <t>Generación de Residuos Peligrosos Mensual</t>
        </is>
      </c>
      <c r="C3073" t="inlineStr">
        <is>
          <t>GESTIÓN AMBIENTAL</t>
        </is>
      </c>
      <c r="D3073" t="inlineStr">
        <is>
          <t>Mensual</t>
        </is>
      </c>
      <c r="E3073" t="inlineStr">
        <is>
          <t>Negativo</t>
        </is>
      </c>
      <c r="F3073" s="117" t="n">
        <v>45869</v>
      </c>
      <c r="G3073" t="inlineStr">
        <is>
          <t>434-2025-07-31</t>
        </is>
      </c>
      <c r="H3073" t="inlineStr">
        <is>
          <t>Campus-Medellín</t>
        </is>
      </c>
      <c r="I3073" t="n">
        <v>25</v>
      </c>
      <c r="J3073" t="n">
        <v>0</v>
      </c>
      <c r="AV3073" t="n">
        <v>0</v>
      </c>
    </row>
    <row r="3074">
      <c r="A3074" t="n">
        <v>434</v>
      </c>
      <c r="B3074" t="inlineStr">
        <is>
          <t>Generación de Residuos Peligrosos Mensual</t>
        </is>
      </c>
      <c r="C3074" t="inlineStr">
        <is>
          <t>GESTIÓN AMBIENTAL</t>
        </is>
      </c>
      <c r="D3074" t="inlineStr">
        <is>
          <t>Mensual</t>
        </is>
      </c>
      <c r="E3074" t="inlineStr">
        <is>
          <t>Negativo</t>
        </is>
      </c>
      <c r="F3074" s="117" t="n">
        <v>45869</v>
      </c>
      <c r="G3074" t="inlineStr">
        <is>
          <t>434-2025-07-31</t>
        </is>
      </c>
      <c r="H3074" t="inlineStr">
        <is>
          <t>Sede Bienestar - Medellín</t>
        </is>
      </c>
      <c r="I3074" t="n">
        <v>10</v>
      </c>
      <c r="J3074" t="n">
        <v>0</v>
      </c>
      <c r="AV3074" t="n">
        <v>0</v>
      </c>
    </row>
    <row r="3075">
      <c r="A3075" t="n">
        <v>434</v>
      </c>
      <c r="B3075" t="inlineStr">
        <is>
          <t>Generación de Residuos Peligrosos Mensual</t>
        </is>
      </c>
      <c r="C3075" t="inlineStr">
        <is>
          <t>GESTIÓN AMBIENTAL</t>
        </is>
      </c>
      <c r="D3075" t="inlineStr">
        <is>
          <t>Mensual</t>
        </is>
      </c>
      <c r="E3075" t="inlineStr">
        <is>
          <t>Negativo</t>
        </is>
      </c>
      <c r="F3075" s="117" t="n">
        <v>45869</v>
      </c>
      <c r="G3075" t="inlineStr">
        <is>
          <t>434-2025-07-31</t>
        </is>
      </c>
      <c r="H3075" t="inlineStr">
        <is>
          <t>Consultorio Psicología - Medellin</t>
        </is>
      </c>
      <c r="I3075" t="n">
        <v>200</v>
      </c>
      <c r="J3075" t="n">
        <v>0</v>
      </c>
      <c r="AV3075" t="n">
        <v>0</v>
      </c>
    </row>
    <row r="3076">
      <c r="A3076" t="n">
        <v>434</v>
      </c>
      <c r="B3076" t="inlineStr">
        <is>
          <t>Generación de Residuos Peligrosos Mensual</t>
        </is>
      </c>
      <c r="C3076" t="inlineStr">
        <is>
          <t>GESTIÓN AMBIENTAL</t>
        </is>
      </c>
      <c r="D3076" t="inlineStr">
        <is>
          <t>Mensual</t>
        </is>
      </c>
      <c r="E3076" t="inlineStr">
        <is>
          <t>Negativo</t>
        </is>
      </c>
      <c r="F3076" s="117" t="n">
        <v>45869</v>
      </c>
      <c r="G3076" t="inlineStr">
        <is>
          <t>434-2025-07-31</t>
        </is>
      </c>
      <c r="H3076" t="inlineStr">
        <is>
          <t>City Campus</t>
        </is>
      </c>
      <c r="I3076" t="n">
        <v>25</v>
      </c>
      <c r="J3076" t="n">
        <v>1.710000038146973</v>
      </c>
      <c r="AV3076" t="n">
        <v>1.71</v>
      </c>
    </row>
    <row r="3077">
      <c r="A3077" t="n">
        <v>436</v>
      </c>
      <c r="B3077" t="inlineStr">
        <is>
          <t>ANS documentos operativos</t>
        </is>
      </c>
      <c r="C3077" t="inlineStr">
        <is>
          <t>Gestión de calidad</t>
        </is>
      </c>
      <c r="D3077" t="inlineStr">
        <is>
          <t>Mensual</t>
        </is>
      </c>
      <c r="E3077" t="inlineStr">
        <is>
          <t>Negativo</t>
        </is>
      </c>
      <c r="F3077" s="117" t="n">
        <v>45869</v>
      </c>
      <c r="G3077" t="inlineStr">
        <is>
          <t>436-2025-07-31</t>
        </is>
      </c>
      <c r="H3077" t="inlineStr">
        <is>
          <t>Solicitud Documental</t>
        </is>
      </c>
      <c r="I3077" t="n">
        <v>7</v>
      </c>
      <c r="J3077" t="n">
        <v>4.590000152587891</v>
      </c>
      <c r="CP3077" t="n">
        <v>4.59</v>
      </c>
    </row>
    <row r="3078">
      <c r="A3078" t="n">
        <v>436</v>
      </c>
      <c r="B3078" t="inlineStr">
        <is>
          <t>ANS documentos operativos</t>
        </is>
      </c>
      <c r="C3078" t="inlineStr">
        <is>
          <t>Gestión de calidad</t>
        </is>
      </c>
      <c r="D3078" t="inlineStr">
        <is>
          <t>Mensual</t>
        </is>
      </c>
      <c r="E3078" t="inlineStr">
        <is>
          <t>Negativo</t>
        </is>
      </c>
      <c r="F3078" s="117" t="n">
        <v>45869</v>
      </c>
      <c r="G3078" t="inlineStr">
        <is>
          <t>436-2025-07-31</t>
        </is>
      </c>
      <c r="H3078" t="inlineStr">
        <is>
          <t>Flujo de aprobación</t>
        </is>
      </c>
      <c r="I3078" t="n">
        <v>7</v>
      </c>
      <c r="J3078" t="n">
        <v>8.819999694824219</v>
      </c>
      <c r="CP3078" t="n">
        <v>8.82</v>
      </c>
    </row>
    <row r="3079">
      <c r="A3079" t="n">
        <v>485</v>
      </c>
      <c r="B3079" t="inlineStr">
        <is>
          <t>Oportunidad en el cierre de acciones</t>
        </is>
      </c>
      <c r="C3079" t="inlineStr">
        <is>
          <t>Gestión de calidad</t>
        </is>
      </c>
      <c r="D3079" t="inlineStr">
        <is>
          <t>Mensual</t>
        </is>
      </c>
      <c r="E3079" t="inlineStr">
        <is>
          <t>Positivo</t>
        </is>
      </c>
      <c r="F3079" s="117" t="n">
        <v>45869</v>
      </c>
      <c r="G3079" t="inlineStr">
        <is>
          <t>485-2025-07-31</t>
        </is>
      </c>
      <c r="H3079" t="inlineStr">
        <is>
          <t>Indicadores</t>
        </is>
      </c>
      <c r="I3079" t="n">
        <v>80</v>
      </c>
      <c r="J3079" t="n">
        <v>100</v>
      </c>
      <c r="EC3079" t="n">
        <v>1</v>
      </c>
      <c r="ED3079" t="n">
        <v>1</v>
      </c>
    </row>
    <row r="3080">
      <c r="A3080" t="n">
        <v>485</v>
      </c>
      <c r="B3080" t="inlineStr">
        <is>
          <t>Oportunidad en el cierre de acciones</t>
        </is>
      </c>
      <c r="C3080" t="inlineStr">
        <is>
          <t>Gestión de calidad</t>
        </is>
      </c>
      <c r="D3080" t="inlineStr">
        <is>
          <t>Mensual</t>
        </is>
      </c>
      <c r="E3080" t="inlineStr">
        <is>
          <t>Positivo</t>
        </is>
      </c>
      <c r="F3080" s="117" t="n">
        <v>45869</v>
      </c>
      <c r="G3080" t="inlineStr">
        <is>
          <t>485-2025-07-31</t>
        </is>
      </c>
      <c r="H3080" t="inlineStr">
        <is>
          <t>Riesgos</t>
        </is>
      </c>
      <c r="I3080" t="n">
        <v>80</v>
      </c>
      <c r="J3080" t="n">
        <v>100</v>
      </c>
      <c r="EC3080" t="n">
        <v>1</v>
      </c>
      <c r="ED3080" t="n">
        <v>1</v>
      </c>
    </row>
    <row r="3081">
      <c r="A3081" t="n">
        <v>485</v>
      </c>
      <c r="B3081" t="inlineStr">
        <is>
          <t>Oportunidad en el cierre de acciones</t>
        </is>
      </c>
      <c r="C3081" t="inlineStr">
        <is>
          <t>Gestión de calidad</t>
        </is>
      </c>
      <c r="D3081" t="inlineStr">
        <is>
          <t>Mensual</t>
        </is>
      </c>
      <c r="E3081" t="inlineStr">
        <is>
          <t>Positivo</t>
        </is>
      </c>
      <c r="F3081" s="117" t="n">
        <v>45869</v>
      </c>
      <c r="G3081" t="inlineStr">
        <is>
          <t>485-2025-07-31</t>
        </is>
      </c>
      <c r="H3081" t="inlineStr">
        <is>
          <t>Autoevaluación</t>
        </is>
      </c>
      <c r="I3081" t="n">
        <v>80</v>
      </c>
      <c r="J3081" t="n">
        <v>0</v>
      </c>
      <c r="EC3081" t="n">
        <v>0</v>
      </c>
      <c r="ED3081" t="n">
        <v>0</v>
      </c>
    </row>
    <row r="3082">
      <c r="A3082" t="n">
        <v>485</v>
      </c>
      <c r="B3082" t="inlineStr">
        <is>
          <t>Oportunidad en el cierre de acciones</t>
        </is>
      </c>
      <c r="C3082" t="inlineStr">
        <is>
          <t>Gestión de calidad</t>
        </is>
      </c>
      <c r="D3082" t="inlineStr">
        <is>
          <t>Mensual</t>
        </is>
      </c>
      <c r="E3082" t="inlineStr">
        <is>
          <t>Positivo</t>
        </is>
      </c>
      <c r="F3082" s="117" t="n">
        <v>45869</v>
      </c>
      <c r="G3082" t="inlineStr">
        <is>
          <t>485-2025-07-31</t>
        </is>
      </c>
      <c r="H3082" t="inlineStr">
        <is>
          <t>Entes de control</t>
        </is>
      </c>
      <c r="I3082" t="n">
        <v>80</v>
      </c>
      <c r="J3082" t="n">
        <v>0</v>
      </c>
      <c r="EC3082" t="n">
        <v>0</v>
      </c>
      <c r="ED3082" t="n">
        <v>0</v>
      </c>
    </row>
    <row r="3083">
      <c r="A3083" t="n">
        <v>485</v>
      </c>
      <c r="B3083" t="inlineStr">
        <is>
          <t>Oportunidad en el cierre de acciones</t>
        </is>
      </c>
      <c r="C3083" t="inlineStr">
        <is>
          <t>Gestión de calidad</t>
        </is>
      </c>
      <c r="D3083" t="inlineStr">
        <is>
          <t>Mensual</t>
        </is>
      </c>
      <c r="E3083" t="inlineStr">
        <is>
          <t>Positivo</t>
        </is>
      </c>
      <c r="F3083" s="117" t="n">
        <v>45869</v>
      </c>
      <c r="G3083" t="inlineStr">
        <is>
          <t>485-2025-07-31</t>
        </is>
      </c>
      <c r="H3083" t="inlineStr">
        <is>
          <t>Seguimiento y control</t>
        </is>
      </c>
      <c r="I3083" t="n">
        <v>80</v>
      </c>
      <c r="J3083" t="n">
        <v>0</v>
      </c>
      <c r="EC3083" t="n">
        <v>0</v>
      </c>
      <c r="ED3083" t="n">
        <v>1</v>
      </c>
    </row>
    <row r="3084">
      <c r="A3084" t="n">
        <v>488</v>
      </c>
      <c r="B3084" t="inlineStr">
        <is>
          <t>Oportunidad en el cierre de actividades de los planes de mejora</t>
        </is>
      </c>
      <c r="C3084" t="inlineStr">
        <is>
          <t>Gestión de calidad</t>
        </is>
      </c>
      <c r="D3084" t="inlineStr">
        <is>
          <t>Mensual</t>
        </is>
      </c>
      <c r="E3084" t="inlineStr">
        <is>
          <t>Positivo</t>
        </is>
      </c>
      <c r="F3084" s="117" t="n">
        <v>45869</v>
      </c>
      <c r="G3084" t="inlineStr">
        <is>
          <t>488-2025-07-31</t>
        </is>
      </c>
      <c r="H3084" t="inlineStr">
        <is>
          <t>Auditoría interna</t>
        </is>
      </c>
      <c r="I3084" t="n">
        <v>85</v>
      </c>
      <c r="J3084" t="n">
        <v>33.33000183105469</v>
      </c>
      <c r="EE3084" t="n">
        <v>1</v>
      </c>
      <c r="EF3084" t="n">
        <v>3</v>
      </c>
    </row>
    <row r="3085">
      <c r="A3085" t="n">
        <v>488</v>
      </c>
      <c r="B3085" t="inlineStr">
        <is>
          <t>Oportunidad en el cierre de actividades de los planes de mejora</t>
        </is>
      </c>
      <c r="C3085" t="inlineStr">
        <is>
          <t>Gestión de calidad</t>
        </is>
      </c>
      <c r="D3085" t="inlineStr">
        <is>
          <t>Mensual</t>
        </is>
      </c>
      <c r="E3085" t="inlineStr">
        <is>
          <t>Positivo</t>
        </is>
      </c>
      <c r="F3085" s="117" t="n">
        <v>45869</v>
      </c>
      <c r="G3085" t="inlineStr">
        <is>
          <t>488-2025-07-31</t>
        </is>
      </c>
      <c r="H3085" t="inlineStr">
        <is>
          <t>Auditoría externa</t>
        </is>
      </c>
      <c r="I3085" t="n">
        <v>85</v>
      </c>
      <c r="J3085" t="n">
        <v>60</v>
      </c>
      <c r="EE3085" t="n">
        <v>6</v>
      </c>
      <c r="EF3085" t="n">
        <v>10</v>
      </c>
    </row>
    <row r="3086">
      <c r="A3086" t="n">
        <v>488</v>
      </c>
      <c r="B3086" t="inlineStr">
        <is>
          <t>Oportunidad en el cierre de actividades de los planes de mejora</t>
        </is>
      </c>
      <c r="C3086" t="inlineStr">
        <is>
          <t>Gestión de calidad</t>
        </is>
      </c>
      <c r="D3086" t="inlineStr">
        <is>
          <t>Mensual</t>
        </is>
      </c>
      <c r="E3086" t="inlineStr">
        <is>
          <t>Positivo</t>
        </is>
      </c>
      <c r="F3086" s="117" t="n">
        <v>45869</v>
      </c>
      <c r="G3086" t="inlineStr">
        <is>
          <t>488-2025-07-31</t>
        </is>
      </c>
      <c r="H3086" t="inlineStr">
        <is>
          <t>Indicadores</t>
        </is>
      </c>
      <c r="I3086" t="n">
        <v>85</v>
      </c>
      <c r="J3086" t="n">
        <v>100</v>
      </c>
      <c r="EE3086" t="n">
        <v>7</v>
      </c>
      <c r="EF3086" t="n">
        <v>7</v>
      </c>
    </row>
    <row r="3087">
      <c r="A3087" t="n">
        <v>488</v>
      </c>
      <c r="B3087" t="inlineStr">
        <is>
          <t>Oportunidad en el cierre de actividades de los planes de mejora</t>
        </is>
      </c>
      <c r="C3087" t="inlineStr">
        <is>
          <t>Gestión de calidad</t>
        </is>
      </c>
      <c r="D3087" t="inlineStr">
        <is>
          <t>Mensual</t>
        </is>
      </c>
      <c r="E3087" t="inlineStr">
        <is>
          <t>Positivo</t>
        </is>
      </c>
      <c r="F3087" s="117" t="n">
        <v>45869</v>
      </c>
      <c r="G3087" t="inlineStr">
        <is>
          <t>488-2025-07-31</t>
        </is>
      </c>
      <c r="H3087" t="inlineStr">
        <is>
          <t>Riesgos</t>
        </is>
      </c>
      <c r="I3087" t="n">
        <v>85</v>
      </c>
      <c r="J3087" t="n">
        <v>89.47000122070312</v>
      </c>
      <c r="EE3087" t="n">
        <v>34</v>
      </c>
      <c r="EF3087" t="n">
        <v>38</v>
      </c>
    </row>
    <row r="3088">
      <c r="A3088" t="n">
        <v>488</v>
      </c>
      <c r="B3088" t="inlineStr">
        <is>
          <t>Oportunidad en el cierre de actividades de los planes de mejora</t>
        </is>
      </c>
      <c r="C3088" t="inlineStr">
        <is>
          <t>Gestión de calidad</t>
        </is>
      </c>
      <c r="D3088" t="inlineStr">
        <is>
          <t>Mensual</t>
        </is>
      </c>
      <c r="E3088" t="inlineStr">
        <is>
          <t>Positivo</t>
        </is>
      </c>
      <c r="F3088" s="117" t="n">
        <v>45869</v>
      </c>
      <c r="G3088" t="inlineStr">
        <is>
          <t>488-2025-07-31</t>
        </is>
      </c>
      <c r="H3088" t="inlineStr">
        <is>
          <t>Autoevaluación</t>
        </is>
      </c>
      <c r="I3088" t="n">
        <v>85</v>
      </c>
      <c r="J3088" t="n">
        <v>0</v>
      </c>
      <c r="EE3088" t="n">
        <v>0</v>
      </c>
      <c r="EF3088" t="n">
        <v>0</v>
      </c>
    </row>
    <row r="3089">
      <c r="A3089" t="n">
        <v>488</v>
      </c>
      <c r="B3089" t="inlineStr">
        <is>
          <t>Oportunidad en el cierre de actividades de los planes de mejora</t>
        </is>
      </c>
      <c r="C3089" t="inlineStr">
        <is>
          <t>Gestión de calidad</t>
        </is>
      </c>
      <c r="D3089" t="inlineStr">
        <is>
          <t>Mensual</t>
        </is>
      </c>
      <c r="E3089" t="inlineStr">
        <is>
          <t>Positivo</t>
        </is>
      </c>
      <c r="F3089" s="117" t="n">
        <v>45869</v>
      </c>
      <c r="G3089" t="inlineStr">
        <is>
          <t>488-2025-07-31</t>
        </is>
      </c>
      <c r="H3089" t="inlineStr">
        <is>
          <t>Entes de control</t>
        </is>
      </c>
      <c r="I3089" t="n">
        <v>85</v>
      </c>
      <c r="J3089" t="n">
        <v>0</v>
      </c>
      <c r="EE3089" t="n">
        <v>0</v>
      </c>
      <c r="EF3089" t="n">
        <v>0</v>
      </c>
    </row>
    <row r="3090">
      <c r="A3090" t="n">
        <v>488</v>
      </c>
      <c r="B3090" t="inlineStr">
        <is>
          <t>Oportunidad en el cierre de actividades de los planes de mejora</t>
        </is>
      </c>
      <c r="C3090" t="inlineStr">
        <is>
          <t>Gestión de calidad</t>
        </is>
      </c>
      <c r="D3090" t="inlineStr">
        <is>
          <t>Mensual</t>
        </is>
      </c>
      <c r="E3090" t="inlineStr">
        <is>
          <t>Positivo</t>
        </is>
      </c>
      <c r="F3090" s="117" t="n">
        <v>45869</v>
      </c>
      <c r="G3090" t="inlineStr">
        <is>
          <t>488-2025-07-31</t>
        </is>
      </c>
      <c r="H3090" t="inlineStr">
        <is>
          <t>Experiencia</t>
        </is>
      </c>
      <c r="I3090" t="n">
        <v>85</v>
      </c>
      <c r="J3090" t="n">
        <v>0</v>
      </c>
      <c r="EE3090" t="n">
        <v>0</v>
      </c>
      <c r="EF3090" t="n">
        <v>0</v>
      </c>
    </row>
    <row r="3091">
      <c r="A3091" t="n">
        <v>488</v>
      </c>
      <c r="B3091" t="inlineStr">
        <is>
          <t>Oportunidad en el cierre de actividades de los planes de mejora</t>
        </is>
      </c>
      <c r="C3091" t="inlineStr">
        <is>
          <t>Gestión de calidad</t>
        </is>
      </c>
      <c r="D3091" t="inlineStr">
        <is>
          <t>Mensual</t>
        </is>
      </c>
      <c r="E3091" t="inlineStr">
        <is>
          <t>Positivo</t>
        </is>
      </c>
      <c r="F3091" s="117" t="n">
        <v>45869</v>
      </c>
      <c r="G3091" t="inlineStr">
        <is>
          <t>488-2025-07-31</t>
        </is>
      </c>
      <c r="H3091" t="inlineStr">
        <is>
          <t>Revisión por la dirección</t>
        </is>
      </c>
      <c r="I3091" t="n">
        <v>85</v>
      </c>
      <c r="J3091" t="n">
        <v>0</v>
      </c>
      <c r="EE3091" t="n">
        <v>0</v>
      </c>
      <c r="EF3091" t="n">
        <v>0</v>
      </c>
    </row>
    <row r="3092">
      <c r="A3092" t="n">
        <v>488</v>
      </c>
      <c r="B3092" t="inlineStr">
        <is>
          <t>Oportunidad en el cierre de actividades de los planes de mejora</t>
        </is>
      </c>
      <c r="C3092" t="inlineStr">
        <is>
          <t>Gestión de calidad</t>
        </is>
      </c>
      <c r="D3092" t="inlineStr">
        <is>
          <t>Mensual</t>
        </is>
      </c>
      <c r="E3092" t="inlineStr">
        <is>
          <t>Positivo</t>
        </is>
      </c>
      <c r="F3092" s="117" t="n">
        <v>45869</v>
      </c>
      <c r="G3092" t="inlineStr">
        <is>
          <t>488-2025-07-31</t>
        </is>
      </c>
      <c r="H3092" t="inlineStr">
        <is>
          <t>Seguimiento y control</t>
        </is>
      </c>
      <c r="I3092" t="n">
        <v>85</v>
      </c>
      <c r="J3092" t="n">
        <v>85.70999908447266</v>
      </c>
      <c r="EE3092" t="n">
        <v>18</v>
      </c>
      <c r="EF3092" t="n">
        <v>21</v>
      </c>
    </row>
    <row r="3093">
      <c r="A3093" t="n">
        <v>509</v>
      </c>
      <c r="B3093" t="inlineStr">
        <is>
          <t>Cumplimiento a cronograma de proyectos 2025</t>
        </is>
      </c>
      <c r="C3093" t="inlineStr">
        <is>
          <t>Gestión de Proyectos</t>
        </is>
      </c>
      <c r="D3093" t="inlineStr">
        <is>
          <t>Mensual</t>
        </is>
      </c>
      <c r="E3093" t="inlineStr">
        <is>
          <t>Positivo</t>
        </is>
      </c>
      <c r="F3093" s="117" t="n">
        <v>45869</v>
      </c>
      <c r="G3093" t="inlineStr">
        <is>
          <t>509-2025-07-31</t>
        </is>
      </c>
      <c r="H3093" t="inlineStr">
        <is>
          <t>Acreditación Institucional fase III Etapa de evaluación externa o evaluación por pares</t>
        </is>
      </c>
      <c r="I3093" t="n">
        <v>90</v>
      </c>
      <c r="J3093" t="n">
        <v>100</v>
      </c>
      <c r="EJ3093" t="n">
        <v>55</v>
      </c>
      <c r="EK3093" t="n">
        <v>55</v>
      </c>
    </row>
    <row r="3094">
      <c r="A3094" t="n">
        <v>509</v>
      </c>
      <c r="B3094" t="inlineStr">
        <is>
          <t>Cumplimiento a cronograma de proyectos 2025</t>
        </is>
      </c>
      <c r="C3094" t="inlineStr">
        <is>
          <t>Gestión de Proyectos</t>
        </is>
      </c>
      <c r="D3094" t="inlineStr">
        <is>
          <t>Mensual</t>
        </is>
      </c>
      <c r="E3094" t="inlineStr">
        <is>
          <t>Positivo</t>
        </is>
      </c>
      <c r="F3094" s="117" t="n">
        <v>45869</v>
      </c>
      <c r="G3094" t="inlineStr">
        <is>
          <t>509-2025-07-31</t>
        </is>
      </c>
      <c r="H3094" t="inlineStr">
        <is>
          <t>Actualización de TRD y creación del Plan de Gestión documental</t>
        </is>
      </c>
      <c r="I3094" t="n">
        <v>90</v>
      </c>
      <c r="J3094" t="n">
        <v>89.88999938964844</v>
      </c>
      <c r="EJ3094" t="n">
        <v>89</v>
      </c>
      <c r="EK3094" t="n">
        <v>80</v>
      </c>
    </row>
    <row r="3095">
      <c r="A3095" t="n">
        <v>509</v>
      </c>
      <c r="B3095" t="inlineStr">
        <is>
          <t>Cumplimiento a cronograma de proyectos 2025</t>
        </is>
      </c>
      <c r="C3095" t="inlineStr">
        <is>
          <t>Gestión de Proyectos</t>
        </is>
      </c>
      <c r="D3095" t="inlineStr">
        <is>
          <t>Mensual</t>
        </is>
      </c>
      <c r="E3095" t="inlineStr">
        <is>
          <t>Positivo</t>
        </is>
      </c>
      <c r="F3095" s="117" t="n">
        <v>45869</v>
      </c>
      <c r="G3095" t="inlineStr">
        <is>
          <t>509-2025-07-31</t>
        </is>
      </c>
      <c r="H3095" t="inlineStr">
        <is>
          <t>Ecosistema E3</t>
        </is>
      </c>
      <c r="I3095" t="n">
        <v>90</v>
      </c>
      <c r="J3095" t="n">
        <v>95.91999816894531</v>
      </c>
      <c r="EJ3095" t="n">
        <v>98</v>
      </c>
      <c r="EK3095" t="n">
        <v>94</v>
      </c>
    </row>
    <row r="3096">
      <c r="A3096" t="n">
        <v>509</v>
      </c>
      <c r="B3096" t="inlineStr">
        <is>
          <t>Cumplimiento a cronograma de proyectos 2025</t>
        </is>
      </c>
      <c r="C3096" t="inlineStr">
        <is>
          <t>Gestión de Proyectos</t>
        </is>
      </c>
      <c r="D3096" t="inlineStr">
        <is>
          <t>Mensual</t>
        </is>
      </c>
      <c r="E3096" t="inlineStr">
        <is>
          <t>Positivo</t>
        </is>
      </c>
      <c r="F3096" s="117" t="n">
        <v>45869</v>
      </c>
      <c r="G3096" t="inlineStr">
        <is>
          <t>509-2025-07-31</t>
        </is>
      </c>
      <c r="H3096" t="inlineStr">
        <is>
          <t>Fortalecimiento de la investigación, la innovación y la creación</t>
        </is>
      </c>
      <c r="I3096" t="n">
        <v>90</v>
      </c>
      <c r="J3096" t="n">
        <v>0</v>
      </c>
      <c r="EJ3096" t="n">
        <v>0</v>
      </c>
      <c r="EK3096" t="n">
        <v>0</v>
      </c>
    </row>
    <row r="3097">
      <c r="A3097" t="n">
        <v>509</v>
      </c>
      <c r="B3097" t="inlineStr">
        <is>
          <t>Cumplimiento a cronograma de proyectos 2025</t>
        </is>
      </c>
      <c r="C3097" t="inlineStr">
        <is>
          <t>Gestión de Proyectos</t>
        </is>
      </c>
      <c r="D3097" t="inlineStr">
        <is>
          <t>Mensual</t>
        </is>
      </c>
      <c r="E3097" t="inlineStr">
        <is>
          <t>Positivo</t>
        </is>
      </c>
      <c r="F3097" s="117" t="n">
        <v>45869</v>
      </c>
      <c r="G3097" t="inlineStr">
        <is>
          <t>509-2025-07-31</t>
        </is>
      </c>
      <c r="H3097" t="inlineStr">
        <is>
          <t>Fortalecimiento de planta docente</t>
        </is>
      </c>
      <c r="I3097" t="n">
        <v>90</v>
      </c>
      <c r="J3097" t="n">
        <v>98.56999969482422</v>
      </c>
      <c r="EJ3097" t="n">
        <v>70</v>
      </c>
      <c r="EK3097" t="n">
        <v>69</v>
      </c>
    </row>
    <row r="3098">
      <c r="A3098" t="n">
        <v>509</v>
      </c>
      <c r="B3098" t="inlineStr">
        <is>
          <t>Cumplimiento a cronograma de proyectos 2025</t>
        </is>
      </c>
      <c r="C3098" t="inlineStr">
        <is>
          <t>Gestión de Proyectos</t>
        </is>
      </c>
      <c r="D3098" t="inlineStr">
        <is>
          <t>Mensual</t>
        </is>
      </c>
      <c r="E3098" t="inlineStr">
        <is>
          <t>Positivo</t>
        </is>
      </c>
      <c r="F3098" s="117" t="n">
        <v>45869</v>
      </c>
      <c r="G3098" t="inlineStr">
        <is>
          <t>509-2025-07-31</t>
        </is>
      </c>
      <c r="H3098" t="inlineStr">
        <is>
          <t>Gobierno de datos</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17" t="n">
        <v>45869</v>
      </c>
      <c r="G3099" t="inlineStr">
        <is>
          <t>509-2025-07-31</t>
        </is>
      </c>
      <c r="H3099" t="inlineStr">
        <is>
          <t>Herramientas de Gestión para el mejoramiento continuo</t>
        </is>
      </c>
      <c r="I3099" t="n">
        <v>90</v>
      </c>
      <c r="J3099" t="n">
        <v>95.44999694824219</v>
      </c>
      <c r="EJ3099" t="n">
        <v>22</v>
      </c>
      <c r="EK3099" t="n">
        <v>21</v>
      </c>
    </row>
    <row r="3100">
      <c r="A3100" t="n">
        <v>509</v>
      </c>
      <c r="B3100" t="inlineStr">
        <is>
          <t>Cumplimiento a cronograma de proyectos 2025</t>
        </is>
      </c>
      <c r="C3100" t="inlineStr">
        <is>
          <t>Gestión de Proyectos</t>
        </is>
      </c>
      <c r="D3100" t="inlineStr">
        <is>
          <t>Mensual</t>
        </is>
      </c>
      <c r="E3100" t="inlineStr">
        <is>
          <t>Positivo</t>
        </is>
      </c>
      <c r="F3100" s="117" t="n">
        <v>45869</v>
      </c>
      <c r="G3100" t="inlineStr">
        <is>
          <t>509-2025-07-31</t>
        </is>
      </c>
      <c r="H3100" t="inlineStr">
        <is>
          <t>Proyecto de Permanencia institucional</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17" t="n">
        <v>45869</v>
      </c>
      <c r="G3101" t="inlineStr">
        <is>
          <t>509-2025-07-31</t>
        </is>
      </c>
      <c r="H3101" t="inlineStr">
        <is>
          <t>Reingenieria de aplicaciones</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17" t="n">
        <v>45869</v>
      </c>
      <c r="G3102" t="inlineStr">
        <is>
          <t>509-2025-07-31</t>
        </is>
      </c>
      <c r="H3102" t="inlineStr">
        <is>
          <t>SOPHIA Sistema de Optimización y Programación Horaria Institucional  Académica  I Fase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17" t="n">
        <v>45869</v>
      </c>
      <c r="G3103" t="inlineStr">
        <is>
          <t>509-2025-07-31</t>
        </is>
      </c>
      <c r="H3103" t="inlineStr">
        <is>
          <t>Modelo de seguimiento al graduado</t>
        </is>
      </c>
      <c r="I3103" t="n">
        <v>90</v>
      </c>
      <c r="J3103" t="n">
        <v>97.13999938964844</v>
      </c>
      <c r="EJ3103" t="n">
        <v>70</v>
      </c>
      <c r="EK3103" t="n">
        <v>68</v>
      </c>
    </row>
    <row r="3104">
      <c r="A3104" t="n">
        <v>509</v>
      </c>
      <c r="B3104" t="inlineStr">
        <is>
          <t>Cumplimiento a cronograma de proyectos 2025</t>
        </is>
      </c>
      <c r="C3104" t="inlineStr">
        <is>
          <t>Gestión de Proyectos</t>
        </is>
      </c>
      <c r="D3104" t="inlineStr">
        <is>
          <t>Mensual</t>
        </is>
      </c>
      <c r="E3104" t="inlineStr">
        <is>
          <t>Positivo</t>
        </is>
      </c>
      <c r="F3104" s="117" t="n">
        <v>45869</v>
      </c>
      <c r="G3104" t="inlineStr">
        <is>
          <t>509-2025-07-31</t>
        </is>
      </c>
      <c r="H3104" t="inlineStr">
        <is>
          <t>SER PRO Fase II</t>
        </is>
      </c>
      <c r="I3104" t="n">
        <v>90</v>
      </c>
      <c r="J3104" t="n">
        <v>0</v>
      </c>
      <c r="EJ3104" t="n">
        <v>0</v>
      </c>
      <c r="EK3104" t="n">
        <v>0</v>
      </c>
    </row>
    <row r="3105">
      <c r="A3105" t="n">
        <v>509</v>
      </c>
      <c r="B3105" t="inlineStr">
        <is>
          <t>Cumplimiento a cronograma de proyectos 2025</t>
        </is>
      </c>
      <c r="C3105" t="inlineStr">
        <is>
          <t>Gestión de Proyectos</t>
        </is>
      </c>
      <c r="D3105" t="inlineStr">
        <is>
          <t>Mensual</t>
        </is>
      </c>
      <c r="E3105" t="inlineStr">
        <is>
          <t>Positivo</t>
        </is>
      </c>
      <c r="F3105" s="117" t="n">
        <v>45869</v>
      </c>
      <c r="G3105" t="inlineStr">
        <is>
          <t>509-2025-07-31</t>
        </is>
      </c>
      <c r="H3105" t="inlineStr">
        <is>
          <t>Centro de Idiomas POLI</t>
        </is>
      </c>
      <c r="I3105" t="n">
        <v>90</v>
      </c>
      <c r="J3105" t="n">
        <v>0</v>
      </c>
      <c r="EJ3105" t="n">
        <v>0</v>
      </c>
      <c r="EK3105" t="n">
        <v>0</v>
      </c>
    </row>
    <row r="3106">
      <c r="A3106" t="n">
        <v>509</v>
      </c>
      <c r="B3106" t="inlineStr">
        <is>
          <t>Cumplimiento a cronograma de proyectos 2025</t>
        </is>
      </c>
      <c r="C3106" t="inlineStr">
        <is>
          <t>Gestión de Proyectos</t>
        </is>
      </c>
      <c r="D3106" t="inlineStr">
        <is>
          <t>Mensual</t>
        </is>
      </c>
      <c r="E3106" t="inlineStr">
        <is>
          <t>Positivo</t>
        </is>
      </c>
      <c r="F3106" s="117" t="n">
        <v>45869</v>
      </c>
      <c r="G3106" t="inlineStr">
        <is>
          <t>509-2025-07-31</t>
        </is>
      </c>
      <c r="H3106" t="inlineStr">
        <is>
          <t>Colegio Virtual</t>
        </is>
      </c>
      <c r="I3106" t="n">
        <v>90</v>
      </c>
      <c r="J3106" t="n">
        <v>0</v>
      </c>
      <c r="EJ3106" t="n">
        <v>0</v>
      </c>
      <c r="EK3106" t="n">
        <v>0</v>
      </c>
    </row>
    <row r="3107">
      <c r="A3107" t="n">
        <v>509</v>
      </c>
      <c r="B3107" t="inlineStr">
        <is>
          <t>Cumplimiento a cronograma de proyectos 2025</t>
        </is>
      </c>
      <c r="C3107" t="inlineStr">
        <is>
          <t>Gestión de Proyectos</t>
        </is>
      </c>
      <c r="D3107" t="inlineStr">
        <is>
          <t>Mensual</t>
        </is>
      </c>
      <c r="E3107" t="inlineStr">
        <is>
          <t>Positivo</t>
        </is>
      </c>
      <c r="F3107" s="117" t="n">
        <v>45869</v>
      </c>
      <c r="G3107" t="inlineStr">
        <is>
          <t>509-2025-07-31</t>
        </is>
      </c>
      <c r="H3107" t="inlineStr">
        <is>
          <t>Institución de educación para el trabajo y desarrollo humano IETDH</t>
        </is>
      </c>
      <c r="I3107" t="n">
        <v>90</v>
      </c>
      <c r="J3107" t="n">
        <v>0</v>
      </c>
      <c r="EJ3107" t="n">
        <v>0</v>
      </c>
      <c r="EK3107" t="n">
        <v>0</v>
      </c>
    </row>
    <row r="3108">
      <c r="A3108" t="n">
        <v>509</v>
      </c>
      <c r="B3108" t="inlineStr">
        <is>
          <t>Cumplimiento a cronograma de proyectos 2025</t>
        </is>
      </c>
      <c r="C3108" t="inlineStr">
        <is>
          <t>Gestión de Proyectos</t>
        </is>
      </c>
      <c r="D3108" t="inlineStr">
        <is>
          <t>Mensual</t>
        </is>
      </c>
      <c r="E3108" t="inlineStr">
        <is>
          <t>Positivo</t>
        </is>
      </c>
      <c r="F3108" s="117" t="n">
        <v>45869</v>
      </c>
      <c r="G3108" t="inlineStr">
        <is>
          <t>509-2025-07-31</t>
        </is>
      </c>
      <c r="H3108" t="inlineStr">
        <is>
          <t>Plataforma Tecnologica de Gestión de información Curricular</t>
        </is>
      </c>
      <c r="I3108" t="n">
        <v>90</v>
      </c>
      <c r="J3108" t="n">
        <v>0</v>
      </c>
      <c r="EJ3108" t="n">
        <v>0</v>
      </c>
      <c r="EK3108" t="n">
        <v>0</v>
      </c>
    </row>
    <row r="3109">
      <c r="A3109" t="n">
        <v>509</v>
      </c>
      <c r="B3109" t="inlineStr">
        <is>
          <t>Cumplimiento a cronograma de proyectos 2025</t>
        </is>
      </c>
      <c r="C3109" t="inlineStr">
        <is>
          <t>Gestión de Proyectos</t>
        </is>
      </c>
      <c r="D3109" t="inlineStr">
        <is>
          <t>Mensual</t>
        </is>
      </c>
      <c r="E3109" t="inlineStr">
        <is>
          <t>Positivo</t>
        </is>
      </c>
      <c r="F3109" s="117" t="n">
        <v>45869</v>
      </c>
      <c r="G3109" t="inlineStr">
        <is>
          <t>509-2025-07-31</t>
        </is>
      </c>
      <c r="H3109" t="inlineStr">
        <is>
          <t>Sistema de medición de resultados de aprendizaje</t>
        </is>
      </c>
      <c r="I3109" t="n">
        <v>90</v>
      </c>
      <c r="J3109" t="n">
        <v>0</v>
      </c>
      <c r="EJ3109" t="n">
        <v>0</v>
      </c>
      <c r="EK3109" t="n">
        <v>0</v>
      </c>
    </row>
    <row r="3110">
      <c r="A3110" t="n">
        <v>509</v>
      </c>
      <c r="B3110" t="inlineStr">
        <is>
          <t>Cumplimiento a cronograma de proyectos 2025</t>
        </is>
      </c>
      <c r="C3110" t="inlineStr">
        <is>
          <t>Gestión de Proyectos</t>
        </is>
      </c>
      <c r="D3110" t="inlineStr">
        <is>
          <t>Mensual</t>
        </is>
      </c>
      <c r="E3110" t="inlineStr">
        <is>
          <t>Positivo</t>
        </is>
      </c>
      <c r="F3110" s="117" t="n">
        <v>45869</v>
      </c>
      <c r="G3110" t="inlineStr">
        <is>
          <t>509-2025-07-31</t>
        </is>
      </c>
      <c r="H3110" t="inlineStr">
        <is>
          <t>ADN POLI</t>
        </is>
      </c>
      <c r="I3110" t="n">
        <v>90</v>
      </c>
      <c r="J3110" t="n">
        <v>100</v>
      </c>
      <c r="EJ3110" t="n">
        <v>25</v>
      </c>
      <c r="EK3110" t="n">
        <v>25</v>
      </c>
    </row>
    <row r="3111">
      <c r="A3111" t="n">
        <v>208</v>
      </c>
      <c r="B3111" t="inlineStr">
        <is>
          <t>Consumo de Agua m3 Mensual</t>
        </is>
      </c>
      <c r="C3111" t="inlineStr">
        <is>
          <t>GESTIÓN AMBIENTAL</t>
        </is>
      </c>
      <c r="D3111" t="inlineStr">
        <is>
          <t>Mensual</t>
        </is>
      </c>
      <c r="E3111" t="inlineStr">
        <is>
          <t>Negativo</t>
        </is>
      </c>
      <c r="F3111" s="117" t="n">
        <v>45900</v>
      </c>
      <c r="G3111" t="inlineStr">
        <is>
          <t>208-2025-08-31</t>
        </is>
      </c>
      <c r="H3111" t="inlineStr">
        <is>
          <t>Campus Bogotá</t>
        </is>
      </c>
      <c r="I3111" t="n">
        <v>950</v>
      </c>
      <c r="J3111" t="n">
        <v>659</v>
      </c>
      <c r="K3111" t="n">
        <v>659</v>
      </c>
    </row>
    <row r="3112">
      <c r="A3112" t="n">
        <v>208</v>
      </c>
      <c r="B3112" t="inlineStr">
        <is>
          <t>Consumo de Agua m3 Mensual</t>
        </is>
      </c>
      <c r="C3112" t="inlineStr">
        <is>
          <t>GESTIÓN AMBIENTAL</t>
        </is>
      </c>
      <c r="D3112" t="inlineStr">
        <is>
          <t>Mensual</t>
        </is>
      </c>
      <c r="E3112" t="inlineStr">
        <is>
          <t>Negativo</t>
        </is>
      </c>
      <c r="F3112" s="117" t="n">
        <v>45900</v>
      </c>
      <c r="G3112" t="inlineStr">
        <is>
          <t>208-2025-08-31</t>
        </is>
      </c>
      <c r="H3112" t="inlineStr">
        <is>
          <t>Sede Posgrado-Calle 85</t>
        </is>
      </c>
      <c r="I3112" t="n">
        <v>25</v>
      </c>
      <c r="J3112" t="n">
        <v>5.5</v>
      </c>
      <c r="K3112" t="n">
        <v>5.5</v>
      </c>
    </row>
    <row r="3113">
      <c r="A3113" t="n">
        <v>208</v>
      </c>
      <c r="B3113" t="inlineStr">
        <is>
          <t>Consumo de Agua m3 Mensual</t>
        </is>
      </c>
      <c r="C3113" t="inlineStr">
        <is>
          <t>GESTIÓN AMBIENTAL</t>
        </is>
      </c>
      <c r="D3113" t="inlineStr">
        <is>
          <t>Mensual</t>
        </is>
      </c>
      <c r="E3113" t="inlineStr">
        <is>
          <t>Negativo</t>
        </is>
      </c>
      <c r="F3113" s="117" t="n">
        <v>45900</v>
      </c>
      <c r="G3113" t="inlineStr">
        <is>
          <t>208-2025-08-31</t>
        </is>
      </c>
      <c r="H3113" t="inlineStr">
        <is>
          <t>Campus-Medellín</t>
        </is>
      </c>
      <c r="I3113" t="n">
        <v>200</v>
      </c>
      <c r="J3113" t="n">
        <v>169</v>
      </c>
      <c r="K3113" t="n">
        <v>169</v>
      </c>
    </row>
    <row r="3114">
      <c r="A3114" t="n">
        <v>208</v>
      </c>
      <c r="B3114" t="inlineStr">
        <is>
          <t>Consumo de Agua m3 Mensual</t>
        </is>
      </c>
      <c r="C3114" t="inlineStr">
        <is>
          <t>GESTIÓN AMBIENTAL</t>
        </is>
      </c>
      <c r="D3114" t="inlineStr">
        <is>
          <t>Mensual</t>
        </is>
      </c>
      <c r="E3114" t="inlineStr">
        <is>
          <t>Negativo</t>
        </is>
      </c>
      <c r="F3114" s="117" t="n">
        <v>45900</v>
      </c>
      <c r="G3114" t="inlineStr">
        <is>
          <t>208-2025-08-31</t>
        </is>
      </c>
      <c r="H3114" t="inlineStr">
        <is>
          <t>Sede Bienestar - Medellín</t>
        </is>
      </c>
      <c r="I3114" t="n">
        <v>0</v>
      </c>
      <c r="J3114" t="n">
        <v>0</v>
      </c>
      <c r="K3114" t="n">
        <v>0</v>
      </c>
    </row>
    <row r="3115">
      <c r="A3115" t="n">
        <v>208</v>
      </c>
      <c r="B3115" t="inlineStr">
        <is>
          <t>Consumo de Agua m3 Mensual</t>
        </is>
      </c>
      <c r="C3115" t="inlineStr">
        <is>
          <t>GESTIÓN AMBIENTAL</t>
        </is>
      </c>
      <c r="D3115" t="inlineStr">
        <is>
          <t>Mensual</t>
        </is>
      </c>
      <c r="E3115" t="inlineStr">
        <is>
          <t>Negativo</t>
        </is>
      </c>
      <c r="F3115" s="117" t="n">
        <v>45900</v>
      </c>
      <c r="G3115" t="inlineStr">
        <is>
          <t>208-2025-08-31</t>
        </is>
      </c>
      <c r="H3115" t="inlineStr">
        <is>
          <t>Consultorio Psicología - Medellin</t>
        </is>
      </c>
      <c r="I3115" t="n">
        <v>25</v>
      </c>
      <c r="J3115" t="n">
        <v>18</v>
      </c>
      <c r="K3115" t="n">
        <v>18</v>
      </c>
    </row>
    <row r="3116">
      <c r="A3116" t="n">
        <v>208</v>
      </c>
      <c r="B3116" t="inlineStr">
        <is>
          <t>Consumo de Agua m3 Mensual</t>
        </is>
      </c>
      <c r="C3116" t="inlineStr">
        <is>
          <t>GESTIÓN AMBIENTAL</t>
        </is>
      </c>
      <c r="D3116" t="inlineStr">
        <is>
          <t>Mensual</t>
        </is>
      </c>
      <c r="E3116" t="inlineStr">
        <is>
          <t>Negativo</t>
        </is>
      </c>
      <c r="F3116" s="117" t="n">
        <v>45900</v>
      </c>
      <c r="G3116" t="inlineStr">
        <is>
          <t>208-2025-08-31</t>
        </is>
      </c>
      <c r="H3116" t="inlineStr">
        <is>
          <t>City Campus</t>
        </is>
      </c>
      <c r="I3116" t="n">
        <v>350</v>
      </c>
      <c r="J3116" t="n">
        <v>409.5</v>
      </c>
      <c r="K3116" t="n">
        <v>409.5</v>
      </c>
    </row>
    <row r="3117">
      <c r="A3117" t="n">
        <v>214</v>
      </c>
      <c r="B3117" t="inlineStr">
        <is>
          <t>Generación de Residuos Sólidos Mensual</t>
        </is>
      </c>
      <c r="C3117" t="inlineStr">
        <is>
          <t>GESTIÓN AMBIENTAL</t>
        </is>
      </c>
      <c r="D3117" t="inlineStr">
        <is>
          <t>Mensual</t>
        </is>
      </c>
      <c r="E3117" t="inlineStr">
        <is>
          <t>Negativo</t>
        </is>
      </c>
      <c r="F3117" s="117" t="n">
        <v>45900</v>
      </c>
      <c r="G3117" t="inlineStr">
        <is>
          <t>214-2025-08-31</t>
        </is>
      </c>
      <c r="H3117" t="inlineStr">
        <is>
          <t>Campus Bogotá</t>
        </is>
      </c>
      <c r="I3117" t="n">
        <v>5500</v>
      </c>
      <c r="J3117" t="n">
        <v>2743.510009765625</v>
      </c>
      <c r="L3117" t="n">
        <v>139.21</v>
      </c>
      <c r="M3117" t="n">
        <v>2604.3</v>
      </c>
    </row>
    <row r="3118">
      <c r="A3118" t="n">
        <v>214</v>
      </c>
      <c r="B3118" t="inlineStr">
        <is>
          <t>Generación de Residuos Sólidos Mensual</t>
        </is>
      </c>
      <c r="C3118" t="inlineStr">
        <is>
          <t>GESTIÓN AMBIENTAL</t>
        </is>
      </c>
      <c r="D3118" t="inlineStr">
        <is>
          <t>Mensual</t>
        </is>
      </c>
      <c r="E3118" t="inlineStr">
        <is>
          <t>Negativo</t>
        </is>
      </c>
      <c r="F3118" s="117" t="n">
        <v>45900</v>
      </c>
      <c r="G3118" t="inlineStr">
        <is>
          <t>214-2025-08-31</t>
        </is>
      </c>
      <c r="H3118" t="inlineStr">
        <is>
          <t>City Campus</t>
        </is>
      </c>
      <c r="I3118" t="n">
        <v>1000</v>
      </c>
      <c r="J3118" t="n">
        <v>1181.77001953125</v>
      </c>
      <c r="L3118" t="n">
        <v>251.79</v>
      </c>
      <c r="M3118" t="n">
        <v>929.98</v>
      </c>
    </row>
    <row r="3119">
      <c r="A3119" t="n">
        <v>214</v>
      </c>
      <c r="B3119" t="inlineStr">
        <is>
          <t>Generación de Residuos Sólidos Mensual</t>
        </is>
      </c>
      <c r="C3119" t="inlineStr">
        <is>
          <t>GESTIÓN AMBIENTAL</t>
        </is>
      </c>
      <c r="D3119" t="inlineStr">
        <is>
          <t>Mensual</t>
        </is>
      </c>
      <c r="E3119" t="inlineStr">
        <is>
          <t>Negativo</t>
        </is>
      </c>
      <c r="F3119" s="117" t="n">
        <v>45900</v>
      </c>
      <c r="G3119" t="inlineStr">
        <is>
          <t>214-2025-08-31</t>
        </is>
      </c>
      <c r="H3119" t="inlineStr">
        <is>
          <t>Sede Posgrado-Calle 85</t>
        </is>
      </c>
      <c r="I3119" t="n">
        <v>7500</v>
      </c>
      <c r="J3119" t="n">
        <v>18.67000007629395</v>
      </c>
      <c r="L3119" t="n">
        <v>10.6</v>
      </c>
      <c r="M3119" t="n">
        <v>8.07</v>
      </c>
    </row>
    <row r="3120">
      <c r="A3120" t="n">
        <v>214</v>
      </c>
      <c r="B3120" t="inlineStr">
        <is>
          <t>Generación de Residuos Sólidos Mensual</t>
        </is>
      </c>
      <c r="C3120" t="inlineStr">
        <is>
          <t>GESTIÓN AMBIENTAL</t>
        </is>
      </c>
      <c r="D3120" t="inlineStr">
        <is>
          <t>Mensual</t>
        </is>
      </c>
      <c r="E3120" t="inlineStr">
        <is>
          <t>Negativo</t>
        </is>
      </c>
      <c r="F3120" s="117" t="n">
        <v>45900</v>
      </c>
      <c r="G3120" t="inlineStr">
        <is>
          <t>214-2025-08-31</t>
        </is>
      </c>
      <c r="H3120" t="inlineStr">
        <is>
          <t>Sede Bienestar - Medellín</t>
        </is>
      </c>
      <c r="I3120" t="n">
        <v>1</v>
      </c>
      <c r="J3120" t="n">
        <v>167.6499938964844</v>
      </c>
      <c r="L3120" t="n">
        <v>23.52</v>
      </c>
      <c r="M3120" t="n">
        <v>144.13</v>
      </c>
    </row>
    <row r="3121">
      <c r="A3121" t="n">
        <v>214</v>
      </c>
      <c r="B3121" t="inlineStr">
        <is>
          <t>Generación de Residuos Sólidos Mensual</t>
        </is>
      </c>
      <c r="C3121" t="inlineStr">
        <is>
          <t>GESTIÓN AMBIENTAL</t>
        </is>
      </c>
      <c r="D3121" t="inlineStr">
        <is>
          <t>Mensual</t>
        </is>
      </c>
      <c r="E3121" t="inlineStr">
        <is>
          <t>Negativo</t>
        </is>
      </c>
      <c r="F3121" s="117" t="n">
        <v>45900</v>
      </c>
      <c r="G3121" t="inlineStr">
        <is>
          <t>214-2025-08-31</t>
        </is>
      </c>
      <c r="H3121" t="inlineStr">
        <is>
          <t>Consultorio Psicología - Medellin</t>
        </is>
      </c>
      <c r="I3121" t="n">
        <v>1</v>
      </c>
      <c r="J3121" t="n">
        <v>25.29999923706055</v>
      </c>
      <c r="L3121" t="n">
        <v>4.88</v>
      </c>
      <c r="M3121" t="n">
        <v>20.42</v>
      </c>
    </row>
    <row r="3122">
      <c r="A3122" t="n">
        <v>214</v>
      </c>
      <c r="B3122" t="inlineStr">
        <is>
          <t>Generación de Residuos Sólidos Mensual</t>
        </is>
      </c>
      <c r="C3122" t="inlineStr">
        <is>
          <t>GESTIÓN AMBIENTAL</t>
        </is>
      </c>
      <c r="D3122" t="inlineStr">
        <is>
          <t>Mensual</t>
        </is>
      </c>
      <c r="E3122" t="inlineStr">
        <is>
          <t>Negativo</t>
        </is>
      </c>
      <c r="F3122" s="117" t="n">
        <v>45900</v>
      </c>
      <c r="G3122" t="inlineStr">
        <is>
          <t>214-2025-08-31</t>
        </is>
      </c>
      <c r="H3122" t="inlineStr">
        <is>
          <t>Campus-Medellín</t>
        </is>
      </c>
      <c r="I3122" t="n">
        <v>1000</v>
      </c>
      <c r="J3122" t="n">
        <v>983.97998046875</v>
      </c>
      <c r="L3122" t="n">
        <v>63.08</v>
      </c>
      <c r="M3122" t="n">
        <v>920.9</v>
      </c>
    </row>
    <row r="3123">
      <c r="A3123" t="n">
        <v>217</v>
      </c>
      <c r="B3123" t="inlineStr">
        <is>
          <t>Aprovechamiento de Residuos</t>
        </is>
      </c>
      <c r="C3123" t="inlineStr">
        <is>
          <t>GESTIÓN AMBIENTAL</t>
        </is>
      </c>
      <c r="D3123" t="inlineStr">
        <is>
          <t>Mensual</t>
        </is>
      </c>
      <c r="E3123" t="inlineStr">
        <is>
          <t>Positivo</t>
        </is>
      </c>
      <c r="F3123" s="117" t="n">
        <v>45900</v>
      </c>
      <c r="G3123" t="inlineStr">
        <is>
          <t>217-2025-08-31</t>
        </is>
      </c>
      <c r="H3123" t="inlineStr">
        <is>
          <t>Campus Bogotá</t>
        </is>
      </c>
      <c r="I3123" t="n">
        <v>20</v>
      </c>
      <c r="J3123" t="n">
        <v>38.31000137329102</v>
      </c>
      <c r="L3123" t="n">
        <v>139.21</v>
      </c>
      <c r="M3123" t="n">
        <v>2604.3</v>
      </c>
      <c r="AS3123" t="n">
        <v>1050.91</v>
      </c>
    </row>
    <row r="3124">
      <c r="A3124" t="n">
        <v>217</v>
      </c>
      <c r="B3124" t="inlineStr">
        <is>
          <t>Aprovechamiento de Residuos</t>
        </is>
      </c>
      <c r="C3124" t="inlineStr">
        <is>
          <t>GESTIÓN AMBIENTAL</t>
        </is>
      </c>
      <c r="D3124" t="inlineStr">
        <is>
          <t>Mensual</t>
        </is>
      </c>
      <c r="E3124" t="inlineStr">
        <is>
          <t>Positivo</t>
        </is>
      </c>
      <c r="F3124" s="117" t="n">
        <v>45900</v>
      </c>
      <c r="G3124" t="inlineStr">
        <is>
          <t>217-2025-08-31</t>
        </is>
      </c>
      <c r="H3124" t="inlineStr">
        <is>
          <t>City Campus</t>
        </is>
      </c>
      <c r="I3124" t="n">
        <v>20</v>
      </c>
      <c r="J3124" t="n">
        <v>21.30999946594238</v>
      </c>
      <c r="L3124" t="n">
        <v>251.79</v>
      </c>
      <c r="M3124" t="n">
        <v>929.98</v>
      </c>
      <c r="AS3124" t="n">
        <v>251.79</v>
      </c>
    </row>
    <row r="3125">
      <c r="A3125" t="n">
        <v>217</v>
      </c>
      <c r="B3125" t="inlineStr">
        <is>
          <t>Aprovechamiento de Residuos</t>
        </is>
      </c>
      <c r="C3125" t="inlineStr">
        <is>
          <t>GESTIÓN AMBIENTAL</t>
        </is>
      </c>
      <c r="D3125" t="inlineStr">
        <is>
          <t>Mensual</t>
        </is>
      </c>
      <c r="E3125" t="inlineStr">
        <is>
          <t>Positivo</t>
        </is>
      </c>
      <c r="F3125" s="117" t="n">
        <v>45900</v>
      </c>
      <c r="G3125" t="inlineStr">
        <is>
          <t>217-2025-08-31</t>
        </is>
      </c>
      <c r="H3125" t="inlineStr">
        <is>
          <t>Sede Posgrado-Calle 85</t>
        </is>
      </c>
      <c r="I3125" t="n">
        <v>20</v>
      </c>
      <c r="J3125" t="n">
        <v>56.77999877929688</v>
      </c>
      <c r="L3125" t="n">
        <v>10.6</v>
      </c>
      <c r="M3125" t="n">
        <v>8.07</v>
      </c>
      <c r="AS3125" t="n">
        <v>10.6</v>
      </c>
    </row>
    <row r="3126">
      <c r="A3126" t="n">
        <v>217</v>
      </c>
      <c r="B3126" t="inlineStr">
        <is>
          <t>Aprovechamiento de Residuos</t>
        </is>
      </c>
      <c r="C3126" t="inlineStr">
        <is>
          <t>GESTIÓN AMBIENTAL</t>
        </is>
      </c>
      <c r="D3126" t="inlineStr">
        <is>
          <t>Mensual</t>
        </is>
      </c>
      <c r="E3126" t="inlineStr">
        <is>
          <t>Positivo</t>
        </is>
      </c>
      <c r="F3126" s="117" t="n">
        <v>45900</v>
      </c>
      <c r="G3126" t="inlineStr">
        <is>
          <t>217-2025-08-31</t>
        </is>
      </c>
      <c r="H3126" t="inlineStr">
        <is>
          <t>Sede Bienestar - Medellín</t>
        </is>
      </c>
      <c r="I3126" t="n">
        <v>20</v>
      </c>
      <c r="J3126" t="n">
        <v>14.02999973297119</v>
      </c>
      <c r="L3126" t="n">
        <v>23.52</v>
      </c>
      <c r="M3126" t="n">
        <v>144.13</v>
      </c>
      <c r="AS3126" t="n">
        <v>23.52</v>
      </c>
    </row>
    <row r="3127">
      <c r="A3127" t="n">
        <v>217</v>
      </c>
      <c r="B3127" t="inlineStr">
        <is>
          <t>Aprovechamiento de Residuos</t>
        </is>
      </c>
      <c r="C3127" t="inlineStr">
        <is>
          <t>GESTIÓN AMBIENTAL</t>
        </is>
      </c>
      <c r="D3127" t="inlineStr">
        <is>
          <t>Mensual</t>
        </is>
      </c>
      <c r="E3127" t="inlineStr">
        <is>
          <t>Positivo</t>
        </is>
      </c>
      <c r="F3127" s="117" t="n">
        <v>45900</v>
      </c>
      <c r="G3127" t="inlineStr">
        <is>
          <t>217-2025-08-31</t>
        </is>
      </c>
      <c r="H3127" t="inlineStr">
        <is>
          <t>Consultorio Psicología - Medellin</t>
        </is>
      </c>
      <c r="I3127" t="n">
        <v>20</v>
      </c>
      <c r="J3127" t="n">
        <v>19.29000091552734</v>
      </c>
      <c r="L3127" t="n">
        <v>4.88</v>
      </c>
      <c r="M3127" t="n">
        <v>20.42</v>
      </c>
      <c r="AS3127" t="n">
        <v>4.88</v>
      </c>
    </row>
    <row r="3128">
      <c r="A3128" t="n">
        <v>217</v>
      </c>
      <c r="B3128" t="inlineStr">
        <is>
          <t>Aprovechamiento de Residuos</t>
        </is>
      </c>
      <c r="C3128" t="inlineStr">
        <is>
          <t>GESTIÓN AMBIENTAL</t>
        </is>
      </c>
      <c r="D3128" t="inlineStr">
        <is>
          <t>Mensual</t>
        </is>
      </c>
      <c r="E3128" t="inlineStr">
        <is>
          <t>Positivo</t>
        </is>
      </c>
      <c r="F3128" s="117" t="n">
        <v>45900</v>
      </c>
      <c r="G3128" t="inlineStr">
        <is>
          <t>217-2025-08-31</t>
        </is>
      </c>
      <c r="H3128" t="inlineStr">
        <is>
          <t>Campus-Medellín</t>
        </is>
      </c>
      <c r="I3128" t="n">
        <v>20</v>
      </c>
      <c r="J3128" t="n">
        <v>6.480000019073486</v>
      </c>
      <c r="L3128" t="n">
        <v>63.08</v>
      </c>
      <c r="M3128" t="n">
        <v>920.9</v>
      </c>
      <c r="AS3128" t="n">
        <v>63.8</v>
      </c>
    </row>
    <row r="3129">
      <c r="A3129" t="n">
        <v>218</v>
      </c>
      <c r="B3129" t="inlineStr">
        <is>
          <t>Consumo de Energía Eléctrica kWh Mensual</t>
        </is>
      </c>
      <c r="C3129" t="inlineStr">
        <is>
          <t>GESTIÓN AMBIENTAL</t>
        </is>
      </c>
      <c r="D3129" t="inlineStr">
        <is>
          <t>Mensual</t>
        </is>
      </c>
      <c r="E3129" t="inlineStr">
        <is>
          <t>Negativo</t>
        </is>
      </c>
      <c r="F3129" s="117" t="n">
        <v>45900</v>
      </c>
      <c r="G3129" t="inlineStr">
        <is>
          <t>218-2025-08-31</t>
        </is>
      </c>
      <c r="H3129" t="inlineStr">
        <is>
          <t>Campus Bogotá</t>
        </is>
      </c>
      <c r="I3129" t="n">
        <v>76000</v>
      </c>
      <c r="J3129" t="n">
        <v>66504.6171875</v>
      </c>
      <c r="N3129" t="n">
        <v>66504.62</v>
      </c>
    </row>
    <row r="3130">
      <c r="A3130" t="n">
        <v>218</v>
      </c>
      <c r="B3130" t="inlineStr">
        <is>
          <t>Consumo de Energía Eléctrica kWh Mensual</t>
        </is>
      </c>
      <c r="C3130" t="inlineStr">
        <is>
          <t>GESTIÓN AMBIENTAL</t>
        </is>
      </c>
      <c r="D3130" t="inlineStr">
        <is>
          <t>Mensual</t>
        </is>
      </c>
      <c r="E3130" t="inlineStr">
        <is>
          <t>Negativo</t>
        </is>
      </c>
      <c r="F3130" s="117" t="n">
        <v>45900</v>
      </c>
      <c r="G3130" t="inlineStr">
        <is>
          <t>218-2025-08-31</t>
        </is>
      </c>
      <c r="H3130" t="inlineStr">
        <is>
          <t>Sede Posgrado-Calle 85</t>
        </is>
      </c>
      <c r="I3130" t="n">
        <v>5000</v>
      </c>
      <c r="J3130" t="n">
        <v>3900</v>
      </c>
      <c r="N3130" t="n">
        <v>3900</v>
      </c>
    </row>
    <row r="3131">
      <c r="A3131" t="n">
        <v>218</v>
      </c>
      <c r="B3131" t="inlineStr">
        <is>
          <t>Consumo de Energía Eléctrica kWh Mensual</t>
        </is>
      </c>
      <c r="C3131" t="inlineStr">
        <is>
          <t>GESTIÓN AMBIENTAL</t>
        </is>
      </c>
      <c r="D3131" t="inlineStr">
        <is>
          <t>Mensual</t>
        </is>
      </c>
      <c r="E3131" t="inlineStr">
        <is>
          <t>Negativo</t>
        </is>
      </c>
      <c r="F3131" s="117" t="n">
        <v>45900</v>
      </c>
      <c r="G3131" t="inlineStr">
        <is>
          <t>218-2025-08-31</t>
        </is>
      </c>
      <c r="H3131" t="inlineStr">
        <is>
          <t>Campus-Medellín</t>
        </is>
      </c>
      <c r="I3131" t="n">
        <v>24000</v>
      </c>
      <c r="J3131" t="n">
        <v>20638</v>
      </c>
      <c r="N3131" t="n">
        <v>20638</v>
      </c>
    </row>
    <row r="3132">
      <c r="A3132" t="n">
        <v>218</v>
      </c>
      <c r="B3132" t="inlineStr">
        <is>
          <t>Consumo de Energía Eléctrica kWh Mensual</t>
        </is>
      </c>
      <c r="C3132" t="inlineStr">
        <is>
          <t>GESTIÓN AMBIENTAL</t>
        </is>
      </c>
      <c r="D3132" t="inlineStr">
        <is>
          <t>Mensual</t>
        </is>
      </c>
      <c r="E3132" t="inlineStr">
        <is>
          <t>Negativo</t>
        </is>
      </c>
      <c r="F3132" s="117" t="n">
        <v>45900</v>
      </c>
      <c r="G3132" t="inlineStr">
        <is>
          <t>218-2025-08-31</t>
        </is>
      </c>
      <c r="H3132" t="inlineStr">
        <is>
          <t>Sede Bienestar - Medellín</t>
        </is>
      </c>
      <c r="I3132" t="n">
        <v>5000</v>
      </c>
      <c r="J3132" t="n">
        <v>6874</v>
      </c>
      <c r="N3132" t="n">
        <v>6874</v>
      </c>
    </row>
    <row r="3133">
      <c r="A3133" t="n">
        <v>218</v>
      </c>
      <c r="B3133" t="inlineStr">
        <is>
          <t>Consumo de Energía Eléctrica kWh Mensual</t>
        </is>
      </c>
      <c r="C3133" t="inlineStr">
        <is>
          <t>GESTIÓN AMBIENTAL</t>
        </is>
      </c>
      <c r="D3133" t="inlineStr">
        <is>
          <t>Mensual</t>
        </is>
      </c>
      <c r="E3133" t="inlineStr">
        <is>
          <t>Negativo</t>
        </is>
      </c>
      <c r="F3133" s="117" t="n">
        <v>45900</v>
      </c>
      <c r="G3133" t="inlineStr">
        <is>
          <t>218-2025-08-31</t>
        </is>
      </c>
      <c r="H3133" t="inlineStr">
        <is>
          <t>Consultorio Psicología - Medellin</t>
        </is>
      </c>
      <c r="I3133" t="n">
        <v>2000</v>
      </c>
      <c r="J3133" t="n">
        <v>2522</v>
      </c>
      <c r="N3133" t="n">
        <v>2522</v>
      </c>
    </row>
    <row r="3134">
      <c r="A3134" t="n">
        <v>218</v>
      </c>
      <c r="B3134" t="inlineStr">
        <is>
          <t>Consumo de Energía Eléctrica kWh Mensual</t>
        </is>
      </c>
      <c r="C3134" t="inlineStr">
        <is>
          <t>GESTIÓN AMBIENTAL</t>
        </is>
      </c>
      <c r="D3134" t="inlineStr">
        <is>
          <t>Mensual</t>
        </is>
      </c>
      <c r="E3134" t="inlineStr">
        <is>
          <t>Negativo</t>
        </is>
      </c>
      <c r="F3134" s="117" t="n">
        <v>45900</v>
      </c>
      <c r="G3134" t="inlineStr">
        <is>
          <t>218-2025-08-31</t>
        </is>
      </c>
      <c r="H3134" t="inlineStr">
        <is>
          <t>City Campus</t>
        </is>
      </c>
      <c r="I3134" t="n">
        <v>76000</v>
      </c>
      <c r="J3134" t="n">
        <v>42180</v>
      </c>
      <c r="N3134" t="n">
        <v>42180</v>
      </c>
    </row>
    <row r="3135">
      <c r="A3135" t="n">
        <v>225</v>
      </c>
      <c r="B3135" t="inlineStr">
        <is>
          <t>Acciones para el Cuidado y Mantenimiento de las Especies de Flora y el Suelo de las Áreas Naturales</t>
        </is>
      </c>
      <c r="C3135" t="inlineStr">
        <is>
          <t>GESTIÓN AMBIENTAL</t>
        </is>
      </c>
      <c r="D3135" t="inlineStr">
        <is>
          <t>Mensual</t>
        </is>
      </c>
      <c r="E3135" t="inlineStr">
        <is>
          <t>Positivo</t>
        </is>
      </c>
      <c r="F3135" s="117" t="n">
        <v>45900</v>
      </c>
      <c r="G3135" t="inlineStr">
        <is>
          <t>225-2025-08-31</t>
        </is>
      </c>
      <c r="H3135" t="inlineStr">
        <is>
          <t>Campus Bogotá</t>
        </is>
      </c>
      <c r="I3135" t="n">
        <v>1</v>
      </c>
      <c r="J3135" t="n">
        <v>5</v>
      </c>
      <c r="AT3135" t="n">
        <v>5</v>
      </c>
    </row>
    <row r="3136">
      <c r="A3136" t="n">
        <v>225</v>
      </c>
      <c r="B3136" t="inlineStr">
        <is>
          <t>Acciones para el Cuidado y Mantenimiento de las Especies de Flora y el Suelo de las Áreas Naturales</t>
        </is>
      </c>
      <c r="C3136" t="inlineStr">
        <is>
          <t>GESTIÓN AMBIENTAL</t>
        </is>
      </c>
      <c r="D3136" t="inlineStr">
        <is>
          <t>Mensual</t>
        </is>
      </c>
      <c r="E3136" t="inlineStr">
        <is>
          <t>Positivo</t>
        </is>
      </c>
      <c r="F3136" s="117" t="n">
        <v>45900</v>
      </c>
      <c r="G3136" t="inlineStr">
        <is>
          <t>225-2025-08-31</t>
        </is>
      </c>
      <c r="H3136" t="inlineStr">
        <is>
          <t>City Campus</t>
        </is>
      </c>
      <c r="I3136" t="n">
        <v>1</v>
      </c>
      <c r="J3136" t="n">
        <v>0</v>
      </c>
      <c r="AT3136" t="n">
        <v>0</v>
      </c>
    </row>
    <row r="3137">
      <c r="A3137" t="n">
        <v>225</v>
      </c>
      <c r="B3137" t="inlineStr">
        <is>
          <t>Acciones para el Cuidado y Mantenimiento de las Especies de Flora y el Suelo de las Áreas Naturales</t>
        </is>
      </c>
      <c r="C3137" t="inlineStr">
        <is>
          <t>GESTIÓN AMBIENTAL</t>
        </is>
      </c>
      <c r="D3137" t="inlineStr">
        <is>
          <t>Mensual</t>
        </is>
      </c>
      <c r="E3137" t="inlineStr">
        <is>
          <t>Positivo</t>
        </is>
      </c>
      <c r="F3137" s="117" t="n">
        <v>45900</v>
      </c>
      <c r="G3137" t="inlineStr">
        <is>
          <t>225-2025-08-31</t>
        </is>
      </c>
      <c r="H3137" t="inlineStr">
        <is>
          <t>Sede Posgrado-Calle 85</t>
        </is>
      </c>
      <c r="I3137" t="n">
        <v>1</v>
      </c>
      <c r="J3137" t="n">
        <v>0</v>
      </c>
      <c r="AT3137" t="n">
        <v>0</v>
      </c>
    </row>
    <row r="3138">
      <c r="A3138" t="n">
        <v>225</v>
      </c>
      <c r="B3138" t="inlineStr">
        <is>
          <t>Acciones para el Cuidado y Mantenimiento de las Especies de Flora y el Suelo de las Áreas Naturales</t>
        </is>
      </c>
      <c r="C3138" t="inlineStr">
        <is>
          <t>GESTIÓN AMBIENTAL</t>
        </is>
      </c>
      <c r="D3138" t="inlineStr">
        <is>
          <t>Mensual</t>
        </is>
      </c>
      <c r="E3138" t="inlineStr">
        <is>
          <t>Positivo</t>
        </is>
      </c>
      <c r="F3138" s="117" t="n">
        <v>45900</v>
      </c>
      <c r="G3138" t="inlineStr">
        <is>
          <t>225-2025-08-31</t>
        </is>
      </c>
      <c r="H3138" t="inlineStr">
        <is>
          <t>Campus-Medellín</t>
        </is>
      </c>
      <c r="I3138" t="n">
        <v>1</v>
      </c>
      <c r="J3138" t="n">
        <v>10</v>
      </c>
      <c r="AT3138" t="n">
        <v>10</v>
      </c>
    </row>
    <row r="3139">
      <c r="A3139" t="n">
        <v>225</v>
      </c>
      <c r="B3139" t="inlineStr">
        <is>
          <t>Acciones para el Cuidado y Mantenimiento de las Especies de Flora y el Suelo de las Áreas Naturales</t>
        </is>
      </c>
      <c r="C3139" t="inlineStr">
        <is>
          <t>GESTIÓN AMBIENTAL</t>
        </is>
      </c>
      <c r="D3139" t="inlineStr">
        <is>
          <t>Mensual</t>
        </is>
      </c>
      <c r="E3139" t="inlineStr">
        <is>
          <t>Positivo</t>
        </is>
      </c>
      <c r="F3139" s="117" t="n">
        <v>45900</v>
      </c>
      <c r="G3139" t="inlineStr">
        <is>
          <t>225-2025-08-31</t>
        </is>
      </c>
      <c r="H3139" t="inlineStr">
        <is>
          <t>Sede Bienestar - Medellín</t>
        </is>
      </c>
      <c r="I3139" t="n">
        <v>1</v>
      </c>
      <c r="J3139" t="n">
        <v>1</v>
      </c>
      <c r="AT3139" t="n">
        <v>1</v>
      </c>
    </row>
    <row r="3140">
      <c r="A3140" t="n">
        <v>225</v>
      </c>
      <c r="B3140" t="inlineStr">
        <is>
          <t>Acciones para el Cuidado y Mantenimiento de las Especies de Flora y el Suelo de las Áreas Naturales</t>
        </is>
      </c>
      <c r="C3140" t="inlineStr">
        <is>
          <t>GESTIÓN AMBIENTAL</t>
        </is>
      </c>
      <c r="D3140" t="inlineStr">
        <is>
          <t>Mensual</t>
        </is>
      </c>
      <c r="E3140" t="inlineStr">
        <is>
          <t>Positivo</t>
        </is>
      </c>
      <c r="F3140" s="117" t="n">
        <v>45900</v>
      </c>
      <c r="G3140" t="inlineStr">
        <is>
          <t>225-2025-08-31</t>
        </is>
      </c>
      <c r="H3140" t="inlineStr">
        <is>
          <t>Consultorio Psicología - Medellin</t>
        </is>
      </c>
      <c r="I3140" t="n">
        <v>1</v>
      </c>
      <c r="J3140" t="n">
        <v>1</v>
      </c>
      <c r="AT3140" t="n">
        <v>1</v>
      </c>
    </row>
    <row r="3141">
      <c r="A3141" t="n">
        <v>239</v>
      </c>
      <c r="B3141" t="inlineStr">
        <is>
          <t>Portafolio de Proyectos - Metrica</t>
        </is>
      </c>
      <c r="C3141" t="inlineStr">
        <is>
          <t>Gestión de Proyectos</t>
        </is>
      </c>
      <c r="D3141" t="inlineStr">
        <is>
          <t>Mensual</t>
        </is>
      </c>
      <c r="E3141" t="inlineStr">
        <is>
          <t>Positivo</t>
        </is>
      </c>
      <c r="F3141" s="117" t="n">
        <v>45900</v>
      </c>
      <c r="G3141" t="inlineStr">
        <is>
          <t>239-2025-08-31</t>
        </is>
      </c>
      <c r="H3141" t="inlineStr">
        <is>
          <t>Planificación</t>
        </is>
      </c>
      <c r="J3141" t="n">
        <v>1</v>
      </c>
      <c r="AU3141" t="n">
        <v>1</v>
      </c>
    </row>
    <row r="3142">
      <c r="A3142" t="n">
        <v>239</v>
      </c>
      <c r="B3142" t="inlineStr">
        <is>
          <t>Portafolio de Proyectos - Metrica</t>
        </is>
      </c>
      <c r="C3142" t="inlineStr">
        <is>
          <t>Gestión de Proyectos</t>
        </is>
      </c>
      <c r="D3142" t="inlineStr">
        <is>
          <t>Mensual</t>
        </is>
      </c>
      <c r="E3142" t="inlineStr">
        <is>
          <t>Positivo</t>
        </is>
      </c>
      <c r="F3142" s="117" t="n">
        <v>45900</v>
      </c>
      <c r="G3142" t="inlineStr">
        <is>
          <t>239-2025-08-31</t>
        </is>
      </c>
      <c r="H3142" t="inlineStr">
        <is>
          <t>Ejecución</t>
        </is>
      </c>
      <c r="J3142" t="n">
        <v>14</v>
      </c>
      <c r="AU3142" t="n">
        <v>14</v>
      </c>
    </row>
    <row r="3143">
      <c r="A3143" t="n">
        <v>239</v>
      </c>
      <c r="B3143" t="inlineStr">
        <is>
          <t>Portafolio de Proyectos - Metrica</t>
        </is>
      </c>
      <c r="C3143" t="inlineStr">
        <is>
          <t>Gestión de Proyectos</t>
        </is>
      </c>
      <c r="D3143" t="inlineStr">
        <is>
          <t>Mensual</t>
        </is>
      </c>
      <c r="E3143" t="inlineStr">
        <is>
          <t>Positivo</t>
        </is>
      </c>
      <c r="F3143" s="117" t="n">
        <v>45900</v>
      </c>
      <c r="G3143" t="inlineStr">
        <is>
          <t>239-2025-08-31</t>
        </is>
      </c>
      <c r="H3143" t="inlineStr">
        <is>
          <t>Finalizados</t>
        </is>
      </c>
      <c r="J3143" t="n">
        <v>23</v>
      </c>
      <c r="AU3143" t="n">
        <v>23</v>
      </c>
    </row>
    <row r="3144">
      <c r="A3144" t="n">
        <v>239</v>
      </c>
      <c r="B3144" t="inlineStr">
        <is>
          <t>Portafolio de Proyectos - Metrica</t>
        </is>
      </c>
      <c r="C3144" t="inlineStr">
        <is>
          <t>Gestión de Proyectos</t>
        </is>
      </c>
      <c r="D3144" t="inlineStr">
        <is>
          <t>Mensual</t>
        </is>
      </c>
      <c r="E3144" t="inlineStr">
        <is>
          <t>Positivo</t>
        </is>
      </c>
      <c r="F3144" s="117" t="n">
        <v>45900</v>
      </c>
      <c r="G3144" t="inlineStr">
        <is>
          <t>239-2025-08-31</t>
        </is>
      </c>
      <c r="H3144" t="inlineStr">
        <is>
          <t>Stand by</t>
        </is>
      </c>
      <c r="J3144" t="n">
        <v>3</v>
      </c>
      <c r="AU3144" t="n">
        <v>3</v>
      </c>
    </row>
    <row r="3145">
      <c r="A3145" t="n">
        <v>239</v>
      </c>
      <c r="B3145" t="inlineStr">
        <is>
          <t>Portafolio de Proyectos - Metrica</t>
        </is>
      </c>
      <c r="C3145" t="inlineStr">
        <is>
          <t>Gestión de Proyectos</t>
        </is>
      </c>
      <c r="D3145" t="inlineStr">
        <is>
          <t>Mensual</t>
        </is>
      </c>
      <c r="E3145" t="inlineStr">
        <is>
          <t>Positivo</t>
        </is>
      </c>
      <c r="F3145" s="117" t="n">
        <v>45900</v>
      </c>
      <c r="G3145" t="inlineStr">
        <is>
          <t>239-2025-08-31</t>
        </is>
      </c>
      <c r="H3145" t="inlineStr">
        <is>
          <t>Cierre</t>
        </is>
      </c>
      <c r="AU3145" t="n">
        <v>0</v>
      </c>
    </row>
    <row r="3146">
      <c r="A3146" t="n">
        <v>434</v>
      </c>
      <c r="B3146" t="inlineStr">
        <is>
          <t>Generación de Residuos Peligrosos Mensual</t>
        </is>
      </c>
      <c r="C3146" t="inlineStr">
        <is>
          <t>GESTIÓN AMBIENTAL</t>
        </is>
      </c>
      <c r="D3146" t="inlineStr">
        <is>
          <t>Mensual</t>
        </is>
      </c>
      <c r="E3146" t="inlineStr">
        <is>
          <t>Negativo</t>
        </is>
      </c>
      <c r="F3146" s="117" t="n">
        <v>45900</v>
      </c>
      <c r="G3146" t="inlineStr">
        <is>
          <t>434-2025-08-31</t>
        </is>
      </c>
      <c r="H3146" t="inlineStr">
        <is>
          <t>Campus Bogotá</t>
        </is>
      </c>
      <c r="I3146" t="n">
        <v>100</v>
      </c>
      <c r="J3146" t="n">
        <v>63.90999984741211</v>
      </c>
      <c r="AV3146" t="n">
        <v>63.91</v>
      </c>
    </row>
    <row r="3147">
      <c r="A3147" t="n">
        <v>434</v>
      </c>
      <c r="B3147" t="inlineStr">
        <is>
          <t>Generación de Residuos Peligrosos Mensual</t>
        </is>
      </c>
      <c r="C3147" t="inlineStr">
        <is>
          <t>GESTIÓN AMBIENTAL</t>
        </is>
      </c>
      <c r="D3147" t="inlineStr">
        <is>
          <t>Mensual</t>
        </is>
      </c>
      <c r="E3147" t="inlineStr">
        <is>
          <t>Negativo</t>
        </is>
      </c>
      <c r="F3147" s="117" t="n">
        <v>45900</v>
      </c>
      <c r="G3147" t="inlineStr">
        <is>
          <t>434-2025-08-31</t>
        </is>
      </c>
      <c r="H3147" t="inlineStr">
        <is>
          <t>Sede Posgrado-Calle 85</t>
        </is>
      </c>
      <c r="I3147" t="n">
        <v>200</v>
      </c>
      <c r="J3147" t="n">
        <v>0</v>
      </c>
      <c r="AV3147" t="n">
        <v>0</v>
      </c>
    </row>
    <row r="3148">
      <c r="A3148" t="n">
        <v>434</v>
      </c>
      <c r="B3148" t="inlineStr">
        <is>
          <t>Generación de Residuos Peligrosos Mensual</t>
        </is>
      </c>
      <c r="C3148" t="inlineStr">
        <is>
          <t>GESTIÓN AMBIENTAL</t>
        </is>
      </c>
      <c r="D3148" t="inlineStr">
        <is>
          <t>Mensual</t>
        </is>
      </c>
      <c r="E3148" t="inlineStr">
        <is>
          <t>Negativo</t>
        </is>
      </c>
      <c r="F3148" s="117" t="n">
        <v>45900</v>
      </c>
      <c r="G3148" t="inlineStr">
        <is>
          <t>434-2025-08-31</t>
        </is>
      </c>
      <c r="H3148" t="inlineStr">
        <is>
          <t>Campus-Medellín</t>
        </is>
      </c>
      <c r="I3148" t="n">
        <v>25</v>
      </c>
      <c r="J3148" t="n">
        <v>19</v>
      </c>
      <c r="AV3148" t="n">
        <v>19</v>
      </c>
    </row>
    <row r="3149">
      <c r="A3149" t="n">
        <v>434</v>
      </c>
      <c r="B3149" t="inlineStr">
        <is>
          <t>Generación de Residuos Peligrosos Mensual</t>
        </is>
      </c>
      <c r="C3149" t="inlineStr">
        <is>
          <t>GESTIÓN AMBIENTAL</t>
        </is>
      </c>
      <c r="D3149" t="inlineStr">
        <is>
          <t>Mensual</t>
        </is>
      </c>
      <c r="E3149" t="inlineStr">
        <is>
          <t>Negativo</t>
        </is>
      </c>
      <c r="F3149" s="117" t="n">
        <v>45900</v>
      </c>
      <c r="G3149" t="inlineStr">
        <is>
          <t>434-2025-08-31</t>
        </is>
      </c>
      <c r="H3149" t="inlineStr">
        <is>
          <t>Sede Bienestar - Medellín</t>
        </is>
      </c>
      <c r="I3149" t="n">
        <v>10</v>
      </c>
      <c r="J3149" t="n">
        <v>0.5</v>
      </c>
      <c r="AV3149" t="n">
        <v>0.5</v>
      </c>
    </row>
    <row r="3150">
      <c r="A3150" t="n">
        <v>434</v>
      </c>
      <c r="B3150" t="inlineStr">
        <is>
          <t>Generación de Residuos Peligrosos Mensual</t>
        </is>
      </c>
      <c r="C3150" t="inlineStr">
        <is>
          <t>GESTIÓN AMBIENTAL</t>
        </is>
      </c>
      <c r="D3150" t="inlineStr">
        <is>
          <t>Mensual</t>
        </is>
      </c>
      <c r="E3150" t="inlineStr">
        <is>
          <t>Negativo</t>
        </is>
      </c>
      <c r="F3150" s="117" t="n">
        <v>45900</v>
      </c>
      <c r="G3150" t="inlineStr">
        <is>
          <t>434-2025-08-31</t>
        </is>
      </c>
      <c r="H3150" t="inlineStr">
        <is>
          <t>Consultorio Psicología - Medellin</t>
        </is>
      </c>
      <c r="I3150" t="n">
        <v>200</v>
      </c>
      <c r="J3150" t="n">
        <v>0</v>
      </c>
      <c r="AV3150" t="n">
        <v>0</v>
      </c>
    </row>
    <row r="3151">
      <c r="A3151" t="n">
        <v>434</v>
      </c>
      <c r="B3151" t="inlineStr">
        <is>
          <t>Generación de Residuos Peligrosos Mensual</t>
        </is>
      </c>
      <c r="C3151" t="inlineStr">
        <is>
          <t>GESTIÓN AMBIENTAL</t>
        </is>
      </c>
      <c r="D3151" t="inlineStr">
        <is>
          <t>Mensual</t>
        </is>
      </c>
      <c r="E3151" t="inlineStr">
        <is>
          <t>Negativo</t>
        </is>
      </c>
      <c r="F3151" s="117" t="n">
        <v>45900</v>
      </c>
      <c r="G3151" t="inlineStr">
        <is>
          <t>434-2025-08-31</t>
        </is>
      </c>
      <c r="H3151" t="inlineStr">
        <is>
          <t>City Campus</t>
        </is>
      </c>
      <c r="I3151" t="n">
        <v>25</v>
      </c>
      <c r="J3151" t="n">
        <v>1.340000033378601</v>
      </c>
      <c r="AV3151" t="n">
        <v>1.34</v>
      </c>
    </row>
    <row r="3152">
      <c r="A3152" t="n">
        <v>436</v>
      </c>
      <c r="B3152" t="inlineStr">
        <is>
          <t>ANS documentos operativos</t>
        </is>
      </c>
      <c r="C3152" t="inlineStr">
        <is>
          <t>Gestión de calidad</t>
        </is>
      </c>
      <c r="D3152" t="inlineStr">
        <is>
          <t>Mensual</t>
        </is>
      </c>
      <c r="E3152" t="inlineStr">
        <is>
          <t>Negativo</t>
        </is>
      </c>
      <c r="F3152" s="117" t="n">
        <v>45900</v>
      </c>
      <c r="G3152" t="inlineStr">
        <is>
          <t>436-2025-08-31</t>
        </is>
      </c>
      <c r="H3152" t="inlineStr">
        <is>
          <t>Solicitud Documental</t>
        </is>
      </c>
      <c r="I3152" t="n">
        <v>7</v>
      </c>
      <c r="J3152" t="n">
        <v>5.949999809265137</v>
      </c>
      <c r="CP3152" t="n">
        <v>5.95</v>
      </c>
    </row>
    <row r="3153">
      <c r="A3153" t="n">
        <v>436</v>
      </c>
      <c r="B3153" t="inlineStr">
        <is>
          <t>ANS documentos operativos</t>
        </is>
      </c>
      <c r="C3153" t="inlineStr">
        <is>
          <t>Gestión de calidad</t>
        </is>
      </c>
      <c r="D3153" t="inlineStr">
        <is>
          <t>Mensual</t>
        </is>
      </c>
      <c r="E3153" t="inlineStr">
        <is>
          <t>Negativo</t>
        </is>
      </c>
      <c r="F3153" s="117" t="n">
        <v>45900</v>
      </c>
      <c r="G3153" t="inlineStr">
        <is>
          <t>436-2025-08-31</t>
        </is>
      </c>
      <c r="H3153" t="inlineStr">
        <is>
          <t>Flujo de aprobación</t>
        </is>
      </c>
      <c r="I3153" t="n">
        <v>7</v>
      </c>
      <c r="J3153" t="n">
        <v>8.220000267028809</v>
      </c>
      <c r="CP3153" t="n">
        <v>8.220000000000001</v>
      </c>
    </row>
    <row r="3154">
      <c r="A3154" t="n">
        <v>485</v>
      </c>
      <c r="B3154" t="inlineStr">
        <is>
          <t>Oportunidad en el cierre de acciones</t>
        </is>
      </c>
      <c r="C3154" t="inlineStr">
        <is>
          <t>Gestión de calidad</t>
        </is>
      </c>
      <c r="D3154" t="inlineStr">
        <is>
          <t>Mensual</t>
        </is>
      </c>
      <c r="E3154" t="inlineStr">
        <is>
          <t>Positivo</t>
        </is>
      </c>
      <c r="F3154" s="117" t="n">
        <v>45900</v>
      </c>
      <c r="G3154" t="inlineStr">
        <is>
          <t>485-2025-08-31</t>
        </is>
      </c>
      <c r="H3154" t="inlineStr">
        <is>
          <t>Auditoría interna</t>
        </is>
      </c>
      <c r="I3154" t="n">
        <v>80</v>
      </c>
      <c r="J3154" t="n">
        <v>100</v>
      </c>
      <c r="EC3154" t="n">
        <v>1</v>
      </c>
      <c r="ED3154" t="n">
        <v>1</v>
      </c>
    </row>
    <row r="3155">
      <c r="A3155" t="n">
        <v>485</v>
      </c>
      <c r="B3155" t="inlineStr">
        <is>
          <t>Oportunidad en el cierre de acciones</t>
        </is>
      </c>
      <c r="C3155" t="inlineStr">
        <is>
          <t>Gestión de calidad</t>
        </is>
      </c>
      <c r="D3155" t="inlineStr">
        <is>
          <t>Mensual</t>
        </is>
      </c>
      <c r="E3155" t="inlineStr">
        <is>
          <t>Positivo</t>
        </is>
      </c>
      <c r="F3155" s="117" t="n">
        <v>45900</v>
      </c>
      <c r="G3155" t="inlineStr">
        <is>
          <t>485-2025-08-31</t>
        </is>
      </c>
      <c r="H3155" t="inlineStr">
        <is>
          <t>Auditoría externa</t>
        </is>
      </c>
      <c r="I3155" t="n">
        <v>80</v>
      </c>
      <c r="J3155" t="n">
        <v>0</v>
      </c>
      <c r="EC3155" t="n">
        <v>0</v>
      </c>
      <c r="ED3155" t="n">
        <v>2</v>
      </c>
    </row>
    <row r="3156">
      <c r="A3156" t="n">
        <v>485</v>
      </c>
      <c r="B3156" t="inlineStr">
        <is>
          <t>Oportunidad en el cierre de acciones</t>
        </is>
      </c>
      <c r="C3156" t="inlineStr">
        <is>
          <t>Gestión de calidad</t>
        </is>
      </c>
      <c r="D3156" t="inlineStr">
        <is>
          <t>Mensual</t>
        </is>
      </c>
      <c r="E3156" t="inlineStr">
        <is>
          <t>Positivo</t>
        </is>
      </c>
      <c r="F3156" s="117" t="n">
        <v>45900</v>
      </c>
      <c r="G3156" t="inlineStr">
        <is>
          <t>485-2025-08-31</t>
        </is>
      </c>
      <c r="H3156" t="inlineStr">
        <is>
          <t>Indicadores</t>
        </is>
      </c>
      <c r="I3156" t="n">
        <v>80</v>
      </c>
      <c r="J3156" t="n">
        <v>0</v>
      </c>
      <c r="EC3156" t="n">
        <v>0</v>
      </c>
      <c r="ED3156" t="n">
        <v>0</v>
      </c>
    </row>
    <row r="3157">
      <c r="A3157" t="n">
        <v>485</v>
      </c>
      <c r="B3157" t="inlineStr">
        <is>
          <t>Oportunidad en el cierre de acciones</t>
        </is>
      </c>
      <c r="C3157" t="inlineStr">
        <is>
          <t>Gestión de calidad</t>
        </is>
      </c>
      <c r="D3157" t="inlineStr">
        <is>
          <t>Mensual</t>
        </is>
      </c>
      <c r="E3157" t="inlineStr">
        <is>
          <t>Positivo</t>
        </is>
      </c>
      <c r="F3157" s="117" t="n">
        <v>45900</v>
      </c>
      <c r="G3157" t="inlineStr">
        <is>
          <t>485-2025-08-31</t>
        </is>
      </c>
      <c r="H3157" t="inlineStr">
        <is>
          <t>Riesgos</t>
        </is>
      </c>
      <c r="I3157" t="n">
        <v>80</v>
      </c>
      <c r="J3157" t="n">
        <v>0</v>
      </c>
      <c r="EC3157" t="n">
        <v>0</v>
      </c>
      <c r="ED3157" t="n">
        <v>0</v>
      </c>
    </row>
    <row r="3158">
      <c r="A3158" t="n">
        <v>485</v>
      </c>
      <c r="B3158" t="inlineStr">
        <is>
          <t>Oportunidad en el cierre de acciones</t>
        </is>
      </c>
      <c r="C3158" t="inlineStr">
        <is>
          <t>Gestión de calidad</t>
        </is>
      </c>
      <c r="D3158" t="inlineStr">
        <is>
          <t>Mensual</t>
        </is>
      </c>
      <c r="E3158" t="inlineStr">
        <is>
          <t>Positivo</t>
        </is>
      </c>
      <c r="F3158" s="117" t="n">
        <v>45900</v>
      </c>
      <c r="G3158" t="inlineStr">
        <is>
          <t>485-2025-08-31</t>
        </is>
      </c>
      <c r="H3158" t="inlineStr">
        <is>
          <t>Seguimiento y control</t>
        </is>
      </c>
      <c r="I3158" t="n">
        <v>80</v>
      </c>
      <c r="J3158" t="n">
        <v>100</v>
      </c>
      <c r="EC3158" t="n">
        <v>1</v>
      </c>
      <c r="ED3158" t="n">
        <v>1</v>
      </c>
    </row>
    <row r="3159">
      <c r="A3159" t="n">
        <v>488</v>
      </c>
      <c r="B3159" t="inlineStr">
        <is>
          <t>Oportunidad en el cierre de actividades de los planes de mejora</t>
        </is>
      </c>
      <c r="C3159" t="inlineStr">
        <is>
          <t>Gestión de calidad</t>
        </is>
      </c>
      <c r="D3159" t="inlineStr">
        <is>
          <t>Mensual</t>
        </is>
      </c>
      <c r="E3159" t="inlineStr">
        <is>
          <t>Positivo</t>
        </is>
      </c>
      <c r="F3159" s="117" t="n">
        <v>45900</v>
      </c>
      <c r="G3159" t="inlineStr">
        <is>
          <t>488-2025-08-31</t>
        </is>
      </c>
      <c r="H3159" t="inlineStr">
        <is>
          <t>Auditoría interna</t>
        </is>
      </c>
      <c r="I3159" t="n">
        <v>85</v>
      </c>
      <c r="J3159" t="n">
        <v>92.86000061035156</v>
      </c>
      <c r="EE3159" t="n">
        <v>13</v>
      </c>
      <c r="EF3159" t="n">
        <v>14</v>
      </c>
    </row>
    <row r="3160">
      <c r="A3160" t="n">
        <v>488</v>
      </c>
      <c r="B3160" t="inlineStr">
        <is>
          <t>Oportunidad en el cierre de actividades de los planes de mejora</t>
        </is>
      </c>
      <c r="C3160" t="inlineStr">
        <is>
          <t>Gestión de calidad</t>
        </is>
      </c>
      <c r="D3160" t="inlineStr">
        <is>
          <t>Mensual</t>
        </is>
      </c>
      <c r="E3160" t="inlineStr">
        <is>
          <t>Positivo</t>
        </is>
      </c>
      <c r="F3160" s="117" t="n">
        <v>45900</v>
      </c>
      <c r="G3160" t="inlineStr">
        <is>
          <t>488-2025-08-31</t>
        </is>
      </c>
      <c r="H3160" t="inlineStr">
        <is>
          <t>Auditoría externa</t>
        </is>
      </c>
      <c r="I3160" t="n">
        <v>85</v>
      </c>
      <c r="J3160" t="n">
        <v>100</v>
      </c>
      <c r="EE3160" t="n">
        <v>2</v>
      </c>
      <c r="EF3160" t="n">
        <v>2</v>
      </c>
    </row>
    <row r="3161">
      <c r="A3161" t="n">
        <v>488</v>
      </c>
      <c r="B3161" t="inlineStr">
        <is>
          <t>Oportunidad en el cierre de actividades de los planes de mejora</t>
        </is>
      </c>
      <c r="C3161" t="inlineStr">
        <is>
          <t>Gestión de calidad</t>
        </is>
      </c>
      <c r="D3161" t="inlineStr">
        <is>
          <t>Mensual</t>
        </is>
      </c>
      <c r="E3161" t="inlineStr">
        <is>
          <t>Positivo</t>
        </is>
      </c>
      <c r="F3161" s="117" t="n">
        <v>45900</v>
      </c>
      <c r="G3161" t="inlineStr">
        <is>
          <t>488-2025-08-31</t>
        </is>
      </c>
      <c r="H3161" t="inlineStr">
        <is>
          <t>Indicadores</t>
        </is>
      </c>
      <c r="I3161" t="n">
        <v>85</v>
      </c>
      <c r="J3161" t="n">
        <v>100</v>
      </c>
      <c r="EE3161" t="n">
        <v>5</v>
      </c>
      <c r="EF3161" t="n">
        <v>5</v>
      </c>
    </row>
    <row r="3162">
      <c r="A3162" t="n">
        <v>488</v>
      </c>
      <c r="B3162" t="inlineStr">
        <is>
          <t>Oportunidad en el cierre de actividades de los planes de mejora</t>
        </is>
      </c>
      <c r="C3162" t="inlineStr">
        <is>
          <t>Gestión de calidad</t>
        </is>
      </c>
      <c r="D3162" t="inlineStr">
        <is>
          <t>Mensual</t>
        </is>
      </c>
      <c r="E3162" t="inlineStr">
        <is>
          <t>Positivo</t>
        </is>
      </c>
      <c r="F3162" s="117" t="n">
        <v>45900</v>
      </c>
      <c r="G3162" t="inlineStr">
        <is>
          <t>488-2025-08-31</t>
        </is>
      </c>
      <c r="H3162" t="inlineStr">
        <is>
          <t>Riesgos</t>
        </is>
      </c>
      <c r="I3162" t="n">
        <v>85</v>
      </c>
      <c r="J3162" t="n">
        <v>77.55000305175781</v>
      </c>
      <c r="EE3162" t="n">
        <v>38</v>
      </c>
      <c r="EF3162" t="n">
        <v>49</v>
      </c>
    </row>
    <row r="3163">
      <c r="A3163" t="n">
        <v>488</v>
      </c>
      <c r="B3163" t="inlineStr">
        <is>
          <t>Oportunidad en el cierre de actividades de los planes de mejora</t>
        </is>
      </c>
      <c r="C3163" t="inlineStr">
        <is>
          <t>Gestión de calidad</t>
        </is>
      </c>
      <c r="D3163" t="inlineStr">
        <is>
          <t>Mensual</t>
        </is>
      </c>
      <c r="E3163" t="inlineStr">
        <is>
          <t>Positivo</t>
        </is>
      </c>
      <c r="F3163" s="117" t="n">
        <v>45900</v>
      </c>
      <c r="G3163" t="inlineStr">
        <is>
          <t>488-2025-08-31</t>
        </is>
      </c>
      <c r="H3163" t="inlineStr">
        <is>
          <t>Autoevaluación</t>
        </is>
      </c>
      <c r="I3163" t="n">
        <v>85</v>
      </c>
      <c r="J3163" t="n">
        <v>0</v>
      </c>
      <c r="EE3163" t="n">
        <v>0</v>
      </c>
      <c r="EF3163" t="n">
        <v>0</v>
      </c>
    </row>
    <row r="3164">
      <c r="A3164" t="n">
        <v>488</v>
      </c>
      <c r="B3164" t="inlineStr">
        <is>
          <t>Oportunidad en el cierre de actividades de los planes de mejora</t>
        </is>
      </c>
      <c r="C3164" t="inlineStr">
        <is>
          <t>Gestión de calidad</t>
        </is>
      </c>
      <c r="D3164" t="inlineStr">
        <is>
          <t>Mensual</t>
        </is>
      </c>
      <c r="E3164" t="inlineStr">
        <is>
          <t>Positivo</t>
        </is>
      </c>
      <c r="F3164" s="117" t="n">
        <v>45900</v>
      </c>
      <c r="G3164" t="inlineStr">
        <is>
          <t>488-2025-08-31</t>
        </is>
      </c>
      <c r="H3164" t="inlineStr">
        <is>
          <t>Entes de control</t>
        </is>
      </c>
      <c r="I3164" t="n">
        <v>85</v>
      </c>
      <c r="J3164" t="n">
        <v>0</v>
      </c>
      <c r="EE3164" t="n">
        <v>0</v>
      </c>
      <c r="EF3164" t="n">
        <v>0</v>
      </c>
    </row>
    <row r="3165">
      <c r="A3165" t="n">
        <v>488</v>
      </c>
      <c r="B3165" t="inlineStr">
        <is>
          <t>Oportunidad en el cierre de actividades de los planes de mejora</t>
        </is>
      </c>
      <c r="C3165" t="inlineStr">
        <is>
          <t>Gestión de calidad</t>
        </is>
      </c>
      <c r="D3165" t="inlineStr">
        <is>
          <t>Mensual</t>
        </is>
      </c>
      <c r="E3165" t="inlineStr">
        <is>
          <t>Positivo</t>
        </is>
      </c>
      <c r="F3165" s="117" t="n">
        <v>45900</v>
      </c>
      <c r="G3165" t="inlineStr">
        <is>
          <t>488-2025-08-31</t>
        </is>
      </c>
      <c r="H3165" t="inlineStr">
        <is>
          <t>Seguimiento y control</t>
        </is>
      </c>
      <c r="I3165" t="n">
        <v>85</v>
      </c>
      <c r="J3165" t="n">
        <v>66.66999816894531</v>
      </c>
      <c r="EE3165" t="n">
        <v>6</v>
      </c>
      <c r="EF3165" t="n">
        <v>9</v>
      </c>
    </row>
    <row r="3166">
      <c r="A3166" t="n">
        <v>488</v>
      </c>
      <c r="B3166" t="inlineStr">
        <is>
          <t>Oportunidad en el cierre de actividades de los planes de mejora</t>
        </is>
      </c>
      <c r="C3166" t="inlineStr">
        <is>
          <t>Gestión de calidad</t>
        </is>
      </c>
      <c r="D3166" t="inlineStr">
        <is>
          <t>Mensual</t>
        </is>
      </c>
      <c r="E3166" t="inlineStr">
        <is>
          <t>Positivo</t>
        </is>
      </c>
      <c r="F3166" s="117" t="n">
        <v>45900</v>
      </c>
      <c r="G3166" t="inlineStr">
        <is>
          <t>488-2025-08-31</t>
        </is>
      </c>
      <c r="H3166" t="inlineStr">
        <is>
          <t>Experiencia</t>
        </is>
      </c>
      <c r="I3166" t="n">
        <v>85</v>
      </c>
      <c r="J3166" t="n">
        <v>0</v>
      </c>
      <c r="EE3166" t="n">
        <v>0</v>
      </c>
      <c r="EF3166" t="n">
        <v>0</v>
      </c>
    </row>
    <row r="3167">
      <c r="A3167" t="n">
        <v>488</v>
      </c>
      <c r="B3167" t="inlineStr">
        <is>
          <t>Oportunidad en el cierre de actividades de los planes de mejora</t>
        </is>
      </c>
      <c r="C3167" t="inlineStr">
        <is>
          <t>Gestión de calidad</t>
        </is>
      </c>
      <c r="D3167" t="inlineStr">
        <is>
          <t>Mensual</t>
        </is>
      </c>
      <c r="E3167" t="inlineStr">
        <is>
          <t>Positivo</t>
        </is>
      </c>
      <c r="F3167" s="117" t="n">
        <v>45900</v>
      </c>
      <c r="G3167" t="inlineStr">
        <is>
          <t>488-2025-08-31</t>
        </is>
      </c>
      <c r="H3167" t="inlineStr">
        <is>
          <t>Revisión por la dirección</t>
        </is>
      </c>
      <c r="I3167" t="n">
        <v>85</v>
      </c>
      <c r="J3167" t="n">
        <v>0</v>
      </c>
      <c r="EE3167" t="n">
        <v>0</v>
      </c>
      <c r="EF3167" t="n">
        <v>0</v>
      </c>
    </row>
    <row r="3168">
      <c r="A3168" t="n">
        <v>509</v>
      </c>
      <c r="B3168" t="inlineStr">
        <is>
          <t>Cumplimiento a cronograma de proyectos 2025</t>
        </is>
      </c>
      <c r="C3168" t="inlineStr">
        <is>
          <t>Gestión de Proyectos</t>
        </is>
      </c>
      <c r="D3168" t="inlineStr">
        <is>
          <t>Mensual</t>
        </is>
      </c>
      <c r="E3168" t="inlineStr">
        <is>
          <t>Positivo</t>
        </is>
      </c>
      <c r="F3168" s="117" t="n">
        <v>45900</v>
      </c>
      <c r="G3168" t="inlineStr">
        <is>
          <t>509-2025-08-31</t>
        </is>
      </c>
      <c r="H3168" t="inlineStr">
        <is>
          <t>Acreditación Institucional fase III Etapa de evaluación externa o evaluación por pares</t>
        </is>
      </c>
      <c r="I3168" t="n">
        <v>90</v>
      </c>
      <c r="J3168" t="n">
        <v>98.51000213623047</v>
      </c>
      <c r="EJ3168" t="n">
        <v>67</v>
      </c>
      <c r="EK3168" t="n">
        <v>66</v>
      </c>
    </row>
    <row r="3169">
      <c r="A3169" t="n">
        <v>509</v>
      </c>
      <c r="B3169" t="inlineStr">
        <is>
          <t>Cumplimiento a cronograma de proyectos 2025</t>
        </is>
      </c>
      <c r="C3169" t="inlineStr">
        <is>
          <t>Gestión de Proyectos</t>
        </is>
      </c>
      <c r="D3169" t="inlineStr">
        <is>
          <t>Mensual</t>
        </is>
      </c>
      <c r="E3169" t="inlineStr">
        <is>
          <t>Positivo</t>
        </is>
      </c>
      <c r="F3169" s="117" t="n">
        <v>45900</v>
      </c>
      <c r="G3169" t="inlineStr">
        <is>
          <t>509-2025-08-31</t>
        </is>
      </c>
      <c r="H3169" t="inlineStr">
        <is>
          <t>Actualización de TRD y creación del Plan de Gestión documental</t>
        </is>
      </c>
      <c r="I3169" t="n">
        <v>90</v>
      </c>
      <c r="J3169" t="n">
        <v>91.36000061035156</v>
      </c>
      <c r="EJ3169" t="n">
        <v>81</v>
      </c>
      <c r="EK3169" t="n">
        <v>74</v>
      </c>
    </row>
    <row r="3170">
      <c r="A3170" t="n">
        <v>509</v>
      </c>
      <c r="B3170" t="inlineStr">
        <is>
          <t>Cumplimiento a cronograma de proyectos 2025</t>
        </is>
      </c>
      <c r="C3170" t="inlineStr">
        <is>
          <t>Gestión de Proyectos</t>
        </is>
      </c>
      <c r="D3170" t="inlineStr">
        <is>
          <t>Mensual</t>
        </is>
      </c>
      <c r="E3170" t="inlineStr">
        <is>
          <t>Positivo</t>
        </is>
      </c>
      <c r="F3170" s="117" t="n">
        <v>45900</v>
      </c>
      <c r="G3170" t="inlineStr">
        <is>
          <t>509-2025-08-31</t>
        </is>
      </c>
      <c r="H3170" t="inlineStr">
        <is>
          <t>Ecosistema E3</t>
        </is>
      </c>
      <c r="I3170" t="n">
        <v>90</v>
      </c>
      <c r="J3170" t="n">
        <v>102.0800018310547</v>
      </c>
      <c r="EJ3170" t="n">
        <v>96</v>
      </c>
      <c r="EK3170" t="n">
        <v>98</v>
      </c>
    </row>
    <row r="3171">
      <c r="A3171" t="n">
        <v>509</v>
      </c>
      <c r="B3171" t="inlineStr">
        <is>
          <t>Cumplimiento a cronograma de proyectos 2025</t>
        </is>
      </c>
      <c r="C3171" t="inlineStr">
        <is>
          <t>Gestión de Proyectos</t>
        </is>
      </c>
      <c r="D3171" t="inlineStr">
        <is>
          <t>Mensual</t>
        </is>
      </c>
      <c r="E3171" t="inlineStr">
        <is>
          <t>Positivo</t>
        </is>
      </c>
      <c r="F3171" s="117" t="n">
        <v>45900</v>
      </c>
      <c r="G3171" t="inlineStr">
        <is>
          <t>509-2025-08-31</t>
        </is>
      </c>
      <c r="H3171" t="inlineStr">
        <is>
          <t>Fortalecimiento de la investigación, la innovación y la creación</t>
        </is>
      </c>
      <c r="I3171" t="n">
        <v>90</v>
      </c>
      <c r="J3171" t="n">
        <v>95.83000183105469</v>
      </c>
      <c r="EJ3171" t="n">
        <v>48</v>
      </c>
      <c r="EK3171" t="n">
        <v>46</v>
      </c>
    </row>
    <row r="3172">
      <c r="A3172" t="n">
        <v>509</v>
      </c>
      <c r="B3172" t="inlineStr">
        <is>
          <t>Cumplimiento a cronograma de proyectos 2025</t>
        </is>
      </c>
      <c r="C3172" t="inlineStr">
        <is>
          <t>Gestión de Proyectos</t>
        </is>
      </c>
      <c r="D3172" t="inlineStr">
        <is>
          <t>Mensual</t>
        </is>
      </c>
      <c r="E3172" t="inlineStr">
        <is>
          <t>Positivo</t>
        </is>
      </c>
      <c r="F3172" s="117" t="n">
        <v>45900</v>
      </c>
      <c r="G3172" t="inlineStr">
        <is>
          <t>509-2025-08-31</t>
        </is>
      </c>
      <c r="H3172" t="inlineStr">
        <is>
          <t>Fortalecimiento de planta docente</t>
        </is>
      </c>
      <c r="I3172" t="n">
        <v>90</v>
      </c>
      <c r="J3172" t="n">
        <v>100</v>
      </c>
      <c r="EJ3172" t="n">
        <v>74</v>
      </c>
      <c r="EK3172" t="n">
        <v>74</v>
      </c>
    </row>
    <row r="3173">
      <c r="A3173" t="n">
        <v>509</v>
      </c>
      <c r="B3173" t="inlineStr">
        <is>
          <t>Cumplimiento a cronograma de proyectos 2025</t>
        </is>
      </c>
      <c r="C3173" t="inlineStr">
        <is>
          <t>Gestión de Proyectos</t>
        </is>
      </c>
      <c r="D3173" t="inlineStr">
        <is>
          <t>Mensual</t>
        </is>
      </c>
      <c r="E3173" t="inlineStr">
        <is>
          <t>Positivo</t>
        </is>
      </c>
      <c r="F3173" s="117" t="n">
        <v>45900</v>
      </c>
      <c r="G3173" t="inlineStr">
        <is>
          <t>509-2025-08-31</t>
        </is>
      </c>
      <c r="H3173" t="inlineStr">
        <is>
          <t>Gobierno de datos</t>
        </is>
      </c>
      <c r="I3173" t="n">
        <v>90</v>
      </c>
      <c r="J3173" t="n">
        <v>21.43000030517578</v>
      </c>
      <c r="EJ3173" t="n">
        <v>56</v>
      </c>
      <c r="EK3173" t="n">
        <v>12</v>
      </c>
    </row>
    <row r="3174">
      <c r="A3174" t="n">
        <v>509</v>
      </c>
      <c r="B3174" t="inlineStr">
        <is>
          <t>Cumplimiento a cronograma de proyectos 2025</t>
        </is>
      </c>
      <c r="C3174" t="inlineStr">
        <is>
          <t>Gestión de Proyectos</t>
        </is>
      </c>
      <c r="D3174" t="inlineStr">
        <is>
          <t>Mensual</t>
        </is>
      </c>
      <c r="E3174" t="inlineStr">
        <is>
          <t>Positivo</t>
        </is>
      </c>
      <c r="F3174" s="117" t="n">
        <v>45900</v>
      </c>
      <c r="G3174" t="inlineStr">
        <is>
          <t>509-2025-08-31</t>
        </is>
      </c>
      <c r="H3174" t="inlineStr">
        <is>
          <t>Herramientas de Gestión para el mejoramiento continuo</t>
        </is>
      </c>
      <c r="I3174" t="n">
        <v>90</v>
      </c>
      <c r="J3174" t="n">
        <v>92.30999755859375</v>
      </c>
      <c r="EJ3174" t="n">
        <v>26</v>
      </c>
      <c r="EK3174" t="n">
        <v>24</v>
      </c>
    </row>
    <row r="3175">
      <c r="A3175" t="n">
        <v>509</v>
      </c>
      <c r="B3175" t="inlineStr">
        <is>
          <t>Cumplimiento a cronograma de proyectos 2025</t>
        </is>
      </c>
      <c r="C3175" t="inlineStr">
        <is>
          <t>Gestión de Proyectos</t>
        </is>
      </c>
      <c r="D3175" t="inlineStr">
        <is>
          <t>Mensual</t>
        </is>
      </c>
      <c r="E3175" t="inlineStr">
        <is>
          <t>Positivo</t>
        </is>
      </c>
      <c r="F3175" s="117" t="n">
        <v>45900</v>
      </c>
      <c r="G3175" t="inlineStr">
        <is>
          <t>509-2025-08-31</t>
        </is>
      </c>
      <c r="H3175" t="inlineStr">
        <is>
          <t>Proyecto de Permanencia institucional</t>
        </is>
      </c>
      <c r="I3175" t="n">
        <v>90</v>
      </c>
      <c r="J3175" t="n">
        <v>94.51000213623047</v>
      </c>
      <c r="EJ3175" t="n">
        <v>91</v>
      </c>
      <c r="EK3175" t="n">
        <v>86</v>
      </c>
    </row>
    <row r="3176">
      <c r="A3176" t="n">
        <v>509</v>
      </c>
      <c r="B3176" t="inlineStr">
        <is>
          <t>Cumplimiento a cronograma de proyectos 2025</t>
        </is>
      </c>
      <c r="C3176" t="inlineStr">
        <is>
          <t>Gestión de Proyectos</t>
        </is>
      </c>
      <c r="D3176" t="inlineStr">
        <is>
          <t>Mensual</t>
        </is>
      </c>
      <c r="E3176" t="inlineStr">
        <is>
          <t>Positivo</t>
        </is>
      </c>
      <c r="F3176" s="117" t="n">
        <v>45900</v>
      </c>
      <c r="G3176" t="inlineStr">
        <is>
          <t>509-2025-08-31</t>
        </is>
      </c>
      <c r="H3176" t="inlineStr">
        <is>
          <t>Reingenieria de aplicaciones</t>
        </is>
      </c>
      <c r="I3176" t="n">
        <v>90</v>
      </c>
      <c r="J3176" t="n">
        <v>95.05999755859375</v>
      </c>
      <c r="EJ3176" t="n">
        <v>81</v>
      </c>
      <c r="EK3176" t="n">
        <v>77</v>
      </c>
    </row>
    <row r="3177">
      <c r="A3177" t="n">
        <v>509</v>
      </c>
      <c r="B3177" t="inlineStr">
        <is>
          <t>Cumplimiento a cronograma de proyectos 2025</t>
        </is>
      </c>
      <c r="C3177" t="inlineStr">
        <is>
          <t>Gestión de Proyectos</t>
        </is>
      </c>
      <c r="D3177" t="inlineStr">
        <is>
          <t>Mensual</t>
        </is>
      </c>
      <c r="E3177" t="inlineStr">
        <is>
          <t>Positivo</t>
        </is>
      </c>
      <c r="F3177" s="117" t="n">
        <v>45900</v>
      </c>
      <c r="G3177" t="inlineStr">
        <is>
          <t>509-2025-08-31</t>
        </is>
      </c>
      <c r="H3177" t="inlineStr">
        <is>
          <t>SOPHIA Sistema de Optimización y Programación Horaria Institucional  Académica  I Fase</t>
        </is>
      </c>
      <c r="I3177" t="n">
        <v>90</v>
      </c>
      <c r="J3177" t="n">
        <v>96.83999633789062</v>
      </c>
      <c r="EJ3177" t="n">
        <v>95</v>
      </c>
      <c r="EK3177" t="n">
        <v>92</v>
      </c>
    </row>
    <row r="3178">
      <c r="A3178" t="n">
        <v>509</v>
      </c>
      <c r="B3178" t="inlineStr">
        <is>
          <t>Cumplimiento a cronograma de proyectos 2025</t>
        </is>
      </c>
      <c r="C3178" t="inlineStr">
        <is>
          <t>Gestión de Proyectos</t>
        </is>
      </c>
      <c r="D3178" t="inlineStr">
        <is>
          <t>Mensual</t>
        </is>
      </c>
      <c r="E3178" t="inlineStr">
        <is>
          <t>Positivo</t>
        </is>
      </c>
      <c r="F3178" s="117" t="n">
        <v>45900</v>
      </c>
      <c r="G3178" t="inlineStr">
        <is>
          <t>509-2025-08-31</t>
        </is>
      </c>
      <c r="H3178" t="inlineStr">
        <is>
          <t>Modelo de seguimiento al graduado</t>
        </is>
      </c>
      <c r="I3178" t="n">
        <v>90</v>
      </c>
      <c r="J3178" t="n">
        <v>0</v>
      </c>
      <c r="EJ3178" t="n">
        <v>0</v>
      </c>
      <c r="EK3178" t="n">
        <v>0</v>
      </c>
    </row>
    <row r="3179">
      <c r="A3179" t="n">
        <v>509</v>
      </c>
      <c r="B3179" t="inlineStr">
        <is>
          <t>Cumplimiento a cronograma de proyectos 2025</t>
        </is>
      </c>
      <c r="C3179" t="inlineStr">
        <is>
          <t>Gestión de Proyectos</t>
        </is>
      </c>
      <c r="D3179" t="inlineStr">
        <is>
          <t>Mensual</t>
        </is>
      </c>
      <c r="E3179" t="inlineStr">
        <is>
          <t>Positivo</t>
        </is>
      </c>
      <c r="F3179" s="117" t="n">
        <v>45900</v>
      </c>
      <c r="G3179" t="inlineStr">
        <is>
          <t>509-2025-08-31</t>
        </is>
      </c>
      <c r="H3179" t="inlineStr">
        <is>
          <t>SER PRO Fase II</t>
        </is>
      </c>
      <c r="I3179" t="n">
        <v>90</v>
      </c>
      <c r="J3179" t="n">
        <v>0</v>
      </c>
      <c r="EJ3179" t="n">
        <v>0</v>
      </c>
      <c r="EK3179" t="n">
        <v>0</v>
      </c>
    </row>
    <row r="3180">
      <c r="A3180" t="n">
        <v>509</v>
      </c>
      <c r="B3180" t="inlineStr">
        <is>
          <t>Cumplimiento a cronograma de proyectos 2025</t>
        </is>
      </c>
      <c r="C3180" t="inlineStr">
        <is>
          <t>Gestión de Proyectos</t>
        </is>
      </c>
      <c r="D3180" t="inlineStr">
        <is>
          <t>Mensual</t>
        </is>
      </c>
      <c r="E3180" t="inlineStr">
        <is>
          <t>Positivo</t>
        </is>
      </c>
      <c r="F3180" s="117" t="n">
        <v>45900</v>
      </c>
      <c r="G3180" t="inlineStr">
        <is>
          <t>509-2025-08-31</t>
        </is>
      </c>
      <c r="H3180" t="inlineStr">
        <is>
          <t>Centro de Idiomas POLI</t>
        </is>
      </c>
      <c r="I3180" t="n">
        <v>90</v>
      </c>
      <c r="J3180" t="n">
        <v>0</v>
      </c>
      <c r="EJ3180" t="n">
        <v>0</v>
      </c>
      <c r="EK3180" t="n">
        <v>0</v>
      </c>
    </row>
    <row r="3181">
      <c r="A3181" t="n">
        <v>509</v>
      </c>
      <c r="B3181" t="inlineStr">
        <is>
          <t>Cumplimiento a cronograma de proyectos 2025</t>
        </is>
      </c>
      <c r="C3181" t="inlineStr">
        <is>
          <t>Gestión de Proyectos</t>
        </is>
      </c>
      <c r="D3181" t="inlineStr">
        <is>
          <t>Mensual</t>
        </is>
      </c>
      <c r="E3181" t="inlineStr">
        <is>
          <t>Positivo</t>
        </is>
      </c>
      <c r="F3181" s="117" t="n">
        <v>45900</v>
      </c>
      <c r="G3181" t="inlineStr">
        <is>
          <t>509-2025-08-31</t>
        </is>
      </c>
      <c r="H3181" t="inlineStr">
        <is>
          <t>Colegio Virtual</t>
        </is>
      </c>
      <c r="I3181" t="n">
        <v>90</v>
      </c>
      <c r="J3181" t="n">
        <v>0</v>
      </c>
      <c r="EJ3181" t="n">
        <v>0</v>
      </c>
      <c r="EK3181" t="n">
        <v>0</v>
      </c>
    </row>
    <row r="3182">
      <c r="A3182" t="n">
        <v>509</v>
      </c>
      <c r="B3182" t="inlineStr">
        <is>
          <t>Cumplimiento a cronograma de proyectos 2025</t>
        </is>
      </c>
      <c r="C3182" t="inlineStr">
        <is>
          <t>Gestión de Proyectos</t>
        </is>
      </c>
      <c r="D3182" t="inlineStr">
        <is>
          <t>Mensual</t>
        </is>
      </c>
      <c r="E3182" t="inlineStr">
        <is>
          <t>Positivo</t>
        </is>
      </c>
      <c r="F3182" s="117" t="n">
        <v>45900</v>
      </c>
      <c r="G3182" t="inlineStr">
        <is>
          <t>509-2025-08-31</t>
        </is>
      </c>
      <c r="H3182" t="inlineStr">
        <is>
          <t>Institución de educación para el trabajo y desarrollo humano IETDH</t>
        </is>
      </c>
      <c r="I3182" t="n">
        <v>90</v>
      </c>
      <c r="J3182" t="n">
        <v>0</v>
      </c>
      <c r="EJ3182" t="n">
        <v>0</v>
      </c>
      <c r="EK3182" t="n">
        <v>0</v>
      </c>
    </row>
    <row r="3183">
      <c r="A3183" t="n">
        <v>509</v>
      </c>
      <c r="B3183" t="inlineStr">
        <is>
          <t>Cumplimiento a cronograma de proyectos 2025</t>
        </is>
      </c>
      <c r="C3183" t="inlineStr">
        <is>
          <t>Gestión de Proyectos</t>
        </is>
      </c>
      <c r="D3183" t="inlineStr">
        <is>
          <t>Mensual</t>
        </is>
      </c>
      <c r="E3183" t="inlineStr">
        <is>
          <t>Positivo</t>
        </is>
      </c>
      <c r="F3183" s="117" t="n">
        <v>45900</v>
      </c>
      <c r="G3183" t="inlineStr">
        <is>
          <t>509-2025-08-31</t>
        </is>
      </c>
      <c r="H3183" t="inlineStr">
        <is>
          <t>Plataforma Tecnologica de Gestión de información Curricular</t>
        </is>
      </c>
      <c r="I3183" t="n">
        <v>90</v>
      </c>
      <c r="J3183" t="n">
        <v>100</v>
      </c>
      <c r="EJ3183" t="n">
        <v>46</v>
      </c>
      <c r="EK3183" t="n">
        <v>46</v>
      </c>
    </row>
    <row r="3184">
      <c r="A3184" t="n">
        <v>509</v>
      </c>
      <c r="B3184" t="inlineStr">
        <is>
          <t>Cumplimiento a cronograma de proyectos 2025</t>
        </is>
      </c>
      <c r="C3184" t="inlineStr">
        <is>
          <t>Gestión de Proyectos</t>
        </is>
      </c>
      <c r="D3184" t="inlineStr">
        <is>
          <t>Mensual</t>
        </is>
      </c>
      <c r="E3184" t="inlineStr">
        <is>
          <t>Positivo</t>
        </is>
      </c>
      <c r="F3184" s="117" t="n">
        <v>45900</v>
      </c>
      <c r="G3184" t="inlineStr">
        <is>
          <t>509-2025-08-31</t>
        </is>
      </c>
      <c r="H3184" t="inlineStr">
        <is>
          <t>Sistema de medición de resultados de aprendizaje</t>
        </is>
      </c>
      <c r="I3184" t="n">
        <v>90</v>
      </c>
      <c r="J3184" t="n">
        <v>0</v>
      </c>
      <c r="EJ3184" t="n">
        <v>0</v>
      </c>
      <c r="EK3184" t="n">
        <v>0</v>
      </c>
    </row>
    <row r="3185">
      <c r="A3185" t="n">
        <v>509</v>
      </c>
      <c r="B3185" t="inlineStr">
        <is>
          <t>Cumplimiento a cronograma de proyectos 2025</t>
        </is>
      </c>
      <c r="C3185" t="inlineStr">
        <is>
          <t>Gestión de Proyectos</t>
        </is>
      </c>
      <c r="D3185" t="inlineStr">
        <is>
          <t>Mensual</t>
        </is>
      </c>
      <c r="E3185" t="inlineStr">
        <is>
          <t>Positivo</t>
        </is>
      </c>
      <c r="F3185" s="117" t="n">
        <v>45900</v>
      </c>
      <c r="G3185" t="inlineStr">
        <is>
          <t>509-2025-08-31</t>
        </is>
      </c>
      <c r="H3185" t="inlineStr">
        <is>
          <t>ADN POLI</t>
        </is>
      </c>
      <c r="I3185" t="n">
        <v>90</v>
      </c>
      <c r="J3185" t="n">
        <v>95.12000274658203</v>
      </c>
      <c r="EJ3185" t="n">
        <v>41</v>
      </c>
      <c r="EK3185" t="n">
        <v>39</v>
      </c>
    </row>
    <row r="3186">
      <c r="A3186" t="n">
        <v>208</v>
      </c>
      <c r="B3186" t="inlineStr">
        <is>
          <t>Consumo de Agua m3 Mensual</t>
        </is>
      </c>
      <c r="C3186" t="inlineStr">
        <is>
          <t>GESTIÓN AMBIENTAL</t>
        </is>
      </c>
      <c r="D3186" t="inlineStr">
        <is>
          <t>Mensual</t>
        </is>
      </c>
      <c r="E3186" t="inlineStr">
        <is>
          <t>Negativo</t>
        </is>
      </c>
      <c r="F3186" s="117" t="n">
        <v>45930</v>
      </c>
      <c r="G3186" t="inlineStr">
        <is>
          <t>208-2025-09-30</t>
        </is>
      </c>
      <c r="H3186" t="inlineStr">
        <is>
          <t>Campus Bogotá</t>
        </is>
      </c>
      <c r="I3186" t="n">
        <v>950</v>
      </c>
      <c r="J3186" t="n">
        <v>757</v>
      </c>
      <c r="K3186" t="n">
        <v>757</v>
      </c>
    </row>
    <row r="3187">
      <c r="A3187" t="n">
        <v>208</v>
      </c>
      <c r="B3187" t="inlineStr">
        <is>
          <t>Consumo de Agua m3 Mensual</t>
        </is>
      </c>
      <c r="C3187" t="inlineStr">
        <is>
          <t>GESTIÓN AMBIENTAL</t>
        </is>
      </c>
      <c r="D3187" t="inlineStr">
        <is>
          <t>Mensual</t>
        </is>
      </c>
      <c r="E3187" t="inlineStr">
        <is>
          <t>Negativo</t>
        </is>
      </c>
      <c r="F3187" s="117" t="n">
        <v>45930</v>
      </c>
      <c r="G3187" t="inlineStr">
        <is>
          <t>208-2025-09-30</t>
        </is>
      </c>
      <c r="H3187" t="inlineStr">
        <is>
          <t>Sede Posgrado-Calle 85</t>
        </is>
      </c>
      <c r="I3187" t="n">
        <v>25</v>
      </c>
      <c r="J3187" t="n">
        <v>5.5</v>
      </c>
      <c r="K3187" t="n">
        <v>5.5</v>
      </c>
    </row>
    <row r="3188">
      <c r="A3188" t="n">
        <v>208</v>
      </c>
      <c r="B3188" t="inlineStr">
        <is>
          <t>Consumo de Agua m3 Mensual</t>
        </is>
      </c>
      <c r="C3188" t="inlineStr">
        <is>
          <t>GESTIÓN AMBIENTAL</t>
        </is>
      </c>
      <c r="D3188" t="inlineStr">
        <is>
          <t>Mensual</t>
        </is>
      </c>
      <c r="E3188" t="inlineStr">
        <is>
          <t>Negativo</t>
        </is>
      </c>
      <c r="F3188" s="117" t="n">
        <v>45930</v>
      </c>
      <c r="G3188" t="inlineStr">
        <is>
          <t>208-2025-09-30</t>
        </is>
      </c>
      <c r="H3188" t="inlineStr">
        <is>
          <t>Campus-Medellín</t>
        </is>
      </c>
      <c r="I3188" t="n">
        <v>200</v>
      </c>
      <c r="J3188" t="n">
        <v>210</v>
      </c>
      <c r="K3188" t="n">
        <v>210</v>
      </c>
    </row>
    <row r="3189">
      <c r="A3189" t="n">
        <v>208</v>
      </c>
      <c r="B3189" t="inlineStr">
        <is>
          <t>Consumo de Agua m3 Mensual</t>
        </is>
      </c>
      <c r="C3189" t="inlineStr">
        <is>
          <t>GESTIÓN AMBIENTAL</t>
        </is>
      </c>
      <c r="D3189" t="inlineStr">
        <is>
          <t>Mensual</t>
        </is>
      </c>
      <c r="E3189" t="inlineStr">
        <is>
          <t>Negativo</t>
        </is>
      </c>
      <c r="F3189" s="117" t="n">
        <v>45930</v>
      </c>
      <c r="G3189" t="inlineStr">
        <is>
          <t>208-2025-09-30</t>
        </is>
      </c>
      <c r="H3189" t="inlineStr">
        <is>
          <t>Sede Bienestar - Medellín</t>
        </is>
      </c>
      <c r="I3189" t="n">
        <v>0</v>
      </c>
      <c r="J3189" t="n">
        <v>0</v>
      </c>
      <c r="K3189" t="n">
        <v>0</v>
      </c>
    </row>
    <row r="3190">
      <c r="A3190" t="n">
        <v>208</v>
      </c>
      <c r="B3190" t="inlineStr">
        <is>
          <t>Consumo de Agua m3 Mensual</t>
        </is>
      </c>
      <c r="C3190" t="inlineStr">
        <is>
          <t>GESTIÓN AMBIENTAL</t>
        </is>
      </c>
      <c r="D3190" t="inlineStr">
        <is>
          <t>Mensual</t>
        </is>
      </c>
      <c r="E3190" t="inlineStr">
        <is>
          <t>Negativo</t>
        </is>
      </c>
      <c r="F3190" s="117" t="n">
        <v>45930</v>
      </c>
      <c r="G3190" t="inlineStr">
        <is>
          <t>208-2025-09-30</t>
        </is>
      </c>
      <c r="H3190" t="inlineStr">
        <is>
          <t>Consultorio Psicología - Medellin</t>
        </is>
      </c>
      <c r="I3190" t="n">
        <v>25</v>
      </c>
      <c r="J3190" t="n">
        <v>21</v>
      </c>
      <c r="K3190" t="n">
        <v>21</v>
      </c>
    </row>
    <row r="3191">
      <c r="A3191" t="n">
        <v>208</v>
      </c>
      <c r="B3191" t="inlineStr">
        <is>
          <t>Consumo de Agua m3 Mensual</t>
        </is>
      </c>
      <c r="C3191" t="inlineStr">
        <is>
          <t>GESTIÓN AMBIENTAL</t>
        </is>
      </c>
      <c r="D3191" t="inlineStr">
        <is>
          <t>Mensual</t>
        </is>
      </c>
      <c r="E3191" t="inlineStr">
        <is>
          <t>Negativo</t>
        </is>
      </c>
      <c r="F3191" s="117" t="n">
        <v>45930</v>
      </c>
      <c r="G3191" t="inlineStr">
        <is>
          <t>208-2025-09-30</t>
        </is>
      </c>
      <c r="H3191" t="inlineStr">
        <is>
          <t>City Campus</t>
        </is>
      </c>
      <c r="I3191" t="n">
        <v>350</v>
      </c>
      <c r="J3191" t="n">
        <v>358.5</v>
      </c>
      <c r="K3191" t="n">
        <v>358.5</v>
      </c>
    </row>
    <row r="3192">
      <c r="A3192" t="n">
        <v>214</v>
      </c>
      <c r="B3192" t="inlineStr">
        <is>
          <t>Generación de Residuos Sólidos Mensual</t>
        </is>
      </c>
      <c r="C3192" t="inlineStr">
        <is>
          <t>GESTIÓN AMBIENTAL</t>
        </is>
      </c>
      <c r="D3192" t="inlineStr">
        <is>
          <t>Mensual</t>
        </is>
      </c>
      <c r="E3192" t="inlineStr">
        <is>
          <t>Negativo</t>
        </is>
      </c>
      <c r="F3192" s="117" t="n">
        <v>45930</v>
      </c>
      <c r="G3192" t="inlineStr">
        <is>
          <t>214-2025-09-30</t>
        </is>
      </c>
      <c r="H3192" t="inlineStr">
        <is>
          <t>Campus Bogotá</t>
        </is>
      </c>
      <c r="I3192" t="n">
        <v>5500</v>
      </c>
      <c r="J3192" t="n">
        <v>2462.0400390625</v>
      </c>
      <c r="L3192" t="n">
        <v>62.71</v>
      </c>
      <c r="M3192" t="n">
        <v>2399.33</v>
      </c>
    </row>
    <row r="3193">
      <c r="A3193" t="n">
        <v>214</v>
      </c>
      <c r="B3193" t="inlineStr">
        <is>
          <t>Generación de Residuos Sólidos Mensual</t>
        </is>
      </c>
      <c r="C3193" t="inlineStr">
        <is>
          <t>GESTIÓN AMBIENTAL</t>
        </is>
      </c>
      <c r="D3193" t="inlineStr">
        <is>
          <t>Mensual</t>
        </is>
      </c>
      <c r="E3193" t="inlineStr">
        <is>
          <t>Negativo</t>
        </is>
      </c>
      <c r="F3193" s="117" t="n">
        <v>45930</v>
      </c>
      <c r="G3193" t="inlineStr">
        <is>
          <t>214-2025-09-30</t>
        </is>
      </c>
      <c r="H3193" t="inlineStr">
        <is>
          <t>City Campus</t>
        </is>
      </c>
      <c r="I3193" t="n">
        <v>1000</v>
      </c>
      <c r="J3193" t="n">
        <v>1334.030029296875</v>
      </c>
      <c r="L3193" t="n">
        <v>329.69</v>
      </c>
      <c r="M3193" t="n">
        <v>1004.34</v>
      </c>
    </row>
    <row r="3194">
      <c r="A3194" t="n">
        <v>214</v>
      </c>
      <c r="B3194" t="inlineStr">
        <is>
          <t>Generación de Residuos Sólidos Mensual</t>
        </is>
      </c>
      <c r="C3194" t="inlineStr">
        <is>
          <t>GESTIÓN AMBIENTAL</t>
        </is>
      </c>
      <c r="D3194" t="inlineStr">
        <is>
          <t>Mensual</t>
        </is>
      </c>
      <c r="E3194" t="inlineStr">
        <is>
          <t>Negativo</t>
        </is>
      </c>
      <c r="F3194" s="117" t="n">
        <v>45930</v>
      </c>
      <c r="G3194" t="inlineStr">
        <is>
          <t>214-2025-09-30</t>
        </is>
      </c>
      <c r="H3194" t="inlineStr">
        <is>
          <t>Sede Posgrado-Calle 85</t>
        </is>
      </c>
      <c r="I3194" t="n">
        <v>7500</v>
      </c>
      <c r="J3194" t="n">
        <v>84.30000305175781</v>
      </c>
      <c r="L3194" t="n">
        <v>26.97</v>
      </c>
      <c r="M3194" t="n">
        <v>57.33</v>
      </c>
    </row>
    <row r="3195">
      <c r="A3195" t="n">
        <v>214</v>
      </c>
      <c r="B3195" t="inlineStr">
        <is>
          <t>Generación de Residuos Sólidos Mensual</t>
        </is>
      </c>
      <c r="C3195" t="inlineStr">
        <is>
          <t>GESTIÓN AMBIENTAL</t>
        </is>
      </c>
      <c r="D3195" t="inlineStr">
        <is>
          <t>Mensual</t>
        </is>
      </c>
      <c r="E3195" t="inlineStr">
        <is>
          <t>Negativo</t>
        </is>
      </c>
      <c r="F3195" s="117" t="n">
        <v>45930</v>
      </c>
      <c r="G3195" t="inlineStr">
        <is>
          <t>214-2025-09-30</t>
        </is>
      </c>
      <c r="H3195" t="inlineStr">
        <is>
          <t>Sede Bienestar - Medellín</t>
        </is>
      </c>
      <c r="I3195" t="n">
        <v>1</v>
      </c>
      <c r="J3195" t="n">
        <v>240.3999938964844</v>
      </c>
      <c r="L3195" t="n">
        <v>24.4</v>
      </c>
      <c r="M3195" t="n">
        <v>216</v>
      </c>
    </row>
    <row r="3196">
      <c r="A3196" t="n">
        <v>214</v>
      </c>
      <c r="B3196" t="inlineStr">
        <is>
          <t>Generación de Residuos Sólidos Mensual</t>
        </is>
      </c>
      <c r="C3196" t="inlineStr">
        <is>
          <t>GESTIÓN AMBIENTAL</t>
        </is>
      </c>
      <c r="D3196" t="inlineStr">
        <is>
          <t>Mensual</t>
        </is>
      </c>
      <c r="E3196" t="inlineStr">
        <is>
          <t>Negativo</t>
        </is>
      </c>
      <c r="F3196" s="117" t="n">
        <v>45930</v>
      </c>
      <c r="G3196" t="inlineStr">
        <is>
          <t>214-2025-09-30</t>
        </is>
      </c>
      <c r="H3196" t="inlineStr">
        <is>
          <t>Consultorio Psicología - Medellin</t>
        </is>
      </c>
      <c r="I3196" t="n">
        <v>1</v>
      </c>
      <c r="J3196" t="n">
        <v>35.72000122070312</v>
      </c>
      <c r="L3196" t="n">
        <v>8.82</v>
      </c>
      <c r="M3196" t="n">
        <v>26.9</v>
      </c>
    </row>
    <row r="3197">
      <c r="A3197" t="n">
        <v>214</v>
      </c>
      <c r="B3197" t="inlineStr">
        <is>
          <t>Generación de Residuos Sólidos Mensual</t>
        </is>
      </c>
      <c r="C3197" t="inlineStr">
        <is>
          <t>GESTIÓN AMBIENTAL</t>
        </is>
      </c>
      <c r="D3197" t="inlineStr">
        <is>
          <t>Mensual</t>
        </is>
      </c>
      <c r="E3197" t="inlineStr">
        <is>
          <t>Negativo</t>
        </is>
      </c>
      <c r="F3197" s="117" t="n">
        <v>45930</v>
      </c>
      <c r="G3197" t="inlineStr">
        <is>
          <t>214-2025-09-30</t>
        </is>
      </c>
      <c r="H3197" t="inlineStr">
        <is>
          <t>Campus-Medellín</t>
        </is>
      </c>
      <c r="I3197" t="n">
        <v>1000</v>
      </c>
      <c r="J3197" t="n">
        <v>1165.099975585938</v>
      </c>
      <c r="L3197" t="n">
        <v>233.4</v>
      </c>
      <c r="M3197" t="n">
        <v>931.7</v>
      </c>
    </row>
    <row r="3198">
      <c r="A3198" t="n">
        <v>217</v>
      </c>
      <c r="B3198" t="inlineStr">
        <is>
          <t>Aprovechamiento de Residuos</t>
        </is>
      </c>
      <c r="C3198" t="inlineStr">
        <is>
          <t>GESTIÓN AMBIENTAL</t>
        </is>
      </c>
      <c r="D3198" t="inlineStr">
        <is>
          <t>Mensual</t>
        </is>
      </c>
      <c r="E3198" t="inlineStr">
        <is>
          <t>Positivo</t>
        </is>
      </c>
      <c r="F3198" s="117" t="n">
        <v>45930</v>
      </c>
      <c r="G3198" t="inlineStr">
        <is>
          <t>217-2025-09-30</t>
        </is>
      </c>
      <c r="H3198" t="inlineStr">
        <is>
          <t>Campus Bogotá</t>
        </is>
      </c>
      <c r="I3198" t="n">
        <v>20</v>
      </c>
      <c r="J3198" t="n">
        <v>59.95999908447266</v>
      </c>
      <c r="L3198" t="n">
        <v>62.71</v>
      </c>
      <c r="M3198" t="n">
        <v>2399.33</v>
      </c>
      <c r="AS3198" t="n">
        <v>1476.23</v>
      </c>
    </row>
    <row r="3199">
      <c r="A3199" t="n">
        <v>217</v>
      </c>
      <c r="B3199" t="inlineStr">
        <is>
          <t>Aprovechamiento de Residuos</t>
        </is>
      </c>
      <c r="C3199" t="inlineStr">
        <is>
          <t>GESTIÓN AMBIENTAL</t>
        </is>
      </c>
      <c r="D3199" t="inlineStr">
        <is>
          <t>Mensual</t>
        </is>
      </c>
      <c r="E3199" t="inlineStr">
        <is>
          <t>Positivo</t>
        </is>
      </c>
      <c r="F3199" s="117" t="n">
        <v>45930</v>
      </c>
      <c r="G3199" t="inlineStr">
        <is>
          <t>217-2025-09-30</t>
        </is>
      </c>
      <c r="H3199" t="inlineStr">
        <is>
          <t>City Campus</t>
        </is>
      </c>
      <c r="I3199" t="n">
        <v>20</v>
      </c>
      <c r="J3199" t="n">
        <v>24.70999908447266</v>
      </c>
      <c r="L3199" t="n">
        <v>329.69</v>
      </c>
      <c r="M3199" t="n">
        <v>1004.34</v>
      </c>
      <c r="AS3199" t="n">
        <v>329.69</v>
      </c>
    </row>
    <row r="3200">
      <c r="A3200" t="n">
        <v>217</v>
      </c>
      <c r="B3200" t="inlineStr">
        <is>
          <t>Aprovechamiento de Residuos</t>
        </is>
      </c>
      <c r="C3200" t="inlineStr">
        <is>
          <t>GESTIÓN AMBIENTAL</t>
        </is>
      </c>
      <c r="D3200" t="inlineStr">
        <is>
          <t>Mensual</t>
        </is>
      </c>
      <c r="E3200" t="inlineStr">
        <is>
          <t>Positivo</t>
        </is>
      </c>
      <c r="F3200" s="117" t="n">
        <v>45930</v>
      </c>
      <c r="G3200" t="inlineStr">
        <is>
          <t>217-2025-09-30</t>
        </is>
      </c>
      <c r="H3200" t="inlineStr">
        <is>
          <t>Sede Posgrado-Calle 85</t>
        </is>
      </c>
      <c r="I3200" t="n">
        <v>20</v>
      </c>
      <c r="J3200" t="n">
        <v>35.08000183105469</v>
      </c>
      <c r="L3200" t="n">
        <v>26.97</v>
      </c>
      <c r="M3200" t="n">
        <v>57.33</v>
      </c>
      <c r="AS3200" t="n">
        <v>29.57</v>
      </c>
    </row>
    <row r="3201">
      <c r="A3201" t="n">
        <v>217</v>
      </c>
      <c r="B3201" t="inlineStr">
        <is>
          <t>Aprovechamiento de Residuos</t>
        </is>
      </c>
      <c r="C3201" t="inlineStr">
        <is>
          <t>GESTIÓN AMBIENTAL</t>
        </is>
      </c>
      <c r="D3201" t="inlineStr">
        <is>
          <t>Mensual</t>
        </is>
      </c>
      <c r="E3201" t="inlineStr">
        <is>
          <t>Positivo</t>
        </is>
      </c>
      <c r="F3201" s="117" t="n">
        <v>45930</v>
      </c>
      <c r="G3201" t="inlineStr">
        <is>
          <t>217-2025-09-30</t>
        </is>
      </c>
      <c r="H3201" t="inlineStr">
        <is>
          <t>Sede Bienestar - Medellín</t>
        </is>
      </c>
      <c r="I3201" t="n">
        <v>20</v>
      </c>
      <c r="J3201" t="n">
        <v>10.14999961853027</v>
      </c>
      <c r="L3201" t="n">
        <v>24.4</v>
      </c>
      <c r="M3201" t="n">
        <v>216</v>
      </c>
      <c r="AS3201" t="n">
        <v>24.4</v>
      </c>
    </row>
    <row r="3202">
      <c r="A3202" t="n">
        <v>217</v>
      </c>
      <c r="B3202" t="inlineStr">
        <is>
          <t>Aprovechamiento de Residuos</t>
        </is>
      </c>
      <c r="C3202" t="inlineStr">
        <is>
          <t>GESTIÓN AMBIENTAL</t>
        </is>
      </c>
      <c r="D3202" t="inlineStr">
        <is>
          <t>Mensual</t>
        </is>
      </c>
      <c r="E3202" t="inlineStr">
        <is>
          <t>Positivo</t>
        </is>
      </c>
      <c r="F3202" s="117" t="n">
        <v>45930</v>
      </c>
      <c r="G3202" t="inlineStr">
        <is>
          <t>217-2025-09-30</t>
        </is>
      </c>
      <c r="H3202" t="inlineStr">
        <is>
          <t>Consultorio Psicología - Medellin</t>
        </is>
      </c>
      <c r="I3202" t="n">
        <v>20</v>
      </c>
      <c r="J3202" t="n">
        <v>24.69000053405762</v>
      </c>
      <c r="L3202" t="n">
        <v>8.82</v>
      </c>
      <c r="M3202" t="n">
        <v>26.9</v>
      </c>
      <c r="AS3202" t="n">
        <v>8.82</v>
      </c>
    </row>
    <row r="3203">
      <c r="A3203" t="n">
        <v>217</v>
      </c>
      <c r="B3203" t="inlineStr">
        <is>
          <t>Aprovechamiento de Residuos</t>
        </is>
      </c>
      <c r="C3203" t="inlineStr">
        <is>
          <t>GESTIÓN AMBIENTAL</t>
        </is>
      </c>
      <c r="D3203" t="inlineStr">
        <is>
          <t>Mensual</t>
        </is>
      </c>
      <c r="E3203" t="inlineStr">
        <is>
          <t>Positivo</t>
        </is>
      </c>
      <c r="F3203" s="117" t="n">
        <v>45930</v>
      </c>
      <c r="G3203" t="inlineStr">
        <is>
          <t>217-2025-09-30</t>
        </is>
      </c>
      <c r="H3203" t="inlineStr">
        <is>
          <t>Campus-Medellín</t>
        </is>
      </c>
      <c r="I3203" t="n">
        <v>20</v>
      </c>
      <c r="J3203" t="n">
        <v>20.03000068664551</v>
      </c>
      <c r="L3203" t="n">
        <v>233.4</v>
      </c>
      <c r="M3203" t="n">
        <v>931.7</v>
      </c>
      <c r="AS3203" t="n">
        <v>233.4</v>
      </c>
    </row>
    <row r="3204">
      <c r="A3204" t="n">
        <v>218</v>
      </c>
      <c r="B3204" t="inlineStr">
        <is>
          <t>Consumo de Energía Eléctrica kWh Mensual</t>
        </is>
      </c>
      <c r="C3204" t="inlineStr">
        <is>
          <t>GESTIÓN AMBIENTAL</t>
        </is>
      </c>
      <c r="D3204" t="inlineStr">
        <is>
          <t>Mensual</t>
        </is>
      </c>
      <c r="E3204" t="inlineStr">
        <is>
          <t>Negativo</t>
        </is>
      </c>
      <c r="F3204" s="117" t="n">
        <v>45930</v>
      </c>
      <c r="G3204" t="inlineStr">
        <is>
          <t>218-2025-09-30</t>
        </is>
      </c>
      <c r="H3204" t="inlineStr">
        <is>
          <t>City Campus</t>
        </is>
      </c>
      <c r="I3204" t="n">
        <v>76000</v>
      </c>
      <c r="J3204" t="n">
        <v>46740</v>
      </c>
      <c r="N3204" t="n">
        <v>46740</v>
      </c>
    </row>
    <row r="3205">
      <c r="A3205" t="n">
        <v>218</v>
      </c>
      <c r="B3205" t="inlineStr">
        <is>
          <t>Consumo de Energía Eléctrica kWh Mensual</t>
        </is>
      </c>
      <c r="C3205" t="inlineStr">
        <is>
          <t>GESTIÓN AMBIENTAL</t>
        </is>
      </c>
      <c r="D3205" t="inlineStr">
        <is>
          <t>Mensual</t>
        </is>
      </c>
      <c r="E3205" t="inlineStr">
        <is>
          <t>Negativo</t>
        </is>
      </c>
      <c r="F3205" s="117" t="n">
        <v>45930</v>
      </c>
      <c r="G3205" t="inlineStr">
        <is>
          <t>218-2025-09-30</t>
        </is>
      </c>
      <c r="H3205" t="inlineStr">
        <is>
          <t>Sede Posgrado-Calle 85</t>
        </is>
      </c>
      <c r="I3205" t="n">
        <v>5000</v>
      </c>
      <c r="J3205" t="n">
        <v>4620</v>
      </c>
      <c r="N3205" t="n">
        <v>4620</v>
      </c>
    </row>
    <row r="3206">
      <c r="A3206" t="n">
        <v>218</v>
      </c>
      <c r="B3206" t="inlineStr">
        <is>
          <t>Consumo de Energía Eléctrica kWh Mensual</t>
        </is>
      </c>
      <c r="C3206" t="inlineStr">
        <is>
          <t>GESTIÓN AMBIENTAL</t>
        </is>
      </c>
      <c r="D3206" t="inlineStr">
        <is>
          <t>Mensual</t>
        </is>
      </c>
      <c r="E3206" t="inlineStr">
        <is>
          <t>Negativo</t>
        </is>
      </c>
      <c r="F3206" s="117" t="n">
        <v>45930</v>
      </c>
      <c r="G3206" t="inlineStr">
        <is>
          <t>218-2025-09-30</t>
        </is>
      </c>
      <c r="H3206" t="inlineStr">
        <is>
          <t>Campus-Medellín</t>
        </is>
      </c>
      <c r="I3206" t="n">
        <v>24000</v>
      </c>
      <c r="J3206" t="n">
        <v>21654</v>
      </c>
      <c r="N3206" t="n">
        <v>21654</v>
      </c>
    </row>
    <row r="3207">
      <c r="A3207" t="n">
        <v>218</v>
      </c>
      <c r="B3207" t="inlineStr">
        <is>
          <t>Consumo de Energía Eléctrica kWh Mensual</t>
        </is>
      </c>
      <c r="C3207" t="inlineStr">
        <is>
          <t>GESTIÓN AMBIENTAL</t>
        </is>
      </c>
      <c r="D3207" t="inlineStr">
        <is>
          <t>Mensual</t>
        </is>
      </c>
      <c r="E3207" t="inlineStr">
        <is>
          <t>Negativo</t>
        </is>
      </c>
      <c r="F3207" s="117" t="n">
        <v>45930</v>
      </c>
      <c r="G3207" t="inlineStr">
        <is>
          <t>218-2025-09-30</t>
        </is>
      </c>
      <c r="H3207" t="inlineStr">
        <is>
          <t>Sede Bienestar - Medellín</t>
        </is>
      </c>
      <c r="I3207" t="n">
        <v>5000</v>
      </c>
      <c r="J3207" t="n">
        <v>8843</v>
      </c>
      <c r="N3207" t="n">
        <v>8843</v>
      </c>
    </row>
    <row r="3208">
      <c r="A3208" t="n">
        <v>218</v>
      </c>
      <c r="B3208" t="inlineStr">
        <is>
          <t>Consumo de Energía Eléctrica kWh Mensual</t>
        </is>
      </c>
      <c r="C3208" t="inlineStr">
        <is>
          <t>GESTIÓN AMBIENTAL</t>
        </is>
      </c>
      <c r="D3208" t="inlineStr">
        <is>
          <t>Mensual</t>
        </is>
      </c>
      <c r="E3208" t="inlineStr">
        <is>
          <t>Negativo</t>
        </is>
      </c>
      <c r="F3208" s="117" t="n">
        <v>45930</v>
      </c>
      <c r="G3208" t="inlineStr">
        <is>
          <t>218-2025-09-30</t>
        </is>
      </c>
      <c r="H3208" t="inlineStr">
        <is>
          <t>Consultorio Psicología - Medellin</t>
        </is>
      </c>
      <c r="I3208" t="n">
        <v>2000</v>
      </c>
      <c r="J3208" t="n">
        <v>2800</v>
      </c>
      <c r="N3208" t="n">
        <v>2800</v>
      </c>
    </row>
    <row r="3209">
      <c r="A3209" t="n">
        <v>218</v>
      </c>
      <c r="B3209" t="inlineStr">
        <is>
          <t>Consumo de Energía Eléctrica kWh Mensual</t>
        </is>
      </c>
      <c r="C3209" t="inlineStr">
        <is>
          <t>GESTIÓN AMBIENTAL</t>
        </is>
      </c>
      <c r="D3209" t="inlineStr">
        <is>
          <t>Mensual</t>
        </is>
      </c>
      <c r="E3209" t="inlineStr">
        <is>
          <t>Negativo</t>
        </is>
      </c>
      <c r="F3209" s="117" t="n">
        <v>45930</v>
      </c>
      <c r="G3209" t="inlineStr">
        <is>
          <t>218-2025-09-30</t>
        </is>
      </c>
      <c r="H3209" t="inlineStr">
        <is>
          <t>Campus Bogotá</t>
        </is>
      </c>
      <c r="I3209" t="n">
        <v>76000</v>
      </c>
      <c r="J3209" t="n">
        <v>69944.59375</v>
      </c>
      <c r="N3209" t="n">
        <v>69944.59</v>
      </c>
    </row>
    <row r="3210">
      <c r="A3210" t="n">
        <v>225</v>
      </c>
      <c r="B3210" t="inlineStr">
        <is>
          <t>Acciones para el Cuidado y Mantenimiento de las Especies de Flora y el Suelo de las Áreas Naturales</t>
        </is>
      </c>
      <c r="C3210" t="inlineStr">
        <is>
          <t>GESTIÓN AMBIENTAL</t>
        </is>
      </c>
      <c r="D3210" t="inlineStr">
        <is>
          <t>Mensual</t>
        </is>
      </c>
      <c r="E3210" t="inlineStr">
        <is>
          <t>Positivo</t>
        </is>
      </c>
      <c r="F3210" s="117" t="n">
        <v>45930</v>
      </c>
      <c r="G3210" t="inlineStr">
        <is>
          <t>225-2025-09-30</t>
        </is>
      </c>
      <c r="H3210" t="inlineStr">
        <is>
          <t>Campus Bogotá</t>
        </is>
      </c>
      <c r="I3210" t="n">
        <v>1</v>
      </c>
      <c r="J3210" t="n">
        <v>7</v>
      </c>
      <c r="AT3210" t="n">
        <v>7</v>
      </c>
    </row>
    <row r="3211">
      <c r="A3211" t="n">
        <v>225</v>
      </c>
      <c r="B3211" t="inlineStr">
        <is>
          <t>Acciones para el Cuidado y Mantenimiento de las Especies de Flora y el Suelo de las Áreas Naturales</t>
        </is>
      </c>
      <c r="C3211" t="inlineStr">
        <is>
          <t>GESTIÓN AMBIENTAL</t>
        </is>
      </c>
      <c r="D3211" t="inlineStr">
        <is>
          <t>Mensual</t>
        </is>
      </c>
      <c r="E3211" t="inlineStr">
        <is>
          <t>Positivo</t>
        </is>
      </c>
      <c r="F3211" s="117" t="n">
        <v>45930</v>
      </c>
      <c r="G3211" t="inlineStr">
        <is>
          <t>225-2025-09-30</t>
        </is>
      </c>
      <c r="H3211" t="inlineStr">
        <is>
          <t>Sede Posgrado-Calle 85</t>
        </is>
      </c>
      <c r="I3211" t="n">
        <v>1</v>
      </c>
      <c r="J3211" t="n">
        <v>0</v>
      </c>
      <c r="AT3211" t="n">
        <v>0</v>
      </c>
    </row>
    <row r="3212">
      <c r="A3212" t="n">
        <v>225</v>
      </c>
      <c r="B3212" t="inlineStr">
        <is>
          <t>Acciones para el Cuidado y Mantenimiento de las Especies de Flora y el Suelo de las Áreas Naturales</t>
        </is>
      </c>
      <c r="C3212" t="inlineStr">
        <is>
          <t>GESTIÓN AMBIENTAL</t>
        </is>
      </c>
      <c r="D3212" t="inlineStr">
        <is>
          <t>Mensual</t>
        </is>
      </c>
      <c r="E3212" t="inlineStr">
        <is>
          <t>Positivo</t>
        </is>
      </c>
      <c r="F3212" s="117" t="n">
        <v>45930</v>
      </c>
      <c r="G3212" t="inlineStr">
        <is>
          <t>225-2025-09-30</t>
        </is>
      </c>
      <c r="H3212" t="inlineStr">
        <is>
          <t>Campus-Medellín</t>
        </is>
      </c>
      <c r="I3212" t="n">
        <v>1</v>
      </c>
      <c r="J3212" t="n">
        <v>10</v>
      </c>
      <c r="AT3212" t="n">
        <v>10</v>
      </c>
    </row>
    <row r="3213">
      <c r="A3213" t="n">
        <v>225</v>
      </c>
      <c r="B3213" t="inlineStr">
        <is>
          <t>Acciones para el Cuidado y Mantenimiento de las Especies de Flora y el Suelo de las Áreas Naturales</t>
        </is>
      </c>
      <c r="C3213" t="inlineStr">
        <is>
          <t>GESTIÓN AMBIENTAL</t>
        </is>
      </c>
      <c r="D3213" t="inlineStr">
        <is>
          <t>Mensual</t>
        </is>
      </c>
      <c r="E3213" t="inlineStr">
        <is>
          <t>Positivo</t>
        </is>
      </c>
      <c r="F3213" s="117" t="n">
        <v>45930</v>
      </c>
      <c r="G3213" t="inlineStr">
        <is>
          <t>225-2025-09-30</t>
        </is>
      </c>
      <c r="H3213" t="inlineStr">
        <is>
          <t>Sede Bienestar - Medellín</t>
        </is>
      </c>
      <c r="I3213" t="n">
        <v>1</v>
      </c>
      <c r="J3213" t="n">
        <v>1</v>
      </c>
      <c r="AT3213" t="n">
        <v>1</v>
      </c>
    </row>
    <row r="3214">
      <c r="A3214" t="n">
        <v>225</v>
      </c>
      <c r="B3214" t="inlineStr">
        <is>
          <t>Acciones para el Cuidado y Mantenimiento de las Especies de Flora y el Suelo de las Áreas Naturales</t>
        </is>
      </c>
      <c r="C3214" t="inlineStr">
        <is>
          <t>GESTIÓN AMBIENTAL</t>
        </is>
      </c>
      <c r="D3214" t="inlineStr">
        <is>
          <t>Mensual</t>
        </is>
      </c>
      <c r="E3214" t="inlineStr">
        <is>
          <t>Positivo</t>
        </is>
      </c>
      <c r="F3214" s="117" t="n">
        <v>45930</v>
      </c>
      <c r="G3214" t="inlineStr">
        <is>
          <t>225-2025-09-30</t>
        </is>
      </c>
      <c r="H3214" t="inlineStr">
        <is>
          <t>Consultorio Psicología - Medellin</t>
        </is>
      </c>
      <c r="I3214" t="n">
        <v>1</v>
      </c>
      <c r="J3214" t="n">
        <v>1</v>
      </c>
      <c r="AT3214" t="n">
        <v>1</v>
      </c>
    </row>
    <row r="3215">
      <c r="A3215" t="n">
        <v>225</v>
      </c>
      <c r="B3215" t="inlineStr">
        <is>
          <t>Acciones para el Cuidado y Mantenimiento de las Especies de Flora y el Suelo de las Áreas Naturales</t>
        </is>
      </c>
      <c r="C3215" t="inlineStr">
        <is>
          <t>GESTIÓN AMBIENTAL</t>
        </is>
      </c>
      <c r="D3215" t="inlineStr">
        <is>
          <t>Mensual</t>
        </is>
      </c>
      <c r="E3215" t="inlineStr">
        <is>
          <t>Positivo</t>
        </is>
      </c>
      <c r="F3215" s="117" t="n">
        <v>45930</v>
      </c>
      <c r="G3215" t="inlineStr">
        <is>
          <t>225-2025-09-30</t>
        </is>
      </c>
      <c r="H3215" t="inlineStr">
        <is>
          <t>City Campus</t>
        </is>
      </c>
      <c r="I3215" t="n">
        <v>1</v>
      </c>
      <c r="AT3215" t="n">
        <v>0</v>
      </c>
    </row>
    <row r="3216">
      <c r="A3216" t="n">
        <v>239</v>
      </c>
      <c r="B3216" t="inlineStr">
        <is>
          <t>Portafolio de Proyectos - Metrica</t>
        </is>
      </c>
      <c r="C3216" t="inlineStr">
        <is>
          <t>Gestión de Proyectos</t>
        </is>
      </c>
      <c r="D3216" t="inlineStr">
        <is>
          <t>Mensual</t>
        </is>
      </c>
      <c r="E3216" t="inlineStr">
        <is>
          <t>Positivo</t>
        </is>
      </c>
      <c r="F3216" s="117" t="n">
        <v>45930</v>
      </c>
      <c r="G3216" t="inlineStr">
        <is>
          <t>239-2025-09-30</t>
        </is>
      </c>
      <c r="H3216" t="inlineStr">
        <is>
          <t>Planificación</t>
        </is>
      </c>
      <c r="J3216" t="n">
        <v>2</v>
      </c>
      <c r="AU3216" t="n">
        <v>2</v>
      </c>
    </row>
    <row r="3217">
      <c r="A3217" t="n">
        <v>239</v>
      </c>
      <c r="B3217" t="inlineStr">
        <is>
          <t>Portafolio de Proyectos - Metrica</t>
        </is>
      </c>
      <c r="C3217" t="inlineStr">
        <is>
          <t>Gestión de Proyectos</t>
        </is>
      </c>
      <c r="D3217" t="inlineStr">
        <is>
          <t>Mensual</t>
        </is>
      </c>
      <c r="E3217" t="inlineStr">
        <is>
          <t>Positivo</t>
        </is>
      </c>
      <c r="F3217" s="117" t="n">
        <v>45930</v>
      </c>
      <c r="G3217" t="inlineStr">
        <is>
          <t>239-2025-09-30</t>
        </is>
      </c>
      <c r="H3217" t="inlineStr">
        <is>
          <t>Ejecución</t>
        </is>
      </c>
      <c r="J3217" t="n">
        <v>12</v>
      </c>
      <c r="AU3217" t="n">
        <v>12</v>
      </c>
    </row>
    <row r="3218">
      <c r="A3218" t="n">
        <v>239</v>
      </c>
      <c r="B3218" t="inlineStr">
        <is>
          <t>Portafolio de Proyectos - Metrica</t>
        </is>
      </c>
      <c r="C3218" t="inlineStr">
        <is>
          <t>Gestión de Proyectos</t>
        </is>
      </c>
      <c r="D3218" t="inlineStr">
        <is>
          <t>Mensual</t>
        </is>
      </c>
      <c r="E3218" t="inlineStr">
        <is>
          <t>Positivo</t>
        </is>
      </c>
      <c r="F3218" s="117" t="n">
        <v>45930</v>
      </c>
      <c r="G3218" t="inlineStr">
        <is>
          <t>239-2025-09-30</t>
        </is>
      </c>
      <c r="H3218" t="inlineStr">
        <is>
          <t>Cierre</t>
        </is>
      </c>
      <c r="J3218" t="n">
        <v>2</v>
      </c>
      <c r="AU3218" t="n">
        <v>2</v>
      </c>
    </row>
    <row r="3219">
      <c r="A3219" t="n">
        <v>239</v>
      </c>
      <c r="B3219" t="inlineStr">
        <is>
          <t>Portafolio de Proyectos - Metrica</t>
        </is>
      </c>
      <c r="C3219" t="inlineStr">
        <is>
          <t>Gestión de Proyectos</t>
        </is>
      </c>
      <c r="D3219" t="inlineStr">
        <is>
          <t>Mensual</t>
        </is>
      </c>
      <c r="E3219" t="inlineStr">
        <is>
          <t>Positivo</t>
        </is>
      </c>
      <c r="F3219" s="117" t="n">
        <v>45930</v>
      </c>
      <c r="G3219" t="inlineStr">
        <is>
          <t>239-2025-09-30</t>
        </is>
      </c>
      <c r="H3219" t="inlineStr">
        <is>
          <t>Finalizados</t>
        </is>
      </c>
      <c r="J3219" t="n">
        <v>23</v>
      </c>
      <c r="AU3219" t="n">
        <v>23</v>
      </c>
    </row>
    <row r="3220">
      <c r="A3220" t="n">
        <v>239</v>
      </c>
      <c r="B3220" t="inlineStr">
        <is>
          <t>Portafolio de Proyectos - Metrica</t>
        </is>
      </c>
      <c r="C3220" t="inlineStr">
        <is>
          <t>Gestión de Proyectos</t>
        </is>
      </c>
      <c r="D3220" t="inlineStr">
        <is>
          <t>Mensual</t>
        </is>
      </c>
      <c r="E3220" t="inlineStr">
        <is>
          <t>Positivo</t>
        </is>
      </c>
      <c r="F3220" s="117" t="n">
        <v>45930</v>
      </c>
      <c r="G3220" t="inlineStr">
        <is>
          <t>239-2025-09-30</t>
        </is>
      </c>
      <c r="H3220" t="inlineStr">
        <is>
          <t>Stand by</t>
        </is>
      </c>
      <c r="J3220" t="n">
        <v>4</v>
      </c>
      <c r="AU3220" t="n">
        <v>4</v>
      </c>
    </row>
    <row r="3221">
      <c r="A3221" t="n">
        <v>434</v>
      </c>
      <c r="B3221" t="inlineStr">
        <is>
          <t>Generación de Residuos Peligrosos Mensual</t>
        </is>
      </c>
      <c r="C3221" t="inlineStr">
        <is>
          <t>GESTIÓN AMBIENTAL</t>
        </is>
      </c>
      <c r="D3221" t="inlineStr">
        <is>
          <t>Mensual</t>
        </is>
      </c>
      <c r="E3221" t="inlineStr">
        <is>
          <t>Negativo</t>
        </is>
      </c>
      <c r="F3221" s="117" t="n">
        <v>45930</v>
      </c>
      <c r="G3221" t="inlineStr">
        <is>
          <t>434-2025-09-30</t>
        </is>
      </c>
      <c r="H3221" t="inlineStr">
        <is>
          <t>Campus Bogotá</t>
        </is>
      </c>
      <c r="I3221" t="n">
        <v>100</v>
      </c>
      <c r="J3221" t="n">
        <v>83.72000122070312</v>
      </c>
      <c r="AV3221" t="n">
        <v>83.72</v>
      </c>
    </row>
    <row r="3222">
      <c r="A3222" t="n">
        <v>434</v>
      </c>
      <c r="B3222" t="inlineStr">
        <is>
          <t>Generación de Residuos Peligrosos Mensual</t>
        </is>
      </c>
      <c r="C3222" t="inlineStr">
        <is>
          <t>GESTIÓN AMBIENTAL</t>
        </is>
      </c>
      <c r="D3222" t="inlineStr">
        <is>
          <t>Mensual</t>
        </is>
      </c>
      <c r="E3222" t="inlineStr">
        <is>
          <t>Negativo</t>
        </is>
      </c>
      <c r="F3222" s="117" t="n">
        <v>45930</v>
      </c>
      <c r="G3222" t="inlineStr">
        <is>
          <t>434-2025-09-30</t>
        </is>
      </c>
      <c r="H3222" t="inlineStr">
        <is>
          <t>Sede Posgrado-Calle 85</t>
        </is>
      </c>
      <c r="I3222" t="n">
        <v>200</v>
      </c>
      <c r="J3222" t="n">
        <v>0</v>
      </c>
      <c r="AV3222" t="n">
        <v>0</v>
      </c>
    </row>
    <row r="3223">
      <c r="A3223" t="n">
        <v>434</v>
      </c>
      <c r="B3223" t="inlineStr">
        <is>
          <t>Generación de Residuos Peligrosos Mensual</t>
        </is>
      </c>
      <c r="C3223" t="inlineStr">
        <is>
          <t>GESTIÓN AMBIENTAL</t>
        </is>
      </c>
      <c r="D3223" t="inlineStr">
        <is>
          <t>Mensual</t>
        </is>
      </c>
      <c r="E3223" t="inlineStr">
        <is>
          <t>Negativo</t>
        </is>
      </c>
      <c r="F3223" s="117" t="n">
        <v>45930</v>
      </c>
      <c r="G3223" t="inlineStr">
        <is>
          <t>434-2025-09-30</t>
        </is>
      </c>
      <c r="H3223" t="inlineStr">
        <is>
          <t>Campus-Medellín</t>
        </is>
      </c>
      <c r="I3223" t="n">
        <v>25</v>
      </c>
      <c r="J3223" t="n">
        <v>23.39999961853027</v>
      </c>
      <c r="AV3223" t="n">
        <v>23.4</v>
      </c>
    </row>
    <row r="3224">
      <c r="A3224" t="n">
        <v>434</v>
      </c>
      <c r="B3224" t="inlineStr">
        <is>
          <t>Generación de Residuos Peligrosos Mensual</t>
        </is>
      </c>
      <c r="C3224" t="inlineStr">
        <is>
          <t>GESTIÓN AMBIENTAL</t>
        </is>
      </c>
      <c r="D3224" t="inlineStr">
        <is>
          <t>Mensual</t>
        </is>
      </c>
      <c r="E3224" t="inlineStr">
        <is>
          <t>Negativo</t>
        </is>
      </c>
      <c r="F3224" s="117" t="n">
        <v>45930</v>
      </c>
      <c r="G3224" t="inlineStr">
        <is>
          <t>434-2025-09-30</t>
        </is>
      </c>
      <c r="H3224" t="inlineStr">
        <is>
          <t>Sede Bienestar - Medellín</t>
        </is>
      </c>
      <c r="I3224" t="n">
        <v>10</v>
      </c>
      <c r="J3224" t="n">
        <v>0.1000000014901161</v>
      </c>
      <c r="AV3224" t="n">
        <v>0.1</v>
      </c>
    </row>
    <row r="3225">
      <c r="A3225" t="n">
        <v>434</v>
      </c>
      <c r="B3225" t="inlineStr">
        <is>
          <t>Generación de Residuos Peligrosos Mensual</t>
        </is>
      </c>
      <c r="C3225" t="inlineStr">
        <is>
          <t>GESTIÓN AMBIENTAL</t>
        </is>
      </c>
      <c r="D3225" t="inlineStr">
        <is>
          <t>Mensual</t>
        </is>
      </c>
      <c r="E3225" t="inlineStr">
        <is>
          <t>Negativo</t>
        </is>
      </c>
      <c r="F3225" s="117" t="n">
        <v>45930</v>
      </c>
      <c r="G3225" t="inlineStr">
        <is>
          <t>434-2025-09-30</t>
        </is>
      </c>
      <c r="H3225" t="inlineStr">
        <is>
          <t>Consultorio Psicología - Medellin</t>
        </is>
      </c>
      <c r="I3225" t="n">
        <v>200</v>
      </c>
      <c r="J3225" t="n">
        <v>0</v>
      </c>
      <c r="AV3225" t="n">
        <v>0</v>
      </c>
    </row>
    <row r="3226">
      <c r="A3226" t="n">
        <v>434</v>
      </c>
      <c r="B3226" t="inlineStr">
        <is>
          <t>Generación de Residuos Peligrosos Mensual</t>
        </is>
      </c>
      <c r="C3226" t="inlineStr">
        <is>
          <t>GESTIÓN AMBIENTAL</t>
        </is>
      </c>
      <c r="D3226" t="inlineStr">
        <is>
          <t>Mensual</t>
        </is>
      </c>
      <c r="E3226" t="inlineStr">
        <is>
          <t>Negativo</t>
        </is>
      </c>
      <c r="F3226" s="117" t="n">
        <v>45930</v>
      </c>
      <c r="G3226" t="inlineStr">
        <is>
          <t>434-2025-09-30</t>
        </is>
      </c>
      <c r="H3226" t="inlineStr">
        <is>
          <t>City Campus</t>
        </is>
      </c>
      <c r="I3226" t="n">
        <v>25</v>
      </c>
      <c r="J3226" t="n">
        <v>2.509999990463257</v>
      </c>
      <c r="AV3226" t="n">
        <v>2.51</v>
      </c>
    </row>
    <row r="3227">
      <c r="A3227" t="n">
        <v>436</v>
      </c>
      <c r="B3227" t="inlineStr">
        <is>
          <t>ANS documentos operativos</t>
        </is>
      </c>
      <c r="C3227" t="inlineStr">
        <is>
          <t>Gestión de calidad</t>
        </is>
      </c>
      <c r="D3227" t="inlineStr">
        <is>
          <t>Mensual</t>
        </is>
      </c>
      <c r="E3227" t="inlineStr">
        <is>
          <t>Negativo</t>
        </is>
      </c>
      <c r="F3227" s="117" t="n">
        <v>45930</v>
      </c>
      <c r="G3227" t="inlineStr">
        <is>
          <t>436-2025-09-30</t>
        </is>
      </c>
      <c r="H3227" t="inlineStr">
        <is>
          <t>Solicitud Documental</t>
        </is>
      </c>
      <c r="I3227" t="n">
        <v>7</v>
      </c>
      <c r="J3227" t="n">
        <v>3.529999971389771</v>
      </c>
      <c r="CP3227" t="n">
        <v>3.53</v>
      </c>
    </row>
    <row r="3228">
      <c r="A3228" t="n">
        <v>436</v>
      </c>
      <c r="B3228" t="inlineStr">
        <is>
          <t>ANS documentos operativos</t>
        </is>
      </c>
      <c r="C3228" t="inlineStr">
        <is>
          <t>Gestión de calidad</t>
        </is>
      </c>
      <c r="D3228" t="inlineStr">
        <is>
          <t>Mensual</t>
        </is>
      </c>
      <c r="E3228" t="inlineStr">
        <is>
          <t>Negativo</t>
        </is>
      </c>
      <c r="F3228" s="117" t="n">
        <v>45930</v>
      </c>
      <c r="G3228" t="inlineStr">
        <is>
          <t>436-2025-09-30</t>
        </is>
      </c>
      <c r="H3228" t="inlineStr">
        <is>
          <t>Flujo de aprobación</t>
        </is>
      </c>
      <c r="I3228" t="n">
        <v>7</v>
      </c>
      <c r="J3228" t="n">
        <v>3.549999952316284</v>
      </c>
      <c r="CP3228" t="n">
        <v>3.55</v>
      </c>
    </row>
    <row r="3229">
      <c r="A3229" t="n">
        <v>485</v>
      </c>
      <c r="B3229" t="inlineStr">
        <is>
          <t>Oportunidad en el cierre de acciones</t>
        </is>
      </c>
      <c r="C3229" t="inlineStr">
        <is>
          <t>Gestión de calidad</t>
        </is>
      </c>
      <c r="D3229" t="inlineStr">
        <is>
          <t>Mensual</t>
        </is>
      </c>
      <c r="E3229" t="inlineStr">
        <is>
          <t>Positivo</t>
        </is>
      </c>
      <c r="F3229" s="117" t="n">
        <v>45930</v>
      </c>
      <c r="G3229" t="inlineStr">
        <is>
          <t>485-2025-09-30</t>
        </is>
      </c>
      <c r="H3229" t="inlineStr">
        <is>
          <t>Auditoría externa</t>
        </is>
      </c>
      <c r="I3229" t="n">
        <v>80</v>
      </c>
      <c r="J3229" t="n">
        <v>100</v>
      </c>
      <c r="EC3229" t="n">
        <v>4</v>
      </c>
      <c r="ED3229" t="n">
        <v>4</v>
      </c>
    </row>
    <row r="3230">
      <c r="A3230" t="n">
        <v>485</v>
      </c>
      <c r="B3230" t="inlineStr">
        <is>
          <t>Oportunidad en el cierre de acciones</t>
        </is>
      </c>
      <c r="C3230" t="inlineStr">
        <is>
          <t>Gestión de calidad</t>
        </is>
      </c>
      <c r="D3230" t="inlineStr">
        <is>
          <t>Mensual</t>
        </is>
      </c>
      <c r="E3230" t="inlineStr">
        <is>
          <t>Positivo</t>
        </is>
      </c>
      <c r="F3230" s="117" t="n">
        <v>45930</v>
      </c>
      <c r="G3230" t="inlineStr">
        <is>
          <t>485-2025-09-30</t>
        </is>
      </c>
      <c r="H3230" t="inlineStr">
        <is>
          <t>Indicadores</t>
        </is>
      </c>
      <c r="I3230" t="n">
        <v>80</v>
      </c>
      <c r="J3230" t="n">
        <v>0</v>
      </c>
      <c r="EC3230" t="n">
        <v>0</v>
      </c>
      <c r="ED3230" t="n">
        <v>0</v>
      </c>
    </row>
    <row r="3231">
      <c r="A3231" t="n">
        <v>485</v>
      </c>
      <c r="B3231" t="inlineStr">
        <is>
          <t>Oportunidad en el cierre de acciones</t>
        </is>
      </c>
      <c r="C3231" t="inlineStr">
        <is>
          <t>Gestión de calidad</t>
        </is>
      </c>
      <c r="D3231" t="inlineStr">
        <is>
          <t>Mensual</t>
        </is>
      </c>
      <c r="E3231" t="inlineStr">
        <is>
          <t>Positivo</t>
        </is>
      </c>
      <c r="F3231" s="117" t="n">
        <v>45930</v>
      </c>
      <c r="G3231" t="inlineStr">
        <is>
          <t>485-2025-09-30</t>
        </is>
      </c>
      <c r="H3231" t="inlineStr">
        <is>
          <t>Riesgos</t>
        </is>
      </c>
      <c r="I3231" t="n">
        <v>80</v>
      </c>
      <c r="J3231" t="n">
        <v>0</v>
      </c>
      <c r="EC3231" t="n">
        <v>0</v>
      </c>
      <c r="ED3231" t="n">
        <v>2</v>
      </c>
    </row>
    <row r="3232">
      <c r="A3232" t="n">
        <v>485</v>
      </c>
      <c r="B3232" t="inlineStr">
        <is>
          <t>Oportunidad en el cierre de acciones</t>
        </is>
      </c>
      <c r="C3232" t="inlineStr">
        <is>
          <t>Gestión de calidad</t>
        </is>
      </c>
      <c r="D3232" t="inlineStr">
        <is>
          <t>Mensual</t>
        </is>
      </c>
      <c r="E3232" t="inlineStr">
        <is>
          <t>Positivo</t>
        </is>
      </c>
      <c r="F3232" s="117" t="n">
        <v>45930</v>
      </c>
      <c r="G3232" t="inlineStr">
        <is>
          <t>485-2025-09-30</t>
        </is>
      </c>
      <c r="H3232" t="inlineStr">
        <is>
          <t>Autoevaluación</t>
        </is>
      </c>
      <c r="I3232" t="n">
        <v>80</v>
      </c>
      <c r="J3232" t="n">
        <v>0</v>
      </c>
      <c r="EC3232" t="n">
        <v>0</v>
      </c>
      <c r="ED3232" t="n">
        <v>0</v>
      </c>
    </row>
    <row r="3233">
      <c r="A3233" t="n">
        <v>485</v>
      </c>
      <c r="B3233" t="inlineStr">
        <is>
          <t>Oportunidad en el cierre de acciones</t>
        </is>
      </c>
      <c r="C3233" t="inlineStr">
        <is>
          <t>Gestión de calidad</t>
        </is>
      </c>
      <c r="D3233" t="inlineStr">
        <is>
          <t>Mensual</t>
        </is>
      </c>
      <c r="E3233" t="inlineStr">
        <is>
          <t>Positivo</t>
        </is>
      </c>
      <c r="F3233" s="117" t="n">
        <v>45930</v>
      </c>
      <c r="G3233" t="inlineStr">
        <is>
          <t>485-2025-09-30</t>
        </is>
      </c>
      <c r="H3233" t="inlineStr">
        <is>
          <t>Entes de control</t>
        </is>
      </c>
      <c r="I3233" t="n">
        <v>80</v>
      </c>
      <c r="J3233" t="n">
        <v>0</v>
      </c>
      <c r="EC3233" t="n">
        <v>0</v>
      </c>
      <c r="ED3233" t="n">
        <v>0</v>
      </c>
    </row>
    <row r="3234">
      <c r="A3234" t="n">
        <v>485</v>
      </c>
      <c r="B3234" t="inlineStr">
        <is>
          <t>Oportunidad en el cierre de acciones</t>
        </is>
      </c>
      <c r="C3234" t="inlineStr">
        <is>
          <t>Gestión de calidad</t>
        </is>
      </c>
      <c r="D3234" t="inlineStr">
        <is>
          <t>Mensual</t>
        </is>
      </c>
      <c r="E3234" t="inlineStr">
        <is>
          <t>Positivo</t>
        </is>
      </c>
      <c r="F3234" s="117" t="n">
        <v>45930</v>
      </c>
      <c r="G3234" t="inlineStr">
        <is>
          <t>485-2025-09-30</t>
        </is>
      </c>
      <c r="H3234" t="inlineStr">
        <is>
          <t>Seguimiento y control</t>
        </is>
      </c>
      <c r="I3234" t="n">
        <v>80</v>
      </c>
      <c r="J3234" t="n">
        <v>100</v>
      </c>
      <c r="EC3234" t="n">
        <v>1</v>
      </c>
      <c r="ED3234" t="n">
        <v>1</v>
      </c>
    </row>
    <row r="3235">
      <c r="A3235" t="n">
        <v>485</v>
      </c>
      <c r="B3235" t="inlineStr">
        <is>
          <t>Oportunidad en el cierre de acciones</t>
        </is>
      </c>
      <c r="C3235" t="inlineStr">
        <is>
          <t>Gestión de calidad</t>
        </is>
      </c>
      <c r="D3235" t="inlineStr">
        <is>
          <t>Mensual</t>
        </is>
      </c>
      <c r="E3235" t="inlineStr">
        <is>
          <t>Positivo</t>
        </is>
      </c>
      <c r="F3235" s="117" t="n">
        <v>45930</v>
      </c>
      <c r="G3235" t="inlineStr">
        <is>
          <t>485-2025-09-30</t>
        </is>
      </c>
      <c r="H3235" t="inlineStr">
        <is>
          <t>Revisión por la dirección</t>
        </is>
      </c>
      <c r="I3235" t="n">
        <v>80</v>
      </c>
      <c r="J3235" t="n">
        <v>0</v>
      </c>
      <c r="EC3235" t="n">
        <v>0</v>
      </c>
      <c r="ED3235" t="n">
        <v>0</v>
      </c>
    </row>
    <row r="3236">
      <c r="A3236" t="n">
        <v>485</v>
      </c>
      <c r="B3236" t="inlineStr">
        <is>
          <t>Oportunidad en el cierre de acciones</t>
        </is>
      </c>
      <c r="C3236" t="inlineStr">
        <is>
          <t>Gestión de calidad</t>
        </is>
      </c>
      <c r="D3236" t="inlineStr">
        <is>
          <t>Mensual</t>
        </is>
      </c>
      <c r="E3236" t="inlineStr">
        <is>
          <t>Positivo</t>
        </is>
      </c>
      <c r="F3236" s="117" t="n">
        <v>45930</v>
      </c>
      <c r="G3236" t="inlineStr">
        <is>
          <t>485-2025-09-30</t>
        </is>
      </c>
      <c r="H3236" t="inlineStr">
        <is>
          <t>Auditoría interna</t>
        </is>
      </c>
      <c r="I3236" t="n">
        <v>80</v>
      </c>
      <c r="EC3236" t="n">
        <v>0</v>
      </c>
      <c r="ED3236" t="n">
        <v>1</v>
      </c>
    </row>
    <row r="3237">
      <c r="A3237" t="n">
        <v>488</v>
      </c>
      <c r="B3237" t="inlineStr">
        <is>
          <t>Oportunidad en el cierre de actividades de los planes de mejora</t>
        </is>
      </c>
      <c r="C3237" t="inlineStr">
        <is>
          <t>Gestión de calidad</t>
        </is>
      </c>
      <c r="D3237" t="inlineStr">
        <is>
          <t>Mensual</t>
        </is>
      </c>
      <c r="E3237" t="inlineStr">
        <is>
          <t>Positivo</t>
        </is>
      </c>
      <c r="F3237" s="117" t="n">
        <v>45930</v>
      </c>
      <c r="G3237" t="inlineStr">
        <is>
          <t>488-2025-09-30</t>
        </is>
      </c>
      <c r="H3237" t="inlineStr">
        <is>
          <t>Auditoría externa</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17" t="n">
        <v>45930</v>
      </c>
      <c r="G3238" t="inlineStr">
        <is>
          <t>488-2025-09-30</t>
        </is>
      </c>
      <c r="H3238" t="inlineStr">
        <is>
          <t>Indicadores</t>
        </is>
      </c>
      <c r="I3238" t="n">
        <v>85</v>
      </c>
      <c r="J3238" t="n">
        <v>0</v>
      </c>
      <c r="EE3238" t="n">
        <v>0</v>
      </c>
      <c r="EF3238" t="n">
        <v>1</v>
      </c>
    </row>
    <row r="3239">
      <c r="A3239" t="n">
        <v>488</v>
      </c>
      <c r="B3239" t="inlineStr">
        <is>
          <t>Oportunidad en el cierre de actividades de los planes de mejora</t>
        </is>
      </c>
      <c r="C3239" t="inlineStr">
        <is>
          <t>Gestión de calidad</t>
        </is>
      </c>
      <c r="D3239" t="inlineStr">
        <is>
          <t>Mensual</t>
        </is>
      </c>
      <c r="E3239" t="inlineStr">
        <is>
          <t>Positivo</t>
        </is>
      </c>
      <c r="F3239" s="117" t="n">
        <v>45930</v>
      </c>
      <c r="G3239" t="inlineStr">
        <is>
          <t>488-2025-09-30</t>
        </is>
      </c>
      <c r="H3239" t="inlineStr">
        <is>
          <t>Riesgos</t>
        </is>
      </c>
      <c r="I3239" t="n">
        <v>85</v>
      </c>
      <c r="J3239" t="n">
        <v>96.43000030517578</v>
      </c>
      <c r="EE3239" t="n">
        <v>54</v>
      </c>
      <c r="EF3239" t="n">
        <v>56</v>
      </c>
    </row>
    <row r="3240">
      <c r="A3240" t="n">
        <v>488</v>
      </c>
      <c r="B3240" t="inlineStr">
        <is>
          <t>Oportunidad en el cierre de actividades de los planes de mejora</t>
        </is>
      </c>
      <c r="C3240" t="inlineStr">
        <is>
          <t>Gestión de calidad</t>
        </is>
      </c>
      <c r="D3240" t="inlineStr">
        <is>
          <t>Mensual</t>
        </is>
      </c>
      <c r="E3240" t="inlineStr">
        <is>
          <t>Positivo</t>
        </is>
      </c>
      <c r="F3240" s="117" t="n">
        <v>45930</v>
      </c>
      <c r="G3240" t="inlineStr">
        <is>
          <t>488-2025-09-30</t>
        </is>
      </c>
      <c r="H3240" t="inlineStr">
        <is>
          <t>Autoevaluación</t>
        </is>
      </c>
      <c r="I3240" t="n">
        <v>85</v>
      </c>
      <c r="J3240" t="n">
        <v>0</v>
      </c>
      <c r="EE3240" t="n">
        <v>0</v>
      </c>
      <c r="EF3240" t="n">
        <v>0</v>
      </c>
    </row>
    <row r="3241">
      <c r="A3241" t="n">
        <v>488</v>
      </c>
      <c r="B3241" t="inlineStr">
        <is>
          <t>Oportunidad en el cierre de actividades de los planes de mejora</t>
        </is>
      </c>
      <c r="C3241" t="inlineStr">
        <is>
          <t>Gestión de calidad</t>
        </is>
      </c>
      <c r="D3241" t="inlineStr">
        <is>
          <t>Mensual</t>
        </is>
      </c>
      <c r="E3241" t="inlineStr">
        <is>
          <t>Positivo</t>
        </is>
      </c>
      <c r="F3241" s="117" t="n">
        <v>45930</v>
      </c>
      <c r="G3241" t="inlineStr">
        <is>
          <t>488-2025-09-30</t>
        </is>
      </c>
      <c r="H3241" t="inlineStr">
        <is>
          <t>Entes de control</t>
        </is>
      </c>
      <c r="I3241" t="n">
        <v>85</v>
      </c>
      <c r="J3241" t="n">
        <v>0</v>
      </c>
      <c r="EE3241" t="n">
        <v>0</v>
      </c>
      <c r="EF3241" t="n">
        <v>0</v>
      </c>
    </row>
    <row r="3242">
      <c r="A3242" t="n">
        <v>488</v>
      </c>
      <c r="B3242" t="inlineStr">
        <is>
          <t>Oportunidad en el cierre de actividades de los planes de mejora</t>
        </is>
      </c>
      <c r="C3242" t="inlineStr">
        <is>
          <t>Gestión de calidad</t>
        </is>
      </c>
      <c r="D3242" t="inlineStr">
        <is>
          <t>Mensual</t>
        </is>
      </c>
      <c r="E3242" t="inlineStr">
        <is>
          <t>Positivo</t>
        </is>
      </c>
      <c r="F3242" s="117" t="n">
        <v>45930</v>
      </c>
      <c r="G3242" t="inlineStr">
        <is>
          <t>488-2025-09-30</t>
        </is>
      </c>
      <c r="H3242" t="inlineStr">
        <is>
          <t>Seguimiento y control</t>
        </is>
      </c>
      <c r="I3242" t="n">
        <v>85</v>
      </c>
      <c r="J3242" t="n">
        <v>68</v>
      </c>
      <c r="EE3242" t="n">
        <v>17</v>
      </c>
      <c r="EF3242" t="n">
        <v>25</v>
      </c>
    </row>
    <row r="3243">
      <c r="A3243" t="n">
        <v>488</v>
      </c>
      <c r="B3243" t="inlineStr">
        <is>
          <t>Oportunidad en el cierre de actividades de los planes de mejora</t>
        </is>
      </c>
      <c r="C3243" t="inlineStr">
        <is>
          <t>Gestión de calidad</t>
        </is>
      </c>
      <c r="D3243" t="inlineStr">
        <is>
          <t>Mensual</t>
        </is>
      </c>
      <c r="E3243" t="inlineStr">
        <is>
          <t>Positivo</t>
        </is>
      </c>
      <c r="F3243" s="117" t="n">
        <v>45930</v>
      </c>
      <c r="G3243" t="inlineStr">
        <is>
          <t>488-2025-09-30</t>
        </is>
      </c>
      <c r="H3243" t="inlineStr">
        <is>
          <t>Experiencia</t>
        </is>
      </c>
      <c r="I3243" t="n">
        <v>85</v>
      </c>
      <c r="J3243" t="n">
        <v>0</v>
      </c>
      <c r="EE3243" t="n">
        <v>0</v>
      </c>
      <c r="EF3243" t="n">
        <v>0</v>
      </c>
    </row>
    <row r="3244">
      <c r="A3244" t="n">
        <v>488</v>
      </c>
      <c r="B3244" t="inlineStr">
        <is>
          <t>Oportunidad en el cierre de actividades de los planes de mejora</t>
        </is>
      </c>
      <c r="C3244" t="inlineStr">
        <is>
          <t>Gestión de calidad</t>
        </is>
      </c>
      <c r="D3244" t="inlineStr">
        <is>
          <t>Mensual</t>
        </is>
      </c>
      <c r="E3244" t="inlineStr">
        <is>
          <t>Positivo</t>
        </is>
      </c>
      <c r="F3244" s="117" t="n">
        <v>45930</v>
      </c>
      <c r="G3244" t="inlineStr">
        <is>
          <t>488-2025-09-30</t>
        </is>
      </c>
      <c r="H3244" t="inlineStr">
        <is>
          <t>Revisión por la dirección</t>
        </is>
      </c>
      <c r="I3244" t="n">
        <v>85</v>
      </c>
      <c r="J3244" t="n">
        <v>0</v>
      </c>
      <c r="EE3244" t="n">
        <v>0</v>
      </c>
      <c r="EF3244" t="n">
        <v>0</v>
      </c>
    </row>
    <row r="3245">
      <c r="A3245" t="n">
        <v>488</v>
      </c>
      <c r="B3245" t="inlineStr">
        <is>
          <t>Oportunidad en el cierre de actividades de los planes de mejora</t>
        </is>
      </c>
      <c r="C3245" t="inlineStr">
        <is>
          <t>Gestión de calidad</t>
        </is>
      </c>
      <c r="D3245" t="inlineStr">
        <is>
          <t>Mensual</t>
        </is>
      </c>
      <c r="E3245" t="inlineStr">
        <is>
          <t>Positivo</t>
        </is>
      </c>
      <c r="F3245" s="117" t="n">
        <v>45930</v>
      </c>
      <c r="G3245" t="inlineStr">
        <is>
          <t>488-2025-09-30</t>
        </is>
      </c>
      <c r="H3245" t="inlineStr">
        <is>
          <t>Auditoría interna</t>
        </is>
      </c>
      <c r="I3245" t="n">
        <v>85</v>
      </c>
      <c r="J3245" t="n">
        <v>87.5</v>
      </c>
      <c r="EE3245" t="n">
        <v>35</v>
      </c>
      <c r="EF3245" t="n">
        <v>40</v>
      </c>
    </row>
    <row r="3246">
      <c r="A3246" t="n">
        <v>509</v>
      </c>
      <c r="B3246" t="inlineStr">
        <is>
          <t>Cumplimiento a cronograma de proyectos 2025</t>
        </is>
      </c>
      <c r="C3246" t="inlineStr">
        <is>
          <t>Gestión de Proyectos</t>
        </is>
      </c>
      <c r="D3246" t="inlineStr">
        <is>
          <t>Mensual</t>
        </is>
      </c>
      <c r="E3246" t="inlineStr">
        <is>
          <t>Positivo</t>
        </is>
      </c>
      <c r="F3246" s="117" t="n">
        <v>45930</v>
      </c>
      <c r="G3246" t="inlineStr">
        <is>
          <t>509-2025-09-30</t>
        </is>
      </c>
      <c r="H3246" t="inlineStr">
        <is>
          <t>Acreditación Institucional fase III Etapa de evaluación externa o evaluación por pares</t>
        </is>
      </c>
      <c r="I3246" t="n">
        <v>90</v>
      </c>
      <c r="J3246" t="n">
        <v>96.38999938964844</v>
      </c>
      <c r="EJ3246" t="n">
        <v>83</v>
      </c>
      <c r="EK3246" t="n">
        <v>80</v>
      </c>
    </row>
    <row r="3247">
      <c r="A3247" t="n">
        <v>509</v>
      </c>
      <c r="B3247" t="inlineStr">
        <is>
          <t>Cumplimiento a cronograma de proyectos 2025</t>
        </is>
      </c>
      <c r="C3247" t="inlineStr">
        <is>
          <t>Gestión de Proyectos</t>
        </is>
      </c>
      <c r="D3247" t="inlineStr">
        <is>
          <t>Mensual</t>
        </is>
      </c>
      <c r="E3247" t="inlineStr">
        <is>
          <t>Positivo</t>
        </is>
      </c>
      <c r="F3247" s="117" t="n">
        <v>45930</v>
      </c>
      <c r="G3247" t="inlineStr">
        <is>
          <t>509-2025-09-30</t>
        </is>
      </c>
      <c r="H3247" t="inlineStr">
        <is>
          <t>Actualización de TRD y creación del Plan de Gestión documental</t>
        </is>
      </c>
      <c r="I3247" t="n">
        <v>90</v>
      </c>
      <c r="J3247" t="n">
        <v>91.11000061035156</v>
      </c>
      <c r="EJ3247" t="n">
        <v>90</v>
      </c>
      <c r="EK3247" t="n">
        <v>82</v>
      </c>
    </row>
    <row r="3248">
      <c r="A3248" t="n">
        <v>509</v>
      </c>
      <c r="B3248" t="inlineStr">
        <is>
          <t>Cumplimiento a cronograma de proyectos 2025</t>
        </is>
      </c>
      <c r="C3248" t="inlineStr">
        <is>
          <t>Gestión de Proyectos</t>
        </is>
      </c>
      <c r="D3248" t="inlineStr">
        <is>
          <t>Mensual</t>
        </is>
      </c>
      <c r="E3248" t="inlineStr">
        <is>
          <t>Positivo</t>
        </is>
      </c>
      <c r="F3248" s="117" t="n">
        <v>45930</v>
      </c>
      <c r="G3248" t="inlineStr">
        <is>
          <t>509-2025-09-30</t>
        </is>
      </c>
      <c r="H3248" t="inlineStr">
        <is>
          <t>Ecosistema E3</t>
        </is>
      </c>
      <c r="I3248" t="n">
        <v>90</v>
      </c>
      <c r="J3248" t="n">
        <v>99</v>
      </c>
      <c r="EJ3248" t="n">
        <v>100</v>
      </c>
      <c r="EK3248" t="n">
        <v>99</v>
      </c>
    </row>
    <row r="3249">
      <c r="A3249" t="n">
        <v>509</v>
      </c>
      <c r="B3249" t="inlineStr">
        <is>
          <t>Cumplimiento a cronograma de proyectos 2025</t>
        </is>
      </c>
      <c r="C3249" t="inlineStr">
        <is>
          <t>Gestión de Proyectos</t>
        </is>
      </c>
      <c r="D3249" t="inlineStr">
        <is>
          <t>Mensual</t>
        </is>
      </c>
      <c r="E3249" t="inlineStr">
        <is>
          <t>Positivo</t>
        </is>
      </c>
      <c r="F3249" s="117" t="n">
        <v>45930</v>
      </c>
      <c r="G3249" t="inlineStr">
        <is>
          <t>509-2025-09-30</t>
        </is>
      </c>
      <c r="H3249" t="inlineStr">
        <is>
          <t>Fortalecimiento de la investigación, la innovación y la creación</t>
        </is>
      </c>
      <c r="I3249" t="n">
        <v>90</v>
      </c>
      <c r="J3249" t="n">
        <v>98.69999694824219</v>
      </c>
      <c r="EJ3249" t="n">
        <v>77</v>
      </c>
      <c r="EK3249" t="n">
        <v>76</v>
      </c>
    </row>
    <row r="3250">
      <c r="A3250" t="n">
        <v>509</v>
      </c>
      <c r="B3250" t="inlineStr">
        <is>
          <t>Cumplimiento a cronograma de proyectos 2025</t>
        </is>
      </c>
      <c r="C3250" t="inlineStr">
        <is>
          <t>Gestión de Proyectos</t>
        </is>
      </c>
      <c r="D3250" t="inlineStr">
        <is>
          <t>Mensual</t>
        </is>
      </c>
      <c r="E3250" t="inlineStr">
        <is>
          <t>Positivo</t>
        </is>
      </c>
      <c r="F3250" s="117" t="n">
        <v>45930</v>
      </c>
      <c r="G3250" t="inlineStr">
        <is>
          <t>509-2025-09-30</t>
        </is>
      </c>
      <c r="H3250" t="inlineStr">
        <is>
          <t>Fortalecimiento de planta docente</t>
        </is>
      </c>
      <c r="I3250" t="n">
        <v>90</v>
      </c>
      <c r="J3250" t="n">
        <v>98.84999847412109</v>
      </c>
      <c r="EJ3250" t="n">
        <v>87</v>
      </c>
      <c r="EK3250" t="n">
        <v>86</v>
      </c>
    </row>
    <row r="3251">
      <c r="A3251" t="n">
        <v>509</v>
      </c>
      <c r="B3251" t="inlineStr">
        <is>
          <t>Cumplimiento a cronograma de proyectos 2025</t>
        </is>
      </c>
      <c r="C3251" t="inlineStr">
        <is>
          <t>Gestión de Proyectos</t>
        </is>
      </c>
      <c r="D3251" t="inlineStr">
        <is>
          <t>Mensual</t>
        </is>
      </c>
      <c r="E3251" t="inlineStr">
        <is>
          <t>Positivo</t>
        </is>
      </c>
      <c r="F3251" s="117" t="n">
        <v>45930</v>
      </c>
      <c r="G3251" t="inlineStr">
        <is>
          <t>509-2025-09-30</t>
        </is>
      </c>
      <c r="H3251" t="inlineStr">
        <is>
          <t>Gobierno de datos</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17" t="n">
        <v>45930</v>
      </c>
      <c r="G3252" t="inlineStr">
        <is>
          <t>509-2025-09-30</t>
        </is>
      </c>
      <c r="H3252" t="inlineStr">
        <is>
          <t>Herramientas de Gestión para el mejoramiento continuo</t>
        </is>
      </c>
      <c r="I3252" t="n">
        <v>90</v>
      </c>
      <c r="J3252" t="n">
        <v>92.44999694824219</v>
      </c>
      <c r="EJ3252" t="n">
        <v>53</v>
      </c>
      <c r="EK3252" t="n">
        <v>49</v>
      </c>
    </row>
    <row r="3253">
      <c r="A3253" t="n">
        <v>509</v>
      </c>
      <c r="B3253" t="inlineStr">
        <is>
          <t>Cumplimiento a cronograma de proyectos 2025</t>
        </is>
      </c>
      <c r="C3253" t="inlineStr">
        <is>
          <t>Gestión de Proyectos</t>
        </is>
      </c>
      <c r="D3253" t="inlineStr">
        <is>
          <t>Mensual</t>
        </is>
      </c>
      <c r="E3253" t="inlineStr">
        <is>
          <t>Positivo</t>
        </is>
      </c>
      <c r="F3253" s="117" t="n">
        <v>45930</v>
      </c>
      <c r="G3253" t="inlineStr">
        <is>
          <t>509-2025-09-30</t>
        </is>
      </c>
      <c r="H3253" t="inlineStr">
        <is>
          <t>Proyecto de Permanencia institucional</t>
        </is>
      </c>
      <c r="I3253" t="n">
        <v>90</v>
      </c>
      <c r="J3253" t="n">
        <v>97.94000244140625</v>
      </c>
      <c r="EJ3253" t="n">
        <v>97</v>
      </c>
      <c r="EK3253" t="n">
        <v>95</v>
      </c>
    </row>
    <row r="3254">
      <c r="A3254" t="n">
        <v>509</v>
      </c>
      <c r="B3254" t="inlineStr">
        <is>
          <t>Cumplimiento a cronograma de proyectos 2025</t>
        </is>
      </c>
      <c r="C3254" t="inlineStr">
        <is>
          <t>Gestión de Proyectos</t>
        </is>
      </c>
      <c r="D3254" t="inlineStr">
        <is>
          <t>Mensual</t>
        </is>
      </c>
      <c r="E3254" t="inlineStr">
        <is>
          <t>Positivo</t>
        </is>
      </c>
      <c r="F3254" s="117" t="n">
        <v>45930</v>
      </c>
      <c r="G3254" t="inlineStr">
        <is>
          <t>509-2025-09-30</t>
        </is>
      </c>
      <c r="H3254" t="inlineStr">
        <is>
          <t>Reingenieria de aplicaciones</t>
        </is>
      </c>
      <c r="I3254" t="n">
        <v>90</v>
      </c>
      <c r="J3254" t="n">
        <v>97.94000244140625</v>
      </c>
      <c r="EJ3254" t="n">
        <v>97</v>
      </c>
      <c r="EK3254" t="n">
        <v>95</v>
      </c>
    </row>
    <row r="3255">
      <c r="A3255" t="n">
        <v>509</v>
      </c>
      <c r="B3255" t="inlineStr">
        <is>
          <t>Cumplimiento a cronograma de proyectos 2025</t>
        </is>
      </c>
      <c r="C3255" t="inlineStr">
        <is>
          <t>Gestión de Proyectos</t>
        </is>
      </c>
      <c r="D3255" t="inlineStr">
        <is>
          <t>Mensual</t>
        </is>
      </c>
      <c r="E3255" t="inlineStr">
        <is>
          <t>Positivo</t>
        </is>
      </c>
      <c r="F3255" s="117" t="n">
        <v>45930</v>
      </c>
      <c r="G3255" t="inlineStr">
        <is>
          <t>509-2025-09-30</t>
        </is>
      </c>
      <c r="H3255" t="inlineStr">
        <is>
          <t>SOPHIA Sistema de Optimización y Programación Horaria Institucional  Académica  I Fase</t>
        </is>
      </c>
      <c r="I3255" t="n">
        <v>90</v>
      </c>
      <c r="J3255" t="n">
        <v>95.55999755859375</v>
      </c>
      <c r="EJ3255" t="n">
        <v>90</v>
      </c>
      <c r="EK3255" t="n">
        <v>86</v>
      </c>
    </row>
    <row r="3256">
      <c r="A3256" t="n">
        <v>509</v>
      </c>
      <c r="B3256" t="inlineStr">
        <is>
          <t>Cumplimiento a cronograma de proyectos 2025</t>
        </is>
      </c>
      <c r="C3256" t="inlineStr">
        <is>
          <t>Gestión de Proyectos</t>
        </is>
      </c>
      <c r="D3256" t="inlineStr">
        <is>
          <t>Mensual</t>
        </is>
      </c>
      <c r="E3256" t="inlineStr">
        <is>
          <t>Positivo</t>
        </is>
      </c>
      <c r="F3256" s="117" t="n">
        <v>45930</v>
      </c>
      <c r="G3256" t="inlineStr">
        <is>
          <t>509-2025-09-30</t>
        </is>
      </c>
      <c r="H3256" t="inlineStr">
        <is>
          <t>Modelo de seguimiento al graduado</t>
        </is>
      </c>
      <c r="I3256" t="n">
        <v>90</v>
      </c>
      <c r="J3256" t="n">
        <v>94.44000244140625</v>
      </c>
      <c r="EJ3256" t="n">
        <v>90</v>
      </c>
      <c r="EK3256" t="n">
        <v>85</v>
      </c>
    </row>
    <row r="3257">
      <c r="A3257" t="n">
        <v>509</v>
      </c>
      <c r="B3257" t="inlineStr">
        <is>
          <t>Cumplimiento a cronograma de proyectos 2025</t>
        </is>
      </c>
      <c r="C3257" t="inlineStr">
        <is>
          <t>Gestión de Proyectos</t>
        </is>
      </c>
      <c r="D3257" t="inlineStr">
        <is>
          <t>Mensual</t>
        </is>
      </c>
      <c r="E3257" t="inlineStr">
        <is>
          <t>Positivo</t>
        </is>
      </c>
      <c r="F3257" s="117" t="n">
        <v>45930</v>
      </c>
      <c r="G3257" t="inlineStr">
        <is>
          <t>509-2025-09-30</t>
        </is>
      </c>
      <c r="H3257" t="inlineStr">
        <is>
          <t>SER PRO Fase II</t>
        </is>
      </c>
      <c r="I3257" t="n">
        <v>90</v>
      </c>
      <c r="J3257" t="n">
        <v>0</v>
      </c>
      <c r="EJ3257" t="n">
        <v>0</v>
      </c>
      <c r="EK3257" t="n">
        <v>0</v>
      </c>
    </row>
    <row r="3258">
      <c r="A3258" t="n">
        <v>509</v>
      </c>
      <c r="B3258" t="inlineStr">
        <is>
          <t>Cumplimiento a cronograma de proyectos 2025</t>
        </is>
      </c>
      <c r="C3258" t="inlineStr">
        <is>
          <t>Gestión de Proyectos</t>
        </is>
      </c>
      <c r="D3258" t="inlineStr">
        <is>
          <t>Mensual</t>
        </is>
      </c>
      <c r="E3258" t="inlineStr">
        <is>
          <t>Positivo</t>
        </is>
      </c>
      <c r="F3258" s="117" t="n">
        <v>45930</v>
      </c>
      <c r="G3258" t="inlineStr">
        <is>
          <t>509-2025-09-30</t>
        </is>
      </c>
      <c r="H3258" t="inlineStr">
        <is>
          <t>Centro de Idiomas POLI</t>
        </is>
      </c>
      <c r="I3258" t="n">
        <v>90</v>
      </c>
      <c r="J3258" t="n">
        <v>0</v>
      </c>
      <c r="EJ3258" t="n">
        <v>0</v>
      </c>
      <c r="EK3258" t="n">
        <v>0</v>
      </c>
    </row>
    <row r="3259">
      <c r="A3259" t="n">
        <v>509</v>
      </c>
      <c r="B3259" t="inlineStr">
        <is>
          <t>Cumplimiento a cronograma de proyectos 2025</t>
        </is>
      </c>
      <c r="C3259" t="inlineStr">
        <is>
          <t>Gestión de Proyectos</t>
        </is>
      </c>
      <c r="D3259" t="inlineStr">
        <is>
          <t>Mensual</t>
        </is>
      </c>
      <c r="E3259" t="inlineStr">
        <is>
          <t>Positivo</t>
        </is>
      </c>
      <c r="F3259" s="117" t="n">
        <v>45930</v>
      </c>
      <c r="G3259" t="inlineStr">
        <is>
          <t>509-2025-09-30</t>
        </is>
      </c>
      <c r="H3259" t="inlineStr">
        <is>
          <t>Colegio Virtual</t>
        </is>
      </c>
      <c r="I3259" t="n">
        <v>90</v>
      </c>
      <c r="J3259" t="n">
        <v>0</v>
      </c>
      <c r="EJ3259" t="n">
        <v>0</v>
      </c>
      <c r="EK3259" t="n">
        <v>0</v>
      </c>
    </row>
    <row r="3260">
      <c r="A3260" t="n">
        <v>509</v>
      </c>
      <c r="B3260" t="inlineStr">
        <is>
          <t>Cumplimiento a cronograma de proyectos 2025</t>
        </is>
      </c>
      <c r="C3260" t="inlineStr">
        <is>
          <t>Gestión de Proyectos</t>
        </is>
      </c>
      <c r="D3260" t="inlineStr">
        <is>
          <t>Mensual</t>
        </is>
      </c>
      <c r="E3260" t="inlineStr">
        <is>
          <t>Positivo</t>
        </is>
      </c>
      <c r="F3260" s="117" t="n">
        <v>45930</v>
      </c>
      <c r="G3260" t="inlineStr">
        <is>
          <t>509-2025-09-30</t>
        </is>
      </c>
      <c r="H3260" t="inlineStr">
        <is>
          <t>Institución de educación para el trabajo y desarrollo humano IETDH</t>
        </is>
      </c>
      <c r="I3260" t="n">
        <v>90</v>
      </c>
      <c r="J3260" t="n">
        <v>0</v>
      </c>
      <c r="EJ3260" t="n">
        <v>0</v>
      </c>
      <c r="EK3260" t="n">
        <v>0</v>
      </c>
    </row>
    <row r="3261">
      <c r="A3261" t="n">
        <v>509</v>
      </c>
      <c r="B3261" t="inlineStr">
        <is>
          <t>Cumplimiento a cronograma de proyectos 2025</t>
        </is>
      </c>
      <c r="C3261" t="inlineStr">
        <is>
          <t>Gestión de Proyectos</t>
        </is>
      </c>
      <c r="D3261" t="inlineStr">
        <is>
          <t>Mensual</t>
        </is>
      </c>
      <c r="E3261" t="inlineStr">
        <is>
          <t>Positivo</t>
        </is>
      </c>
      <c r="F3261" s="117" t="n">
        <v>45930</v>
      </c>
      <c r="G3261" t="inlineStr">
        <is>
          <t>509-2025-09-30</t>
        </is>
      </c>
      <c r="H3261" t="inlineStr">
        <is>
          <t>Plataforma Tecnologica de Gestión de información Curricular</t>
        </is>
      </c>
      <c r="I3261" t="n">
        <v>90</v>
      </c>
      <c r="J3261" t="n">
        <v>97.13999938964844</v>
      </c>
      <c r="EJ3261" t="n">
        <v>70</v>
      </c>
      <c r="EK3261" t="n">
        <v>68</v>
      </c>
    </row>
    <row r="3262">
      <c r="A3262" t="n">
        <v>509</v>
      </c>
      <c r="B3262" t="inlineStr">
        <is>
          <t>Cumplimiento a cronograma de proyectos 2025</t>
        </is>
      </c>
      <c r="C3262" t="inlineStr">
        <is>
          <t>Gestión de Proyectos</t>
        </is>
      </c>
      <c r="D3262" t="inlineStr">
        <is>
          <t>Mensual</t>
        </is>
      </c>
      <c r="E3262" t="inlineStr">
        <is>
          <t>Positivo</t>
        </is>
      </c>
      <c r="F3262" s="117" t="n">
        <v>45930</v>
      </c>
      <c r="G3262" t="inlineStr">
        <is>
          <t>509-2025-09-30</t>
        </is>
      </c>
      <c r="H3262" t="inlineStr">
        <is>
          <t>Sistema de medición de resultados de aprendizaje</t>
        </is>
      </c>
      <c r="I3262" t="n">
        <v>90</v>
      </c>
      <c r="J3262" t="n">
        <v>0</v>
      </c>
      <c r="EJ3262" t="n">
        <v>0</v>
      </c>
      <c r="EK3262" t="n">
        <v>0</v>
      </c>
    </row>
    <row r="3263">
      <c r="A3263" t="n">
        <v>509</v>
      </c>
      <c r="B3263" t="inlineStr">
        <is>
          <t>Cumplimiento a cronograma de proyectos 2025</t>
        </is>
      </c>
      <c r="C3263" t="inlineStr">
        <is>
          <t>Gestión de Proyectos</t>
        </is>
      </c>
      <c r="D3263" t="inlineStr">
        <is>
          <t>Mensual</t>
        </is>
      </c>
      <c r="E3263" t="inlineStr">
        <is>
          <t>Positivo</t>
        </is>
      </c>
      <c r="F3263" s="117" t="n">
        <v>45930</v>
      </c>
      <c r="G3263" t="inlineStr">
        <is>
          <t>509-2025-09-30</t>
        </is>
      </c>
      <c r="H3263" t="inlineStr">
        <is>
          <t>ADN POLI</t>
        </is>
      </c>
      <c r="I3263" t="n">
        <v>90</v>
      </c>
      <c r="J3263" t="n">
        <v>100</v>
      </c>
      <c r="EJ3263" t="n">
        <v>56</v>
      </c>
      <c r="EK3263" t="n">
        <v>56</v>
      </c>
    </row>
    <row r="3264">
      <c r="A3264" t="n">
        <v>213</v>
      </c>
      <c r="B3264" t="inlineStr">
        <is>
          <t>Cumplimiento del Plan Anual del Sistema de Gestión Ambiental</t>
        </is>
      </c>
      <c r="C3264" t="inlineStr">
        <is>
          <t>GESTIÓN AMBIENTAL</t>
        </is>
      </c>
      <c r="D3264" t="inlineStr">
        <is>
          <t>Semestral</t>
        </is>
      </c>
      <c r="E3264" t="inlineStr">
        <is>
          <t>Positivo</t>
        </is>
      </c>
      <c r="F3264" s="117" t="n">
        <v>45930</v>
      </c>
      <c r="G3264" t="inlineStr">
        <is>
          <t>213-2025-09-30</t>
        </is>
      </c>
      <c r="H3264" t="inlineStr">
        <is>
          <t>Plan de Gestión Integral de Residuos</t>
        </is>
      </c>
      <c r="I3264" t="n">
        <v>90</v>
      </c>
      <c r="J3264" t="n">
        <v>100</v>
      </c>
      <c r="AW3264" t="n">
        <v>63</v>
      </c>
      <c r="AX3264" t="n">
        <v>63</v>
      </c>
    </row>
    <row r="3265">
      <c r="A3265" t="n">
        <v>213</v>
      </c>
      <c r="B3265" t="inlineStr">
        <is>
          <t>Cumplimiento del Plan Anual del Sistema de Gestión Ambiental</t>
        </is>
      </c>
      <c r="C3265" t="inlineStr">
        <is>
          <t>GESTIÓN AMBIENTAL</t>
        </is>
      </c>
      <c r="D3265" t="inlineStr">
        <is>
          <t>Semestral</t>
        </is>
      </c>
      <c r="E3265" t="inlineStr">
        <is>
          <t>Positivo</t>
        </is>
      </c>
      <c r="F3265" s="117" t="n">
        <v>45930</v>
      </c>
      <c r="G3265" t="inlineStr">
        <is>
          <t>213-2025-09-30</t>
        </is>
      </c>
      <c r="H3265" t="inlineStr">
        <is>
          <t>Programa de Gestión del Ahorro y Uso Eficiente de la Energía</t>
        </is>
      </c>
      <c r="I3265" t="n">
        <v>90</v>
      </c>
      <c r="J3265" t="n">
        <v>100</v>
      </c>
      <c r="AW3265" t="n">
        <v>6</v>
      </c>
      <c r="AX3265" t="n">
        <v>6</v>
      </c>
    </row>
    <row r="3266">
      <c r="A3266" t="n">
        <v>213</v>
      </c>
      <c r="B3266" t="inlineStr">
        <is>
          <t>Cumplimiento del Plan Anual del Sistema de Gestión Ambiental</t>
        </is>
      </c>
      <c r="C3266" t="inlineStr">
        <is>
          <t>GESTIÓN AMBIENTAL</t>
        </is>
      </c>
      <c r="D3266" t="inlineStr">
        <is>
          <t>Semestral</t>
        </is>
      </c>
      <c r="E3266" t="inlineStr">
        <is>
          <t>Positivo</t>
        </is>
      </c>
      <c r="F3266" s="117" t="n">
        <v>45930</v>
      </c>
      <c r="G3266" t="inlineStr">
        <is>
          <t>213-2025-09-30</t>
        </is>
      </c>
      <c r="H3266" t="inlineStr">
        <is>
          <t>Programa de Gestión de la Calidad, Ahorro y Uso Eficiente del Agua</t>
        </is>
      </c>
      <c r="I3266" t="n">
        <v>90</v>
      </c>
      <c r="J3266" t="n">
        <v>100</v>
      </c>
      <c r="AW3266" t="n">
        <v>35</v>
      </c>
      <c r="AX3266" t="n">
        <v>35</v>
      </c>
    </row>
    <row r="3267">
      <c r="A3267" t="n">
        <v>213</v>
      </c>
      <c r="B3267" t="inlineStr">
        <is>
          <t>Cumplimiento del Plan Anual del Sistema de Gestión Ambiental</t>
        </is>
      </c>
      <c r="C3267" t="inlineStr">
        <is>
          <t>GESTIÓN AMBIENTAL</t>
        </is>
      </c>
      <c r="D3267" t="inlineStr">
        <is>
          <t>Semestral</t>
        </is>
      </c>
      <c r="E3267" t="inlineStr">
        <is>
          <t>Positivo</t>
        </is>
      </c>
      <c r="F3267" s="117" t="n">
        <v>45930</v>
      </c>
      <c r="G3267" t="inlineStr">
        <is>
          <t>213-2025-09-30</t>
        </is>
      </c>
      <c r="H3267" t="inlineStr">
        <is>
          <t>Programa de Gestión del la Calidad del Aire,  Ruido Ambiental y Publicidad Exterior Visual</t>
        </is>
      </c>
      <c r="I3267" t="n">
        <v>90</v>
      </c>
      <c r="J3267" t="n">
        <v>100</v>
      </c>
      <c r="AW3267" t="n">
        <v>20</v>
      </c>
      <c r="AX3267" t="n">
        <v>20</v>
      </c>
    </row>
    <row r="3268">
      <c r="A3268" t="n">
        <v>213</v>
      </c>
      <c r="B3268" t="inlineStr">
        <is>
          <t>Cumplimiento del Plan Anual del Sistema de Gestión Ambiental</t>
        </is>
      </c>
      <c r="C3268" t="inlineStr">
        <is>
          <t>GESTIÓN AMBIENTAL</t>
        </is>
      </c>
      <c r="D3268" t="inlineStr">
        <is>
          <t>Semestral</t>
        </is>
      </c>
      <c r="E3268" t="inlineStr">
        <is>
          <t>Positivo</t>
        </is>
      </c>
      <c r="F3268" s="117" t="n">
        <v>45930</v>
      </c>
      <c r="G3268" t="inlineStr">
        <is>
          <t>213-2025-09-30</t>
        </is>
      </c>
      <c r="H3268" t="inlineStr">
        <is>
          <t>Programa de Gestión de Áreas Naturales</t>
        </is>
      </c>
      <c r="I3268" t="n">
        <v>90</v>
      </c>
      <c r="J3268" t="n">
        <v>100</v>
      </c>
      <c r="AW3268" t="n">
        <v>10</v>
      </c>
      <c r="AX3268" t="n">
        <v>10</v>
      </c>
    </row>
    <row r="3269">
      <c r="A3269" t="n">
        <v>213</v>
      </c>
      <c r="B3269" t="inlineStr">
        <is>
          <t>Cumplimiento del Plan Anual del Sistema de Gestión Ambiental</t>
        </is>
      </c>
      <c r="C3269" t="inlineStr">
        <is>
          <t>GESTIÓN AMBIENTAL</t>
        </is>
      </c>
      <c r="D3269" t="inlineStr">
        <is>
          <t>Semestral</t>
        </is>
      </c>
      <c r="E3269" t="inlineStr">
        <is>
          <t>Positivo</t>
        </is>
      </c>
      <c r="F3269" s="117" t="n">
        <v>45930</v>
      </c>
      <c r="G3269" t="inlineStr">
        <is>
          <t>213-2025-09-30</t>
        </is>
      </c>
      <c r="H3269" t="inlineStr">
        <is>
          <t>Programa de Gestión de la Medición y Compensación de Gases de Efecto Invernadero</t>
        </is>
      </c>
      <c r="I3269" t="n">
        <v>90</v>
      </c>
      <c r="J3269" t="n">
        <v>100</v>
      </c>
      <c r="AW3269" t="n">
        <v>3</v>
      </c>
      <c r="AX3269" t="n">
        <v>3</v>
      </c>
    </row>
    <row r="3270">
      <c r="A3270" t="n">
        <v>213</v>
      </c>
      <c r="B3270" t="inlineStr">
        <is>
          <t>Cumplimiento del Plan Anual del Sistema de Gestión Ambiental</t>
        </is>
      </c>
      <c r="C3270" t="inlineStr">
        <is>
          <t>GESTIÓN AMBIENTAL</t>
        </is>
      </c>
      <c r="D3270" t="inlineStr">
        <is>
          <t>Semestral</t>
        </is>
      </c>
      <c r="E3270" t="inlineStr">
        <is>
          <t>Positivo</t>
        </is>
      </c>
      <c r="F3270" s="117" t="n">
        <v>45930</v>
      </c>
      <c r="G3270" t="inlineStr">
        <is>
          <t>213-2025-09-30</t>
        </is>
      </c>
      <c r="H3270" t="inlineStr">
        <is>
          <t>Programa Gestión de la Educación y Comunicación Ambiental</t>
        </is>
      </c>
      <c r="I3270" t="n">
        <v>90</v>
      </c>
      <c r="J3270" t="n">
        <v>100</v>
      </c>
      <c r="AW3270" t="n">
        <v>30</v>
      </c>
      <c r="AX3270" t="n">
        <v>30</v>
      </c>
    </row>
    <row r="3271">
      <c r="A3271" t="n">
        <v>213</v>
      </c>
      <c r="B3271" t="inlineStr">
        <is>
          <t>Cumplimiento del Plan Anual del Sistema de Gestión Ambiental</t>
        </is>
      </c>
      <c r="C3271" t="inlineStr">
        <is>
          <t>GESTIÓN AMBIENTAL</t>
        </is>
      </c>
      <c r="D3271" t="inlineStr">
        <is>
          <t>Semestral</t>
        </is>
      </c>
      <c r="E3271" t="inlineStr">
        <is>
          <t>Positivo</t>
        </is>
      </c>
      <c r="F3271" s="117" t="n">
        <v>45930</v>
      </c>
      <c r="G3271" t="inlineStr">
        <is>
          <t>213-2025-09-30</t>
        </is>
      </c>
      <c r="H3271" t="inlineStr">
        <is>
          <t>Actividades de Gestión</t>
        </is>
      </c>
      <c r="I3271" t="n">
        <v>90</v>
      </c>
      <c r="J3271" t="n">
        <v>100</v>
      </c>
      <c r="AW3271" t="n">
        <v>30</v>
      </c>
      <c r="AX3271" t="n">
        <v>30</v>
      </c>
    </row>
    <row r="3272">
      <c r="A3272" t="n">
        <v>238</v>
      </c>
      <c r="B3272" t="inlineStr">
        <is>
          <t>Cumplimiento de la Protección del Medio Ambiente</t>
        </is>
      </c>
      <c r="C3272" t="inlineStr">
        <is>
          <t>GESTIÓN AMBIENTAL</t>
        </is>
      </c>
      <c r="D3272" t="inlineStr">
        <is>
          <t>Semestral</t>
        </is>
      </c>
      <c r="E3272" t="inlineStr">
        <is>
          <t>Positivo</t>
        </is>
      </c>
      <c r="F3272" s="117" t="n">
        <v>45930</v>
      </c>
      <c r="G3272" t="inlineStr">
        <is>
          <t>238-2025-09-30</t>
        </is>
      </c>
      <c r="H3272" t="inlineStr">
        <is>
          <t>Cumplimiento del Plan Anual del SGA</t>
        </is>
      </c>
      <c r="I3272" t="n">
        <v>90</v>
      </c>
      <c r="J3272" t="n">
        <v>94.73999786376953</v>
      </c>
      <c r="AY3272" t="n">
        <v>18</v>
      </c>
      <c r="AZ3272" t="n">
        <v>19</v>
      </c>
    </row>
    <row r="3273">
      <c r="A3273" t="n">
        <v>238</v>
      </c>
      <c r="B3273" t="inlineStr">
        <is>
          <t>Cumplimiento de la Protección del Medio Ambiente</t>
        </is>
      </c>
      <c r="C3273" t="inlineStr">
        <is>
          <t>GESTIÓN AMBIENTAL</t>
        </is>
      </c>
      <c r="D3273" t="inlineStr">
        <is>
          <t>Semestral</t>
        </is>
      </c>
      <c r="E3273" t="inlineStr">
        <is>
          <t>Positivo</t>
        </is>
      </c>
      <c r="F3273" s="117" t="n">
        <v>45930</v>
      </c>
      <c r="G3273" t="inlineStr">
        <is>
          <t>238-2025-09-30</t>
        </is>
      </c>
      <c r="H3273" t="inlineStr">
        <is>
          <t>Cumplimiento Gestión Integral de Residuos</t>
        </is>
      </c>
      <c r="I3273" t="n">
        <v>90</v>
      </c>
      <c r="J3273" t="n">
        <v>88.88999938964844</v>
      </c>
      <c r="AY3273" t="n">
        <v>8</v>
      </c>
      <c r="AZ3273" t="n">
        <v>9</v>
      </c>
    </row>
    <row r="3274">
      <c r="A3274" t="n">
        <v>238</v>
      </c>
      <c r="B3274" t="inlineStr">
        <is>
          <t>Cumplimiento de la Protección del Medio Ambiente</t>
        </is>
      </c>
      <c r="C3274" t="inlineStr">
        <is>
          <t>GESTIÓN AMBIENTAL</t>
        </is>
      </c>
      <c r="D3274" t="inlineStr">
        <is>
          <t>Semestral</t>
        </is>
      </c>
      <c r="E3274" t="inlineStr">
        <is>
          <t>Positivo</t>
        </is>
      </c>
      <c r="F3274" s="117" t="n">
        <v>45930</v>
      </c>
      <c r="G3274" t="inlineStr">
        <is>
          <t>238-2025-09-30</t>
        </is>
      </c>
      <c r="H3274" t="inlineStr">
        <is>
          <t>Cumplimiento Gestión del Ahorro y Uso Eficiente de Energía</t>
        </is>
      </c>
      <c r="I3274" t="n">
        <v>90</v>
      </c>
      <c r="J3274" t="n">
        <v>100</v>
      </c>
      <c r="AY3274" t="n">
        <v>3</v>
      </c>
      <c r="AZ3274" t="n">
        <v>3</v>
      </c>
    </row>
    <row r="3275">
      <c r="A3275" t="n">
        <v>238</v>
      </c>
      <c r="B3275" t="inlineStr">
        <is>
          <t>Cumplimiento de la Protección del Medio Ambiente</t>
        </is>
      </c>
      <c r="C3275" t="inlineStr">
        <is>
          <t>GESTIÓN AMBIENTAL</t>
        </is>
      </c>
      <c r="D3275" t="inlineStr">
        <is>
          <t>Semestral</t>
        </is>
      </c>
      <c r="E3275" t="inlineStr">
        <is>
          <t>Positivo</t>
        </is>
      </c>
      <c r="F3275" s="117" t="n">
        <v>45930</v>
      </c>
      <c r="G3275" t="inlineStr">
        <is>
          <t>238-2025-09-30</t>
        </is>
      </c>
      <c r="H3275" t="inlineStr">
        <is>
          <t>Cumplimiento Gestión de la Calidad, Ahorro y Uso Eficiente del Agua</t>
        </is>
      </c>
      <c r="I3275" t="n">
        <v>90</v>
      </c>
      <c r="J3275" t="n">
        <v>100</v>
      </c>
      <c r="AY3275" t="n">
        <v>3</v>
      </c>
      <c r="AZ3275" t="n">
        <v>3</v>
      </c>
    </row>
    <row r="3276">
      <c r="A3276" t="n">
        <v>238</v>
      </c>
      <c r="B3276" t="inlineStr">
        <is>
          <t>Cumplimiento de la Protección del Medio Ambiente</t>
        </is>
      </c>
      <c r="C3276" t="inlineStr">
        <is>
          <t>GESTIÓN AMBIENTAL</t>
        </is>
      </c>
      <c r="D3276" t="inlineStr">
        <is>
          <t>Semestral</t>
        </is>
      </c>
      <c r="E3276" t="inlineStr">
        <is>
          <t>Positivo</t>
        </is>
      </c>
      <c r="F3276" s="117" t="n">
        <v>45930</v>
      </c>
      <c r="G3276" t="inlineStr">
        <is>
          <t>238-2025-09-30</t>
        </is>
      </c>
      <c r="H3276" t="inlineStr">
        <is>
          <t>Cumplimiento Gestión del la Calidad del Aire,  Ruido Ambiental y Publicidad Exterior Visual</t>
        </is>
      </c>
      <c r="I3276" t="n">
        <v>90</v>
      </c>
      <c r="J3276" t="n">
        <v>0</v>
      </c>
      <c r="AY3276" t="n">
        <v>0</v>
      </c>
      <c r="AZ3276" t="n">
        <v>0</v>
      </c>
    </row>
    <row r="3277">
      <c r="A3277" t="n">
        <v>238</v>
      </c>
      <c r="B3277" t="inlineStr">
        <is>
          <t>Cumplimiento de la Protección del Medio Ambiente</t>
        </is>
      </c>
      <c r="C3277" t="inlineStr">
        <is>
          <t>GESTIÓN AMBIENTAL</t>
        </is>
      </c>
      <c r="D3277" t="inlineStr">
        <is>
          <t>Semestral</t>
        </is>
      </c>
      <c r="E3277" t="inlineStr">
        <is>
          <t>Positivo</t>
        </is>
      </c>
      <c r="F3277" s="117" t="n">
        <v>45930</v>
      </c>
      <c r="G3277" t="inlineStr">
        <is>
          <t>238-2025-09-30</t>
        </is>
      </c>
      <c r="H3277" t="inlineStr">
        <is>
          <t>Cumplimiento Gestión de Áreas Naturales</t>
        </is>
      </c>
      <c r="I3277" t="n">
        <v>90</v>
      </c>
      <c r="J3277" t="n">
        <v>100</v>
      </c>
      <c r="AY3277" t="n">
        <v>3</v>
      </c>
      <c r="AZ3277" t="n">
        <v>3</v>
      </c>
    </row>
    <row r="3278">
      <c r="A3278" t="n">
        <v>238</v>
      </c>
      <c r="B3278" t="inlineStr">
        <is>
          <t>Cumplimiento de la Protección del Medio Ambiente</t>
        </is>
      </c>
      <c r="C3278" t="inlineStr">
        <is>
          <t>GESTIÓN AMBIENTAL</t>
        </is>
      </c>
      <c r="D3278" t="inlineStr">
        <is>
          <t>Semestral</t>
        </is>
      </c>
      <c r="E3278" t="inlineStr">
        <is>
          <t>Positivo</t>
        </is>
      </c>
      <c r="F3278" s="117" t="n">
        <v>45930</v>
      </c>
      <c r="G3278" t="inlineStr">
        <is>
          <t>238-2025-09-30</t>
        </is>
      </c>
      <c r="H3278" t="inlineStr">
        <is>
          <t>Cumplimiento Gestión de la Medición y Compensación de GEI</t>
        </is>
      </c>
      <c r="I3278" t="n">
        <v>90</v>
      </c>
      <c r="J3278" t="n">
        <v>0</v>
      </c>
      <c r="AY3278" t="n">
        <v>0</v>
      </c>
      <c r="AZ3278" t="n">
        <v>0</v>
      </c>
    </row>
    <row r="3279">
      <c r="A3279" t="n">
        <v>238</v>
      </c>
      <c r="B3279" t="inlineStr">
        <is>
          <t>Cumplimiento de la Protección del Medio Ambiente</t>
        </is>
      </c>
      <c r="C3279" t="inlineStr">
        <is>
          <t>GESTIÓN AMBIENTAL</t>
        </is>
      </c>
      <c r="D3279" t="inlineStr">
        <is>
          <t>Semestral</t>
        </is>
      </c>
      <c r="E3279" t="inlineStr">
        <is>
          <t>Positivo</t>
        </is>
      </c>
      <c r="F3279" s="117" t="n">
        <v>45930</v>
      </c>
      <c r="G3279" t="inlineStr">
        <is>
          <t>238-2025-09-30</t>
        </is>
      </c>
      <c r="H3279" t="inlineStr">
        <is>
          <t>Cumplimiento Gestión de la Educación y Comunicación Ambiental</t>
        </is>
      </c>
      <c r="I3279" t="n">
        <v>90</v>
      </c>
      <c r="J3279" t="n">
        <v>0</v>
      </c>
      <c r="AY3279" t="n">
        <v>0</v>
      </c>
      <c r="AZ3279" t="n">
        <v>0</v>
      </c>
    </row>
    <row r="3280">
      <c r="A3280" t="n">
        <v>306</v>
      </c>
      <c r="B3280" t="inlineStr">
        <is>
          <t>Seguimiento KPI Plan de Desarrollo Institucional</t>
        </is>
      </c>
      <c r="C3280" t="inlineStr">
        <is>
          <t>Desempeño Institucional</t>
        </is>
      </c>
      <c r="D3280" t="inlineStr">
        <is>
          <t>Semestral</t>
        </is>
      </c>
      <c r="E3280" t="inlineStr">
        <is>
          <t>Positivo</t>
        </is>
      </c>
      <c r="F3280" s="117" t="n">
        <v>45930</v>
      </c>
      <c r="G3280" t="inlineStr">
        <is>
          <t>306-2025-09-30</t>
        </is>
      </c>
      <c r="H3280" t="inlineStr">
        <is>
          <t>Calidad</t>
        </is>
      </c>
      <c r="I3280" t="n">
        <v>100</v>
      </c>
      <c r="J3280" t="n">
        <v>100</v>
      </c>
      <c r="BY3280" t="n">
        <v>100</v>
      </c>
    </row>
    <row r="3281">
      <c r="A3281" t="n">
        <v>306</v>
      </c>
      <c r="B3281" t="inlineStr">
        <is>
          <t>Seguimiento KPI Plan de Desarrollo Institucional</t>
        </is>
      </c>
      <c r="C3281" t="inlineStr">
        <is>
          <t>Desempeño Institucional</t>
        </is>
      </c>
      <c r="D3281" t="inlineStr">
        <is>
          <t>Semestral</t>
        </is>
      </c>
      <c r="E3281" t="inlineStr">
        <is>
          <t>Positivo</t>
        </is>
      </c>
      <c r="F3281" s="117" t="n">
        <v>45930</v>
      </c>
      <c r="G3281" t="inlineStr">
        <is>
          <t>306-2025-09-30</t>
        </is>
      </c>
      <c r="H3281" t="inlineStr">
        <is>
          <t>Educación para toda la vida</t>
        </is>
      </c>
      <c r="I3281" t="n">
        <v>100</v>
      </c>
      <c r="J3281" t="n">
        <v>119</v>
      </c>
      <c r="BY3281" t="n">
        <v>119</v>
      </c>
    </row>
    <row r="3282">
      <c r="A3282" t="n">
        <v>306</v>
      </c>
      <c r="B3282" t="inlineStr">
        <is>
          <t>Seguimiento KPI Plan de Desarrollo Institucional</t>
        </is>
      </c>
      <c r="C3282" t="inlineStr">
        <is>
          <t>Desempeño Institucional</t>
        </is>
      </c>
      <c r="D3282" t="inlineStr">
        <is>
          <t>Semestral</t>
        </is>
      </c>
      <c r="E3282" t="inlineStr">
        <is>
          <t>Positivo</t>
        </is>
      </c>
      <c r="F3282" s="117" t="n">
        <v>45930</v>
      </c>
      <c r="G3282" t="inlineStr">
        <is>
          <t>306-2025-09-30</t>
        </is>
      </c>
      <c r="H3282" t="inlineStr">
        <is>
          <t>Trasformación Organizacional</t>
        </is>
      </c>
      <c r="I3282" t="n">
        <v>100</v>
      </c>
      <c r="J3282" t="n">
        <v>104</v>
      </c>
      <c r="BY3282" t="n">
        <v>104</v>
      </c>
    </row>
    <row r="3283">
      <c r="A3283" t="n">
        <v>306</v>
      </c>
      <c r="B3283" t="inlineStr">
        <is>
          <t>Seguimiento KPI Plan de Desarrollo Institucional</t>
        </is>
      </c>
      <c r="C3283" t="inlineStr">
        <is>
          <t>Desempeño Institucional</t>
        </is>
      </c>
      <c r="D3283" t="inlineStr">
        <is>
          <t>Semestral</t>
        </is>
      </c>
      <c r="E3283" t="inlineStr">
        <is>
          <t>Positivo</t>
        </is>
      </c>
      <c r="F3283" s="117" t="n">
        <v>45930</v>
      </c>
      <c r="G3283" t="inlineStr">
        <is>
          <t>306-2025-09-30</t>
        </is>
      </c>
      <c r="H3283" t="inlineStr">
        <is>
          <t>Experiencia</t>
        </is>
      </c>
      <c r="I3283" t="n">
        <v>100</v>
      </c>
      <c r="J3283" t="n">
        <v>103</v>
      </c>
      <c r="BY3283" t="n">
        <v>103</v>
      </c>
    </row>
    <row r="3284">
      <c r="A3284" t="n">
        <v>306</v>
      </c>
      <c r="B3284" t="inlineStr">
        <is>
          <t>Seguimiento KPI Plan de Desarrollo Institucional</t>
        </is>
      </c>
      <c r="C3284" t="inlineStr">
        <is>
          <t>Desempeño Institucional</t>
        </is>
      </c>
      <c r="D3284" t="inlineStr">
        <is>
          <t>Semestral</t>
        </is>
      </c>
      <c r="E3284" t="inlineStr">
        <is>
          <t>Positivo</t>
        </is>
      </c>
      <c r="F3284" s="117" t="n">
        <v>45930</v>
      </c>
      <c r="G3284" t="inlineStr">
        <is>
          <t>306-2025-09-30</t>
        </is>
      </c>
      <c r="H3284" t="inlineStr">
        <is>
          <t>Sostenibilidad</t>
        </is>
      </c>
      <c r="I3284" t="n">
        <v>100</v>
      </c>
      <c r="J3284" t="n">
        <v>104</v>
      </c>
      <c r="BY3284" t="n">
        <v>104</v>
      </c>
    </row>
    <row r="3285">
      <c r="A3285" t="n">
        <v>306</v>
      </c>
      <c r="B3285" t="inlineStr">
        <is>
          <t>Seguimiento KPI Plan de Desarrollo Institucional</t>
        </is>
      </c>
      <c r="C3285" t="inlineStr">
        <is>
          <t>Desempeño Institucional</t>
        </is>
      </c>
      <c r="D3285" t="inlineStr">
        <is>
          <t>Semestral</t>
        </is>
      </c>
      <c r="E3285" t="inlineStr">
        <is>
          <t>Positivo</t>
        </is>
      </c>
      <c r="F3285" s="117" t="n">
        <v>45930</v>
      </c>
      <c r="G3285" t="inlineStr">
        <is>
          <t>306-2025-09-30</t>
        </is>
      </c>
      <c r="H3285" t="inlineStr">
        <is>
          <t>Expansión</t>
        </is>
      </c>
      <c r="I3285" t="n">
        <v>100</v>
      </c>
      <c r="J3285" t="n">
        <v>105</v>
      </c>
      <c r="BY3285" t="n">
        <v>105</v>
      </c>
    </row>
    <row r="3286">
      <c r="A3286" t="n">
        <v>373</v>
      </c>
      <c r="B3286" t="inlineStr">
        <is>
          <t>Cumplimiento de planes anuales por líneas</t>
        </is>
      </c>
      <c r="C3286" t="inlineStr">
        <is>
          <t>Planeación Estratégica</t>
        </is>
      </c>
      <c r="D3286" t="inlineStr">
        <is>
          <t>Semestral</t>
        </is>
      </c>
      <c r="E3286" t="inlineStr">
        <is>
          <t>Positivo</t>
        </is>
      </c>
      <c r="F3286" s="117" t="n">
        <v>45930</v>
      </c>
      <c r="G3286" t="inlineStr">
        <is>
          <t>373-2025-09-30</t>
        </is>
      </c>
      <c r="H3286" t="inlineStr">
        <is>
          <t>Calidad</t>
        </is>
      </c>
      <c r="I3286" t="n">
        <v>100</v>
      </c>
      <c r="J3286" t="n">
        <v>96.69999694824219</v>
      </c>
      <c r="BZ3286" t="n">
        <v>88</v>
      </c>
      <c r="CA3286" t="n">
        <v>91</v>
      </c>
    </row>
    <row r="3287">
      <c r="A3287" t="n">
        <v>373</v>
      </c>
      <c r="B3287" t="inlineStr">
        <is>
          <t>Cumplimiento de planes anuales por líneas</t>
        </is>
      </c>
      <c r="C3287" t="inlineStr">
        <is>
          <t>Planeación Estratégica</t>
        </is>
      </c>
      <c r="D3287" t="inlineStr">
        <is>
          <t>Semestral</t>
        </is>
      </c>
      <c r="E3287" t="inlineStr">
        <is>
          <t>Positivo</t>
        </is>
      </c>
      <c r="F3287" s="117" t="n">
        <v>45930</v>
      </c>
      <c r="G3287" t="inlineStr">
        <is>
          <t>373-2025-09-30</t>
        </is>
      </c>
      <c r="H3287" t="inlineStr">
        <is>
          <t>Expansión</t>
        </is>
      </c>
      <c r="I3287" t="n">
        <v>100</v>
      </c>
      <c r="J3287" t="n">
        <v>97.75</v>
      </c>
      <c r="BZ3287" t="n">
        <v>87</v>
      </c>
      <c r="CA3287" t="n">
        <v>89</v>
      </c>
    </row>
    <row r="3288">
      <c r="A3288" t="n">
        <v>373</v>
      </c>
      <c r="B3288" t="inlineStr">
        <is>
          <t>Cumplimiento de planes anuales por líneas</t>
        </is>
      </c>
      <c r="C3288" t="inlineStr">
        <is>
          <t>Planeación Estratégica</t>
        </is>
      </c>
      <c r="D3288" t="inlineStr">
        <is>
          <t>Semestral</t>
        </is>
      </c>
      <c r="E3288" t="inlineStr">
        <is>
          <t>Positivo</t>
        </is>
      </c>
      <c r="F3288" s="117" t="n">
        <v>45930</v>
      </c>
      <c r="G3288" t="inlineStr">
        <is>
          <t>373-2025-09-30</t>
        </is>
      </c>
      <c r="H3288" t="inlineStr">
        <is>
          <t>Educación para toda la vida</t>
        </is>
      </c>
      <c r="I3288" t="n">
        <v>100</v>
      </c>
      <c r="J3288" t="n">
        <v>94.51000213623047</v>
      </c>
      <c r="BZ3288" t="n">
        <v>86</v>
      </c>
      <c r="CA3288" t="n">
        <v>91</v>
      </c>
    </row>
    <row r="3289">
      <c r="A3289" t="n">
        <v>373</v>
      </c>
      <c r="B3289" t="inlineStr">
        <is>
          <t>Cumplimiento de planes anuales por líneas</t>
        </is>
      </c>
      <c r="C3289" t="inlineStr">
        <is>
          <t>Planeación Estratégica</t>
        </is>
      </c>
      <c r="D3289" t="inlineStr">
        <is>
          <t>Semestral</t>
        </is>
      </c>
      <c r="E3289" t="inlineStr">
        <is>
          <t>Positivo</t>
        </is>
      </c>
      <c r="F3289" s="117" t="n">
        <v>45930</v>
      </c>
      <c r="G3289" t="inlineStr">
        <is>
          <t>373-2025-09-30</t>
        </is>
      </c>
      <c r="H3289" t="inlineStr">
        <is>
          <t>Experiencia</t>
        </is>
      </c>
      <c r="I3289" t="n">
        <v>100</v>
      </c>
      <c r="J3289" t="n">
        <v>96.73999786376953</v>
      </c>
      <c r="BZ3289" t="n">
        <v>89</v>
      </c>
      <c r="CA3289" t="n">
        <v>92</v>
      </c>
    </row>
    <row r="3290">
      <c r="A3290" t="n">
        <v>373</v>
      </c>
      <c r="B3290" t="inlineStr">
        <is>
          <t>Cumplimiento de planes anuales por líneas</t>
        </is>
      </c>
      <c r="C3290" t="inlineStr">
        <is>
          <t>Planeación Estratégica</t>
        </is>
      </c>
      <c r="D3290" t="inlineStr">
        <is>
          <t>Semestral</t>
        </is>
      </c>
      <c r="E3290" t="inlineStr">
        <is>
          <t>Positivo</t>
        </is>
      </c>
      <c r="F3290" s="117" t="n">
        <v>45930</v>
      </c>
      <c r="G3290" t="inlineStr">
        <is>
          <t>373-2025-09-30</t>
        </is>
      </c>
      <c r="H3290" t="inlineStr">
        <is>
          <t>Sostenibilidad</t>
        </is>
      </c>
      <c r="I3290" t="n">
        <v>100</v>
      </c>
      <c r="J3290" t="n">
        <v>97.75</v>
      </c>
      <c r="BZ3290" t="n">
        <v>87</v>
      </c>
      <c r="CA3290" t="n">
        <v>89</v>
      </c>
    </row>
    <row r="3291">
      <c r="A3291" t="n">
        <v>373</v>
      </c>
      <c r="B3291" t="inlineStr">
        <is>
          <t>Cumplimiento de planes anuales por líneas</t>
        </is>
      </c>
      <c r="C3291" t="inlineStr">
        <is>
          <t>Planeación Estratégica</t>
        </is>
      </c>
      <c r="D3291" t="inlineStr">
        <is>
          <t>Semestral</t>
        </is>
      </c>
      <c r="E3291" t="inlineStr">
        <is>
          <t>Positivo</t>
        </is>
      </c>
      <c r="F3291" s="117" t="n">
        <v>45930</v>
      </c>
      <c r="G3291" t="inlineStr">
        <is>
          <t>373-2025-09-30</t>
        </is>
      </c>
      <c r="H3291" t="inlineStr">
        <is>
          <t>Trasformación Organizacional</t>
        </is>
      </c>
      <c r="I3291" t="n">
        <v>100</v>
      </c>
      <c r="J3291" t="n">
        <v>94.44000244140625</v>
      </c>
      <c r="BZ3291" t="n">
        <v>85</v>
      </c>
      <c r="CA3291" t="n">
        <v>90</v>
      </c>
    </row>
    <row r="3292">
      <c r="A3292" t="n">
        <v>390</v>
      </c>
      <c r="B3292" t="inlineStr">
        <is>
          <t>Cumplimiento Plan Anual por escuela</t>
        </is>
      </c>
      <c r="C3292" t="inlineStr">
        <is>
          <t>Planeación Estratégica</t>
        </is>
      </c>
      <c r="D3292" t="inlineStr">
        <is>
          <t>Semestral</t>
        </is>
      </c>
      <c r="E3292" t="inlineStr">
        <is>
          <t>Positivo</t>
        </is>
      </c>
      <c r="F3292" s="117" t="n">
        <v>45930</v>
      </c>
      <c r="G3292" t="inlineStr">
        <is>
          <t>390-2025-09-30</t>
        </is>
      </c>
      <c r="H3292" t="inlineStr">
        <is>
          <t>ESCUELA DE CIENCIAS BÁSICAS</t>
        </is>
      </c>
      <c r="I3292" t="n">
        <v>100</v>
      </c>
      <c r="J3292" t="n">
        <v>98.80000305175781</v>
      </c>
      <c r="CB3292" t="n">
        <v>82</v>
      </c>
      <c r="CC3292" t="n">
        <v>83</v>
      </c>
    </row>
    <row r="3293">
      <c r="A3293" t="n">
        <v>390</v>
      </c>
      <c r="B3293" t="inlineStr">
        <is>
          <t>Cumplimiento Plan Anual por escuela</t>
        </is>
      </c>
      <c r="C3293" t="inlineStr">
        <is>
          <t>Planeación Estratégica</t>
        </is>
      </c>
      <c r="D3293" t="inlineStr">
        <is>
          <t>Semestral</t>
        </is>
      </c>
      <c r="E3293" t="inlineStr">
        <is>
          <t>Positivo</t>
        </is>
      </c>
      <c r="F3293" s="117" t="n">
        <v>45930</v>
      </c>
      <c r="G3293" t="inlineStr">
        <is>
          <t>390-2025-09-30</t>
        </is>
      </c>
      <c r="H3293" t="inlineStr">
        <is>
          <t>ESCUELA DE  DISEÑO</t>
        </is>
      </c>
      <c r="I3293" t="n">
        <v>100</v>
      </c>
      <c r="J3293" t="n">
        <v>96.43000030517578</v>
      </c>
      <c r="CB3293" t="n">
        <v>81</v>
      </c>
      <c r="CC3293" t="n">
        <v>84</v>
      </c>
    </row>
    <row r="3294">
      <c r="A3294" t="n">
        <v>390</v>
      </c>
      <c r="B3294" t="inlineStr">
        <is>
          <t>Cumplimiento Plan Anual por escuela</t>
        </is>
      </c>
      <c r="C3294" t="inlineStr">
        <is>
          <t>Planeación Estratégica</t>
        </is>
      </c>
      <c r="D3294" t="inlineStr">
        <is>
          <t>Semestral</t>
        </is>
      </c>
      <c r="E3294" t="inlineStr">
        <is>
          <t>Positivo</t>
        </is>
      </c>
      <c r="F3294" s="117" t="n">
        <v>45930</v>
      </c>
      <c r="G3294" t="inlineStr">
        <is>
          <t>390-2025-09-30</t>
        </is>
      </c>
      <c r="H3294" t="inlineStr">
        <is>
          <t>ESCUELA DE OPTIMIZACIÓN, INFRA Y AUTO</t>
        </is>
      </c>
      <c r="I3294" t="n">
        <v>100</v>
      </c>
      <c r="J3294" t="n">
        <v>115.120002746582</v>
      </c>
      <c r="CB3294" t="n">
        <v>99</v>
      </c>
      <c r="CC3294" t="n">
        <v>86</v>
      </c>
    </row>
    <row r="3295">
      <c r="A3295" t="n">
        <v>390</v>
      </c>
      <c r="B3295" t="inlineStr">
        <is>
          <t>Cumplimiento Plan Anual por escuela</t>
        </is>
      </c>
      <c r="C3295" t="inlineStr">
        <is>
          <t>Planeación Estratégica</t>
        </is>
      </c>
      <c r="D3295" t="inlineStr">
        <is>
          <t>Semestral</t>
        </is>
      </c>
      <c r="E3295" t="inlineStr">
        <is>
          <t>Positivo</t>
        </is>
      </c>
      <c r="F3295" s="117" t="n">
        <v>45930</v>
      </c>
      <c r="G3295" t="inlineStr">
        <is>
          <t>390-2025-09-30</t>
        </is>
      </c>
      <c r="H3295" t="inlineStr">
        <is>
          <t>ESCUELA TIC</t>
        </is>
      </c>
      <c r="I3295" t="n">
        <v>100</v>
      </c>
      <c r="J3295" t="n">
        <v>100</v>
      </c>
      <c r="CB3295" t="n">
        <v>83</v>
      </c>
      <c r="CC3295" t="n">
        <v>83</v>
      </c>
    </row>
    <row r="3296">
      <c r="A3296" t="n">
        <v>390</v>
      </c>
      <c r="B3296" t="inlineStr">
        <is>
          <t>Cumplimiento Plan Anual por escuela</t>
        </is>
      </c>
      <c r="C3296" t="inlineStr">
        <is>
          <t>Planeación Estratégica</t>
        </is>
      </c>
      <c r="D3296" t="inlineStr">
        <is>
          <t>Semestral</t>
        </is>
      </c>
      <c r="E3296" t="inlineStr">
        <is>
          <t>Positivo</t>
        </is>
      </c>
      <c r="F3296" s="117" t="n">
        <v>45930</v>
      </c>
      <c r="G3296" t="inlineStr">
        <is>
          <t>390-2025-09-30</t>
        </is>
      </c>
      <c r="H3296" t="inlineStr">
        <is>
          <t>ESCUELA DE ADMINISTRACIÓN Y COMPETITIVIDAD</t>
        </is>
      </c>
      <c r="I3296" t="n">
        <v>100</v>
      </c>
      <c r="J3296" t="n">
        <v>101.2200012207031</v>
      </c>
      <c r="CB3296" t="n">
        <v>83</v>
      </c>
      <c r="CC3296" t="n">
        <v>82</v>
      </c>
    </row>
    <row r="3297">
      <c r="A3297" t="n">
        <v>390</v>
      </c>
      <c r="B3297" t="inlineStr">
        <is>
          <t>Cumplimiento Plan Anual por escuela</t>
        </is>
      </c>
      <c r="C3297" t="inlineStr">
        <is>
          <t>Planeación Estratégica</t>
        </is>
      </c>
      <c r="D3297" t="inlineStr">
        <is>
          <t>Semestral</t>
        </is>
      </c>
      <c r="E3297" t="inlineStr">
        <is>
          <t>Positivo</t>
        </is>
      </c>
      <c r="F3297" s="117" t="n">
        <v>45930</v>
      </c>
      <c r="G3297" t="inlineStr">
        <is>
          <t>390-2025-09-30</t>
        </is>
      </c>
      <c r="H3297" t="inlineStr">
        <is>
          <t>ESCUELA DE CONTABILIDAD INTERNACIONAL</t>
        </is>
      </c>
      <c r="I3297" t="n">
        <v>100</v>
      </c>
      <c r="J3297" t="n">
        <v>104.4000015258789</v>
      </c>
      <c r="CB3297" t="n">
        <v>95</v>
      </c>
      <c r="CC3297" t="n">
        <v>91</v>
      </c>
    </row>
    <row r="3298">
      <c r="A3298" t="n">
        <v>390</v>
      </c>
      <c r="B3298" t="inlineStr">
        <is>
          <t>Cumplimiento Plan Anual por escuela</t>
        </is>
      </c>
      <c r="C3298" t="inlineStr">
        <is>
          <t>Planeación Estratégica</t>
        </is>
      </c>
      <c r="D3298" t="inlineStr">
        <is>
          <t>Semestral</t>
        </is>
      </c>
      <c r="E3298" t="inlineStr">
        <is>
          <t>Positivo</t>
        </is>
      </c>
      <c r="F3298" s="117" t="n">
        <v>45930</v>
      </c>
      <c r="G3298" t="inlineStr">
        <is>
          <t>390-2025-09-30</t>
        </is>
      </c>
      <c r="H3298" t="inlineStr">
        <is>
          <t>ESCUELA DE NEGOCIOS Y DESARROLLO INTERNACIONAL</t>
        </is>
      </c>
      <c r="I3298" t="n">
        <v>100</v>
      </c>
      <c r="J3298" t="n">
        <v>105.6800003051758</v>
      </c>
      <c r="CB3298" t="n">
        <v>93</v>
      </c>
      <c r="CC3298" t="n">
        <v>88</v>
      </c>
    </row>
    <row r="3299">
      <c r="A3299" t="n">
        <v>390</v>
      </c>
      <c r="B3299" t="inlineStr">
        <is>
          <t>Cumplimiento Plan Anual por escuela</t>
        </is>
      </c>
      <c r="C3299" t="inlineStr">
        <is>
          <t>Planeación Estratégica</t>
        </is>
      </c>
      <c r="D3299" t="inlineStr">
        <is>
          <t>Semestral</t>
        </is>
      </c>
      <c r="E3299" t="inlineStr">
        <is>
          <t>Positivo</t>
        </is>
      </c>
      <c r="F3299" s="117" t="n">
        <v>45930</v>
      </c>
      <c r="G3299" t="inlineStr">
        <is>
          <t>390-2025-09-30</t>
        </is>
      </c>
      <c r="H3299" t="inlineStr">
        <is>
          <t>ESCUELA DE COMUNICACIÓN ARTES VISUALES Y DIGITALES</t>
        </is>
      </c>
      <c r="I3299" t="n">
        <v>100</v>
      </c>
      <c r="J3299" t="n">
        <v>95.51000213623047</v>
      </c>
      <c r="CB3299" t="n">
        <v>85</v>
      </c>
      <c r="CC3299" t="n">
        <v>89</v>
      </c>
    </row>
    <row r="3300">
      <c r="A3300" t="n">
        <v>390</v>
      </c>
      <c r="B3300" t="inlineStr">
        <is>
          <t>Cumplimiento Plan Anual por escuela</t>
        </is>
      </c>
      <c r="C3300" t="inlineStr">
        <is>
          <t>Planeación Estratégica</t>
        </is>
      </c>
      <c r="D3300" t="inlineStr">
        <is>
          <t>Semestral</t>
        </is>
      </c>
      <c r="E3300" t="inlineStr">
        <is>
          <t>Positivo</t>
        </is>
      </c>
      <c r="F3300" s="117" t="n">
        <v>45930</v>
      </c>
      <c r="G3300" t="inlineStr">
        <is>
          <t>390-2025-09-30</t>
        </is>
      </c>
      <c r="H3300" t="inlineStr">
        <is>
          <t>ESCUELA DE EDUCACIÓN E INNOVACIÓN</t>
        </is>
      </c>
      <c r="I3300" t="n">
        <v>100</v>
      </c>
      <c r="J3300" t="n">
        <v>95.51000213623047</v>
      </c>
      <c r="CB3300" t="n">
        <v>85</v>
      </c>
      <c r="CC3300" t="n">
        <v>89</v>
      </c>
    </row>
    <row r="3301">
      <c r="A3301" t="n">
        <v>390</v>
      </c>
      <c r="B3301" t="inlineStr">
        <is>
          <t>Cumplimiento Plan Anual por escuela</t>
        </is>
      </c>
      <c r="C3301" t="inlineStr">
        <is>
          <t>Planeación Estratégica</t>
        </is>
      </c>
      <c r="D3301" t="inlineStr">
        <is>
          <t>Semestral</t>
        </is>
      </c>
      <c r="E3301" t="inlineStr">
        <is>
          <t>Positivo</t>
        </is>
      </c>
      <c r="F3301" s="117" t="n">
        <v>45930</v>
      </c>
      <c r="G3301" t="inlineStr">
        <is>
          <t>390-2025-09-30</t>
        </is>
      </c>
      <c r="H3301" t="inlineStr">
        <is>
          <t>ESCUELA DE DERECHO Y GOBIERNO</t>
        </is>
      </c>
      <c r="I3301" t="n">
        <v>100</v>
      </c>
      <c r="J3301" t="n">
        <v>101.120002746582</v>
      </c>
      <c r="CB3301" t="n">
        <v>90</v>
      </c>
      <c r="CC3301" t="n">
        <v>89</v>
      </c>
    </row>
    <row r="3302">
      <c r="A3302" t="n">
        <v>390</v>
      </c>
      <c r="B3302" t="inlineStr">
        <is>
          <t>Cumplimiento Plan Anual por escuela</t>
        </is>
      </c>
      <c r="C3302" t="inlineStr">
        <is>
          <t>Planeación Estratégica</t>
        </is>
      </c>
      <c r="D3302" t="inlineStr">
        <is>
          <t>Semestral</t>
        </is>
      </c>
      <c r="E3302" t="inlineStr">
        <is>
          <t>Positivo</t>
        </is>
      </c>
      <c r="F3302" s="117" t="n">
        <v>45930</v>
      </c>
      <c r="G3302" t="inlineStr">
        <is>
          <t>390-2025-09-30</t>
        </is>
      </c>
      <c r="H3302" t="inlineStr">
        <is>
          <t>ESCUELA DE MARKETING Y BRANDING</t>
        </is>
      </c>
      <c r="I3302" t="n">
        <v>100</v>
      </c>
      <c r="J3302" t="n">
        <v>99.16999816894531</v>
      </c>
      <c r="CB3302" t="n">
        <v>88</v>
      </c>
      <c r="CC3302" t="n">
        <v>88.73999999999999</v>
      </c>
    </row>
    <row r="3303">
      <c r="A3303" t="n">
        <v>390</v>
      </c>
      <c r="B3303" t="inlineStr">
        <is>
          <t>Cumplimiento Plan Anual por escuela</t>
        </is>
      </c>
      <c r="C3303" t="inlineStr">
        <is>
          <t>Planeación Estratégica</t>
        </is>
      </c>
      <c r="D3303" t="inlineStr">
        <is>
          <t>Semestral</t>
        </is>
      </c>
      <c r="E3303" t="inlineStr">
        <is>
          <t>Positivo</t>
        </is>
      </c>
      <c r="F3303" s="117" t="n">
        <v>45930</v>
      </c>
      <c r="G3303" t="inlineStr">
        <is>
          <t>390-2025-09-30</t>
        </is>
      </c>
      <c r="H3303" t="inlineStr">
        <is>
          <t>ESCUELA DE PSIC, TALENTO HUM Y SOC</t>
        </is>
      </c>
      <c r="I3303" t="n">
        <v>100</v>
      </c>
      <c r="J3303" t="n">
        <v>101.120002746582</v>
      </c>
      <c r="CB3303" t="n">
        <v>90</v>
      </c>
      <c r="CC3303" t="n">
        <v>89</v>
      </c>
    </row>
    <row r="3304">
      <c r="A3304" t="n">
        <v>414</v>
      </c>
      <c r="B3304" t="inlineStr">
        <is>
          <t>Cumplimiento Plan Anual Rectoría</t>
        </is>
      </c>
      <c r="C3304" t="inlineStr">
        <is>
          <t>Planeación Estratégica</t>
        </is>
      </c>
      <c r="D3304" t="inlineStr">
        <is>
          <t>Semestral</t>
        </is>
      </c>
      <c r="E3304" t="inlineStr">
        <is>
          <t>Positivo</t>
        </is>
      </c>
      <c r="F3304" s="117" t="n">
        <v>45930</v>
      </c>
      <c r="G3304" t="inlineStr">
        <is>
          <t>414-2025-09-30</t>
        </is>
      </c>
      <c r="H3304" t="inlineStr">
        <is>
          <t>Vicerrectoría de crecimiento</t>
        </is>
      </c>
      <c r="I3304" t="n">
        <v>100</v>
      </c>
      <c r="J3304" t="n">
        <v>91.83999633789062</v>
      </c>
      <c r="CD3304" t="n">
        <v>90</v>
      </c>
      <c r="CE3304" t="n">
        <v>98</v>
      </c>
    </row>
    <row r="3305">
      <c r="A3305" t="n">
        <v>414</v>
      </c>
      <c r="B3305" t="inlineStr">
        <is>
          <t>Cumplimiento Plan Anual Rectoría</t>
        </is>
      </c>
      <c r="C3305" t="inlineStr">
        <is>
          <t>Planeación Estratégica</t>
        </is>
      </c>
      <c r="D3305" t="inlineStr">
        <is>
          <t>Semestral</t>
        </is>
      </c>
      <c r="E3305" t="inlineStr">
        <is>
          <t>Positivo</t>
        </is>
      </c>
      <c r="F3305" s="117" t="n">
        <v>45930</v>
      </c>
      <c r="G3305" t="inlineStr">
        <is>
          <t>414-2025-09-30</t>
        </is>
      </c>
      <c r="H3305" t="inlineStr">
        <is>
          <t>Vicerrectoría del estudiante</t>
        </is>
      </c>
      <c r="I3305" t="n">
        <v>100</v>
      </c>
      <c r="J3305" t="n">
        <v>92</v>
      </c>
      <c r="CD3305" t="n">
        <v>92</v>
      </c>
      <c r="CE3305" t="n">
        <v>100</v>
      </c>
    </row>
    <row r="3306">
      <c r="A3306" t="n">
        <v>414</v>
      </c>
      <c r="B3306" t="inlineStr">
        <is>
          <t>Cumplimiento Plan Anual Rectoría</t>
        </is>
      </c>
      <c r="C3306" t="inlineStr">
        <is>
          <t>Planeación Estratégica</t>
        </is>
      </c>
      <c r="D3306" t="inlineStr">
        <is>
          <t>Semestral</t>
        </is>
      </c>
      <c r="E3306" t="inlineStr">
        <is>
          <t>Positivo</t>
        </is>
      </c>
      <c r="F3306" s="117" t="n">
        <v>45930</v>
      </c>
      <c r="G3306" t="inlineStr">
        <is>
          <t>414-2025-09-30</t>
        </is>
      </c>
      <c r="H3306" t="inlineStr">
        <is>
          <t>Vicerrectoría financiera</t>
        </is>
      </c>
      <c r="I3306" t="n">
        <v>100</v>
      </c>
      <c r="J3306" t="n">
        <v>87.77999877929688</v>
      </c>
      <c r="CD3306" t="n">
        <v>79</v>
      </c>
      <c r="CE3306" t="n">
        <v>90</v>
      </c>
    </row>
    <row r="3307">
      <c r="A3307" t="n">
        <v>414</v>
      </c>
      <c r="B3307" t="inlineStr">
        <is>
          <t>Cumplimiento Plan Anual Rectoría</t>
        </is>
      </c>
      <c r="C3307" t="inlineStr">
        <is>
          <t>Planeación Estratégica</t>
        </is>
      </c>
      <c r="D3307" t="inlineStr">
        <is>
          <t>Semestral</t>
        </is>
      </c>
      <c r="E3307" t="inlineStr">
        <is>
          <t>Positivo</t>
        </is>
      </c>
      <c r="F3307" s="117" t="n">
        <v>45930</v>
      </c>
      <c r="G3307" t="inlineStr">
        <is>
          <t>414-2025-09-30</t>
        </is>
      </c>
      <c r="H3307" t="inlineStr">
        <is>
          <t>Vicerrectoría académica</t>
        </is>
      </c>
      <c r="I3307" t="n">
        <v>100</v>
      </c>
      <c r="J3307" t="n">
        <v>102.0400009155273</v>
      </c>
      <c r="CD3307" t="n">
        <v>100</v>
      </c>
      <c r="CE3307" t="n">
        <v>98</v>
      </c>
    </row>
    <row r="3308">
      <c r="A3308" t="n">
        <v>414</v>
      </c>
      <c r="B3308" t="inlineStr">
        <is>
          <t>Cumplimiento Plan Anual Rectoría</t>
        </is>
      </c>
      <c r="C3308" t="inlineStr">
        <is>
          <t>Planeación Estratégica</t>
        </is>
      </c>
      <c r="D3308" t="inlineStr">
        <is>
          <t>Semestral</t>
        </is>
      </c>
      <c r="E3308" t="inlineStr">
        <is>
          <t>Positivo</t>
        </is>
      </c>
      <c r="F3308" s="117" t="n">
        <v>45930</v>
      </c>
      <c r="G3308" t="inlineStr">
        <is>
          <t>414-2025-09-30</t>
        </is>
      </c>
      <c r="H3308" t="inlineStr">
        <is>
          <t>Gerencia de estrategia</t>
        </is>
      </c>
      <c r="I3308" t="n">
        <v>100</v>
      </c>
      <c r="J3308" t="n">
        <v>99.88999938964844</v>
      </c>
      <c r="CD3308" t="n">
        <v>87.90000000000001</v>
      </c>
      <c r="CE3308" t="n">
        <v>88</v>
      </c>
    </row>
    <row r="3309">
      <c r="A3309" t="n">
        <v>414</v>
      </c>
      <c r="B3309" t="inlineStr">
        <is>
          <t>Cumplimiento Plan Anual Rectoría</t>
        </is>
      </c>
      <c r="C3309" t="inlineStr">
        <is>
          <t>Planeación Estratégica</t>
        </is>
      </c>
      <c r="D3309" t="inlineStr">
        <is>
          <t>Semestral</t>
        </is>
      </c>
      <c r="E3309" t="inlineStr">
        <is>
          <t>Positivo</t>
        </is>
      </c>
      <c r="F3309" s="117" t="n">
        <v>45930</v>
      </c>
      <c r="G3309" t="inlineStr">
        <is>
          <t>414-2025-09-30</t>
        </is>
      </c>
      <c r="H3309" t="inlineStr">
        <is>
          <t>Gerencia sede Medellín</t>
        </is>
      </c>
      <c r="I3309" t="n">
        <v>100</v>
      </c>
      <c r="J3309" t="n">
        <v>105.2600021362305</v>
      </c>
      <c r="CD3309" t="n">
        <v>100</v>
      </c>
      <c r="CE3309" t="n">
        <v>95</v>
      </c>
    </row>
    <row r="3310">
      <c r="A3310" t="n">
        <v>414</v>
      </c>
      <c r="B3310" t="inlineStr">
        <is>
          <t>Cumplimiento Plan Anual Rectoría</t>
        </is>
      </c>
      <c r="C3310" t="inlineStr">
        <is>
          <t>Planeación Estratégica</t>
        </is>
      </c>
      <c r="D3310" t="inlineStr">
        <is>
          <t>Semestral</t>
        </is>
      </c>
      <c r="E3310" t="inlineStr">
        <is>
          <t>Positivo</t>
        </is>
      </c>
      <c r="F3310" s="117" t="n">
        <v>45930</v>
      </c>
      <c r="G3310" t="inlineStr">
        <is>
          <t>414-2025-09-30</t>
        </is>
      </c>
      <c r="H3310" t="inlineStr">
        <is>
          <t>Secretaria general</t>
        </is>
      </c>
      <c r="I3310" t="n">
        <v>100</v>
      </c>
      <c r="J3310" t="n">
        <v>93.09999847412109</v>
      </c>
      <c r="CD3310" t="n">
        <v>81</v>
      </c>
      <c r="CE3310" t="n">
        <v>87</v>
      </c>
    </row>
    <row r="3311">
      <c r="A3311" t="n">
        <v>414</v>
      </c>
      <c r="B3311" t="inlineStr">
        <is>
          <t>Cumplimiento Plan Anual Rectoría</t>
        </is>
      </c>
      <c r="C3311" t="inlineStr">
        <is>
          <t>Planeación Estratégica</t>
        </is>
      </c>
      <c r="D3311" t="inlineStr">
        <is>
          <t>Semestral</t>
        </is>
      </c>
      <c r="E3311" t="inlineStr">
        <is>
          <t>Positivo</t>
        </is>
      </c>
      <c r="F3311" s="117" t="n">
        <v>45930</v>
      </c>
      <c r="G3311" t="inlineStr">
        <is>
          <t>414-2025-09-30</t>
        </is>
      </c>
      <c r="H3311" t="inlineStr">
        <is>
          <t>Gerencia de educación virtual</t>
        </is>
      </c>
      <c r="I3311" t="n">
        <v>100</v>
      </c>
      <c r="J3311" t="n">
        <v>92.68000030517578</v>
      </c>
      <c r="CD3311" t="n">
        <v>76</v>
      </c>
      <c r="CE3311" t="n">
        <v>82</v>
      </c>
    </row>
    <row r="3312">
      <c r="A3312" t="n">
        <v>414</v>
      </c>
      <c r="B3312" t="inlineStr">
        <is>
          <t>Cumplimiento Plan Anual Rectoría</t>
        </is>
      </c>
      <c r="C3312" t="inlineStr">
        <is>
          <t>Planeación Estratégica</t>
        </is>
      </c>
      <c r="D3312" t="inlineStr">
        <is>
          <t>Semestral</t>
        </is>
      </c>
      <c r="E3312" t="inlineStr">
        <is>
          <t>Positivo</t>
        </is>
      </c>
      <c r="F3312" s="117" t="n">
        <v>45930</v>
      </c>
      <c r="G3312" t="inlineStr">
        <is>
          <t>414-2025-09-30</t>
        </is>
      </c>
      <c r="H3312" t="inlineStr">
        <is>
          <t>Gerencia de  talento humano y desarrollo</t>
        </is>
      </c>
      <c r="I3312" t="n">
        <v>100</v>
      </c>
      <c r="J3312" t="n">
        <v>77.77999877929688</v>
      </c>
      <c r="CD3312" t="n">
        <v>63</v>
      </c>
      <c r="CE3312" t="n">
        <v>81</v>
      </c>
    </row>
    <row r="3313">
      <c r="A3313" t="n">
        <v>415</v>
      </c>
      <c r="B3313" t="inlineStr">
        <is>
          <t>Cumplimiento Plan Anual Vicerrectoría del estudiante</t>
        </is>
      </c>
      <c r="C3313" t="inlineStr">
        <is>
          <t>Planeación Estratégica</t>
        </is>
      </c>
      <c r="D3313" t="inlineStr">
        <is>
          <t>Semestral</t>
        </is>
      </c>
      <c r="E3313" t="inlineStr">
        <is>
          <t>Positivo</t>
        </is>
      </c>
      <c r="F3313" s="117" t="n">
        <v>45930</v>
      </c>
      <c r="G3313" t="inlineStr">
        <is>
          <t>415-2025-09-30</t>
        </is>
      </c>
      <c r="H3313" t="inlineStr">
        <is>
          <t>Gerencia de operaciones</t>
        </is>
      </c>
      <c r="I3313" t="n">
        <v>100</v>
      </c>
      <c r="J3313" t="n">
        <v>98.90000152587891</v>
      </c>
      <c r="CF3313" t="n">
        <v>90</v>
      </c>
      <c r="CG3313" t="n">
        <v>91</v>
      </c>
    </row>
    <row r="3314">
      <c r="A3314" t="n">
        <v>415</v>
      </c>
      <c r="B3314" t="inlineStr">
        <is>
          <t>Cumplimiento Plan Anual Vicerrectoría del estudiante</t>
        </is>
      </c>
      <c r="C3314" t="inlineStr">
        <is>
          <t>Planeación Estratégica</t>
        </is>
      </c>
      <c r="D3314" t="inlineStr">
        <is>
          <t>Semestral</t>
        </is>
      </c>
      <c r="E3314" t="inlineStr">
        <is>
          <t>Positivo</t>
        </is>
      </c>
      <c r="F3314" s="117" t="n">
        <v>45930</v>
      </c>
      <c r="G3314" t="inlineStr">
        <is>
          <t>415-2025-09-30</t>
        </is>
      </c>
      <c r="H3314" t="inlineStr">
        <is>
          <t>Gerencia de servicio y permanencia</t>
        </is>
      </c>
      <c r="I3314" t="n">
        <v>100</v>
      </c>
      <c r="J3314" t="n">
        <v>89.80000305175781</v>
      </c>
      <c r="CF3314" t="n">
        <v>88</v>
      </c>
      <c r="CG3314" t="n">
        <v>98</v>
      </c>
    </row>
    <row r="3315">
      <c r="A3315" t="n">
        <v>415</v>
      </c>
      <c r="B3315" t="inlineStr">
        <is>
          <t>Cumplimiento Plan Anual Vicerrectoría del estudiante</t>
        </is>
      </c>
      <c r="C3315" t="inlineStr">
        <is>
          <t>Planeación Estratégica</t>
        </is>
      </c>
      <c r="D3315" t="inlineStr">
        <is>
          <t>Semestral</t>
        </is>
      </c>
      <c r="E3315" t="inlineStr">
        <is>
          <t>Positivo</t>
        </is>
      </c>
      <c r="F3315" s="117" t="n">
        <v>45930</v>
      </c>
      <c r="G3315" t="inlineStr">
        <is>
          <t>415-2025-09-30</t>
        </is>
      </c>
      <c r="H3315" t="inlineStr">
        <is>
          <t>Gerencia de tecnología e innovación digital</t>
        </is>
      </c>
      <c r="I3315" t="n">
        <v>100</v>
      </c>
      <c r="J3315" t="n">
        <v>86.16999816894531</v>
      </c>
      <c r="CF3315" t="n">
        <v>81</v>
      </c>
      <c r="CG3315" t="n">
        <v>94</v>
      </c>
    </row>
    <row r="3316">
      <c r="A3316" t="n">
        <v>415</v>
      </c>
      <c r="B3316" t="inlineStr">
        <is>
          <t>Cumplimiento Plan Anual Vicerrectoría del estudiante</t>
        </is>
      </c>
      <c r="C3316" t="inlineStr">
        <is>
          <t>Planeación Estratégica</t>
        </is>
      </c>
      <c r="D3316" t="inlineStr">
        <is>
          <t>Semestral</t>
        </is>
      </c>
      <c r="E3316" t="inlineStr">
        <is>
          <t>Positivo</t>
        </is>
      </c>
      <c r="F3316" s="117" t="n">
        <v>45930</v>
      </c>
      <c r="G3316" t="inlineStr">
        <is>
          <t>415-2025-09-30</t>
        </is>
      </c>
      <c r="H3316" t="inlineStr">
        <is>
          <t>BI y analítica</t>
        </is>
      </c>
      <c r="I3316" t="n">
        <v>100</v>
      </c>
      <c r="J3316" t="n">
        <v>119.6100006103516</v>
      </c>
      <c r="CF3316" t="n">
        <v>61</v>
      </c>
      <c r="CG3316" t="n">
        <v>51</v>
      </c>
    </row>
    <row r="3317">
      <c r="A3317" t="n">
        <v>415</v>
      </c>
      <c r="B3317" t="inlineStr">
        <is>
          <t>Cumplimiento Plan Anual Vicerrectoría del estudiante</t>
        </is>
      </c>
      <c r="C3317" t="inlineStr">
        <is>
          <t>Planeación Estratégica</t>
        </is>
      </c>
      <c r="D3317" t="inlineStr">
        <is>
          <t>Semestral</t>
        </is>
      </c>
      <c r="E3317" t="inlineStr">
        <is>
          <t>Positivo</t>
        </is>
      </c>
      <c r="F3317" s="117" t="n">
        <v>45930</v>
      </c>
      <c r="G3317" t="inlineStr">
        <is>
          <t>415-2025-09-30</t>
        </is>
      </c>
      <c r="H3317" t="inlineStr">
        <is>
          <t>Dirección nacional de registro y control</t>
        </is>
      </c>
      <c r="I3317" t="n">
        <v>100</v>
      </c>
      <c r="J3317" t="n">
        <v>98.91999816894531</v>
      </c>
      <c r="CF3317" t="n">
        <v>92</v>
      </c>
      <c r="CG3317" t="n">
        <v>93</v>
      </c>
    </row>
    <row r="3318">
      <c r="A3318" t="n">
        <v>415</v>
      </c>
      <c r="B3318" t="inlineStr">
        <is>
          <t>Cumplimiento Plan Anual Vicerrectoría del estudiante</t>
        </is>
      </c>
      <c r="C3318" t="inlineStr">
        <is>
          <t>Planeación Estratégica</t>
        </is>
      </c>
      <c r="D3318" t="inlineStr">
        <is>
          <t>Semestral</t>
        </is>
      </c>
      <c r="E3318" t="inlineStr">
        <is>
          <t>Positivo</t>
        </is>
      </c>
      <c r="F3318" s="117" t="n">
        <v>45930</v>
      </c>
      <c r="G3318" t="inlineStr">
        <is>
          <t>415-2025-09-30</t>
        </is>
      </c>
      <c r="H3318" t="inlineStr">
        <is>
          <t>Dirección de Experiencia E Inclusion</t>
        </is>
      </c>
      <c r="I3318" t="n">
        <v>100</v>
      </c>
      <c r="J3318" t="n">
        <v>101.1100006103516</v>
      </c>
      <c r="CF3318" t="n">
        <v>91</v>
      </c>
      <c r="CG3318" t="n">
        <v>90</v>
      </c>
    </row>
    <row r="3319">
      <c r="A3319" t="n">
        <v>415</v>
      </c>
      <c r="B3319" t="inlineStr">
        <is>
          <t>Cumplimiento Plan Anual Vicerrectoría del estudiante</t>
        </is>
      </c>
      <c r="C3319" t="inlineStr">
        <is>
          <t>Planeación Estratégica</t>
        </is>
      </c>
      <c r="D3319" t="inlineStr">
        <is>
          <t>Semestral</t>
        </is>
      </c>
      <c r="E3319" t="inlineStr">
        <is>
          <t>Positivo</t>
        </is>
      </c>
      <c r="F3319" s="117" t="n">
        <v>45930</v>
      </c>
      <c r="G3319" t="inlineStr">
        <is>
          <t>415-2025-09-30</t>
        </is>
      </c>
      <c r="H3319" t="inlineStr">
        <is>
          <t>Direccion bienestar universitario y huella grancolombiana</t>
        </is>
      </c>
      <c r="I3319" t="n">
        <v>100</v>
      </c>
      <c r="J3319" t="n">
        <v>82.47000122070312</v>
      </c>
      <c r="CF3319" t="n">
        <v>80</v>
      </c>
      <c r="CG3319" t="n">
        <v>97</v>
      </c>
    </row>
    <row r="3320">
      <c r="A3320" t="n">
        <v>415</v>
      </c>
      <c r="B3320" t="inlineStr">
        <is>
          <t>Cumplimiento Plan Anual Vicerrectoría del estudiante</t>
        </is>
      </c>
      <c r="C3320" t="inlineStr">
        <is>
          <t>Planeación Estratégica</t>
        </is>
      </c>
      <c r="D3320" t="inlineStr">
        <is>
          <t>Semestral</t>
        </is>
      </c>
      <c r="E3320" t="inlineStr">
        <is>
          <t>Positivo</t>
        </is>
      </c>
      <c r="F3320" s="117" t="n">
        <v>45930</v>
      </c>
      <c r="G3320" t="inlineStr">
        <is>
          <t>415-2025-09-30</t>
        </is>
      </c>
      <c r="H3320" t="inlineStr">
        <is>
          <t>Director de gobierno digital</t>
        </is>
      </c>
      <c r="I3320" t="n">
        <v>100</v>
      </c>
      <c r="J3320" t="n">
        <v>90.43000030517578</v>
      </c>
      <c r="CF3320" t="n">
        <v>85</v>
      </c>
      <c r="CG3320" t="n">
        <v>94</v>
      </c>
    </row>
    <row r="3321">
      <c r="A3321" t="n">
        <v>415</v>
      </c>
      <c r="B3321" t="inlineStr">
        <is>
          <t>Cumplimiento Plan Anual Vicerrectoría del estudiante</t>
        </is>
      </c>
      <c r="C3321" t="inlineStr">
        <is>
          <t>Planeación Estratégica</t>
        </is>
      </c>
      <c r="D3321" t="inlineStr">
        <is>
          <t>Semestral</t>
        </is>
      </c>
      <c r="E3321" t="inlineStr">
        <is>
          <t>Positivo</t>
        </is>
      </c>
      <c r="F3321" s="117" t="n">
        <v>45930</v>
      </c>
      <c r="G3321" t="inlineStr">
        <is>
          <t>415-2025-09-30</t>
        </is>
      </c>
      <c r="H3321" t="inlineStr">
        <is>
          <t>Gerente de innovación y producto</t>
        </is>
      </c>
      <c r="I3321" t="n">
        <v>100</v>
      </c>
      <c r="J3321" t="n">
        <v>0</v>
      </c>
      <c r="CF3321" t="n">
        <v>0</v>
      </c>
      <c r="CG3321" t="n">
        <v>0</v>
      </c>
    </row>
    <row r="3322">
      <c r="A3322" t="n">
        <v>415</v>
      </c>
      <c r="B3322" t="inlineStr">
        <is>
          <t>Cumplimiento Plan Anual Vicerrectoría del estudiante</t>
        </is>
      </c>
      <c r="C3322" t="inlineStr">
        <is>
          <t>Planeación Estratégica</t>
        </is>
      </c>
      <c r="D3322" t="inlineStr">
        <is>
          <t>Semestral</t>
        </is>
      </c>
      <c r="E3322" t="inlineStr">
        <is>
          <t>Positivo</t>
        </is>
      </c>
      <c r="F3322" s="117" t="n">
        <v>45930</v>
      </c>
      <c r="G3322" t="inlineStr">
        <is>
          <t>415-2025-09-30</t>
        </is>
      </c>
      <c r="H3322" t="inlineStr">
        <is>
          <t>Dirección de desarrollo e innovación</t>
        </is>
      </c>
      <c r="I3322" t="n">
        <v>100</v>
      </c>
      <c r="J3322" t="n">
        <v>90.31999969482422</v>
      </c>
      <c r="CF3322" t="n">
        <v>84</v>
      </c>
      <c r="CG3322" t="n">
        <v>93</v>
      </c>
    </row>
    <row r="3323">
      <c r="A3323" t="n">
        <v>415</v>
      </c>
      <c r="B3323" t="inlineStr">
        <is>
          <t>Cumplimiento Plan Anual Vicerrectoría del estudiante</t>
        </is>
      </c>
      <c r="C3323" t="inlineStr">
        <is>
          <t>Planeación Estratégica</t>
        </is>
      </c>
      <c r="D3323" t="inlineStr">
        <is>
          <t>Semestral</t>
        </is>
      </c>
      <c r="E3323" t="inlineStr">
        <is>
          <t>Positivo</t>
        </is>
      </c>
      <c r="F3323" s="117" t="n">
        <v>45930</v>
      </c>
      <c r="G3323" t="inlineStr">
        <is>
          <t>415-2025-09-30</t>
        </is>
      </c>
      <c r="H3323" t="inlineStr">
        <is>
          <t>Director de operaciones IT</t>
        </is>
      </c>
      <c r="I3323" t="n">
        <v>100</v>
      </c>
      <c r="J3323" t="n">
        <v>102.0599975585938</v>
      </c>
      <c r="CF3323" t="n">
        <v>99</v>
      </c>
      <c r="CG3323" t="n">
        <v>97</v>
      </c>
    </row>
    <row r="3324">
      <c r="A3324" t="n">
        <v>415</v>
      </c>
      <c r="B3324" t="inlineStr">
        <is>
          <t>Cumplimiento Plan Anual Vicerrectoría del estudiante</t>
        </is>
      </c>
      <c r="C3324" t="inlineStr">
        <is>
          <t>Planeación Estratégica</t>
        </is>
      </c>
      <c r="D3324" t="inlineStr">
        <is>
          <t>Semestral</t>
        </is>
      </c>
      <c r="E3324" t="inlineStr">
        <is>
          <t>Positivo</t>
        </is>
      </c>
      <c r="F3324" s="117" t="n">
        <v>45930</v>
      </c>
      <c r="G3324" t="inlineStr">
        <is>
          <t>415-2025-09-30</t>
        </is>
      </c>
      <c r="H3324" t="inlineStr">
        <is>
          <t>Director de operaciones integrales</t>
        </is>
      </c>
      <c r="I3324" t="n">
        <v>100</v>
      </c>
      <c r="J3324" t="n">
        <v>94.68000030517578</v>
      </c>
      <c r="CF3324" t="n">
        <v>89</v>
      </c>
      <c r="CG3324" t="n">
        <v>94</v>
      </c>
    </row>
    <row r="3325">
      <c r="A3325" t="n">
        <v>415</v>
      </c>
      <c r="B3325" t="inlineStr">
        <is>
          <t>Cumplimiento Plan Anual Vicerrectoría del estudiante</t>
        </is>
      </c>
      <c r="C3325" t="inlineStr">
        <is>
          <t>Planeación Estratégica</t>
        </is>
      </c>
      <c r="D3325" t="inlineStr">
        <is>
          <t>Semestral</t>
        </is>
      </c>
      <c r="E3325" t="inlineStr">
        <is>
          <t>Positivo</t>
        </is>
      </c>
      <c r="F3325" s="117" t="n">
        <v>45930</v>
      </c>
      <c r="G3325" t="inlineStr">
        <is>
          <t>415-2025-09-30</t>
        </is>
      </c>
      <c r="H3325" t="inlineStr">
        <is>
          <t>Director de permanencia</t>
        </is>
      </c>
      <c r="I3325" t="n">
        <v>100</v>
      </c>
      <c r="J3325" t="n">
        <v>96</v>
      </c>
      <c r="CF3325" t="n">
        <v>96</v>
      </c>
      <c r="CG3325" t="n">
        <v>100</v>
      </c>
    </row>
    <row r="3326">
      <c r="A3326" t="n">
        <v>415</v>
      </c>
      <c r="B3326" t="inlineStr">
        <is>
          <t>Cumplimiento Plan Anual Vicerrectoría del estudiante</t>
        </is>
      </c>
      <c r="C3326" t="inlineStr">
        <is>
          <t>Planeación Estratégica</t>
        </is>
      </c>
      <c r="D3326" t="inlineStr">
        <is>
          <t>Semestral</t>
        </is>
      </c>
      <c r="E3326" t="inlineStr">
        <is>
          <t>Positivo</t>
        </is>
      </c>
      <c r="F3326" s="117" t="n">
        <v>45930</v>
      </c>
      <c r="G3326" t="inlineStr">
        <is>
          <t>415-2025-09-30</t>
        </is>
      </c>
      <c r="H3326" t="inlineStr">
        <is>
          <t>Director de servicio</t>
        </is>
      </c>
      <c r="I3326" t="n">
        <v>100</v>
      </c>
      <c r="J3326" t="n">
        <v>91.75</v>
      </c>
      <c r="CF3326" t="n">
        <v>89</v>
      </c>
      <c r="CG3326" t="n">
        <v>97</v>
      </c>
    </row>
    <row r="3327">
      <c r="A3327" t="n">
        <v>416</v>
      </c>
      <c r="B3327" t="inlineStr">
        <is>
          <t>Cumplimiento Plan Anual Vicerrectoría de crecimiento</t>
        </is>
      </c>
      <c r="C3327" t="inlineStr">
        <is>
          <t>Planeación Estratégica</t>
        </is>
      </c>
      <c r="D3327" t="inlineStr">
        <is>
          <t>Semestral</t>
        </is>
      </c>
      <c r="E3327" t="inlineStr">
        <is>
          <t>Positivo</t>
        </is>
      </c>
      <c r="F3327" s="117" t="n">
        <v>45930</v>
      </c>
      <c r="G3327" t="inlineStr">
        <is>
          <t>416-2025-09-30</t>
        </is>
      </c>
      <c r="H3327" t="inlineStr">
        <is>
          <t>Gerencia de matriculas</t>
        </is>
      </c>
      <c r="I3327" t="n">
        <v>100</v>
      </c>
      <c r="J3327" t="n">
        <v>100</v>
      </c>
      <c r="CH3327" t="n">
        <v>95</v>
      </c>
      <c r="CI3327" t="n">
        <v>95</v>
      </c>
    </row>
    <row r="3328">
      <c r="A3328" t="n">
        <v>416</v>
      </c>
      <c r="B3328" t="inlineStr">
        <is>
          <t>Cumplimiento Plan Anual Vicerrectoría de crecimiento</t>
        </is>
      </c>
      <c r="C3328" t="inlineStr">
        <is>
          <t>Planeación Estratégica</t>
        </is>
      </c>
      <c r="D3328" t="inlineStr">
        <is>
          <t>Semestral</t>
        </is>
      </c>
      <c r="E3328" t="inlineStr">
        <is>
          <t>Positivo</t>
        </is>
      </c>
      <c r="F3328" s="117" t="n">
        <v>45930</v>
      </c>
      <c r="G3328" t="inlineStr">
        <is>
          <t>416-2025-09-30</t>
        </is>
      </c>
      <c r="H3328" t="inlineStr">
        <is>
          <t>Gerencia de mercadeo</t>
        </is>
      </c>
      <c r="I3328" t="n">
        <v>100</v>
      </c>
      <c r="J3328" t="n">
        <v>88</v>
      </c>
      <c r="CH3328" t="n">
        <v>88</v>
      </c>
      <c r="CI3328" t="n">
        <v>100</v>
      </c>
    </row>
    <row r="3329">
      <c r="A3329" t="n">
        <v>416</v>
      </c>
      <c r="B3329" t="inlineStr">
        <is>
          <t>Cumplimiento Plan Anual Vicerrectoría de crecimiento</t>
        </is>
      </c>
      <c r="C3329" t="inlineStr">
        <is>
          <t>Planeación Estratégica</t>
        </is>
      </c>
      <c r="D3329" t="inlineStr">
        <is>
          <t>Semestral</t>
        </is>
      </c>
      <c r="E3329" t="inlineStr">
        <is>
          <t>Positivo</t>
        </is>
      </c>
      <c r="F3329" s="117" t="n">
        <v>45930</v>
      </c>
      <c r="G3329" t="inlineStr">
        <is>
          <t>416-2025-09-30</t>
        </is>
      </c>
      <c r="H3329" t="inlineStr">
        <is>
          <t>Gerencia de servicios corporativos</t>
        </is>
      </c>
      <c r="I3329" t="n">
        <v>100</v>
      </c>
      <c r="J3329" t="n">
        <v>98</v>
      </c>
      <c r="CH3329" t="n">
        <v>98</v>
      </c>
      <c r="CI3329" t="n">
        <v>100</v>
      </c>
    </row>
    <row r="3330">
      <c r="A3330" t="n">
        <v>416</v>
      </c>
      <c r="B3330" t="inlineStr">
        <is>
          <t>Cumplimiento Plan Anual Vicerrectoría de crecimiento</t>
        </is>
      </c>
      <c r="C3330" t="inlineStr">
        <is>
          <t>Planeación Estratégica</t>
        </is>
      </c>
      <c r="D3330" t="inlineStr">
        <is>
          <t>Semestral</t>
        </is>
      </c>
      <c r="E3330" t="inlineStr">
        <is>
          <t>Positivo</t>
        </is>
      </c>
      <c r="F3330" s="117" t="n">
        <v>45930</v>
      </c>
      <c r="G3330" t="inlineStr">
        <is>
          <t>416-2025-09-30</t>
        </is>
      </c>
      <c r="H3330" t="inlineStr">
        <is>
          <t>Director B2B y B2C</t>
        </is>
      </c>
      <c r="I3330" t="n">
        <v>100</v>
      </c>
      <c r="J3330" t="n">
        <v>105.2600021362305</v>
      </c>
      <c r="CH3330" t="n">
        <v>100</v>
      </c>
      <c r="CI3330" t="n">
        <v>95</v>
      </c>
    </row>
    <row r="3331">
      <c r="A3331" t="n">
        <v>416</v>
      </c>
      <c r="B3331" t="inlineStr">
        <is>
          <t>Cumplimiento Plan Anual Vicerrectoría de crecimiento</t>
        </is>
      </c>
      <c r="C3331" t="inlineStr">
        <is>
          <t>Planeación Estratégica</t>
        </is>
      </c>
      <c r="D3331" t="inlineStr">
        <is>
          <t>Semestral</t>
        </is>
      </c>
      <c r="E3331" t="inlineStr">
        <is>
          <t>Positivo</t>
        </is>
      </c>
      <c r="F3331" s="117" t="n">
        <v>45930</v>
      </c>
      <c r="G3331" t="inlineStr">
        <is>
          <t>416-2025-09-30</t>
        </is>
      </c>
      <c r="H3331" t="inlineStr">
        <is>
          <t>Director de producto</t>
        </is>
      </c>
      <c r="I3331" t="n">
        <v>100</v>
      </c>
      <c r="J3331" t="n">
        <v>87.62999725341797</v>
      </c>
      <c r="CH3331" t="n">
        <v>85</v>
      </c>
      <c r="CI3331" t="n">
        <v>97</v>
      </c>
    </row>
    <row r="3332">
      <c r="A3332" t="n">
        <v>416</v>
      </c>
      <c r="B3332" t="inlineStr">
        <is>
          <t>Cumplimiento Plan Anual Vicerrectoría de crecimiento</t>
        </is>
      </c>
      <c r="C3332" t="inlineStr">
        <is>
          <t>Planeación Estratégica</t>
        </is>
      </c>
      <c r="D3332" t="inlineStr">
        <is>
          <t>Semestral</t>
        </is>
      </c>
      <c r="E3332" t="inlineStr">
        <is>
          <t>Positivo</t>
        </is>
      </c>
      <c r="F3332" s="117" t="n">
        <v>45930</v>
      </c>
      <c r="G3332" t="inlineStr">
        <is>
          <t>416-2025-09-30</t>
        </is>
      </c>
      <c r="H3332" t="inlineStr">
        <is>
          <t>Director de estrategia marca</t>
        </is>
      </c>
      <c r="I3332" t="n">
        <v>100</v>
      </c>
      <c r="J3332" t="n">
        <v>100</v>
      </c>
      <c r="CH3332" t="n">
        <v>100</v>
      </c>
      <c r="CI3332" t="n">
        <v>100</v>
      </c>
    </row>
    <row r="3333">
      <c r="A3333" t="n">
        <v>417</v>
      </c>
      <c r="B3333" t="inlineStr">
        <is>
          <t>Cumplimiento Plan Anual Vicerrectoría Financiera</t>
        </is>
      </c>
      <c r="C3333" t="inlineStr">
        <is>
          <t>Planeación Estratégica</t>
        </is>
      </c>
      <c r="D3333" t="inlineStr">
        <is>
          <t>Semestral</t>
        </is>
      </c>
      <c r="E3333" t="inlineStr">
        <is>
          <t>Positivo</t>
        </is>
      </c>
      <c r="F3333" s="117" t="n">
        <v>45930</v>
      </c>
      <c r="G3333" t="inlineStr">
        <is>
          <t>417-2025-09-30</t>
        </is>
      </c>
      <c r="H3333" t="inlineStr">
        <is>
          <t>Dirección de contabilidad</t>
        </is>
      </c>
      <c r="I3333" t="n">
        <v>100</v>
      </c>
      <c r="J3333" t="n">
        <v>98.94999694824219</v>
      </c>
      <c r="CJ3333" t="n">
        <v>94</v>
      </c>
      <c r="CK3333" t="n">
        <v>95</v>
      </c>
    </row>
    <row r="3334">
      <c r="A3334" t="n">
        <v>417</v>
      </c>
      <c r="B3334" t="inlineStr">
        <is>
          <t>Cumplimiento Plan Anual Vicerrectoría Financiera</t>
        </is>
      </c>
      <c r="C3334" t="inlineStr">
        <is>
          <t>Planeación Estratégica</t>
        </is>
      </c>
      <c r="D3334" t="inlineStr">
        <is>
          <t>Semestral</t>
        </is>
      </c>
      <c r="E3334" t="inlineStr">
        <is>
          <t>Positivo</t>
        </is>
      </c>
      <c r="F3334" s="117" t="n">
        <v>45930</v>
      </c>
      <c r="G3334" t="inlineStr">
        <is>
          <t>417-2025-09-30</t>
        </is>
      </c>
      <c r="H3334" t="inlineStr">
        <is>
          <t>Dirección de infraestructura</t>
        </is>
      </c>
      <c r="I3334" t="n">
        <v>100</v>
      </c>
      <c r="J3334" t="n">
        <v>82.61000061035156</v>
      </c>
      <c r="CJ3334" t="n">
        <v>76</v>
      </c>
      <c r="CK3334" t="n">
        <v>92</v>
      </c>
    </row>
    <row r="3335">
      <c r="A3335" t="n">
        <v>417</v>
      </c>
      <c r="B3335" t="inlineStr">
        <is>
          <t>Cumplimiento Plan Anual Vicerrectoría Financiera</t>
        </is>
      </c>
      <c r="C3335" t="inlineStr">
        <is>
          <t>Planeación Estratégica</t>
        </is>
      </c>
      <c r="D3335" t="inlineStr">
        <is>
          <t>Semestral</t>
        </is>
      </c>
      <c r="E3335" t="inlineStr">
        <is>
          <t>Positivo</t>
        </is>
      </c>
      <c r="F3335" s="117" t="n">
        <v>45930</v>
      </c>
      <c r="G3335" t="inlineStr">
        <is>
          <t>417-2025-09-30</t>
        </is>
      </c>
      <c r="H3335" t="inlineStr">
        <is>
          <t>Dirección planeación financiera y tesorería</t>
        </is>
      </c>
      <c r="I3335" t="n">
        <v>100</v>
      </c>
      <c r="J3335" t="n">
        <v>104.4400024414062</v>
      </c>
      <c r="CJ3335" t="n">
        <v>94</v>
      </c>
      <c r="CK3335" t="n">
        <v>90</v>
      </c>
    </row>
    <row r="3336">
      <c r="A3336" t="n">
        <v>417</v>
      </c>
      <c r="B3336" t="inlineStr">
        <is>
          <t>Cumplimiento Plan Anual Vicerrectoría Financiera</t>
        </is>
      </c>
      <c r="C3336" t="inlineStr">
        <is>
          <t>Planeación Estratégica</t>
        </is>
      </c>
      <c r="D3336" t="inlineStr">
        <is>
          <t>Semestral</t>
        </is>
      </c>
      <c r="E3336" t="inlineStr">
        <is>
          <t>Positivo</t>
        </is>
      </c>
      <c r="F3336" s="117" t="n">
        <v>45930</v>
      </c>
      <c r="G3336" t="inlineStr">
        <is>
          <t>417-2025-09-30</t>
        </is>
      </c>
      <c r="H3336" t="inlineStr">
        <is>
          <t>Dirección de relacionamiento de CSU</t>
        </is>
      </c>
      <c r="I3336" t="n">
        <v>100</v>
      </c>
      <c r="J3336" t="n">
        <v>101.120002746582</v>
      </c>
      <c r="CJ3336" t="n">
        <v>90</v>
      </c>
      <c r="CK3336" t="n">
        <v>89</v>
      </c>
    </row>
    <row r="3337">
      <c r="A3337" t="n">
        <v>417</v>
      </c>
      <c r="B3337" t="inlineStr">
        <is>
          <t>Cumplimiento Plan Anual Vicerrectoría Financiera</t>
        </is>
      </c>
      <c r="C3337" t="inlineStr">
        <is>
          <t>Planeación Estratégica</t>
        </is>
      </c>
      <c r="D3337" t="inlineStr">
        <is>
          <t>Semestral</t>
        </is>
      </c>
      <c r="E3337" t="inlineStr">
        <is>
          <t>Positivo</t>
        </is>
      </c>
      <c r="F3337" s="117" t="n">
        <v>45930</v>
      </c>
      <c r="G3337" t="inlineStr">
        <is>
          <t>417-2025-09-30</t>
        </is>
      </c>
      <c r="H3337" t="inlineStr">
        <is>
          <t>Dirección de compras y abastecimiento</t>
        </is>
      </c>
      <c r="I3337" t="n">
        <v>100</v>
      </c>
      <c r="J3337" t="n">
        <v>104.6500015258789</v>
      </c>
      <c r="CJ3337" t="n">
        <v>90</v>
      </c>
      <c r="CK3337" t="n">
        <v>86</v>
      </c>
    </row>
    <row r="3338">
      <c r="A3338" t="n">
        <v>417</v>
      </c>
      <c r="B3338" t="inlineStr">
        <is>
          <t>Cumplimiento Plan Anual Vicerrectoría Financiera</t>
        </is>
      </c>
      <c r="C3338" t="inlineStr">
        <is>
          <t>Planeación Estratégica</t>
        </is>
      </c>
      <c r="D3338" t="inlineStr">
        <is>
          <t>Semestral</t>
        </is>
      </c>
      <c r="E3338" t="inlineStr">
        <is>
          <t>Positivo</t>
        </is>
      </c>
      <c r="F3338" s="117" t="n">
        <v>45930</v>
      </c>
      <c r="G3338" t="inlineStr">
        <is>
          <t>417-2025-09-30</t>
        </is>
      </c>
      <c r="H3338" t="inlineStr">
        <is>
          <t>Dirección de servicios administrativos</t>
        </is>
      </c>
      <c r="I3338" t="n">
        <v>100</v>
      </c>
      <c r="J3338" t="n">
        <v>104.2600021362305</v>
      </c>
      <c r="CJ3338" t="n">
        <v>98</v>
      </c>
      <c r="CK3338" t="n">
        <v>94</v>
      </c>
    </row>
    <row r="3339">
      <c r="A3339" t="n">
        <v>418</v>
      </c>
      <c r="B3339" t="inlineStr">
        <is>
          <t>Cumplimiento Plan Anual Vicerrectoría Académica</t>
        </is>
      </c>
      <c r="C3339" t="inlineStr">
        <is>
          <t>Planeación Estratégica</t>
        </is>
      </c>
      <c r="D3339" t="inlineStr">
        <is>
          <t>Semestral</t>
        </is>
      </c>
      <c r="E3339" t="inlineStr">
        <is>
          <t>Positivo</t>
        </is>
      </c>
      <c r="F3339" s="117" t="n">
        <v>45930</v>
      </c>
      <c r="G3339" t="inlineStr">
        <is>
          <t>418-2025-09-30</t>
        </is>
      </c>
      <c r="H3339" t="inlineStr">
        <is>
          <t>Dirección aseguramiento de la calidad</t>
        </is>
      </c>
      <c r="I3339" t="n">
        <v>100</v>
      </c>
      <c r="J3339" t="n">
        <v>107.2300033569336</v>
      </c>
      <c r="CL3339" t="n">
        <v>89</v>
      </c>
      <c r="CM3339" t="n">
        <v>83</v>
      </c>
    </row>
    <row r="3340">
      <c r="A3340" t="n">
        <v>418</v>
      </c>
      <c r="B3340" t="inlineStr">
        <is>
          <t>Cumplimiento Plan Anual Vicerrectoría Académica</t>
        </is>
      </c>
      <c r="C3340" t="inlineStr">
        <is>
          <t>Planeación Estratégica</t>
        </is>
      </c>
      <c r="D3340" t="inlineStr">
        <is>
          <t>Semestral</t>
        </is>
      </c>
      <c r="E3340" t="inlineStr">
        <is>
          <t>Positivo</t>
        </is>
      </c>
      <c r="F3340" s="117" t="n">
        <v>45930</v>
      </c>
      <c r="G3340" t="inlineStr">
        <is>
          <t>418-2025-09-30</t>
        </is>
      </c>
      <c r="H3340" t="inlineStr">
        <is>
          <t>Dirección investigación innovación y creación</t>
        </is>
      </c>
      <c r="I3340" t="n">
        <v>100</v>
      </c>
      <c r="J3340" t="n">
        <v>81.51999664306641</v>
      </c>
      <c r="CL3340" t="n">
        <v>75</v>
      </c>
      <c r="CM3340" t="n">
        <v>92</v>
      </c>
    </row>
    <row r="3341">
      <c r="A3341" t="n">
        <v>418</v>
      </c>
      <c r="B3341" t="inlineStr">
        <is>
          <t>Cumplimiento Plan Anual Vicerrectoría Académica</t>
        </is>
      </c>
      <c r="C3341" t="inlineStr">
        <is>
          <t>Planeación Estratégica</t>
        </is>
      </c>
      <c r="D3341" t="inlineStr">
        <is>
          <t>Semestral</t>
        </is>
      </c>
      <c r="E3341" t="inlineStr">
        <is>
          <t>Positivo</t>
        </is>
      </c>
      <c r="F3341" s="117" t="n">
        <v>45930</v>
      </c>
      <c r="G3341" t="inlineStr">
        <is>
          <t>418-2025-09-30</t>
        </is>
      </c>
      <c r="H3341" t="inlineStr">
        <is>
          <t>Dirección relaciones nacionales e internacionales</t>
        </is>
      </c>
      <c r="I3341" t="n">
        <v>100</v>
      </c>
      <c r="J3341" t="n">
        <v>91.75</v>
      </c>
      <c r="CL3341" t="n">
        <v>89</v>
      </c>
      <c r="CM3341" t="n">
        <v>97</v>
      </c>
    </row>
    <row r="3342">
      <c r="A3342" t="n">
        <v>418</v>
      </c>
      <c r="B3342" t="inlineStr">
        <is>
          <t>Cumplimiento Plan Anual Vicerrectoría Académica</t>
        </is>
      </c>
      <c r="C3342" t="inlineStr">
        <is>
          <t>Planeación Estratégica</t>
        </is>
      </c>
      <c r="D3342" t="inlineStr">
        <is>
          <t>Semestral</t>
        </is>
      </c>
      <c r="E3342" t="inlineStr">
        <is>
          <t>Positivo</t>
        </is>
      </c>
      <c r="F3342" s="117" t="n">
        <v>45930</v>
      </c>
      <c r="G3342" t="inlineStr">
        <is>
          <t>418-2025-09-30</t>
        </is>
      </c>
      <c r="H3342" t="inlineStr">
        <is>
          <t>Secretaria académica y de extensión</t>
        </is>
      </c>
      <c r="I3342" t="n">
        <v>100</v>
      </c>
      <c r="J3342" t="n">
        <v>101.0999984741211</v>
      </c>
      <c r="CL3342" t="n">
        <v>92</v>
      </c>
      <c r="CM3342" t="n">
        <v>91</v>
      </c>
    </row>
    <row r="3343">
      <c r="A3343" t="n">
        <v>418</v>
      </c>
      <c r="B3343" t="inlineStr">
        <is>
          <t>Cumplimiento Plan Anual Vicerrectoría Académica</t>
        </is>
      </c>
      <c r="C3343" t="inlineStr">
        <is>
          <t>Planeación Estratégica</t>
        </is>
      </c>
      <c r="D3343" t="inlineStr">
        <is>
          <t>Semestral</t>
        </is>
      </c>
      <c r="E3343" t="inlineStr">
        <is>
          <t>Positivo</t>
        </is>
      </c>
      <c r="F3343" s="117" t="n">
        <v>45930</v>
      </c>
      <c r="G3343" t="inlineStr">
        <is>
          <t>418-2025-09-30</t>
        </is>
      </c>
      <c r="H3343" t="inlineStr">
        <is>
          <t>Dirección de docencia</t>
        </is>
      </c>
      <c r="I3343" t="n">
        <v>100</v>
      </c>
      <c r="J3343" t="n">
        <v>0</v>
      </c>
      <c r="CL3343" t="n">
        <v>0</v>
      </c>
      <c r="CM3343" t="n">
        <v>0</v>
      </c>
    </row>
    <row r="3344">
      <c r="A3344" t="n">
        <v>418</v>
      </c>
      <c r="B3344" t="inlineStr">
        <is>
          <t>Cumplimiento Plan Anual Vicerrectoría Académica</t>
        </is>
      </c>
      <c r="C3344" t="inlineStr">
        <is>
          <t>Planeación Estratégica</t>
        </is>
      </c>
      <c r="D3344" t="inlineStr">
        <is>
          <t>Semestral</t>
        </is>
      </c>
      <c r="E3344" t="inlineStr">
        <is>
          <t>Positivo</t>
        </is>
      </c>
      <c r="F3344" s="117" t="n">
        <v>45930</v>
      </c>
      <c r="G3344" t="inlineStr">
        <is>
          <t>418-2025-09-30</t>
        </is>
      </c>
      <c r="H3344" t="inlineStr">
        <is>
          <t>Dirección de currículo presencial y virtual</t>
        </is>
      </c>
      <c r="I3344" t="n">
        <v>100</v>
      </c>
      <c r="J3344" t="n">
        <v>81.51999664306641</v>
      </c>
      <c r="CL3344" t="n">
        <v>75</v>
      </c>
      <c r="CM3344" t="n">
        <v>92</v>
      </c>
    </row>
    <row r="3345">
      <c r="A3345" t="n">
        <v>418</v>
      </c>
      <c r="B3345" t="inlineStr">
        <is>
          <t>Cumplimiento Plan Anual Vicerrectoría Académica</t>
        </is>
      </c>
      <c r="C3345" t="inlineStr">
        <is>
          <t>Planeación Estratégica</t>
        </is>
      </c>
      <c r="D3345" t="inlineStr">
        <is>
          <t>Semestral</t>
        </is>
      </c>
      <c r="E3345" t="inlineStr">
        <is>
          <t>Positivo</t>
        </is>
      </c>
      <c r="F3345" s="117" t="n">
        <v>45930</v>
      </c>
      <c r="G3345" t="inlineStr">
        <is>
          <t>418-2025-09-30</t>
        </is>
      </c>
      <c r="H3345" t="inlineStr">
        <is>
          <t>Facultad ingeniería diseño e innovación</t>
        </is>
      </c>
      <c r="I3345" t="n">
        <v>100</v>
      </c>
      <c r="J3345" t="n">
        <v>90.72000122070312</v>
      </c>
      <c r="CL3345" t="n">
        <v>88</v>
      </c>
      <c r="CM3345" t="n">
        <v>97</v>
      </c>
    </row>
    <row r="3346">
      <c r="A3346" t="n">
        <v>418</v>
      </c>
      <c r="B3346" t="inlineStr">
        <is>
          <t>Cumplimiento Plan Anual Vicerrectoría Académica</t>
        </is>
      </c>
      <c r="C3346" t="inlineStr">
        <is>
          <t>Planeación Estratégica</t>
        </is>
      </c>
      <c r="D3346" t="inlineStr">
        <is>
          <t>Semestral</t>
        </is>
      </c>
      <c r="E3346" t="inlineStr">
        <is>
          <t>Positivo</t>
        </is>
      </c>
      <c r="F3346" s="117" t="n">
        <v>45930</v>
      </c>
      <c r="G3346" t="inlineStr">
        <is>
          <t>418-2025-09-30</t>
        </is>
      </c>
      <c r="H3346" t="inlineStr">
        <is>
          <t>Facultad negocios gestión y sostenibilidad</t>
        </is>
      </c>
      <c r="I3346" t="n">
        <v>100</v>
      </c>
      <c r="J3346" t="n">
        <v>96.83999633789062</v>
      </c>
      <c r="CL3346" t="n">
        <v>92</v>
      </c>
      <c r="CM3346" t="n">
        <v>95</v>
      </c>
    </row>
    <row r="3347">
      <c r="A3347" t="n">
        <v>418</v>
      </c>
      <c r="B3347" t="inlineStr">
        <is>
          <t>Cumplimiento Plan Anual Vicerrectoría Académica</t>
        </is>
      </c>
      <c r="C3347" t="inlineStr">
        <is>
          <t>Planeación Estratégica</t>
        </is>
      </c>
      <c r="D3347" t="inlineStr">
        <is>
          <t>Semestral</t>
        </is>
      </c>
      <c r="E3347" t="inlineStr">
        <is>
          <t>Positivo</t>
        </is>
      </c>
      <c r="F3347" s="117" t="n">
        <v>45930</v>
      </c>
      <c r="G3347" t="inlineStr">
        <is>
          <t>418-2025-09-30</t>
        </is>
      </c>
      <c r="H3347" t="inlineStr">
        <is>
          <t>Facultad sociedad cultura y creatividad</t>
        </is>
      </c>
      <c r="I3347" t="n">
        <v>100</v>
      </c>
      <c r="J3347" t="n">
        <v>101.0299987792969</v>
      </c>
      <c r="CL3347" t="n">
        <v>98</v>
      </c>
      <c r="CM3347" t="n">
        <v>97</v>
      </c>
    </row>
    <row r="3348">
      <c r="A3348" t="n">
        <v>420</v>
      </c>
      <c r="B3348" t="inlineStr">
        <is>
          <t>Cumplimiento Plan Anual Gerencia de estrategia</t>
        </is>
      </c>
      <c r="C3348" t="inlineStr">
        <is>
          <t>Planeación Estratégica</t>
        </is>
      </c>
      <c r="D3348" t="inlineStr">
        <is>
          <t>Semestral</t>
        </is>
      </c>
      <c r="E3348" t="inlineStr">
        <is>
          <t>Positivo</t>
        </is>
      </c>
      <c r="F3348" s="117" t="n">
        <v>45930</v>
      </c>
      <c r="G3348" t="inlineStr">
        <is>
          <t>420-2025-09-30</t>
        </is>
      </c>
      <c r="H3348" t="inlineStr">
        <is>
          <t>SGA</t>
        </is>
      </c>
      <c r="I3348" t="n">
        <v>100</v>
      </c>
      <c r="J3348" t="n">
        <v>127.2699966430664</v>
      </c>
      <c r="CN3348" t="n">
        <v>84</v>
      </c>
      <c r="CO3348" t="n">
        <v>66</v>
      </c>
    </row>
    <row r="3349">
      <c r="A3349" t="n">
        <v>420</v>
      </c>
      <c r="B3349" t="inlineStr">
        <is>
          <t>Cumplimiento Plan Anual Gerencia de estrategia</t>
        </is>
      </c>
      <c r="C3349" t="inlineStr">
        <is>
          <t>Planeación Estratégica</t>
        </is>
      </c>
      <c r="D3349" t="inlineStr">
        <is>
          <t>Semestral</t>
        </is>
      </c>
      <c r="E3349" t="inlineStr">
        <is>
          <t>Positivo</t>
        </is>
      </c>
      <c r="F3349" s="117" t="n">
        <v>45930</v>
      </c>
      <c r="G3349" t="inlineStr">
        <is>
          <t>420-2025-09-30</t>
        </is>
      </c>
      <c r="H3349" t="inlineStr">
        <is>
          <t>Riesgos</t>
        </is>
      </c>
      <c r="I3349" t="n">
        <v>100</v>
      </c>
      <c r="J3349" t="n">
        <v>97.83000183105469</v>
      </c>
      <c r="CN3349" t="n">
        <v>90</v>
      </c>
      <c r="CO3349" t="n">
        <v>92</v>
      </c>
    </row>
    <row r="3350">
      <c r="A3350" t="n">
        <v>420</v>
      </c>
      <c r="B3350" t="inlineStr">
        <is>
          <t>Cumplimiento Plan Anual Gerencia de estrategia</t>
        </is>
      </c>
      <c r="C3350" t="inlineStr">
        <is>
          <t>Planeación Estratégica</t>
        </is>
      </c>
      <c r="D3350" t="inlineStr">
        <is>
          <t>Semestral</t>
        </is>
      </c>
      <c r="E3350" t="inlineStr">
        <is>
          <t>Positivo</t>
        </is>
      </c>
      <c r="F3350" s="117" t="n">
        <v>45930</v>
      </c>
      <c r="G3350" t="inlineStr">
        <is>
          <t>420-2025-09-30</t>
        </is>
      </c>
      <c r="H3350" t="inlineStr">
        <is>
          <t>Auditoría</t>
        </is>
      </c>
      <c r="I3350" t="n">
        <v>100</v>
      </c>
      <c r="J3350" t="n">
        <v>84.87999725341797</v>
      </c>
      <c r="CN3350" t="n">
        <v>73</v>
      </c>
      <c r="CO3350" t="n">
        <v>86</v>
      </c>
    </row>
    <row r="3351">
      <c r="A3351" t="n">
        <v>420</v>
      </c>
      <c r="B3351" t="inlineStr">
        <is>
          <t>Cumplimiento Plan Anual Gerencia de estrategia</t>
        </is>
      </c>
      <c r="C3351" t="inlineStr">
        <is>
          <t>Planeación Estratégica</t>
        </is>
      </c>
      <c r="D3351" t="inlineStr">
        <is>
          <t>Semestral</t>
        </is>
      </c>
      <c r="E3351" t="inlineStr">
        <is>
          <t>Positivo</t>
        </is>
      </c>
      <c r="F3351" s="117" t="n">
        <v>45930</v>
      </c>
      <c r="G3351" t="inlineStr">
        <is>
          <t>420-2025-09-30</t>
        </is>
      </c>
      <c r="H3351" t="inlineStr">
        <is>
          <t>Planeación estratégica</t>
        </is>
      </c>
      <c r="I3351" t="n">
        <v>100</v>
      </c>
      <c r="J3351" t="n">
        <v>95.79000091552734</v>
      </c>
      <c r="CN3351" t="n">
        <v>91</v>
      </c>
      <c r="CO3351" t="n">
        <v>95</v>
      </c>
    </row>
    <row r="3352">
      <c r="A3352" t="n">
        <v>420</v>
      </c>
      <c r="B3352" t="inlineStr">
        <is>
          <t>Cumplimiento Plan Anual Gerencia de estrategia</t>
        </is>
      </c>
      <c r="C3352" t="inlineStr">
        <is>
          <t>Planeación Estratégica</t>
        </is>
      </c>
      <c r="D3352" t="inlineStr">
        <is>
          <t>Semestral</t>
        </is>
      </c>
      <c r="E3352" t="inlineStr">
        <is>
          <t>Positivo</t>
        </is>
      </c>
      <c r="F3352" s="117" t="n">
        <v>45930</v>
      </c>
      <c r="G3352" t="inlineStr">
        <is>
          <t>420-2025-09-30</t>
        </is>
      </c>
      <c r="H3352" t="inlineStr">
        <is>
          <t>Estudios Internos</t>
        </is>
      </c>
      <c r="I3352" t="n">
        <v>100</v>
      </c>
      <c r="J3352" t="n">
        <v>100</v>
      </c>
      <c r="CN3352" t="n">
        <v>98</v>
      </c>
      <c r="CO3352" t="n">
        <v>98</v>
      </c>
    </row>
    <row r="3353">
      <c r="A3353" t="n">
        <v>420</v>
      </c>
      <c r="B3353" t="inlineStr">
        <is>
          <t>Cumplimiento Plan Anual Gerencia de estrategia</t>
        </is>
      </c>
      <c r="C3353" t="inlineStr">
        <is>
          <t>Planeación Estratégica</t>
        </is>
      </c>
      <c r="D3353" t="inlineStr">
        <is>
          <t>Semestral</t>
        </is>
      </c>
      <c r="E3353" t="inlineStr">
        <is>
          <t>Positivo</t>
        </is>
      </c>
      <c r="F3353" s="117" t="n">
        <v>45930</v>
      </c>
      <c r="G3353" t="inlineStr">
        <is>
          <t>420-2025-09-30</t>
        </is>
      </c>
      <c r="H3353" t="inlineStr">
        <is>
          <t>SGC</t>
        </is>
      </c>
      <c r="I3353" t="n">
        <v>100</v>
      </c>
      <c r="J3353" t="n">
        <v>96</v>
      </c>
      <c r="CN3353" t="n">
        <v>72</v>
      </c>
      <c r="CO3353" t="n">
        <v>75</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17" t="n">
        <v>45930</v>
      </c>
      <c r="G3354" t="inlineStr">
        <is>
          <t>432-2025-09-30</t>
        </is>
      </c>
      <c r="H3354" t="inlineStr">
        <is>
          <t>Plan estratégico de seguridad vial</t>
        </is>
      </c>
      <c r="I3354" t="n">
        <v>90</v>
      </c>
      <c r="J3354" t="n">
        <v>100</v>
      </c>
      <c r="CS3354" t="n">
        <v>10</v>
      </c>
      <c r="CT3354" t="n">
        <v>10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17" t="n">
        <v>45930</v>
      </c>
      <c r="G3355" t="inlineStr">
        <is>
          <t>432-2025-09-30</t>
        </is>
      </c>
      <c r="H3355" t="inlineStr">
        <is>
          <t>Plan de gestión de riesgo psicosocial</t>
        </is>
      </c>
      <c r="I3355" t="n">
        <v>90</v>
      </c>
      <c r="J3355" t="n">
        <v>100</v>
      </c>
      <c r="CS3355" t="n">
        <v>13</v>
      </c>
      <c r="CT3355" t="n">
        <v>13</v>
      </c>
    </row>
    <row r="3356">
      <c r="A3356" t="n">
        <v>432</v>
      </c>
      <c r="B3356" t="inlineStr">
        <is>
          <t>Intervención a la gestión del riesgo de los colaboradores</t>
        </is>
      </c>
      <c r="C3356" t="inlineStr">
        <is>
          <t>GESTIÓN DE SEGURIDAD Y SALUD EN EL TRABAJO</t>
        </is>
      </c>
      <c r="D3356" t="inlineStr">
        <is>
          <t>Semestral</t>
        </is>
      </c>
      <c r="E3356" t="inlineStr">
        <is>
          <t>Positivo</t>
        </is>
      </c>
      <c r="F3356" s="117" t="n">
        <v>45930</v>
      </c>
      <c r="G3356" t="inlineStr">
        <is>
          <t>432-2025-09-30</t>
        </is>
      </c>
      <c r="H3356" t="inlineStr">
        <is>
          <t>Plan de gestión osteomuscular</t>
        </is>
      </c>
      <c r="I3356" t="n">
        <v>90</v>
      </c>
      <c r="J3356" t="n">
        <v>100</v>
      </c>
      <c r="CS3356" t="n">
        <v>9</v>
      </c>
      <c r="CT3356" t="n">
        <v>9</v>
      </c>
    </row>
    <row r="3357">
      <c r="A3357" t="n">
        <v>432</v>
      </c>
      <c r="B3357" t="inlineStr">
        <is>
          <t>Intervención a la gestión del riesgo de los colaboradores</t>
        </is>
      </c>
      <c r="C3357" t="inlineStr">
        <is>
          <t>GESTIÓN DE SEGURIDAD Y SALUD EN EL TRABAJO</t>
        </is>
      </c>
      <c r="D3357" t="inlineStr">
        <is>
          <t>Semestral</t>
        </is>
      </c>
      <c r="E3357" t="inlineStr">
        <is>
          <t>Positivo</t>
        </is>
      </c>
      <c r="F3357" s="117" t="n">
        <v>45930</v>
      </c>
      <c r="G3357" t="inlineStr">
        <is>
          <t>432-2025-09-30</t>
        </is>
      </c>
      <c r="H3357" t="inlineStr">
        <is>
          <t>Plan de gestión de riesgo químico</t>
        </is>
      </c>
      <c r="I3357" t="n">
        <v>90</v>
      </c>
      <c r="J3357" t="n">
        <v>100</v>
      </c>
      <c r="CS3357" t="n">
        <v>18</v>
      </c>
      <c r="CT3357" t="n">
        <v>18</v>
      </c>
    </row>
    <row r="3358">
      <c r="A3358" t="n">
        <v>432</v>
      </c>
      <c r="B3358" t="inlineStr">
        <is>
          <t>Intervención a la gestión del riesgo de los colaboradores</t>
        </is>
      </c>
      <c r="C3358" t="inlineStr">
        <is>
          <t>GESTIÓN DE SEGURIDAD Y SALUD EN EL TRABAJO</t>
        </is>
      </c>
      <c r="D3358" t="inlineStr">
        <is>
          <t>Semestral</t>
        </is>
      </c>
      <c r="E3358" t="inlineStr">
        <is>
          <t>Positivo</t>
        </is>
      </c>
      <c r="F3358" s="117" t="n">
        <v>45930</v>
      </c>
      <c r="G3358" t="inlineStr">
        <is>
          <t>432-2025-09-30</t>
        </is>
      </c>
      <c r="H3358" t="inlineStr">
        <is>
          <t>Plan de de gestión conservación de la voz</t>
        </is>
      </c>
      <c r="I3358" t="n">
        <v>90</v>
      </c>
      <c r="J3358" t="n">
        <v>100</v>
      </c>
      <c r="CS3358" t="n">
        <v>2</v>
      </c>
      <c r="CT3358" t="n">
        <v>2</v>
      </c>
    </row>
    <row r="3359">
      <c r="A3359" t="n">
        <v>432</v>
      </c>
      <c r="B3359" t="inlineStr">
        <is>
          <t>Intervención a la gestión del riesgo de los colaboradores</t>
        </is>
      </c>
      <c r="C3359" t="inlineStr">
        <is>
          <t>GESTIÓN DE SEGURIDAD Y SALUD EN EL TRABAJO</t>
        </is>
      </c>
      <c r="D3359" t="inlineStr">
        <is>
          <t>Semestral</t>
        </is>
      </c>
      <c r="E3359" t="inlineStr">
        <is>
          <t>Positivo</t>
        </is>
      </c>
      <c r="F3359" s="117" t="n">
        <v>45930</v>
      </c>
      <c r="G3359" t="inlineStr">
        <is>
          <t>432-2025-09-30</t>
        </is>
      </c>
      <c r="H3359" t="inlineStr">
        <is>
          <t>Plan de gestión riesgo biológico</t>
        </is>
      </c>
      <c r="I3359" t="n">
        <v>90</v>
      </c>
      <c r="J3359" t="n">
        <v>100</v>
      </c>
      <c r="CS3359" t="n">
        <v>5</v>
      </c>
      <c r="CT3359" t="n">
        <v>5</v>
      </c>
    </row>
    <row r="3360">
      <c r="A3360" t="n">
        <v>432</v>
      </c>
      <c r="B3360" t="inlineStr">
        <is>
          <t>Intervención a la gestión del riesgo de los colaboradores</t>
        </is>
      </c>
      <c r="C3360" t="inlineStr">
        <is>
          <t>GESTIÓN DE SEGURIDAD Y SALUD EN EL TRABAJO</t>
        </is>
      </c>
      <c r="D3360" t="inlineStr">
        <is>
          <t>Semestral</t>
        </is>
      </c>
      <c r="E3360" t="inlineStr">
        <is>
          <t>Positivo</t>
        </is>
      </c>
      <c r="F3360" s="117" t="n">
        <v>45930</v>
      </c>
      <c r="G3360" t="inlineStr">
        <is>
          <t>432-2025-09-30</t>
        </is>
      </c>
      <c r="H3360" t="inlineStr">
        <is>
          <t>Plan de gestión Teletrabajadores</t>
        </is>
      </c>
      <c r="I3360" t="n">
        <v>90</v>
      </c>
      <c r="J3360" t="n">
        <v>100</v>
      </c>
      <c r="CS3360" t="n">
        <v>9</v>
      </c>
      <c r="CT3360" t="n">
        <v>9</v>
      </c>
    </row>
    <row r="3361">
      <c r="A3361" t="n">
        <v>432</v>
      </c>
      <c r="B3361" t="inlineStr">
        <is>
          <t>Intervención a la gestión del riesgo de los colaboradores</t>
        </is>
      </c>
      <c r="C3361" t="inlineStr">
        <is>
          <t>GESTIÓN DE SEGURIDAD Y SALUD EN EL TRABAJO</t>
        </is>
      </c>
      <c r="D3361" t="inlineStr">
        <is>
          <t>Semestral</t>
        </is>
      </c>
      <c r="E3361" t="inlineStr">
        <is>
          <t>Positivo</t>
        </is>
      </c>
      <c r="F3361" s="117" t="n">
        <v>45930</v>
      </c>
      <c r="G3361" t="inlineStr">
        <is>
          <t>432-2025-09-30</t>
        </is>
      </c>
      <c r="H3361" t="inlineStr">
        <is>
          <t>Plan de gestión inspecciones de seguridad</t>
        </is>
      </c>
      <c r="I3361" t="n">
        <v>90</v>
      </c>
      <c r="J3361" t="n">
        <v>100</v>
      </c>
      <c r="CS3361" t="n">
        <v>20</v>
      </c>
      <c r="CT3361" t="n">
        <v>20</v>
      </c>
    </row>
    <row r="3362">
      <c r="A3362" t="n">
        <v>432</v>
      </c>
      <c r="B3362" t="inlineStr">
        <is>
          <t>Intervención a la gestión del riesgo de los colaboradores</t>
        </is>
      </c>
      <c r="C3362" t="inlineStr">
        <is>
          <t>GESTIÓN DE SEGURIDAD Y SALUD EN EL TRABAJO</t>
        </is>
      </c>
      <c r="D3362" t="inlineStr">
        <is>
          <t>Semestral</t>
        </is>
      </c>
      <c r="E3362" t="inlineStr">
        <is>
          <t>Positivo</t>
        </is>
      </c>
      <c r="F3362" s="117" t="n">
        <v>45930</v>
      </c>
      <c r="G3362" t="inlineStr">
        <is>
          <t>432-2025-09-30</t>
        </is>
      </c>
      <c r="H3362" t="inlineStr">
        <is>
          <t>Plan de gestión TAR</t>
        </is>
      </c>
      <c r="I3362" t="n">
        <v>90</v>
      </c>
      <c r="J3362" t="n">
        <v>100</v>
      </c>
      <c r="CS3362" t="n">
        <v>7</v>
      </c>
      <c r="CT3362" t="n">
        <v>7</v>
      </c>
    </row>
    <row r="3363">
      <c r="A3363" t="n">
        <v>456</v>
      </c>
      <c r="B3363" t="inlineStr">
        <is>
          <t>Impacto de campañas de Mailing</t>
        </is>
      </c>
      <c r="C3363" t="inlineStr">
        <is>
          <t>Comunicaciones Internas</t>
        </is>
      </c>
      <c r="D3363" t="inlineStr">
        <is>
          <t>Semestral</t>
        </is>
      </c>
      <c r="E3363" t="inlineStr">
        <is>
          <t>Positivo</t>
        </is>
      </c>
      <c r="F3363" s="117" t="n">
        <v>45930</v>
      </c>
      <c r="G3363" t="inlineStr">
        <is>
          <t>456-2025-09-30</t>
        </is>
      </c>
      <c r="H3363" t="inlineStr">
        <is>
          <t>Colaboradores</t>
        </is>
      </c>
      <c r="I3363" t="n">
        <v>100</v>
      </c>
      <c r="J3363" t="n">
        <v>116.6699981689453</v>
      </c>
      <c r="DY3363" t="n">
        <v>60</v>
      </c>
      <c r="DZ3363" t="n">
        <v>70</v>
      </c>
    </row>
    <row r="3364">
      <c r="A3364" t="n">
        <v>456</v>
      </c>
      <c r="B3364" t="inlineStr">
        <is>
          <t>Impacto de campañas de Mailing</t>
        </is>
      </c>
      <c r="C3364" t="inlineStr">
        <is>
          <t>Comunicaciones Internas</t>
        </is>
      </c>
      <c r="D3364" t="inlineStr">
        <is>
          <t>Semestral</t>
        </is>
      </c>
      <c r="E3364" t="inlineStr">
        <is>
          <t>Positivo</t>
        </is>
      </c>
      <c r="F3364" s="117" t="n">
        <v>45930</v>
      </c>
      <c r="G3364" t="inlineStr">
        <is>
          <t>456-2025-09-30</t>
        </is>
      </c>
      <c r="H3364" t="inlineStr">
        <is>
          <t>Estudiantes</t>
        </is>
      </c>
      <c r="I3364" t="n">
        <v>100</v>
      </c>
      <c r="J3364" t="n">
        <v>160</v>
      </c>
      <c r="DY3364" t="n">
        <v>20</v>
      </c>
      <c r="DZ3364" t="n">
        <v>32</v>
      </c>
    </row>
    <row r="3365">
      <c r="A3365" t="n">
        <v>456</v>
      </c>
      <c r="B3365" t="inlineStr">
        <is>
          <t>Impacto de campañas de Mailing</t>
        </is>
      </c>
      <c r="C3365" t="inlineStr">
        <is>
          <t>Comunicaciones Internas</t>
        </is>
      </c>
      <c r="D3365" t="inlineStr">
        <is>
          <t>Semestral</t>
        </is>
      </c>
      <c r="E3365" t="inlineStr">
        <is>
          <t>Positivo</t>
        </is>
      </c>
      <c r="F3365" s="117" t="n">
        <v>45930</v>
      </c>
      <c r="G3365" t="inlineStr">
        <is>
          <t>456-2025-09-30</t>
        </is>
      </c>
      <c r="H3365" t="inlineStr">
        <is>
          <t>Graduados</t>
        </is>
      </c>
      <c r="I3365" t="n">
        <v>100</v>
      </c>
      <c r="J3365" t="n">
        <v>100</v>
      </c>
      <c r="DY3365" t="n">
        <v>22</v>
      </c>
      <c r="DZ3365" t="n">
        <v>22</v>
      </c>
    </row>
    <row r="3366">
      <c r="A3366" t="n">
        <v>457</v>
      </c>
      <c r="B3366" t="inlineStr">
        <is>
          <t>Apertura de enlaces en mensajes de texto</t>
        </is>
      </c>
      <c r="C3366" t="inlineStr">
        <is>
          <t>Comunicaciones Internas</t>
        </is>
      </c>
      <c r="D3366" t="inlineStr">
        <is>
          <t>Semestral</t>
        </is>
      </c>
      <c r="E3366" t="inlineStr">
        <is>
          <t>Positivo</t>
        </is>
      </c>
      <c r="F3366" s="117" t="n">
        <v>45930</v>
      </c>
      <c r="G3366" t="inlineStr">
        <is>
          <t>457-2025-09-30</t>
        </is>
      </c>
      <c r="H3366" t="inlineStr">
        <is>
          <t>Colaboradores</t>
        </is>
      </c>
      <c r="I3366" t="n">
        <v>100</v>
      </c>
      <c r="J3366" t="n">
        <v>100</v>
      </c>
      <c r="EA3366" t="n">
        <v>2</v>
      </c>
      <c r="EB3366" t="n">
        <v>2</v>
      </c>
    </row>
    <row r="3367">
      <c r="A3367" t="n">
        <v>457</v>
      </c>
      <c r="B3367" t="inlineStr">
        <is>
          <t>Apertura de enlaces en mensajes de texto</t>
        </is>
      </c>
      <c r="C3367" t="inlineStr">
        <is>
          <t>Comunicaciones Internas</t>
        </is>
      </c>
      <c r="D3367" t="inlineStr">
        <is>
          <t>Semestral</t>
        </is>
      </c>
      <c r="E3367" t="inlineStr">
        <is>
          <t>Positivo</t>
        </is>
      </c>
      <c r="F3367" s="117" t="n">
        <v>45930</v>
      </c>
      <c r="G3367" t="inlineStr">
        <is>
          <t>457-2025-09-30</t>
        </is>
      </c>
      <c r="H3367" t="inlineStr">
        <is>
          <t>Estudiantes</t>
        </is>
      </c>
      <c r="I3367" t="n">
        <v>100</v>
      </c>
      <c r="J3367" t="n">
        <v>66.66999816894531</v>
      </c>
      <c r="EA3367" t="n">
        <v>3</v>
      </c>
      <c r="EB3367" t="n">
        <v>2</v>
      </c>
    </row>
    <row r="3368">
      <c r="A3368" t="n">
        <v>457</v>
      </c>
      <c r="B3368" t="inlineStr">
        <is>
          <t>Apertura de enlaces en mensajes de texto</t>
        </is>
      </c>
      <c r="C3368" t="inlineStr">
        <is>
          <t>Comunicaciones Internas</t>
        </is>
      </c>
      <c r="D3368" t="inlineStr">
        <is>
          <t>Semestral</t>
        </is>
      </c>
      <c r="E3368" t="inlineStr">
        <is>
          <t>Positivo</t>
        </is>
      </c>
      <c r="F3368" s="117" t="n">
        <v>45930</v>
      </c>
      <c r="G3368" t="inlineStr">
        <is>
          <t>457-2025-09-30</t>
        </is>
      </c>
      <c r="H3368" t="inlineStr">
        <is>
          <t>Graduados</t>
        </is>
      </c>
      <c r="I3368" t="n">
        <v>100</v>
      </c>
      <c r="J3368" t="n">
        <v>100</v>
      </c>
      <c r="EA3368" t="n">
        <v>2</v>
      </c>
      <c r="EB3368" t="n">
        <v>2</v>
      </c>
    </row>
    <row r="3369">
      <c r="A3369" t="n">
        <v>469</v>
      </c>
      <c r="B3369" t="inlineStr">
        <is>
          <t>Cumplimiento Plan Anual Áreas sede Medellín</t>
        </is>
      </c>
      <c r="C3369" t="inlineStr">
        <is>
          <t>Planeación Estratégica</t>
        </is>
      </c>
      <c r="D3369" t="inlineStr">
        <is>
          <t>Semestral</t>
        </is>
      </c>
      <c r="E3369" t="inlineStr">
        <is>
          <t>Positivo</t>
        </is>
      </c>
      <c r="F3369" s="117" t="n">
        <v>45930</v>
      </c>
      <c r="G3369" t="inlineStr">
        <is>
          <t>469-2025-09-30</t>
        </is>
      </c>
      <c r="H3369" t="inlineStr">
        <is>
          <t>FSCC- DERECHO Y GOBIERNO-DERECHO</t>
        </is>
      </c>
      <c r="I3369" t="n">
        <v>100</v>
      </c>
      <c r="J3369" t="n">
        <v>100</v>
      </c>
      <c r="DF3369" t="n">
        <v>89</v>
      </c>
      <c r="DG3369" t="n">
        <v>89</v>
      </c>
    </row>
    <row r="3370">
      <c r="A3370" t="n">
        <v>469</v>
      </c>
      <c r="B3370" t="inlineStr">
        <is>
          <t>Cumplimiento Plan Anual Áreas sede Medellín</t>
        </is>
      </c>
      <c r="C3370" t="inlineStr">
        <is>
          <t>Planeación Estratégica</t>
        </is>
      </c>
      <c r="D3370" t="inlineStr">
        <is>
          <t>Semestral</t>
        </is>
      </c>
      <c r="E3370" t="inlineStr">
        <is>
          <t>Positivo</t>
        </is>
      </c>
      <c r="F3370" s="117" t="n">
        <v>45930</v>
      </c>
      <c r="G3370" t="inlineStr">
        <is>
          <t>469-2025-09-30</t>
        </is>
      </c>
      <c r="H3370" t="inlineStr">
        <is>
          <t>FIDI-DISEÑO-DISEÑO GRAFICO</t>
        </is>
      </c>
      <c r="I3370" t="n">
        <v>100</v>
      </c>
      <c r="J3370" t="n">
        <v>0</v>
      </c>
      <c r="DF3370" t="n">
        <v>0</v>
      </c>
      <c r="DG3370" t="n">
        <v>0</v>
      </c>
    </row>
    <row r="3371">
      <c r="A3371" t="n">
        <v>469</v>
      </c>
      <c r="B3371" t="inlineStr">
        <is>
          <t>Cumplimiento Plan Anual Áreas sede Medellín</t>
        </is>
      </c>
      <c r="C3371" t="inlineStr">
        <is>
          <t>Planeación Estratégica</t>
        </is>
      </c>
      <c r="D3371" t="inlineStr">
        <is>
          <t>Semestral</t>
        </is>
      </c>
      <c r="E3371" t="inlineStr">
        <is>
          <t>Positivo</t>
        </is>
      </c>
      <c r="F3371" s="117" t="n">
        <v>45930</v>
      </c>
      <c r="G3371" t="inlineStr">
        <is>
          <t>469-2025-09-30</t>
        </is>
      </c>
      <c r="H3371" t="inlineStr">
        <is>
          <t>FIDI-TIC -INGENIERIA DE SISTEMAS</t>
        </is>
      </c>
      <c r="I3371" t="n">
        <v>100</v>
      </c>
      <c r="J3371" t="n">
        <v>96.38999938964844</v>
      </c>
      <c r="DF3371" t="n">
        <v>80</v>
      </c>
      <c r="DG3371" t="n">
        <v>83</v>
      </c>
    </row>
    <row r="3372">
      <c r="A3372" t="n">
        <v>469</v>
      </c>
      <c r="B3372" t="inlineStr">
        <is>
          <t>Cumplimiento Plan Anual Áreas sede Medellín</t>
        </is>
      </c>
      <c r="C3372" t="inlineStr">
        <is>
          <t>Planeación Estratégica</t>
        </is>
      </c>
      <c r="D3372" t="inlineStr">
        <is>
          <t>Semestral</t>
        </is>
      </c>
      <c r="E3372" t="inlineStr">
        <is>
          <t>Positivo</t>
        </is>
      </c>
      <c r="F3372" s="117" t="n">
        <v>45930</v>
      </c>
      <c r="G3372" t="inlineStr">
        <is>
          <t>469-2025-09-30</t>
        </is>
      </c>
      <c r="H3372" t="inlineStr">
        <is>
          <t>FIDI-OPINA-INGENIERIA INDUSTRIAL</t>
        </is>
      </c>
      <c r="I3372" t="n">
        <v>100</v>
      </c>
      <c r="J3372" t="n">
        <v>100</v>
      </c>
      <c r="DF3372" t="n">
        <v>86</v>
      </c>
      <c r="DG3372" t="n">
        <v>86</v>
      </c>
    </row>
    <row r="3373">
      <c r="A3373" t="n">
        <v>469</v>
      </c>
      <c r="B3373" t="inlineStr">
        <is>
          <t>Cumplimiento Plan Anual Áreas sede Medellín</t>
        </is>
      </c>
      <c r="C3373" t="inlineStr">
        <is>
          <t>Planeación Estratégica</t>
        </is>
      </c>
      <c r="D3373" t="inlineStr">
        <is>
          <t>Semestral</t>
        </is>
      </c>
      <c r="E3373" t="inlineStr">
        <is>
          <t>Positivo</t>
        </is>
      </c>
      <c r="F3373" s="117" t="n">
        <v>45930</v>
      </c>
      <c r="G3373" t="inlineStr">
        <is>
          <t>469-2025-09-30</t>
        </is>
      </c>
      <c r="H3373" t="inlineStr">
        <is>
          <t>FNGS-NEG Y DLLO INTER-NEGOCIOS INTERNACIONALES</t>
        </is>
      </c>
      <c r="I3373" t="n">
        <v>100</v>
      </c>
      <c r="J3373" t="n">
        <v>107.6900024414062</v>
      </c>
      <c r="DF3373" t="n">
        <v>98</v>
      </c>
      <c r="DG3373" t="n">
        <v>91</v>
      </c>
    </row>
    <row r="3374">
      <c r="A3374" t="n">
        <v>469</v>
      </c>
      <c r="B3374" t="inlineStr">
        <is>
          <t>Cumplimiento Plan Anual Áreas sede Medellín</t>
        </is>
      </c>
      <c r="C3374" t="inlineStr">
        <is>
          <t>Planeación Estratégica</t>
        </is>
      </c>
      <c r="D3374" t="inlineStr">
        <is>
          <t>Semestral</t>
        </is>
      </c>
      <c r="E3374" t="inlineStr">
        <is>
          <t>Positivo</t>
        </is>
      </c>
      <c r="F3374" s="117" t="n">
        <v>45930</v>
      </c>
      <c r="G3374" t="inlineStr">
        <is>
          <t>469-2025-09-30</t>
        </is>
      </c>
      <c r="H3374" t="inlineStr">
        <is>
          <t>FSCC- EST.PSIC,TH Y SOC- PSICOLOGIA</t>
        </is>
      </c>
      <c r="I3374" t="n">
        <v>100</v>
      </c>
      <c r="J3374" t="n">
        <v>100</v>
      </c>
      <c r="DF3374" t="n">
        <v>83</v>
      </c>
      <c r="DG3374" t="n">
        <v>83</v>
      </c>
    </row>
    <row r="3375">
      <c r="A3375" t="n">
        <v>469</v>
      </c>
      <c r="B3375" t="inlineStr">
        <is>
          <t>Cumplimiento Plan Anual Áreas sede Medellín</t>
        </is>
      </c>
      <c r="C3375" t="inlineStr">
        <is>
          <t>Planeación Estratégica</t>
        </is>
      </c>
      <c r="D3375" t="inlineStr">
        <is>
          <t>Semestral</t>
        </is>
      </c>
      <c r="E3375" t="inlineStr">
        <is>
          <t>Positivo</t>
        </is>
      </c>
      <c r="F3375" s="117" t="n">
        <v>45930</v>
      </c>
      <c r="G3375" t="inlineStr">
        <is>
          <t>469-2025-09-30</t>
        </is>
      </c>
      <c r="H3375" t="inlineStr">
        <is>
          <t>FIDI-CIENCIAS BÁSICAS MED</t>
        </is>
      </c>
      <c r="I3375" t="n">
        <v>100</v>
      </c>
      <c r="J3375" t="n">
        <v>87.63999938964844</v>
      </c>
      <c r="DF3375" t="n">
        <v>78</v>
      </c>
      <c r="DG3375" t="n">
        <v>89</v>
      </c>
    </row>
    <row r="3376">
      <c r="A3376" t="n">
        <v>469</v>
      </c>
      <c r="B3376" t="inlineStr">
        <is>
          <t>Cumplimiento Plan Anual Áreas sede Medellín</t>
        </is>
      </c>
      <c r="C3376" t="inlineStr">
        <is>
          <t>Planeación Estratégica</t>
        </is>
      </c>
      <c r="D3376" t="inlineStr">
        <is>
          <t>Semestral</t>
        </is>
      </c>
      <c r="E3376" t="inlineStr">
        <is>
          <t>Positivo</t>
        </is>
      </c>
      <c r="F3376" s="117" t="n">
        <v>45930</v>
      </c>
      <c r="G3376" t="inlineStr">
        <is>
          <t>469-2025-09-30</t>
        </is>
      </c>
      <c r="H3376" t="inlineStr">
        <is>
          <t>FSCC - MARKETING MED</t>
        </is>
      </c>
      <c r="I3376" t="n">
        <v>100</v>
      </c>
      <c r="J3376" t="n">
        <v>84.26999664306641</v>
      </c>
      <c r="DF3376" t="n">
        <v>75</v>
      </c>
      <c r="DG3376" t="n">
        <v>89</v>
      </c>
    </row>
    <row r="3377">
      <c r="A3377" t="n">
        <v>469</v>
      </c>
      <c r="B3377" t="inlineStr">
        <is>
          <t>Cumplimiento Plan Anual Áreas sede Medellín</t>
        </is>
      </c>
      <c r="C3377" t="inlineStr">
        <is>
          <t>Planeación Estratégica</t>
        </is>
      </c>
      <c r="D3377" t="inlineStr">
        <is>
          <t>Semestral</t>
        </is>
      </c>
      <c r="E3377" t="inlineStr">
        <is>
          <t>Positivo</t>
        </is>
      </c>
      <c r="F3377" s="117" t="n">
        <v>45930</v>
      </c>
      <c r="G3377" t="inlineStr">
        <is>
          <t>469-2025-09-30</t>
        </is>
      </c>
      <c r="H3377" t="inlineStr">
        <is>
          <t>ADMON DE EMPRESAS</t>
        </is>
      </c>
      <c r="I3377" t="n">
        <v>100</v>
      </c>
      <c r="J3377" t="n">
        <v>65.22000122070312</v>
      </c>
      <c r="DF3377" t="n">
        <v>60</v>
      </c>
      <c r="DG3377" t="n">
        <v>92</v>
      </c>
    </row>
    <row r="3378">
      <c r="A3378" t="n">
        <v>470</v>
      </c>
      <c r="B3378" t="inlineStr">
        <is>
          <t>Cumplimiento plan anual Secretaria académica y de extensión</t>
        </is>
      </c>
      <c r="C3378" t="inlineStr">
        <is>
          <t>Planeación Estratégica</t>
        </is>
      </c>
      <c r="D3378" t="inlineStr">
        <is>
          <t>Semestral</t>
        </is>
      </c>
      <c r="E3378" t="inlineStr">
        <is>
          <t>Positivo</t>
        </is>
      </c>
      <c r="F3378" s="117" t="n">
        <v>45930</v>
      </c>
      <c r="G3378" t="inlineStr">
        <is>
          <t>470-2025-09-30</t>
        </is>
      </c>
      <c r="H3378" t="inlineStr">
        <is>
          <t>DIRECTOR SISTEMA NACIONAL DE BIBLIOTECAS</t>
        </is>
      </c>
      <c r="I3378" t="n">
        <v>100</v>
      </c>
      <c r="J3378" t="n">
        <v>100</v>
      </c>
      <c r="DH3378" t="n">
        <v>87</v>
      </c>
      <c r="DI3378" t="n">
        <v>87</v>
      </c>
    </row>
    <row r="3379">
      <c r="A3379" t="n">
        <v>470</v>
      </c>
      <c r="B3379" t="inlineStr">
        <is>
          <t>Cumplimiento plan anual Secretaria académica y de extensión</t>
        </is>
      </c>
      <c r="C3379" t="inlineStr">
        <is>
          <t>Planeación Estratégica</t>
        </is>
      </c>
      <c r="D3379" t="inlineStr">
        <is>
          <t>Semestral</t>
        </is>
      </c>
      <c r="E3379" t="inlineStr">
        <is>
          <t>Positivo</t>
        </is>
      </c>
      <c r="F3379" s="117" t="n">
        <v>45930</v>
      </c>
      <c r="G3379" t="inlineStr">
        <is>
          <t>470-2025-09-30</t>
        </is>
      </c>
      <c r="H3379" t="inlineStr">
        <is>
          <t>DIRECTOR CENTRO MEDIOS AUDIOVISUALES</t>
        </is>
      </c>
      <c r="I3379" t="n">
        <v>100</v>
      </c>
      <c r="J3379" t="n">
        <v>106.379997253418</v>
      </c>
      <c r="DH3379" t="n">
        <v>100</v>
      </c>
      <c r="DI3379" t="n">
        <v>94</v>
      </c>
    </row>
    <row r="3380">
      <c r="A3380" t="n">
        <v>470</v>
      </c>
      <c r="B3380" t="inlineStr">
        <is>
          <t>Cumplimiento plan anual Secretaria académica y de extensión</t>
        </is>
      </c>
      <c r="C3380" t="inlineStr">
        <is>
          <t>Planeación Estratégica</t>
        </is>
      </c>
      <c r="D3380" t="inlineStr">
        <is>
          <t>Semestral</t>
        </is>
      </c>
      <c r="E3380" t="inlineStr">
        <is>
          <t>Positivo</t>
        </is>
      </c>
      <c r="F3380" s="117" t="n">
        <v>45930</v>
      </c>
      <c r="G3380" t="inlineStr">
        <is>
          <t>470-2025-09-30</t>
        </is>
      </c>
      <c r="H3380" t="inlineStr">
        <is>
          <t>DIRECTOR AGENCIA TROMPO</t>
        </is>
      </c>
      <c r="I3380" t="n">
        <v>100</v>
      </c>
      <c r="J3380" t="n">
        <v>103.0899963378906</v>
      </c>
      <c r="DH3380" t="n">
        <v>100</v>
      </c>
      <c r="DI3380" t="n">
        <v>97</v>
      </c>
    </row>
    <row r="3381">
      <c r="A3381" t="n">
        <v>470</v>
      </c>
      <c r="B3381" t="inlineStr">
        <is>
          <t>Cumplimiento plan anual Secretaria académica y de extensión</t>
        </is>
      </c>
      <c r="C3381" t="inlineStr">
        <is>
          <t>Planeación Estratégica</t>
        </is>
      </c>
      <c r="D3381" t="inlineStr">
        <is>
          <t>Semestral</t>
        </is>
      </c>
      <c r="E3381" t="inlineStr">
        <is>
          <t>Positivo</t>
        </is>
      </c>
      <c r="F3381" s="117" t="n">
        <v>45930</v>
      </c>
      <c r="G3381" t="inlineStr">
        <is>
          <t>470-2025-09-30</t>
        </is>
      </c>
      <c r="H3381" t="inlineStr">
        <is>
          <t>DIRECTOR DE GRADUADOS Y PROYECCION EMP.</t>
        </is>
      </c>
      <c r="I3381" t="n">
        <v>100</v>
      </c>
      <c r="J3381" t="n">
        <v>103.2300033569336</v>
      </c>
      <c r="DH3381" t="n">
        <v>96</v>
      </c>
      <c r="DI3381" t="n">
        <v>93</v>
      </c>
    </row>
    <row r="3382">
      <c r="A3382" t="n">
        <v>470</v>
      </c>
      <c r="B3382" t="inlineStr">
        <is>
          <t>Cumplimiento plan anual Secretaria académica y de extensión</t>
        </is>
      </c>
      <c r="C3382" t="inlineStr">
        <is>
          <t>Planeación Estratégica</t>
        </is>
      </c>
      <c r="D3382" t="inlineStr">
        <is>
          <t>Semestral</t>
        </is>
      </c>
      <c r="E3382" t="inlineStr">
        <is>
          <t>Positivo</t>
        </is>
      </c>
      <c r="F3382" s="117" t="n">
        <v>45930</v>
      </c>
      <c r="G3382" t="inlineStr">
        <is>
          <t>470-2025-09-30</t>
        </is>
      </c>
      <c r="H3382" t="inlineStr">
        <is>
          <t>DIRECTOR EDITORIAL</t>
        </is>
      </c>
      <c r="I3382" t="n">
        <v>100</v>
      </c>
      <c r="J3382" t="n">
        <v>115.2900009155273</v>
      </c>
      <c r="DH3382" t="n">
        <v>98</v>
      </c>
      <c r="DI3382" t="n">
        <v>85</v>
      </c>
    </row>
    <row r="3383">
      <c r="A3383" t="n">
        <v>471</v>
      </c>
      <c r="B3383" t="inlineStr">
        <is>
          <t>Cumplimiento plan anual Gerencia de Talento Humano</t>
        </is>
      </c>
      <c r="C3383" t="inlineStr">
        <is>
          <t>Planeación Estratégica</t>
        </is>
      </c>
      <c r="D3383" t="inlineStr">
        <is>
          <t>Semestral</t>
        </is>
      </c>
      <c r="E3383" t="inlineStr">
        <is>
          <t>Positivo</t>
        </is>
      </c>
      <c r="F3383" s="117" t="n">
        <v>45930</v>
      </c>
      <c r="G3383" t="inlineStr">
        <is>
          <t>471-2025-09-30</t>
        </is>
      </c>
      <c r="H3383" t="inlineStr">
        <is>
          <t>DIRECTOR DE BIENESTAR Y RELAC. LABORALES</t>
        </is>
      </c>
      <c r="I3383" t="n">
        <v>100</v>
      </c>
      <c r="J3383" t="n">
        <v>93.55000305175781</v>
      </c>
      <c r="DJ3383" t="n">
        <v>87</v>
      </c>
      <c r="DK3383" t="n">
        <v>93</v>
      </c>
    </row>
    <row r="3384">
      <c r="A3384" t="n">
        <v>471</v>
      </c>
      <c r="B3384" t="inlineStr">
        <is>
          <t>Cumplimiento plan anual Gerencia de Talento Humano</t>
        </is>
      </c>
      <c r="C3384" t="inlineStr">
        <is>
          <t>Planeación Estratégica</t>
        </is>
      </c>
      <c r="D3384" t="inlineStr">
        <is>
          <t>Semestral</t>
        </is>
      </c>
      <c r="E3384" t="inlineStr">
        <is>
          <t>Positivo</t>
        </is>
      </c>
      <c r="F3384" s="117" t="n">
        <v>45930</v>
      </c>
      <c r="G3384" t="inlineStr">
        <is>
          <t>471-2025-09-30</t>
        </is>
      </c>
      <c r="H3384" t="inlineStr">
        <is>
          <t>DIRECTOR DE FORMACION Y DESARROLLO</t>
        </is>
      </c>
      <c r="I3384" t="n">
        <v>100</v>
      </c>
      <c r="J3384" t="n">
        <v>106.5899963378906</v>
      </c>
      <c r="DJ3384" t="n">
        <v>97</v>
      </c>
      <c r="DK3384" t="n">
        <v>91</v>
      </c>
    </row>
    <row r="3385">
      <c r="A3385" t="n">
        <v>471</v>
      </c>
      <c r="B3385" t="inlineStr">
        <is>
          <t>Cumplimiento plan anual Gerencia de Talento Humano</t>
        </is>
      </c>
      <c r="C3385" t="inlineStr">
        <is>
          <t>Planeación Estratégica</t>
        </is>
      </c>
      <c r="D3385" t="inlineStr">
        <is>
          <t>Semestral</t>
        </is>
      </c>
      <c r="E3385" t="inlineStr">
        <is>
          <t>Positivo</t>
        </is>
      </c>
      <c r="F3385" s="117" t="n">
        <v>45930</v>
      </c>
      <c r="G3385" t="inlineStr">
        <is>
          <t>471-2025-09-30</t>
        </is>
      </c>
      <c r="H3385" t="inlineStr">
        <is>
          <t>DIRECTOR DE RELACIONES PUBLICAS Y PROTOC</t>
        </is>
      </c>
      <c r="I3385" t="n">
        <v>100</v>
      </c>
      <c r="J3385" t="n">
        <v>102.129997253418</v>
      </c>
      <c r="DJ3385" t="n">
        <v>96</v>
      </c>
      <c r="DK3385" t="n">
        <v>94</v>
      </c>
    </row>
    <row r="3386">
      <c r="A3386" t="n">
        <v>471</v>
      </c>
      <c r="B3386" t="inlineStr">
        <is>
          <t>Cumplimiento plan anual Gerencia de Talento Humano</t>
        </is>
      </c>
      <c r="C3386" t="inlineStr">
        <is>
          <t>Planeación Estratégica</t>
        </is>
      </c>
      <c r="D3386" t="inlineStr">
        <is>
          <t>Semestral</t>
        </is>
      </c>
      <c r="E3386" t="inlineStr">
        <is>
          <t>Positivo</t>
        </is>
      </c>
      <c r="F3386" s="117" t="n">
        <v>45930</v>
      </c>
      <c r="G3386" t="inlineStr">
        <is>
          <t>471-2025-09-30</t>
        </is>
      </c>
      <c r="H3386" t="inlineStr">
        <is>
          <t>DIRECTOR DE COMUNICACIONES</t>
        </is>
      </c>
      <c r="I3386" t="n">
        <v>100</v>
      </c>
      <c r="J3386" t="n">
        <v>73.68000030517578</v>
      </c>
      <c r="DJ3386" t="n">
        <v>70</v>
      </c>
      <c r="DK3386" t="n">
        <v>95</v>
      </c>
    </row>
    <row r="3387">
      <c r="A3387" t="n">
        <v>471</v>
      </c>
      <c r="B3387" t="inlineStr">
        <is>
          <t>Cumplimiento plan anual Gerencia de Talento Humano</t>
        </is>
      </c>
      <c r="C3387" t="inlineStr">
        <is>
          <t>Planeación Estratégica</t>
        </is>
      </c>
      <c r="D3387" t="inlineStr">
        <is>
          <t>Semestral</t>
        </is>
      </c>
      <c r="E3387" t="inlineStr">
        <is>
          <t>Positivo</t>
        </is>
      </c>
      <c r="F3387" s="117" t="n">
        <v>45930</v>
      </c>
      <c r="G3387" t="inlineStr">
        <is>
          <t>471-2025-09-30</t>
        </is>
      </c>
      <c r="H3387" t="inlineStr">
        <is>
          <t>DIRECTOR DE ADMON LABORAL Y COMPENSACION</t>
        </is>
      </c>
      <c r="I3387" t="n">
        <v>100</v>
      </c>
      <c r="J3387" t="n">
        <v>113.9499969482422</v>
      </c>
      <c r="DJ3387" t="n">
        <v>98</v>
      </c>
      <c r="DK3387" t="n">
        <v>86</v>
      </c>
    </row>
    <row r="3388">
      <c r="A3388" t="n">
        <v>471</v>
      </c>
      <c r="B3388" t="inlineStr">
        <is>
          <t>Cumplimiento plan anual Gerencia de Talento Humano</t>
        </is>
      </c>
      <c r="C3388" t="inlineStr">
        <is>
          <t>Planeación Estratégica</t>
        </is>
      </c>
      <c r="D3388" t="inlineStr">
        <is>
          <t>Semestral</t>
        </is>
      </c>
      <c r="E3388" t="inlineStr">
        <is>
          <t>Positivo</t>
        </is>
      </c>
      <c r="F3388" s="117" t="n">
        <v>45930</v>
      </c>
      <c r="G3388" t="inlineStr">
        <is>
          <t>471-2025-09-30</t>
        </is>
      </c>
      <c r="H3388" t="inlineStr">
        <is>
          <t>DIRECTOR DE GESTION DE TALENTO</t>
        </is>
      </c>
      <c r="I3388" t="n">
        <v>100</v>
      </c>
      <c r="J3388" t="n">
        <v>82.11000061035156</v>
      </c>
      <c r="DJ3388" t="n">
        <v>78</v>
      </c>
      <c r="DK3388" t="n">
        <v>95</v>
      </c>
    </row>
    <row r="3389">
      <c r="A3389" t="n">
        <v>471</v>
      </c>
      <c r="B3389" t="inlineStr">
        <is>
          <t>Cumplimiento plan anual Gerencia de Talento Humano</t>
        </is>
      </c>
      <c r="C3389" t="inlineStr">
        <is>
          <t>Planeación Estratégica</t>
        </is>
      </c>
      <c r="D3389" t="inlineStr">
        <is>
          <t>Semestral</t>
        </is>
      </c>
      <c r="E3389" t="inlineStr">
        <is>
          <t>Positivo</t>
        </is>
      </c>
      <c r="F3389" s="117" t="n">
        <v>45930</v>
      </c>
      <c r="G3389" t="inlineStr">
        <is>
          <t>471-2025-09-30</t>
        </is>
      </c>
      <c r="H3389" t="inlineStr">
        <is>
          <t>DIRECTOR DE COMUN. EXTERNAS SED MEDELLIN</t>
        </is>
      </c>
      <c r="I3389" t="n">
        <v>100</v>
      </c>
      <c r="J3389" t="n">
        <v>120.4800033569336</v>
      </c>
      <c r="DJ3389" t="n">
        <v>100</v>
      </c>
      <c r="DK3389" t="n">
        <v>83</v>
      </c>
    </row>
    <row r="3390">
      <c r="A3390" t="n">
        <v>510</v>
      </c>
      <c r="B3390" t="inlineStr">
        <is>
          <t>Frecuencia de incidentes de riesgos</t>
        </is>
      </c>
      <c r="C3390" t="inlineStr">
        <is>
          <t>GESTIÓN DE RIESGOS</t>
        </is>
      </c>
      <c r="D3390" t="inlineStr">
        <is>
          <t>Semestral</t>
        </is>
      </c>
      <c r="E3390" t="inlineStr">
        <is>
          <t>Positivo</t>
        </is>
      </c>
      <c r="F3390" s="117" t="n">
        <v>45930</v>
      </c>
      <c r="G3390" t="inlineStr">
        <is>
          <t>510-2025-09-30</t>
        </is>
      </c>
      <c r="H3390" t="inlineStr">
        <is>
          <t>Revisión y asesorías</t>
        </is>
      </c>
      <c r="EL3390" t="n">
        <v>0</v>
      </c>
      <c r="EM3390" t="n">
        <v>128</v>
      </c>
    </row>
    <row r="3391">
      <c r="A3391" t="n">
        <v>511</v>
      </c>
      <c r="B3391" t="inlineStr">
        <is>
          <t>Eficacia de controles</t>
        </is>
      </c>
      <c r="C3391" t="inlineStr">
        <is>
          <t>GESTIÓN DE RIESGOS</t>
        </is>
      </c>
      <c r="D3391" t="inlineStr">
        <is>
          <t>Semestral</t>
        </is>
      </c>
      <c r="E3391" t="inlineStr">
        <is>
          <t>Positivo</t>
        </is>
      </c>
      <c r="F3391" s="117" t="n">
        <v>45930</v>
      </c>
      <c r="G3391" t="inlineStr">
        <is>
          <t>511-2025-09-30</t>
        </is>
      </c>
      <c r="H3391" t="inlineStr">
        <is>
          <t>Estratégicos</t>
        </is>
      </c>
      <c r="J3391" t="n">
        <v>80.84999847412109</v>
      </c>
      <c r="EN3391" t="n">
        <v>38</v>
      </c>
      <c r="EO3391" t="n">
        <v>47</v>
      </c>
    </row>
    <row r="3392">
      <c r="A3392" t="n">
        <v>511</v>
      </c>
      <c r="B3392" t="inlineStr">
        <is>
          <t>Eficacia de controles</t>
        </is>
      </c>
      <c r="C3392" t="inlineStr">
        <is>
          <t>GESTIÓN DE RIESGOS</t>
        </is>
      </c>
      <c r="D3392" t="inlineStr">
        <is>
          <t>Semestral</t>
        </is>
      </c>
      <c r="E3392" t="inlineStr">
        <is>
          <t>Positivo</t>
        </is>
      </c>
      <c r="F3392" s="117" t="n">
        <v>45930</v>
      </c>
      <c r="G3392" t="inlineStr">
        <is>
          <t>511-2025-09-30</t>
        </is>
      </c>
      <c r="H3392" t="inlineStr">
        <is>
          <t>Proyectos</t>
        </is>
      </c>
      <c r="J3392" t="n">
        <v>100</v>
      </c>
      <c r="EN3392" t="n">
        <v>48</v>
      </c>
      <c r="EO3392" t="n">
        <v>48</v>
      </c>
    </row>
    <row r="3393">
      <c r="A3393" t="n">
        <v>511</v>
      </c>
      <c r="B3393" t="inlineStr">
        <is>
          <t>Eficacia de controles</t>
        </is>
      </c>
      <c r="C3393" t="inlineStr">
        <is>
          <t>GESTIÓN DE RIESGOS</t>
        </is>
      </c>
      <c r="D3393" t="inlineStr">
        <is>
          <t>Semestral</t>
        </is>
      </c>
      <c r="E3393" t="inlineStr">
        <is>
          <t>Positivo</t>
        </is>
      </c>
      <c r="F3393" s="117" t="n">
        <v>45930</v>
      </c>
      <c r="G3393" t="inlineStr">
        <is>
          <t>511-2025-09-30</t>
        </is>
      </c>
      <c r="H3393" t="inlineStr">
        <is>
          <t>Financieros</t>
        </is>
      </c>
      <c r="J3393" t="n">
        <v>100</v>
      </c>
      <c r="EN3393" t="n">
        <v>21</v>
      </c>
      <c r="EO3393" t="n">
        <v>21</v>
      </c>
    </row>
    <row r="3394">
      <c r="A3394" t="n">
        <v>511</v>
      </c>
      <c r="B3394" t="inlineStr">
        <is>
          <t>Eficacia de controles</t>
        </is>
      </c>
      <c r="C3394" t="inlineStr">
        <is>
          <t>GESTIÓN DE RIESGOS</t>
        </is>
      </c>
      <c r="D3394" t="inlineStr">
        <is>
          <t>Semestral</t>
        </is>
      </c>
      <c r="E3394" t="inlineStr">
        <is>
          <t>Positivo</t>
        </is>
      </c>
      <c r="F3394" s="117" t="n">
        <v>45930</v>
      </c>
      <c r="G3394" t="inlineStr">
        <is>
          <t>511-2025-09-30</t>
        </is>
      </c>
      <c r="H3394" t="inlineStr">
        <is>
          <t>Legal/ Cumplimiento</t>
        </is>
      </c>
      <c r="J3394" t="n">
        <v>92.86000061035156</v>
      </c>
      <c r="EN3394" t="n">
        <v>13</v>
      </c>
      <c r="EO3394" t="n">
        <v>14</v>
      </c>
    </row>
    <row r="3395">
      <c r="A3395" t="n">
        <v>511</v>
      </c>
      <c r="B3395" t="inlineStr">
        <is>
          <t>Eficacia de controles</t>
        </is>
      </c>
      <c r="C3395" t="inlineStr">
        <is>
          <t>GESTIÓN DE RIESGOS</t>
        </is>
      </c>
      <c r="D3395" t="inlineStr">
        <is>
          <t>Semestral</t>
        </is>
      </c>
      <c r="E3395" t="inlineStr">
        <is>
          <t>Positivo</t>
        </is>
      </c>
      <c r="F3395" s="117" t="n">
        <v>45930</v>
      </c>
      <c r="G3395" t="inlineStr">
        <is>
          <t>511-2025-09-30</t>
        </is>
      </c>
      <c r="H3395" t="inlineStr">
        <is>
          <t>Tecnológico</t>
        </is>
      </c>
      <c r="J3395" t="n">
        <v>75</v>
      </c>
      <c r="EN3395" t="n">
        <v>9</v>
      </c>
      <c r="EO3395" t="n">
        <v>12</v>
      </c>
    </row>
    <row r="3396">
      <c r="A3396" t="n">
        <v>511</v>
      </c>
      <c r="B3396" t="inlineStr">
        <is>
          <t>Eficacia de controles</t>
        </is>
      </c>
      <c r="C3396" t="inlineStr">
        <is>
          <t>GESTIÓN DE RIESGOS</t>
        </is>
      </c>
      <c r="D3396" t="inlineStr">
        <is>
          <t>Semestral</t>
        </is>
      </c>
      <c r="E3396" t="inlineStr">
        <is>
          <t>Positivo</t>
        </is>
      </c>
      <c r="F3396" s="117" t="n">
        <v>45930</v>
      </c>
      <c r="G3396" t="inlineStr">
        <is>
          <t>511-2025-09-30</t>
        </is>
      </c>
      <c r="H3396" t="inlineStr">
        <is>
          <t>Operativos</t>
        </is>
      </c>
      <c r="J3396" t="n">
        <v>82.31999969482422</v>
      </c>
      <c r="EN3396" t="n">
        <v>163</v>
      </c>
      <c r="EO3396" t="n">
        <v>198</v>
      </c>
    </row>
    <row r="3397">
      <c r="A3397" t="n">
        <v>511</v>
      </c>
      <c r="B3397" t="inlineStr">
        <is>
          <t>Eficacia de controles</t>
        </is>
      </c>
      <c r="C3397" t="inlineStr">
        <is>
          <t>GESTIÓN DE RIESGOS</t>
        </is>
      </c>
      <c r="D3397" t="inlineStr">
        <is>
          <t>Semestral</t>
        </is>
      </c>
      <c r="E3397" t="inlineStr">
        <is>
          <t>Positivo</t>
        </is>
      </c>
      <c r="F3397" s="117" t="n">
        <v>45930</v>
      </c>
      <c r="G3397" t="inlineStr">
        <is>
          <t>511-2025-09-30</t>
        </is>
      </c>
      <c r="H3397" t="inlineStr">
        <is>
          <t>Reputacionales</t>
        </is>
      </c>
      <c r="J3397" t="n">
        <v>100</v>
      </c>
      <c r="EN3397" t="n">
        <v>12</v>
      </c>
      <c r="EO3397" t="n">
        <v>12</v>
      </c>
    </row>
    <row r="3398">
      <c r="A3398" t="n">
        <v>529</v>
      </c>
      <c r="B3398" t="inlineStr">
        <is>
          <t>Oportunidad en la solución de solicitudes de infraestructura</t>
        </is>
      </c>
      <c r="C3398" t="inlineStr">
        <is>
          <t>Gestión Infraestructura Física</t>
        </is>
      </c>
      <c r="D3398" t="inlineStr">
        <is>
          <t>Semestral</t>
        </is>
      </c>
      <c r="E3398" t="inlineStr">
        <is>
          <t>Positivo</t>
        </is>
      </c>
      <c r="F3398" s="117" t="n">
        <v>45930</v>
      </c>
      <c r="G3398" t="inlineStr">
        <is>
          <t>529-2025-09-30</t>
        </is>
      </c>
      <c r="H3398" t="inlineStr">
        <is>
          <t>Bogotá</t>
        </is>
      </c>
      <c r="I3398" t="n">
        <v>90</v>
      </c>
      <c r="J3398" t="n">
        <v>96.19000244140625</v>
      </c>
      <c r="FJ3398" t="n">
        <v>210</v>
      </c>
      <c r="FK3398" t="n">
        <v>202</v>
      </c>
    </row>
    <row r="3399">
      <c r="A3399" t="n">
        <v>529</v>
      </c>
      <c r="B3399" t="inlineStr">
        <is>
          <t>Oportunidad en la solución de solicitudes de infraestructura</t>
        </is>
      </c>
      <c r="C3399" t="inlineStr">
        <is>
          <t>Gestión Infraestructura Física</t>
        </is>
      </c>
      <c r="D3399" t="inlineStr">
        <is>
          <t>Semestral</t>
        </is>
      </c>
      <c r="E3399" t="inlineStr">
        <is>
          <t>Positivo</t>
        </is>
      </c>
      <c r="F3399" s="117" t="n">
        <v>45930</v>
      </c>
      <c r="G3399" t="inlineStr">
        <is>
          <t>529-2025-09-30</t>
        </is>
      </c>
      <c r="H3399" t="inlineStr">
        <is>
          <t>Medellín</t>
        </is>
      </c>
      <c r="I3399" t="n">
        <v>90</v>
      </c>
      <c r="J3399" t="n">
        <v>100</v>
      </c>
      <c r="FJ3399" t="n">
        <v>95</v>
      </c>
      <c r="FK3399" t="n">
        <v>95</v>
      </c>
    </row>
    <row r="3400">
      <c r="A3400" t="n">
        <v>208</v>
      </c>
      <c r="B3400" t="inlineStr">
        <is>
          <t>Consumo de Agua m3 Mensual</t>
        </is>
      </c>
      <c r="C3400" t="inlineStr">
        <is>
          <t>GESTIÓN AMBIENTAL</t>
        </is>
      </c>
      <c r="D3400" t="inlineStr">
        <is>
          <t>Mensual</t>
        </is>
      </c>
      <c r="E3400" t="inlineStr">
        <is>
          <t>Negativo</t>
        </is>
      </c>
      <c r="F3400" s="117" t="n">
        <v>45961</v>
      </c>
      <c r="G3400" t="inlineStr">
        <is>
          <t>208-2025-10-31</t>
        </is>
      </c>
      <c r="H3400" t="inlineStr">
        <is>
          <t>Campus Bogotá</t>
        </is>
      </c>
      <c r="I3400" t="n">
        <v>950</v>
      </c>
      <c r="J3400" t="n">
        <v>686</v>
      </c>
      <c r="K3400" t="n">
        <v>686</v>
      </c>
    </row>
    <row r="3401">
      <c r="A3401" t="n">
        <v>208</v>
      </c>
      <c r="B3401" t="inlineStr">
        <is>
          <t>Consumo de Agua m3 Mensual</t>
        </is>
      </c>
      <c r="C3401" t="inlineStr">
        <is>
          <t>GESTIÓN AMBIENTAL</t>
        </is>
      </c>
      <c r="D3401" t="inlineStr">
        <is>
          <t>Mensual</t>
        </is>
      </c>
      <c r="E3401" t="inlineStr">
        <is>
          <t>Negativo</t>
        </is>
      </c>
      <c r="F3401" s="117" t="n">
        <v>45961</v>
      </c>
      <c r="G3401" t="inlineStr">
        <is>
          <t>208-2025-10-31</t>
        </is>
      </c>
      <c r="H3401" t="inlineStr">
        <is>
          <t>City Campus</t>
        </is>
      </c>
      <c r="I3401" t="n">
        <v>350</v>
      </c>
      <c r="J3401" t="n">
        <v>358.5</v>
      </c>
      <c r="K3401" t="n">
        <v>358.5</v>
      </c>
    </row>
    <row r="3402">
      <c r="A3402" t="n">
        <v>208</v>
      </c>
      <c r="B3402" t="inlineStr">
        <is>
          <t>Consumo de Agua m3 Mensual</t>
        </is>
      </c>
      <c r="C3402" t="inlineStr">
        <is>
          <t>GESTIÓN AMBIENTAL</t>
        </is>
      </c>
      <c r="D3402" t="inlineStr">
        <is>
          <t>Mensual</t>
        </is>
      </c>
      <c r="E3402" t="inlineStr">
        <is>
          <t>Negativo</t>
        </is>
      </c>
      <c r="F3402" s="117" t="n">
        <v>45961</v>
      </c>
      <c r="G3402" t="inlineStr">
        <is>
          <t>208-2025-10-31</t>
        </is>
      </c>
      <c r="H3402" t="inlineStr">
        <is>
          <t>Campus-Medellín</t>
        </is>
      </c>
      <c r="I3402" t="n">
        <v>200</v>
      </c>
      <c r="J3402" t="n">
        <v>194</v>
      </c>
      <c r="K3402" t="n">
        <v>194</v>
      </c>
    </row>
    <row r="3403">
      <c r="A3403" t="n">
        <v>208</v>
      </c>
      <c r="B3403" t="inlineStr">
        <is>
          <t>Consumo de Agua m3 Mensual</t>
        </is>
      </c>
      <c r="C3403" t="inlineStr">
        <is>
          <t>GESTIÓN AMBIENTAL</t>
        </is>
      </c>
      <c r="D3403" t="inlineStr">
        <is>
          <t>Mensual</t>
        </is>
      </c>
      <c r="E3403" t="inlineStr">
        <is>
          <t>Negativo</t>
        </is>
      </c>
      <c r="F3403" s="117" t="n">
        <v>45961</v>
      </c>
      <c r="G3403" t="inlineStr">
        <is>
          <t>208-2025-10-31</t>
        </is>
      </c>
      <c r="H3403" t="inlineStr">
        <is>
          <t>Sede Bienestar - Medellín</t>
        </is>
      </c>
      <c r="I3403" t="n">
        <v>0</v>
      </c>
      <c r="J3403" t="n">
        <v>0</v>
      </c>
      <c r="K3403" t="n">
        <v>0</v>
      </c>
    </row>
    <row r="3404">
      <c r="A3404" t="n">
        <v>208</v>
      </c>
      <c r="B3404" t="inlineStr">
        <is>
          <t>Consumo de Agua m3 Mensual</t>
        </is>
      </c>
      <c r="C3404" t="inlineStr">
        <is>
          <t>GESTIÓN AMBIENTAL</t>
        </is>
      </c>
      <c r="D3404" t="inlineStr">
        <is>
          <t>Mensual</t>
        </is>
      </c>
      <c r="E3404" t="inlineStr">
        <is>
          <t>Negativo</t>
        </is>
      </c>
      <c r="F3404" s="117" t="n">
        <v>45961</v>
      </c>
      <c r="G3404" t="inlineStr">
        <is>
          <t>208-2025-10-31</t>
        </is>
      </c>
      <c r="H3404" t="inlineStr">
        <is>
          <t>Consultorio Psicología - Medellin</t>
        </is>
      </c>
      <c r="I3404" t="n">
        <v>25</v>
      </c>
      <c r="J3404" t="n">
        <v>18</v>
      </c>
      <c r="K3404" t="n">
        <v>18</v>
      </c>
    </row>
    <row r="3405">
      <c r="A3405" t="n">
        <v>208</v>
      </c>
      <c r="B3405" t="inlineStr">
        <is>
          <t>Consumo de Agua m3 Mensual</t>
        </is>
      </c>
      <c r="C3405" t="inlineStr">
        <is>
          <t>GESTIÓN AMBIENTAL</t>
        </is>
      </c>
      <c r="D3405" t="inlineStr">
        <is>
          <t>Mensual</t>
        </is>
      </c>
      <c r="E3405" t="inlineStr">
        <is>
          <t>Negativo</t>
        </is>
      </c>
      <c r="F3405" s="117" t="n">
        <v>45961</v>
      </c>
      <c r="G3405" t="inlineStr">
        <is>
          <t>208-2025-10-31</t>
        </is>
      </c>
      <c r="H3405" t="inlineStr">
        <is>
          <t>Sede Posgrado-Calle 85</t>
        </is>
      </c>
      <c r="I3405" t="n">
        <v>25</v>
      </c>
      <c r="J3405" t="n">
        <v>4</v>
      </c>
      <c r="K3405" t="n">
        <v>4</v>
      </c>
    </row>
    <row r="3406">
      <c r="A3406" t="n">
        <v>214</v>
      </c>
      <c r="B3406" t="inlineStr">
        <is>
          <t>Generación de Residuos Sólidos Mensual</t>
        </is>
      </c>
      <c r="C3406" t="inlineStr">
        <is>
          <t>GESTIÓN AMBIENTAL</t>
        </is>
      </c>
      <c r="D3406" t="inlineStr">
        <is>
          <t>Mensual</t>
        </is>
      </c>
      <c r="E3406" t="inlineStr">
        <is>
          <t>Negativo</t>
        </is>
      </c>
      <c r="F3406" s="117" t="n">
        <v>45961</v>
      </c>
      <c r="G3406" t="inlineStr">
        <is>
          <t>214-2025-10-31</t>
        </is>
      </c>
      <c r="H3406" t="inlineStr">
        <is>
          <t>City Campus</t>
        </is>
      </c>
      <c r="I3406" t="n">
        <v>1000</v>
      </c>
      <c r="J3406" t="n">
        <v>1201.599975585938</v>
      </c>
      <c r="L3406" t="n">
        <v>274.45</v>
      </c>
      <c r="M3406" t="n">
        <v>927.15</v>
      </c>
    </row>
    <row r="3407">
      <c r="A3407" t="n">
        <v>214</v>
      </c>
      <c r="B3407" t="inlineStr">
        <is>
          <t>Generación de Residuos Sólidos Mensual</t>
        </is>
      </c>
      <c r="C3407" t="inlineStr">
        <is>
          <t>GESTIÓN AMBIENTAL</t>
        </is>
      </c>
      <c r="D3407" t="inlineStr">
        <is>
          <t>Mensual</t>
        </is>
      </c>
      <c r="E3407" t="inlineStr">
        <is>
          <t>Negativo</t>
        </is>
      </c>
      <c r="F3407" s="117" t="n">
        <v>45961</v>
      </c>
      <c r="G3407" t="inlineStr">
        <is>
          <t>214-2025-10-31</t>
        </is>
      </c>
      <c r="H3407" t="inlineStr">
        <is>
          <t>Sede Posgrado-Calle 85</t>
        </is>
      </c>
      <c r="I3407" t="n">
        <v>7500</v>
      </c>
      <c r="J3407" t="n">
        <v>72.43000030517578</v>
      </c>
      <c r="L3407" t="n">
        <v>22.73</v>
      </c>
      <c r="M3407" t="n">
        <v>49.7</v>
      </c>
    </row>
    <row r="3408">
      <c r="A3408" t="n">
        <v>214</v>
      </c>
      <c r="B3408" t="inlineStr">
        <is>
          <t>Generación de Residuos Sólidos Mensual</t>
        </is>
      </c>
      <c r="C3408" t="inlineStr">
        <is>
          <t>GESTIÓN AMBIENTAL</t>
        </is>
      </c>
      <c r="D3408" t="inlineStr">
        <is>
          <t>Mensual</t>
        </is>
      </c>
      <c r="E3408" t="inlineStr">
        <is>
          <t>Negativo</t>
        </is>
      </c>
      <c r="F3408" s="117" t="n">
        <v>45961</v>
      </c>
      <c r="G3408" t="inlineStr">
        <is>
          <t>214-2025-10-31</t>
        </is>
      </c>
      <c r="H3408" t="inlineStr">
        <is>
          <t>Campus-Medellín</t>
        </is>
      </c>
      <c r="I3408" t="n">
        <v>1000</v>
      </c>
      <c r="J3408" t="n">
        <v>734.2000122070312</v>
      </c>
      <c r="L3408" t="n">
        <v>0</v>
      </c>
      <c r="M3408" t="n">
        <v>734.2</v>
      </c>
    </row>
    <row r="3409">
      <c r="A3409" t="n">
        <v>214</v>
      </c>
      <c r="B3409" t="inlineStr">
        <is>
          <t>Generación de Residuos Sólidos Mensual</t>
        </is>
      </c>
      <c r="C3409" t="inlineStr">
        <is>
          <t>GESTIÓN AMBIENTAL</t>
        </is>
      </c>
      <c r="D3409" t="inlineStr">
        <is>
          <t>Mensual</t>
        </is>
      </c>
      <c r="E3409" t="inlineStr">
        <is>
          <t>Negativo</t>
        </is>
      </c>
      <c r="F3409" s="117" t="n">
        <v>45961</v>
      </c>
      <c r="G3409" t="inlineStr">
        <is>
          <t>214-2025-10-31</t>
        </is>
      </c>
      <c r="H3409" t="inlineStr">
        <is>
          <t>Sede Bienestar - Medellín</t>
        </is>
      </c>
      <c r="I3409" t="n">
        <v>1</v>
      </c>
      <c r="J3409" t="n">
        <v>176.2899932861328</v>
      </c>
      <c r="L3409" t="n">
        <v>23.54</v>
      </c>
      <c r="M3409" t="n">
        <v>152.75</v>
      </c>
    </row>
    <row r="3410">
      <c r="A3410" t="n">
        <v>214</v>
      </c>
      <c r="B3410" t="inlineStr">
        <is>
          <t>Generación de Residuos Sólidos Mensual</t>
        </is>
      </c>
      <c r="C3410" t="inlineStr">
        <is>
          <t>GESTIÓN AMBIENTAL</t>
        </is>
      </c>
      <c r="D3410" t="inlineStr">
        <is>
          <t>Mensual</t>
        </is>
      </c>
      <c r="E3410" t="inlineStr">
        <is>
          <t>Negativo</t>
        </is>
      </c>
      <c r="F3410" s="117" t="n">
        <v>45961</v>
      </c>
      <c r="G3410" t="inlineStr">
        <is>
          <t>214-2025-10-31</t>
        </is>
      </c>
      <c r="H3410" t="inlineStr">
        <is>
          <t>Consultorio Psicología - Medellin</t>
        </is>
      </c>
      <c r="I3410" t="n">
        <v>1</v>
      </c>
      <c r="J3410" t="n">
        <v>32.36000061035156</v>
      </c>
      <c r="L3410" t="n">
        <v>8.66</v>
      </c>
      <c r="M3410" t="n">
        <v>23.7</v>
      </c>
    </row>
    <row r="3411">
      <c r="A3411" t="n">
        <v>214</v>
      </c>
      <c r="B3411" t="inlineStr">
        <is>
          <t>Generación de Residuos Sólidos Mensual</t>
        </is>
      </c>
      <c r="C3411" t="inlineStr">
        <is>
          <t>GESTIÓN AMBIENTAL</t>
        </is>
      </c>
      <c r="D3411" t="inlineStr">
        <is>
          <t>Mensual</t>
        </is>
      </c>
      <c r="E3411" t="inlineStr">
        <is>
          <t>Negativo</t>
        </is>
      </c>
      <c r="F3411" s="117" t="n">
        <v>45961</v>
      </c>
      <c r="G3411" t="inlineStr">
        <is>
          <t>214-2025-10-31</t>
        </is>
      </c>
      <c r="H3411" t="inlineStr">
        <is>
          <t>Campus Bogotá</t>
        </is>
      </c>
      <c r="I3411" t="n">
        <v>5500</v>
      </c>
      <c r="J3411" t="n">
        <v>1781.68994140625</v>
      </c>
      <c r="L3411" t="n">
        <v>235.45</v>
      </c>
      <c r="M3411" t="n">
        <v>1546.24</v>
      </c>
    </row>
    <row r="3412">
      <c r="A3412" t="n">
        <v>217</v>
      </c>
      <c r="B3412" t="inlineStr">
        <is>
          <t>Aprovechamiento de Residuos</t>
        </is>
      </c>
      <c r="C3412" t="inlineStr">
        <is>
          <t>GESTIÓN AMBIENTAL</t>
        </is>
      </c>
      <c r="D3412" t="inlineStr">
        <is>
          <t>Mensual</t>
        </is>
      </c>
      <c r="E3412" t="inlineStr">
        <is>
          <t>Positivo</t>
        </is>
      </c>
      <c r="F3412" s="117" t="n">
        <v>45961</v>
      </c>
      <c r="G3412" t="inlineStr">
        <is>
          <t>217-2025-10-31</t>
        </is>
      </c>
      <c r="H3412" t="inlineStr">
        <is>
          <t>City Campus</t>
        </is>
      </c>
      <c r="I3412" t="n">
        <v>20</v>
      </c>
      <c r="J3412" t="n">
        <v>55.70999908447266</v>
      </c>
      <c r="L3412" t="n">
        <v>274.45</v>
      </c>
      <c r="M3412" t="n">
        <v>927.15</v>
      </c>
      <c r="AS3412" t="n">
        <v>669.45</v>
      </c>
    </row>
    <row r="3413">
      <c r="A3413" t="n">
        <v>217</v>
      </c>
      <c r="B3413" t="inlineStr">
        <is>
          <t>Aprovechamiento de Residuos</t>
        </is>
      </c>
      <c r="C3413" t="inlineStr">
        <is>
          <t>GESTIÓN AMBIENTAL</t>
        </is>
      </c>
      <c r="D3413" t="inlineStr">
        <is>
          <t>Mensual</t>
        </is>
      </c>
      <c r="E3413" t="inlineStr">
        <is>
          <t>Positivo</t>
        </is>
      </c>
      <c r="F3413" s="117" t="n">
        <v>45961</v>
      </c>
      <c r="G3413" t="inlineStr">
        <is>
          <t>217-2025-10-31</t>
        </is>
      </c>
      <c r="H3413" t="inlineStr">
        <is>
          <t>Sede Posgrado-Calle 85</t>
        </is>
      </c>
      <c r="I3413" t="n">
        <v>20</v>
      </c>
      <c r="J3413" t="n">
        <v>31.3799991607666</v>
      </c>
      <c r="L3413" t="n">
        <v>22.73</v>
      </c>
      <c r="M3413" t="n">
        <v>49.7</v>
      </c>
      <c r="AS3413" t="n">
        <v>22.73</v>
      </c>
    </row>
    <row r="3414">
      <c r="A3414" t="n">
        <v>217</v>
      </c>
      <c r="B3414" t="inlineStr">
        <is>
          <t>Aprovechamiento de Residuos</t>
        </is>
      </c>
      <c r="C3414" t="inlineStr">
        <is>
          <t>GESTIÓN AMBIENTAL</t>
        </is>
      </c>
      <c r="D3414" t="inlineStr">
        <is>
          <t>Mensual</t>
        </is>
      </c>
      <c r="E3414" t="inlineStr">
        <is>
          <t>Positivo</t>
        </is>
      </c>
      <c r="F3414" s="117" t="n">
        <v>45961</v>
      </c>
      <c r="G3414" t="inlineStr">
        <is>
          <t>217-2025-10-31</t>
        </is>
      </c>
      <c r="H3414" t="inlineStr">
        <is>
          <t>Campus-Medellín</t>
        </is>
      </c>
      <c r="I3414" t="n">
        <v>20</v>
      </c>
      <c r="J3414" t="n">
        <v>0</v>
      </c>
      <c r="L3414" t="n">
        <v>0</v>
      </c>
      <c r="M3414" t="n">
        <v>734.2</v>
      </c>
      <c r="AS3414" t="n">
        <v>0</v>
      </c>
    </row>
    <row r="3415">
      <c r="A3415" t="n">
        <v>217</v>
      </c>
      <c r="B3415" t="inlineStr">
        <is>
          <t>Aprovechamiento de Residuos</t>
        </is>
      </c>
      <c r="C3415" t="inlineStr">
        <is>
          <t>GESTIÓN AMBIENTAL</t>
        </is>
      </c>
      <c r="D3415" t="inlineStr">
        <is>
          <t>Mensual</t>
        </is>
      </c>
      <c r="E3415" t="inlineStr">
        <is>
          <t>Positivo</t>
        </is>
      </c>
      <c r="F3415" s="117" t="n">
        <v>45961</v>
      </c>
      <c r="G3415" t="inlineStr">
        <is>
          <t>217-2025-10-31</t>
        </is>
      </c>
      <c r="H3415" t="inlineStr">
        <is>
          <t>Sede Bienestar - Medellín</t>
        </is>
      </c>
      <c r="I3415" t="n">
        <v>20</v>
      </c>
      <c r="J3415" t="n">
        <v>13.35000038146973</v>
      </c>
      <c r="L3415" t="n">
        <v>23.54</v>
      </c>
      <c r="M3415" t="n">
        <v>152.75</v>
      </c>
      <c r="AS3415" t="n">
        <v>23.54</v>
      </c>
    </row>
    <row r="3416">
      <c r="A3416" t="n">
        <v>217</v>
      </c>
      <c r="B3416" t="inlineStr">
        <is>
          <t>Aprovechamiento de Residuos</t>
        </is>
      </c>
      <c r="C3416" t="inlineStr">
        <is>
          <t>GESTIÓN AMBIENTAL</t>
        </is>
      </c>
      <c r="D3416" t="inlineStr">
        <is>
          <t>Mensual</t>
        </is>
      </c>
      <c r="E3416" t="inlineStr">
        <is>
          <t>Positivo</t>
        </is>
      </c>
      <c r="F3416" s="117" t="n">
        <v>45961</v>
      </c>
      <c r="G3416" t="inlineStr">
        <is>
          <t>217-2025-10-31</t>
        </is>
      </c>
      <c r="H3416" t="inlineStr">
        <is>
          <t>Consultorio Psicología - Medellin</t>
        </is>
      </c>
      <c r="I3416" t="n">
        <v>20</v>
      </c>
      <c r="J3416" t="n">
        <v>26.76000022888184</v>
      </c>
      <c r="L3416" t="n">
        <v>8.66</v>
      </c>
      <c r="M3416" t="n">
        <v>23.7</v>
      </c>
      <c r="AS3416" t="n">
        <v>8.66</v>
      </c>
    </row>
    <row r="3417">
      <c r="A3417" t="n">
        <v>217</v>
      </c>
      <c r="B3417" t="inlineStr">
        <is>
          <t>Aprovechamiento de Residuos</t>
        </is>
      </c>
      <c r="C3417" t="inlineStr">
        <is>
          <t>GESTIÓN AMBIENTAL</t>
        </is>
      </c>
      <c r="D3417" t="inlineStr">
        <is>
          <t>Mensual</t>
        </is>
      </c>
      <c r="E3417" t="inlineStr">
        <is>
          <t>Positivo</t>
        </is>
      </c>
      <c r="F3417" s="117" t="n">
        <v>45961</v>
      </c>
      <c r="G3417" t="inlineStr">
        <is>
          <t>217-2025-10-31</t>
        </is>
      </c>
      <c r="H3417" t="inlineStr">
        <is>
          <t>Campus Bogotá</t>
        </is>
      </c>
      <c r="I3417" t="n">
        <v>20</v>
      </c>
      <c r="J3417" t="n">
        <v>292.6199951171875</v>
      </c>
      <c r="L3417" t="n">
        <v>235.45</v>
      </c>
      <c r="M3417" t="n">
        <v>1546.24</v>
      </c>
      <c r="AS3417" t="n">
        <v>5213.65</v>
      </c>
    </row>
    <row r="3418">
      <c r="A3418" t="n">
        <v>218</v>
      </c>
      <c r="B3418" t="inlineStr">
        <is>
          <t>Consumo de Energía Eléctrica kWh Mensual</t>
        </is>
      </c>
      <c r="C3418" t="inlineStr">
        <is>
          <t>GESTIÓN AMBIENTAL</t>
        </is>
      </c>
      <c r="D3418" t="inlineStr">
        <is>
          <t>Mensual</t>
        </is>
      </c>
      <c r="E3418" t="inlineStr">
        <is>
          <t>Negativo</t>
        </is>
      </c>
      <c r="F3418" s="117" t="n">
        <v>45961</v>
      </c>
      <c r="G3418" t="inlineStr">
        <is>
          <t>218-2025-10-31</t>
        </is>
      </c>
      <c r="H3418" t="inlineStr">
        <is>
          <t>Campus Bogotá</t>
        </is>
      </c>
      <c r="I3418" t="n">
        <v>76000</v>
      </c>
      <c r="J3418" t="n">
        <v>71285.75</v>
      </c>
      <c r="N3418" t="n">
        <v>71285.75</v>
      </c>
    </row>
    <row r="3419">
      <c r="A3419" t="n">
        <v>218</v>
      </c>
      <c r="B3419" t="inlineStr">
        <is>
          <t>Consumo de Energía Eléctrica kWh Mensual</t>
        </is>
      </c>
      <c r="C3419" t="inlineStr">
        <is>
          <t>GESTIÓN AMBIENTAL</t>
        </is>
      </c>
      <c r="D3419" t="inlineStr">
        <is>
          <t>Mensual</t>
        </is>
      </c>
      <c r="E3419" t="inlineStr">
        <is>
          <t>Negativo</t>
        </is>
      </c>
      <c r="F3419" s="117" t="n">
        <v>45961</v>
      </c>
      <c r="G3419" t="inlineStr">
        <is>
          <t>218-2025-10-31</t>
        </is>
      </c>
      <c r="H3419" t="inlineStr">
        <is>
          <t>Sede Posgrado-Calle 85</t>
        </is>
      </c>
      <c r="I3419" t="n">
        <v>5000</v>
      </c>
      <c r="J3419" t="n">
        <v>4620</v>
      </c>
      <c r="N3419" t="n">
        <v>4620</v>
      </c>
    </row>
    <row r="3420">
      <c r="A3420" t="n">
        <v>218</v>
      </c>
      <c r="B3420" t="inlineStr">
        <is>
          <t>Consumo de Energía Eléctrica kWh Mensual</t>
        </is>
      </c>
      <c r="C3420" t="inlineStr">
        <is>
          <t>GESTIÓN AMBIENTAL</t>
        </is>
      </c>
      <c r="D3420" t="inlineStr">
        <is>
          <t>Mensual</t>
        </is>
      </c>
      <c r="E3420" t="inlineStr">
        <is>
          <t>Negativo</t>
        </is>
      </c>
      <c r="F3420" s="117" t="n">
        <v>45961</v>
      </c>
      <c r="G3420" t="inlineStr">
        <is>
          <t>218-2025-10-31</t>
        </is>
      </c>
      <c r="H3420" t="inlineStr">
        <is>
          <t>Campus-Medellín</t>
        </is>
      </c>
      <c r="I3420" t="n">
        <v>24000</v>
      </c>
      <c r="J3420" t="n">
        <v>16956</v>
      </c>
      <c r="N3420" t="n">
        <v>16956</v>
      </c>
    </row>
    <row r="3421">
      <c r="A3421" t="n">
        <v>218</v>
      </c>
      <c r="B3421" t="inlineStr">
        <is>
          <t>Consumo de Energía Eléctrica kWh Mensual</t>
        </is>
      </c>
      <c r="C3421" t="inlineStr">
        <is>
          <t>GESTIÓN AMBIENTAL</t>
        </is>
      </c>
      <c r="D3421" t="inlineStr">
        <is>
          <t>Mensual</t>
        </is>
      </c>
      <c r="E3421" t="inlineStr">
        <is>
          <t>Negativo</t>
        </is>
      </c>
      <c r="F3421" s="117" t="n">
        <v>45961</v>
      </c>
      <c r="G3421" t="inlineStr">
        <is>
          <t>218-2025-10-31</t>
        </is>
      </c>
      <c r="H3421" t="inlineStr">
        <is>
          <t>Sede Bienestar - Medellín</t>
        </is>
      </c>
      <c r="I3421" t="n">
        <v>5000</v>
      </c>
      <c r="J3421" t="n">
        <v>7748</v>
      </c>
      <c r="N3421" t="n">
        <v>7748</v>
      </c>
    </row>
    <row r="3422">
      <c r="A3422" t="n">
        <v>218</v>
      </c>
      <c r="B3422" t="inlineStr">
        <is>
          <t>Consumo de Energía Eléctrica kWh Mensual</t>
        </is>
      </c>
      <c r="C3422" t="inlineStr">
        <is>
          <t>GESTIÓN AMBIENTAL</t>
        </is>
      </c>
      <c r="D3422" t="inlineStr">
        <is>
          <t>Mensual</t>
        </is>
      </c>
      <c r="E3422" t="inlineStr">
        <is>
          <t>Negativo</t>
        </is>
      </c>
      <c r="F3422" s="117" t="n">
        <v>45961</v>
      </c>
      <c r="G3422" t="inlineStr">
        <is>
          <t>218-2025-10-31</t>
        </is>
      </c>
      <c r="H3422" t="inlineStr">
        <is>
          <t>Consultorio Psicología - Medellin</t>
        </is>
      </c>
      <c r="I3422" t="n">
        <v>2000</v>
      </c>
      <c r="J3422" t="n">
        <v>2566</v>
      </c>
      <c r="N3422" t="n">
        <v>2566</v>
      </c>
    </row>
    <row r="3423">
      <c r="A3423" t="n">
        <v>218</v>
      </c>
      <c r="B3423" t="inlineStr">
        <is>
          <t>Consumo de Energía Eléctrica kWh Mensual</t>
        </is>
      </c>
      <c r="C3423" t="inlineStr">
        <is>
          <t>GESTIÓN AMBIENTAL</t>
        </is>
      </c>
      <c r="D3423" t="inlineStr">
        <is>
          <t>Mensual</t>
        </is>
      </c>
      <c r="E3423" t="inlineStr">
        <is>
          <t>Negativo</t>
        </is>
      </c>
      <c r="F3423" s="117" t="n">
        <v>45961</v>
      </c>
      <c r="G3423" t="inlineStr">
        <is>
          <t>218-2025-10-31</t>
        </is>
      </c>
      <c r="H3423" t="inlineStr">
        <is>
          <t>City Campus</t>
        </is>
      </c>
      <c r="I3423" t="n">
        <v>76000</v>
      </c>
      <c r="J3423" t="n">
        <v>47310</v>
      </c>
      <c r="N3423" t="n">
        <v>47310</v>
      </c>
    </row>
    <row r="3424">
      <c r="A3424" t="n">
        <v>225</v>
      </c>
      <c r="B3424" t="inlineStr">
        <is>
          <t>Acciones para el Cuidado y Mantenimiento de las Especies de Flora y el Suelo de las Áreas Naturales</t>
        </is>
      </c>
      <c r="C3424" t="inlineStr">
        <is>
          <t>GESTIÓN AMBIENTAL</t>
        </is>
      </c>
      <c r="D3424" t="inlineStr">
        <is>
          <t>Mensual</t>
        </is>
      </c>
      <c r="E3424" t="inlineStr">
        <is>
          <t>Positivo</t>
        </is>
      </c>
      <c r="F3424" s="117" t="n">
        <v>45961</v>
      </c>
      <c r="G3424" t="inlineStr">
        <is>
          <t>225-2025-10-31</t>
        </is>
      </c>
      <c r="H3424" t="inlineStr">
        <is>
          <t>Campus Bogotá</t>
        </is>
      </c>
      <c r="I3424" t="n">
        <v>1</v>
      </c>
      <c r="J3424" t="n">
        <v>0</v>
      </c>
      <c r="AT3424" t="n">
        <v>0</v>
      </c>
    </row>
    <row r="3425">
      <c r="A3425" t="n">
        <v>225</v>
      </c>
      <c r="B3425" t="inlineStr">
        <is>
          <t>Acciones para el Cuidado y Mantenimiento de las Especies de Flora y el Suelo de las Áreas Naturales</t>
        </is>
      </c>
      <c r="C3425" t="inlineStr">
        <is>
          <t>GESTIÓN AMBIENTAL</t>
        </is>
      </c>
      <c r="D3425" t="inlineStr">
        <is>
          <t>Mensual</t>
        </is>
      </c>
      <c r="E3425" t="inlineStr">
        <is>
          <t>Positivo</t>
        </is>
      </c>
      <c r="F3425" s="117" t="n">
        <v>45961</v>
      </c>
      <c r="G3425" t="inlineStr">
        <is>
          <t>225-2025-10-31</t>
        </is>
      </c>
      <c r="H3425" t="inlineStr">
        <is>
          <t>City Campus</t>
        </is>
      </c>
      <c r="I3425" t="n">
        <v>1</v>
      </c>
      <c r="J3425" t="n">
        <v>0</v>
      </c>
      <c r="AT3425" t="n">
        <v>0</v>
      </c>
    </row>
    <row r="3426">
      <c r="A3426" t="n">
        <v>225</v>
      </c>
      <c r="B3426" t="inlineStr">
        <is>
          <t>Acciones para el Cuidado y Mantenimiento de las Especies de Flora y el Suelo de las Áreas Naturales</t>
        </is>
      </c>
      <c r="C3426" t="inlineStr">
        <is>
          <t>GESTIÓN AMBIENTAL</t>
        </is>
      </c>
      <c r="D3426" t="inlineStr">
        <is>
          <t>Mensual</t>
        </is>
      </c>
      <c r="E3426" t="inlineStr">
        <is>
          <t>Positivo</t>
        </is>
      </c>
      <c r="F3426" s="117" t="n">
        <v>45961</v>
      </c>
      <c r="G3426" t="inlineStr">
        <is>
          <t>225-2025-10-31</t>
        </is>
      </c>
      <c r="H3426" t="inlineStr">
        <is>
          <t>Sede Posgrado-Calle 85</t>
        </is>
      </c>
      <c r="I3426" t="n">
        <v>1</v>
      </c>
      <c r="J3426" t="n">
        <v>0</v>
      </c>
      <c r="AT3426" t="n">
        <v>0</v>
      </c>
    </row>
    <row r="3427">
      <c r="A3427" t="n">
        <v>225</v>
      </c>
      <c r="B3427" t="inlineStr">
        <is>
          <t>Acciones para el Cuidado y Mantenimiento de las Especies de Flora y el Suelo de las Áreas Naturales</t>
        </is>
      </c>
      <c r="C3427" t="inlineStr">
        <is>
          <t>GESTIÓN AMBIENTAL</t>
        </is>
      </c>
      <c r="D3427" t="inlineStr">
        <is>
          <t>Mensual</t>
        </is>
      </c>
      <c r="E3427" t="inlineStr">
        <is>
          <t>Positivo</t>
        </is>
      </c>
      <c r="F3427" s="117" t="n">
        <v>45961</v>
      </c>
      <c r="G3427" t="inlineStr">
        <is>
          <t>225-2025-10-31</t>
        </is>
      </c>
      <c r="H3427" t="inlineStr">
        <is>
          <t>Campus-Medellín</t>
        </is>
      </c>
      <c r="I3427" t="n">
        <v>1</v>
      </c>
      <c r="J3427" t="n">
        <v>0</v>
      </c>
      <c r="AT3427" t="n">
        <v>0</v>
      </c>
    </row>
    <row r="3428">
      <c r="A3428" t="n">
        <v>225</v>
      </c>
      <c r="B3428" t="inlineStr">
        <is>
          <t>Acciones para el Cuidado y Mantenimiento de las Especies de Flora y el Suelo de las Áreas Naturales</t>
        </is>
      </c>
      <c r="C3428" t="inlineStr">
        <is>
          <t>GESTIÓN AMBIENTAL</t>
        </is>
      </c>
      <c r="D3428" t="inlineStr">
        <is>
          <t>Mensual</t>
        </is>
      </c>
      <c r="E3428" t="inlineStr">
        <is>
          <t>Positivo</t>
        </is>
      </c>
      <c r="F3428" s="117" t="n">
        <v>45961</v>
      </c>
      <c r="G3428" t="inlineStr">
        <is>
          <t>225-2025-10-31</t>
        </is>
      </c>
      <c r="H3428" t="inlineStr">
        <is>
          <t>Consultorio Psicología - Medellin</t>
        </is>
      </c>
      <c r="I3428" t="n">
        <v>1</v>
      </c>
      <c r="J3428" t="n">
        <v>0</v>
      </c>
      <c r="AT3428" t="n">
        <v>0</v>
      </c>
    </row>
    <row r="3429">
      <c r="A3429" t="n">
        <v>225</v>
      </c>
      <c r="B3429" t="inlineStr">
        <is>
          <t>Acciones para el Cuidado y Mantenimiento de las Especies de Flora y el Suelo de las Áreas Naturales</t>
        </is>
      </c>
      <c r="C3429" t="inlineStr">
        <is>
          <t>GESTIÓN AMBIENTAL</t>
        </is>
      </c>
      <c r="D3429" t="inlineStr">
        <is>
          <t>Mensual</t>
        </is>
      </c>
      <c r="E3429" t="inlineStr">
        <is>
          <t>Positivo</t>
        </is>
      </c>
      <c r="F3429" s="117" t="n">
        <v>45961</v>
      </c>
      <c r="G3429" t="inlineStr">
        <is>
          <t>225-2025-10-31</t>
        </is>
      </c>
      <c r="H3429" t="inlineStr">
        <is>
          <t>Sede Bienestar - Medellín</t>
        </is>
      </c>
      <c r="I3429" t="n">
        <v>1</v>
      </c>
      <c r="J3429" t="n">
        <v>11</v>
      </c>
      <c r="AT3429" t="n">
        <v>11</v>
      </c>
    </row>
    <row r="3430">
      <c r="A3430" t="n">
        <v>239</v>
      </c>
      <c r="B3430" t="inlineStr">
        <is>
          <t>Portafolio de Proyectos - Metrica</t>
        </is>
      </c>
      <c r="C3430" t="inlineStr">
        <is>
          <t>Gestión de Proyectos</t>
        </is>
      </c>
      <c r="D3430" t="inlineStr">
        <is>
          <t>Mensual</t>
        </is>
      </c>
      <c r="E3430" t="inlineStr">
        <is>
          <t>Positivo</t>
        </is>
      </c>
      <c r="F3430" s="117" t="n">
        <v>45961</v>
      </c>
      <c r="G3430" t="inlineStr">
        <is>
          <t>239-2025-10-31</t>
        </is>
      </c>
      <c r="H3430" t="inlineStr">
        <is>
          <t>Planificación</t>
        </is>
      </c>
      <c r="J3430" t="n">
        <v>2</v>
      </c>
      <c r="AU3430" t="n">
        <v>2</v>
      </c>
    </row>
    <row r="3431">
      <c r="A3431" t="n">
        <v>239</v>
      </c>
      <c r="B3431" t="inlineStr">
        <is>
          <t>Portafolio de Proyectos - Metrica</t>
        </is>
      </c>
      <c r="C3431" t="inlineStr">
        <is>
          <t>Gestión de Proyectos</t>
        </is>
      </c>
      <c r="D3431" t="inlineStr">
        <is>
          <t>Mensual</t>
        </is>
      </c>
      <c r="E3431" t="inlineStr">
        <is>
          <t>Positivo</t>
        </is>
      </c>
      <c r="F3431" s="117" t="n">
        <v>45961</v>
      </c>
      <c r="G3431" t="inlineStr">
        <is>
          <t>239-2025-10-31</t>
        </is>
      </c>
      <c r="H3431" t="inlineStr">
        <is>
          <t>Ejecución</t>
        </is>
      </c>
      <c r="J3431" t="n">
        <v>12</v>
      </c>
      <c r="AU3431" t="n">
        <v>12</v>
      </c>
    </row>
    <row r="3432">
      <c r="A3432" t="n">
        <v>239</v>
      </c>
      <c r="B3432" t="inlineStr">
        <is>
          <t>Portafolio de Proyectos - Metrica</t>
        </is>
      </c>
      <c r="C3432" t="inlineStr">
        <is>
          <t>Gestión de Proyectos</t>
        </is>
      </c>
      <c r="D3432" t="inlineStr">
        <is>
          <t>Mensual</t>
        </is>
      </c>
      <c r="E3432" t="inlineStr">
        <is>
          <t>Positivo</t>
        </is>
      </c>
      <c r="F3432" s="117" t="n">
        <v>45961</v>
      </c>
      <c r="G3432" t="inlineStr">
        <is>
          <t>239-2025-10-31</t>
        </is>
      </c>
      <c r="H3432" t="inlineStr">
        <is>
          <t>Cierre</t>
        </is>
      </c>
      <c r="J3432" t="n">
        <v>2</v>
      </c>
      <c r="AU3432" t="n">
        <v>2</v>
      </c>
    </row>
    <row r="3433">
      <c r="A3433" t="n">
        <v>239</v>
      </c>
      <c r="B3433" t="inlineStr">
        <is>
          <t>Portafolio de Proyectos - Metrica</t>
        </is>
      </c>
      <c r="C3433" t="inlineStr">
        <is>
          <t>Gestión de Proyectos</t>
        </is>
      </c>
      <c r="D3433" t="inlineStr">
        <is>
          <t>Mensual</t>
        </is>
      </c>
      <c r="E3433" t="inlineStr">
        <is>
          <t>Positivo</t>
        </is>
      </c>
      <c r="F3433" s="117" t="n">
        <v>45961</v>
      </c>
      <c r="G3433" t="inlineStr">
        <is>
          <t>239-2025-10-31</t>
        </is>
      </c>
      <c r="H3433" t="inlineStr">
        <is>
          <t>Stand by</t>
        </is>
      </c>
      <c r="J3433" t="n">
        <v>4</v>
      </c>
      <c r="AU3433" t="n">
        <v>4</v>
      </c>
    </row>
    <row r="3434">
      <c r="A3434" t="n">
        <v>239</v>
      </c>
      <c r="B3434" t="inlineStr">
        <is>
          <t>Portafolio de Proyectos - Metrica</t>
        </is>
      </c>
      <c r="C3434" t="inlineStr">
        <is>
          <t>Gestión de Proyectos</t>
        </is>
      </c>
      <c r="D3434" t="inlineStr">
        <is>
          <t>Mensual</t>
        </is>
      </c>
      <c r="E3434" t="inlineStr">
        <is>
          <t>Positivo</t>
        </is>
      </c>
      <c r="F3434" s="117" t="n">
        <v>45961</v>
      </c>
      <c r="G3434" t="inlineStr">
        <is>
          <t>239-2025-10-31</t>
        </is>
      </c>
      <c r="H3434" t="inlineStr">
        <is>
          <t>Finalizados</t>
        </is>
      </c>
      <c r="J3434" t="n">
        <v>23</v>
      </c>
      <c r="AU3434" t="n">
        <v>23</v>
      </c>
    </row>
    <row r="3435">
      <c r="A3435" t="n">
        <v>434</v>
      </c>
      <c r="B3435" t="inlineStr">
        <is>
          <t>Generación de Residuos Peligrosos Mensual</t>
        </is>
      </c>
      <c r="C3435" t="inlineStr">
        <is>
          <t>GESTIÓN AMBIENTAL</t>
        </is>
      </c>
      <c r="D3435" t="inlineStr">
        <is>
          <t>Mensual</t>
        </is>
      </c>
      <c r="E3435" t="inlineStr">
        <is>
          <t>Negativo</t>
        </is>
      </c>
      <c r="F3435" s="117" t="n">
        <v>45961</v>
      </c>
      <c r="G3435" t="inlineStr">
        <is>
          <t>434-2025-10-31</t>
        </is>
      </c>
      <c r="H3435" t="inlineStr">
        <is>
          <t>Campus Bogotá</t>
        </is>
      </c>
      <c r="I3435" t="n">
        <v>100</v>
      </c>
      <c r="J3435" t="n">
        <v>4006.199951171875</v>
      </c>
      <c r="AV3435" t="n">
        <v>4006.2</v>
      </c>
    </row>
    <row r="3436">
      <c r="A3436" t="n">
        <v>434</v>
      </c>
      <c r="B3436" t="inlineStr">
        <is>
          <t>Generación de Residuos Peligrosos Mensual</t>
        </is>
      </c>
      <c r="C3436" t="inlineStr">
        <is>
          <t>GESTIÓN AMBIENTAL</t>
        </is>
      </c>
      <c r="D3436" t="inlineStr">
        <is>
          <t>Mensual</t>
        </is>
      </c>
      <c r="E3436" t="inlineStr">
        <is>
          <t>Negativo</t>
        </is>
      </c>
      <c r="F3436" s="117" t="n">
        <v>45961</v>
      </c>
      <c r="G3436" t="inlineStr">
        <is>
          <t>434-2025-10-31</t>
        </is>
      </c>
      <c r="H3436" t="inlineStr">
        <is>
          <t>City Campus</t>
        </is>
      </c>
      <c r="I3436" t="n">
        <v>25</v>
      </c>
      <c r="J3436" t="n">
        <v>68.45999908447266</v>
      </c>
      <c r="AV3436" t="n">
        <v>68.45999999999999</v>
      </c>
    </row>
    <row r="3437">
      <c r="A3437" t="n">
        <v>434</v>
      </c>
      <c r="B3437" t="inlineStr">
        <is>
          <t>Generación de Residuos Peligrosos Mensual</t>
        </is>
      </c>
      <c r="C3437" t="inlineStr">
        <is>
          <t>GESTIÓN AMBIENTAL</t>
        </is>
      </c>
      <c r="D3437" t="inlineStr">
        <is>
          <t>Mensual</t>
        </is>
      </c>
      <c r="E3437" t="inlineStr">
        <is>
          <t>Negativo</t>
        </is>
      </c>
      <c r="F3437" s="117" t="n">
        <v>45961</v>
      </c>
      <c r="G3437" t="inlineStr">
        <is>
          <t>434-2025-10-31</t>
        </is>
      </c>
      <c r="H3437" t="inlineStr">
        <is>
          <t>Sede Posgrado-Calle 85</t>
        </is>
      </c>
      <c r="I3437" t="n">
        <v>200</v>
      </c>
      <c r="J3437" t="n">
        <v>0</v>
      </c>
      <c r="AV3437" t="n">
        <v>0</v>
      </c>
    </row>
    <row r="3438">
      <c r="A3438" t="n">
        <v>434</v>
      </c>
      <c r="B3438" t="inlineStr">
        <is>
          <t>Generación de Residuos Peligrosos Mensual</t>
        </is>
      </c>
      <c r="C3438" t="inlineStr">
        <is>
          <t>GESTIÓN AMBIENTAL</t>
        </is>
      </c>
      <c r="D3438" t="inlineStr">
        <is>
          <t>Mensual</t>
        </is>
      </c>
      <c r="E3438" t="inlineStr">
        <is>
          <t>Negativo</t>
        </is>
      </c>
      <c r="F3438" s="117" t="n">
        <v>45961</v>
      </c>
      <c r="G3438" t="inlineStr">
        <is>
          <t>434-2025-10-31</t>
        </is>
      </c>
      <c r="H3438" t="inlineStr">
        <is>
          <t>Sede Bienestar - Medellín</t>
        </is>
      </c>
      <c r="I3438" t="n">
        <v>10</v>
      </c>
      <c r="J3438" t="n">
        <v>0.1000000014901161</v>
      </c>
      <c r="AV3438" t="n">
        <v>0.1</v>
      </c>
    </row>
    <row r="3439">
      <c r="A3439" t="n">
        <v>434</v>
      </c>
      <c r="B3439" t="inlineStr">
        <is>
          <t>Generación de Residuos Peligrosos Mensual</t>
        </is>
      </c>
      <c r="C3439" t="inlineStr">
        <is>
          <t>GESTIÓN AMBIENTAL</t>
        </is>
      </c>
      <c r="D3439" t="inlineStr">
        <is>
          <t>Mensual</t>
        </is>
      </c>
      <c r="E3439" t="inlineStr">
        <is>
          <t>Negativo</t>
        </is>
      </c>
      <c r="F3439" s="117" t="n">
        <v>45961</v>
      </c>
      <c r="G3439" t="inlineStr">
        <is>
          <t>434-2025-10-31</t>
        </is>
      </c>
      <c r="H3439" t="inlineStr">
        <is>
          <t>Consultorio Psicología - Medellin</t>
        </is>
      </c>
      <c r="I3439" t="n">
        <v>200</v>
      </c>
      <c r="J3439" t="n">
        <v>0</v>
      </c>
      <c r="AV3439" t="n">
        <v>0</v>
      </c>
    </row>
    <row r="3440">
      <c r="A3440" t="n">
        <v>434</v>
      </c>
      <c r="B3440" t="inlineStr">
        <is>
          <t>Generación de Residuos Peligrosos Mensual</t>
        </is>
      </c>
      <c r="C3440" t="inlineStr">
        <is>
          <t>GESTIÓN AMBIENTAL</t>
        </is>
      </c>
      <c r="D3440" t="inlineStr">
        <is>
          <t>Mensual</t>
        </is>
      </c>
      <c r="E3440" t="inlineStr">
        <is>
          <t>Negativo</t>
        </is>
      </c>
      <c r="F3440" s="117" t="n">
        <v>45961</v>
      </c>
      <c r="G3440" t="inlineStr">
        <is>
          <t>434-2025-10-31</t>
        </is>
      </c>
      <c r="H3440" t="inlineStr">
        <is>
          <t>Campus-Medellín</t>
        </is>
      </c>
      <c r="I3440" t="n">
        <v>25</v>
      </c>
      <c r="J3440" t="n">
        <v>449.7000122070312</v>
      </c>
      <c r="AV3440" t="n">
        <v>449.7</v>
      </c>
    </row>
    <row r="3441">
      <c r="A3441" t="n">
        <v>436</v>
      </c>
      <c r="B3441" t="inlineStr">
        <is>
          <t>ANS documentos operativos</t>
        </is>
      </c>
      <c r="C3441" t="inlineStr">
        <is>
          <t>Gestión de calidad</t>
        </is>
      </c>
      <c r="D3441" t="inlineStr">
        <is>
          <t>Mensual</t>
        </is>
      </c>
      <c r="E3441" t="inlineStr">
        <is>
          <t>Negativo</t>
        </is>
      </c>
      <c r="F3441" s="117" t="n">
        <v>45961</v>
      </c>
      <c r="G3441" t="inlineStr">
        <is>
          <t>436-2025-10-31</t>
        </is>
      </c>
      <c r="H3441" t="inlineStr">
        <is>
          <t>Solicitud Documental</t>
        </is>
      </c>
      <c r="I3441" t="n">
        <v>7</v>
      </c>
      <c r="J3441" t="n">
        <v>4.739999771118164</v>
      </c>
      <c r="CP3441" t="n">
        <v>4.74</v>
      </c>
    </row>
    <row r="3442">
      <c r="A3442" t="n">
        <v>436</v>
      </c>
      <c r="B3442" t="inlineStr">
        <is>
          <t>ANS documentos operativos</t>
        </is>
      </c>
      <c r="C3442" t="inlineStr">
        <is>
          <t>Gestión de calidad</t>
        </is>
      </c>
      <c r="D3442" t="inlineStr">
        <is>
          <t>Mensual</t>
        </is>
      </c>
      <c r="E3442" t="inlineStr">
        <is>
          <t>Negativo</t>
        </is>
      </c>
      <c r="F3442" s="117" t="n">
        <v>45961</v>
      </c>
      <c r="G3442" t="inlineStr">
        <is>
          <t>436-2025-10-31</t>
        </is>
      </c>
      <c r="H3442" t="inlineStr">
        <is>
          <t>Flujo de aprobación</t>
        </is>
      </c>
      <c r="I3442" t="n">
        <v>7</v>
      </c>
      <c r="J3442" t="n">
        <v>10.75</v>
      </c>
      <c r="CP3442" t="n">
        <v>10.75</v>
      </c>
    </row>
    <row r="3443">
      <c r="A3443" t="n">
        <v>485</v>
      </c>
      <c r="B3443" t="inlineStr">
        <is>
          <t>Oportunidad en el cierre de acciones</t>
        </is>
      </c>
      <c r="C3443" t="inlineStr">
        <is>
          <t>Gestión de calidad</t>
        </is>
      </c>
      <c r="D3443" t="inlineStr">
        <is>
          <t>Mensual</t>
        </is>
      </c>
      <c r="E3443" t="inlineStr">
        <is>
          <t>Positivo</t>
        </is>
      </c>
      <c r="F3443" s="117" t="n">
        <v>45961</v>
      </c>
      <c r="G3443" t="inlineStr">
        <is>
          <t>485-2025-10-31</t>
        </is>
      </c>
      <c r="H3443" t="inlineStr">
        <is>
          <t>Auditoría externa</t>
        </is>
      </c>
      <c r="I3443" t="n">
        <v>80</v>
      </c>
      <c r="J3443" t="n">
        <v>100</v>
      </c>
      <c r="EC3443" t="n">
        <v>1</v>
      </c>
      <c r="ED3443" t="n">
        <v>1</v>
      </c>
    </row>
    <row r="3444">
      <c r="A3444" t="n">
        <v>485</v>
      </c>
      <c r="B3444" t="inlineStr">
        <is>
          <t>Oportunidad en el cierre de acciones</t>
        </is>
      </c>
      <c r="C3444" t="inlineStr">
        <is>
          <t>Gestión de calidad</t>
        </is>
      </c>
      <c r="D3444" t="inlineStr">
        <is>
          <t>Mensual</t>
        </is>
      </c>
      <c r="E3444" t="inlineStr">
        <is>
          <t>Positivo</t>
        </is>
      </c>
      <c r="F3444" s="117" t="n">
        <v>45961</v>
      </c>
      <c r="G3444" t="inlineStr">
        <is>
          <t>485-2025-10-31</t>
        </is>
      </c>
      <c r="H3444" t="inlineStr">
        <is>
          <t>Indicadores</t>
        </is>
      </c>
      <c r="I3444" t="n">
        <v>80</v>
      </c>
      <c r="J3444" t="n">
        <v>100</v>
      </c>
      <c r="EC3444" t="n">
        <v>2</v>
      </c>
      <c r="ED3444" t="n">
        <v>2</v>
      </c>
    </row>
    <row r="3445">
      <c r="A3445" t="n">
        <v>485</v>
      </c>
      <c r="B3445" t="inlineStr">
        <is>
          <t>Oportunidad en el cierre de acciones</t>
        </is>
      </c>
      <c r="C3445" t="inlineStr">
        <is>
          <t>Gestión de calidad</t>
        </is>
      </c>
      <c r="D3445" t="inlineStr">
        <is>
          <t>Mensual</t>
        </is>
      </c>
      <c r="E3445" t="inlineStr">
        <is>
          <t>Positivo</t>
        </is>
      </c>
      <c r="F3445" s="117" t="n">
        <v>45961</v>
      </c>
      <c r="G3445" t="inlineStr">
        <is>
          <t>485-2025-10-31</t>
        </is>
      </c>
      <c r="H3445" t="inlineStr">
        <is>
          <t>Riesgos</t>
        </is>
      </c>
      <c r="I3445" t="n">
        <v>80</v>
      </c>
      <c r="J3445" t="n">
        <v>0</v>
      </c>
      <c r="EC3445" t="n">
        <v>0</v>
      </c>
      <c r="ED3445" t="n">
        <v>0</v>
      </c>
    </row>
    <row r="3446">
      <c r="A3446" t="n">
        <v>485</v>
      </c>
      <c r="B3446" t="inlineStr">
        <is>
          <t>Oportunidad en el cierre de acciones</t>
        </is>
      </c>
      <c r="C3446" t="inlineStr">
        <is>
          <t>Gestión de calidad</t>
        </is>
      </c>
      <c r="D3446" t="inlineStr">
        <is>
          <t>Mensual</t>
        </is>
      </c>
      <c r="E3446" t="inlineStr">
        <is>
          <t>Positivo</t>
        </is>
      </c>
      <c r="F3446" s="117" t="n">
        <v>45961</v>
      </c>
      <c r="G3446" t="inlineStr">
        <is>
          <t>485-2025-10-31</t>
        </is>
      </c>
      <c r="H3446" t="inlineStr">
        <is>
          <t>Autoevaluación</t>
        </is>
      </c>
      <c r="I3446" t="n">
        <v>80</v>
      </c>
      <c r="J3446" t="n">
        <v>0</v>
      </c>
      <c r="EC3446" t="n">
        <v>0</v>
      </c>
      <c r="ED3446" t="n">
        <v>0</v>
      </c>
    </row>
    <row r="3447">
      <c r="A3447" t="n">
        <v>485</v>
      </c>
      <c r="B3447" t="inlineStr">
        <is>
          <t>Oportunidad en el cierre de acciones</t>
        </is>
      </c>
      <c r="C3447" t="inlineStr">
        <is>
          <t>Gestión de calidad</t>
        </is>
      </c>
      <c r="D3447" t="inlineStr">
        <is>
          <t>Mensual</t>
        </is>
      </c>
      <c r="E3447" t="inlineStr">
        <is>
          <t>Positivo</t>
        </is>
      </c>
      <c r="F3447" s="117" t="n">
        <v>45961</v>
      </c>
      <c r="G3447" t="inlineStr">
        <is>
          <t>485-2025-10-31</t>
        </is>
      </c>
      <c r="H3447" t="inlineStr">
        <is>
          <t>Entes de control</t>
        </is>
      </c>
      <c r="I3447" t="n">
        <v>80</v>
      </c>
      <c r="J3447" t="n">
        <v>0</v>
      </c>
      <c r="EC3447" t="n">
        <v>0</v>
      </c>
      <c r="ED3447" t="n">
        <v>0</v>
      </c>
    </row>
    <row r="3448">
      <c r="A3448" t="n">
        <v>485</v>
      </c>
      <c r="B3448" t="inlineStr">
        <is>
          <t>Oportunidad en el cierre de acciones</t>
        </is>
      </c>
      <c r="C3448" t="inlineStr">
        <is>
          <t>Gestión de calidad</t>
        </is>
      </c>
      <c r="D3448" t="inlineStr">
        <is>
          <t>Mensual</t>
        </is>
      </c>
      <c r="E3448" t="inlineStr">
        <is>
          <t>Positivo</t>
        </is>
      </c>
      <c r="F3448" s="117" t="n">
        <v>45961</v>
      </c>
      <c r="G3448" t="inlineStr">
        <is>
          <t>485-2025-10-31</t>
        </is>
      </c>
      <c r="H3448" t="inlineStr">
        <is>
          <t>Seguimiento y control</t>
        </is>
      </c>
      <c r="I3448" t="n">
        <v>80</v>
      </c>
      <c r="J3448" t="n">
        <v>0</v>
      </c>
      <c r="EC3448" t="n">
        <v>0</v>
      </c>
      <c r="ED3448" t="n">
        <v>0</v>
      </c>
    </row>
    <row r="3449">
      <c r="A3449" t="n">
        <v>485</v>
      </c>
      <c r="B3449" t="inlineStr">
        <is>
          <t>Oportunidad en el cierre de acciones</t>
        </is>
      </c>
      <c r="C3449" t="inlineStr">
        <is>
          <t>Gestión de calidad</t>
        </is>
      </c>
      <c r="D3449" t="inlineStr">
        <is>
          <t>Mensual</t>
        </is>
      </c>
      <c r="E3449" t="inlineStr">
        <is>
          <t>Positivo</t>
        </is>
      </c>
      <c r="F3449" s="117" t="n">
        <v>45961</v>
      </c>
      <c r="G3449" t="inlineStr">
        <is>
          <t>485-2025-10-31</t>
        </is>
      </c>
      <c r="H3449" t="inlineStr">
        <is>
          <t>Experiencia</t>
        </is>
      </c>
      <c r="I3449" t="n">
        <v>80</v>
      </c>
      <c r="J3449" t="n">
        <v>0</v>
      </c>
      <c r="EC3449" t="n">
        <v>0</v>
      </c>
      <c r="ED3449" t="n">
        <v>0</v>
      </c>
    </row>
    <row r="3450">
      <c r="A3450" t="n">
        <v>485</v>
      </c>
      <c r="B3450" t="inlineStr">
        <is>
          <t>Oportunidad en el cierre de acciones</t>
        </is>
      </c>
      <c r="C3450" t="inlineStr">
        <is>
          <t>Gestión de calidad</t>
        </is>
      </c>
      <c r="D3450" t="inlineStr">
        <is>
          <t>Mensual</t>
        </is>
      </c>
      <c r="E3450" t="inlineStr">
        <is>
          <t>Positivo</t>
        </is>
      </c>
      <c r="F3450" s="117" t="n">
        <v>45961</v>
      </c>
      <c r="G3450" t="inlineStr">
        <is>
          <t>485-2025-10-31</t>
        </is>
      </c>
      <c r="H3450" t="inlineStr">
        <is>
          <t>Revisión por la dirección</t>
        </is>
      </c>
      <c r="I3450" t="n">
        <v>80</v>
      </c>
      <c r="J3450" t="n">
        <v>0</v>
      </c>
      <c r="EC3450" t="n">
        <v>0</v>
      </c>
      <c r="ED3450" t="n">
        <v>0</v>
      </c>
    </row>
    <row r="3451">
      <c r="A3451" t="n">
        <v>488</v>
      </c>
      <c r="B3451" t="inlineStr">
        <is>
          <t>Oportunidad en el cierre de actividades de los planes de mejora</t>
        </is>
      </c>
      <c r="C3451" t="inlineStr">
        <is>
          <t>Gestión de calidad</t>
        </is>
      </c>
      <c r="D3451" t="inlineStr">
        <is>
          <t>Mensual</t>
        </is>
      </c>
      <c r="E3451" t="inlineStr">
        <is>
          <t>Positivo</t>
        </is>
      </c>
      <c r="F3451" s="117" t="n">
        <v>45961</v>
      </c>
      <c r="G3451" t="inlineStr">
        <is>
          <t>488-2025-10-31</t>
        </is>
      </c>
      <c r="H3451" t="inlineStr">
        <is>
          <t>Auditoría interna</t>
        </is>
      </c>
      <c r="I3451" t="n">
        <v>85</v>
      </c>
      <c r="J3451" t="n">
        <v>82.34999847412109</v>
      </c>
      <c r="EE3451" t="n">
        <v>14</v>
      </c>
      <c r="EF3451" t="n">
        <v>17</v>
      </c>
    </row>
    <row r="3452">
      <c r="A3452" t="n">
        <v>488</v>
      </c>
      <c r="B3452" t="inlineStr">
        <is>
          <t>Oportunidad en el cierre de actividades de los planes de mejora</t>
        </is>
      </c>
      <c r="C3452" t="inlineStr">
        <is>
          <t>Gestión de calidad</t>
        </is>
      </c>
      <c r="D3452" t="inlineStr">
        <is>
          <t>Mensual</t>
        </is>
      </c>
      <c r="E3452" t="inlineStr">
        <is>
          <t>Positivo</t>
        </is>
      </c>
      <c r="F3452" s="117" t="n">
        <v>45961</v>
      </c>
      <c r="G3452" t="inlineStr">
        <is>
          <t>488-2025-10-31</t>
        </is>
      </c>
      <c r="H3452" t="inlineStr">
        <is>
          <t>Auditoría externa</t>
        </is>
      </c>
      <c r="I3452" t="n">
        <v>85</v>
      </c>
      <c r="J3452" t="n">
        <v>0</v>
      </c>
      <c r="EE3452" t="n">
        <v>0</v>
      </c>
      <c r="EF3452" t="n">
        <v>0</v>
      </c>
    </row>
    <row r="3453">
      <c r="A3453" t="n">
        <v>488</v>
      </c>
      <c r="B3453" t="inlineStr">
        <is>
          <t>Oportunidad en el cierre de actividades de los planes de mejora</t>
        </is>
      </c>
      <c r="C3453" t="inlineStr">
        <is>
          <t>Gestión de calidad</t>
        </is>
      </c>
      <c r="D3453" t="inlineStr">
        <is>
          <t>Mensual</t>
        </is>
      </c>
      <c r="E3453" t="inlineStr">
        <is>
          <t>Positivo</t>
        </is>
      </c>
      <c r="F3453" s="117" t="n">
        <v>45961</v>
      </c>
      <c r="G3453" t="inlineStr">
        <is>
          <t>488-2025-10-31</t>
        </is>
      </c>
      <c r="H3453" t="inlineStr">
        <is>
          <t>Indicadores</t>
        </is>
      </c>
      <c r="I3453" t="n">
        <v>85</v>
      </c>
      <c r="J3453" t="n">
        <v>83.33000183105469</v>
      </c>
      <c r="EE3453" t="n">
        <v>5</v>
      </c>
      <c r="EF3453" t="n">
        <v>6</v>
      </c>
    </row>
    <row r="3454">
      <c r="A3454" t="n">
        <v>488</v>
      </c>
      <c r="B3454" t="inlineStr">
        <is>
          <t>Oportunidad en el cierre de actividades de los planes de mejora</t>
        </is>
      </c>
      <c r="C3454" t="inlineStr">
        <is>
          <t>Gestión de calidad</t>
        </is>
      </c>
      <c r="D3454" t="inlineStr">
        <is>
          <t>Mensual</t>
        </is>
      </c>
      <c r="E3454" t="inlineStr">
        <is>
          <t>Positivo</t>
        </is>
      </c>
      <c r="F3454" s="117" t="n">
        <v>45961</v>
      </c>
      <c r="G3454" t="inlineStr">
        <is>
          <t>488-2025-10-31</t>
        </is>
      </c>
      <c r="H3454" t="inlineStr">
        <is>
          <t>Riesgos</t>
        </is>
      </c>
      <c r="I3454" t="n">
        <v>85</v>
      </c>
      <c r="J3454" t="n">
        <v>97.83000183105469</v>
      </c>
      <c r="EE3454" t="n">
        <v>45</v>
      </c>
      <c r="EF3454" t="n">
        <v>46</v>
      </c>
    </row>
    <row r="3455">
      <c r="A3455" t="n">
        <v>488</v>
      </c>
      <c r="B3455" t="inlineStr">
        <is>
          <t>Oportunidad en el cierre de actividades de los planes de mejora</t>
        </is>
      </c>
      <c r="C3455" t="inlineStr">
        <is>
          <t>Gestión de calidad</t>
        </is>
      </c>
      <c r="D3455" t="inlineStr">
        <is>
          <t>Mensual</t>
        </is>
      </c>
      <c r="E3455" t="inlineStr">
        <is>
          <t>Positivo</t>
        </is>
      </c>
      <c r="F3455" s="117" t="n">
        <v>45961</v>
      </c>
      <c r="G3455" t="inlineStr">
        <is>
          <t>488-2025-10-31</t>
        </is>
      </c>
      <c r="H3455" t="inlineStr">
        <is>
          <t>Autoevaluación</t>
        </is>
      </c>
      <c r="I3455" t="n">
        <v>85</v>
      </c>
      <c r="J3455" t="n">
        <v>0</v>
      </c>
      <c r="EE3455" t="n">
        <v>0</v>
      </c>
      <c r="EF3455" t="n">
        <v>0</v>
      </c>
    </row>
    <row r="3456">
      <c r="A3456" t="n">
        <v>488</v>
      </c>
      <c r="B3456" t="inlineStr">
        <is>
          <t>Oportunidad en el cierre de actividades de los planes de mejora</t>
        </is>
      </c>
      <c r="C3456" t="inlineStr">
        <is>
          <t>Gestión de calidad</t>
        </is>
      </c>
      <c r="D3456" t="inlineStr">
        <is>
          <t>Mensual</t>
        </is>
      </c>
      <c r="E3456" t="inlineStr">
        <is>
          <t>Positivo</t>
        </is>
      </c>
      <c r="F3456" s="117" t="n">
        <v>45961</v>
      </c>
      <c r="G3456" t="inlineStr">
        <is>
          <t>488-2025-10-31</t>
        </is>
      </c>
      <c r="H3456" t="inlineStr">
        <is>
          <t>Entes de control</t>
        </is>
      </c>
      <c r="I3456" t="n">
        <v>85</v>
      </c>
      <c r="J3456" t="n">
        <v>0</v>
      </c>
      <c r="EE3456" t="n">
        <v>0</v>
      </c>
      <c r="EF3456" t="n">
        <v>0</v>
      </c>
    </row>
    <row r="3457">
      <c r="A3457" t="n">
        <v>488</v>
      </c>
      <c r="B3457" t="inlineStr">
        <is>
          <t>Oportunidad en el cierre de actividades de los planes de mejora</t>
        </is>
      </c>
      <c r="C3457" t="inlineStr">
        <is>
          <t>Gestión de calidad</t>
        </is>
      </c>
      <c r="D3457" t="inlineStr">
        <is>
          <t>Mensual</t>
        </is>
      </c>
      <c r="E3457" t="inlineStr">
        <is>
          <t>Positivo</t>
        </is>
      </c>
      <c r="F3457" s="117" t="n">
        <v>45961</v>
      </c>
      <c r="G3457" t="inlineStr">
        <is>
          <t>488-2025-10-31</t>
        </is>
      </c>
      <c r="H3457" t="inlineStr">
        <is>
          <t>Seguimiento y control</t>
        </is>
      </c>
      <c r="I3457" t="n">
        <v>85</v>
      </c>
      <c r="J3457" t="n">
        <v>73.80999755859375</v>
      </c>
      <c r="EE3457" t="n">
        <v>31</v>
      </c>
      <c r="EF3457" t="n">
        <v>42</v>
      </c>
    </row>
    <row r="3458">
      <c r="A3458" t="n">
        <v>488</v>
      </c>
      <c r="B3458" t="inlineStr">
        <is>
          <t>Oportunidad en el cierre de actividades de los planes de mejora</t>
        </is>
      </c>
      <c r="C3458" t="inlineStr">
        <is>
          <t>Gestión de calidad</t>
        </is>
      </c>
      <c r="D3458" t="inlineStr">
        <is>
          <t>Mensual</t>
        </is>
      </c>
      <c r="E3458" t="inlineStr">
        <is>
          <t>Positivo</t>
        </is>
      </c>
      <c r="F3458" s="117" t="n">
        <v>45961</v>
      </c>
      <c r="G3458" t="inlineStr">
        <is>
          <t>488-2025-10-31</t>
        </is>
      </c>
      <c r="H3458" t="inlineStr">
        <is>
          <t>Experiencia</t>
        </is>
      </c>
      <c r="I3458" t="n">
        <v>85</v>
      </c>
      <c r="J3458" t="n">
        <v>0</v>
      </c>
      <c r="EE3458" t="n">
        <v>0</v>
      </c>
      <c r="EF3458" t="n">
        <v>0</v>
      </c>
    </row>
    <row r="3459">
      <c r="A3459" t="n">
        <v>488</v>
      </c>
      <c r="B3459" t="inlineStr">
        <is>
          <t>Oportunidad en el cierre de actividades de los planes de mejora</t>
        </is>
      </c>
      <c r="C3459" t="inlineStr">
        <is>
          <t>Gestión de calidad</t>
        </is>
      </c>
      <c r="D3459" t="inlineStr">
        <is>
          <t>Mensual</t>
        </is>
      </c>
      <c r="E3459" t="inlineStr">
        <is>
          <t>Positivo</t>
        </is>
      </c>
      <c r="F3459" s="117" t="n">
        <v>45961</v>
      </c>
      <c r="G3459" t="inlineStr">
        <is>
          <t>488-2025-10-31</t>
        </is>
      </c>
      <c r="H3459" t="inlineStr">
        <is>
          <t>Revisión por la dirección</t>
        </is>
      </c>
      <c r="I3459" t="n">
        <v>85</v>
      </c>
      <c r="J3459" t="n">
        <v>0</v>
      </c>
      <c r="EE3459" t="n">
        <v>0</v>
      </c>
      <c r="EF3459" t="n">
        <v>0</v>
      </c>
    </row>
    <row r="3460">
      <c r="A3460" t="n">
        <v>208</v>
      </c>
      <c r="B3460" t="inlineStr">
        <is>
          <t>Consumo de Agua m3 Mensual</t>
        </is>
      </c>
      <c r="C3460" t="inlineStr">
        <is>
          <t>GESTIÓN AMBIENTAL</t>
        </is>
      </c>
      <c r="D3460" t="inlineStr">
        <is>
          <t>Mensual</t>
        </is>
      </c>
      <c r="E3460" t="inlineStr">
        <is>
          <t>Negativo</t>
        </is>
      </c>
      <c r="F3460" s="117" t="n">
        <v>45991</v>
      </c>
      <c r="G3460" t="inlineStr">
        <is>
          <t>208-2025-11-30</t>
        </is>
      </c>
      <c r="H3460" t="inlineStr">
        <is>
          <t>Campus Bogotá</t>
        </is>
      </c>
      <c r="I3460" t="n">
        <v>950</v>
      </c>
      <c r="J3460" t="n">
        <v>671</v>
      </c>
      <c r="K3460" t="n">
        <v>671</v>
      </c>
    </row>
    <row r="3461">
      <c r="A3461" t="n">
        <v>208</v>
      </c>
      <c r="B3461" t="inlineStr">
        <is>
          <t>Consumo de Agua m3 Mensual</t>
        </is>
      </c>
      <c r="C3461" t="inlineStr">
        <is>
          <t>GESTIÓN AMBIENTAL</t>
        </is>
      </c>
      <c r="D3461" t="inlineStr">
        <is>
          <t>Mensual</t>
        </is>
      </c>
      <c r="E3461" t="inlineStr">
        <is>
          <t>Negativo</t>
        </is>
      </c>
      <c r="F3461" s="117" t="n">
        <v>45991</v>
      </c>
      <c r="G3461" t="inlineStr">
        <is>
          <t>208-2025-11-30</t>
        </is>
      </c>
      <c r="H3461" t="inlineStr">
        <is>
          <t>City Campus</t>
        </is>
      </c>
      <c r="I3461" t="n">
        <v>350</v>
      </c>
      <c r="J3461" t="n">
        <v>266</v>
      </c>
      <c r="K3461" t="n">
        <v>266</v>
      </c>
    </row>
    <row r="3462">
      <c r="A3462" t="n">
        <v>208</v>
      </c>
      <c r="B3462" t="inlineStr">
        <is>
          <t>Consumo de Agua m3 Mensual</t>
        </is>
      </c>
      <c r="C3462" t="inlineStr">
        <is>
          <t>GESTIÓN AMBIENTAL</t>
        </is>
      </c>
      <c r="D3462" t="inlineStr">
        <is>
          <t>Mensual</t>
        </is>
      </c>
      <c r="E3462" t="inlineStr">
        <is>
          <t>Negativo</t>
        </is>
      </c>
      <c r="F3462" s="117" t="n">
        <v>45991</v>
      </c>
      <c r="G3462" t="inlineStr">
        <is>
          <t>208-2025-11-30</t>
        </is>
      </c>
      <c r="H3462" t="inlineStr">
        <is>
          <t>Sede Posgrado-Calle 85</t>
        </is>
      </c>
      <c r="I3462" t="n">
        <v>25</v>
      </c>
      <c r="J3462" t="n">
        <v>4</v>
      </c>
      <c r="K3462" t="n">
        <v>4</v>
      </c>
    </row>
    <row r="3463">
      <c r="A3463" t="n">
        <v>208</v>
      </c>
      <c r="B3463" t="inlineStr">
        <is>
          <t>Consumo de Agua m3 Mensual</t>
        </is>
      </c>
      <c r="C3463" t="inlineStr">
        <is>
          <t>GESTIÓN AMBIENTAL</t>
        </is>
      </c>
      <c r="D3463" t="inlineStr">
        <is>
          <t>Mensual</t>
        </is>
      </c>
      <c r="E3463" t="inlineStr">
        <is>
          <t>Negativo</t>
        </is>
      </c>
      <c r="F3463" s="117" t="n">
        <v>45991</v>
      </c>
      <c r="G3463" t="inlineStr">
        <is>
          <t>208-2025-11-30</t>
        </is>
      </c>
      <c r="H3463" t="inlineStr">
        <is>
          <t>Campus-Medellín</t>
        </is>
      </c>
      <c r="I3463" t="n">
        <v>200</v>
      </c>
      <c r="J3463" t="n">
        <v>168</v>
      </c>
      <c r="K3463" t="n">
        <v>168</v>
      </c>
    </row>
    <row r="3464">
      <c r="A3464" t="n">
        <v>208</v>
      </c>
      <c r="B3464" t="inlineStr">
        <is>
          <t>Consumo de Agua m3 Mensual</t>
        </is>
      </c>
      <c r="C3464" t="inlineStr">
        <is>
          <t>GESTIÓN AMBIENTAL</t>
        </is>
      </c>
      <c r="D3464" t="inlineStr">
        <is>
          <t>Mensual</t>
        </is>
      </c>
      <c r="E3464" t="inlineStr">
        <is>
          <t>Negativo</t>
        </is>
      </c>
      <c r="F3464" s="117" t="n">
        <v>45991</v>
      </c>
      <c r="G3464" t="inlineStr">
        <is>
          <t>208-2025-11-30</t>
        </is>
      </c>
      <c r="H3464" t="inlineStr">
        <is>
          <t>Sede Bienestar - Medellín</t>
        </is>
      </c>
      <c r="I3464" t="n">
        <v>0</v>
      </c>
      <c r="J3464" t="n">
        <v>0</v>
      </c>
      <c r="K3464" t="n">
        <v>0</v>
      </c>
    </row>
    <row r="3465">
      <c r="A3465" t="n">
        <v>208</v>
      </c>
      <c r="B3465" t="inlineStr">
        <is>
          <t>Consumo de Agua m3 Mensual</t>
        </is>
      </c>
      <c r="C3465" t="inlineStr">
        <is>
          <t>GESTIÓN AMBIENTAL</t>
        </is>
      </c>
      <c r="D3465" t="inlineStr">
        <is>
          <t>Mensual</t>
        </is>
      </c>
      <c r="E3465" t="inlineStr">
        <is>
          <t>Negativo</t>
        </is>
      </c>
      <c r="F3465" s="117" t="n">
        <v>45991</v>
      </c>
      <c r="G3465" t="inlineStr">
        <is>
          <t>208-2025-11-30</t>
        </is>
      </c>
      <c r="H3465" t="inlineStr">
        <is>
          <t>Consultorio Psicología - Medellin</t>
        </is>
      </c>
      <c r="I3465" t="n">
        <v>25</v>
      </c>
      <c r="J3465" t="n">
        <v>17</v>
      </c>
      <c r="K3465" t="n">
        <v>17</v>
      </c>
    </row>
    <row r="3466">
      <c r="A3466" t="n">
        <v>214</v>
      </c>
      <c r="B3466" t="inlineStr">
        <is>
          <t>Generación de Residuos Sólidos Mensual</t>
        </is>
      </c>
      <c r="C3466" t="inlineStr">
        <is>
          <t>GESTIÓN AMBIENTAL</t>
        </is>
      </c>
      <c r="D3466" t="inlineStr">
        <is>
          <t>Mensual</t>
        </is>
      </c>
      <c r="E3466" t="inlineStr">
        <is>
          <t>Negativo</t>
        </is>
      </c>
      <c r="F3466" s="117" t="n">
        <v>45991</v>
      </c>
      <c r="G3466" t="inlineStr">
        <is>
          <t>214-2025-11-30</t>
        </is>
      </c>
      <c r="H3466" t="inlineStr">
        <is>
          <t>Campus Bogotá</t>
        </is>
      </c>
      <c r="I3466" t="n">
        <v>5500</v>
      </c>
      <c r="J3466" t="n">
        <v>2866.3798828125</v>
      </c>
      <c r="L3466" t="n">
        <v>1071.44</v>
      </c>
      <c r="M3466" t="n">
        <v>1794.94</v>
      </c>
    </row>
    <row r="3467">
      <c r="A3467" t="n">
        <v>214</v>
      </c>
      <c r="B3467" t="inlineStr">
        <is>
          <t>Generación de Residuos Sólidos Mensual</t>
        </is>
      </c>
      <c r="C3467" t="inlineStr">
        <is>
          <t>GESTIÓN AMBIENTAL</t>
        </is>
      </c>
      <c r="D3467" t="inlineStr">
        <is>
          <t>Mensual</t>
        </is>
      </c>
      <c r="E3467" t="inlineStr">
        <is>
          <t>Negativo</t>
        </is>
      </c>
      <c r="F3467" s="117" t="n">
        <v>45991</v>
      </c>
      <c r="G3467" t="inlineStr">
        <is>
          <t>214-2025-11-30</t>
        </is>
      </c>
      <c r="H3467" t="inlineStr">
        <is>
          <t>Sede Posgrado-Calle 85</t>
        </is>
      </c>
      <c r="I3467" t="n">
        <v>7500</v>
      </c>
      <c r="J3467" t="n">
        <v>48.97999954223633</v>
      </c>
      <c r="L3467" t="n">
        <v>2.9</v>
      </c>
      <c r="M3467" t="n">
        <v>46.08</v>
      </c>
    </row>
    <row r="3468">
      <c r="A3468" t="n">
        <v>214</v>
      </c>
      <c r="B3468" t="inlineStr">
        <is>
          <t>Generación de Residuos Sólidos Mensual</t>
        </is>
      </c>
      <c r="C3468" t="inlineStr">
        <is>
          <t>GESTIÓN AMBIENTAL</t>
        </is>
      </c>
      <c r="D3468" t="inlineStr">
        <is>
          <t>Mensual</t>
        </is>
      </c>
      <c r="E3468" t="inlineStr">
        <is>
          <t>Negativo</t>
        </is>
      </c>
      <c r="F3468" s="117" t="n">
        <v>45991</v>
      </c>
      <c r="G3468" t="inlineStr">
        <is>
          <t>214-2025-11-30</t>
        </is>
      </c>
      <c r="H3468" t="inlineStr">
        <is>
          <t>Campus-Medellín</t>
        </is>
      </c>
      <c r="I3468" t="n">
        <v>1000</v>
      </c>
      <c r="J3468" t="n">
        <v>1052.300048828125</v>
      </c>
      <c r="L3468" t="n">
        <v>0</v>
      </c>
      <c r="M3468" t="n">
        <v>1052.3</v>
      </c>
    </row>
    <row r="3469">
      <c r="A3469" t="n">
        <v>214</v>
      </c>
      <c r="B3469" t="inlineStr">
        <is>
          <t>Generación de Residuos Sólidos Mensual</t>
        </is>
      </c>
      <c r="C3469" t="inlineStr">
        <is>
          <t>GESTIÓN AMBIENTAL</t>
        </is>
      </c>
      <c r="D3469" t="inlineStr">
        <is>
          <t>Mensual</t>
        </is>
      </c>
      <c r="E3469" t="inlineStr">
        <is>
          <t>Negativo</t>
        </is>
      </c>
      <c r="F3469" s="117" t="n">
        <v>45991</v>
      </c>
      <c r="G3469" t="inlineStr">
        <is>
          <t>214-2025-11-30</t>
        </is>
      </c>
      <c r="H3469" t="inlineStr">
        <is>
          <t>Sede Bienestar - Medellín</t>
        </is>
      </c>
      <c r="I3469" t="n">
        <v>1</v>
      </c>
      <c r="J3469" t="n">
        <v>146.8800048828125</v>
      </c>
      <c r="L3469" t="n">
        <v>20.3</v>
      </c>
      <c r="M3469" t="n">
        <v>126.58</v>
      </c>
    </row>
    <row r="3470">
      <c r="A3470" t="n">
        <v>214</v>
      </c>
      <c r="B3470" t="inlineStr">
        <is>
          <t>Generación de Residuos Sólidos Mensual</t>
        </is>
      </c>
      <c r="C3470" t="inlineStr">
        <is>
          <t>GESTIÓN AMBIENTAL</t>
        </is>
      </c>
      <c r="D3470" t="inlineStr">
        <is>
          <t>Mensual</t>
        </is>
      </c>
      <c r="E3470" t="inlineStr">
        <is>
          <t>Negativo</t>
        </is>
      </c>
      <c r="F3470" s="117" t="n">
        <v>45991</v>
      </c>
      <c r="G3470" t="inlineStr">
        <is>
          <t>214-2025-11-30</t>
        </is>
      </c>
      <c r="H3470" t="inlineStr">
        <is>
          <t>Consultorio Psicología - Medellin</t>
        </is>
      </c>
      <c r="I3470" t="n">
        <v>1</v>
      </c>
      <c r="J3470" t="n">
        <v>31.05999946594238</v>
      </c>
      <c r="L3470" t="n">
        <v>9.66</v>
      </c>
      <c r="M3470" t="n">
        <v>21.4</v>
      </c>
    </row>
    <row r="3471">
      <c r="A3471" t="n">
        <v>214</v>
      </c>
      <c r="B3471" t="inlineStr">
        <is>
          <t>Generación de Residuos Sólidos Mensual</t>
        </is>
      </c>
      <c r="C3471" t="inlineStr">
        <is>
          <t>GESTIÓN AMBIENTAL</t>
        </is>
      </c>
      <c r="D3471" t="inlineStr">
        <is>
          <t>Mensual</t>
        </is>
      </c>
      <c r="E3471" t="inlineStr">
        <is>
          <t>Negativo</t>
        </is>
      </c>
      <c r="F3471" s="117" t="n">
        <v>45991</v>
      </c>
      <c r="G3471" t="inlineStr">
        <is>
          <t>214-2025-11-30</t>
        </is>
      </c>
      <c r="H3471" t="inlineStr">
        <is>
          <t>City Campus</t>
        </is>
      </c>
      <c r="I3471" t="n">
        <v>1000</v>
      </c>
      <c r="J3471" t="n">
        <v>1118.400024414062</v>
      </c>
      <c r="L3471" t="n">
        <v>153.56</v>
      </c>
      <c r="M3471" t="n">
        <v>964.84</v>
      </c>
    </row>
    <row r="3472">
      <c r="A3472" t="n">
        <v>217</v>
      </c>
      <c r="B3472" t="inlineStr">
        <is>
          <t>Aprovechamiento de Residuos</t>
        </is>
      </c>
      <c r="C3472" t="inlineStr">
        <is>
          <t>GESTIÓN AMBIENTAL</t>
        </is>
      </c>
      <c r="D3472" t="inlineStr">
        <is>
          <t>Mensual</t>
        </is>
      </c>
      <c r="E3472" t="inlineStr">
        <is>
          <t>Positivo</t>
        </is>
      </c>
      <c r="F3472" s="117" t="n">
        <v>45991</v>
      </c>
      <c r="G3472" t="inlineStr">
        <is>
          <t>217-2025-11-30</t>
        </is>
      </c>
      <c r="H3472" t="inlineStr">
        <is>
          <t>Campus Bogotá</t>
        </is>
      </c>
      <c r="I3472" t="n">
        <v>20</v>
      </c>
      <c r="J3472" t="n">
        <v>409.6600036621094</v>
      </c>
      <c r="L3472" t="n">
        <v>1071.44</v>
      </c>
      <c r="M3472" t="n">
        <v>1794.94</v>
      </c>
      <c r="AS3472" t="n">
        <v>11742.36</v>
      </c>
    </row>
    <row r="3473">
      <c r="A3473" t="n">
        <v>217</v>
      </c>
      <c r="B3473" t="inlineStr">
        <is>
          <t>Aprovechamiento de Residuos</t>
        </is>
      </c>
      <c r="C3473" t="inlineStr">
        <is>
          <t>GESTIÓN AMBIENTAL</t>
        </is>
      </c>
      <c r="D3473" t="inlineStr">
        <is>
          <t>Mensual</t>
        </is>
      </c>
      <c r="E3473" t="inlineStr">
        <is>
          <t>Positivo</t>
        </is>
      </c>
      <c r="F3473" s="117" t="n">
        <v>45991</v>
      </c>
      <c r="G3473" t="inlineStr">
        <is>
          <t>217-2025-11-30</t>
        </is>
      </c>
      <c r="H3473" t="inlineStr">
        <is>
          <t>Sede Posgrado-Calle 85</t>
        </is>
      </c>
      <c r="I3473" t="n">
        <v>20</v>
      </c>
      <c r="J3473" t="n">
        <v>5.920000076293945</v>
      </c>
      <c r="L3473" t="n">
        <v>2.9</v>
      </c>
      <c r="M3473" t="n">
        <v>46.08</v>
      </c>
      <c r="AS3473" t="n">
        <v>2.9</v>
      </c>
    </row>
    <row r="3474">
      <c r="A3474" t="n">
        <v>217</v>
      </c>
      <c r="B3474" t="inlineStr">
        <is>
          <t>Aprovechamiento de Residuos</t>
        </is>
      </c>
      <c r="C3474" t="inlineStr">
        <is>
          <t>GESTIÓN AMBIENTAL</t>
        </is>
      </c>
      <c r="D3474" t="inlineStr">
        <is>
          <t>Mensual</t>
        </is>
      </c>
      <c r="E3474" t="inlineStr">
        <is>
          <t>Positivo</t>
        </is>
      </c>
      <c r="F3474" s="117" t="n">
        <v>45991</v>
      </c>
      <c r="G3474" t="inlineStr">
        <is>
          <t>217-2025-11-30</t>
        </is>
      </c>
      <c r="H3474" t="inlineStr">
        <is>
          <t>Campus-Medellín</t>
        </is>
      </c>
      <c r="I3474" t="n">
        <v>20</v>
      </c>
      <c r="J3474" t="n">
        <v>1.519999980926514</v>
      </c>
      <c r="L3474" t="n">
        <v>0</v>
      </c>
      <c r="M3474" t="n">
        <v>1052.3</v>
      </c>
      <c r="AS3474" t="n">
        <v>16.02</v>
      </c>
    </row>
    <row r="3475">
      <c r="A3475" t="n">
        <v>217</v>
      </c>
      <c r="B3475" t="inlineStr">
        <is>
          <t>Aprovechamiento de Residuos</t>
        </is>
      </c>
      <c r="C3475" t="inlineStr">
        <is>
          <t>GESTIÓN AMBIENTAL</t>
        </is>
      </c>
      <c r="D3475" t="inlineStr">
        <is>
          <t>Mensual</t>
        </is>
      </c>
      <c r="E3475" t="inlineStr">
        <is>
          <t>Positivo</t>
        </is>
      </c>
      <c r="F3475" s="117" t="n">
        <v>45991</v>
      </c>
      <c r="G3475" t="inlineStr">
        <is>
          <t>217-2025-11-30</t>
        </is>
      </c>
      <c r="H3475" t="inlineStr">
        <is>
          <t>Sede Bienestar - Medellín</t>
        </is>
      </c>
      <c r="I3475" t="n">
        <v>20</v>
      </c>
      <c r="J3475" t="n">
        <v>13.81999969482422</v>
      </c>
      <c r="L3475" t="n">
        <v>20.3</v>
      </c>
      <c r="M3475" t="n">
        <v>126.58</v>
      </c>
      <c r="AS3475" t="n">
        <v>20.3</v>
      </c>
    </row>
    <row r="3476">
      <c r="A3476" t="n">
        <v>217</v>
      </c>
      <c r="B3476" t="inlineStr">
        <is>
          <t>Aprovechamiento de Residuos</t>
        </is>
      </c>
      <c r="C3476" t="inlineStr">
        <is>
          <t>GESTIÓN AMBIENTAL</t>
        </is>
      </c>
      <c r="D3476" t="inlineStr">
        <is>
          <t>Mensual</t>
        </is>
      </c>
      <c r="E3476" t="inlineStr">
        <is>
          <t>Positivo</t>
        </is>
      </c>
      <c r="F3476" s="117" t="n">
        <v>45991</v>
      </c>
      <c r="G3476" t="inlineStr">
        <is>
          <t>217-2025-11-30</t>
        </is>
      </c>
      <c r="H3476" t="inlineStr">
        <is>
          <t>Consultorio Psicología - Medellin</t>
        </is>
      </c>
      <c r="I3476" t="n">
        <v>20</v>
      </c>
      <c r="J3476" t="n">
        <v>31.10000038146973</v>
      </c>
      <c r="L3476" t="n">
        <v>9.66</v>
      </c>
      <c r="M3476" t="n">
        <v>21.4</v>
      </c>
      <c r="AS3476" t="n">
        <v>9.66</v>
      </c>
    </row>
    <row r="3477">
      <c r="A3477" t="n">
        <v>217</v>
      </c>
      <c r="B3477" t="inlineStr">
        <is>
          <t>Aprovechamiento de Residuos</t>
        </is>
      </c>
      <c r="C3477" t="inlineStr">
        <is>
          <t>GESTIÓN AMBIENTAL</t>
        </is>
      </c>
      <c r="D3477" t="inlineStr">
        <is>
          <t>Mensual</t>
        </is>
      </c>
      <c r="E3477" t="inlineStr">
        <is>
          <t>Positivo</t>
        </is>
      </c>
      <c r="F3477" s="117" t="n">
        <v>45991</v>
      </c>
      <c r="G3477" t="inlineStr">
        <is>
          <t>217-2025-11-30</t>
        </is>
      </c>
      <c r="H3477" t="inlineStr">
        <is>
          <t>City Campus</t>
        </is>
      </c>
      <c r="I3477" t="n">
        <v>20</v>
      </c>
      <c r="J3477" t="n">
        <v>23.71999931335449</v>
      </c>
      <c r="L3477" t="n">
        <v>153.56</v>
      </c>
      <c r="M3477" t="n">
        <v>964.84</v>
      </c>
      <c r="AS3477" t="n">
        <v>265.26</v>
      </c>
    </row>
    <row r="3478">
      <c r="A3478" t="n">
        <v>218</v>
      </c>
      <c r="B3478" t="inlineStr">
        <is>
          <t>Consumo de Energía Eléctrica kWh Mensual</t>
        </is>
      </c>
      <c r="C3478" t="inlineStr">
        <is>
          <t>GESTIÓN AMBIENTAL</t>
        </is>
      </c>
      <c r="D3478" t="inlineStr">
        <is>
          <t>Mensual</t>
        </is>
      </c>
      <c r="E3478" t="inlineStr">
        <is>
          <t>Negativo</t>
        </is>
      </c>
      <c r="F3478" s="117" t="n">
        <v>45991</v>
      </c>
      <c r="G3478" t="inlineStr">
        <is>
          <t>218-2025-11-30</t>
        </is>
      </c>
      <c r="H3478" t="inlineStr">
        <is>
          <t>City Campus</t>
        </is>
      </c>
      <c r="I3478" t="n">
        <v>76000</v>
      </c>
      <c r="J3478" t="n">
        <v>43320</v>
      </c>
      <c r="N3478" t="n">
        <v>43320</v>
      </c>
    </row>
    <row r="3479">
      <c r="A3479" t="n">
        <v>218</v>
      </c>
      <c r="B3479" t="inlineStr">
        <is>
          <t>Consumo de Energía Eléctrica kWh Mensual</t>
        </is>
      </c>
      <c r="C3479" t="inlineStr">
        <is>
          <t>GESTIÓN AMBIENTAL</t>
        </is>
      </c>
      <c r="D3479" t="inlineStr">
        <is>
          <t>Mensual</t>
        </is>
      </c>
      <c r="E3479" t="inlineStr">
        <is>
          <t>Negativo</t>
        </is>
      </c>
      <c r="F3479" s="117" t="n">
        <v>45991</v>
      </c>
      <c r="G3479" t="inlineStr">
        <is>
          <t>218-2025-11-30</t>
        </is>
      </c>
      <c r="H3479" t="inlineStr">
        <is>
          <t>Sede Posgrado-Calle 85</t>
        </is>
      </c>
      <c r="I3479" t="n">
        <v>5000</v>
      </c>
      <c r="J3479" t="n">
        <v>4920</v>
      </c>
      <c r="N3479" t="n">
        <v>4920</v>
      </c>
    </row>
    <row r="3480">
      <c r="A3480" t="n">
        <v>218</v>
      </c>
      <c r="B3480" t="inlineStr">
        <is>
          <t>Consumo de Energía Eléctrica kWh Mensual</t>
        </is>
      </c>
      <c r="C3480" t="inlineStr">
        <is>
          <t>GESTIÓN AMBIENTAL</t>
        </is>
      </c>
      <c r="D3480" t="inlineStr">
        <is>
          <t>Mensual</t>
        </is>
      </c>
      <c r="E3480" t="inlineStr">
        <is>
          <t>Negativo</t>
        </is>
      </c>
      <c r="F3480" s="117" t="n">
        <v>45991</v>
      </c>
      <c r="G3480" t="inlineStr">
        <is>
          <t>218-2025-11-30</t>
        </is>
      </c>
      <c r="H3480" t="inlineStr">
        <is>
          <t>Campus-Medellín</t>
        </is>
      </c>
      <c r="I3480" t="n">
        <v>24000</v>
      </c>
      <c r="J3480" t="n">
        <v>17697</v>
      </c>
      <c r="N3480" t="n">
        <v>17697</v>
      </c>
    </row>
    <row r="3481">
      <c r="A3481" t="n">
        <v>218</v>
      </c>
      <c r="B3481" t="inlineStr">
        <is>
          <t>Consumo de Energía Eléctrica kWh Mensual</t>
        </is>
      </c>
      <c r="C3481" t="inlineStr">
        <is>
          <t>GESTIÓN AMBIENTAL</t>
        </is>
      </c>
      <c r="D3481" t="inlineStr">
        <is>
          <t>Mensual</t>
        </is>
      </c>
      <c r="E3481" t="inlineStr">
        <is>
          <t>Negativo</t>
        </is>
      </c>
      <c r="F3481" s="117" t="n">
        <v>45991</v>
      </c>
      <c r="G3481" t="inlineStr">
        <is>
          <t>218-2025-11-30</t>
        </is>
      </c>
      <c r="H3481" t="inlineStr">
        <is>
          <t>Sede Bienestar - Medellín</t>
        </is>
      </c>
      <c r="I3481" t="n">
        <v>5000</v>
      </c>
      <c r="J3481" t="n">
        <v>7642</v>
      </c>
      <c r="N3481" t="n">
        <v>7642</v>
      </c>
    </row>
    <row r="3482">
      <c r="A3482" t="n">
        <v>218</v>
      </c>
      <c r="B3482" t="inlineStr">
        <is>
          <t>Consumo de Energía Eléctrica kWh Mensual</t>
        </is>
      </c>
      <c r="C3482" t="inlineStr">
        <is>
          <t>GESTIÓN AMBIENTAL</t>
        </is>
      </c>
      <c r="D3482" t="inlineStr">
        <is>
          <t>Mensual</t>
        </is>
      </c>
      <c r="E3482" t="inlineStr">
        <is>
          <t>Negativo</t>
        </is>
      </c>
      <c r="F3482" s="117" t="n">
        <v>45991</v>
      </c>
      <c r="G3482" t="inlineStr">
        <is>
          <t>218-2025-11-30</t>
        </is>
      </c>
      <c r="H3482" t="inlineStr">
        <is>
          <t>Consultorio Psicología - Medellin</t>
        </is>
      </c>
      <c r="I3482" t="n">
        <v>2000</v>
      </c>
      <c r="J3482" t="n">
        <v>2350</v>
      </c>
      <c r="N3482" t="n">
        <v>2350</v>
      </c>
    </row>
    <row r="3483">
      <c r="A3483" t="n">
        <v>218</v>
      </c>
      <c r="B3483" t="inlineStr">
        <is>
          <t>Consumo de Energía Eléctrica kWh Mensual</t>
        </is>
      </c>
      <c r="C3483" t="inlineStr">
        <is>
          <t>GESTIÓN AMBIENTAL</t>
        </is>
      </c>
      <c r="D3483" t="inlineStr">
        <is>
          <t>Mensual</t>
        </is>
      </c>
      <c r="E3483" t="inlineStr">
        <is>
          <t>Negativo</t>
        </is>
      </c>
      <c r="F3483" s="117" t="n">
        <v>45991</v>
      </c>
      <c r="G3483" t="inlineStr">
        <is>
          <t>218-2025-11-30</t>
        </is>
      </c>
      <c r="H3483" t="inlineStr">
        <is>
          <t>Campus Bogotá</t>
        </is>
      </c>
      <c r="I3483" t="n">
        <v>76000</v>
      </c>
      <c r="J3483" t="n">
        <v>67490.75</v>
      </c>
      <c r="N3483" t="n">
        <v>67490.75</v>
      </c>
    </row>
    <row r="3484">
      <c r="A3484" t="n">
        <v>225</v>
      </c>
      <c r="B3484" t="inlineStr">
        <is>
          <t>Acciones para el Cuidado y Mantenimiento de las Especies de Flora y el Suelo de las Áreas Naturales</t>
        </is>
      </c>
      <c r="C3484" t="inlineStr">
        <is>
          <t>GESTIÓN AMBIENTAL</t>
        </is>
      </c>
      <c r="D3484" t="inlineStr">
        <is>
          <t>Mensual</t>
        </is>
      </c>
      <c r="E3484" t="inlineStr">
        <is>
          <t>Positivo</t>
        </is>
      </c>
      <c r="F3484" s="117" t="n">
        <v>45991</v>
      </c>
      <c r="G3484" t="inlineStr">
        <is>
          <t>225-2025-11-30</t>
        </is>
      </c>
      <c r="H3484" t="inlineStr">
        <is>
          <t>Campus Bogotá</t>
        </is>
      </c>
      <c r="I3484" t="n">
        <v>1</v>
      </c>
      <c r="J3484" t="n">
        <v>9</v>
      </c>
      <c r="AT3484" t="n">
        <v>9</v>
      </c>
    </row>
    <row r="3485">
      <c r="A3485" t="n">
        <v>225</v>
      </c>
      <c r="B3485" t="inlineStr">
        <is>
          <t>Acciones para el Cuidado y Mantenimiento de las Especies de Flora y el Suelo de las Áreas Naturales</t>
        </is>
      </c>
      <c r="C3485" t="inlineStr">
        <is>
          <t>GESTIÓN AMBIENTAL</t>
        </is>
      </c>
      <c r="D3485" t="inlineStr">
        <is>
          <t>Mensual</t>
        </is>
      </c>
      <c r="E3485" t="inlineStr">
        <is>
          <t>Positivo</t>
        </is>
      </c>
      <c r="F3485" s="117" t="n">
        <v>45991</v>
      </c>
      <c r="G3485" t="inlineStr">
        <is>
          <t>225-2025-11-30</t>
        </is>
      </c>
      <c r="H3485" t="inlineStr">
        <is>
          <t>City Campus</t>
        </is>
      </c>
      <c r="I3485" t="n">
        <v>1</v>
      </c>
      <c r="J3485" t="n">
        <v>2</v>
      </c>
      <c r="AT3485" t="n">
        <v>2</v>
      </c>
    </row>
    <row r="3486">
      <c r="A3486" t="n">
        <v>225</v>
      </c>
      <c r="B3486" t="inlineStr">
        <is>
          <t>Acciones para el Cuidado y Mantenimiento de las Especies de Flora y el Suelo de las Áreas Naturales</t>
        </is>
      </c>
      <c r="C3486" t="inlineStr">
        <is>
          <t>GESTIÓN AMBIENTAL</t>
        </is>
      </c>
      <c r="D3486" t="inlineStr">
        <is>
          <t>Mensual</t>
        </is>
      </c>
      <c r="E3486" t="inlineStr">
        <is>
          <t>Positivo</t>
        </is>
      </c>
      <c r="F3486" s="117" t="n">
        <v>45991</v>
      </c>
      <c r="G3486" t="inlineStr">
        <is>
          <t>225-2025-11-30</t>
        </is>
      </c>
      <c r="H3486" t="inlineStr">
        <is>
          <t>Campus-Medellín</t>
        </is>
      </c>
      <c r="I3486" t="n">
        <v>1</v>
      </c>
      <c r="J3486" t="n">
        <v>12</v>
      </c>
      <c r="AT3486" t="n">
        <v>12</v>
      </c>
    </row>
    <row r="3487">
      <c r="A3487" t="n">
        <v>225</v>
      </c>
      <c r="B3487" t="inlineStr">
        <is>
          <t>Acciones para el Cuidado y Mantenimiento de las Especies de Flora y el Suelo de las Áreas Naturales</t>
        </is>
      </c>
      <c r="C3487" t="inlineStr">
        <is>
          <t>GESTIÓN AMBIENTAL</t>
        </is>
      </c>
      <c r="D3487" t="inlineStr">
        <is>
          <t>Mensual</t>
        </is>
      </c>
      <c r="E3487" t="inlineStr">
        <is>
          <t>Positivo</t>
        </is>
      </c>
      <c r="F3487" s="117" t="n">
        <v>45991</v>
      </c>
      <c r="G3487" t="inlineStr">
        <is>
          <t>225-2025-11-30</t>
        </is>
      </c>
      <c r="H3487" t="inlineStr">
        <is>
          <t>Sede Bienestar - Medellín</t>
        </is>
      </c>
      <c r="I3487" t="n">
        <v>1</v>
      </c>
      <c r="J3487" t="n">
        <v>1</v>
      </c>
      <c r="AT3487" t="n">
        <v>1</v>
      </c>
    </row>
    <row r="3488">
      <c r="A3488" t="n">
        <v>225</v>
      </c>
      <c r="B3488" t="inlineStr">
        <is>
          <t>Acciones para el Cuidado y Mantenimiento de las Especies de Flora y el Suelo de las Áreas Naturales</t>
        </is>
      </c>
      <c r="C3488" t="inlineStr">
        <is>
          <t>GESTIÓN AMBIENTAL</t>
        </is>
      </c>
      <c r="D3488" t="inlineStr">
        <is>
          <t>Mensual</t>
        </is>
      </c>
      <c r="E3488" t="inlineStr">
        <is>
          <t>Positivo</t>
        </is>
      </c>
      <c r="F3488" s="117" t="n">
        <v>45991</v>
      </c>
      <c r="G3488" t="inlineStr">
        <is>
          <t>225-2025-11-30</t>
        </is>
      </c>
      <c r="H3488" t="inlineStr">
        <is>
          <t>Consultorio Psicología - Medellin</t>
        </is>
      </c>
      <c r="I3488" t="n">
        <v>1</v>
      </c>
      <c r="J3488" t="n">
        <v>1</v>
      </c>
      <c r="AT3488" t="n">
        <v>1</v>
      </c>
    </row>
    <row r="3489">
      <c r="A3489" t="n">
        <v>239</v>
      </c>
      <c r="B3489" t="inlineStr">
        <is>
          <t>Portafolio de Proyectos - Metrica</t>
        </is>
      </c>
      <c r="C3489" t="inlineStr">
        <is>
          <t>Gestión de Proyectos</t>
        </is>
      </c>
      <c r="D3489" t="inlineStr">
        <is>
          <t>Mensual</t>
        </is>
      </c>
      <c r="E3489" t="inlineStr">
        <is>
          <t>Positivo</t>
        </is>
      </c>
      <c r="F3489" s="117" t="n">
        <v>45991</v>
      </c>
      <c r="G3489" t="inlineStr">
        <is>
          <t>239-2025-11-30</t>
        </is>
      </c>
      <c r="H3489" t="inlineStr">
        <is>
          <t>Planificación</t>
        </is>
      </c>
      <c r="J3489" t="n">
        <v>2</v>
      </c>
      <c r="AU3489" t="n">
        <v>2</v>
      </c>
    </row>
    <row r="3490">
      <c r="A3490" t="n">
        <v>239</v>
      </c>
      <c r="B3490" t="inlineStr">
        <is>
          <t>Portafolio de Proyectos - Metrica</t>
        </is>
      </c>
      <c r="C3490" t="inlineStr">
        <is>
          <t>Gestión de Proyectos</t>
        </is>
      </c>
      <c r="D3490" t="inlineStr">
        <is>
          <t>Mensual</t>
        </is>
      </c>
      <c r="E3490" t="inlineStr">
        <is>
          <t>Positivo</t>
        </is>
      </c>
      <c r="F3490" s="117" t="n">
        <v>45991</v>
      </c>
      <c r="G3490" t="inlineStr">
        <is>
          <t>239-2025-11-30</t>
        </is>
      </c>
      <c r="H3490" t="inlineStr">
        <is>
          <t>Ejecución</t>
        </is>
      </c>
      <c r="J3490" t="n">
        <v>12</v>
      </c>
      <c r="AU3490" t="n">
        <v>12</v>
      </c>
    </row>
    <row r="3491">
      <c r="A3491" t="n">
        <v>239</v>
      </c>
      <c r="B3491" t="inlineStr">
        <is>
          <t>Portafolio de Proyectos - Metrica</t>
        </is>
      </c>
      <c r="C3491" t="inlineStr">
        <is>
          <t>Gestión de Proyectos</t>
        </is>
      </c>
      <c r="D3491" t="inlineStr">
        <is>
          <t>Mensual</t>
        </is>
      </c>
      <c r="E3491" t="inlineStr">
        <is>
          <t>Positivo</t>
        </is>
      </c>
      <c r="F3491" s="117" t="n">
        <v>45991</v>
      </c>
      <c r="G3491" t="inlineStr">
        <is>
          <t>239-2025-11-30</t>
        </is>
      </c>
      <c r="H3491" t="inlineStr">
        <is>
          <t>Cierre</t>
        </is>
      </c>
      <c r="J3491" t="n">
        <v>3</v>
      </c>
      <c r="AU3491" t="n">
        <v>3</v>
      </c>
    </row>
    <row r="3492">
      <c r="A3492" t="n">
        <v>239</v>
      </c>
      <c r="B3492" t="inlineStr">
        <is>
          <t>Portafolio de Proyectos - Metrica</t>
        </is>
      </c>
      <c r="C3492" t="inlineStr">
        <is>
          <t>Gestión de Proyectos</t>
        </is>
      </c>
      <c r="D3492" t="inlineStr">
        <is>
          <t>Mensual</t>
        </is>
      </c>
      <c r="E3492" t="inlineStr">
        <is>
          <t>Positivo</t>
        </is>
      </c>
      <c r="F3492" s="117" t="n">
        <v>45991</v>
      </c>
      <c r="G3492" t="inlineStr">
        <is>
          <t>239-2025-11-30</t>
        </is>
      </c>
      <c r="H3492" t="inlineStr">
        <is>
          <t>Finalizados</t>
        </is>
      </c>
      <c r="J3492" t="n">
        <v>23</v>
      </c>
      <c r="AU3492" t="n">
        <v>23</v>
      </c>
    </row>
    <row r="3493">
      <c r="A3493" t="n">
        <v>239</v>
      </c>
      <c r="B3493" t="inlineStr">
        <is>
          <t>Portafolio de Proyectos - Metrica</t>
        </is>
      </c>
      <c r="C3493" t="inlineStr">
        <is>
          <t>Gestión de Proyectos</t>
        </is>
      </c>
      <c r="D3493" t="inlineStr">
        <is>
          <t>Mensual</t>
        </is>
      </c>
      <c r="E3493" t="inlineStr">
        <is>
          <t>Positivo</t>
        </is>
      </c>
      <c r="F3493" s="117" t="n">
        <v>45991</v>
      </c>
      <c r="G3493" t="inlineStr">
        <is>
          <t>239-2025-11-30</t>
        </is>
      </c>
      <c r="H3493" t="inlineStr">
        <is>
          <t>Stand by</t>
        </is>
      </c>
      <c r="J3493" t="n">
        <v>3</v>
      </c>
      <c r="AU3493" t="n">
        <v>3</v>
      </c>
    </row>
    <row r="3494">
      <c r="A3494" t="n">
        <v>434</v>
      </c>
      <c r="B3494" t="inlineStr">
        <is>
          <t>Generación de Residuos Peligrosos Mensual</t>
        </is>
      </c>
      <c r="C3494" t="inlineStr">
        <is>
          <t>GESTIÓN AMBIENTAL</t>
        </is>
      </c>
      <c r="D3494" t="inlineStr">
        <is>
          <t>Mensual</t>
        </is>
      </c>
      <c r="E3494" t="inlineStr">
        <is>
          <t>Negativo</t>
        </is>
      </c>
      <c r="F3494" s="117" t="n">
        <v>45991</v>
      </c>
      <c r="G3494" t="inlineStr">
        <is>
          <t>434-2025-11-30</t>
        </is>
      </c>
      <c r="H3494" t="inlineStr">
        <is>
          <t>City Campus</t>
        </is>
      </c>
      <c r="I3494" t="n">
        <v>25</v>
      </c>
      <c r="J3494" t="n">
        <v>142.2599945068359</v>
      </c>
      <c r="AV3494" t="n">
        <v>142.26</v>
      </c>
    </row>
    <row r="3495">
      <c r="A3495" t="n">
        <v>434</v>
      </c>
      <c r="B3495" t="inlineStr">
        <is>
          <t>Generación de Residuos Peligrosos Mensual</t>
        </is>
      </c>
      <c r="C3495" t="inlineStr">
        <is>
          <t>GESTIÓN AMBIENTAL</t>
        </is>
      </c>
      <c r="D3495" t="inlineStr">
        <is>
          <t>Mensual</t>
        </is>
      </c>
      <c r="E3495" t="inlineStr">
        <is>
          <t>Negativo</t>
        </is>
      </c>
      <c r="F3495" s="117" t="n">
        <v>45991</v>
      </c>
      <c r="G3495" t="inlineStr">
        <is>
          <t>434-2025-11-30</t>
        </is>
      </c>
      <c r="H3495" t="inlineStr">
        <is>
          <t>Sede Posgrado-Calle 85</t>
        </is>
      </c>
      <c r="I3495" t="n">
        <v>200</v>
      </c>
      <c r="J3495" t="n">
        <v>0</v>
      </c>
      <c r="AV3495" t="n">
        <v>0</v>
      </c>
    </row>
    <row r="3496">
      <c r="A3496" t="n">
        <v>434</v>
      </c>
      <c r="B3496" t="inlineStr">
        <is>
          <t>Generación de Residuos Peligrosos Mensual</t>
        </is>
      </c>
      <c r="C3496" t="inlineStr">
        <is>
          <t>GESTIÓN AMBIENTAL</t>
        </is>
      </c>
      <c r="D3496" t="inlineStr">
        <is>
          <t>Mensual</t>
        </is>
      </c>
      <c r="E3496" t="inlineStr">
        <is>
          <t>Negativo</t>
        </is>
      </c>
      <c r="F3496" s="117" t="n">
        <v>45991</v>
      </c>
      <c r="G3496" t="inlineStr">
        <is>
          <t>434-2025-11-30</t>
        </is>
      </c>
      <c r="H3496" t="inlineStr">
        <is>
          <t>Campus-Medellín</t>
        </is>
      </c>
      <c r="I3496" t="n">
        <v>25</v>
      </c>
      <c r="J3496" t="n">
        <v>17.29999923706055</v>
      </c>
      <c r="AV3496" t="n">
        <v>17.3</v>
      </c>
    </row>
    <row r="3497">
      <c r="A3497" t="n">
        <v>434</v>
      </c>
      <c r="B3497" t="inlineStr">
        <is>
          <t>Generación de Residuos Peligrosos Mensual</t>
        </is>
      </c>
      <c r="C3497" t="inlineStr">
        <is>
          <t>GESTIÓN AMBIENTAL</t>
        </is>
      </c>
      <c r="D3497" t="inlineStr">
        <is>
          <t>Mensual</t>
        </is>
      </c>
      <c r="E3497" t="inlineStr">
        <is>
          <t>Negativo</t>
        </is>
      </c>
      <c r="F3497" s="117" t="n">
        <v>45991</v>
      </c>
      <c r="G3497" t="inlineStr">
        <is>
          <t>434-2025-11-30</t>
        </is>
      </c>
      <c r="H3497" t="inlineStr">
        <is>
          <t>Sede Bienestar - Medellín</t>
        </is>
      </c>
      <c r="I3497" t="n">
        <v>10</v>
      </c>
      <c r="J3497" t="n">
        <v>0.2000000029802322</v>
      </c>
      <c r="AV3497" t="n">
        <v>0.2</v>
      </c>
    </row>
    <row r="3498">
      <c r="A3498" t="n">
        <v>434</v>
      </c>
      <c r="B3498" t="inlineStr">
        <is>
          <t>Generación de Residuos Peligrosos Mensual</t>
        </is>
      </c>
      <c r="C3498" t="inlineStr">
        <is>
          <t>GESTIÓN AMBIENTAL</t>
        </is>
      </c>
      <c r="D3498" t="inlineStr">
        <is>
          <t>Mensual</t>
        </is>
      </c>
      <c r="E3498" t="inlineStr">
        <is>
          <t>Negativo</t>
        </is>
      </c>
      <c r="F3498" s="117" t="n">
        <v>45991</v>
      </c>
      <c r="G3498" t="inlineStr">
        <is>
          <t>434-2025-11-30</t>
        </is>
      </c>
      <c r="H3498" t="inlineStr">
        <is>
          <t>Consultorio Psicología - Medellin</t>
        </is>
      </c>
      <c r="I3498" t="n">
        <v>200</v>
      </c>
      <c r="J3498" t="n">
        <v>0</v>
      </c>
      <c r="AV3498" t="n">
        <v>0</v>
      </c>
    </row>
    <row r="3499">
      <c r="A3499" t="n">
        <v>434</v>
      </c>
      <c r="B3499" t="inlineStr">
        <is>
          <t>Generación de Residuos Peligrosos Mensual</t>
        </is>
      </c>
      <c r="C3499" t="inlineStr">
        <is>
          <t>GESTIÓN AMBIENTAL</t>
        </is>
      </c>
      <c r="D3499" t="inlineStr">
        <is>
          <t>Mensual</t>
        </is>
      </c>
      <c r="E3499" t="inlineStr">
        <is>
          <t>Negativo</t>
        </is>
      </c>
      <c r="F3499" s="117" t="n">
        <v>45991</v>
      </c>
      <c r="G3499" t="inlineStr">
        <is>
          <t>434-2025-11-30</t>
        </is>
      </c>
      <c r="H3499" t="inlineStr">
        <is>
          <t>Campus Bogotá</t>
        </is>
      </c>
      <c r="I3499" t="n">
        <v>100</v>
      </c>
      <c r="J3499" t="n">
        <v>125.3899993896484</v>
      </c>
      <c r="AV3499" t="n">
        <v>125.39</v>
      </c>
    </row>
    <row r="3500">
      <c r="A3500" t="n">
        <v>436</v>
      </c>
      <c r="B3500" t="inlineStr">
        <is>
          <t>ANS documentos operativos</t>
        </is>
      </c>
      <c r="C3500" t="inlineStr">
        <is>
          <t>Gestión de calidad</t>
        </is>
      </c>
      <c r="D3500" t="inlineStr">
        <is>
          <t>Mensual</t>
        </is>
      </c>
      <c r="E3500" t="inlineStr">
        <is>
          <t>Negativo</t>
        </is>
      </c>
      <c r="F3500" s="117" t="n">
        <v>45991</v>
      </c>
      <c r="G3500" t="inlineStr">
        <is>
          <t>436-2025-11-30</t>
        </is>
      </c>
      <c r="H3500" t="inlineStr">
        <is>
          <t>Solicitud Documental</t>
        </is>
      </c>
      <c r="I3500" t="n">
        <v>7</v>
      </c>
      <c r="J3500" t="n">
        <v>4</v>
      </c>
      <c r="CP3500" t="n">
        <v>4</v>
      </c>
    </row>
    <row r="3501">
      <c r="A3501" t="n">
        <v>436</v>
      </c>
      <c r="B3501" t="inlineStr">
        <is>
          <t>ANS documentos operativos</t>
        </is>
      </c>
      <c r="C3501" t="inlineStr">
        <is>
          <t>Gestión de calidad</t>
        </is>
      </c>
      <c r="D3501" t="inlineStr">
        <is>
          <t>Mensual</t>
        </is>
      </c>
      <c r="E3501" t="inlineStr">
        <is>
          <t>Negativo</t>
        </is>
      </c>
      <c r="F3501" s="117" t="n">
        <v>45991</v>
      </c>
      <c r="G3501" t="inlineStr">
        <is>
          <t>436-2025-11-30</t>
        </is>
      </c>
      <c r="H3501" t="inlineStr">
        <is>
          <t>Flujo de aprobación</t>
        </is>
      </c>
      <c r="I3501" t="n">
        <v>7</v>
      </c>
      <c r="J3501" t="n">
        <v>4.119999885559082</v>
      </c>
      <c r="CP3501" t="n">
        <v>4.12</v>
      </c>
    </row>
    <row r="3502">
      <c r="A3502" t="n">
        <v>485</v>
      </c>
      <c r="B3502" t="inlineStr">
        <is>
          <t>Oportunidad en el cierre de acciones</t>
        </is>
      </c>
      <c r="C3502" t="inlineStr">
        <is>
          <t>Gestión de calidad</t>
        </is>
      </c>
      <c r="D3502" t="inlineStr">
        <is>
          <t>Mensual</t>
        </is>
      </c>
      <c r="E3502" t="inlineStr">
        <is>
          <t>Positivo</t>
        </is>
      </c>
      <c r="F3502" s="117" t="n">
        <v>45991</v>
      </c>
      <c r="G3502" t="inlineStr">
        <is>
          <t>485-2025-11-30</t>
        </is>
      </c>
      <c r="H3502" t="inlineStr">
        <is>
          <t>Autoevaluación</t>
        </is>
      </c>
      <c r="I3502" t="n">
        <v>80</v>
      </c>
      <c r="J3502" t="n">
        <v>0</v>
      </c>
      <c r="EC3502" t="n">
        <v>0</v>
      </c>
      <c r="ED3502" t="n">
        <v>0</v>
      </c>
    </row>
    <row r="3503">
      <c r="A3503" t="n">
        <v>485</v>
      </c>
      <c r="B3503" t="inlineStr">
        <is>
          <t>Oportunidad en el cierre de acciones</t>
        </is>
      </c>
      <c r="C3503" t="inlineStr">
        <is>
          <t>Gestión de calidad</t>
        </is>
      </c>
      <c r="D3503" t="inlineStr">
        <is>
          <t>Mensual</t>
        </is>
      </c>
      <c r="E3503" t="inlineStr">
        <is>
          <t>Positivo</t>
        </is>
      </c>
      <c r="F3503" s="117" t="n">
        <v>45991</v>
      </c>
      <c r="G3503" t="inlineStr">
        <is>
          <t>485-2025-11-30</t>
        </is>
      </c>
      <c r="H3503" t="inlineStr">
        <is>
          <t>Entes de control</t>
        </is>
      </c>
      <c r="I3503" t="n">
        <v>80</v>
      </c>
      <c r="J3503" t="n">
        <v>0</v>
      </c>
      <c r="EC3503" t="n">
        <v>0</v>
      </c>
      <c r="ED3503" t="n">
        <v>0</v>
      </c>
    </row>
    <row r="3504">
      <c r="A3504" t="n">
        <v>485</v>
      </c>
      <c r="B3504" t="inlineStr">
        <is>
          <t>Oportunidad en el cierre de acciones</t>
        </is>
      </c>
      <c r="C3504" t="inlineStr">
        <is>
          <t>Gestión de calidad</t>
        </is>
      </c>
      <c r="D3504" t="inlineStr">
        <is>
          <t>Mensual</t>
        </is>
      </c>
      <c r="E3504" t="inlineStr">
        <is>
          <t>Positivo</t>
        </is>
      </c>
      <c r="F3504" s="117" t="n">
        <v>45991</v>
      </c>
      <c r="G3504" t="inlineStr">
        <is>
          <t>485-2025-11-30</t>
        </is>
      </c>
      <c r="H3504" t="inlineStr">
        <is>
          <t>Seguimiento y control</t>
        </is>
      </c>
      <c r="I3504" t="n">
        <v>80</v>
      </c>
      <c r="J3504" t="n">
        <v>50</v>
      </c>
      <c r="EC3504" t="n">
        <v>1</v>
      </c>
      <c r="ED3504" t="n">
        <v>2</v>
      </c>
    </row>
    <row r="3505">
      <c r="A3505" t="n">
        <v>485</v>
      </c>
      <c r="B3505" t="inlineStr">
        <is>
          <t>Oportunidad en el cierre de acciones</t>
        </is>
      </c>
      <c r="C3505" t="inlineStr">
        <is>
          <t>Gestión de calidad</t>
        </is>
      </c>
      <c r="D3505" t="inlineStr">
        <is>
          <t>Mensual</t>
        </is>
      </c>
      <c r="E3505" t="inlineStr">
        <is>
          <t>Positivo</t>
        </is>
      </c>
      <c r="F3505" s="117" t="n">
        <v>45991</v>
      </c>
      <c r="G3505" t="inlineStr">
        <is>
          <t>485-2025-11-30</t>
        </is>
      </c>
      <c r="H3505" t="inlineStr">
        <is>
          <t>Experiencia</t>
        </is>
      </c>
      <c r="I3505" t="n">
        <v>80</v>
      </c>
      <c r="J3505" t="n">
        <v>0</v>
      </c>
      <c r="EC3505" t="n">
        <v>0</v>
      </c>
      <c r="ED3505" t="n">
        <v>0</v>
      </c>
    </row>
    <row r="3506">
      <c r="A3506" t="n">
        <v>485</v>
      </c>
      <c r="B3506" t="inlineStr">
        <is>
          <t>Oportunidad en el cierre de acciones</t>
        </is>
      </c>
      <c r="C3506" t="inlineStr">
        <is>
          <t>Gestión de calidad</t>
        </is>
      </c>
      <c r="D3506" t="inlineStr">
        <is>
          <t>Mensual</t>
        </is>
      </c>
      <c r="E3506" t="inlineStr">
        <is>
          <t>Positivo</t>
        </is>
      </c>
      <c r="F3506" s="117" t="n">
        <v>45991</v>
      </c>
      <c r="G3506" t="inlineStr">
        <is>
          <t>485-2025-11-30</t>
        </is>
      </c>
      <c r="H3506" t="inlineStr">
        <is>
          <t>Revisión por la dirección</t>
        </is>
      </c>
      <c r="I3506" t="n">
        <v>80</v>
      </c>
      <c r="J3506" t="n">
        <v>0</v>
      </c>
      <c r="EC3506" t="n">
        <v>0</v>
      </c>
      <c r="ED3506" t="n">
        <v>0</v>
      </c>
    </row>
    <row r="3507">
      <c r="A3507" t="n">
        <v>485</v>
      </c>
      <c r="B3507" t="inlineStr">
        <is>
          <t>Oportunidad en el cierre de acciones</t>
        </is>
      </c>
      <c r="C3507" t="inlineStr">
        <is>
          <t>Gestión de calidad</t>
        </is>
      </c>
      <c r="D3507" t="inlineStr">
        <is>
          <t>Mensual</t>
        </is>
      </c>
      <c r="E3507" t="inlineStr">
        <is>
          <t>Positivo</t>
        </is>
      </c>
      <c r="F3507" s="117" t="n">
        <v>45991</v>
      </c>
      <c r="G3507" t="inlineStr">
        <is>
          <t>485-2025-11-30</t>
        </is>
      </c>
      <c r="H3507" t="inlineStr">
        <is>
          <t>Riesgos</t>
        </is>
      </c>
      <c r="I3507" t="n">
        <v>80</v>
      </c>
      <c r="J3507" t="n">
        <v>100</v>
      </c>
      <c r="EC3507" t="n">
        <v>5</v>
      </c>
      <c r="ED3507" t="n">
        <v>5</v>
      </c>
    </row>
    <row r="3508">
      <c r="A3508" t="n">
        <v>488</v>
      </c>
      <c r="B3508" t="inlineStr">
        <is>
          <t>Oportunidad en el cierre de actividades de los planes de mejora</t>
        </is>
      </c>
      <c r="C3508" t="inlineStr">
        <is>
          <t>Gestión de calidad</t>
        </is>
      </c>
      <c r="D3508" t="inlineStr">
        <is>
          <t>Mensual</t>
        </is>
      </c>
      <c r="E3508" t="inlineStr">
        <is>
          <t>Positivo</t>
        </is>
      </c>
      <c r="F3508" s="117" t="n">
        <v>45991</v>
      </c>
      <c r="G3508" t="inlineStr">
        <is>
          <t>488-2025-11-30</t>
        </is>
      </c>
      <c r="H3508" t="inlineStr">
        <is>
          <t>Auditoría interna</t>
        </is>
      </c>
      <c r="I3508" t="n">
        <v>85</v>
      </c>
      <c r="J3508" t="n">
        <v>70.58999633789062</v>
      </c>
      <c r="EE3508" t="n">
        <v>12</v>
      </c>
      <c r="EF3508" t="n">
        <v>17</v>
      </c>
    </row>
    <row r="3509">
      <c r="A3509" t="n">
        <v>488</v>
      </c>
      <c r="B3509" t="inlineStr">
        <is>
          <t>Oportunidad en el cierre de actividades de los planes de mejora</t>
        </is>
      </c>
      <c r="C3509" t="inlineStr">
        <is>
          <t>Gestión de calidad</t>
        </is>
      </c>
      <c r="D3509" t="inlineStr">
        <is>
          <t>Mensual</t>
        </is>
      </c>
      <c r="E3509" t="inlineStr">
        <is>
          <t>Positivo</t>
        </is>
      </c>
      <c r="F3509" s="117" t="n">
        <v>45991</v>
      </c>
      <c r="G3509" t="inlineStr">
        <is>
          <t>488-2025-11-30</t>
        </is>
      </c>
      <c r="H3509" t="inlineStr">
        <is>
          <t>Auditoría externa</t>
        </is>
      </c>
      <c r="I3509" t="n">
        <v>85</v>
      </c>
      <c r="J3509" t="n">
        <v>0</v>
      </c>
      <c r="EE3509" t="n">
        <v>0</v>
      </c>
      <c r="EF3509" t="n">
        <v>0</v>
      </c>
    </row>
    <row r="3510">
      <c r="A3510" t="n">
        <v>488</v>
      </c>
      <c r="B3510" t="inlineStr">
        <is>
          <t>Oportunidad en el cierre de actividades de los planes de mejora</t>
        </is>
      </c>
      <c r="C3510" t="inlineStr">
        <is>
          <t>Gestión de calidad</t>
        </is>
      </c>
      <c r="D3510" t="inlineStr">
        <is>
          <t>Mensual</t>
        </is>
      </c>
      <c r="E3510" t="inlineStr">
        <is>
          <t>Positivo</t>
        </is>
      </c>
      <c r="F3510" s="117" t="n">
        <v>45991</v>
      </c>
      <c r="G3510" t="inlineStr">
        <is>
          <t>488-2025-11-30</t>
        </is>
      </c>
      <c r="H3510" t="inlineStr">
        <is>
          <t>Indicadores</t>
        </is>
      </c>
      <c r="I3510" t="n">
        <v>85</v>
      </c>
      <c r="J3510" t="n">
        <v>100</v>
      </c>
      <c r="EE3510" t="n">
        <v>5</v>
      </c>
      <c r="EF3510" t="n">
        <v>5</v>
      </c>
    </row>
    <row r="3511">
      <c r="A3511" t="n">
        <v>488</v>
      </c>
      <c r="B3511" t="inlineStr">
        <is>
          <t>Oportunidad en el cierre de actividades de los planes de mejora</t>
        </is>
      </c>
      <c r="C3511" t="inlineStr">
        <is>
          <t>Gestión de calidad</t>
        </is>
      </c>
      <c r="D3511" t="inlineStr">
        <is>
          <t>Mensual</t>
        </is>
      </c>
      <c r="E3511" t="inlineStr">
        <is>
          <t>Positivo</t>
        </is>
      </c>
      <c r="F3511" s="117" t="n">
        <v>45991</v>
      </c>
      <c r="G3511" t="inlineStr">
        <is>
          <t>488-2025-11-30</t>
        </is>
      </c>
      <c r="H3511" t="inlineStr">
        <is>
          <t>Riesgos</t>
        </is>
      </c>
      <c r="I3511" t="n">
        <v>85</v>
      </c>
      <c r="J3511" t="n">
        <v>74.29000091552734</v>
      </c>
      <c r="EE3511" t="n">
        <v>26</v>
      </c>
      <c r="EF3511" t="n">
        <v>35</v>
      </c>
    </row>
    <row r="3512">
      <c r="A3512" t="n">
        <v>488</v>
      </c>
      <c r="B3512" t="inlineStr">
        <is>
          <t>Oportunidad en el cierre de actividades de los planes de mejora</t>
        </is>
      </c>
      <c r="C3512" t="inlineStr">
        <is>
          <t>Gestión de calidad</t>
        </is>
      </c>
      <c r="D3512" t="inlineStr">
        <is>
          <t>Mensual</t>
        </is>
      </c>
      <c r="E3512" t="inlineStr">
        <is>
          <t>Positivo</t>
        </is>
      </c>
      <c r="F3512" s="117" t="n">
        <v>45991</v>
      </c>
      <c r="G3512" t="inlineStr">
        <is>
          <t>488-2025-11-30</t>
        </is>
      </c>
      <c r="H3512" t="inlineStr">
        <is>
          <t>Autoevaluación</t>
        </is>
      </c>
      <c r="I3512" t="n">
        <v>85</v>
      </c>
      <c r="J3512" t="n">
        <v>0</v>
      </c>
      <c r="EE3512" t="n">
        <v>0</v>
      </c>
      <c r="EF3512" t="n">
        <v>0</v>
      </c>
    </row>
    <row r="3513">
      <c r="A3513" t="n">
        <v>488</v>
      </c>
      <c r="B3513" t="inlineStr">
        <is>
          <t>Oportunidad en el cierre de actividades de los planes de mejora</t>
        </is>
      </c>
      <c r="C3513" t="inlineStr">
        <is>
          <t>Gestión de calidad</t>
        </is>
      </c>
      <c r="D3513" t="inlineStr">
        <is>
          <t>Mensual</t>
        </is>
      </c>
      <c r="E3513" t="inlineStr">
        <is>
          <t>Positivo</t>
        </is>
      </c>
      <c r="F3513" s="117" t="n">
        <v>45991</v>
      </c>
      <c r="G3513" t="inlineStr">
        <is>
          <t>488-2025-11-30</t>
        </is>
      </c>
      <c r="H3513" t="inlineStr">
        <is>
          <t>Entes de control</t>
        </is>
      </c>
      <c r="I3513" t="n">
        <v>85</v>
      </c>
      <c r="J3513" t="n">
        <v>0</v>
      </c>
      <c r="EE3513" t="n">
        <v>0</v>
      </c>
      <c r="EF3513" t="n">
        <v>0</v>
      </c>
    </row>
    <row r="3514">
      <c r="A3514" t="n">
        <v>488</v>
      </c>
      <c r="B3514" t="inlineStr">
        <is>
          <t>Oportunidad en el cierre de actividades de los planes de mejora</t>
        </is>
      </c>
      <c r="C3514" t="inlineStr">
        <is>
          <t>Gestión de calidad</t>
        </is>
      </c>
      <c r="D3514" t="inlineStr">
        <is>
          <t>Mensual</t>
        </is>
      </c>
      <c r="E3514" t="inlineStr">
        <is>
          <t>Positivo</t>
        </is>
      </c>
      <c r="F3514" s="117" t="n">
        <v>45991</v>
      </c>
      <c r="G3514" t="inlineStr">
        <is>
          <t>488-2025-11-30</t>
        </is>
      </c>
      <c r="H3514" t="inlineStr">
        <is>
          <t>Experiencia</t>
        </is>
      </c>
      <c r="I3514" t="n">
        <v>85</v>
      </c>
      <c r="J3514" t="n">
        <v>0</v>
      </c>
      <c r="EE3514" t="n">
        <v>0</v>
      </c>
      <c r="EF3514" t="n">
        <v>0</v>
      </c>
    </row>
    <row r="3515">
      <c r="A3515" t="n">
        <v>488</v>
      </c>
      <c r="B3515" t="inlineStr">
        <is>
          <t>Oportunidad en el cierre de actividades de los planes de mejora</t>
        </is>
      </c>
      <c r="C3515" t="inlineStr">
        <is>
          <t>Gestión de calidad</t>
        </is>
      </c>
      <c r="D3515" t="inlineStr">
        <is>
          <t>Mensual</t>
        </is>
      </c>
      <c r="E3515" t="inlineStr">
        <is>
          <t>Positivo</t>
        </is>
      </c>
      <c r="F3515" s="117" t="n">
        <v>45991</v>
      </c>
      <c r="G3515" t="inlineStr">
        <is>
          <t>488-2025-11-30</t>
        </is>
      </c>
      <c r="H3515" t="inlineStr">
        <is>
          <t>Revisión por la dirección</t>
        </is>
      </c>
      <c r="I3515" t="n">
        <v>85</v>
      </c>
      <c r="J3515" t="n">
        <v>100</v>
      </c>
      <c r="EE3515" t="n">
        <v>3</v>
      </c>
      <c r="EF3515" t="n">
        <v>3</v>
      </c>
    </row>
    <row r="3516">
      <c r="A3516" t="n">
        <v>488</v>
      </c>
      <c r="B3516" t="inlineStr">
        <is>
          <t>Oportunidad en el cierre de actividades de los planes de mejora</t>
        </is>
      </c>
      <c r="C3516" t="inlineStr">
        <is>
          <t>Gestión de calidad</t>
        </is>
      </c>
      <c r="D3516" t="inlineStr">
        <is>
          <t>Mensual</t>
        </is>
      </c>
      <c r="E3516" t="inlineStr">
        <is>
          <t>Positivo</t>
        </is>
      </c>
      <c r="F3516" s="117" t="n">
        <v>45991</v>
      </c>
      <c r="G3516" t="inlineStr">
        <is>
          <t>488-2025-11-30</t>
        </is>
      </c>
      <c r="H3516" t="inlineStr">
        <is>
          <t>Seguimiento y control</t>
        </is>
      </c>
      <c r="I3516" t="n">
        <v>85</v>
      </c>
      <c r="J3516" t="n">
        <v>72.5</v>
      </c>
      <c r="EE3516" t="n">
        <v>29</v>
      </c>
      <c r="EF3516" t="n">
        <v>40</v>
      </c>
    </row>
    <row r="3517">
      <c r="A3517" t="n">
        <v>509</v>
      </c>
      <c r="B3517" t="inlineStr">
        <is>
          <t>Cumplimiento a cronograma de proyectos 2025</t>
        </is>
      </c>
      <c r="C3517" t="inlineStr">
        <is>
          <t>Gestión de Proyectos</t>
        </is>
      </c>
      <c r="D3517" t="inlineStr">
        <is>
          <t>Mensual</t>
        </is>
      </c>
      <c r="E3517" t="inlineStr">
        <is>
          <t>Positivo</t>
        </is>
      </c>
      <c r="F3517" s="117" t="n">
        <v>45991</v>
      </c>
      <c r="G3517" t="inlineStr">
        <is>
          <t>509-2025-11-30</t>
        </is>
      </c>
      <c r="H3517" t="inlineStr">
        <is>
          <t>Acreditación Institucional fase III Etapa de evaluación externa o evaluación por pares</t>
        </is>
      </c>
      <c r="I3517" t="n">
        <v>90</v>
      </c>
      <c r="J3517" t="n">
        <v>100</v>
      </c>
      <c r="EJ3517" t="n">
        <v>91</v>
      </c>
      <c r="EK3517" t="n">
        <v>91</v>
      </c>
    </row>
    <row r="3518">
      <c r="A3518" t="n">
        <v>509</v>
      </c>
      <c r="B3518" t="inlineStr">
        <is>
          <t>Cumplimiento a cronograma de proyectos 2025</t>
        </is>
      </c>
      <c r="C3518" t="inlineStr">
        <is>
          <t>Gestión de Proyectos</t>
        </is>
      </c>
      <c r="D3518" t="inlineStr">
        <is>
          <t>Mensual</t>
        </is>
      </c>
      <c r="E3518" t="inlineStr">
        <is>
          <t>Positivo</t>
        </is>
      </c>
      <c r="F3518" s="117" t="n">
        <v>45991</v>
      </c>
      <c r="G3518" t="inlineStr">
        <is>
          <t>509-2025-11-30</t>
        </is>
      </c>
      <c r="H3518" t="inlineStr">
        <is>
          <t>Actualización de TRD y creación del Plan de Gestión documental</t>
        </is>
      </c>
      <c r="I3518" t="n">
        <v>90</v>
      </c>
      <c r="J3518" t="n">
        <v>91.11000061035156</v>
      </c>
      <c r="EJ3518" t="n">
        <v>90</v>
      </c>
      <c r="EK3518" t="n">
        <v>82</v>
      </c>
    </row>
    <row r="3519">
      <c r="A3519" t="n">
        <v>509</v>
      </c>
      <c r="B3519" t="inlineStr">
        <is>
          <t>Cumplimiento a cronograma de proyectos 2025</t>
        </is>
      </c>
      <c r="C3519" t="inlineStr">
        <is>
          <t>Gestión de Proyectos</t>
        </is>
      </c>
      <c r="D3519" t="inlineStr">
        <is>
          <t>Mensual</t>
        </is>
      </c>
      <c r="E3519" t="inlineStr">
        <is>
          <t>Positivo</t>
        </is>
      </c>
      <c r="F3519" s="117" t="n">
        <v>45991</v>
      </c>
      <c r="G3519" t="inlineStr">
        <is>
          <t>509-2025-11-30</t>
        </is>
      </c>
      <c r="H3519" t="inlineStr">
        <is>
          <t>Ecosistema E3</t>
        </is>
      </c>
      <c r="I3519" t="n">
        <v>90</v>
      </c>
      <c r="J3519" t="n">
        <v>100</v>
      </c>
      <c r="EJ3519" t="n">
        <v>100</v>
      </c>
      <c r="EK3519" t="n">
        <v>100</v>
      </c>
    </row>
    <row r="3520">
      <c r="A3520" t="n">
        <v>509</v>
      </c>
      <c r="B3520" t="inlineStr">
        <is>
          <t>Cumplimiento a cronograma de proyectos 2025</t>
        </is>
      </c>
      <c r="C3520" t="inlineStr">
        <is>
          <t>Gestión de Proyectos</t>
        </is>
      </c>
      <c r="D3520" t="inlineStr">
        <is>
          <t>Mensual</t>
        </is>
      </c>
      <c r="E3520" t="inlineStr">
        <is>
          <t>Positivo</t>
        </is>
      </c>
      <c r="F3520" s="117" t="n">
        <v>45991</v>
      </c>
      <c r="G3520" t="inlineStr">
        <is>
          <t>509-2025-11-30</t>
        </is>
      </c>
      <c r="H3520" t="inlineStr">
        <is>
          <t>Fortalecimiento de la investigación, la innovación y la creación</t>
        </is>
      </c>
      <c r="I3520" t="n">
        <v>90</v>
      </c>
      <c r="J3520" t="n">
        <v>98.69999694824219</v>
      </c>
      <c r="EJ3520" t="n">
        <v>77</v>
      </c>
      <c r="EK3520" t="n">
        <v>76</v>
      </c>
    </row>
    <row r="3521">
      <c r="A3521" t="n">
        <v>509</v>
      </c>
      <c r="B3521" t="inlineStr">
        <is>
          <t>Cumplimiento a cronograma de proyectos 2025</t>
        </is>
      </c>
      <c r="C3521" t="inlineStr">
        <is>
          <t>Gestión de Proyectos</t>
        </is>
      </c>
      <c r="D3521" t="inlineStr">
        <is>
          <t>Mensual</t>
        </is>
      </c>
      <c r="E3521" t="inlineStr">
        <is>
          <t>Positivo</t>
        </is>
      </c>
      <c r="F3521" s="117" t="n">
        <v>45991</v>
      </c>
      <c r="G3521" t="inlineStr">
        <is>
          <t>509-2025-11-30</t>
        </is>
      </c>
      <c r="H3521" t="inlineStr">
        <is>
          <t>Fortalecimiento de planta docente</t>
        </is>
      </c>
      <c r="I3521" t="n">
        <v>90</v>
      </c>
      <c r="J3521" t="n">
        <v>98.90000152587891</v>
      </c>
      <c r="EJ3521" t="n">
        <v>91</v>
      </c>
      <c r="EK3521" t="n">
        <v>90</v>
      </c>
    </row>
    <row r="3522">
      <c r="A3522" t="n">
        <v>509</v>
      </c>
      <c r="B3522" t="inlineStr">
        <is>
          <t>Cumplimiento a cronograma de proyectos 2025</t>
        </is>
      </c>
      <c r="C3522" t="inlineStr">
        <is>
          <t>Gestión de Proyectos</t>
        </is>
      </c>
      <c r="D3522" t="inlineStr">
        <is>
          <t>Mensual</t>
        </is>
      </c>
      <c r="E3522" t="inlineStr">
        <is>
          <t>Positivo</t>
        </is>
      </c>
      <c r="F3522" s="117" t="n">
        <v>45991</v>
      </c>
      <c r="G3522" t="inlineStr">
        <is>
          <t>509-2025-11-30</t>
        </is>
      </c>
      <c r="H3522" t="inlineStr">
        <is>
          <t>Gobierno de datos</t>
        </is>
      </c>
      <c r="I3522" t="n">
        <v>90</v>
      </c>
      <c r="J3522" t="n">
        <v>100</v>
      </c>
      <c r="EJ3522" t="n">
        <v>6</v>
      </c>
      <c r="EK3522" t="n">
        <v>6</v>
      </c>
    </row>
    <row r="3523">
      <c r="A3523" t="n">
        <v>509</v>
      </c>
      <c r="B3523" t="inlineStr">
        <is>
          <t>Cumplimiento a cronograma de proyectos 2025</t>
        </is>
      </c>
      <c r="C3523" t="inlineStr">
        <is>
          <t>Gestión de Proyectos</t>
        </is>
      </c>
      <c r="D3523" t="inlineStr">
        <is>
          <t>Mensual</t>
        </is>
      </c>
      <c r="E3523" t="inlineStr">
        <is>
          <t>Positivo</t>
        </is>
      </c>
      <c r="F3523" s="117" t="n">
        <v>45991</v>
      </c>
      <c r="G3523" t="inlineStr">
        <is>
          <t>509-2025-11-30</t>
        </is>
      </c>
      <c r="H3523" t="inlineStr">
        <is>
          <t>Herramientas de Gestión para el mejoramiento continuo</t>
        </is>
      </c>
      <c r="I3523" t="n">
        <v>90</v>
      </c>
      <c r="J3523" t="n">
        <v>95</v>
      </c>
      <c r="EJ3523" t="n">
        <v>60</v>
      </c>
      <c r="EK3523" t="n">
        <v>57</v>
      </c>
    </row>
    <row r="3524">
      <c r="A3524" t="n">
        <v>509</v>
      </c>
      <c r="B3524" t="inlineStr">
        <is>
          <t>Cumplimiento a cronograma de proyectos 2025</t>
        </is>
      </c>
      <c r="C3524" t="inlineStr">
        <is>
          <t>Gestión de Proyectos</t>
        </is>
      </c>
      <c r="D3524" t="inlineStr">
        <is>
          <t>Mensual</t>
        </is>
      </c>
      <c r="E3524" t="inlineStr">
        <is>
          <t>Positivo</t>
        </is>
      </c>
      <c r="F3524" s="117" t="n">
        <v>45991</v>
      </c>
      <c r="G3524" t="inlineStr">
        <is>
          <t>509-2025-11-30</t>
        </is>
      </c>
      <c r="H3524" t="inlineStr">
        <is>
          <t>Proyecto de Permanencia institucional</t>
        </is>
      </c>
      <c r="I3524" t="n">
        <v>90</v>
      </c>
      <c r="J3524" t="n">
        <v>97.94000244140625</v>
      </c>
      <c r="EJ3524" t="n">
        <v>97</v>
      </c>
      <c r="EK3524" t="n">
        <v>95</v>
      </c>
    </row>
    <row r="3525">
      <c r="A3525" t="n">
        <v>509</v>
      </c>
      <c r="B3525" t="inlineStr">
        <is>
          <t>Cumplimiento a cronograma de proyectos 2025</t>
        </is>
      </c>
      <c r="C3525" t="inlineStr">
        <is>
          <t>Gestión de Proyectos</t>
        </is>
      </c>
      <c r="D3525" t="inlineStr">
        <is>
          <t>Mensual</t>
        </is>
      </c>
      <c r="E3525" t="inlineStr">
        <is>
          <t>Positivo</t>
        </is>
      </c>
      <c r="F3525" s="117" t="n">
        <v>45991</v>
      </c>
      <c r="G3525" t="inlineStr">
        <is>
          <t>509-2025-11-30</t>
        </is>
      </c>
      <c r="H3525" t="inlineStr">
        <is>
          <t>Reingenieria de aplicaciones</t>
        </is>
      </c>
      <c r="I3525" t="n">
        <v>90</v>
      </c>
      <c r="J3525" t="n">
        <v>97.94000244140625</v>
      </c>
      <c r="EJ3525" t="n">
        <v>97</v>
      </c>
      <c r="EK3525" t="n">
        <v>95</v>
      </c>
    </row>
    <row r="3526">
      <c r="A3526" t="n">
        <v>509</v>
      </c>
      <c r="B3526" t="inlineStr">
        <is>
          <t>Cumplimiento a cronograma de proyectos 2025</t>
        </is>
      </c>
      <c r="C3526" t="inlineStr">
        <is>
          <t>Gestión de Proyectos</t>
        </is>
      </c>
      <c r="D3526" t="inlineStr">
        <is>
          <t>Mensual</t>
        </is>
      </c>
      <c r="E3526" t="inlineStr">
        <is>
          <t>Positivo</t>
        </is>
      </c>
      <c r="F3526" s="117" t="n">
        <v>45991</v>
      </c>
      <c r="G3526" t="inlineStr">
        <is>
          <t>509-2025-11-30</t>
        </is>
      </c>
      <c r="H3526" t="inlineStr">
        <is>
          <t>SOPHIA Sistema de Optimización y Programación Horaria Institucional  Académica  I Fase</t>
        </is>
      </c>
      <c r="I3526" t="n">
        <v>90</v>
      </c>
      <c r="J3526" t="n">
        <v>96.66999816894531</v>
      </c>
      <c r="EJ3526" t="n">
        <v>90</v>
      </c>
      <c r="EK3526" t="n">
        <v>87</v>
      </c>
    </row>
    <row r="3527">
      <c r="A3527" t="n">
        <v>509</v>
      </c>
      <c r="B3527" t="inlineStr">
        <is>
          <t>Cumplimiento a cronograma de proyectos 2025</t>
        </is>
      </c>
      <c r="C3527" t="inlineStr">
        <is>
          <t>Gestión de Proyectos</t>
        </is>
      </c>
      <c r="D3527" t="inlineStr">
        <is>
          <t>Mensual</t>
        </is>
      </c>
      <c r="E3527" t="inlineStr">
        <is>
          <t>Positivo</t>
        </is>
      </c>
      <c r="F3527" s="117" t="n">
        <v>45991</v>
      </c>
      <c r="G3527" t="inlineStr">
        <is>
          <t>509-2025-11-30</t>
        </is>
      </c>
      <c r="H3527" t="inlineStr">
        <is>
          <t>Modelo de seguimiento al graduado</t>
        </is>
      </c>
      <c r="I3527" t="n">
        <v>90</v>
      </c>
      <c r="J3527" t="n">
        <v>94.44000244140625</v>
      </c>
      <c r="EJ3527" t="n">
        <v>90</v>
      </c>
      <c r="EK3527" t="n">
        <v>85</v>
      </c>
    </row>
    <row r="3528">
      <c r="A3528" t="n">
        <v>509</v>
      </c>
      <c r="B3528" t="inlineStr">
        <is>
          <t>Cumplimiento a cronograma de proyectos 2025</t>
        </is>
      </c>
      <c r="C3528" t="inlineStr">
        <is>
          <t>Gestión de Proyectos</t>
        </is>
      </c>
      <c r="D3528" t="inlineStr">
        <is>
          <t>Mensual</t>
        </is>
      </c>
      <c r="E3528" t="inlineStr">
        <is>
          <t>Positivo</t>
        </is>
      </c>
      <c r="F3528" s="117" t="n">
        <v>45991</v>
      </c>
      <c r="G3528" t="inlineStr">
        <is>
          <t>509-2025-11-30</t>
        </is>
      </c>
      <c r="H3528" t="inlineStr">
        <is>
          <t>SER PRO Fase II</t>
        </is>
      </c>
      <c r="I3528" t="n">
        <v>90</v>
      </c>
      <c r="J3528" t="n">
        <v>0</v>
      </c>
      <c r="EJ3528" t="n">
        <v>0</v>
      </c>
      <c r="EK3528" t="n">
        <v>0</v>
      </c>
    </row>
    <row r="3529">
      <c r="A3529" t="n">
        <v>509</v>
      </c>
      <c r="B3529" t="inlineStr">
        <is>
          <t>Cumplimiento a cronograma de proyectos 2025</t>
        </is>
      </c>
      <c r="C3529" t="inlineStr">
        <is>
          <t>Gestión de Proyectos</t>
        </is>
      </c>
      <c r="D3529" t="inlineStr">
        <is>
          <t>Mensual</t>
        </is>
      </c>
      <c r="E3529" t="inlineStr">
        <is>
          <t>Positivo</t>
        </is>
      </c>
      <c r="F3529" s="117" t="n">
        <v>45991</v>
      </c>
      <c r="G3529" t="inlineStr">
        <is>
          <t>509-2025-11-30</t>
        </is>
      </c>
      <c r="H3529" t="inlineStr">
        <is>
          <t>Centro de Idiomas POLI</t>
        </is>
      </c>
      <c r="I3529" t="n">
        <v>90</v>
      </c>
      <c r="J3529" t="n">
        <v>0</v>
      </c>
      <c r="EJ3529" t="n">
        <v>0</v>
      </c>
      <c r="EK3529" t="n">
        <v>0</v>
      </c>
    </row>
    <row r="3530">
      <c r="A3530" t="n">
        <v>509</v>
      </c>
      <c r="B3530" t="inlineStr">
        <is>
          <t>Cumplimiento a cronograma de proyectos 2025</t>
        </is>
      </c>
      <c r="C3530" t="inlineStr">
        <is>
          <t>Gestión de Proyectos</t>
        </is>
      </c>
      <c r="D3530" t="inlineStr">
        <is>
          <t>Mensual</t>
        </is>
      </c>
      <c r="E3530" t="inlineStr">
        <is>
          <t>Positivo</t>
        </is>
      </c>
      <c r="F3530" s="117" t="n">
        <v>45991</v>
      </c>
      <c r="G3530" t="inlineStr">
        <is>
          <t>509-2025-11-30</t>
        </is>
      </c>
      <c r="H3530" t="inlineStr">
        <is>
          <t>Colegio Virtual</t>
        </is>
      </c>
      <c r="I3530" t="n">
        <v>90</v>
      </c>
      <c r="J3530" t="n">
        <v>0</v>
      </c>
      <c r="EJ3530" t="n">
        <v>0</v>
      </c>
      <c r="EK3530" t="n">
        <v>0</v>
      </c>
    </row>
    <row r="3531">
      <c r="A3531" t="n">
        <v>509</v>
      </c>
      <c r="B3531" t="inlineStr">
        <is>
          <t>Cumplimiento a cronograma de proyectos 2025</t>
        </is>
      </c>
      <c r="C3531" t="inlineStr">
        <is>
          <t>Gestión de Proyectos</t>
        </is>
      </c>
      <c r="D3531" t="inlineStr">
        <is>
          <t>Mensual</t>
        </is>
      </c>
      <c r="E3531" t="inlineStr">
        <is>
          <t>Positivo</t>
        </is>
      </c>
      <c r="F3531" s="117" t="n">
        <v>45991</v>
      </c>
      <c r="G3531" t="inlineStr">
        <is>
          <t>509-2025-11-30</t>
        </is>
      </c>
      <c r="H3531" t="inlineStr">
        <is>
          <t>Institución de educación para el trabajo y desarrollo humano IETDH</t>
        </is>
      </c>
      <c r="I3531" t="n">
        <v>90</v>
      </c>
      <c r="J3531" t="n">
        <v>0</v>
      </c>
      <c r="EJ3531" t="n">
        <v>0</v>
      </c>
      <c r="EK3531" t="n">
        <v>0</v>
      </c>
    </row>
    <row r="3532">
      <c r="A3532" t="n">
        <v>509</v>
      </c>
      <c r="B3532" t="inlineStr">
        <is>
          <t>Cumplimiento a cronograma de proyectos 2025</t>
        </is>
      </c>
      <c r="C3532" t="inlineStr">
        <is>
          <t>Gestión de Proyectos</t>
        </is>
      </c>
      <c r="D3532" t="inlineStr">
        <is>
          <t>Mensual</t>
        </is>
      </c>
      <c r="E3532" t="inlineStr">
        <is>
          <t>Positivo</t>
        </is>
      </c>
      <c r="F3532" s="117" t="n">
        <v>45991</v>
      </c>
      <c r="G3532" t="inlineStr">
        <is>
          <t>509-2025-11-30</t>
        </is>
      </c>
      <c r="H3532" t="inlineStr">
        <is>
          <t>Plataforma Tecnologica de Gestión de información Curricular</t>
        </is>
      </c>
      <c r="I3532" t="n">
        <v>90</v>
      </c>
      <c r="J3532" t="n">
        <v>92</v>
      </c>
      <c r="EJ3532" t="n">
        <v>75</v>
      </c>
      <c r="EK3532" t="n">
        <v>69</v>
      </c>
    </row>
    <row r="3533">
      <c r="A3533" t="n">
        <v>509</v>
      </c>
      <c r="B3533" t="inlineStr">
        <is>
          <t>Cumplimiento a cronograma de proyectos 2025</t>
        </is>
      </c>
      <c r="C3533" t="inlineStr">
        <is>
          <t>Gestión de Proyectos</t>
        </is>
      </c>
      <c r="D3533" t="inlineStr">
        <is>
          <t>Mensual</t>
        </is>
      </c>
      <c r="E3533" t="inlineStr">
        <is>
          <t>Positivo</t>
        </is>
      </c>
      <c r="F3533" s="117" t="n">
        <v>45991</v>
      </c>
      <c r="G3533" t="inlineStr">
        <is>
          <t>509-2025-11-30</t>
        </is>
      </c>
      <c r="H3533" t="inlineStr">
        <is>
          <t>Sistema de medición de resultados de aprendizaje</t>
        </is>
      </c>
      <c r="I3533" t="n">
        <v>90</v>
      </c>
      <c r="J3533" t="n">
        <v>0</v>
      </c>
      <c r="EJ3533" t="n">
        <v>0</v>
      </c>
      <c r="EK3533" t="n">
        <v>0</v>
      </c>
    </row>
    <row r="3534">
      <c r="A3534" t="n">
        <v>509</v>
      </c>
      <c r="B3534" t="inlineStr">
        <is>
          <t>Cumplimiento a cronograma de proyectos 2025</t>
        </is>
      </c>
      <c r="C3534" t="inlineStr">
        <is>
          <t>Gestión de Proyectos</t>
        </is>
      </c>
      <c r="D3534" t="inlineStr">
        <is>
          <t>Mensual</t>
        </is>
      </c>
      <c r="E3534" t="inlineStr">
        <is>
          <t>Positivo</t>
        </is>
      </c>
      <c r="F3534" s="117" t="n">
        <v>45991</v>
      </c>
      <c r="G3534" t="inlineStr">
        <is>
          <t>509-2025-11-30</t>
        </is>
      </c>
      <c r="H3534" t="inlineStr">
        <is>
          <t>ADN POLI</t>
        </is>
      </c>
      <c r="I3534" t="n">
        <v>90</v>
      </c>
      <c r="J3534" t="n">
        <v>100</v>
      </c>
      <c r="EJ3534" t="n">
        <v>67</v>
      </c>
      <c r="EK3534" t="n">
        <v>67</v>
      </c>
    </row>
    <row r="3535">
      <c r="A3535" t="n">
        <v>208</v>
      </c>
      <c r="B3535" t="inlineStr">
        <is>
          <t>Consumo de Agua m3 Mensual</t>
        </is>
      </c>
      <c r="C3535" t="inlineStr">
        <is>
          <t>GESTIÓN AMBIENTAL</t>
        </is>
      </c>
      <c r="D3535" t="inlineStr">
        <is>
          <t>Mensual</t>
        </is>
      </c>
      <c r="E3535" t="inlineStr">
        <is>
          <t>Negativo</t>
        </is>
      </c>
      <c r="F3535" s="117" t="n">
        <v>46022</v>
      </c>
      <c r="G3535" t="inlineStr">
        <is>
          <t>208-2025-12-31</t>
        </is>
      </c>
      <c r="H3535" t="inlineStr">
        <is>
          <t>Campus Bogotá</t>
        </is>
      </c>
      <c r="I3535" t="n">
        <v>950</v>
      </c>
      <c r="J3535" t="n">
        <v>643</v>
      </c>
      <c r="K3535" t="n">
        <v>643</v>
      </c>
    </row>
    <row r="3536">
      <c r="A3536" t="n">
        <v>208</v>
      </c>
      <c r="B3536" t="inlineStr">
        <is>
          <t>Consumo de Agua m3 Mensual</t>
        </is>
      </c>
      <c r="C3536" t="inlineStr">
        <is>
          <t>GESTIÓN AMBIENTAL</t>
        </is>
      </c>
      <c r="D3536" t="inlineStr">
        <is>
          <t>Mensual</t>
        </is>
      </c>
      <c r="E3536" t="inlineStr">
        <is>
          <t>Negativo</t>
        </is>
      </c>
      <c r="F3536" s="117" t="n">
        <v>46022</v>
      </c>
      <c r="G3536" t="inlineStr">
        <is>
          <t>208-2025-12-31</t>
        </is>
      </c>
      <c r="H3536" t="inlineStr">
        <is>
          <t>City Campus</t>
        </is>
      </c>
      <c r="I3536" t="n">
        <v>350</v>
      </c>
      <c r="J3536" t="n">
        <v>266</v>
      </c>
      <c r="K3536" t="n">
        <v>266</v>
      </c>
    </row>
    <row r="3537">
      <c r="A3537" t="n">
        <v>208</v>
      </c>
      <c r="B3537" t="inlineStr">
        <is>
          <t>Consumo de Agua m3 Mensual</t>
        </is>
      </c>
      <c r="C3537" t="inlineStr">
        <is>
          <t>GESTIÓN AMBIENTAL</t>
        </is>
      </c>
      <c r="D3537" t="inlineStr">
        <is>
          <t>Mensual</t>
        </is>
      </c>
      <c r="E3537" t="inlineStr">
        <is>
          <t>Negativo</t>
        </is>
      </c>
      <c r="F3537" s="117" t="n">
        <v>46022</v>
      </c>
      <c r="G3537" t="inlineStr">
        <is>
          <t>208-2025-12-31</t>
        </is>
      </c>
      <c r="H3537" t="inlineStr">
        <is>
          <t>Sede Posgrado-Calle 85</t>
        </is>
      </c>
      <c r="I3537" t="n">
        <v>25</v>
      </c>
      <c r="J3537" t="n">
        <v>14</v>
      </c>
      <c r="K3537" t="n">
        <v>14</v>
      </c>
    </row>
    <row r="3538">
      <c r="A3538" t="n">
        <v>208</v>
      </c>
      <c r="B3538" t="inlineStr">
        <is>
          <t>Consumo de Agua m3 Mensual</t>
        </is>
      </c>
      <c r="C3538" t="inlineStr">
        <is>
          <t>GESTIÓN AMBIENTAL</t>
        </is>
      </c>
      <c r="D3538" t="inlineStr">
        <is>
          <t>Mensual</t>
        </is>
      </c>
      <c r="E3538" t="inlineStr">
        <is>
          <t>Negativo</t>
        </is>
      </c>
      <c r="F3538" s="117" t="n">
        <v>46022</v>
      </c>
      <c r="G3538" t="inlineStr">
        <is>
          <t>208-2025-12-31</t>
        </is>
      </c>
      <c r="H3538" t="inlineStr">
        <is>
          <t>Campus-Medellín</t>
        </is>
      </c>
      <c r="I3538" t="n">
        <v>200</v>
      </c>
      <c r="J3538" t="n">
        <v>124</v>
      </c>
      <c r="K3538" t="n">
        <v>124</v>
      </c>
    </row>
    <row r="3539">
      <c r="A3539" t="n">
        <v>208</v>
      </c>
      <c r="B3539" t="inlineStr">
        <is>
          <t>Consumo de Agua m3 Mensual</t>
        </is>
      </c>
      <c r="C3539" t="inlineStr">
        <is>
          <t>GESTIÓN AMBIENTAL</t>
        </is>
      </c>
      <c r="D3539" t="inlineStr">
        <is>
          <t>Mensual</t>
        </is>
      </c>
      <c r="E3539" t="inlineStr">
        <is>
          <t>Negativo</t>
        </is>
      </c>
      <c r="F3539" s="117" t="n">
        <v>46022</v>
      </c>
      <c r="G3539" t="inlineStr">
        <is>
          <t>208-2025-12-31</t>
        </is>
      </c>
      <c r="H3539" t="inlineStr">
        <is>
          <t>Sede Bienestar - Medellín</t>
        </is>
      </c>
      <c r="I3539" t="n">
        <v>0</v>
      </c>
      <c r="J3539" t="n">
        <v>0</v>
      </c>
      <c r="K3539" t="n">
        <v>0</v>
      </c>
    </row>
    <row r="3540">
      <c r="A3540" t="n">
        <v>208</v>
      </c>
      <c r="B3540" t="inlineStr">
        <is>
          <t>Consumo de Agua m3 Mensual</t>
        </is>
      </c>
      <c r="C3540" t="inlineStr">
        <is>
          <t>GESTIÓN AMBIENTAL</t>
        </is>
      </c>
      <c r="D3540" t="inlineStr">
        <is>
          <t>Mensual</t>
        </is>
      </c>
      <c r="E3540" t="inlineStr">
        <is>
          <t>Negativo</t>
        </is>
      </c>
      <c r="F3540" s="117" t="n">
        <v>46022</v>
      </c>
      <c r="G3540" t="inlineStr">
        <is>
          <t>208-2025-12-31</t>
        </is>
      </c>
      <c r="H3540" t="inlineStr">
        <is>
          <t>Consultorio Psicología - Medellin</t>
        </is>
      </c>
      <c r="I3540" t="n">
        <v>25</v>
      </c>
      <c r="J3540" t="n">
        <v>12</v>
      </c>
      <c r="K3540" t="n">
        <v>12</v>
      </c>
    </row>
    <row r="3541">
      <c r="A3541" t="n">
        <v>214</v>
      </c>
      <c r="B3541" t="inlineStr">
        <is>
          <t>Generación de Residuos Sólidos Mensual</t>
        </is>
      </c>
      <c r="C3541" t="inlineStr">
        <is>
          <t>GESTIÓN AMBIENTAL</t>
        </is>
      </c>
      <c r="D3541" t="inlineStr">
        <is>
          <t>Mensual</t>
        </is>
      </c>
      <c r="E3541" t="inlineStr">
        <is>
          <t>Negativo</t>
        </is>
      </c>
      <c r="F3541" s="117" t="n">
        <v>46022</v>
      </c>
      <c r="G3541" t="inlineStr">
        <is>
          <t>214-2025-12-31</t>
        </is>
      </c>
      <c r="H3541" t="inlineStr">
        <is>
          <t>Campus Bogotá</t>
        </is>
      </c>
      <c r="I3541" t="n">
        <v>5500</v>
      </c>
      <c r="J3541" t="n">
        <v>1243.900024414062</v>
      </c>
      <c r="L3541" t="n">
        <v>315.38</v>
      </c>
      <c r="M3541" t="n">
        <v>928.52</v>
      </c>
    </row>
    <row r="3542">
      <c r="A3542" t="n">
        <v>214</v>
      </c>
      <c r="B3542" t="inlineStr">
        <is>
          <t>Generación de Residuos Sólidos Mensual</t>
        </is>
      </c>
      <c r="C3542" t="inlineStr">
        <is>
          <t>GESTIÓN AMBIENTAL</t>
        </is>
      </c>
      <c r="D3542" t="inlineStr">
        <is>
          <t>Mensual</t>
        </is>
      </c>
      <c r="E3542" t="inlineStr">
        <is>
          <t>Negativo</t>
        </is>
      </c>
      <c r="F3542" s="117" t="n">
        <v>46022</v>
      </c>
      <c r="G3542" t="inlineStr">
        <is>
          <t>214-2025-12-31</t>
        </is>
      </c>
      <c r="H3542" t="inlineStr">
        <is>
          <t>City Campus</t>
        </is>
      </c>
      <c r="I3542" t="n">
        <v>1000</v>
      </c>
      <c r="J3542" t="n">
        <v>162.1799926757812</v>
      </c>
      <c r="L3542" t="n">
        <v>28.62</v>
      </c>
      <c r="M3542" t="n">
        <v>133.56</v>
      </c>
    </row>
    <row r="3543">
      <c r="A3543" t="n">
        <v>214</v>
      </c>
      <c r="B3543" t="inlineStr">
        <is>
          <t>Generación de Residuos Sólidos Mensual</t>
        </is>
      </c>
      <c r="C3543" t="inlineStr">
        <is>
          <t>GESTIÓN AMBIENTAL</t>
        </is>
      </c>
      <c r="D3543" t="inlineStr">
        <is>
          <t>Mensual</t>
        </is>
      </c>
      <c r="E3543" t="inlineStr">
        <is>
          <t>Negativo</t>
        </is>
      </c>
      <c r="F3543" s="117" t="n">
        <v>46022</v>
      </c>
      <c r="G3543" t="inlineStr">
        <is>
          <t>214-2025-12-31</t>
        </is>
      </c>
      <c r="H3543" t="inlineStr">
        <is>
          <t>Sede Posgrado-Calle 85</t>
        </is>
      </c>
      <c r="I3543" t="n">
        <v>7500</v>
      </c>
      <c r="J3543" t="n">
        <v>26.3700008392334</v>
      </c>
      <c r="L3543" t="n">
        <v>8.18</v>
      </c>
      <c r="M3543" t="n">
        <v>18.19</v>
      </c>
    </row>
    <row r="3544">
      <c r="A3544" t="n">
        <v>214</v>
      </c>
      <c r="B3544" t="inlineStr">
        <is>
          <t>Generación de Residuos Sólidos Mensual</t>
        </is>
      </c>
      <c r="C3544" t="inlineStr">
        <is>
          <t>GESTIÓN AMBIENTAL</t>
        </is>
      </c>
      <c r="D3544" t="inlineStr">
        <is>
          <t>Mensual</t>
        </is>
      </c>
      <c r="E3544" t="inlineStr">
        <is>
          <t>Negativo</t>
        </is>
      </c>
      <c r="F3544" s="117" t="n">
        <v>46022</v>
      </c>
      <c r="G3544" t="inlineStr">
        <is>
          <t>214-2025-12-31</t>
        </is>
      </c>
      <c r="H3544" t="inlineStr">
        <is>
          <t>Sede Bienestar - Medellín</t>
        </is>
      </c>
      <c r="I3544" t="n">
        <v>1</v>
      </c>
      <c r="J3544" t="n">
        <v>27.79000091552734</v>
      </c>
      <c r="L3544" t="n">
        <v>0</v>
      </c>
      <c r="M3544" t="n">
        <v>27.79</v>
      </c>
    </row>
    <row r="3545">
      <c r="A3545" t="n">
        <v>214</v>
      </c>
      <c r="B3545" t="inlineStr">
        <is>
          <t>Generación de Residuos Sólidos Mensual</t>
        </is>
      </c>
      <c r="C3545" t="inlineStr">
        <is>
          <t>GESTIÓN AMBIENTAL</t>
        </is>
      </c>
      <c r="D3545" t="inlineStr">
        <is>
          <t>Mensual</t>
        </is>
      </c>
      <c r="E3545" t="inlineStr">
        <is>
          <t>Negativo</t>
        </is>
      </c>
      <c r="F3545" s="117" t="n">
        <v>46022</v>
      </c>
      <c r="G3545" t="inlineStr">
        <is>
          <t>214-2025-12-31</t>
        </is>
      </c>
      <c r="H3545" t="inlineStr">
        <is>
          <t>Consultorio Psicología - Medellin</t>
        </is>
      </c>
      <c r="I3545" t="n">
        <v>1</v>
      </c>
      <c r="J3545" t="n">
        <v>11.4399995803833</v>
      </c>
      <c r="L3545" t="n">
        <v>1.68</v>
      </c>
      <c r="M3545" t="n">
        <v>9.76</v>
      </c>
    </row>
    <row r="3546">
      <c r="A3546" t="n">
        <v>214</v>
      </c>
      <c r="B3546" t="inlineStr">
        <is>
          <t>Generación de Residuos Sólidos Mensual</t>
        </is>
      </c>
      <c r="C3546" t="inlineStr">
        <is>
          <t>GESTIÓN AMBIENTAL</t>
        </is>
      </c>
      <c r="D3546" t="inlineStr">
        <is>
          <t>Mensual</t>
        </is>
      </c>
      <c r="E3546" t="inlineStr">
        <is>
          <t>Negativo</t>
        </is>
      </c>
      <c r="F3546" s="117" t="n">
        <v>46022</v>
      </c>
      <c r="G3546" t="inlineStr">
        <is>
          <t>214-2025-12-31</t>
        </is>
      </c>
      <c r="H3546" t="inlineStr">
        <is>
          <t>Campus-Medellín</t>
        </is>
      </c>
      <c r="I3546" t="n">
        <v>1000</v>
      </c>
      <c r="J3546" t="n">
        <v>697.8599853515625</v>
      </c>
      <c r="L3546" t="n">
        <v>0</v>
      </c>
      <c r="M3546" t="n">
        <v>697.86</v>
      </c>
    </row>
    <row r="3547">
      <c r="A3547" t="n">
        <v>217</v>
      </c>
      <c r="B3547" t="inlineStr">
        <is>
          <t>Aprovechamiento de Residuos</t>
        </is>
      </c>
      <c r="C3547" t="inlineStr">
        <is>
          <t>GESTIÓN AMBIENTAL</t>
        </is>
      </c>
      <c r="D3547" t="inlineStr">
        <is>
          <t>Mensual</t>
        </is>
      </c>
      <c r="E3547" t="inlineStr">
        <is>
          <t>Positivo</t>
        </is>
      </c>
      <c r="F3547" s="117" t="n">
        <v>46022</v>
      </c>
      <c r="G3547" t="inlineStr">
        <is>
          <t>217-2025-12-31</t>
        </is>
      </c>
      <c r="H3547" t="inlineStr">
        <is>
          <t>Campus Bogotá</t>
        </is>
      </c>
      <c r="I3547" t="n">
        <v>20</v>
      </c>
      <c r="J3547" t="n">
        <v>80.41999816894531</v>
      </c>
      <c r="L3547" t="n">
        <v>315.38</v>
      </c>
      <c r="M3547" t="n">
        <v>928.52</v>
      </c>
      <c r="AS3547" t="n">
        <v>1000.38</v>
      </c>
    </row>
    <row r="3548">
      <c r="A3548" t="n">
        <v>217</v>
      </c>
      <c r="B3548" t="inlineStr">
        <is>
          <t>Aprovechamiento de Residuos</t>
        </is>
      </c>
      <c r="C3548" t="inlineStr">
        <is>
          <t>GESTIÓN AMBIENTAL</t>
        </is>
      </c>
      <c r="D3548" t="inlineStr">
        <is>
          <t>Mensual</t>
        </is>
      </c>
      <c r="E3548" t="inlineStr">
        <is>
          <t>Positivo</t>
        </is>
      </c>
      <c r="F3548" s="117" t="n">
        <v>46022</v>
      </c>
      <c r="G3548" t="inlineStr">
        <is>
          <t>217-2025-12-31</t>
        </is>
      </c>
      <c r="H3548" t="inlineStr">
        <is>
          <t>City Campus</t>
        </is>
      </c>
      <c r="I3548" t="n">
        <v>20</v>
      </c>
      <c r="J3548" t="n">
        <v>17.64999961853027</v>
      </c>
      <c r="L3548" t="n">
        <v>28.62</v>
      </c>
      <c r="M3548" t="n">
        <v>133.56</v>
      </c>
      <c r="AS3548" t="n">
        <v>28.62</v>
      </c>
    </row>
    <row r="3549">
      <c r="A3549" t="n">
        <v>217</v>
      </c>
      <c r="B3549" t="inlineStr">
        <is>
          <t>Aprovechamiento de Residuos</t>
        </is>
      </c>
      <c r="C3549" t="inlineStr">
        <is>
          <t>GESTIÓN AMBIENTAL</t>
        </is>
      </c>
      <c r="D3549" t="inlineStr">
        <is>
          <t>Mensual</t>
        </is>
      </c>
      <c r="E3549" t="inlineStr">
        <is>
          <t>Positivo</t>
        </is>
      </c>
      <c r="F3549" s="117" t="n">
        <v>46022</v>
      </c>
      <c r="G3549" t="inlineStr">
        <is>
          <t>217-2025-12-31</t>
        </is>
      </c>
      <c r="H3549" t="inlineStr">
        <is>
          <t>Sede Posgrado-Calle 85</t>
        </is>
      </c>
      <c r="I3549" t="n">
        <v>20</v>
      </c>
      <c r="J3549" t="n">
        <v>31.02000045776367</v>
      </c>
      <c r="L3549" t="n">
        <v>8.18</v>
      </c>
      <c r="M3549" t="n">
        <v>18.19</v>
      </c>
      <c r="AS3549" t="n">
        <v>8.18</v>
      </c>
    </row>
    <row r="3550">
      <c r="A3550" t="n">
        <v>217</v>
      </c>
      <c r="B3550" t="inlineStr">
        <is>
          <t>Aprovechamiento de Residuos</t>
        </is>
      </c>
      <c r="C3550" t="inlineStr">
        <is>
          <t>GESTIÓN AMBIENTAL</t>
        </is>
      </c>
      <c r="D3550" t="inlineStr">
        <is>
          <t>Mensual</t>
        </is>
      </c>
      <c r="E3550" t="inlineStr">
        <is>
          <t>Positivo</t>
        </is>
      </c>
      <c r="F3550" s="117" t="n">
        <v>46022</v>
      </c>
      <c r="G3550" t="inlineStr">
        <is>
          <t>217-2025-12-31</t>
        </is>
      </c>
      <c r="H3550" t="inlineStr">
        <is>
          <t>Sede Bienestar - Medellín</t>
        </is>
      </c>
      <c r="I3550" t="n">
        <v>20</v>
      </c>
      <c r="J3550" t="n">
        <v>0</v>
      </c>
      <c r="L3550" t="n">
        <v>0</v>
      </c>
      <c r="M3550" t="n">
        <v>27.79</v>
      </c>
      <c r="AS3550" t="n">
        <v>0</v>
      </c>
    </row>
    <row r="3551">
      <c r="A3551" t="n">
        <v>217</v>
      </c>
      <c r="B3551" t="inlineStr">
        <is>
          <t>Aprovechamiento de Residuos</t>
        </is>
      </c>
      <c r="C3551" t="inlineStr">
        <is>
          <t>GESTIÓN AMBIENTAL</t>
        </is>
      </c>
      <c r="D3551" t="inlineStr">
        <is>
          <t>Mensual</t>
        </is>
      </c>
      <c r="E3551" t="inlineStr">
        <is>
          <t>Positivo</t>
        </is>
      </c>
      <c r="F3551" s="117" t="n">
        <v>46022</v>
      </c>
      <c r="G3551" t="inlineStr">
        <is>
          <t>217-2025-12-31</t>
        </is>
      </c>
      <c r="H3551" t="inlineStr">
        <is>
          <t>Consultorio Psicología - Medellin</t>
        </is>
      </c>
      <c r="I3551" t="n">
        <v>20</v>
      </c>
      <c r="J3551" t="n">
        <v>14.6899995803833</v>
      </c>
      <c r="L3551" t="n">
        <v>1.68</v>
      </c>
      <c r="M3551" t="n">
        <v>9.76</v>
      </c>
      <c r="AS3551" t="n">
        <v>1.68</v>
      </c>
    </row>
    <row r="3552">
      <c r="A3552" t="n">
        <v>217</v>
      </c>
      <c r="B3552" t="inlineStr">
        <is>
          <t>Aprovechamiento de Residuos</t>
        </is>
      </c>
      <c r="C3552" t="inlineStr">
        <is>
          <t>GESTIÓN AMBIENTAL</t>
        </is>
      </c>
      <c r="D3552" t="inlineStr">
        <is>
          <t>Mensual</t>
        </is>
      </c>
      <c r="E3552" t="inlineStr">
        <is>
          <t>Positivo</t>
        </is>
      </c>
      <c r="F3552" s="117" t="n">
        <v>46022</v>
      </c>
      <c r="G3552" t="inlineStr">
        <is>
          <t>217-2025-12-31</t>
        </is>
      </c>
      <c r="H3552" t="inlineStr">
        <is>
          <t>Campus-Medellín</t>
        </is>
      </c>
      <c r="I3552" t="n">
        <v>20</v>
      </c>
      <c r="J3552" t="n">
        <v>1.429999947547913</v>
      </c>
      <c r="L3552" t="n">
        <v>0</v>
      </c>
      <c r="M3552" t="n">
        <v>697.86</v>
      </c>
      <c r="AS3552" t="n">
        <v>10</v>
      </c>
    </row>
    <row r="3553">
      <c r="A3553" t="n">
        <v>218</v>
      </c>
      <c r="B3553" t="inlineStr">
        <is>
          <t>Consumo de Energía Eléctrica kWh Mensual</t>
        </is>
      </c>
      <c r="C3553" t="inlineStr">
        <is>
          <t>GESTIÓN AMBIENTAL</t>
        </is>
      </c>
      <c r="D3553" t="inlineStr">
        <is>
          <t>Mensual</t>
        </is>
      </c>
      <c r="E3553" t="inlineStr">
        <is>
          <t>Negativo</t>
        </is>
      </c>
      <c r="F3553" s="117" t="n">
        <v>46022</v>
      </c>
      <c r="G3553" t="inlineStr">
        <is>
          <t>218-2025-12-31</t>
        </is>
      </c>
      <c r="H3553" t="inlineStr">
        <is>
          <t>Campus Bogotá</t>
        </is>
      </c>
      <c r="I3553" t="n">
        <v>76000</v>
      </c>
      <c r="J3553" t="n">
        <v>53458.0390625</v>
      </c>
      <c r="N3553" t="n">
        <v>53458.04</v>
      </c>
    </row>
    <row r="3554">
      <c r="A3554" t="n">
        <v>218</v>
      </c>
      <c r="B3554" t="inlineStr">
        <is>
          <t>Consumo de Energía Eléctrica kWh Mensual</t>
        </is>
      </c>
      <c r="C3554" t="inlineStr">
        <is>
          <t>GESTIÓN AMBIENTAL</t>
        </is>
      </c>
      <c r="D3554" t="inlineStr">
        <is>
          <t>Mensual</t>
        </is>
      </c>
      <c r="E3554" t="inlineStr">
        <is>
          <t>Negativo</t>
        </is>
      </c>
      <c r="F3554" s="117" t="n">
        <v>46022</v>
      </c>
      <c r="G3554" t="inlineStr">
        <is>
          <t>218-2025-12-31</t>
        </is>
      </c>
      <c r="H3554" t="inlineStr">
        <is>
          <t>City Campus</t>
        </is>
      </c>
      <c r="I3554" t="n">
        <v>76000</v>
      </c>
      <c r="J3554" t="n">
        <v>46170</v>
      </c>
      <c r="N3554" t="n">
        <v>46170</v>
      </c>
    </row>
    <row r="3555">
      <c r="A3555" t="n">
        <v>218</v>
      </c>
      <c r="B3555" t="inlineStr">
        <is>
          <t>Consumo de Energía Eléctrica kWh Mensual</t>
        </is>
      </c>
      <c r="C3555" t="inlineStr">
        <is>
          <t>GESTIÓN AMBIENTAL</t>
        </is>
      </c>
      <c r="D3555" t="inlineStr">
        <is>
          <t>Mensual</t>
        </is>
      </c>
      <c r="E3555" t="inlineStr">
        <is>
          <t>Negativo</t>
        </is>
      </c>
      <c r="F3555" s="117" t="n">
        <v>46022</v>
      </c>
      <c r="G3555" t="inlineStr">
        <is>
          <t>218-2025-12-31</t>
        </is>
      </c>
      <c r="H3555" t="inlineStr">
        <is>
          <t>Sede Posgrado-Calle 85</t>
        </is>
      </c>
      <c r="I3555" t="n">
        <v>5000</v>
      </c>
      <c r="J3555" t="n">
        <v>4080</v>
      </c>
      <c r="N3555" t="n">
        <v>4080</v>
      </c>
    </row>
    <row r="3556">
      <c r="A3556" t="n">
        <v>218</v>
      </c>
      <c r="B3556" t="inlineStr">
        <is>
          <t>Consumo de Energía Eléctrica kWh Mensual</t>
        </is>
      </c>
      <c r="C3556" t="inlineStr">
        <is>
          <t>GESTIÓN AMBIENTAL</t>
        </is>
      </c>
      <c r="D3556" t="inlineStr">
        <is>
          <t>Mensual</t>
        </is>
      </c>
      <c r="E3556" t="inlineStr">
        <is>
          <t>Negativo</t>
        </is>
      </c>
      <c r="F3556" s="117" t="n">
        <v>46022</v>
      </c>
      <c r="G3556" t="inlineStr">
        <is>
          <t>218-2025-12-31</t>
        </is>
      </c>
      <c r="H3556" t="inlineStr">
        <is>
          <t>Campus-Medellín</t>
        </is>
      </c>
      <c r="I3556" t="n">
        <v>24000</v>
      </c>
      <c r="J3556" t="n">
        <v>11717</v>
      </c>
      <c r="N3556" t="n">
        <v>11717</v>
      </c>
    </row>
    <row r="3557">
      <c r="A3557" t="n">
        <v>218</v>
      </c>
      <c r="B3557" t="inlineStr">
        <is>
          <t>Consumo de Energía Eléctrica kWh Mensual</t>
        </is>
      </c>
      <c r="C3557" t="inlineStr">
        <is>
          <t>GESTIÓN AMBIENTAL</t>
        </is>
      </c>
      <c r="D3557" t="inlineStr">
        <is>
          <t>Mensual</t>
        </is>
      </c>
      <c r="E3557" t="inlineStr">
        <is>
          <t>Negativo</t>
        </is>
      </c>
      <c r="F3557" s="117" t="n">
        <v>46022</v>
      </c>
      <c r="G3557" t="inlineStr">
        <is>
          <t>218-2025-12-31</t>
        </is>
      </c>
      <c r="H3557" t="inlineStr">
        <is>
          <t>Sede Bienestar - Medellín</t>
        </is>
      </c>
      <c r="I3557" t="n">
        <v>5000</v>
      </c>
      <c r="J3557" t="n">
        <v>6243</v>
      </c>
      <c r="N3557" t="n">
        <v>6243</v>
      </c>
    </row>
    <row r="3558">
      <c r="A3558" t="n">
        <v>218</v>
      </c>
      <c r="B3558" t="inlineStr">
        <is>
          <t>Consumo de Energía Eléctrica kWh Mensual</t>
        </is>
      </c>
      <c r="C3558" t="inlineStr">
        <is>
          <t>GESTIÓN AMBIENTAL</t>
        </is>
      </c>
      <c r="D3558" t="inlineStr">
        <is>
          <t>Mensual</t>
        </is>
      </c>
      <c r="E3558" t="inlineStr">
        <is>
          <t>Negativo</t>
        </is>
      </c>
      <c r="F3558" s="117" t="n">
        <v>46022</v>
      </c>
      <c r="G3558" t="inlineStr">
        <is>
          <t>218-2025-12-31</t>
        </is>
      </c>
      <c r="H3558" t="inlineStr">
        <is>
          <t>Consultorio Psicología - Medellin</t>
        </is>
      </c>
      <c r="I3558" t="n">
        <v>2000</v>
      </c>
      <c r="J3558" t="n">
        <v>2152</v>
      </c>
      <c r="N3558" t="n">
        <v>2152</v>
      </c>
    </row>
    <row r="3559">
      <c r="A3559" t="n">
        <v>225</v>
      </c>
      <c r="B3559" t="inlineStr">
        <is>
          <t>Acciones para el Cuidado y Mantenimiento de las Especies de Flora y el Suelo de las Áreas Naturales</t>
        </is>
      </c>
      <c r="C3559" t="inlineStr">
        <is>
          <t>GESTIÓN AMBIENTAL</t>
        </is>
      </c>
      <c r="D3559" t="inlineStr">
        <is>
          <t>Mensual</t>
        </is>
      </c>
      <c r="E3559" t="inlineStr">
        <is>
          <t>Positivo</t>
        </is>
      </c>
      <c r="F3559" s="117" t="n">
        <v>46022</v>
      </c>
      <c r="G3559" t="inlineStr">
        <is>
          <t>225-2025-12-31</t>
        </is>
      </c>
      <c r="H3559" t="inlineStr">
        <is>
          <t>Campus Bogotá</t>
        </is>
      </c>
      <c r="I3559" t="n">
        <v>1</v>
      </c>
      <c r="J3559" t="n">
        <v>0</v>
      </c>
      <c r="AT3559" t="n">
        <v>0</v>
      </c>
    </row>
    <row r="3560">
      <c r="A3560" t="n">
        <v>225</v>
      </c>
      <c r="B3560" t="inlineStr">
        <is>
          <t>Acciones para el Cuidado y Mantenimiento de las Especies de Flora y el Suelo de las Áreas Naturales</t>
        </is>
      </c>
      <c r="C3560" t="inlineStr">
        <is>
          <t>GESTIÓN AMBIENTAL</t>
        </is>
      </c>
      <c r="D3560" t="inlineStr">
        <is>
          <t>Mensual</t>
        </is>
      </c>
      <c r="E3560" t="inlineStr">
        <is>
          <t>Positivo</t>
        </is>
      </c>
      <c r="F3560" s="117" t="n">
        <v>46022</v>
      </c>
      <c r="G3560" t="inlineStr">
        <is>
          <t>225-2025-12-31</t>
        </is>
      </c>
      <c r="H3560" t="inlineStr">
        <is>
          <t>City Campus</t>
        </is>
      </c>
      <c r="I3560" t="n">
        <v>1</v>
      </c>
      <c r="J3560" t="n">
        <v>0</v>
      </c>
      <c r="AT3560" t="n">
        <v>0</v>
      </c>
    </row>
    <row r="3561">
      <c r="A3561" t="n">
        <v>225</v>
      </c>
      <c r="B3561" t="inlineStr">
        <is>
          <t>Acciones para el Cuidado y Mantenimiento de las Especies de Flora y el Suelo de las Áreas Naturales</t>
        </is>
      </c>
      <c r="C3561" t="inlineStr">
        <is>
          <t>GESTIÓN AMBIENTAL</t>
        </is>
      </c>
      <c r="D3561" t="inlineStr">
        <is>
          <t>Mensual</t>
        </is>
      </c>
      <c r="E3561" t="inlineStr">
        <is>
          <t>Positivo</t>
        </is>
      </c>
      <c r="F3561" s="117" t="n">
        <v>46022</v>
      </c>
      <c r="G3561" t="inlineStr">
        <is>
          <t>225-2025-12-31</t>
        </is>
      </c>
      <c r="H3561" t="inlineStr">
        <is>
          <t>Sede Posgrado-Calle 85</t>
        </is>
      </c>
      <c r="I3561" t="n">
        <v>1</v>
      </c>
      <c r="J3561" t="n">
        <v>0</v>
      </c>
      <c r="AT3561" t="n">
        <v>0</v>
      </c>
    </row>
    <row r="3562">
      <c r="A3562" t="n">
        <v>225</v>
      </c>
      <c r="B3562" t="inlineStr">
        <is>
          <t>Acciones para el Cuidado y Mantenimiento de las Especies de Flora y el Suelo de las Áreas Naturales</t>
        </is>
      </c>
      <c r="C3562" t="inlineStr">
        <is>
          <t>GESTIÓN AMBIENTAL</t>
        </is>
      </c>
      <c r="D3562" t="inlineStr">
        <is>
          <t>Mensual</t>
        </is>
      </c>
      <c r="E3562" t="inlineStr">
        <is>
          <t>Positivo</t>
        </is>
      </c>
      <c r="F3562" s="117" t="n">
        <v>46022</v>
      </c>
      <c r="G3562" t="inlineStr">
        <is>
          <t>225-2025-12-31</t>
        </is>
      </c>
      <c r="H3562" t="inlineStr">
        <is>
          <t>Campus-Medellín</t>
        </is>
      </c>
      <c r="I3562" t="n">
        <v>1</v>
      </c>
      <c r="J3562" t="n">
        <v>0</v>
      </c>
      <c r="AT3562" t="n">
        <v>0</v>
      </c>
    </row>
    <row r="3563">
      <c r="A3563" t="n">
        <v>225</v>
      </c>
      <c r="B3563" t="inlineStr">
        <is>
          <t>Acciones para el Cuidado y Mantenimiento de las Especies de Flora y el Suelo de las Áreas Naturales</t>
        </is>
      </c>
      <c r="C3563" t="inlineStr">
        <is>
          <t>GESTIÓN AMBIENTAL</t>
        </is>
      </c>
      <c r="D3563" t="inlineStr">
        <is>
          <t>Mensual</t>
        </is>
      </c>
      <c r="E3563" t="inlineStr">
        <is>
          <t>Positivo</t>
        </is>
      </c>
      <c r="F3563" s="117" t="n">
        <v>46022</v>
      </c>
      <c r="G3563" t="inlineStr">
        <is>
          <t>225-2025-12-31</t>
        </is>
      </c>
      <c r="H3563" t="inlineStr">
        <is>
          <t>Consultorio Psicología - Medellin</t>
        </is>
      </c>
      <c r="I3563" t="n">
        <v>1</v>
      </c>
      <c r="J3563" t="n">
        <v>0</v>
      </c>
      <c r="AT3563" t="n">
        <v>0</v>
      </c>
    </row>
    <row r="3564">
      <c r="A3564" t="n">
        <v>225</v>
      </c>
      <c r="B3564" t="inlineStr">
        <is>
          <t>Acciones para el Cuidado y Mantenimiento de las Especies de Flora y el Suelo de las Áreas Naturales</t>
        </is>
      </c>
      <c r="C3564" t="inlineStr">
        <is>
          <t>GESTIÓN AMBIENTAL</t>
        </is>
      </c>
      <c r="D3564" t="inlineStr">
        <is>
          <t>Mensual</t>
        </is>
      </c>
      <c r="E3564" t="inlineStr">
        <is>
          <t>Positivo</t>
        </is>
      </c>
      <c r="F3564" s="117" t="n">
        <v>46022</v>
      </c>
      <c r="G3564" t="inlineStr">
        <is>
          <t>225-2025-12-31</t>
        </is>
      </c>
      <c r="H3564" t="inlineStr">
        <is>
          <t>Sede Bienestar - Medellín</t>
        </is>
      </c>
      <c r="I3564" t="n">
        <v>1</v>
      </c>
      <c r="J3564" t="n">
        <v>0</v>
      </c>
      <c r="AT3564" t="n">
        <v>0</v>
      </c>
    </row>
    <row r="3565">
      <c r="A3565" t="n">
        <v>239</v>
      </c>
      <c r="B3565" t="inlineStr">
        <is>
          <t>Portafolio de Proyectos - Metrica</t>
        </is>
      </c>
      <c r="C3565" t="inlineStr">
        <is>
          <t>Gestión de Proyectos</t>
        </is>
      </c>
      <c r="D3565" t="inlineStr">
        <is>
          <t>Mensual</t>
        </is>
      </c>
      <c r="E3565" t="inlineStr">
        <is>
          <t>Positivo</t>
        </is>
      </c>
      <c r="F3565" s="117" t="n">
        <v>46022</v>
      </c>
      <c r="G3565" t="inlineStr">
        <is>
          <t>239-2025-12-31</t>
        </is>
      </c>
      <c r="H3565" t="inlineStr">
        <is>
          <t>Planificación</t>
        </is>
      </c>
      <c r="J3565" t="n">
        <v>2</v>
      </c>
      <c r="AU3565" t="n">
        <v>2</v>
      </c>
    </row>
    <row r="3566">
      <c r="A3566" t="n">
        <v>239</v>
      </c>
      <c r="B3566" t="inlineStr">
        <is>
          <t>Portafolio de Proyectos - Metrica</t>
        </is>
      </c>
      <c r="C3566" t="inlineStr">
        <is>
          <t>Gestión de Proyectos</t>
        </is>
      </c>
      <c r="D3566" t="inlineStr">
        <is>
          <t>Mensual</t>
        </is>
      </c>
      <c r="E3566" t="inlineStr">
        <is>
          <t>Positivo</t>
        </is>
      </c>
      <c r="F3566" s="117" t="n">
        <v>46022</v>
      </c>
      <c r="G3566" t="inlineStr">
        <is>
          <t>239-2025-12-31</t>
        </is>
      </c>
      <c r="H3566" t="inlineStr">
        <is>
          <t>Ejecución</t>
        </is>
      </c>
      <c r="J3566" t="n">
        <v>12</v>
      </c>
      <c r="AU3566" t="n">
        <v>12</v>
      </c>
    </row>
    <row r="3567">
      <c r="A3567" t="n">
        <v>239</v>
      </c>
      <c r="B3567" t="inlineStr">
        <is>
          <t>Portafolio de Proyectos - Metrica</t>
        </is>
      </c>
      <c r="C3567" t="inlineStr">
        <is>
          <t>Gestión de Proyectos</t>
        </is>
      </c>
      <c r="D3567" t="inlineStr">
        <is>
          <t>Mensual</t>
        </is>
      </c>
      <c r="E3567" t="inlineStr">
        <is>
          <t>Positivo</t>
        </is>
      </c>
      <c r="F3567" s="117" t="n">
        <v>46022</v>
      </c>
      <c r="G3567" t="inlineStr">
        <is>
          <t>239-2025-12-31</t>
        </is>
      </c>
      <c r="H3567" t="inlineStr">
        <is>
          <t>Cierre</t>
        </is>
      </c>
      <c r="J3567" t="n">
        <v>4</v>
      </c>
      <c r="AU3567" t="n">
        <v>4</v>
      </c>
    </row>
    <row r="3568">
      <c r="A3568" t="n">
        <v>239</v>
      </c>
      <c r="B3568" t="inlineStr">
        <is>
          <t>Portafolio de Proyectos - Metrica</t>
        </is>
      </c>
      <c r="C3568" t="inlineStr">
        <is>
          <t>Gestión de Proyectos</t>
        </is>
      </c>
      <c r="D3568" t="inlineStr">
        <is>
          <t>Mensual</t>
        </is>
      </c>
      <c r="E3568" t="inlineStr">
        <is>
          <t>Positivo</t>
        </is>
      </c>
      <c r="F3568" s="117" t="n">
        <v>46022</v>
      </c>
      <c r="G3568" t="inlineStr">
        <is>
          <t>239-2025-12-31</t>
        </is>
      </c>
      <c r="H3568" t="inlineStr">
        <is>
          <t>Stand by</t>
        </is>
      </c>
      <c r="J3568" t="n">
        <v>3</v>
      </c>
      <c r="AU3568" t="n">
        <v>3</v>
      </c>
    </row>
    <row r="3569">
      <c r="A3569" t="n">
        <v>239</v>
      </c>
      <c r="B3569" t="inlineStr">
        <is>
          <t>Portafolio de Proyectos - Metrica</t>
        </is>
      </c>
      <c r="C3569" t="inlineStr">
        <is>
          <t>Gestión de Proyectos</t>
        </is>
      </c>
      <c r="D3569" t="inlineStr">
        <is>
          <t>Mensual</t>
        </is>
      </c>
      <c r="E3569" t="inlineStr">
        <is>
          <t>Positivo</t>
        </is>
      </c>
      <c r="F3569" s="117" t="n">
        <v>46022</v>
      </c>
      <c r="G3569" t="inlineStr">
        <is>
          <t>239-2025-12-31</t>
        </is>
      </c>
      <c r="H3569" t="inlineStr">
        <is>
          <t>Finalizados</t>
        </is>
      </c>
      <c r="J3569" t="n">
        <v>23</v>
      </c>
      <c r="AU3569" t="n">
        <v>23</v>
      </c>
    </row>
    <row r="3570">
      <c r="A3570" t="n">
        <v>434</v>
      </c>
      <c r="B3570" t="inlineStr">
        <is>
          <t>Generación de Residuos Peligrosos Mensual</t>
        </is>
      </c>
      <c r="C3570" t="inlineStr">
        <is>
          <t>GESTIÓN AMBIENTAL</t>
        </is>
      </c>
      <c r="D3570" t="inlineStr">
        <is>
          <t>Mensual</t>
        </is>
      </c>
      <c r="E3570" t="inlineStr">
        <is>
          <t>Negativo</t>
        </is>
      </c>
      <c r="F3570" s="117" t="n">
        <v>46022</v>
      </c>
      <c r="G3570" t="inlineStr">
        <is>
          <t>434-2025-12-31</t>
        </is>
      </c>
      <c r="H3570" t="inlineStr">
        <is>
          <t>Campus Bogotá</t>
        </is>
      </c>
      <c r="I3570" t="n">
        <v>100</v>
      </c>
      <c r="J3570" t="n">
        <v>139.1499938964844</v>
      </c>
      <c r="AV3570" t="n">
        <v>139.15</v>
      </c>
    </row>
    <row r="3571">
      <c r="A3571" t="n">
        <v>434</v>
      </c>
      <c r="B3571" t="inlineStr">
        <is>
          <t>Generación de Residuos Peligrosos Mensual</t>
        </is>
      </c>
      <c r="C3571" t="inlineStr">
        <is>
          <t>GESTIÓN AMBIENTAL</t>
        </is>
      </c>
      <c r="D3571" t="inlineStr">
        <is>
          <t>Mensual</t>
        </is>
      </c>
      <c r="E3571" t="inlineStr">
        <is>
          <t>Negativo</t>
        </is>
      </c>
      <c r="F3571" s="117" t="n">
        <v>46022</v>
      </c>
      <c r="G3571" t="inlineStr">
        <is>
          <t>434-2025-12-31</t>
        </is>
      </c>
      <c r="H3571" t="inlineStr">
        <is>
          <t>City Campus</t>
        </is>
      </c>
      <c r="I3571" t="n">
        <v>25</v>
      </c>
      <c r="J3571" t="n">
        <v>0.4799999892711639</v>
      </c>
      <c r="AV3571" t="n">
        <v>0.48</v>
      </c>
    </row>
    <row r="3572">
      <c r="A3572" t="n">
        <v>434</v>
      </c>
      <c r="B3572" t="inlineStr">
        <is>
          <t>Generación de Residuos Peligrosos Mensual</t>
        </is>
      </c>
      <c r="C3572" t="inlineStr">
        <is>
          <t>GESTIÓN AMBIENTAL</t>
        </is>
      </c>
      <c r="D3572" t="inlineStr">
        <is>
          <t>Mensual</t>
        </is>
      </c>
      <c r="E3572" t="inlineStr">
        <is>
          <t>Negativo</t>
        </is>
      </c>
      <c r="F3572" s="117" t="n">
        <v>46022</v>
      </c>
      <c r="G3572" t="inlineStr">
        <is>
          <t>434-2025-12-31</t>
        </is>
      </c>
      <c r="H3572" t="inlineStr">
        <is>
          <t>Campus-Medellín</t>
        </is>
      </c>
      <c r="I3572" t="n">
        <v>25</v>
      </c>
      <c r="J3572" t="n">
        <v>10.39999961853027</v>
      </c>
      <c r="AV3572" t="n">
        <v>10.4</v>
      </c>
    </row>
    <row r="3573">
      <c r="A3573" t="n">
        <v>434</v>
      </c>
      <c r="B3573" t="inlineStr">
        <is>
          <t>Generación de Residuos Peligrosos Mensual</t>
        </is>
      </c>
      <c r="C3573" t="inlineStr">
        <is>
          <t>GESTIÓN AMBIENTAL</t>
        </is>
      </c>
      <c r="D3573" t="inlineStr">
        <is>
          <t>Mensual</t>
        </is>
      </c>
      <c r="E3573" t="inlineStr">
        <is>
          <t>Negativo</t>
        </is>
      </c>
      <c r="F3573" s="117" t="n">
        <v>46022</v>
      </c>
      <c r="G3573" t="inlineStr">
        <is>
          <t>434-2025-12-31</t>
        </is>
      </c>
      <c r="H3573" t="inlineStr">
        <is>
          <t>Sede Bienestar - Medellín</t>
        </is>
      </c>
      <c r="I3573" t="n">
        <v>10</v>
      </c>
      <c r="J3573" t="n">
        <v>0.1000000014901161</v>
      </c>
      <c r="AV3573" t="n">
        <v>0.1</v>
      </c>
    </row>
    <row r="3574">
      <c r="A3574" t="n">
        <v>436</v>
      </c>
      <c r="B3574" t="inlineStr">
        <is>
          <t>ANS documentos operativos</t>
        </is>
      </c>
      <c r="C3574" t="inlineStr">
        <is>
          <t>Gestión de calidad</t>
        </is>
      </c>
      <c r="D3574" t="inlineStr">
        <is>
          <t>Mensual</t>
        </is>
      </c>
      <c r="E3574" t="inlineStr">
        <is>
          <t>Negativo</t>
        </is>
      </c>
      <c r="F3574" s="117" t="n">
        <v>46022</v>
      </c>
      <c r="G3574" t="inlineStr">
        <is>
          <t>436-2025-12-31</t>
        </is>
      </c>
      <c r="H3574" t="inlineStr">
        <is>
          <t>Solicitud Documental</t>
        </is>
      </c>
      <c r="I3574" t="n">
        <v>7</v>
      </c>
      <c r="J3574" t="n">
        <v>5.170000076293945</v>
      </c>
      <c r="CP3574" t="n">
        <v>5.17</v>
      </c>
    </row>
    <row r="3575">
      <c r="A3575" t="n">
        <v>436</v>
      </c>
      <c r="B3575" t="inlineStr">
        <is>
          <t>ANS documentos operativos</t>
        </is>
      </c>
      <c r="C3575" t="inlineStr">
        <is>
          <t>Gestión de calidad</t>
        </is>
      </c>
      <c r="D3575" t="inlineStr">
        <is>
          <t>Mensual</t>
        </is>
      </c>
      <c r="E3575" t="inlineStr">
        <is>
          <t>Negativo</t>
        </is>
      </c>
      <c r="F3575" s="117" t="n">
        <v>46022</v>
      </c>
      <c r="G3575" t="inlineStr">
        <is>
          <t>436-2025-12-31</t>
        </is>
      </c>
      <c r="H3575" t="inlineStr">
        <is>
          <t>Flujo de aprobación</t>
        </is>
      </c>
      <c r="I3575" t="n">
        <v>7</v>
      </c>
      <c r="J3575" t="n">
        <v>6.599999904632568</v>
      </c>
      <c r="CP3575" t="n">
        <v>6.6</v>
      </c>
    </row>
    <row r="3576">
      <c r="A3576" t="n">
        <v>485</v>
      </c>
      <c r="B3576" t="inlineStr">
        <is>
          <t>Oportunidad en el cierre de acciones</t>
        </is>
      </c>
      <c r="C3576" t="inlineStr">
        <is>
          <t>Gestión de calidad</t>
        </is>
      </c>
      <c r="D3576" t="inlineStr">
        <is>
          <t>Mensual</t>
        </is>
      </c>
      <c r="E3576" t="inlineStr">
        <is>
          <t>Positivo</t>
        </is>
      </c>
      <c r="F3576" s="117" t="n">
        <v>46022</v>
      </c>
      <c r="G3576" t="inlineStr">
        <is>
          <t>485-2025-12-31</t>
        </is>
      </c>
      <c r="H3576" t="inlineStr">
        <is>
          <t>Auditoría interna</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17" t="n">
        <v>46022</v>
      </c>
      <c r="G3577" t="inlineStr">
        <is>
          <t>485-2025-12-31</t>
        </is>
      </c>
      <c r="H3577" t="inlineStr">
        <is>
          <t>Auditoría externa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17" t="n">
        <v>46022</v>
      </c>
      <c r="G3578" t="inlineStr">
        <is>
          <t>485-2025-12-31</t>
        </is>
      </c>
      <c r="H3578" t="inlineStr">
        <is>
          <t>Indicadores</t>
        </is>
      </c>
      <c r="I3578" t="n">
        <v>80</v>
      </c>
      <c r="J3578" t="n">
        <v>0</v>
      </c>
      <c r="EC3578" t="n">
        <v>0</v>
      </c>
      <c r="ED3578" t="n">
        <v>0</v>
      </c>
    </row>
    <row r="3579">
      <c r="A3579" t="n">
        <v>485</v>
      </c>
      <c r="B3579" t="inlineStr">
        <is>
          <t>Oportunidad en el cierre de acciones</t>
        </is>
      </c>
      <c r="C3579" t="inlineStr">
        <is>
          <t>Gestión de calidad</t>
        </is>
      </c>
      <c r="D3579" t="inlineStr">
        <is>
          <t>Mensual</t>
        </is>
      </c>
      <c r="E3579" t="inlineStr">
        <is>
          <t>Positivo</t>
        </is>
      </c>
      <c r="F3579" s="117" t="n">
        <v>46022</v>
      </c>
      <c r="G3579" t="inlineStr">
        <is>
          <t>485-2025-12-31</t>
        </is>
      </c>
      <c r="H3579" t="inlineStr">
        <is>
          <t>Riesgos</t>
        </is>
      </c>
      <c r="I3579" t="n">
        <v>80</v>
      </c>
      <c r="J3579" t="n">
        <v>0</v>
      </c>
      <c r="EC3579" t="n">
        <v>0</v>
      </c>
      <c r="ED3579" t="n">
        <v>0</v>
      </c>
    </row>
    <row r="3580">
      <c r="A3580" t="n">
        <v>485</v>
      </c>
      <c r="B3580" t="inlineStr">
        <is>
          <t>Oportunidad en el cierre de acciones</t>
        </is>
      </c>
      <c r="C3580" t="inlineStr">
        <is>
          <t>Gestión de calidad</t>
        </is>
      </c>
      <c r="D3580" t="inlineStr">
        <is>
          <t>Mensual</t>
        </is>
      </c>
      <c r="E3580" t="inlineStr">
        <is>
          <t>Positivo</t>
        </is>
      </c>
      <c r="F3580" s="117" t="n">
        <v>46022</v>
      </c>
      <c r="G3580" t="inlineStr">
        <is>
          <t>485-2025-12-31</t>
        </is>
      </c>
      <c r="H3580" t="inlineStr">
        <is>
          <t>Autoevaluación</t>
        </is>
      </c>
      <c r="I3580" t="n">
        <v>80</v>
      </c>
      <c r="J3580" t="n">
        <v>0</v>
      </c>
      <c r="EC3580" t="n">
        <v>0</v>
      </c>
      <c r="ED3580" t="n">
        <v>0</v>
      </c>
    </row>
    <row r="3581">
      <c r="A3581" t="n">
        <v>485</v>
      </c>
      <c r="B3581" t="inlineStr">
        <is>
          <t>Oportunidad en el cierre de acciones</t>
        </is>
      </c>
      <c r="C3581" t="inlineStr">
        <is>
          <t>Gestión de calidad</t>
        </is>
      </c>
      <c r="D3581" t="inlineStr">
        <is>
          <t>Mensual</t>
        </is>
      </c>
      <c r="E3581" t="inlineStr">
        <is>
          <t>Positivo</t>
        </is>
      </c>
      <c r="F3581" s="117" t="n">
        <v>46022</v>
      </c>
      <c r="G3581" t="inlineStr">
        <is>
          <t>485-2025-12-31</t>
        </is>
      </c>
      <c r="H3581" t="inlineStr">
        <is>
          <t>Entes de control</t>
        </is>
      </c>
      <c r="I3581" t="n">
        <v>80</v>
      </c>
      <c r="J3581" t="n">
        <v>0</v>
      </c>
      <c r="EC3581" t="n">
        <v>0</v>
      </c>
      <c r="ED3581" t="n">
        <v>0</v>
      </c>
    </row>
    <row r="3582">
      <c r="A3582" t="n">
        <v>485</v>
      </c>
      <c r="B3582" t="inlineStr">
        <is>
          <t>Oportunidad en el cierre de acciones</t>
        </is>
      </c>
      <c r="C3582" t="inlineStr">
        <is>
          <t>Gestión de calidad</t>
        </is>
      </c>
      <c r="D3582" t="inlineStr">
        <is>
          <t>Mensual</t>
        </is>
      </c>
      <c r="E3582" t="inlineStr">
        <is>
          <t>Positivo</t>
        </is>
      </c>
      <c r="F3582" s="117" t="n">
        <v>46022</v>
      </c>
      <c r="G3582" t="inlineStr">
        <is>
          <t>485-2025-12-31</t>
        </is>
      </c>
      <c r="H3582" t="inlineStr">
        <is>
          <t>Seguimiento y control</t>
        </is>
      </c>
      <c r="I3582" t="n">
        <v>80</v>
      </c>
      <c r="J3582" t="n">
        <v>0</v>
      </c>
      <c r="EC3582" t="n">
        <v>0</v>
      </c>
      <c r="ED3582" t="n">
        <v>0</v>
      </c>
    </row>
    <row r="3583">
      <c r="A3583" t="n">
        <v>485</v>
      </c>
      <c r="B3583" t="inlineStr">
        <is>
          <t>Oportunidad en el cierre de acciones</t>
        </is>
      </c>
      <c r="C3583" t="inlineStr">
        <is>
          <t>Gestión de calidad</t>
        </is>
      </c>
      <c r="D3583" t="inlineStr">
        <is>
          <t>Mensual</t>
        </is>
      </c>
      <c r="E3583" t="inlineStr">
        <is>
          <t>Positivo</t>
        </is>
      </c>
      <c r="F3583" s="117" t="n">
        <v>46022</v>
      </c>
      <c r="G3583" t="inlineStr">
        <is>
          <t>485-2025-12-31</t>
        </is>
      </c>
      <c r="H3583" t="inlineStr">
        <is>
          <t>Experiencia</t>
        </is>
      </c>
      <c r="I3583" t="n">
        <v>80</v>
      </c>
      <c r="J3583" t="n">
        <v>0</v>
      </c>
      <c r="EC3583" t="n">
        <v>0</v>
      </c>
      <c r="ED3583" t="n">
        <v>0</v>
      </c>
    </row>
    <row r="3584">
      <c r="A3584" t="n">
        <v>485</v>
      </c>
      <c r="B3584" t="inlineStr">
        <is>
          <t>Oportunidad en el cierre de acciones</t>
        </is>
      </c>
      <c r="C3584" t="inlineStr">
        <is>
          <t>Gestión de calidad</t>
        </is>
      </c>
      <c r="D3584" t="inlineStr">
        <is>
          <t>Mensual</t>
        </is>
      </c>
      <c r="E3584" t="inlineStr">
        <is>
          <t>Positivo</t>
        </is>
      </c>
      <c r="F3584" s="117" t="n">
        <v>46022</v>
      </c>
      <c r="G3584" t="inlineStr">
        <is>
          <t>485-2025-12-31</t>
        </is>
      </c>
      <c r="H3584" t="inlineStr">
        <is>
          <t>Revisión por la dirección</t>
        </is>
      </c>
      <c r="I3584" t="n">
        <v>80</v>
      </c>
      <c r="J3584" t="n">
        <v>0</v>
      </c>
      <c r="EC3584" t="n">
        <v>0</v>
      </c>
      <c r="ED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17" t="n">
        <v>46022</v>
      </c>
      <c r="G3585" t="inlineStr">
        <is>
          <t>488-2025-12-31</t>
        </is>
      </c>
      <c r="H3585" t="inlineStr">
        <is>
          <t>Auditoría interna</t>
        </is>
      </c>
      <c r="I3585" t="n">
        <v>85</v>
      </c>
      <c r="J3585" t="n">
        <v>20</v>
      </c>
      <c r="EE3585" t="n">
        <v>1</v>
      </c>
      <c r="EF3585" t="n">
        <v>5</v>
      </c>
    </row>
    <row r="3586">
      <c r="A3586" t="n">
        <v>488</v>
      </c>
      <c r="B3586" t="inlineStr">
        <is>
          <t>Oportunidad en el cierre de actividades de los planes de mejora</t>
        </is>
      </c>
      <c r="C3586" t="inlineStr">
        <is>
          <t>Gestión de calidad</t>
        </is>
      </c>
      <c r="D3586" t="inlineStr">
        <is>
          <t>Mensual</t>
        </is>
      </c>
      <c r="E3586" t="inlineStr">
        <is>
          <t>Positivo</t>
        </is>
      </c>
      <c r="F3586" s="117" t="n">
        <v>46022</v>
      </c>
      <c r="G3586" t="inlineStr">
        <is>
          <t>488-2025-12-31</t>
        </is>
      </c>
      <c r="H3586" t="inlineStr">
        <is>
          <t>Auditoría externa</t>
        </is>
      </c>
      <c r="I3586" t="n">
        <v>85</v>
      </c>
      <c r="J3586" t="n">
        <v>82.76000213623047</v>
      </c>
      <c r="EE3586" t="n">
        <v>24</v>
      </c>
      <c r="EF3586" t="n">
        <v>29</v>
      </c>
    </row>
    <row r="3587">
      <c r="A3587" t="n">
        <v>488</v>
      </c>
      <c r="B3587" t="inlineStr">
        <is>
          <t>Oportunidad en el cierre de actividades de los planes de mejora</t>
        </is>
      </c>
      <c r="C3587" t="inlineStr">
        <is>
          <t>Gestión de calidad</t>
        </is>
      </c>
      <c r="D3587" t="inlineStr">
        <is>
          <t>Mensual</t>
        </is>
      </c>
      <c r="E3587" t="inlineStr">
        <is>
          <t>Positivo</t>
        </is>
      </c>
      <c r="F3587" s="117" t="n">
        <v>46022</v>
      </c>
      <c r="G3587" t="inlineStr">
        <is>
          <t>488-2025-12-31</t>
        </is>
      </c>
      <c r="H3587" t="inlineStr">
        <is>
          <t>Indicadores</t>
        </is>
      </c>
      <c r="I3587" t="n">
        <v>85</v>
      </c>
      <c r="J3587" t="n">
        <v>40</v>
      </c>
      <c r="EE3587" t="n">
        <v>2</v>
      </c>
      <c r="EF3587" t="n">
        <v>5</v>
      </c>
    </row>
    <row r="3588">
      <c r="A3588" t="n">
        <v>488</v>
      </c>
      <c r="B3588" t="inlineStr">
        <is>
          <t>Oportunidad en el cierre de actividades de los planes de mejora</t>
        </is>
      </c>
      <c r="C3588" t="inlineStr">
        <is>
          <t>Gestión de calidad</t>
        </is>
      </c>
      <c r="D3588" t="inlineStr">
        <is>
          <t>Mensual</t>
        </is>
      </c>
      <c r="E3588" t="inlineStr">
        <is>
          <t>Positivo</t>
        </is>
      </c>
      <c r="F3588" s="117" t="n">
        <v>46022</v>
      </c>
      <c r="G3588" t="inlineStr">
        <is>
          <t>488-2025-12-31</t>
        </is>
      </c>
      <c r="H3588" t="inlineStr">
        <is>
          <t>Riesgos</t>
        </is>
      </c>
      <c r="I3588" t="n">
        <v>85</v>
      </c>
      <c r="J3588" t="n">
        <v>93.33000183105469</v>
      </c>
      <c r="EE3588" t="n">
        <v>28</v>
      </c>
      <c r="EF3588" t="n">
        <v>30</v>
      </c>
    </row>
    <row r="3589">
      <c r="A3589" t="n">
        <v>488</v>
      </c>
      <c r="B3589" t="inlineStr">
        <is>
          <t>Oportunidad en el cierre de actividades de los planes de mejora</t>
        </is>
      </c>
      <c r="C3589" t="inlineStr">
        <is>
          <t>Gestión de calidad</t>
        </is>
      </c>
      <c r="D3589" t="inlineStr">
        <is>
          <t>Mensual</t>
        </is>
      </c>
      <c r="E3589" t="inlineStr">
        <is>
          <t>Positivo</t>
        </is>
      </c>
      <c r="F3589" s="117" t="n">
        <v>46022</v>
      </c>
      <c r="G3589" t="inlineStr">
        <is>
          <t>488-2025-12-31</t>
        </is>
      </c>
      <c r="H3589" t="inlineStr">
        <is>
          <t>Autoevaluación</t>
        </is>
      </c>
      <c r="I3589" t="n">
        <v>85</v>
      </c>
      <c r="J3589" t="n">
        <v>0</v>
      </c>
      <c r="EE3589" t="n">
        <v>0</v>
      </c>
      <c r="EF3589" t="n">
        <v>0</v>
      </c>
    </row>
    <row r="3590">
      <c r="A3590" t="n">
        <v>488</v>
      </c>
      <c r="B3590" t="inlineStr">
        <is>
          <t>Oportunidad en el cierre de actividades de los planes de mejora</t>
        </is>
      </c>
      <c r="C3590" t="inlineStr">
        <is>
          <t>Gestión de calidad</t>
        </is>
      </c>
      <c r="D3590" t="inlineStr">
        <is>
          <t>Mensual</t>
        </is>
      </c>
      <c r="E3590" t="inlineStr">
        <is>
          <t>Positivo</t>
        </is>
      </c>
      <c r="F3590" s="117" t="n">
        <v>46022</v>
      </c>
      <c r="G3590" t="inlineStr">
        <is>
          <t>488-2025-12-31</t>
        </is>
      </c>
      <c r="H3590" t="inlineStr">
        <is>
          <t>Entes de control</t>
        </is>
      </c>
      <c r="I3590" t="n">
        <v>85</v>
      </c>
      <c r="J3590" t="n">
        <v>0</v>
      </c>
      <c r="EE3590" t="n">
        <v>0</v>
      </c>
      <c r="EF3590" t="n">
        <v>0</v>
      </c>
    </row>
    <row r="3591">
      <c r="A3591" t="n">
        <v>488</v>
      </c>
      <c r="B3591" t="inlineStr">
        <is>
          <t>Oportunidad en el cierre de actividades de los planes de mejora</t>
        </is>
      </c>
      <c r="C3591" t="inlineStr">
        <is>
          <t>Gestión de calidad</t>
        </is>
      </c>
      <c r="D3591" t="inlineStr">
        <is>
          <t>Mensual</t>
        </is>
      </c>
      <c r="E3591" t="inlineStr">
        <is>
          <t>Positivo</t>
        </is>
      </c>
      <c r="F3591" s="117" t="n">
        <v>46022</v>
      </c>
      <c r="G3591" t="inlineStr">
        <is>
          <t>488-2025-12-31</t>
        </is>
      </c>
      <c r="H3591" t="inlineStr">
        <is>
          <t>Experiencia</t>
        </is>
      </c>
      <c r="I3591" t="n">
        <v>85</v>
      </c>
      <c r="J3591" t="n">
        <v>0</v>
      </c>
      <c r="EE3591" t="n">
        <v>0</v>
      </c>
      <c r="EF3591" t="n">
        <v>0</v>
      </c>
    </row>
    <row r="3592">
      <c r="A3592" t="n">
        <v>488</v>
      </c>
      <c r="B3592" t="inlineStr">
        <is>
          <t>Oportunidad en el cierre de actividades de los planes de mejora</t>
        </is>
      </c>
      <c r="C3592" t="inlineStr">
        <is>
          <t>Gestión de calidad</t>
        </is>
      </c>
      <c r="D3592" t="inlineStr">
        <is>
          <t>Mensual</t>
        </is>
      </c>
      <c r="E3592" t="inlineStr">
        <is>
          <t>Positivo</t>
        </is>
      </c>
      <c r="F3592" s="117" t="n">
        <v>46022</v>
      </c>
      <c r="G3592" t="inlineStr">
        <is>
          <t>488-2025-12-31</t>
        </is>
      </c>
      <c r="H3592" t="inlineStr">
        <is>
          <t>Revisión por la dirección</t>
        </is>
      </c>
      <c r="I3592" t="n">
        <v>85</v>
      </c>
      <c r="J3592" t="n">
        <v>0</v>
      </c>
      <c r="EE3592" t="n">
        <v>0</v>
      </c>
      <c r="EF3592" t="n">
        <v>0</v>
      </c>
    </row>
    <row r="3593">
      <c r="A3593" t="n">
        <v>488</v>
      </c>
      <c r="B3593" t="inlineStr">
        <is>
          <t>Oportunidad en el cierre de actividades de los planes de mejora</t>
        </is>
      </c>
      <c r="C3593" t="inlineStr">
        <is>
          <t>Gestión de calidad</t>
        </is>
      </c>
      <c r="D3593" t="inlineStr">
        <is>
          <t>Mensual</t>
        </is>
      </c>
      <c r="E3593" t="inlineStr">
        <is>
          <t>Positivo</t>
        </is>
      </c>
      <c r="F3593" s="117" t="n">
        <v>46022</v>
      </c>
      <c r="G3593" t="inlineStr">
        <is>
          <t>488-2025-12-31</t>
        </is>
      </c>
      <c r="H3593" t="inlineStr">
        <is>
          <t>Seguimiento y control</t>
        </is>
      </c>
      <c r="I3593" t="n">
        <v>85</v>
      </c>
      <c r="J3593" t="n">
        <v>64.70999908447266</v>
      </c>
      <c r="EE3593" t="n">
        <v>11</v>
      </c>
      <c r="EF3593" t="n">
        <v>17</v>
      </c>
    </row>
    <row r="3594">
      <c r="A3594" t="n">
        <v>509</v>
      </c>
      <c r="B3594" t="inlineStr">
        <is>
          <t>Cumplimiento a cronograma de proyectos 2025</t>
        </is>
      </c>
      <c r="C3594" t="inlineStr">
        <is>
          <t>Gestión de Proyectos</t>
        </is>
      </c>
      <c r="D3594" t="inlineStr">
        <is>
          <t>Mensual</t>
        </is>
      </c>
      <c r="E3594" t="inlineStr">
        <is>
          <t>Positivo</t>
        </is>
      </c>
      <c r="F3594" s="117" t="n">
        <v>46022</v>
      </c>
      <c r="G3594" t="inlineStr">
        <is>
          <t>509-2025-12-31</t>
        </is>
      </c>
      <c r="H3594" t="inlineStr">
        <is>
          <t>Acreditación Institucional fase III Etapa de evaluación externa o evaluación por pares</t>
        </is>
      </c>
      <c r="I3594" t="n">
        <v>90</v>
      </c>
      <c r="J3594" t="n">
        <v>100</v>
      </c>
      <c r="EJ3594" t="n">
        <v>95</v>
      </c>
      <c r="EK3594" t="n">
        <v>95</v>
      </c>
    </row>
    <row r="3595">
      <c r="A3595" t="n">
        <v>509</v>
      </c>
      <c r="B3595" t="inlineStr">
        <is>
          <t>Cumplimiento a cronograma de proyectos 2025</t>
        </is>
      </c>
      <c r="C3595" t="inlineStr">
        <is>
          <t>Gestión de Proyectos</t>
        </is>
      </c>
      <c r="D3595" t="inlineStr">
        <is>
          <t>Mensual</t>
        </is>
      </c>
      <c r="E3595" t="inlineStr">
        <is>
          <t>Positivo</t>
        </is>
      </c>
      <c r="F3595" s="117" t="n">
        <v>46022</v>
      </c>
      <c r="G3595" t="inlineStr">
        <is>
          <t>509-2025-12-31</t>
        </is>
      </c>
      <c r="H3595" t="inlineStr">
        <is>
          <t>Actualización de TRD y creación del Plan de Gestión documental</t>
        </is>
      </c>
      <c r="I3595" t="n">
        <v>90</v>
      </c>
      <c r="J3595" t="n">
        <v>94.68000030517578</v>
      </c>
      <c r="EJ3595" t="n">
        <v>94</v>
      </c>
      <c r="EK3595" t="n">
        <v>89</v>
      </c>
    </row>
    <row r="3596">
      <c r="A3596" t="n">
        <v>509</v>
      </c>
      <c r="B3596" t="inlineStr">
        <is>
          <t>Cumplimiento a cronograma de proyectos 2025</t>
        </is>
      </c>
      <c r="C3596" t="inlineStr">
        <is>
          <t>Gestión de Proyectos</t>
        </is>
      </c>
      <c r="D3596" t="inlineStr">
        <is>
          <t>Mensual</t>
        </is>
      </c>
      <c r="E3596" t="inlineStr">
        <is>
          <t>Positivo</t>
        </is>
      </c>
      <c r="F3596" s="117" t="n">
        <v>46022</v>
      </c>
      <c r="G3596" t="inlineStr">
        <is>
          <t>509-2025-12-31</t>
        </is>
      </c>
      <c r="H3596" t="inlineStr">
        <is>
          <t>Ecosistema E3</t>
        </is>
      </c>
      <c r="I3596" t="n">
        <v>90</v>
      </c>
      <c r="J3596" t="n">
        <v>99</v>
      </c>
      <c r="EJ3596" t="n">
        <v>100</v>
      </c>
      <c r="EK3596" t="n">
        <v>99</v>
      </c>
    </row>
    <row r="3597">
      <c r="A3597" t="n">
        <v>509</v>
      </c>
      <c r="B3597" t="inlineStr">
        <is>
          <t>Cumplimiento a cronograma de proyectos 2025</t>
        </is>
      </c>
      <c r="C3597" t="inlineStr">
        <is>
          <t>Gestión de Proyectos</t>
        </is>
      </c>
      <c r="D3597" t="inlineStr">
        <is>
          <t>Mensual</t>
        </is>
      </c>
      <c r="E3597" t="inlineStr">
        <is>
          <t>Positivo</t>
        </is>
      </c>
      <c r="F3597" s="117" t="n">
        <v>46022</v>
      </c>
      <c r="G3597" t="inlineStr">
        <is>
          <t>509-2025-12-31</t>
        </is>
      </c>
      <c r="H3597" t="inlineStr">
        <is>
          <t>Fortalecimiento de la investigación, la innovación y la creación</t>
        </is>
      </c>
      <c r="I3597" t="n">
        <v>90</v>
      </c>
      <c r="J3597" t="n">
        <v>98.69999694824219</v>
      </c>
      <c r="EJ3597" t="n">
        <v>77</v>
      </c>
      <c r="EK3597" t="n">
        <v>76</v>
      </c>
    </row>
    <row r="3598">
      <c r="A3598" t="n">
        <v>509</v>
      </c>
      <c r="B3598" t="inlineStr">
        <is>
          <t>Cumplimiento a cronograma de proyectos 2025</t>
        </is>
      </c>
      <c r="C3598" t="inlineStr">
        <is>
          <t>Gestión de Proyectos</t>
        </is>
      </c>
      <c r="D3598" t="inlineStr">
        <is>
          <t>Mensual</t>
        </is>
      </c>
      <c r="E3598" t="inlineStr">
        <is>
          <t>Positivo</t>
        </is>
      </c>
      <c r="F3598" s="117" t="n">
        <v>46022</v>
      </c>
      <c r="G3598" t="inlineStr">
        <is>
          <t>509-2025-12-31</t>
        </is>
      </c>
      <c r="H3598" t="inlineStr">
        <is>
          <t>Fortalecimiento de planta docente</t>
        </is>
      </c>
      <c r="I3598" t="n">
        <v>90</v>
      </c>
      <c r="J3598" t="n">
        <v>98.90000152587891</v>
      </c>
      <c r="EJ3598" t="n">
        <v>91</v>
      </c>
      <c r="EK3598" t="n">
        <v>90</v>
      </c>
    </row>
    <row r="3599">
      <c r="A3599" t="n">
        <v>509</v>
      </c>
      <c r="B3599" t="inlineStr">
        <is>
          <t>Cumplimiento a cronograma de proyectos 2025</t>
        </is>
      </c>
      <c r="C3599" t="inlineStr">
        <is>
          <t>Gestión de Proyectos</t>
        </is>
      </c>
      <c r="D3599" t="inlineStr">
        <is>
          <t>Mensual</t>
        </is>
      </c>
      <c r="E3599" t="inlineStr">
        <is>
          <t>Positivo</t>
        </is>
      </c>
      <c r="F3599" s="117" t="n">
        <v>46022</v>
      </c>
      <c r="G3599" t="inlineStr">
        <is>
          <t>509-2025-12-31</t>
        </is>
      </c>
      <c r="H3599" t="inlineStr">
        <is>
          <t>Gobierno de datos</t>
        </is>
      </c>
      <c r="I3599" t="n">
        <v>90</v>
      </c>
      <c r="J3599" t="n">
        <v>100</v>
      </c>
      <c r="EJ3599" t="n">
        <v>8</v>
      </c>
      <c r="EK3599" t="n">
        <v>8</v>
      </c>
    </row>
    <row r="3600">
      <c r="A3600" t="n">
        <v>509</v>
      </c>
      <c r="B3600" t="inlineStr">
        <is>
          <t>Cumplimiento a cronograma de proyectos 2025</t>
        </is>
      </c>
      <c r="C3600" t="inlineStr">
        <is>
          <t>Gestión de Proyectos</t>
        </is>
      </c>
      <c r="D3600" t="inlineStr">
        <is>
          <t>Mensual</t>
        </is>
      </c>
      <c r="E3600" t="inlineStr">
        <is>
          <t>Positivo</t>
        </is>
      </c>
      <c r="F3600" s="117" t="n">
        <v>46022</v>
      </c>
      <c r="G3600" t="inlineStr">
        <is>
          <t>509-2025-12-31</t>
        </is>
      </c>
      <c r="H3600" t="inlineStr">
        <is>
          <t>Herramientas de Gestión para el mejoramiento continuo</t>
        </is>
      </c>
      <c r="I3600" t="n">
        <v>90</v>
      </c>
      <c r="J3600" t="n">
        <v>95</v>
      </c>
      <c r="EJ3600" t="n">
        <v>60</v>
      </c>
      <c r="EK3600" t="n">
        <v>57</v>
      </c>
    </row>
    <row r="3601">
      <c r="A3601" t="n">
        <v>509</v>
      </c>
      <c r="B3601" t="inlineStr">
        <is>
          <t>Cumplimiento a cronograma de proyectos 2025</t>
        </is>
      </c>
      <c r="C3601" t="inlineStr">
        <is>
          <t>Gestión de Proyectos</t>
        </is>
      </c>
      <c r="D3601" t="inlineStr">
        <is>
          <t>Mensual</t>
        </is>
      </c>
      <c r="E3601" t="inlineStr">
        <is>
          <t>Positivo</t>
        </is>
      </c>
      <c r="F3601" s="117" t="n">
        <v>46022</v>
      </c>
      <c r="G3601" t="inlineStr">
        <is>
          <t>509-2025-12-31</t>
        </is>
      </c>
      <c r="H3601" t="inlineStr">
        <is>
          <t>Proyecto de Permanencia institucional</t>
        </is>
      </c>
      <c r="I3601" t="n">
        <v>90</v>
      </c>
      <c r="J3601" t="n">
        <v>98.98000335693359</v>
      </c>
      <c r="EJ3601" t="n">
        <v>98</v>
      </c>
      <c r="EK3601" t="n">
        <v>97</v>
      </c>
    </row>
    <row r="3602">
      <c r="A3602" t="n">
        <v>509</v>
      </c>
      <c r="B3602" t="inlineStr">
        <is>
          <t>Cumplimiento a cronograma de proyectos 2025</t>
        </is>
      </c>
      <c r="C3602" t="inlineStr">
        <is>
          <t>Gestión de Proyectos</t>
        </is>
      </c>
      <c r="D3602" t="inlineStr">
        <is>
          <t>Mensual</t>
        </is>
      </c>
      <c r="E3602" t="inlineStr">
        <is>
          <t>Positivo</t>
        </is>
      </c>
      <c r="F3602" s="117" t="n">
        <v>46022</v>
      </c>
      <c r="G3602" t="inlineStr">
        <is>
          <t>509-2025-12-31</t>
        </is>
      </c>
      <c r="H3602" t="inlineStr">
        <is>
          <t>Reingenieria de aplicaciones</t>
        </is>
      </c>
      <c r="I3602" t="n">
        <v>90</v>
      </c>
      <c r="J3602" t="n">
        <v>96.91000366210938</v>
      </c>
      <c r="EJ3602" t="n">
        <v>97</v>
      </c>
      <c r="EK3602" t="n">
        <v>94</v>
      </c>
    </row>
    <row r="3603">
      <c r="A3603" t="n">
        <v>509</v>
      </c>
      <c r="B3603" t="inlineStr">
        <is>
          <t>Cumplimiento a cronograma de proyectos 2025</t>
        </is>
      </c>
      <c r="C3603" t="inlineStr">
        <is>
          <t>Gestión de Proyectos</t>
        </is>
      </c>
      <c r="D3603" t="inlineStr">
        <is>
          <t>Mensual</t>
        </is>
      </c>
      <c r="E3603" t="inlineStr">
        <is>
          <t>Positivo</t>
        </is>
      </c>
      <c r="F3603" s="117" t="n">
        <v>46022</v>
      </c>
      <c r="G3603" t="inlineStr">
        <is>
          <t>509-2025-12-31</t>
        </is>
      </c>
      <c r="H3603" t="inlineStr">
        <is>
          <t>SOPHIA Sistema de Optimización y Programación Horaria Institucional  Académica  I Fase</t>
        </is>
      </c>
      <c r="I3603" t="n">
        <v>90</v>
      </c>
      <c r="J3603" t="n">
        <v>96.66999816894531</v>
      </c>
      <c r="EJ3603" t="n">
        <v>90</v>
      </c>
      <c r="EK3603" t="n">
        <v>87</v>
      </c>
    </row>
    <row r="3604">
      <c r="A3604" t="n">
        <v>509</v>
      </c>
      <c r="B3604" t="inlineStr">
        <is>
          <t>Cumplimiento a cronograma de proyectos 2025</t>
        </is>
      </c>
      <c r="C3604" t="inlineStr">
        <is>
          <t>Gestión de Proyectos</t>
        </is>
      </c>
      <c r="D3604" t="inlineStr">
        <is>
          <t>Mensual</t>
        </is>
      </c>
      <c r="E3604" t="inlineStr">
        <is>
          <t>Positivo</t>
        </is>
      </c>
      <c r="F3604" s="117" t="n">
        <v>46022</v>
      </c>
      <c r="G3604" t="inlineStr">
        <is>
          <t>509-2025-12-31</t>
        </is>
      </c>
      <c r="H3604" t="inlineStr">
        <is>
          <t>Modelo de seguimiento al graduado</t>
        </is>
      </c>
      <c r="I3604" t="n">
        <v>90</v>
      </c>
      <c r="J3604" t="n">
        <v>94.73999786376953</v>
      </c>
      <c r="EJ3604" t="n">
        <v>95</v>
      </c>
      <c r="EK3604" t="n">
        <v>90</v>
      </c>
    </row>
    <row r="3605">
      <c r="A3605" t="n">
        <v>509</v>
      </c>
      <c r="B3605" t="inlineStr">
        <is>
          <t>Cumplimiento a cronograma de proyectos 2025</t>
        </is>
      </c>
      <c r="C3605" t="inlineStr">
        <is>
          <t>Gestión de Proyectos</t>
        </is>
      </c>
      <c r="D3605" t="inlineStr">
        <is>
          <t>Mensual</t>
        </is>
      </c>
      <c r="E3605" t="inlineStr">
        <is>
          <t>Positivo</t>
        </is>
      </c>
      <c r="F3605" s="117" t="n">
        <v>46022</v>
      </c>
      <c r="G3605" t="inlineStr">
        <is>
          <t>509-2025-12-31</t>
        </is>
      </c>
      <c r="H3605" t="inlineStr">
        <is>
          <t>SER PRO Fase II</t>
        </is>
      </c>
      <c r="I3605" t="n">
        <v>90</v>
      </c>
      <c r="J3605" t="n">
        <v>0</v>
      </c>
      <c r="EJ3605" t="n">
        <v>0</v>
      </c>
      <c r="EK3605" t="n">
        <v>0</v>
      </c>
    </row>
    <row r="3606">
      <c r="A3606" t="n">
        <v>509</v>
      </c>
      <c r="B3606" t="inlineStr">
        <is>
          <t>Cumplimiento a cronograma de proyectos 2025</t>
        </is>
      </c>
      <c r="C3606" t="inlineStr">
        <is>
          <t>Gestión de Proyectos</t>
        </is>
      </c>
      <c r="D3606" t="inlineStr">
        <is>
          <t>Mensual</t>
        </is>
      </c>
      <c r="E3606" t="inlineStr">
        <is>
          <t>Positivo</t>
        </is>
      </c>
      <c r="F3606" s="117" t="n">
        <v>46022</v>
      </c>
      <c r="G3606" t="inlineStr">
        <is>
          <t>509-2025-12-31</t>
        </is>
      </c>
      <c r="H3606" t="inlineStr">
        <is>
          <t>Centro de Idiomas POLI</t>
        </is>
      </c>
      <c r="I3606" t="n">
        <v>90</v>
      </c>
      <c r="J3606" t="n">
        <v>0</v>
      </c>
      <c r="EJ3606" t="n">
        <v>0</v>
      </c>
      <c r="EK3606" t="n">
        <v>0</v>
      </c>
    </row>
    <row r="3607">
      <c r="A3607" t="n">
        <v>509</v>
      </c>
      <c r="B3607" t="inlineStr">
        <is>
          <t>Cumplimiento a cronograma de proyectos 2025</t>
        </is>
      </c>
      <c r="C3607" t="inlineStr">
        <is>
          <t>Gestión de Proyectos</t>
        </is>
      </c>
      <c r="D3607" t="inlineStr">
        <is>
          <t>Mensual</t>
        </is>
      </c>
      <c r="E3607" t="inlineStr">
        <is>
          <t>Positivo</t>
        </is>
      </c>
      <c r="F3607" s="117" t="n">
        <v>46022</v>
      </c>
      <c r="G3607" t="inlineStr">
        <is>
          <t>509-2025-12-31</t>
        </is>
      </c>
      <c r="H3607" t="inlineStr">
        <is>
          <t>Colegio Virtual</t>
        </is>
      </c>
      <c r="I3607" t="n">
        <v>90</v>
      </c>
      <c r="J3607" t="n">
        <v>0</v>
      </c>
      <c r="EJ3607" t="n">
        <v>0</v>
      </c>
      <c r="EK3607" t="n">
        <v>0</v>
      </c>
    </row>
    <row r="3608">
      <c r="A3608" t="n">
        <v>509</v>
      </c>
      <c r="B3608" t="inlineStr">
        <is>
          <t>Cumplimiento a cronograma de proyectos 2025</t>
        </is>
      </c>
      <c r="C3608" t="inlineStr">
        <is>
          <t>Gestión de Proyectos</t>
        </is>
      </c>
      <c r="D3608" t="inlineStr">
        <is>
          <t>Mensual</t>
        </is>
      </c>
      <c r="E3608" t="inlineStr">
        <is>
          <t>Positivo</t>
        </is>
      </c>
      <c r="F3608" s="117" t="n">
        <v>46022</v>
      </c>
      <c r="G3608" t="inlineStr">
        <is>
          <t>509-2025-12-31</t>
        </is>
      </c>
      <c r="H3608" t="inlineStr">
        <is>
          <t>Institución de educación para el trabajo y desarrollo humano IETDH</t>
        </is>
      </c>
      <c r="I3608" t="n">
        <v>90</v>
      </c>
      <c r="J3608" t="n">
        <v>0</v>
      </c>
      <c r="EJ3608" t="n">
        <v>0</v>
      </c>
      <c r="EK3608" t="n">
        <v>0</v>
      </c>
    </row>
    <row r="3609">
      <c r="A3609" t="n">
        <v>509</v>
      </c>
      <c r="B3609" t="inlineStr">
        <is>
          <t>Cumplimiento a cronograma de proyectos 2025</t>
        </is>
      </c>
      <c r="C3609" t="inlineStr">
        <is>
          <t>Gestión de Proyectos</t>
        </is>
      </c>
      <c r="D3609" t="inlineStr">
        <is>
          <t>Mensual</t>
        </is>
      </c>
      <c r="E3609" t="inlineStr">
        <is>
          <t>Positivo</t>
        </is>
      </c>
      <c r="F3609" s="117" t="n">
        <v>46022</v>
      </c>
      <c r="G3609" t="inlineStr">
        <is>
          <t>509-2025-12-31</t>
        </is>
      </c>
      <c r="H3609" t="inlineStr">
        <is>
          <t>Plataforma Tecnologica de Gestión de información Curricular</t>
        </is>
      </c>
      <c r="I3609" t="n">
        <v>90</v>
      </c>
      <c r="J3609" t="n">
        <v>93.33000183105469</v>
      </c>
      <c r="EJ3609" t="n">
        <v>75</v>
      </c>
      <c r="EK3609" t="n">
        <v>70</v>
      </c>
    </row>
    <row r="3610">
      <c r="A3610" t="n">
        <v>509</v>
      </c>
      <c r="B3610" t="inlineStr">
        <is>
          <t>Cumplimiento a cronograma de proyectos 2025</t>
        </is>
      </c>
      <c r="C3610" t="inlineStr">
        <is>
          <t>Gestión de Proyectos</t>
        </is>
      </c>
      <c r="D3610" t="inlineStr">
        <is>
          <t>Mensual</t>
        </is>
      </c>
      <c r="E3610" t="inlineStr">
        <is>
          <t>Positivo</t>
        </is>
      </c>
      <c r="F3610" s="117" t="n">
        <v>46022</v>
      </c>
      <c r="G3610" t="inlineStr">
        <is>
          <t>509-2025-12-31</t>
        </is>
      </c>
      <c r="H3610" t="inlineStr">
        <is>
          <t>Sistema de medición de resultados de aprendizaje</t>
        </is>
      </c>
      <c r="I3610" t="n">
        <v>90</v>
      </c>
      <c r="J3610" t="n">
        <v>0</v>
      </c>
      <c r="EJ3610" t="n">
        <v>0</v>
      </c>
      <c r="EK3610" t="n">
        <v>0</v>
      </c>
    </row>
    <row r="3611">
      <c r="A3611" t="n">
        <v>509</v>
      </c>
      <c r="B3611" t="inlineStr">
        <is>
          <t>Cumplimiento a cronograma de proyectos 2025</t>
        </is>
      </c>
      <c r="C3611" t="inlineStr">
        <is>
          <t>Gestión de Proyectos</t>
        </is>
      </c>
      <c r="D3611" t="inlineStr">
        <is>
          <t>Mensual</t>
        </is>
      </c>
      <c r="E3611" t="inlineStr">
        <is>
          <t>Positivo</t>
        </is>
      </c>
      <c r="F3611" s="117" t="n">
        <v>46022</v>
      </c>
      <c r="G3611" t="inlineStr">
        <is>
          <t>509-2025-12-31</t>
        </is>
      </c>
      <c r="H3611" t="inlineStr">
        <is>
          <t>ADN POLI</t>
        </is>
      </c>
      <c r="I3611" t="n">
        <v>90</v>
      </c>
      <c r="J3611" t="n">
        <v>100</v>
      </c>
      <c r="EJ3611" t="n">
        <v>67</v>
      </c>
      <c r="EK3611" t="n">
        <v>67</v>
      </c>
    </row>
    <row r="3612">
      <c r="A3612" t="n">
        <v>203</v>
      </c>
      <c r="B3612" t="inlineStr">
        <is>
          <t>Cumplimiento de Ingresos</t>
        </is>
      </c>
      <c r="C3612" t="inlineStr">
        <is>
          <t>Planeación Financiera</t>
        </is>
      </c>
      <c r="D3612" t="inlineStr">
        <is>
          <t>Trimestral</t>
        </is>
      </c>
      <c r="E3612" t="inlineStr">
        <is>
          <t>Positivo</t>
        </is>
      </c>
      <c r="F3612" s="117" t="n">
        <v>46022</v>
      </c>
      <c r="G3612" t="inlineStr">
        <is>
          <t>203-2025-12-31</t>
        </is>
      </c>
      <c r="H3612" t="inlineStr">
        <is>
          <t>Ingresos por matriculas</t>
        </is>
      </c>
      <c r="I3612" t="n">
        <v>95</v>
      </c>
      <c r="J3612" t="n">
        <v>111.2799987792969</v>
      </c>
      <c r="BA3612" t="n">
        <v>279503836869</v>
      </c>
      <c r="BB3612" t="n">
        <v>311038928809</v>
      </c>
    </row>
    <row r="3613">
      <c r="A3613" t="n">
        <v>203</v>
      </c>
      <c r="B3613" t="inlineStr">
        <is>
          <t>Cumplimiento de Ingresos</t>
        </is>
      </c>
      <c r="C3613" t="inlineStr">
        <is>
          <t>Planeación Financiera</t>
        </is>
      </c>
      <c r="D3613" t="inlineStr">
        <is>
          <t>Trimestral</t>
        </is>
      </c>
      <c r="E3613" t="inlineStr">
        <is>
          <t>Positivo</t>
        </is>
      </c>
      <c r="F3613" s="117" t="n">
        <v>46022</v>
      </c>
      <c r="G3613" t="inlineStr">
        <is>
          <t>203-2025-12-31</t>
        </is>
      </c>
      <c r="H3613" t="inlineStr">
        <is>
          <t>Otros Ingresos</t>
        </is>
      </c>
      <c r="I3613" t="n">
        <v>95</v>
      </c>
      <c r="J3613" t="n">
        <v>117.0800018310547</v>
      </c>
      <c r="BA3613" t="n">
        <v>12742618008</v>
      </c>
      <c r="BB3613" t="n">
        <v>14919272182</v>
      </c>
    </row>
    <row r="3614">
      <c r="A3614" t="n">
        <v>203</v>
      </c>
      <c r="B3614" t="inlineStr">
        <is>
          <t>Cumplimiento de Ingresos</t>
        </is>
      </c>
      <c r="C3614" t="inlineStr">
        <is>
          <t>Planeación Financiera</t>
        </is>
      </c>
      <c r="D3614" t="inlineStr">
        <is>
          <t>Trimestral</t>
        </is>
      </c>
      <c r="E3614" t="inlineStr">
        <is>
          <t>Positivo</t>
        </is>
      </c>
      <c r="F3614" s="117" t="n">
        <v>46022</v>
      </c>
      <c r="G3614" t="inlineStr">
        <is>
          <t>203-2025-12-31</t>
        </is>
      </c>
      <c r="H3614" t="inlineStr">
        <is>
          <t>Programas especiales</t>
        </is>
      </c>
      <c r="I3614" t="n">
        <v>95</v>
      </c>
      <c r="J3614" t="n">
        <v>107.8300018310547</v>
      </c>
      <c r="BA3614" t="n">
        <v>17058242411</v>
      </c>
      <c r="BB3614" t="n">
        <v>18394058771</v>
      </c>
    </row>
    <row r="3615">
      <c r="A3615" t="n">
        <v>215</v>
      </c>
      <c r="B3615" t="inlineStr">
        <is>
          <t>Disminución de la Generación de Residuos per Cápita</t>
        </is>
      </c>
      <c r="C3615" t="inlineStr">
        <is>
          <t>GESTIÓN AMBIENTAL</t>
        </is>
      </c>
      <c r="D3615" t="inlineStr">
        <is>
          <t>Trimestral</t>
        </is>
      </c>
      <c r="E3615" t="inlineStr">
        <is>
          <t>Positivo</t>
        </is>
      </c>
      <c r="F3615" s="117" t="n">
        <v>46022</v>
      </c>
      <c r="G3615" t="inlineStr">
        <is>
          <t>215-2025-12-31</t>
        </is>
      </c>
      <c r="H3615" t="inlineStr">
        <is>
          <t>Campus Bogotá</t>
        </is>
      </c>
      <c r="I3615" t="n">
        <v>1</v>
      </c>
      <c r="J3615" t="n">
        <v>39.41999816894531</v>
      </c>
      <c r="AC3615" t="n">
        <v>1.04</v>
      </c>
      <c r="AD3615" t="n">
        <v>0.63</v>
      </c>
    </row>
    <row r="3616">
      <c r="A3616" t="n">
        <v>215</v>
      </c>
      <c r="B3616" t="inlineStr">
        <is>
          <t>Disminución de la Generación de Residuos per Cápita</t>
        </is>
      </c>
      <c r="C3616" t="inlineStr">
        <is>
          <t>GESTIÓN AMBIENTAL</t>
        </is>
      </c>
      <c r="D3616" t="inlineStr">
        <is>
          <t>Trimestral</t>
        </is>
      </c>
      <c r="E3616" t="inlineStr">
        <is>
          <t>Positivo</t>
        </is>
      </c>
      <c r="F3616" s="117" t="n">
        <v>46022</v>
      </c>
      <c r="G3616" t="inlineStr">
        <is>
          <t>215-2025-12-31</t>
        </is>
      </c>
      <c r="H3616" t="inlineStr">
        <is>
          <t>City Campus</t>
        </is>
      </c>
      <c r="I3616" t="n">
        <v>1</v>
      </c>
      <c r="J3616" t="n">
        <v>-37.13999938964844</v>
      </c>
      <c r="AC3616" t="n">
        <v>0.35</v>
      </c>
      <c r="AD3616" t="n">
        <v>0.48</v>
      </c>
    </row>
    <row r="3617">
      <c r="A3617" t="n">
        <v>215</v>
      </c>
      <c r="B3617" t="inlineStr">
        <is>
          <t>Disminución de la Generación de Residuos per Cápita</t>
        </is>
      </c>
      <c r="C3617" t="inlineStr">
        <is>
          <t>GESTIÓN AMBIENTAL</t>
        </is>
      </c>
      <c r="D3617" t="inlineStr">
        <is>
          <t>Trimestral</t>
        </is>
      </c>
      <c r="E3617" t="inlineStr">
        <is>
          <t>Positivo</t>
        </is>
      </c>
      <c r="F3617" s="117" t="n">
        <v>46022</v>
      </c>
      <c r="G3617" t="inlineStr">
        <is>
          <t>215-2025-12-31</t>
        </is>
      </c>
      <c r="H3617" t="inlineStr">
        <is>
          <t>Sede Posgrado-Calle 85</t>
        </is>
      </c>
      <c r="I3617" t="n">
        <v>1</v>
      </c>
      <c r="J3617" t="n">
        <v>-39.02000045776367</v>
      </c>
      <c r="AC3617" t="n">
        <v>0.82</v>
      </c>
      <c r="AD3617" t="n">
        <v>1.14</v>
      </c>
    </row>
    <row r="3618">
      <c r="A3618" t="n">
        <v>215</v>
      </c>
      <c r="B3618" t="inlineStr">
        <is>
          <t>Disminución de la Generación de Residuos per Cápita</t>
        </is>
      </c>
      <c r="C3618" t="inlineStr">
        <is>
          <t>GESTIÓN AMBIENTAL</t>
        </is>
      </c>
      <c r="D3618" t="inlineStr">
        <is>
          <t>Trimestral</t>
        </is>
      </c>
      <c r="E3618" t="inlineStr">
        <is>
          <t>Positivo</t>
        </is>
      </c>
      <c r="F3618" s="117" t="n">
        <v>46022</v>
      </c>
      <c r="G3618" t="inlineStr">
        <is>
          <t>215-2025-12-31</t>
        </is>
      </c>
      <c r="H3618" t="inlineStr">
        <is>
          <t>Sede Bienestar - Medellín</t>
        </is>
      </c>
      <c r="I3618" t="n">
        <v>1</v>
      </c>
      <c r="J3618" t="n">
        <v>-733.3300170898438</v>
      </c>
      <c r="AC3618" t="n">
        <v>0.03</v>
      </c>
      <c r="AD3618" t="n">
        <v>0.25</v>
      </c>
    </row>
    <row r="3619">
      <c r="A3619" t="n">
        <v>215</v>
      </c>
      <c r="B3619" t="inlineStr">
        <is>
          <t>Disminución de la Generación de Residuos per Cápita</t>
        </is>
      </c>
      <c r="C3619" t="inlineStr">
        <is>
          <t>GESTIÓN AMBIENTAL</t>
        </is>
      </c>
      <c r="D3619" t="inlineStr">
        <is>
          <t>Trimestral</t>
        </is>
      </c>
      <c r="E3619" t="inlineStr">
        <is>
          <t>Positivo</t>
        </is>
      </c>
      <c r="F3619" s="117" t="n">
        <v>46022</v>
      </c>
      <c r="G3619" t="inlineStr">
        <is>
          <t>215-2025-12-31</t>
        </is>
      </c>
      <c r="H3619" t="inlineStr">
        <is>
          <t>Consultorio Psicología - Medellin</t>
        </is>
      </c>
      <c r="I3619" t="n">
        <v>1</v>
      </c>
      <c r="J3619" t="n">
        <v>-1.269999980926514</v>
      </c>
      <c r="AC3619" t="n">
        <v>3.16</v>
      </c>
      <c r="AD3619" t="n">
        <v>3.2</v>
      </c>
    </row>
    <row r="3620">
      <c r="A3620" t="n">
        <v>215</v>
      </c>
      <c r="B3620" t="inlineStr">
        <is>
          <t>Disminución de la Generación de Residuos per Cápita</t>
        </is>
      </c>
      <c r="C3620" t="inlineStr">
        <is>
          <t>GESTIÓN AMBIENTAL</t>
        </is>
      </c>
      <c r="D3620" t="inlineStr">
        <is>
          <t>Trimestral</t>
        </is>
      </c>
      <c r="E3620" t="inlineStr">
        <is>
          <t>Positivo</t>
        </is>
      </c>
      <c r="F3620" s="117" t="n">
        <v>46022</v>
      </c>
      <c r="G3620" t="inlineStr">
        <is>
          <t>215-2025-12-31</t>
        </is>
      </c>
      <c r="H3620" t="inlineStr">
        <is>
          <t>Campus-Medellín</t>
        </is>
      </c>
      <c r="I3620" t="n">
        <v>0</v>
      </c>
      <c r="J3620" t="n">
        <v>-20</v>
      </c>
      <c r="AC3620" t="n">
        <v>0.35</v>
      </c>
      <c r="AD3620" t="n">
        <v>0.42</v>
      </c>
    </row>
    <row r="3621">
      <c r="A3621" t="n">
        <v>219</v>
      </c>
      <c r="B3621" t="inlineStr">
        <is>
          <t>Disminución del Consumo de Energía Eléctrica per Cápita</t>
        </is>
      </c>
      <c r="C3621" t="inlineStr">
        <is>
          <t>GESTIÓN AMBIENTAL</t>
        </is>
      </c>
      <c r="D3621" t="inlineStr">
        <is>
          <t>Trimestral</t>
        </is>
      </c>
      <c r="E3621" t="inlineStr">
        <is>
          <t>Positivo</t>
        </is>
      </c>
      <c r="F3621" s="117" t="n">
        <v>46022</v>
      </c>
      <c r="G3621" t="inlineStr">
        <is>
          <t>219-2025-12-31</t>
        </is>
      </c>
      <c r="H3621" t="inlineStr">
        <is>
          <t>Campus Bogotá</t>
        </is>
      </c>
      <c r="I3621" t="n">
        <v>1</v>
      </c>
      <c r="J3621" t="n">
        <v>-1.919999957084656</v>
      </c>
      <c r="O3621" t="n">
        <v>2326</v>
      </c>
      <c r="P3621" t="n">
        <v>2279</v>
      </c>
      <c r="Q3621" t="n">
        <v>14235</v>
      </c>
      <c r="R3621" t="n">
        <v>0</v>
      </c>
      <c r="S3621" t="n">
        <v>2338</v>
      </c>
      <c r="T3621" t="n">
        <v>2240</v>
      </c>
      <c r="U3621" t="n">
        <v>14736</v>
      </c>
      <c r="V3621" t="n">
        <v>0</v>
      </c>
      <c r="W3621" t="n">
        <v>389075.4</v>
      </c>
      <c r="X3621" t="n">
        <v>391333.21</v>
      </c>
    </row>
    <row r="3622">
      <c r="A3622" t="n">
        <v>219</v>
      </c>
      <c r="B3622" t="inlineStr">
        <is>
          <t>Disminución del Consumo de Energía Eléctrica per Cápita</t>
        </is>
      </c>
      <c r="C3622" t="inlineStr">
        <is>
          <t>GESTIÓN AMBIENTAL</t>
        </is>
      </c>
      <c r="D3622" t="inlineStr">
        <is>
          <t>Trimestral</t>
        </is>
      </c>
      <c r="E3622" t="inlineStr">
        <is>
          <t>Positivo</t>
        </is>
      </c>
      <c r="F3622" s="117" t="n">
        <v>46022</v>
      </c>
      <c r="G3622" t="inlineStr">
        <is>
          <t>219-2025-12-31</t>
        </is>
      </c>
      <c r="H3622" t="inlineStr">
        <is>
          <t>City Campus</t>
        </is>
      </c>
      <c r="I3622" t="n">
        <v>1</v>
      </c>
      <c r="J3622" t="n">
        <v>-21.93000030517578</v>
      </c>
      <c r="O3622" t="n">
        <v>467</v>
      </c>
      <c r="P3622" t="n">
        <v>18</v>
      </c>
      <c r="Q3622" t="n">
        <v>8892</v>
      </c>
      <c r="R3622" t="n">
        <v>3010</v>
      </c>
      <c r="S3622" t="n">
        <v>483</v>
      </c>
      <c r="T3622" t="n">
        <v>23</v>
      </c>
      <c r="U3622" t="n">
        <v>11976</v>
      </c>
      <c r="V3622" t="n">
        <v>3010</v>
      </c>
      <c r="W3622" t="n">
        <v>265619</v>
      </c>
      <c r="X3622" t="n">
        <v>272460</v>
      </c>
    </row>
    <row r="3623">
      <c r="A3623" t="n">
        <v>219</v>
      </c>
      <c r="B3623" t="inlineStr">
        <is>
          <t>Disminución del Consumo de Energía Eléctrica per Cápita</t>
        </is>
      </c>
      <c r="C3623" t="inlineStr">
        <is>
          <t>GESTIÓN AMBIENTAL</t>
        </is>
      </c>
      <c r="D3623" t="inlineStr">
        <is>
          <t>Trimestral</t>
        </is>
      </c>
      <c r="E3623" t="inlineStr">
        <is>
          <t>Positivo</t>
        </is>
      </c>
      <c r="F3623" s="117" t="n">
        <v>46022</v>
      </c>
      <c r="G3623" t="inlineStr">
        <is>
          <t>219-2025-12-31</t>
        </is>
      </c>
      <c r="H3623" t="inlineStr">
        <is>
          <t>Campus-Medellín</t>
        </is>
      </c>
      <c r="I3623" t="n">
        <v>1</v>
      </c>
      <c r="J3623" t="n">
        <v>-18.6299991607666</v>
      </c>
      <c r="O3623" t="n">
        <v>355</v>
      </c>
      <c r="P3623" t="n">
        <v>853</v>
      </c>
      <c r="Q3623" t="n">
        <v>10724</v>
      </c>
      <c r="R3623" t="n">
        <v>144</v>
      </c>
      <c r="S3623" t="n">
        <v>387</v>
      </c>
      <c r="T3623" t="n">
        <v>810</v>
      </c>
      <c r="U3623" t="n">
        <v>13541</v>
      </c>
      <c r="V3623" t="n">
        <v>144</v>
      </c>
      <c r="W3623" t="n">
        <v>104194</v>
      </c>
      <c r="X3623" t="n">
        <v>108240</v>
      </c>
    </row>
    <row r="3624">
      <c r="A3624" t="n">
        <v>219</v>
      </c>
      <c r="B3624" t="inlineStr">
        <is>
          <t>Disminución del Consumo de Energía Eléctrica per Cápita</t>
        </is>
      </c>
      <c r="C3624" t="inlineStr">
        <is>
          <t>GESTIÓN AMBIENTAL</t>
        </is>
      </c>
      <c r="D3624" t="inlineStr">
        <is>
          <t>Trimestral</t>
        </is>
      </c>
      <c r="E3624" t="inlineStr">
        <is>
          <t>Positivo</t>
        </is>
      </c>
      <c r="F3624" s="117" t="n">
        <v>46022</v>
      </c>
      <c r="G3624" t="inlineStr">
        <is>
          <t>219-2025-12-31</t>
        </is>
      </c>
      <c r="H3624" t="inlineStr">
        <is>
          <t>Sede Bienestar - Medellín</t>
        </is>
      </c>
      <c r="I3624" t="n">
        <v>1</v>
      </c>
      <c r="J3624" t="n">
        <v>-4403.85009765625</v>
      </c>
      <c r="O3624" t="n">
        <v>36</v>
      </c>
      <c r="P3624" t="n">
        <v>30</v>
      </c>
      <c r="Q3624" t="n">
        <v>3402</v>
      </c>
      <c r="R3624" t="n">
        <v>0</v>
      </c>
      <c r="S3624" t="n">
        <v>24</v>
      </c>
      <c r="T3624" t="n">
        <v>24</v>
      </c>
      <c r="U3624" t="n">
        <v>3553</v>
      </c>
      <c r="V3624" t="n">
        <v>0</v>
      </c>
      <c r="W3624" t="n">
        <v>41640</v>
      </c>
      <c r="X3624" t="n">
        <v>960</v>
      </c>
    </row>
    <row r="3625">
      <c r="A3625" t="n">
        <v>219</v>
      </c>
      <c r="B3625" t="inlineStr">
        <is>
          <t>Disminución del Consumo de Energía Eléctrica per Cápita</t>
        </is>
      </c>
      <c r="C3625" t="inlineStr">
        <is>
          <t>GESTIÓN AMBIENTAL</t>
        </is>
      </c>
      <c r="D3625" t="inlineStr">
        <is>
          <t>Trimestral</t>
        </is>
      </c>
      <c r="E3625" t="inlineStr">
        <is>
          <t>Positivo</t>
        </is>
      </c>
      <c r="F3625" s="117" t="n">
        <v>46022</v>
      </c>
      <c r="G3625" t="inlineStr">
        <is>
          <t>219-2025-12-31</t>
        </is>
      </c>
      <c r="H3625" t="inlineStr">
        <is>
          <t>Consultorio Psicología - Medellin</t>
        </is>
      </c>
      <c r="I3625" t="n">
        <v>1</v>
      </c>
      <c r="J3625" t="n">
        <v>-48.5</v>
      </c>
      <c r="O3625" t="n">
        <v>12</v>
      </c>
      <c r="P3625" t="n">
        <v>10</v>
      </c>
      <c r="Q3625" t="n">
        <v>36</v>
      </c>
      <c r="R3625" t="n">
        <v>0</v>
      </c>
      <c r="S3625" t="n">
        <v>12</v>
      </c>
      <c r="T3625" t="n">
        <v>10</v>
      </c>
      <c r="U3625" t="n">
        <v>60</v>
      </c>
      <c r="V3625" t="n">
        <v>0</v>
      </c>
      <c r="W3625" t="n">
        <v>14788</v>
      </c>
      <c r="X3625" t="n">
        <v>14079</v>
      </c>
    </row>
    <row r="3626">
      <c r="A3626" t="n">
        <v>219</v>
      </c>
      <c r="B3626" t="inlineStr">
        <is>
          <t>Disminución del Consumo de Energía Eléctrica per Cápita</t>
        </is>
      </c>
      <c r="C3626" t="inlineStr">
        <is>
          <t>GESTIÓN AMBIENTAL</t>
        </is>
      </c>
      <c r="D3626" t="inlineStr">
        <is>
          <t>Trimestral</t>
        </is>
      </c>
      <c r="E3626" t="inlineStr">
        <is>
          <t>Positivo</t>
        </is>
      </c>
      <c r="F3626" s="117" t="n">
        <v>46022</v>
      </c>
      <c r="G3626" t="inlineStr">
        <is>
          <t>219-2025-12-31</t>
        </is>
      </c>
      <c r="H3626" t="inlineStr">
        <is>
          <t>Sede Posgrado-Calle 85</t>
        </is>
      </c>
      <c r="I3626" t="n">
        <v>1</v>
      </c>
      <c r="J3626" t="n">
        <v>-34.97000122070312</v>
      </c>
      <c r="O3626" t="n">
        <v>51</v>
      </c>
      <c r="P3626" t="n">
        <v>38</v>
      </c>
      <c r="Q3626" t="n">
        <v>135</v>
      </c>
      <c r="R3626" t="n">
        <v>0</v>
      </c>
      <c r="S3626" t="n">
        <v>51</v>
      </c>
      <c r="T3626" t="n">
        <v>38</v>
      </c>
      <c r="U3626" t="n">
        <v>189</v>
      </c>
      <c r="V3626" t="n">
        <v>0</v>
      </c>
      <c r="W3626" t="n">
        <v>26100</v>
      </c>
      <c r="X3626" t="n">
        <v>24000</v>
      </c>
    </row>
    <row r="3627">
      <c r="A3627" t="n">
        <v>220</v>
      </c>
      <c r="B3627" t="inlineStr">
        <is>
          <t>Disminución del Consumo de Agua per Cápita</t>
        </is>
      </c>
      <c r="C3627" t="inlineStr">
        <is>
          <t>GESTIÓN AMBIENTAL</t>
        </is>
      </c>
      <c r="D3627" t="inlineStr">
        <is>
          <t>Trimestral</t>
        </is>
      </c>
      <c r="E3627" t="inlineStr">
        <is>
          <t>Positivo</t>
        </is>
      </c>
      <c r="F3627" s="117" t="n">
        <v>46022</v>
      </c>
      <c r="G3627" t="inlineStr">
        <is>
          <t>220-2025-12-31</t>
        </is>
      </c>
      <c r="H3627" t="inlineStr">
        <is>
          <t>Campus Bogotá</t>
        </is>
      </c>
      <c r="I3627" t="n">
        <v>1</v>
      </c>
      <c r="J3627" t="n">
        <v>-3.869999885559082</v>
      </c>
      <c r="O3627" t="n">
        <v>2326</v>
      </c>
      <c r="P3627" t="n">
        <v>2279</v>
      </c>
      <c r="Q3627" t="n">
        <v>14235</v>
      </c>
      <c r="R3627" t="n">
        <v>0</v>
      </c>
      <c r="S3627" t="n">
        <v>2338</v>
      </c>
      <c r="T3627" t="n">
        <v>2240</v>
      </c>
      <c r="U3627" t="n">
        <v>14736</v>
      </c>
      <c r="V3627" t="n">
        <v>0</v>
      </c>
      <c r="Y3627" t="n">
        <v>3900</v>
      </c>
      <c r="Z3627" t="n">
        <v>3849</v>
      </c>
    </row>
    <row r="3628">
      <c r="A3628" t="n">
        <v>220</v>
      </c>
      <c r="B3628" t="inlineStr">
        <is>
          <t>Disminución del Consumo de Agua per Cápita</t>
        </is>
      </c>
      <c r="C3628" t="inlineStr">
        <is>
          <t>GESTIÓN AMBIENTAL</t>
        </is>
      </c>
      <c r="D3628" t="inlineStr">
        <is>
          <t>Trimestral</t>
        </is>
      </c>
      <c r="E3628" t="inlineStr">
        <is>
          <t>Positivo</t>
        </is>
      </c>
      <c r="F3628" s="117" t="n">
        <v>46022</v>
      </c>
      <c r="G3628" t="inlineStr">
        <is>
          <t>220-2025-12-31</t>
        </is>
      </c>
      <c r="H3628" t="inlineStr">
        <is>
          <t>City Campus</t>
        </is>
      </c>
      <c r="I3628" t="n">
        <v>1</v>
      </c>
      <c r="J3628" t="n">
        <v>-13.84000015258789</v>
      </c>
      <c r="O3628" t="n">
        <v>467</v>
      </c>
      <c r="P3628" t="n">
        <v>18</v>
      </c>
      <c r="Q3628" t="n">
        <v>8892</v>
      </c>
      <c r="R3628" t="n">
        <v>3010</v>
      </c>
      <c r="S3628" t="n">
        <v>483</v>
      </c>
      <c r="T3628" t="n">
        <v>23</v>
      </c>
      <c r="U3628" t="n">
        <v>11976</v>
      </c>
      <c r="V3628" t="n">
        <v>3010</v>
      </c>
      <c r="Y3628" t="n">
        <v>2069</v>
      </c>
      <c r="Z3628" t="n">
        <v>2273</v>
      </c>
    </row>
    <row r="3629">
      <c r="A3629" t="n">
        <v>220</v>
      </c>
      <c r="B3629" t="inlineStr">
        <is>
          <t>Disminución del Consumo de Agua per Cápita</t>
        </is>
      </c>
      <c r="C3629" t="inlineStr">
        <is>
          <t>GESTIÓN AMBIENTAL</t>
        </is>
      </c>
      <c r="D3629" t="inlineStr">
        <is>
          <t>Trimestral</t>
        </is>
      </c>
      <c r="E3629" t="inlineStr">
        <is>
          <t>Positivo</t>
        </is>
      </c>
      <c r="F3629" s="117" t="n">
        <v>46022</v>
      </c>
      <c r="G3629" t="inlineStr">
        <is>
          <t>220-2025-12-31</t>
        </is>
      </c>
      <c r="H3629" t="inlineStr">
        <is>
          <t>Sede Posgrado-Calle 85</t>
        </is>
      </c>
      <c r="I3629" t="n">
        <v>1</v>
      </c>
      <c r="J3629" t="n">
        <v>44.29999923706055</v>
      </c>
      <c r="O3629" t="n">
        <v>51</v>
      </c>
      <c r="P3629" t="n">
        <v>38</v>
      </c>
      <c r="Q3629" t="n">
        <v>135</v>
      </c>
      <c r="R3629" t="n">
        <v>0</v>
      </c>
      <c r="S3629" t="n">
        <v>51</v>
      </c>
      <c r="T3629" t="n">
        <v>38</v>
      </c>
      <c r="U3629" t="n">
        <v>189</v>
      </c>
      <c r="V3629" t="n">
        <v>0</v>
      </c>
      <c r="Y3629" t="n">
        <v>46</v>
      </c>
      <c r="Z3629" t="n">
        <v>102.5</v>
      </c>
    </row>
    <row r="3630">
      <c r="A3630" t="n">
        <v>220</v>
      </c>
      <c r="B3630" t="inlineStr">
        <is>
          <t>Disminución del Consumo de Agua per Cápita</t>
        </is>
      </c>
      <c r="C3630" t="inlineStr">
        <is>
          <t>GESTIÓN AMBIENTAL</t>
        </is>
      </c>
      <c r="D3630" t="inlineStr">
        <is>
          <t>Trimestral</t>
        </is>
      </c>
      <c r="E3630" t="inlineStr">
        <is>
          <t>Positivo</t>
        </is>
      </c>
      <c r="F3630" s="117" t="n">
        <v>46022</v>
      </c>
      <c r="G3630" t="inlineStr">
        <is>
          <t>220-2025-12-31</t>
        </is>
      </c>
      <c r="H3630" t="inlineStr">
        <is>
          <t>Campus-Medellín</t>
        </is>
      </c>
      <c r="I3630" t="n">
        <v>1</v>
      </c>
      <c r="J3630" t="n">
        <v>-8.229999542236328</v>
      </c>
      <c r="O3630" t="n">
        <v>355</v>
      </c>
      <c r="P3630" t="n">
        <v>853</v>
      </c>
      <c r="Q3630" t="n">
        <v>10724</v>
      </c>
      <c r="R3630" t="n">
        <v>144</v>
      </c>
      <c r="S3630" t="n">
        <v>387</v>
      </c>
      <c r="T3630" t="n">
        <v>810</v>
      </c>
      <c r="U3630" t="n">
        <v>13541</v>
      </c>
      <c r="V3630" t="n">
        <v>144</v>
      </c>
      <c r="Y3630" t="n">
        <v>988</v>
      </c>
      <c r="Z3630" t="n">
        <v>1125</v>
      </c>
    </row>
    <row r="3631">
      <c r="A3631" t="n">
        <v>220</v>
      </c>
      <c r="B3631" t="inlineStr">
        <is>
          <t>Disminución del Consumo de Agua per Cápita</t>
        </is>
      </c>
      <c r="C3631" t="inlineStr">
        <is>
          <t>GESTIÓN AMBIENTAL</t>
        </is>
      </c>
      <c r="D3631" t="inlineStr">
        <is>
          <t>Trimestral</t>
        </is>
      </c>
      <c r="E3631" t="inlineStr">
        <is>
          <t>Positivo</t>
        </is>
      </c>
      <c r="F3631" s="117" t="n">
        <v>46022</v>
      </c>
      <c r="G3631" t="inlineStr">
        <is>
          <t>220-2025-12-31</t>
        </is>
      </c>
      <c r="H3631" t="inlineStr">
        <is>
          <t>Sede Bienestar - Medellín</t>
        </is>
      </c>
      <c r="I3631" t="n">
        <v>1</v>
      </c>
      <c r="J3631" t="n">
        <v>0</v>
      </c>
      <c r="O3631" t="n">
        <v>36</v>
      </c>
      <c r="P3631" t="n">
        <v>30</v>
      </c>
      <c r="Q3631" t="n">
        <v>3402</v>
      </c>
      <c r="R3631" t="n">
        <v>0</v>
      </c>
      <c r="S3631" t="n">
        <v>24</v>
      </c>
      <c r="T3631" t="n">
        <v>24</v>
      </c>
      <c r="U3631" t="n">
        <v>3553</v>
      </c>
      <c r="V3631" t="n">
        <v>0</v>
      </c>
      <c r="Y3631" t="n">
        <v>0</v>
      </c>
      <c r="Z3631" t="n">
        <v>0</v>
      </c>
    </row>
    <row r="3632">
      <c r="A3632" t="n">
        <v>220</v>
      </c>
      <c r="B3632" t="inlineStr">
        <is>
          <t>Disminución del Consumo de Agua per Cápita</t>
        </is>
      </c>
      <c r="C3632" t="inlineStr">
        <is>
          <t>GESTIÓN AMBIENTAL</t>
        </is>
      </c>
      <c r="D3632" t="inlineStr">
        <is>
          <t>Trimestral</t>
        </is>
      </c>
      <c r="E3632" t="inlineStr">
        <is>
          <t>Positivo</t>
        </is>
      </c>
      <c r="F3632" s="117" t="n">
        <v>46022</v>
      </c>
      <c r="G3632" t="inlineStr">
        <is>
          <t>220-2025-12-31</t>
        </is>
      </c>
      <c r="H3632" t="inlineStr">
        <is>
          <t>Consultorio Psicología - Medellin</t>
        </is>
      </c>
      <c r="I3632" t="n">
        <v>1</v>
      </c>
      <c r="J3632" t="n">
        <v>-14037.9296875</v>
      </c>
      <c r="O3632" t="n">
        <v>12</v>
      </c>
      <c r="P3632" t="n">
        <v>10</v>
      </c>
      <c r="Q3632" t="n">
        <v>36</v>
      </c>
      <c r="R3632" t="n">
        <v>0</v>
      </c>
      <c r="S3632" t="n">
        <v>12</v>
      </c>
      <c r="T3632" t="n">
        <v>10</v>
      </c>
      <c r="U3632" t="n">
        <v>60</v>
      </c>
      <c r="V3632" t="n">
        <v>0</v>
      </c>
      <c r="Y3632" t="n">
        <v>100</v>
      </c>
      <c r="Z3632" t="n">
        <v>1</v>
      </c>
    </row>
    <row r="3633">
      <c r="A3633" t="n">
        <v>274</v>
      </c>
      <c r="B3633" t="inlineStr">
        <is>
          <t>Cumplimiento total estudiantes antiguos</t>
        </is>
      </c>
      <c r="C3633" t="inlineStr">
        <is>
          <t>Rematrícula</t>
        </is>
      </c>
      <c r="D3633" t="inlineStr">
        <is>
          <t>Trimestral</t>
        </is>
      </c>
      <c r="E3633" t="inlineStr">
        <is>
          <t>Positivo</t>
        </is>
      </c>
      <c r="F3633" s="117" t="n">
        <v>46022</v>
      </c>
      <c r="G3633" t="inlineStr">
        <is>
          <t>274-2025-12-31</t>
        </is>
      </c>
      <c r="H3633" t="inlineStr">
        <is>
          <t>Posgrado Presencial</t>
        </is>
      </c>
      <c r="I3633" t="n">
        <v>100</v>
      </c>
      <c r="J3633" t="n">
        <v>110.6100006103516</v>
      </c>
      <c r="BC3633" t="n">
        <v>396</v>
      </c>
      <c r="BD3633" t="n">
        <v>358</v>
      </c>
    </row>
    <row r="3634">
      <c r="A3634" t="n">
        <v>274</v>
      </c>
      <c r="B3634" t="inlineStr">
        <is>
          <t>Cumplimiento total estudiantes antiguos</t>
        </is>
      </c>
      <c r="C3634" t="inlineStr">
        <is>
          <t>Rematrícula</t>
        </is>
      </c>
      <c r="D3634" t="inlineStr">
        <is>
          <t>Trimestral</t>
        </is>
      </c>
      <c r="E3634" t="inlineStr">
        <is>
          <t>Positivo</t>
        </is>
      </c>
      <c r="F3634" s="117" t="n">
        <v>46022</v>
      </c>
      <c r="G3634" t="inlineStr">
        <is>
          <t>274-2025-12-31</t>
        </is>
      </c>
      <c r="H3634" t="inlineStr">
        <is>
          <t>Pregrado Presencial</t>
        </is>
      </c>
      <c r="I3634" t="n">
        <v>100</v>
      </c>
      <c r="J3634" t="n">
        <v>100.6500015258789</v>
      </c>
      <c r="BC3634" t="n">
        <v>7002</v>
      </c>
      <c r="BD3634" t="n">
        <v>6957</v>
      </c>
    </row>
    <row r="3635">
      <c r="A3635" t="n">
        <v>274</v>
      </c>
      <c r="B3635" t="inlineStr">
        <is>
          <t>Cumplimiento total estudiantes antiguos</t>
        </is>
      </c>
      <c r="C3635" t="inlineStr">
        <is>
          <t>Rematrícula</t>
        </is>
      </c>
      <c r="D3635" t="inlineStr">
        <is>
          <t>Trimestral</t>
        </is>
      </c>
      <c r="E3635" t="inlineStr">
        <is>
          <t>Positivo</t>
        </is>
      </c>
      <c r="F3635" s="117" t="n">
        <v>46022</v>
      </c>
      <c r="G3635" t="inlineStr">
        <is>
          <t>274-2025-12-31</t>
        </is>
      </c>
      <c r="H3635" t="inlineStr">
        <is>
          <t>Posgrado Virtual</t>
        </is>
      </c>
      <c r="I3635" t="n">
        <v>100</v>
      </c>
      <c r="J3635" t="n">
        <v>111.0899963378906</v>
      </c>
      <c r="BC3635" t="n">
        <v>2364</v>
      </c>
      <c r="BD3635" t="n">
        <v>2128</v>
      </c>
    </row>
    <row r="3636">
      <c r="A3636" t="n">
        <v>274</v>
      </c>
      <c r="B3636" t="inlineStr">
        <is>
          <t>Cumplimiento total estudiantes antiguos</t>
        </is>
      </c>
      <c r="C3636" t="inlineStr">
        <is>
          <t>Rematrícula</t>
        </is>
      </c>
      <c r="D3636" t="inlineStr">
        <is>
          <t>Trimestral</t>
        </is>
      </c>
      <c r="E3636" t="inlineStr">
        <is>
          <t>Positivo</t>
        </is>
      </c>
      <c r="F3636" s="117" t="n">
        <v>46022</v>
      </c>
      <c r="G3636" t="inlineStr">
        <is>
          <t>274-2025-12-31</t>
        </is>
      </c>
      <c r="H3636" t="inlineStr">
        <is>
          <t>Pregrado Virtual</t>
        </is>
      </c>
      <c r="I3636" t="n">
        <v>100</v>
      </c>
      <c r="J3636" t="n">
        <v>101.6699981689453</v>
      </c>
      <c r="BC3636" t="n">
        <v>35884</v>
      </c>
      <c r="BD3636" t="n">
        <v>35294</v>
      </c>
    </row>
    <row r="3637">
      <c r="A3637" t="n">
        <v>275</v>
      </c>
      <c r="B3637" t="inlineStr">
        <is>
          <t>Satisfacción Institucional por grupo de interes</t>
        </is>
      </c>
      <c r="C3637" t="inlineStr">
        <is>
          <t>EXPERIENCIA INSTITUCIONAL</t>
        </is>
      </c>
      <c r="D3637" t="inlineStr">
        <is>
          <t>Trimestral</t>
        </is>
      </c>
      <c r="E3637" t="inlineStr">
        <is>
          <t>Positivo</t>
        </is>
      </c>
      <c r="F3637" s="117" t="n">
        <v>46022</v>
      </c>
      <c r="G3637" t="inlineStr">
        <is>
          <t>275-2025-12-31</t>
        </is>
      </c>
      <c r="H3637" t="inlineStr">
        <is>
          <t>Docentes</t>
        </is>
      </c>
      <c r="I3637" t="n">
        <v>80</v>
      </c>
      <c r="J3637" t="n">
        <v>91.90000152587891</v>
      </c>
      <c r="EG3637" t="n">
        <v>91.90000000000001</v>
      </c>
    </row>
    <row r="3638">
      <c r="A3638" t="n">
        <v>275</v>
      </c>
      <c r="B3638" t="inlineStr">
        <is>
          <t>Satisfacción Institucional por grupo de interes</t>
        </is>
      </c>
      <c r="C3638" t="inlineStr">
        <is>
          <t>EXPERIENCIA INSTITUCIONAL</t>
        </is>
      </c>
      <c r="D3638" t="inlineStr">
        <is>
          <t>Trimestral</t>
        </is>
      </c>
      <c r="E3638" t="inlineStr">
        <is>
          <t>Positivo</t>
        </is>
      </c>
      <c r="F3638" s="117" t="n">
        <v>46022</v>
      </c>
      <c r="G3638" t="inlineStr">
        <is>
          <t>275-2025-12-31</t>
        </is>
      </c>
      <c r="H3638" t="inlineStr">
        <is>
          <t>Estudiantes</t>
        </is>
      </c>
      <c r="I3638" t="n">
        <v>80</v>
      </c>
      <c r="J3638" t="n">
        <v>89</v>
      </c>
      <c r="EG3638" t="n">
        <v>89</v>
      </c>
    </row>
    <row r="3639">
      <c r="A3639" t="n">
        <v>275</v>
      </c>
      <c r="B3639" t="inlineStr">
        <is>
          <t>Satisfacción Institucional por grupo de interes</t>
        </is>
      </c>
      <c r="C3639" t="inlineStr">
        <is>
          <t>EXPERIENCIA INSTITUCIONAL</t>
        </is>
      </c>
      <c r="D3639" t="inlineStr">
        <is>
          <t>Trimestral</t>
        </is>
      </c>
      <c r="E3639" t="inlineStr">
        <is>
          <t>Positivo</t>
        </is>
      </c>
      <c r="F3639" s="117" t="n">
        <v>46022</v>
      </c>
      <c r="G3639" t="inlineStr">
        <is>
          <t>275-2025-12-31</t>
        </is>
      </c>
      <c r="H3639" t="inlineStr">
        <is>
          <t>Administrativos</t>
        </is>
      </c>
      <c r="I3639" t="n">
        <v>80</v>
      </c>
      <c r="J3639" t="n">
        <v>94.09999847412109</v>
      </c>
      <c r="EG3639" t="n">
        <v>94.09999999999999</v>
      </c>
    </row>
    <row r="3640">
      <c r="A3640" t="n">
        <v>278</v>
      </c>
      <c r="B3640" t="inlineStr">
        <is>
          <t>Docentes contratados - Metrica</t>
        </is>
      </c>
      <c r="C3640" t="inlineStr">
        <is>
          <t>Gestión Docente</t>
        </is>
      </c>
      <c r="D3640" t="inlineStr">
        <is>
          <t>Trimestral</t>
        </is>
      </c>
      <c r="E3640" t="inlineStr">
        <is>
          <t>Positivo</t>
        </is>
      </c>
      <c r="F3640" s="117" t="n">
        <v>46022</v>
      </c>
      <c r="G3640" t="inlineStr">
        <is>
          <t>278-2025-12-31</t>
        </is>
      </c>
      <c r="H3640" t="inlineStr">
        <is>
          <t>Tiempo completo</t>
        </is>
      </c>
      <c r="J3640" t="n">
        <v>686</v>
      </c>
      <c r="BE3640" t="n">
        <v>686</v>
      </c>
    </row>
    <row r="3641">
      <c r="A3641" t="n">
        <v>278</v>
      </c>
      <c r="B3641" t="inlineStr">
        <is>
          <t>Docentes contratados - Metrica</t>
        </is>
      </c>
      <c r="C3641" t="inlineStr">
        <is>
          <t>Gestión Docente</t>
        </is>
      </c>
      <c r="D3641" t="inlineStr">
        <is>
          <t>Trimestral</t>
        </is>
      </c>
      <c r="E3641" t="inlineStr">
        <is>
          <t>Positivo</t>
        </is>
      </c>
      <c r="F3641" s="117" t="n">
        <v>46022</v>
      </c>
      <c r="G3641" t="inlineStr">
        <is>
          <t>278-2025-12-31</t>
        </is>
      </c>
      <c r="H3641" t="inlineStr">
        <is>
          <t>Medio tiempo</t>
        </is>
      </c>
      <c r="J3641" t="n">
        <v>289</v>
      </c>
      <c r="BE3641" t="n">
        <v>289</v>
      </c>
    </row>
    <row r="3642">
      <c r="A3642" t="n">
        <v>278</v>
      </c>
      <c r="B3642" t="inlineStr">
        <is>
          <t>Docentes contratados - Metrica</t>
        </is>
      </c>
      <c r="C3642" t="inlineStr">
        <is>
          <t>Gestión Docente</t>
        </is>
      </c>
      <c r="D3642" t="inlineStr">
        <is>
          <t>Trimestral</t>
        </is>
      </c>
      <c r="E3642" t="inlineStr">
        <is>
          <t>Positivo</t>
        </is>
      </c>
      <c r="F3642" s="117" t="n">
        <v>46022</v>
      </c>
      <c r="G3642" t="inlineStr">
        <is>
          <t>278-2025-12-31</t>
        </is>
      </c>
      <c r="H3642" t="inlineStr">
        <is>
          <t>Catedra</t>
        </is>
      </c>
      <c r="J3642" t="n">
        <v>96</v>
      </c>
      <c r="BE3642" t="n">
        <v>96</v>
      </c>
    </row>
    <row r="3643">
      <c r="A3643" t="n">
        <v>286</v>
      </c>
      <c r="B3643" t="inlineStr">
        <is>
          <t>Total docentes por nivel de estudios - Metrica</t>
        </is>
      </c>
      <c r="C3643" t="inlineStr">
        <is>
          <t>Gestión Docente</t>
        </is>
      </c>
      <c r="D3643" t="inlineStr">
        <is>
          <t>Trimestral</t>
        </is>
      </c>
      <c r="E3643" t="inlineStr">
        <is>
          <t>Positivo</t>
        </is>
      </c>
      <c r="F3643" s="117" t="n">
        <v>46022</v>
      </c>
      <c r="G3643" t="inlineStr">
        <is>
          <t>286-2025-12-31</t>
        </is>
      </c>
      <c r="H3643" t="inlineStr">
        <is>
          <t>Doctorado</t>
        </is>
      </c>
      <c r="J3643" t="n">
        <v>90</v>
      </c>
      <c r="BF3643" t="n">
        <v>90</v>
      </c>
    </row>
    <row r="3644">
      <c r="A3644" t="n">
        <v>286</v>
      </c>
      <c r="B3644" t="inlineStr">
        <is>
          <t>Total docentes por nivel de estudios - Metrica</t>
        </is>
      </c>
      <c r="C3644" t="inlineStr">
        <is>
          <t>Gestión Docente</t>
        </is>
      </c>
      <c r="D3644" t="inlineStr">
        <is>
          <t>Trimestral</t>
        </is>
      </c>
      <c r="E3644" t="inlineStr">
        <is>
          <t>Positivo</t>
        </is>
      </c>
      <c r="F3644" s="117" t="n">
        <v>46022</v>
      </c>
      <c r="G3644" t="inlineStr">
        <is>
          <t>286-2025-12-31</t>
        </is>
      </c>
      <c r="H3644" t="inlineStr">
        <is>
          <t>Especialización</t>
        </is>
      </c>
      <c r="J3644" t="n">
        <v>100</v>
      </c>
      <c r="BF3644" t="n">
        <v>100</v>
      </c>
    </row>
    <row r="3645">
      <c r="A3645" t="n">
        <v>286</v>
      </c>
      <c r="B3645" t="inlineStr">
        <is>
          <t>Total docentes por nivel de estudios - Metrica</t>
        </is>
      </c>
      <c r="C3645" t="inlineStr">
        <is>
          <t>Gestión Docente</t>
        </is>
      </c>
      <c r="D3645" t="inlineStr">
        <is>
          <t>Trimestral</t>
        </is>
      </c>
      <c r="E3645" t="inlineStr">
        <is>
          <t>Positivo</t>
        </is>
      </c>
      <c r="F3645" s="117" t="n">
        <v>46022</v>
      </c>
      <c r="G3645" t="inlineStr">
        <is>
          <t>286-2025-12-31</t>
        </is>
      </c>
      <c r="H3645" t="inlineStr">
        <is>
          <t>Pregrado</t>
        </is>
      </c>
      <c r="J3645" t="n">
        <v>64</v>
      </c>
      <c r="BF3645" t="n">
        <v>64</v>
      </c>
    </row>
    <row r="3646">
      <c r="A3646" t="n">
        <v>286</v>
      </c>
      <c r="B3646" t="inlineStr">
        <is>
          <t>Total docentes por nivel de estudios - Metrica</t>
        </is>
      </c>
      <c r="C3646" t="inlineStr">
        <is>
          <t>Gestión Docente</t>
        </is>
      </c>
      <c r="D3646" t="inlineStr">
        <is>
          <t>Trimestral</t>
        </is>
      </c>
      <c r="E3646" t="inlineStr">
        <is>
          <t>Positivo</t>
        </is>
      </c>
      <c r="F3646" s="117" t="n">
        <v>46022</v>
      </c>
      <c r="G3646" t="inlineStr">
        <is>
          <t>286-2025-12-31</t>
        </is>
      </c>
      <c r="H3646" t="inlineStr">
        <is>
          <t>Maestría</t>
        </is>
      </c>
      <c r="J3646" t="n">
        <v>817</v>
      </c>
      <c r="BF3646" t="n">
        <v>817</v>
      </c>
    </row>
    <row r="3647">
      <c r="A3647" t="n">
        <v>292</v>
      </c>
      <c r="B3647" t="inlineStr">
        <is>
          <t>Participación en Actividades deportivas</t>
        </is>
      </c>
      <c r="C3647" t="inlineStr">
        <is>
          <t>Cultura y Deporte</t>
        </is>
      </c>
      <c r="D3647" t="inlineStr">
        <is>
          <t>Trimestral</t>
        </is>
      </c>
      <c r="E3647" t="inlineStr">
        <is>
          <t>Positivo</t>
        </is>
      </c>
      <c r="F3647" s="117" t="n">
        <v>46022</v>
      </c>
      <c r="G3647" t="inlineStr">
        <is>
          <t>292-2025-12-31</t>
        </is>
      </c>
      <c r="H3647" t="inlineStr">
        <is>
          <t>Bogotá</t>
        </is>
      </c>
      <c r="I3647" t="n">
        <v>8</v>
      </c>
      <c r="J3647" t="n">
        <v>13.5600004196167</v>
      </c>
      <c r="BG3647" t="n">
        <v>2136</v>
      </c>
      <c r="BH3647" t="n">
        <v>1881</v>
      </c>
    </row>
    <row r="3648">
      <c r="A3648" t="n">
        <v>292</v>
      </c>
      <c r="B3648" t="inlineStr">
        <is>
          <t>Participación en Actividades deportivas</t>
        </is>
      </c>
      <c r="C3648" t="inlineStr">
        <is>
          <t>Cultura y Deporte</t>
        </is>
      </c>
      <c r="D3648" t="inlineStr">
        <is>
          <t>Trimestral</t>
        </is>
      </c>
      <c r="E3648" t="inlineStr">
        <is>
          <t>Positivo</t>
        </is>
      </c>
      <c r="F3648" s="117" t="n">
        <v>46022</v>
      </c>
      <c r="G3648" t="inlineStr">
        <is>
          <t>292-2025-12-31</t>
        </is>
      </c>
      <c r="H3648" t="inlineStr">
        <is>
          <t>Medellín</t>
        </is>
      </c>
      <c r="I3648" t="n">
        <v>8</v>
      </c>
      <c r="J3648" t="n">
        <v>27.79999923706055</v>
      </c>
      <c r="BG3648" t="n">
        <v>685</v>
      </c>
      <c r="BH3648" t="n">
        <v>536</v>
      </c>
    </row>
    <row r="3649">
      <c r="A3649" t="n">
        <v>292</v>
      </c>
      <c r="B3649" t="inlineStr">
        <is>
          <t>Participación en Actividades deportivas</t>
        </is>
      </c>
      <c r="C3649" t="inlineStr">
        <is>
          <t>Cultura y Deporte</t>
        </is>
      </c>
      <c r="D3649" t="inlineStr">
        <is>
          <t>Trimestral</t>
        </is>
      </c>
      <c r="E3649" t="inlineStr">
        <is>
          <t>Positivo</t>
        </is>
      </c>
      <c r="F3649" s="117" t="n">
        <v>46022</v>
      </c>
      <c r="G3649" t="inlineStr">
        <is>
          <t>292-2025-12-31</t>
        </is>
      </c>
      <c r="H3649" t="inlineStr">
        <is>
          <t>Virtual</t>
        </is>
      </c>
      <c r="I3649" t="n">
        <v>8</v>
      </c>
      <c r="J3649" t="n">
        <v>-12.07999992370605</v>
      </c>
      <c r="BG3649" t="n">
        <v>502</v>
      </c>
      <c r="BH3649" t="n">
        <v>571</v>
      </c>
    </row>
    <row r="3650">
      <c r="A3650" t="n">
        <v>294</v>
      </c>
      <c r="B3650" t="inlineStr">
        <is>
          <t>Participación en actividades culturales</t>
        </is>
      </c>
      <c r="C3650" t="inlineStr">
        <is>
          <t>Cultura y Deporte</t>
        </is>
      </c>
      <c r="D3650" t="inlineStr">
        <is>
          <t>Trimestral</t>
        </is>
      </c>
      <c r="E3650" t="inlineStr">
        <is>
          <t>Positivo</t>
        </is>
      </c>
      <c r="F3650" s="117" t="n">
        <v>46022</v>
      </c>
      <c r="G3650" t="inlineStr">
        <is>
          <t>294-2025-12-31</t>
        </is>
      </c>
      <c r="H3650" t="inlineStr">
        <is>
          <t>Bogotá</t>
        </is>
      </c>
      <c r="I3650" t="n">
        <v>8</v>
      </c>
      <c r="J3650" t="n">
        <v>62.72000122070312</v>
      </c>
      <c r="BI3650" t="n">
        <v>934</v>
      </c>
      <c r="BJ3650" t="n">
        <v>574</v>
      </c>
    </row>
    <row r="3651">
      <c r="A3651" t="n">
        <v>294</v>
      </c>
      <c r="B3651" t="inlineStr">
        <is>
          <t>Participación en actividades culturales</t>
        </is>
      </c>
      <c r="C3651" t="inlineStr">
        <is>
          <t>Cultura y Deporte</t>
        </is>
      </c>
      <c r="D3651" t="inlineStr">
        <is>
          <t>Trimestral</t>
        </is>
      </c>
      <c r="E3651" t="inlineStr">
        <is>
          <t>Positivo</t>
        </is>
      </c>
      <c r="F3651" s="117" t="n">
        <v>46022</v>
      </c>
      <c r="G3651" t="inlineStr">
        <is>
          <t>294-2025-12-31</t>
        </is>
      </c>
      <c r="H3651" t="inlineStr">
        <is>
          <t>Medellín</t>
        </is>
      </c>
      <c r="I3651" t="n">
        <v>8</v>
      </c>
      <c r="J3651" t="n">
        <v>57.56000137329102</v>
      </c>
      <c r="BI3651" t="n">
        <v>646</v>
      </c>
      <c r="BJ3651" t="n">
        <v>410</v>
      </c>
    </row>
    <row r="3652">
      <c r="A3652" t="n">
        <v>294</v>
      </c>
      <c r="B3652" t="inlineStr">
        <is>
          <t>Participación en actividades culturales</t>
        </is>
      </c>
      <c r="C3652" t="inlineStr">
        <is>
          <t>Cultura y Deporte</t>
        </is>
      </c>
      <c r="D3652" t="inlineStr">
        <is>
          <t>Trimestral</t>
        </is>
      </c>
      <c r="E3652" t="inlineStr">
        <is>
          <t>Positivo</t>
        </is>
      </c>
      <c r="F3652" s="117" t="n">
        <v>46022</v>
      </c>
      <c r="G3652" t="inlineStr">
        <is>
          <t>294-2025-12-31</t>
        </is>
      </c>
      <c r="H3652" t="inlineStr">
        <is>
          <t>Virtual</t>
        </is>
      </c>
      <c r="I3652" t="n">
        <v>8</v>
      </c>
      <c r="J3652" t="n">
        <v>10.19999980926514</v>
      </c>
      <c r="BI3652" t="n">
        <v>162</v>
      </c>
      <c r="BJ3652" t="n">
        <v>147</v>
      </c>
    </row>
    <row r="3653">
      <c r="A3653" t="n">
        <v>302</v>
      </c>
      <c r="B3653" t="inlineStr">
        <is>
          <t>N de solicitudes radicadas - (Metrica)</t>
        </is>
      </c>
      <c r="C3653" t="inlineStr">
        <is>
          <t>Centro de Medios Audiovisuales</t>
        </is>
      </c>
      <c r="D3653" t="inlineStr">
        <is>
          <t>Trimestral</t>
        </is>
      </c>
      <c r="E3653" t="inlineStr">
        <is>
          <t>Positivo</t>
        </is>
      </c>
      <c r="F3653" s="117" t="n">
        <v>46022</v>
      </c>
      <c r="G3653" t="inlineStr">
        <is>
          <t>302-2025-12-31</t>
        </is>
      </c>
      <c r="H3653" t="inlineStr">
        <is>
          <t>Equipos</t>
        </is>
      </c>
      <c r="J3653" t="n">
        <v>29088</v>
      </c>
      <c r="DL3653" t="n">
        <v>29088</v>
      </c>
    </row>
    <row r="3654">
      <c r="A3654" t="n">
        <v>302</v>
      </c>
      <c r="B3654" t="inlineStr">
        <is>
          <t>N de solicitudes radicadas - (Metrica)</t>
        </is>
      </c>
      <c r="C3654" t="inlineStr">
        <is>
          <t>Centro de Medios Audiovisuales</t>
        </is>
      </c>
      <c r="D3654" t="inlineStr">
        <is>
          <t>Trimestral</t>
        </is>
      </c>
      <c r="E3654" t="inlineStr">
        <is>
          <t>Positivo</t>
        </is>
      </c>
      <c r="F3654" s="117" t="n">
        <v>46022</v>
      </c>
      <c r="G3654" t="inlineStr">
        <is>
          <t>302-2025-12-31</t>
        </is>
      </c>
      <c r="H3654" t="inlineStr">
        <is>
          <t>Salas de postproducción</t>
        </is>
      </c>
      <c r="J3654" t="n">
        <v>796</v>
      </c>
      <c r="DL3654" t="n">
        <v>796</v>
      </c>
    </row>
    <row r="3655">
      <c r="A3655" t="n">
        <v>302</v>
      </c>
      <c r="B3655" t="inlineStr">
        <is>
          <t>N de solicitudes radicadas - (Metrica)</t>
        </is>
      </c>
      <c r="C3655" t="inlineStr">
        <is>
          <t>Centro de Medios Audiovisuales</t>
        </is>
      </c>
      <c r="D3655" t="inlineStr">
        <is>
          <t>Trimestral</t>
        </is>
      </c>
      <c r="E3655" t="inlineStr">
        <is>
          <t>Positivo</t>
        </is>
      </c>
      <c r="F3655" s="117" t="n">
        <v>46022</v>
      </c>
      <c r="G3655" t="inlineStr">
        <is>
          <t>302-2025-12-31</t>
        </is>
      </c>
      <c r="H3655" t="inlineStr">
        <is>
          <t>Estudios</t>
        </is>
      </c>
      <c r="J3655" t="n">
        <v>1024</v>
      </c>
      <c r="DL3655" t="n">
        <v>1024</v>
      </c>
    </row>
    <row r="3656">
      <c r="A3656" t="n">
        <v>302</v>
      </c>
      <c r="B3656" t="inlineStr">
        <is>
          <t>N de solicitudes radicadas - (Metrica)</t>
        </is>
      </c>
      <c r="C3656" t="inlineStr">
        <is>
          <t>Centro de Medios Audiovisuales</t>
        </is>
      </c>
      <c r="D3656" t="inlineStr">
        <is>
          <t>Trimestral</t>
        </is>
      </c>
      <c r="E3656" t="inlineStr">
        <is>
          <t>Positivo</t>
        </is>
      </c>
      <c r="F3656" s="117" t="n">
        <v>46022</v>
      </c>
      <c r="G3656" t="inlineStr">
        <is>
          <t>302-2025-12-31</t>
        </is>
      </c>
      <c r="H3656" t="inlineStr">
        <is>
          <t>Eventos</t>
        </is>
      </c>
      <c r="J3656" t="n">
        <v>463</v>
      </c>
      <c r="DL3656" t="n">
        <v>463</v>
      </c>
    </row>
    <row r="3657">
      <c r="A3657" t="n">
        <v>303</v>
      </c>
      <c r="B3657" t="inlineStr">
        <is>
          <t>Cumplimiento del cronograma de actividades de salud</t>
        </is>
      </c>
      <c r="C3657" t="inlineStr">
        <is>
          <t>Servicio de Salud</t>
        </is>
      </c>
      <c r="D3657" t="inlineStr">
        <is>
          <t>Trimestral</t>
        </is>
      </c>
      <c r="E3657" t="inlineStr">
        <is>
          <t>Positivo</t>
        </is>
      </c>
      <c r="F3657" s="117" t="n">
        <v>46022</v>
      </c>
      <c r="G3657" t="inlineStr">
        <is>
          <t>303-2025-12-31</t>
        </is>
      </c>
      <c r="H3657" t="inlineStr">
        <is>
          <t>Bogotá</t>
        </is>
      </c>
      <c r="I3657" t="n">
        <v>95</v>
      </c>
      <c r="J3657" t="n">
        <v>100</v>
      </c>
      <c r="BK3657" t="n">
        <v>11</v>
      </c>
      <c r="BL3657" t="n">
        <v>11</v>
      </c>
    </row>
    <row r="3658">
      <c r="A3658" t="n">
        <v>303</v>
      </c>
      <c r="B3658" t="inlineStr">
        <is>
          <t>Cumplimiento del cronograma de actividades de salud</t>
        </is>
      </c>
      <c r="C3658" t="inlineStr">
        <is>
          <t>Servicio de Salud</t>
        </is>
      </c>
      <c r="D3658" t="inlineStr">
        <is>
          <t>Trimestral</t>
        </is>
      </c>
      <c r="E3658" t="inlineStr">
        <is>
          <t>Positivo</t>
        </is>
      </c>
      <c r="F3658" s="117" t="n">
        <v>46022</v>
      </c>
      <c r="G3658" t="inlineStr">
        <is>
          <t>303-2025-12-31</t>
        </is>
      </c>
      <c r="H3658" t="inlineStr">
        <is>
          <t>Medellín</t>
        </is>
      </c>
      <c r="I3658" t="n">
        <v>95</v>
      </c>
      <c r="J3658" t="n">
        <v>100</v>
      </c>
      <c r="BK3658" t="n">
        <v>25</v>
      </c>
      <c r="BL3658" t="n">
        <v>25</v>
      </c>
    </row>
    <row r="3659">
      <c r="A3659" t="n">
        <v>303</v>
      </c>
      <c r="B3659" t="inlineStr">
        <is>
          <t>Cumplimiento del cronograma de actividades de salud</t>
        </is>
      </c>
      <c r="C3659" t="inlineStr">
        <is>
          <t>Servicio de Salud</t>
        </is>
      </c>
      <c r="D3659" t="inlineStr">
        <is>
          <t>Trimestral</t>
        </is>
      </c>
      <c r="E3659" t="inlineStr">
        <is>
          <t>Positivo</t>
        </is>
      </c>
      <c r="F3659" s="117" t="n">
        <v>46022</v>
      </c>
      <c r="G3659" t="inlineStr">
        <is>
          <t>303-2025-12-31</t>
        </is>
      </c>
      <c r="H3659" t="inlineStr">
        <is>
          <t>Virtual</t>
        </is>
      </c>
      <c r="I3659" t="n">
        <v>95</v>
      </c>
      <c r="J3659" t="n">
        <v>100</v>
      </c>
      <c r="BK3659" t="n">
        <v>18</v>
      </c>
      <c r="BL3659" t="n">
        <v>18</v>
      </c>
    </row>
    <row r="3660">
      <c r="A3660" t="n">
        <v>362</v>
      </c>
      <c r="B3660" t="inlineStr">
        <is>
          <t>Aseguramiento de matricula académica presencial</t>
        </is>
      </c>
      <c r="C3660" t="inlineStr">
        <is>
          <t>Operaciones Académicas</t>
        </is>
      </c>
      <c r="D3660" t="inlineStr">
        <is>
          <t>Trimestral</t>
        </is>
      </c>
      <c r="E3660" t="inlineStr">
        <is>
          <t>Positivo</t>
        </is>
      </c>
      <c r="F3660" s="117" t="n">
        <v>46022</v>
      </c>
      <c r="G3660" t="inlineStr">
        <is>
          <t>362-2025-12-31</t>
        </is>
      </c>
      <c r="H3660" t="inlineStr">
        <is>
          <t>Pregrado Presencial</t>
        </is>
      </c>
      <c r="I3660" t="n">
        <v>98</v>
      </c>
      <c r="J3660" t="n">
        <v>99.83000183105469</v>
      </c>
      <c r="CU3660" t="n">
        <v>8116</v>
      </c>
      <c r="CV3660" t="n">
        <v>8130</v>
      </c>
    </row>
    <row r="3661">
      <c r="A3661" t="n">
        <v>362</v>
      </c>
      <c r="B3661" t="inlineStr">
        <is>
          <t>Aseguramiento de matricula académica presencial</t>
        </is>
      </c>
      <c r="C3661" t="inlineStr">
        <is>
          <t>Operaciones Académicas</t>
        </is>
      </c>
      <c r="D3661" t="inlineStr">
        <is>
          <t>Trimestral</t>
        </is>
      </c>
      <c r="E3661" t="inlineStr">
        <is>
          <t>Positivo</t>
        </is>
      </c>
      <c r="F3661" s="117" t="n">
        <v>46022</v>
      </c>
      <c r="G3661" t="inlineStr">
        <is>
          <t>362-2025-12-31</t>
        </is>
      </c>
      <c r="H3661" t="inlineStr">
        <is>
          <t>Posgrado Presencial</t>
        </is>
      </c>
      <c r="I3661" t="n">
        <v>98</v>
      </c>
      <c r="J3661" t="n">
        <v>98.01999664306641</v>
      </c>
      <c r="CU3661" t="n">
        <v>593</v>
      </c>
      <c r="CV3661" t="n">
        <v>605</v>
      </c>
    </row>
    <row r="3662">
      <c r="A3662" t="n">
        <v>369</v>
      </c>
      <c r="B3662" t="inlineStr">
        <is>
          <t>Participación de POLI- voluntariados (Estudiantes- Colaboradores)</t>
        </is>
      </c>
      <c r="C3662" t="inlineStr">
        <is>
          <t>Gestión de la Responsabilidad Social</t>
        </is>
      </c>
      <c r="D3662" t="inlineStr">
        <is>
          <t>Trimestral</t>
        </is>
      </c>
      <c r="E3662" t="inlineStr">
        <is>
          <t>Positivo</t>
        </is>
      </c>
      <c r="F3662" s="117" t="n">
        <v>46022</v>
      </c>
      <c r="G3662" t="inlineStr">
        <is>
          <t>369-2025-12-31</t>
        </is>
      </c>
      <c r="H3662" t="inlineStr">
        <is>
          <t>Estudiantes</t>
        </is>
      </c>
      <c r="I3662" t="n">
        <v>100</v>
      </c>
      <c r="J3662" t="n">
        <v>95.91999816894531</v>
      </c>
      <c r="BM3662" t="n">
        <v>94</v>
      </c>
      <c r="BN3662" t="n">
        <v>98</v>
      </c>
    </row>
    <row r="3663">
      <c r="A3663" t="n">
        <v>369</v>
      </c>
      <c r="B3663" t="inlineStr">
        <is>
          <t>Participación de POLI- voluntariados (Estudiantes- Colaboradores)</t>
        </is>
      </c>
      <c r="C3663" t="inlineStr">
        <is>
          <t>Gestión de la Responsabilidad Social</t>
        </is>
      </c>
      <c r="D3663" t="inlineStr">
        <is>
          <t>Trimestral</t>
        </is>
      </c>
      <c r="E3663" t="inlineStr">
        <is>
          <t>Positivo</t>
        </is>
      </c>
      <c r="F3663" s="117" t="n">
        <v>46022</v>
      </c>
      <c r="G3663" t="inlineStr">
        <is>
          <t>369-2025-12-31</t>
        </is>
      </c>
      <c r="H3663" t="inlineStr">
        <is>
          <t>Colaboradores</t>
        </is>
      </c>
      <c r="I3663" t="n">
        <v>100</v>
      </c>
      <c r="J3663" t="n">
        <v>218.1799926757812</v>
      </c>
      <c r="BM3663" t="n">
        <v>24</v>
      </c>
      <c r="BN3663" t="n">
        <v>11</v>
      </c>
    </row>
    <row r="3664">
      <c r="A3664" t="n">
        <v>375</v>
      </c>
      <c r="B3664" t="inlineStr">
        <is>
          <t>Disponibilidad de catálogo de asignaturas pregrado y posgrado presencial</t>
        </is>
      </c>
      <c r="C3664" t="inlineStr">
        <is>
          <t>Operaciones Académicas</t>
        </is>
      </c>
      <c r="D3664" t="inlineStr">
        <is>
          <t>Trimestral</t>
        </is>
      </c>
      <c r="E3664" t="inlineStr">
        <is>
          <t>Positivo</t>
        </is>
      </c>
      <c r="F3664" s="117" t="n">
        <v>46022</v>
      </c>
      <c r="G3664" t="inlineStr">
        <is>
          <t>375-2025-12-31</t>
        </is>
      </c>
      <c r="H3664" t="inlineStr">
        <is>
          <t>Pregrado Presencial</t>
        </is>
      </c>
      <c r="I3664" t="n">
        <v>100</v>
      </c>
      <c r="J3664" t="n">
        <v>100</v>
      </c>
      <c r="CW3664" t="n">
        <v>829</v>
      </c>
      <c r="CX3664" t="n">
        <v>829</v>
      </c>
    </row>
    <row r="3665">
      <c r="A3665" t="n">
        <v>375</v>
      </c>
      <c r="B3665" t="inlineStr">
        <is>
          <t>Disponibilidad de catálogo de asignaturas pregrado y posgrado presencial</t>
        </is>
      </c>
      <c r="C3665" t="inlineStr">
        <is>
          <t>Operaciones Académicas</t>
        </is>
      </c>
      <c r="D3665" t="inlineStr">
        <is>
          <t>Trimestral</t>
        </is>
      </c>
      <c r="E3665" t="inlineStr">
        <is>
          <t>Positivo</t>
        </is>
      </c>
      <c r="F3665" s="117" t="n">
        <v>46022</v>
      </c>
      <c r="G3665" t="inlineStr">
        <is>
          <t>375-2025-12-31</t>
        </is>
      </c>
      <c r="H3665" t="inlineStr">
        <is>
          <t>Posgrado Presencial</t>
        </is>
      </c>
      <c r="I3665" t="n">
        <v>100</v>
      </c>
      <c r="J3665" t="n">
        <v>100</v>
      </c>
      <c r="CW3665" t="n">
        <v>364</v>
      </c>
      <c r="CX3665" t="n">
        <v>364</v>
      </c>
    </row>
    <row r="3666">
      <c r="A3666" t="n">
        <v>386</v>
      </c>
      <c r="B3666" t="inlineStr">
        <is>
          <t>Cumplimiento Meta comercial Educación para toda la vida por linea</t>
        </is>
      </c>
      <c r="C3666" t="inlineStr">
        <is>
          <t>Mercadeo y venta de educación para la vida</t>
        </is>
      </c>
      <c r="D3666" t="inlineStr">
        <is>
          <t>Trimestral</t>
        </is>
      </c>
      <c r="E3666" t="inlineStr">
        <is>
          <t>Positivo</t>
        </is>
      </c>
      <c r="F3666" s="117" t="n">
        <v>46022</v>
      </c>
      <c r="G3666" t="inlineStr">
        <is>
          <t>386-2025-12-31</t>
        </is>
      </c>
      <c r="H3666" t="inlineStr">
        <is>
          <t>B2B</t>
        </is>
      </c>
      <c r="I3666" t="n">
        <v>100</v>
      </c>
      <c r="J3666" t="n">
        <v>106.0699996948242</v>
      </c>
      <c r="BO3666" t="n">
        <v>4342163212</v>
      </c>
      <c r="BP3666" t="n">
        <v>4093698206</v>
      </c>
    </row>
    <row r="3667">
      <c r="A3667" t="n">
        <v>386</v>
      </c>
      <c r="B3667" t="inlineStr">
        <is>
          <t>Cumplimiento Meta comercial Educación para toda la vida por linea</t>
        </is>
      </c>
      <c r="C3667" t="inlineStr">
        <is>
          <t>Mercadeo y venta de educación para la vida</t>
        </is>
      </c>
      <c r="D3667" t="inlineStr">
        <is>
          <t>Trimestral</t>
        </is>
      </c>
      <c r="E3667" t="inlineStr">
        <is>
          <t>Positivo</t>
        </is>
      </c>
      <c r="F3667" s="117" t="n">
        <v>46022</v>
      </c>
      <c r="G3667" t="inlineStr">
        <is>
          <t>386-2025-12-31</t>
        </is>
      </c>
      <c r="H3667" t="inlineStr">
        <is>
          <t>B2G</t>
        </is>
      </c>
      <c r="I3667" t="n">
        <v>100</v>
      </c>
      <c r="J3667" t="n">
        <v>89.72000122070312</v>
      </c>
      <c r="BO3667" t="n">
        <v>6848139002</v>
      </c>
      <c r="BP3667" t="n">
        <v>7633001463</v>
      </c>
    </row>
    <row r="3668">
      <c r="A3668" t="n">
        <v>386</v>
      </c>
      <c r="B3668" t="inlineStr">
        <is>
          <t>Cumplimiento Meta comercial Educación para toda la vida por linea</t>
        </is>
      </c>
      <c r="C3668" t="inlineStr">
        <is>
          <t>Mercadeo y venta de educación para la vida</t>
        </is>
      </c>
      <c r="D3668" t="inlineStr">
        <is>
          <t>Trimestral</t>
        </is>
      </c>
      <c r="E3668" t="inlineStr">
        <is>
          <t>Positivo</t>
        </is>
      </c>
      <c r="F3668" s="117" t="n">
        <v>46022</v>
      </c>
      <c r="G3668" t="inlineStr">
        <is>
          <t>386-2025-12-31</t>
        </is>
      </c>
      <c r="H3668" t="inlineStr">
        <is>
          <t>Otros ingresos (Cursos -Opciones de grado)</t>
        </is>
      </c>
      <c r="I3668" t="n">
        <v>100</v>
      </c>
      <c r="J3668" t="n">
        <v>129.3600006103516</v>
      </c>
      <c r="BO3668" t="n">
        <v>7383847983</v>
      </c>
      <c r="BP3668" t="n">
        <v>5707998802</v>
      </c>
    </row>
    <row r="3669">
      <c r="A3669" t="n">
        <v>408</v>
      </c>
      <c r="B3669" t="inlineStr">
        <is>
          <t>Programas nuevos radicados por facultad</t>
        </is>
      </c>
      <c r="C3669" t="inlineStr">
        <is>
          <t>Creación, modificación y cierre de programas académicos</t>
        </is>
      </c>
      <c r="D3669" t="inlineStr">
        <is>
          <t>Trimestral</t>
        </is>
      </c>
      <c r="E3669" t="inlineStr">
        <is>
          <t>Positivo</t>
        </is>
      </c>
      <c r="F3669" s="117" t="n">
        <v>46022</v>
      </c>
      <c r="G3669" t="inlineStr">
        <is>
          <t>408-2025-12-31</t>
        </is>
      </c>
      <c r="H3669" t="inlineStr">
        <is>
          <t>Facultad sociedad cultura y creatividad</t>
        </is>
      </c>
      <c r="I3669" t="n">
        <v>100</v>
      </c>
      <c r="J3669" t="n">
        <v>100</v>
      </c>
      <c r="BR3669" t="n">
        <v>2</v>
      </c>
      <c r="BS3669" t="n">
        <v>2</v>
      </c>
    </row>
    <row r="3670">
      <c r="A3670" t="n">
        <v>427</v>
      </c>
      <c r="B3670" t="inlineStr">
        <is>
          <t>Consumo de Agua per Cápita Semestral</t>
        </is>
      </c>
      <c r="C3670" t="inlineStr">
        <is>
          <t>GESTIÓN AMBIENTAL</t>
        </is>
      </c>
      <c r="D3670" t="inlineStr">
        <is>
          <t>Trimestral</t>
        </is>
      </c>
      <c r="E3670" t="inlineStr">
        <is>
          <t>Negativo</t>
        </is>
      </c>
      <c r="F3670" s="117" t="n">
        <v>46022</v>
      </c>
      <c r="G3670" t="inlineStr">
        <is>
          <t>427-2025-12-31</t>
        </is>
      </c>
      <c r="H3670" t="inlineStr">
        <is>
          <t>Campus Bogotá</t>
        </is>
      </c>
      <c r="I3670" t="n">
        <v>0.3</v>
      </c>
      <c r="J3670" t="n">
        <v>0.2099999934434891</v>
      </c>
      <c r="O3670" t="n">
        <v>2326</v>
      </c>
      <c r="P3670" t="n">
        <v>2279</v>
      </c>
      <c r="Q3670" t="n">
        <v>14235</v>
      </c>
      <c r="R3670" t="n">
        <v>0</v>
      </c>
      <c r="Y3670" t="n">
        <v>3900</v>
      </c>
    </row>
    <row r="3671">
      <c r="A3671" t="n">
        <v>427</v>
      </c>
      <c r="B3671" t="inlineStr">
        <is>
          <t>Consumo de Agua per Cápita Semestral</t>
        </is>
      </c>
      <c r="C3671" t="inlineStr">
        <is>
          <t>GESTIÓN AMBIENTAL</t>
        </is>
      </c>
      <c r="D3671" t="inlineStr">
        <is>
          <t>Trimestral</t>
        </is>
      </c>
      <c r="E3671" t="inlineStr">
        <is>
          <t>Negativo</t>
        </is>
      </c>
      <c r="F3671" s="117" t="n">
        <v>46022</v>
      </c>
      <c r="G3671" t="inlineStr">
        <is>
          <t>427-2025-12-31</t>
        </is>
      </c>
      <c r="H3671" t="inlineStr">
        <is>
          <t>City Campus</t>
        </is>
      </c>
      <c r="I3671" t="n">
        <v>0.15</v>
      </c>
      <c r="J3671" t="n">
        <v>0.1700000017881393</v>
      </c>
      <c r="O3671" t="n">
        <v>467</v>
      </c>
      <c r="P3671" t="n">
        <v>18</v>
      </c>
      <c r="Q3671" t="n">
        <v>8892</v>
      </c>
      <c r="R3671" t="n">
        <v>3010</v>
      </c>
      <c r="Y3671" t="n">
        <v>2069</v>
      </c>
    </row>
    <row r="3672">
      <c r="A3672" t="n">
        <v>427</v>
      </c>
      <c r="B3672" t="inlineStr">
        <is>
          <t>Consumo de Agua per Cápita Semestral</t>
        </is>
      </c>
      <c r="C3672" t="inlineStr">
        <is>
          <t>GESTIÓN AMBIENTAL</t>
        </is>
      </c>
      <c r="D3672" t="inlineStr">
        <is>
          <t>Trimestral</t>
        </is>
      </c>
      <c r="E3672" t="inlineStr">
        <is>
          <t>Negativo</t>
        </is>
      </c>
      <c r="F3672" s="117" t="n">
        <v>46022</v>
      </c>
      <c r="G3672" t="inlineStr">
        <is>
          <t>427-2025-12-31</t>
        </is>
      </c>
      <c r="H3672" t="inlineStr">
        <is>
          <t>Campus-Medellín</t>
        </is>
      </c>
      <c r="I3672" t="n">
        <v>0.1</v>
      </c>
      <c r="J3672" t="n">
        <v>0.07999999821186066</v>
      </c>
      <c r="O3672" t="n">
        <v>355</v>
      </c>
      <c r="P3672" t="n">
        <v>853</v>
      </c>
      <c r="Q3672" t="n">
        <v>10724</v>
      </c>
      <c r="R3672" t="n">
        <v>144</v>
      </c>
      <c r="Y3672" t="n">
        <v>988</v>
      </c>
    </row>
    <row r="3673">
      <c r="A3673" t="n">
        <v>427</v>
      </c>
      <c r="B3673" t="inlineStr">
        <is>
          <t>Consumo de Agua per Cápita Semestral</t>
        </is>
      </c>
      <c r="C3673" t="inlineStr">
        <is>
          <t>GESTIÓN AMBIENTAL</t>
        </is>
      </c>
      <c r="D3673" t="inlineStr">
        <is>
          <t>Trimestral</t>
        </is>
      </c>
      <c r="E3673" t="inlineStr">
        <is>
          <t>Negativo</t>
        </is>
      </c>
      <c r="F3673" s="117" t="n">
        <v>46022</v>
      </c>
      <c r="G3673" t="inlineStr">
        <is>
          <t>427-2025-12-31</t>
        </is>
      </c>
      <c r="H3673" t="inlineStr">
        <is>
          <t>Sede Bienestar - Medellín</t>
        </is>
      </c>
      <c r="I3673" t="n">
        <v>0.2</v>
      </c>
      <c r="J3673" t="n">
        <v>0</v>
      </c>
      <c r="O3673" t="n">
        <v>36</v>
      </c>
      <c r="P3673" t="n">
        <v>30</v>
      </c>
      <c r="Q3673" t="n">
        <v>3402</v>
      </c>
      <c r="R3673" t="n">
        <v>0</v>
      </c>
      <c r="Y3673" t="n">
        <v>0</v>
      </c>
    </row>
    <row r="3674">
      <c r="A3674" t="n">
        <v>427</v>
      </c>
      <c r="B3674" t="inlineStr">
        <is>
          <t>Consumo de Agua per Cápita Semestral</t>
        </is>
      </c>
      <c r="C3674" t="inlineStr">
        <is>
          <t>GESTIÓN AMBIENTAL</t>
        </is>
      </c>
      <c r="D3674" t="inlineStr">
        <is>
          <t>Trimestral</t>
        </is>
      </c>
      <c r="E3674" t="inlineStr">
        <is>
          <t>Negativo</t>
        </is>
      </c>
      <c r="F3674" s="117" t="n">
        <v>46022</v>
      </c>
      <c r="G3674" t="inlineStr">
        <is>
          <t>427-2025-12-31</t>
        </is>
      </c>
      <c r="H3674" t="inlineStr">
        <is>
          <t>Consultorio Psicología - Medellin</t>
        </is>
      </c>
      <c r="I3674" t="n">
        <v>0.2</v>
      </c>
      <c r="J3674" t="n">
        <v>1.720000028610229</v>
      </c>
      <c r="O3674" t="n">
        <v>12</v>
      </c>
      <c r="P3674" t="n">
        <v>10</v>
      </c>
      <c r="Q3674" t="n">
        <v>36</v>
      </c>
      <c r="R3674" t="n">
        <v>0</v>
      </c>
      <c r="Y3674" t="n">
        <v>100</v>
      </c>
    </row>
    <row r="3675">
      <c r="A3675" t="n">
        <v>427</v>
      </c>
      <c r="B3675" t="inlineStr">
        <is>
          <t>Consumo de Agua per Cápita Semestral</t>
        </is>
      </c>
      <c r="C3675" t="inlineStr">
        <is>
          <t>GESTIÓN AMBIENTAL</t>
        </is>
      </c>
      <c r="D3675" t="inlineStr">
        <is>
          <t>Trimestral</t>
        </is>
      </c>
      <c r="E3675" t="inlineStr">
        <is>
          <t>Negativo</t>
        </is>
      </c>
      <c r="F3675" s="117" t="n">
        <v>46022</v>
      </c>
      <c r="G3675" t="inlineStr">
        <is>
          <t>427-2025-12-31</t>
        </is>
      </c>
      <c r="H3675" t="inlineStr">
        <is>
          <t>Sede Posgrado-Calle 85</t>
        </is>
      </c>
      <c r="I3675" t="n">
        <v>0.2</v>
      </c>
      <c r="J3675" t="n">
        <v>0.2099999934434891</v>
      </c>
      <c r="O3675" t="n">
        <v>51</v>
      </c>
      <c r="P3675" t="n">
        <v>38</v>
      </c>
      <c r="Q3675" t="n">
        <v>135</v>
      </c>
      <c r="R3675" t="n">
        <v>0</v>
      </c>
      <c r="Y3675" t="n">
        <v>46</v>
      </c>
    </row>
    <row r="3676">
      <c r="A3676" t="n">
        <v>428</v>
      </c>
      <c r="B3676" t="inlineStr">
        <is>
          <t>Consumo de Energía Eléctrica per Cápita Semestral</t>
        </is>
      </c>
      <c r="C3676" t="inlineStr">
        <is>
          <t>GESTIÓN AMBIENTAL</t>
        </is>
      </c>
      <c r="D3676" t="inlineStr">
        <is>
          <t>Trimestral</t>
        </is>
      </c>
      <c r="E3676" t="inlineStr">
        <is>
          <t>Negativo</t>
        </is>
      </c>
      <c r="F3676" s="117" t="n">
        <v>46022</v>
      </c>
      <c r="G3676" t="inlineStr">
        <is>
          <t>428-2025-12-31</t>
        </is>
      </c>
      <c r="H3676" t="inlineStr">
        <is>
          <t>Campus Bogotá</t>
        </is>
      </c>
      <c r="I3676" t="n">
        <v>22</v>
      </c>
      <c r="J3676" t="n">
        <v>20.64999961853027</v>
      </c>
      <c r="O3676" t="n">
        <v>2326</v>
      </c>
      <c r="P3676" t="n">
        <v>2279</v>
      </c>
      <c r="Q3676" t="n">
        <v>14235</v>
      </c>
      <c r="R3676" t="n">
        <v>0</v>
      </c>
      <c r="W3676" t="n">
        <v>389075.4</v>
      </c>
    </row>
    <row r="3677">
      <c r="A3677" t="n">
        <v>428</v>
      </c>
      <c r="B3677" t="inlineStr">
        <is>
          <t>Consumo de Energía Eléctrica per Cápita Semestral</t>
        </is>
      </c>
      <c r="C3677" t="inlineStr">
        <is>
          <t>GESTIÓN AMBIENTAL</t>
        </is>
      </c>
      <c r="D3677" t="inlineStr">
        <is>
          <t>Trimestral</t>
        </is>
      </c>
      <c r="E3677" t="inlineStr">
        <is>
          <t>Negativo</t>
        </is>
      </c>
      <c r="F3677" s="117" t="n">
        <v>46022</v>
      </c>
      <c r="G3677" t="inlineStr">
        <is>
          <t>428-2025-12-31</t>
        </is>
      </c>
      <c r="H3677" t="inlineStr">
        <is>
          <t>City Campus</t>
        </is>
      </c>
      <c r="I3677" t="n">
        <v>25</v>
      </c>
      <c r="J3677" t="n">
        <v>21.44000053405762</v>
      </c>
      <c r="O3677" t="n">
        <v>467</v>
      </c>
      <c r="P3677" t="n">
        <v>18</v>
      </c>
      <c r="Q3677" t="n">
        <v>8892</v>
      </c>
      <c r="R3677" t="n">
        <v>3010</v>
      </c>
      <c r="W3677" t="n">
        <v>265619</v>
      </c>
    </row>
    <row r="3678">
      <c r="A3678" t="n">
        <v>428</v>
      </c>
      <c r="B3678" t="inlineStr">
        <is>
          <t>Consumo de Energía Eléctrica per Cápita Semestral</t>
        </is>
      </c>
      <c r="C3678" t="inlineStr">
        <is>
          <t>GESTIÓN AMBIENTAL</t>
        </is>
      </c>
      <c r="D3678" t="inlineStr">
        <is>
          <t>Trimestral</t>
        </is>
      </c>
      <c r="E3678" t="inlineStr">
        <is>
          <t>Negativo</t>
        </is>
      </c>
      <c r="F3678" s="117" t="n">
        <v>46022</v>
      </c>
      <c r="G3678" t="inlineStr">
        <is>
          <t>428-2025-12-31</t>
        </is>
      </c>
      <c r="H3678" t="inlineStr">
        <is>
          <t>Campus-Medellín</t>
        </is>
      </c>
      <c r="I3678" t="n">
        <v>11</v>
      </c>
      <c r="J3678" t="n">
        <v>8.630000114440918</v>
      </c>
      <c r="O3678" t="n">
        <v>355</v>
      </c>
      <c r="P3678" t="n">
        <v>853</v>
      </c>
      <c r="Q3678" t="n">
        <v>10724</v>
      </c>
      <c r="R3678" t="n">
        <v>144</v>
      </c>
      <c r="W3678" t="n">
        <v>104194</v>
      </c>
    </row>
    <row r="3679">
      <c r="A3679" t="n">
        <v>428</v>
      </c>
      <c r="B3679" t="inlineStr">
        <is>
          <t>Consumo de Energía Eléctrica per Cápita Semestral</t>
        </is>
      </c>
      <c r="C3679" t="inlineStr">
        <is>
          <t>GESTIÓN AMBIENTAL</t>
        </is>
      </c>
      <c r="D3679" t="inlineStr">
        <is>
          <t>Trimestral</t>
        </is>
      </c>
      <c r="E3679" t="inlineStr">
        <is>
          <t>Negativo</t>
        </is>
      </c>
      <c r="F3679" s="117" t="n">
        <v>46022</v>
      </c>
      <c r="G3679" t="inlineStr">
        <is>
          <t>428-2025-12-31</t>
        </is>
      </c>
      <c r="H3679" t="inlineStr">
        <is>
          <t>Sede Bienestar - Medellín</t>
        </is>
      </c>
      <c r="I3679" t="n">
        <v>7</v>
      </c>
      <c r="J3679" t="n">
        <v>12.01000022888184</v>
      </c>
      <c r="O3679" t="n">
        <v>36</v>
      </c>
      <c r="P3679" t="n">
        <v>30</v>
      </c>
      <c r="Q3679" t="n">
        <v>3402</v>
      </c>
      <c r="R3679" t="n">
        <v>0</v>
      </c>
      <c r="W3679" t="n">
        <v>41640</v>
      </c>
    </row>
    <row r="3680">
      <c r="A3680" t="n">
        <v>428</v>
      </c>
      <c r="B3680" t="inlineStr">
        <is>
          <t>Consumo de Energía Eléctrica per Cápita Semestral</t>
        </is>
      </c>
      <c r="C3680" t="inlineStr">
        <is>
          <t>GESTIÓN AMBIENTAL</t>
        </is>
      </c>
      <c r="D3680" t="inlineStr">
        <is>
          <t>Trimestral</t>
        </is>
      </c>
      <c r="E3680" t="inlineStr">
        <is>
          <t>Negativo</t>
        </is>
      </c>
      <c r="F3680" s="117" t="n">
        <v>46022</v>
      </c>
      <c r="G3680" t="inlineStr">
        <is>
          <t>428-2025-12-31</t>
        </is>
      </c>
      <c r="H3680" t="inlineStr">
        <is>
          <t>Consultorio Psicología - Medellin</t>
        </is>
      </c>
      <c r="I3680" t="n">
        <v>1</v>
      </c>
      <c r="J3680" t="n">
        <v>254.9700012207031</v>
      </c>
      <c r="O3680" t="n">
        <v>12</v>
      </c>
      <c r="P3680" t="n">
        <v>10</v>
      </c>
      <c r="Q3680" t="n">
        <v>36</v>
      </c>
      <c r="R3680" t="n">
        <v>0</v>
      </c>
      <c r="W3680" t="n">
        <v>14788</v>
      </c>
    </row>
    <row r="3681">
      <c r="A3681" t="n">
        <v>428</v>
      </c>
      <c r="B3681" t="inlineStr">
        <is>
          <t>Consumo de Energía Eléctrica per Cápita Semestral</t>
        </is>
      </c>
      <c r="C3681" t="inlineStr">
        <is>
          <t>GESTIÓN AMBIENTAL</t>
        </is>
      </c>
      <c r="D3681" t="inlineStr">
        <is>
          <t>Trimestral</t>
        </is>
      </c>
      <c r="E3681" t="inlineStr">
        <is>
          <t>Negativo</t>
        </is>
      </c>
      <c r="F3681" s="117" t="n">
        <v>46022</v>
      </c>
      <c r="G3681" t="inlineStr">
        <is>
          <t>428-2025-12-31</t>
        </is>
      </c>
      <c r="H3681" t="inlineStr">
        <is>
          <t>Sede Posgrado-Calle 85</t>
        </is>
      </c>
      <c r="I3681" t="n">
        <v>1</v>
      </c>
      <c r="J3681" t="n">
        <v>116.5199966430664</v>
      </c>
      <c r="O3681" t="n">
        <v>51</v>
      </c>
      <c r="P3681" t="n">
        <v>38</v>
      </c>
      <c r="Q3681" t="n">
        <v>135</v>
      </c>
      <c r="R3681" t="n">
        <v>0</v>
      </c>
      <c r="W3681" t="n">
        <v>26100</v>
      </c>
    </row>
    <row r="3682">
      <c r="A3682" t="n">
        <v>429</v>
      </c>
      <c r="B3682" t="inlineStr">
        <is>
          <t>Generación de Residuos Sólidos per Cápita Semestral</t>
        </is>
      </c>
      <c r="C3682" t="inlineStr">
        <is>
          <t>GESTIÓN AMBIENTAL</t>
        </is>
      </c>
      <c r="D3682" t="inlineStr">
        <is>
          <t>Trimestral</t>
        </is>
      </c>
      <c r="E3682" t="inlineStr">
        <is>
          <t>Negativo</t>
        </is>
      </c>
      <c r="F3682" s="117" t="n">
        <v>46022</v>
      </c>
      <c r="G3682" t="inlineStr">
        <is>
          <t>429-2025-12-31</t>
        </is>
      </c>
      <c r="H3682" t="inlineStr">
        <is>
          <t>Campus Bogotá</t>
        </is>
      </c>
      <c r="I3682" t="n">
        <v>0.4</v>
      </c>
      <c r="J3682" t="n">
        <v>0.6299999952316284</v>
      </c>
      <c r="O3682" t="n">
        <v>2326</v>
      </c>
      <c r="P3682" t="n">
        <v>2279</v>
      </c>
      <c r="Q3682" t="n">
        <v>14235</v>
      </c>
      <c r="R3682" t="n">
        <v>0</v>
      </c>
      <c r="AA3682" t="n">
        <v>2018.94</v>
      </c>
      <c r="AB3682" t="n">
        <v>9890.93</v>
      </c>
    </row>
    <row r="3683">
      <c r="A3683" t="n">
        <v>429</v>
      </c>
      <c r="B3683" t="inlineStr">
        <is>
          <t>Generación de Residuos Sólidos per Cápita Semestral</t>
        </is>
      </c>
      <c r="C3683" t="inlineStr">
        <is>
          <t>GESTIÓN AMBIENTAL</t>
        </is>
      </c>
      <c r="D3683" t="inlineStr">
        <is>
          <t>Trimestral</t>
        </is>
      </c>
      <c r="E3683" t="inlineStr">
        <is>
          <t>Negativo</t>
        </is>
      </c>
      <c r="F3683" s="117" t="n">
        <v>46022</v>
      </c>
      <c r="G3683" t="inlineStr">
        <is>
          <t>429-2025-12-31</t>
        </is>
      </c>
      <c r="H3683" t="inlineStr">
        <is>
          <t>City Campus</t>
        </is>
      </c>
      <c r="I3683" t="n">
        <v>0.38</v>
      </c>
      <c r="J3683" t="n">
        <v>0.4799999892711639</v>
      </c>
      <c r="O3683" t="n">
        <v>467</v>
      </c>
      <c r="P3683" t="n">
        <v>18</v>
      </c>
      <c r="Q3683" t="n">
        <v>8892</v>
      </c>
      <c r="R3683" t="n">
        <v>3010</v>
      </c>
      <c r="AA3683" t="n">
        <v>1275.36</v>
      </c>
      <c r="AB3683" t="n">
        <v>4715.1</v>
      </c>
    </row>
    <row r="3684">
      <c r="A3684" t="n">
        <v>429</v>
      </c>
      <c r="B3684" t="inlineStr">
        <is>
          <t>Generación de Residuos Sólidos per Cápita Semestral</t>
        </is>
      </c>
      <c r="C3684" t="inlineStr">
        <is>
          <t>GESTIÓN AMBIENTAL</t>
        </is>
      </c>
      <c r="D3684" t="inlineStr">
        <is>
          <t>Trimestral</t>
        </is>
      </c>
      <c r="E3684" t="inlineStr">
        <is>
          <t>Negativo</t>
        </is>
      </c>
      <c r="F3684" s="117" t="n">
        <v>46022</v>
      </c>
      <c r="G3684" t="inlineStr">
        <is>
          <t>429-2025-12-31</t>
        </is>
      </c>
      <c r="H3684" t="inlineStr">
        <is>
          <t>Sede Posgrado-Calle 85</t>
        </is>
      </c>
      <c r="I3684" t="n">
        <v>0.76</v>
      </c>
      <c r="J3684" t="n">
        <v>1.139999985694885</v>
      </c>
      <c r="O3684" t="n">
        <v>51</v>
      </c>
      <c r="P3684" t="n">
        <v>38</v>
      </c>
      <c r="Q3684" t="n">
        <v>135</v>
      </c>
      <c r="R3684" t="n">
        <v>0</v>
      </c>
      <c r="AA3684" t="n">
        <v>71.38</v>
      </c>
      <c r="AB3684" t="n">
        <v>183.01</v>
      </c>
    </row>
    <row r="3685">
      <c r="A3685" t="n">
        <v>429</v>
      </c>
      <c r="B3685" t="inlineStr">
        <is>
          <t>Generación de Residuos Sólidos per Cápita Semestral</t>
        </is>
      </c>
      <c r="C3685" t="inlineStr">
        <is>
          <t>GESTIÓN AMBIENTAL</t>
        </is>
      </c>
      <c r="D3685" t="inlineStr">
        <is>
          <t>Trimestral</t>
        </is>
      </c>
      <c r="E3685" t="inlineStr">
        <is>
          <t>Negativo</t>
        </is>
      </c>
      <c r="F3685" s="117" t="n">
        <v>46022</v>
      </c>
      <c r="G3685" t="inlineStr">
        <is>
          <t>429-2025-12-31</t>
        </is>
      </c>
      <c r="H3685" t="inlineStr">
        <is>
          <t>Campus-Medellín</t>
        </is>
      </c>
      <c r="I3685" t="n">
        <v>0.41</v>
      </c>
      <c r="J3685" t="n">
        <v>0.4199999868869781</v>
      </c>
      <c r="O3685" t="n">
        <v>355</v>
      </c>
      <c r="P3685" t="n">
        <v>853</v>
      </c>
      <c r="Q3685" t="n">
        <v>10724</v>
      </c>
      <c r="R3685" t="n">
        <v>144</v>
      </c>
      <c r="AA3685" t="n">
        <v>320.08</v>
      </c>
      <c r="AB3685" t="n">
        <v>4809.46</v>
      </c>
    </row>
    <row r="3686">
      <c r="A3686" t="n">
        <v>429</v>
      </c>
      <c r="B3686" t="inlineStr">
        <is>
          <t>Generación de Residuos Sólidos per Cápita Semestral</t>
        </is>
      </c>
      <c r="C3686" t="inlineStr">
        <is>
          <t>GESTIÓN AMBIENTAL</t>
        </is>
      </c>
      <c r="D3686" t="inlineStr">
        <is>
          <t>Trimestral</t>
        </is>
      </c>
      <c r="E3686" t="inlineStr">
        <is>
          <t>Negativo</t>
        </is>
      </c>
      <c r="F3686" s="117" t="n">
        <v>46022</v>
      </c>
      <c r="G3686" t="inlineStr">
        <is>
          <t>429-2025-12-31</t>
        </is>
      </c>
      <c r="H3686" t="inlineStr">
        <is>
          <t>Sede Bienestar - Medellín</t>
        </is>
      </c>
      <c r="I3686" t="n">
        <v>0.76</v>
      </c>
      <c r="J3686" t="n">
        <v>0.25</v>
      </c>
      <c r="O3686" t="n">
        <v>36</v>
      </c>
      <c r="P3686" t="n">
        <v>30</v>
      </c>
      <c r="Q3686" t="n">
        <v>3402</v>
      </c>
      <c r="R3686" t="n">
        <v>0</v>
      </c>
      <c r="AA3686" t="n">
        <v>101.67</v>
      </c>
      <c r="AB3686" t="n">
        <v>760.65</v>
      </c>
    </row>
    <row r="3687">
      <c r="A3687" t="n">
        <v>429</v>
      </c>
      <c r="B3687" t="inlineStr">
        <is>
          <t>Generación de Residuos Sólidos per Cápita Semestral</t>
        </is>
      </c>
      <c r="C3687" t="inlineStr">
        <is>
          <t>GESTIÓN AMBIENTAL</t>
        </is>
      </c>
      <c r="D3687" t="inlineStr">
        <is>
          <t>Trimestral</t>
        </is>
      </c>
      <c r="E3687" t="inlineStr">
        <is>
          <t>Negativo</t>
        </is>
      </c>
      <c r="F3687" s="117" t="n">
        <v>46022</v>
      </c>
      <c r="G3687" t="inlineStr">
        <is>
          <t>429-2025-12-31</t>
        </is>
      </c>
      <c r="H3687" t="inlineStr">
        <is>
          <t>Consultorio Psicología - Medellin</t>
        </is>
      </c>
      <c r="I3687" t="n">
        <v>0.76</v>
      </c>
      <c r="J3687" t="n">
        <v>3.200000047683716</v>
      </c>
      <c r="O3687" t="n">
        <v>12</v>
      </c>
      <c r="P3687" t="n">
        <v>10</v>
      </c>
      <c r="Q3687" t="n">
        <v>36</v>
      </c>
      <c r="R3687" t="n">
        <v>0</v>
      </c>
      <c r="AA3687" t="n">
        <v>55.85</v>
      </c>
      <c r="AB3687" t="n">
        <v>129.98</v>
      </c>
    </row>
    <row r="3688">
      <c r="A3688" t="n">
        <v>430</v>
      </c>
      <c r="B3688" t="inlineStr">
        <is>
          <t>Cumplimiento ingresos por matriculas</t>
        </is>
      </c>
      <c r="C3688" t="inlineStr">
        <is>
          <t>Planeación Financiera</t>
        </is>
      </c>
      <c r="D3688" t="inlineStr">
        <is>
          <t>Trimestral</t>
        </is>
      </c>
      <c r="E3688" t="inlineStr">
        <is>
          <t>Positivo</t>
        </is>
      </c>
      <c r="F3688" s="117" t="n">
        <v>46022</v>
      </c>
      <c r="G3688" t="inlineStr">
        <is>
          <t>430-2025-12-31</t>
        </is>
      </c>
      <c r="H3688" t="inlineStr">
        <is>
          <t>Nuevos presencial</t>
        </is>
      </c>
      <c r="I3688" t="n">
        <v>95</v>
      </c>
      <c r="J3688" t="n">
        <v>111.6399993896484</v>
      </c>
      <c r="BT3688" t="n">
        <v>5077859383</v>
      </c>
      <c r="BU3688" t="n">
        <v>5668747521</v>
      </c>
    </row>
    <row r="3689">
      <c r="A3689" t="n">
        <v>430</v>
      </c>
      <c r="B3689" t="inlineStr">
        <is>
          <t>Cumplimiento ingresos por matriculas</t>
        </is>
      </c>
      <c r="C3689" t="inlineStr">
        <is>
          <t>Planeación Financiera</t>
        </is>
      </c>
      <c r="D3689" t="inlineStr">
        <is>
          <t>Trimestral</t>
        </is>
      </c>
      <c r="E3689" t="inlineStr">
        <is>
          <t>Positivo</t>
        </is>
      </c>
      <c r="F3689" s="117" t="n">
        <v>46022</v>
      </c>
      <c r="G3689" t="inlineStr">
        <is>
          <t>430-2025-12-31</t>
        </is>
      </c>
      <c r="H3689" t="inlineStr">
        <is>
          <t>Nuevos Virtual</t>
        </is>
      </c>
      <c r="I3689" t="n">
        <v>95</v>
      </c>
      <c r="J3689" t="n">
        <v>101.4899978637695</v>
      </c>
      <c r="BT3689" t="n">
        <v>20968626250</v>
      </c>
      <c r="BU3689" t="n">
        <v>21280774206</v>
      </c>
    </row>
    <row r="3690">
      <c r="A3690" t="n">
        <v>430</v>
      </c>
      <c r="B3690" t="inlineStr">
        <is>
          <t>Cumplimiento ingresos por matriculas</t>
        </is>
      </c>
      <c r="C3690" t="inlineStr">
        <is>
          <t>Planeación Financiera</t>
        </is>
      </c>
      <c r="D3690" t="inlineStr">
        <is>
          <t>Trimestral</t>
        </is>
      </c>
      <c r="E3690" t="inlineStr">
        <is>
          <t>Positivo</t>
        </is>
      </c>
      <c r="F3690" s="117" t="n">
        <v>46022</v>
      </c>
      <c r="G3690" t="inlineStr">
        <is>
          <t>430-2025-12-31</t>
        </is>
      </c>
      <c r="H3690" t="inlineStr">
        <is>
          <t>Antiguos Virtual</t>
        </is>
      </c>
      <c r="I3690" t="n">
        <v>95</v>
      </c>
      <c r="J3690" t="n">
        <v>118.4300003051758</v>
      </c>
      <c r="BT3690" t="n">
        <v>81061892240</v>
      </c>
      <c r="BU3690" t="n">
        <v>96004377074</v>
      </c>
    </row>
    <row r="3691">
      <c r="A3691" t="n">
        <v>430</v>
      </c>
      <c r="B3691" t="inlineStr">
        <is>
          <t>Cumplimiento ingresos por matriculas</t>
        </is>
      </c>
      <c r="C3691" t="inlineStr">
        <is>
          <t>Planeación Financiera</t>
        </is>
      </c>
      <c r="D3691" t="inlineStr">
        <is>
          <t>Trimestral</t>
        </is>
      </c>
      <c r="E3691" t="inlineStr">
        <is>
          <t>Positivo</t>
        </is>
      </c>
      <c r="F3691" s="117" t="n">
        <v>46022</v>
      </c>
      <c r="G3691" t="inlineStr">
        <is>
          <t>430-2025-12-31</t>
        </is>
      </c>
      <c r="H3691" t="inlineStr">
        <is>
          <t>Antiguos Presencial</t>
        </is>
      </c>
      <c r="I3691" t="n">
        <v>95</v>
      </c>
      <c r="J3691" t="n">
        <v>102.5199966430664</v>
      </c>
      <c r="BT3691" t="n">
        <v>35199212763</v>
      </c>
      <c r="BU3691" t="n">
        <v>36085084526</v>
      </c>
    </row>
    <row r="3692">
      <c r="A3692" t="n">
        <v>433</v>
      </c>
      <c r="B3692" t="inlineStr">
        <is>
          <t>Generación de Residuos Peligrosos per Cápita Semestral</t>
        </is>
      </c>
      <c r="C3692" t="inlineStr">
        <is>
          <t>GESTIÓN AMBIENTAL</t>
        </is>
      </c>
      <c r="D3692" t="inlineStr">
        <is>
          <t>Trimestral</t>
        </is>
      </c>
      <c r="E3692" t="inlineStr">
        <is>
          <t>Negativo</t>
        </is>
      </c>
      <c r="F3692" s="117" t="n">
        <v>46022</v>
      </c>
      <c r="G3692" t="inlineStr">
        <is>
          <t>433-2025-12-31</t>
        </is>
      </c>
      <c r="H3692" t="inlineStr">
        <is>
          <t>Campus Bogotá</t>
        </is>
      </c>
      <c r="I3692" t="n">
        <v>0.1</v>
      </c>
      <c r="J3692" t="n">
        <v>0.3700000047683716</v>
      </c>
      <c r="O3692" t="n">
        <v>2326</v>
      </c>
      <c r="P3692" t="n">
        <v>2279</v>
      </c>
      <c r="Q3692" t="n">
        <v>14235</v>
      </c>
      <c r="R3692" t="n">
        <v>0</v>
      </c>
      <c r="BV3692" t="n">
        <v>7056.86</v>
      </c>
    </row>
    <row r="3693">
      <c r="A3693" t="n">
        <v>433</v>
      </c>
      <c r="B3693" t="inlineStr">
        <is>
          <t>Generación de Residuos Peligrosos per Cápita Semestral</t>
        </is>
      </c>
      <c r="C3693" t="inlineStr">
        <is>
          <t>GESTIÓN AMBIENTAL</t>
        </is>
      </c>
      <c r="D3693" t="inlineStr">
        <is>
          <t>Trimestral</t>
        </is>
      </c>
      <c r="E3693" t="inlineStr">
        <is>
          <t>Negativo</t>
        </is>
      </c>
      <c r="F3693" s="117" t="n">
        <v>46022</v>
      </c>
      <c r="G3693" t="inlineStr">
        <is>
          <t>433-2025-12-31</t>
        </is>
      </c>
      <c r="H3693" t="inlineStr">
        <is>
          <t>City Campus</t>
        </is>
      </c>
      <c r="I3693" t="n">
        <v>0.05</v>
      </c>
      <c r="J3693" t="n">
        <v>0.02999999932944775</v>
      </c>
      <c r="O3693" t="n">
        <v>467</v>
      </c>
      <c r="P3693" t="n">
        <v>18</v>
      </c>
      <c r="Q3693" t="n">
        <v>8892</v>
      </c>
      <c r="R3693" t="n">
        <v>3010</v>
      </c>
      <c r="BV3693" t="n">
        <v>334.53</v>
      </c>
    </row>
    <row r="3694">
      <c r="A3694" t="n">
        <v>433</v>
      </c>
      <c r="B3694" t="inlineStr">
        <is>
          <t>Generación de Residuos Peligrosos per Cápita Semestral</t>
        </is>
      </c>
      <c r="C3694" t="inlineStr">
        <is>
          <t>GESTIÓN AMBIENTAL</t>
        </is>
      </c>
      <c r="D3694" t="inlineStr">
        <is>
          <t>Trimestral</t>
        </is>
      </c>
      <c r="E3694" t="inlineStr">
        <is>
          <t>Negativo</t>
        </is>
      </c>
      <c r="F3694" s="117" t="n">
        <v>46022</v>
      </c>
      <c r="G3694" t="inlineStr">
        <is>
          <t>433-2025-12-31</t>
        </is>
      </c>
      <c r="H3694" t="inlineStr">
        <is>
          <t>Sede Posgrado-Calle 85</t>
        </is>
      </c>
      <c r="I3694" t="n">
        <v>0.05</v>
      </c>
      <c r="J3694" t="n">
        <v>0</v>
      </c>
      <c r="O3694" t="n">
        <v>51</v>
      </c>
      <c r="P3694" t="n">
        <v>38</v>
      </c>
      <c r="Q3694" t="n">
        <v>135</v>
      </c>
      <c r="R3694" t="n">
        <v>0</v>
      </c>
      <c r="BV3694" t="n">
        <v>0</v>
      </c>
    </row>
    <row r="3695">
      <c r="A3695" t="n">
        <v>433</v>
      </c>
      <c r="B3695" t="inlineStr">
        <is>
          <t>Generación de Residuos Peligrosos per Cápita Semestral</t>
        </is>
      </c>
      <c r="C3695" t="inlineStr">
        <is>
          <t>GESTIÓN AMBIENTAL</t>
        </is>
      </c>
      <c r="D3695" t="inlineStr">
        <is>
          <t>Trimestral</t>
        </is>
      </c>
      <c r="E3695" t="inlineStr">
        <is>
          <t>Negativo</t>
        </is>
      </c>
      <c r="F3695" s="117" t="n">
        <v>46022</v>
      </c>
      <c r="G3695" t="inlineStr">
        <is>
          <t>433-2025-12-31</t>
        </is>
      </c>
      <c r="H3695" t="inlineStr">
        <is>
          <t>Sede Bienestar - Medellín</t>
        </is>
      </c>
      <c r="I3695" t="n">
        <v>0.05</v>
      </c>
      <c r="J3695" t="n">
        <v>0</v>
      </c>
      <c r="O3695" t="n">
        <v>36</v>
      </c>
      <c r="P3695" t="n">
        <v>30</v>
      </c>
      <c r="Q3695" t="n">
        <v>3402</v>
      </c>
      <c r="R3695" t="n">
        <v>0</v>
      </c>
      <c r="BV3695" t="n">
        <v>1.3</v>
      </c>
    </row>
    <row r="3696">
      <c r="A3696" t="n">
        <v>433</v>
      </c>
      <c r="B3696" t="inlineStr">
        <is>
          <t>Generación de Residuos Peligrosos per Cápita Semestral</t>
        </is>
      </c>
      <c r="C3696" t="inlineStr">
        <is>
          <t>GESTIÓN AMBIENTAL</t>
        </is>
      </c>
      <c r="D3696" t="inlineStr">
        <is>
          <t>Trimestral</t>
        </is>
      </c>
      <c r="E3696" t="inlineStr">
        <is>
          <t>Negativo</t>
        </is>
      </c>
      <c r="F3696" s="117" t="n">
        <v>46022</v>
      </c>
      <c r="G3696" t="inlineStr">
        <is>
          <t>433-2025-12-31</t>
        </is>
      </c>
      <c r="H3696" t="inlineStr">
        <is>
          <t>Consultorio Psicología - Medellin</t>
        </is>
      </c>
      <c r="I3696" t="n">
        <v>0.05</v>
      </c>
      <c r="J3696" t="n">
        <v>0</v>
      </c>
      <c r="O3696" t="n">
        <v>12</v>
      </c>
      <c r="P3696" t="n">
        <v>10</v>
      </c>
      <c r="Q3696" t="n">
        <v>36</v>
      </c>
      <c r="R3696" t="n">
        <v>0</v>
      </c>
      <c r="BV3696" t="n">
        <v>0</v>
      </c>
    </row>
    <row r="3697">
      <c r="A3697" t="n">
        <v>433</v>
      </c>
      <c r="B3697" t="inlineStr">
        <is>
          <t>Generación de Residuos Peligrosos per Cápita Semestral</t>
        </is>
      </c>
      <c r="C3697" t="inlineStr">
        <is>
          <t>GESTIÓN AMBIENTAL</t>
        </is>
      </c>
      <c r="D3697" t="inlineStr">
        <is>
          <t>Trimestral</t>
        </is>
      </c>
      <c r="E3697" t="inlineStr">
        <is>
          <t>Negativo</t>
        </is>
      </c>
      <c r="F3697" s="117" t="n">
        <v>46022</v>
      </c>
      <c r="G3697" t="inlineStr">
        <is>
          <t>433-2025-12-31</t>
        </is>
      </c>
      <c r="H3697" t="inlineStr">
        <is>
          <t>Campus-Medellín</t>
        </is>
      </c>
      <c r="I3697" t="n">
        <v>0.05</v>
      </c>
      <c r="J3697" t="n">
        <v>0.03999999910593033</v>
      </c>
      <c r="O3697" t="n">
        <v>355</v>
      </c>
      <c r="P3697" t="n">
        <v>853</v>
      </c>
      <c r="Q3697" t="n">
        <v>10724</v>
      </c>
      <c r="R3697" t="n">
        <v>144</v>
      </c>
      <c r="BV3697" t="n">
        <v>541</v>
      </c>
    </row>
    <row r="3698">
      <c r="A3698" t="n">
        <v>435</v>
      </c>
      <c r="B3698" t="inlineStr">
        <is>
          <t>Disminución de la Generación de Residuos Peligrosos per Cápita</t>
        </is>
      </c>
      <c r="C3698" t="inlineStr">
        <is>
          <t>GESTIÓN AMBIENTAL</t>
        </is>
      </c>
      <c r="D3698" t="inlineStr">
        <is>
          <t>Trimestral</t>
        </is>
      </c>
      <c r="E3698" t="inlineStr">
        <is>
          <t>Positivo</t>
        </is>
      </c>
      <c r="F3698" s="117" t="n">
        <v>46022</v>
      </c>
      <c r="G3698" t="inlineStr">
        <is>
          <t>435-2025-12-31</t>
        </is>
      </c>
      <c r="H3698" t="inlineStr">
        <is>
          <t>Campus Bogotá</t>
        </is>
      </c>
      <c r="I3698" t="n">
        <v>100</v>
      </c>
      <c r="J3698" t="n">
        <v>-640</v>
      </c>
      <c r="BW3698" t="n">
        <v>0.05</v>
      </c>
      <c r="BX3698" t="n">
        <v>0.37</v>
      </c>
    </row>
    <row r="3699">
      <c r="A3699" t="n">
        <v>435</v>
      </c>
      <c r="B3699" t="inlineStr">
        <is>
          <t>Disminución de la Generación de Residuos Peligrosos per Cápita</t>
        </is>
      </c>
      <c r="C3699" t="inlineStr">
        <is>
          <t>GESTIÓN AMBIENTAL</t>
        </is>
      </c>
      <c r="D3699" t="inlineStr">
        <is>
          <t>Trimestral</t>
        </is>
      </c>
      <c r="E3699" t="inlineStr">
        <is>
          <t>Positivo</t>
        </is>
      </c>
      <c r="F3699" s="117" t="n">
        <v>46022</v>
      </c>
      <c r="G3699" t="inlineStr">
        <is>
          <t>435-2025-12-31</t>
        </is>
      </c>
      <c r="H3699" t="inlineStr">
        <is>
          <t>Sede Posgrado-Calle 85</t>
        </is>
      </c>
      <c r="I3699" t="n">
        <v>100</v>
      </c>
      <c r="J3699" t="n">
        <v>0</v>
      </c>
      <c r="BW3699" t="n">
        <v>0</v>
      </c>
      <c r="BX3699" t="n">
        <v>0</v>
      </c>
    </row>
    <row r="3700">
      <c r="A3700" t="n">
        <v>435</v>
      </c>
      <c r="B3700" t="inlineStr">
        <is>
          <t>Disminución de la Generación de Residuos Peligrosos per Cápita</t>
        </is>
      </c>
      <c r="C3700" t="inlineStr">
        <is>
          <t>GESTIÓN AMBIENTAL</t>
        </is>
      </c>
      <c r="D3700" t="inlineStr">
        <is>
          <t>Trimestral</t>
        </is>
      </c>
      <c r="E3700" t="inlineStr">
        <is>
          <t>Positivo</t>
        </is>
      </c>
      <c r="F3700" s="117" t="n">
        <v>46022</v>
      </c>
      <c r="G3700" t="inlineStr">
        <is>
          <t>435-2025-12-31</t>
        </is>
      </c>
      <c r="H3700" t="inlineStr">
        <is>
          <t>Campus-Medellín</t>
        </is>
      </c>
      <c r="I3700" t="n">
        <v>100</v>
      </c>
      <c r="J3700" t="n">
        <v>-3900</v>
      </c>
      <c r="BW3700" t="n">
        <v>0.001</v>
      </c>
      <c r="BX3700" t="n">
        <v>0.04</v>
      </c>
    </row>
    <row r="3701">
      <c r="A3701" t="n">
        <v>435</v>
      </c>
      <c r="B3701" t="inlineStr">
        <is>
          <t>Disminución de la Generación de Residuos Peligrosos per Cápita</t>
        </is>
      </c>
      <c r="C3701" t="inlineStr">
        <is>
          <t>GESTIÓN AMBIENTAL</t>
        </is>
      </c>
      <c r="D3701" t="inlineStr">
        <is>
          <t>Trimestral</t>
        </is>
      </c>
      <c r="E3701" t="inlineStr">
        <is>
          <t>Positivo</t>
        </is>
      </c>
      <c r="F3701" s="117" t="n">
        <v>46022</v>
      </c>
      <c r="G3701" t="inlineStr">
        <is>
          <t>435-2025-12-31</t>
        </is>
      </c>
      <c r="H3701" t="inlineStr">
        <is>
          <t>Sede Bienestar - Medellín</t>
        </is>
      </c>
      <c r="I3701" t="n">
        <v>100</v>
      </c>
      <c r="J3701" t="n">
        <v>0</v>
      </c>
      <c r="BW3701" t="n">
        <v>0.001</v>
      </c>
      <c r="BX3701" t="n">
        <v>0.001</v>
      </c>
    </row>
    <row r="3702">
      <c r="A3702" t="n">
        <v>435</v>
      </c>
      <c r="B3702" t="inlineStr">
        <is>
          <t>Disminución de la Generación de Residuos Peligrosos per Cápita</t>
        </is>
      </c>
      <c r="C3702" t="inlineStr">
        <is>
          <t>GESTIÓN AMBIENTAL</t>
        </is>
      </c>
      <c r="D3702" t="inlineStr">
        <is>
          <t>Trimestral</t>
        </is>
      </c>
      <c r="E3702" t="inlineStr">
        <is>
          <t>Positivo</t>
        </is>
      </c>
      <c r="F3702" s="117" t="n">
        <v>46022</v>
      </c>
      <c r="G3702" t="inlineStr">
        <is>
          <t>435-2025-12-31</t>
        </is>
      </c>
      <c r="H3702" t="inlineStr">
        <is>
          <t>Consultorio Psicología - Medellin</t>
        </is>
      </c>
      <c r="I3702" t="n">
        <v>100</v>
      </c>
      <c r="J3702" t="n">
        <v>0</v>
      </c>
      <c r="BW3702" t="n">
        <v>0</v>
      </c>
      <c r="BX3702" t="n">
        <v>0</v>
      </c>
    </row>
    <row r="3703">
      <c r="A3703" t="n">
        <v>435</v>
      </c>
      <c r="B3703" t="inlineStr">
        <is>
          <t>Disminución de la Generación de Residuos Peligrosos per Cápita</t>
        </is>
      </c>
      <c r="C3703" t="inlineStr">
        <is>
          <t>GESTIÓN AMBIENTAL</t>
        </is>
      </c>
      <c r="D3703" t="inlineStr">
        <is>
          <t>Trimestral</t>
        </is>
      </c>
      <c r="E3703" t="inlineStr">
        <is>
          <t>Positivo</t>
        </is>
      </c>
      <c r="F3703" s="117" t="n">
        <v>46022</v>
      </c>
      <c r="G3703" t="inlineStr">
        <is>
          <t>435-2025-12-31</t>
        </is>
      </c>
      <c r="H3703" t="inlineStr">
        <is>
          <t>City Campus</t>
        </is>
      </c>
      <c r="I3703" t="n">
        <v>100</v>
      </c>
      <c r="J3703" t="n">
        <v>-2900</v>
      </c>
      <c r="BW3703" t="n">
        <v>0.001</v>
      </c>
      <c r="BX3703" t="n">
        <v>0.03</v>
      </c>
    </row>
    <row r="3704">
      <c r="A3704" t="n">
        <v>439</v>
      </c>
      <c r="B3704" t="inlineStr">
        <is>
          <t>Disponibilidad de catálogo de asignaturas pregrado y posgrado virtual</t>
        </is>
      </c>
      <c r="C3704" t="inlineStr">
        <is>
          <t>Operaciones Académicas</t>
        </is>
      </c>
      <c r="D3704" t="inlineStr">
        <is>
          <t>Trimestral</t>
        </is>
      </c>
      <c r="E3704" t="inlineStr">
        <is>
          <t>Positivo</t>
        </is>
      </c>
      <c r="F3704" s="117" t="n">
        <v>46022</v>
      </c>
      <c r="G3704" t="inlineStr">
        <is>
          <t>439-2025-12-31</t>
        </is>
      </c>
      <c r="H3704" t="inlineStr">
        <is>
          <t>Posgrado Virtual</t>
        </is>
      </c>
      <c r="I3704" t="n">
        <v>100</v>
      </c>
      <c r="J3704" t="n">
        <v>100</v>
      </c>
      <c r="CY3704" t="n">
        <v>342</v>
      </c>
      <c r="CZ3704" t="n">
        <v>342</v>
      </c>
    </row>
    <row r="3705">
      <c r="A3705" t="n">
        <v>439</v>
      </c>
      <c r="B3705" t="inlineStr">
        <is>
          <t>Disponibilidad de catálogo de asignaturas pregrado y posgrado virtual</t>
        </is>
      </c>
      <c r="C3705" t="inlineStr">
        <is>
          <t>Operaciones Académicas</t>
        </is>
      </c>
      <c r="D3705" t="inlineStr">
        <is>
          <t>Trimestral</t>
        </is>
      </c>
      <c r="E3705" t="inlineStr">
        <is>
          <t>Positivo</t>
        </is>
      </c>
      <c r="F3705" s="117" t="n">
        <v>46022</v>
      </c>
      <c r="G3705" t="inlineStr">
        <is>
          <t>439-2025-12-31</t>
        </is>
      </c>
      <c r="H3705" t="inlineStr">
        <is>
          <t>Pregrado Virtual</t>
        </is>
      </c>
      <c r="I3705" t="n">
        <v>100</v>
      </c>
      <c r="J3705" t="n">
        <v>100</v>
      </c>
      <c r="CY3705" t="n">
        <v>861</v>
      </c>
      <c r="CZ3705" t="n">
        <v>861</v>
      </c>
    </row>
    <row r="3706">
      <c r="A3706" t="n">
        <v>440</v>
      </c>
      <c r="B3706" t="inlineStr">
        <is>
          <t>Aseguramiento de matricula académica virtual</t>
        </is>
      </c>
      <c r="C3706" t="inlineStr">
        <is>
          <t>Operaciones Académicas</t>
        </is>
      </c>
      <c r="D3706" t="inlineStr">
        <is>
          <t>Trimestral</t>
        </is>
      </c>
      <c r="E3706" t="inlineStr">
        <is>
          <t>Positivo</t>
        </is>
      </c>
      <c r="F3706" s="117" t="n">
        <v>46022</v>
      </c>
      <c r="G3706" t="inlineStr">
        <is>
          <t>440-2025-12-31</t>
        </is>
      </c>
      <c r="H3706" t="inlineStr">
        <is>
          <t>Pregrado Virtual</t>
        </is>
      </c>
      <c r="I3706" t="n">
        <v>98</v>
      </c>
      <c r="J3706" t="n">
        <v>99.76999664306641</v>
      </c>
      <c r="DA3706" t="n">
        <v>43932</v>
      </c>
      <c r="DB3706" t="n">
        <v>44035</v>
      </c>
    </row>
    <row r="3707">
      <c r="A3707" t="n">
        <v>440</v>
      </c>
      <c r="B3707" t="inlineStr">
        <is>
          <t>Aseguramiento de matricula académica virtual</t>
        </is>
      </c>
      <c r="C3707" t="inlineStr">
        <is>
          <t>Operaciones Académicas</t>
        </is>
      </c>
      <c r="D3707" t="inlineStr">
        <is>
          <t>Trimestral</t>
        </is>
      </c>
      <c r="E3707" t="inlineStr">
        <is>
          <t>Positivo</t>
        </is>
      </c>
      <c r="F3707" s="117" t="n">
        <v>46022</v>
      </c>
      <c r="G3707" t="inlineStr">
        <is>
          <t>440-2025-12-31</t>
        </is>
      </c>
      <c r="H3707" t="inlineStr">
        <is>
          <t>Posgrado Virtual</t>
        </is>
      </c>
      <c r="I3707" t="n">
        <v>98</v>
      </c>
      <c r="J3707" t="n">
        <v>99.43000030517578</v>
      </c>
      <c r="DA3707" t="n">
        <v>4004</v>
      </c>
      <c r="DB3707" t="n">
        <v>4027</v>
      </c>
    </row>
    <row r="3708">
      <c r="A3708" t="n">
        <v>473</v>
      </c>
      <c r="B3708" t="inlineStr">
        <is>
          <t>Programas con planes de estudios definidos</t>
        </is>
      </c>
      <c r="C3708" t="inlineStr">
        <is>
          <t>Gestión, Evaluación e Innovación Curricular</t>
        </is>
      </c>
      <c r="D3708" t="inlineStr">
        <is>
          <t>Trimestral</t>
        </is>
      </c>
      <c r="E3708" t="inlineStr">
        <is>
          <t>Positivo</t>
        </is>
      </c>
      <c r="F3708" s="117" t="n">
        <v>46022</v>
      </c>
      <c r="G3708" t="inlineStr">
        <is>
          <t>473-2025-12-31</t>
        </is>
      </c>
      <c r="H3708" t="inlineStr">
        <is>
          <t>Nuevos Programas Académicos</t>
        </is>
      </c>
      <c r="I3708" t="n">
        <v>100</v>
      </c>
      <c r="J3708" t="n">
        <v>0</v>
      </c>
      <c r="DM3708" t="n">
        <v>0</v>
      </c>
      <c r="DN3708" t="n">
        <v>0</v>
      </c>
    </row>
    <row r="3709">
      <c r="A3709" t="n">
        <v>473</v>
      </c>
      <c r="B3709" t="inlineStr">
        <is>
          <t>Programas con planes de estudios definidos</t>
        </is>
      </c>
      <c r="C3709" t="inlineStr">
        <is>
          <t>Gestión, Evaluación e Innovación Curricular</t>
        </is>
      </c>
      <c r="D3709" t="inlineStr">
        <is>
          <t>Trimestral</t>
        </is>
      </c>
      <c r="E3709" t="inlineStr">
        <is>
          <t>Positivo</t>
        </is>
      </c>
      <c r="F3709" s="117" t="n">
        <v>46022</v>
      </c>
      <c r="G3709" t="inlineStr">
        <is>
          <t>473-2025-12-31</t>
        </is>
      </c>
      <c r="H3709" t="inlineStr">
        <is>
          <t>Programas Renovación, modificación y acreditación</t>
        </is>
      </c>
      <c r="I3709" t="n">
        <v>100</v>
      </c>
      <c r="J3709" t="n">
        <v>0</v>
      </c>
      <c r="DM3709" t="n">
        <v>0</v>
      </c>
      <c r="DN3709" t="n">
        <v>0</v>
      </c>
    </row>
    <row r="3710">
      <c r="A3710" t="n">
        <v>473</v>
      </c>
      <c r="B3710" t="inlineStr">
        <is>
          <t>Programas con planes de estudios definidos</t>
        </is>
      </c>
      <c r="C3710" t="inlineStr">
        <is>
          <t>Gestión, Evaluación e Innovación Curricular</t>
        </is>
      </c>
      <c r="D3710" t="inlineStr">
        <is>
          <t>Trimestral</t>
        </is>
      </c>
      <c r="E3710" t="inlineStr">
        <is>
          <t>Positivo</t>
        </is>
      </c>
      <c r="F3710" s="117" t="n">
        <v>46022</v>
      </c>
      <c r="G3710" t="inlineStr">
        <is>
          <t>473-2025-12-31</t>
        </is>
      </c>
      <c r="H3710" t="inlineStr">
        <is>
          <t>Mantenimiento de programas</t>
        </is>
      </c>
      <c r="I3710" t="n">
        <v>100</v>
      </c>
      <c r="J3710" t="n">
        <v>0</v>
      </c>
      <c r="DM3710" t="n">
        <v>0</v>
      </c>
      <c r="DN3710" t="n">
        <v>0</v>
      </c>
    </row>
    <row r="3711">
      <c r="A3711" t="n">
        <v>476</v>
      </c>
      <c r="B3711" t="inlineStr">
        <is>
          <t>Programas con resultados de aprendizaje definidos</t>
        </is>
      </c>
      <c r="C3711" t="inlineStr">
        <is>
          <t>Gestión, Evaluación e Innovación Curricular</t>
        </is>
      </c>
      <c r="D3711" t="inlineStr">
        <is>
          <t>Trimestral</t>
        </is>
      </c>
      <c r="E3711" t="inlineStr">
        <is>
          <t>Positivo</t>
        </is>
      </c>
      <c r="F3711" s="117" t="n">
        <v>46022</v>
      </c>
      <c r="G3711" t="inlineStr">
        <is>
          <t>476-2025-12-31</t>
        </is>
      </c>
      <c r="H3711" t="inlineStr">
        <is>
          <t>Mantenimiento de programas</t>
        </is>
      </c>
      <c r="I3711" t="n">
        <v>100</v>
      </c>
      <c r="J3711" t="n">
        <v>100</v>
      </c>
      <c r="DQ3711" t="n">
        <v>36</v>
      </c>
      <c r="DR3711" t="n">
        <v>36</v>
      </c>
    </row>
    <row r="3712">
      <c r="A3712" t="n">
        <v>519</v>
      </c>
      <c r="B3712" t="inlineStr">
        <is>
          <t>% de publicaciones con sentimiento neutro o negativo</t>
        </is>
      </c>
      <c r="C3712" t="inlineStr">
        <is>
          <t>Comunicaciones Externas</t>
        </is>
      </c>
      <c r="D3712" t="inlineStr">
        <is>
          <t>Trimestral</t>
        </is>
      </c>
      <c r="E3712" t="inlineStr">
        <is>
          <t>Positivo</t>
        </is>
      </c>
      <c r="F3712" s="117" t="n">
        <v>46022</v>
      </c>
      <c r="G3712" t="inlineStr">
        <is>
          <t>519-2025-12-31</t>
        </is>
      </c>
      <c r="H3712" t="inlineStr">
        <is>
          <t>Negativo</t>
        </is>
      </c>
      <c r="I3712" t="n">
        <v>100</v>
      </c>
      <c r="J3712" t="n">
        <v>148.1499938964844</v>
      </c>
      <c r="EP3712" t="n">
        <v>2</v>
      </c>
      <c r="EQ3712" t="n">
        <v>1.35</v>
      </c>
    </row>
    <row r="3713">
      <c r="A3713" t="n">
        <v>519</v>
      </c>
      <c r="B3713" t="inlineStr">
        <is>
          <t>% de publicaciones con sentimiento neutro o negativo</t>
        </is>
      </c>
      <c r="C3713" t="inlineStr">
        <is>
          <t>Comunicaciones Externas</t>
        </is>
      </c>
      <c r="D3713" t="inlineStr">
        <is>
          <t>Trimestral</t>
        </is>
      </c>
      <c r="E3713" t="inlineStr">
        <is>
          <t>Positivo</t>
        </is>
      </c>
      <c r="F3713" s="117" t="n">
        <v>46022</v>
      </c>
      <c r="G3713" t="inlineStr">
        <is>
          <t>519-2025-12-31</t>
        </is>
      </c>
      <c r="H3713" t="inlineStr">
        <is>
          <t>Neutro</t>
        </is>
      </c>
      <c r="I3713" t="n">
        <v>100</v>
      </c>
      <c r="J3713" t="n">
        <v>114.1100006103516</v>
      </c>
      <c r="EP3713" t="n">
        <v>38</v>
      </c>
      <c r="EQ3713" t="n">
        <v>33.3</v>
      </c>
    </row>
    <row r="3714">
      <c r="A3714" t="n">
        <v>523</v>
      </c>
      <c r="B3714" t="inlineStr">
        <is>
          <t>Ingresos totales de educación para la vida</t>
        </is>
      </c>
      <c r="C3714" t="inlineStr">
        <is>
          <t>Planeación Financiera</t>
        </is>
      </c>
      <c r="D3714" t="inlineStr">
        <is>
          <t>Trimestral</t>
        </is>
      </c>
      <c r="E3714" t="inlineStr">
        <is>
          <t>Positivo</t>
        </is>
      </c>
      <c r="F3714" s="117" t="n">
        <v>46022</v>
      </c>
      <c r="G3714" t="inlineStr">
        <is>
          <t>523-2025-12-31</t>
        </is>
      </c>
      <c r="H3714" t="inlineStr">
        <is>
          <t>B2G</t>
        </is>
      </c>
      <c r="I3714" t="n">
        <v>95</v>
      </c>
      <c r="J3714" t="n">
        <v>85.88999938964844</v>
      </c>
      <c r="ER3714" t="n">
        <v>4791179140</v>
      </c>
      <c r="ES3714" t="n">
        <v>4114986324</v>
      </c>
    </row>
    <row r="3715">
      <c r="A3715" t="n">
        <v>523</v>
      </c>
      <c r="B3715" t="inlineStr">
        <is>
          <t>Ingresos totales de educación para la vida</t>
        </is>
      </c>
      <c r="C3715" t="inlineStr">
        <is>
          <t>Planeación Financiera</t>
        </is>
      </c>
      <c r="D3715" t="inlineStr">
        <is>
          <t>Trimestral</t>
        </is>
      </c>
      <c r="E3715" t="inlineStr">
        <is>
          <t>Positivo</t>
        </is>
      </c>
      <c r="F3715" s="117" t="n">
        <v>46022</v>
      </c>
      <c r="G3715" t="inlineStr">
        <is>
          <t>523-2025-12-31</t>
        </is>
      </c>
      <c r="H3715" t="inlineStr">
        <is>
          <t>Opciones de grado</t>
        </is>
      </c>
      <c r="I3715" t="n">
        <v>95</v>
      </c>
      <c r="J3715" t="n">
        <v>103.9100036621094</v>
      </c>
      <c r="ER3715" t="n">
        <v>2480947219</v>
      </c>
      <c r="ES3715" t="n">
        <v>2577870000</v>
      </c>
    </row>
    <row r="3716">
      <c r="A3716" t="n">
        <v>523</v>
      </c>
      <c r="B3716" t="inlineStr">
        <is>
          <t>Ingresos totales de educación para la vida</t>
        </is>
      </c>
      <c r="C3716" t="inlineStr">
        <is>
          <t>Planeación Financiera</t>
        </is>
      </c>
      <c r="D3716" t="inlineStr">
        <is>
          <t>Trimestral</t>
        </is>
      </c>
      <c r="E3716" t="inlineStr">
        <is>
          <t>Positivo</t>
        </is>
      </c>
      <c r="F3716" s="117" t="n">
        <v>46022</v>
      </c>
      <c r="G3716" t="inlineStr">
        <is>
          <t>523-2025-12-31</t>
        </is>
      </c>
      <c r="H3716" t="inlineStr">
        <is>
          <t>B2B- B2C</t>
        </is>
      </c>
      <c r="I3716" t="n">
        <v>95</v>
      </c>
      <c r="J3716" t="n">
        <v>105.1800003051758</v>
      </c>
      <c r="ER3716" t="n">
        <v>2940238740</v>
      </c>
      <c r="ES3716" t="n">
        <v>3092685378</v>
      </c>
    </row>
    <row r="3717">
      <c r="A3717" t="n">
        <v>524</v>
      </c>
      <c r="B3717" t="inlineStr">
        <is>
          <t>Total Leads por canales de captación</t>
        </is>
      </c>
      <c r="C3717" t="inlineStr">
        <is>
          <t>Mercadeo de programas académicos</t>
        </is>
      </c>
      <c r="D3717" t="inlineStr">
        <is>
          <t>Trimestral</t>
        </is>
      </c>
      <c r="E3717" t="inlineStr">
        <is>
          <t>Positivo</t>
        </is>
      </c>
      <c r="F3717" s="117" t="n">
        <v>46022</v>
      </c>
      <c r="G3717" t="inlineStr">
        <is>
          <t>524-2025-12-31</t>
        </is>
      </c>
      <c r="H3717" t="inlineStr">
        <is>
          <t>Digital</t>
        </is>
      </c>
      <c r="I3717" t="n">
        <v>143.412</v>
      </c>
      <c r="J3717" t="n">
        <v>99.63999938964844</v>
      </c>
      <c r="ET3717" t="n">
        <v>87620</v>
      </c>
      <c r="EU3717" t="n">
        <v>87937</v>
      </c>
    </row>
    <row r="3718">
      <c r="A3718" t="n">
        <v>524</v>
      </c>
      <c r="B3718" t="inlineStr">
        <is>
          <t>Total Leads por canales de captación</t>
        </is>
      </c>
      <c r="C3718" t="inlineStr">
        <is>
          <t>Mercadeo de programas académicos</t>
        </is>
      </c>
      <c r="D3718" t="inlineStr">
        <is>
          <t>Trimestral</t>
        </is>
      </c>
      <c r="E3718" t="inlineStr">
        <is>
          <t>Positivo</t>
        </is>
      </c>
      <c r="F3718" s="117" t="n">
        <v>46022</v>
      </c>
      <c r="G3718" t="inlineStr">
        <is>
          <t>524-2025-12-31</t>
        </is>
      </c>
      <c r="H3718" t="inlineStr">
        <is>
          <t>BTL</t>
        </is>
      </c>
      <c r="I3718" t="n">
        <v>143.412</v>
      </c>
      <c r="J3718" t="n">
        <v>69.75</v>
      </c>
      <c r="ET3718" t="n">
        <v>3539</v>
      </c>
      <c r="EU3718" t="n">
        <v>5074</v>
      </c>
    </row>
    <row r="3719">
      <c r="A3719" t="n">
        <v>524</v>
      </c>
      <c r="B3719" t="inlineStr">
        <is>
          <t>Total Leads por canales de captación</t>
        </is>
      </c>
      <c r="C3719" t="inlineStr">
        <is>
          <t>Mercadeo de programas académicos</t>
        </is>
      </c>
      <c r="D3719" t="inlineStr">
        <is>
          <t>Trimestral</t>
        </is>
      </c>
      <c r="E3719" t="inlineStr">
        <is>
          <t>Positivo</t>
        </is>
      </c>
      <c r="F3719" s="117" t="n">
        <v>46022</v>
      </c>
      <c r="G3719" t="inlineStr">
        <is>
          <t>524-2025-12-31</t>
        </is>
      </c>
      <c r="H3719" t="inlineStr">
        <is>
          <t>CSU-High School-B2B</t>
        </is>
      </c>
      <c r="I3719" t="n">
        <v>143.412</v>
      </c>
      <c r="J3719" t="n">
        <v>116.2300033569336</v>
      </c>
      <c r="ET3719" t="n">
        <v>43583</v>
      </c>
      <c r="EU3719" t="n">
        <v>37497</v>
      </c>
    </row>
    <row r="3720">
      <c r="A3720" t="n">
        <v>524</v>
      </c>
      <c r="B3720" t="inlineStr">
        <is>
          <t>Total Leads por canales de captación</t>
        </is>
      </c>
      <c r="C3720" t="inlineStr">
        <is>
          <t>Mercadeo de programas académicos</t>
        </is>
      </c>
      <c r="D3720" t="inlineStr">
        <is>
          <t>Trimestral</t>
        </is>
      </c>
      <c r="E3720" t="inlineStr">
        <is>
          <t>Positivo</t>
        </is>
      </c>
      <c r="F3720" s="117" t="n">
        <v>46022</v>
      </c>
      <c r="G3720" t="inlineStr">
        <is>
          <t>524-2025-12-31</t>
        </is>
      </c>
      <c r="H3720" t="inlineStr">
        <is>
          <t>Whatsapp</t>
        </is>
      </c>
      <c r="I3720" t="n">
        <v>143.412</v>
      </c>
      <c r="J3720" t="n">
        <v>125.8600006103516</v>
      </c>
      <c r="ET3720" t="n">
        <v>1280</v>
      </c>
      <c r="EU3720" t="n">
        <v>1017</v>
      </c>
    </row>
    <row r="3721">
      <c r="A3721" t="n">
        <v>524</v>
      </c>
      <c r="B3721" t="inlineStr">
        <is>
          <t>Total Leads por canales de captación</t>
        </is>
      </c>
      <c r="C3721" t="inlineStr">
        <is>
          <t>Mercadeo de programas académicos</t>
        </is>
      </c>
      <c r="D3721" t="inlineStr">
        <is>
          <t>Trimestral</t>
        </is>
      </c>
      <c r="E3721" t="inlineStr">
        <is>
          <t>Positivo</t>
        </is>
      </c>
      <c r="F3721" s="117" t="n">
        <v>46022</v>
      </c>
      <c r="G3721" t="inlineStr">
        <is>
          <t>524-2025-12-31</t>
        </is>
      </c>
      <c r="H3721" t="inlineStr">
        <is>
          <t>Inbound</t>
        </is>
      </c>
      <c r="I3721" t="n">
        <v>143.412</v>
      </c>
      <c r="J3721" t="n">
        <v>236.5899963378906</v>
      </c>
      <c r="ET3721" t="n">
        <v>1843</v>
      </c>
      <c r="EU3721" t="n">
        <v>779</v>
      </c>
    </row>
    <row r="3722">
      <c r="A3722" t="n">
        <v>524</v>
      </c>
      <c r="B3722" t="inlineStr">
        <is>
          <t>Total Leads por canales de captación</t>
        </is>
      </c>
      <c r="C3722" t="inlineStr">
        <is>
          <t>Mercadeo de programas académicos</t>
        </is>
      </c>
      <c r="D3722" t="inlineStr">
        <is>
          <t>Trimestral</t>
        </is>
      </c>
      <c r="E3722" t="inlineStr">
        <is>
          <t>Positivo</t>
        </is>
      </c>
      <c r="F3722" s="117" t="n">
        <v>46022</v>
      </c>
      <c r="G3722" t="inlineStr">
        <is>
          <t>524-2025-12-31</t>
        </is>
      </c>
      <c r="H3722" t="inlineStr">
        <is>
          <t>ATL</t>
        </is>
      </c>
      <c r="I3722" t="n">
        <v>143.412</v>
      </c>
      <c r="J3722" t="n">
        <v>128.3600006103516</v>
      </c>
      <c r="ET3722" t="n">
        <v>14259</v>
      </c>
      <c r="EU3722" t="n">
        <v>11109</v>
      </c>
    </row>
    <row r="3723">
      <c r="A3723" t="n">
        <v>532</v>
      </c>
      <c r="B3723" t="inlineStr">
        <is>
          <t>Actividades de Cooperación en Internacionalización</t>
        </is>
      </c>
      <c r="C3723" t="inlineStr">
        <is>
          <t>VISIBILIDAD NACIONAL E INTERNACIONAL</t>
        </is>
      </c>
      <c r="D3723" t="inlineStr">
        <is>
          <t>Trimestral</t>
        </is>
      </c>
      <c r="E3723" t="inlineStr">
        <is>
          <t>Positivo</t>
        </is>
      </c>
      <c r="F3723" s="117" t="n">
        <v>46022</v>
      </c>
      <c r="G3723" t="inlineStr">
        <is>
          <t>532-2025-12-31</t>
        </is>
      </c>
      <c r="H3723" t="inlineStr">
        <is>
          <t>Organización de escenarios de visibilidad nacional e internacional</t>
        </is>
      </c>
      <c r="I3723" t="n">
        <v>100</v>
      </c>
      <c r="J3723" t="n">
        <v>233.3300018310547</v>
      </c>
      <c r="EV3723" t="n">
        <v>70</v>
      </c>
      <c r="EW3723" t="n">
        <v>30</v>
      </c>
    </row>
    <row r="3724">
      <c r="A3724" t="n">
        <v>532</v>
      </c>
      <c r="B3724" t="inlineStr">
        <is>
          <t>Actividades de Cooperación en Internacionalización</t>
        </is>
      </c>
      <c r="C3724" t="inlineStr">
        <is>
          <t>VISIBILIDAD NACIONAL E INTERNACIONAL</t>
        </is>
      </c>
      <c r="D3724" t="inlineStr">
        <is>
          <t>Trimestral</t>
        </is>
      </c>
      <c r="E3724" t="inlineStr">
        <is>
          <t>Positivo</t>
        </is>
      </c>
      <c r="F3724" s="117" t="n">
        <v>46022</v>
      </c>
      <c r="G3724" t="inlineStr">
        <is>
          <t>532-2025-12-31</t>
        </is>
      </c>
      <c r="H3724" t="inlineStr">
        <is>
          <t>Clases espejo</t>
        </is>
      </c>
      <c r="I3724" t="n">
        <v>100</v>
      </c>
      <c r="J3724" t="n">
        <v>109</v>
      </c>
      <c r="EV3724" t="n">
        <v>109</v>
      </c>
      <c r="EW3724" t="n">
        <v>100</v>
      </c>
    </row>
    <row r="3725">
      <c r="A3725" t="n">
        <v>532</v>
      </c>
      <c r="B3725" t="inlineStr">
        <is>
          <t>Actividades de Cooperación en Internacionalización</t>
        </is>
      </c>
      <c r="C3725" t="inlineStr">
        <is>
          <t>VISIBILIDAD NACIONAL E INTERNACIONAL</t>
        </is>
      </c>
      <c r="D3725" t="inlineStr">
        <is>
          <t>Trimestral</t>
        </is>
      </c>
      <c r="E3725" t="inlineStr">
        <is>
          <t>Positivo</t>
        </is>
      </c>
      <c r="F3725" s="117" t="n">
        <v>46022</v>
      </c>
      <c r="G3725" t="inlineStr">
        <is>
          <t>532-2025-12-31</t>
        </is>
      </c>
      <c r="H3725" t="inlineStr">
        <is>
          <t>Seminarios y cursos internacionales virtuales impartidos y certificados por entidades externas</t>
        </is>
      </c>
      <c r="I3725" t="n">
        <v>100</v>
      </c>
      <c r="J3725" t="n">
        <v>150</v>
      </c>
      <c r="EV3725" t="n">
        <v>9</v>
      </c>
      <c r="EW3725" t="n">
        <v>6</v>
      </c>
    </row>
    <row r="3726">
      <c r="A3726" t="n">
        <v>532</v>
      </c>
      <c r="B3726" t="inlineStr">
        <is>
          <t>Actividades de Cooperación en Internacionalización</t>
        </is>
      </c>
      <c r="C3726" t="inlineStr">
        <is>
          <t>VISIBILIDAD NACIONAL E INTERNACIONAL</t>
        </is>
      </c>
      <c r="D3726" t="inlineStr">
        <is>
          <t>Trimestral</t>
        </is>
      </c>
      <c r="E3726" t="inlineStr">
        <is>
          <t>Positivo</t>
        </is>
      </c>
      <c r="F3726" s="117" t="n">
        <v>46022</v>
      </c>
      <c r="G3726" t="inlineStr">
        <is>
          <t>532-2025-12-31</t>
        </is>
      </c>
      <c r="H3726" t="inlineStr">
        <is>
          <t>N de asignaturas COIL - (Collaborative Online International Learning)</t>
        </is>
      </c>
      <c r="I3726" t="n">
        <v>100</v>
      </c>
      <c r="J3726" t="n">
        <v>116</v>
      </c>
      <c r="EV3726" t="n">
        <v>29</v>
      </c>
      <c r="EW3726" t="n">
        <v>25</v>
      </c>
    </row>
    <row r="3727">
      <c r="A3727" t="n">
        <v>533</v>
      </c>
      <c r="B3727" t="inlineStr">
        <is>
          <t>Participación de estudiantes externos invitados a actividades de cooperación nacional e internacional</t>
        </is>
      </c>
      <c r="C3727" t="inlineStr">
        <is>
          <t>VISIBILIDAD NACIONAL E INTERNACIONAL</t>
        </is>
      </c>
      <c r="D3727" t="inlineStr">
        <is>
          <t>Trimestral</t>
        </is>
      </c>
      <c r="E3727" t="inlineStr">
        <is>
          <t>Positivo</t>
        </is>
      </c>
      <c r="F3727" s="117" t="n">
        <v>46022</v>
      </c>
      <c r="G3727" t="inlineStr">
        <is>
          <t>533-2025-12-31</t>
        </is>
      </c>
      <c r="H3727" t="inlineStr">
        <is>
          <t>Movilidad Física Entrante Estudiantes</t>
        </is>
      </c>
      <c r="I3727" t="n">
        <v>100</v>
      </c>
      <c r="J3727" t="n">
        <v>246.25</v>
      </c>
      <c r="EX3727" t="n">
        <v>80</v>
      </c>
      <c r="EY3727" t="n">
        <v>197</v>
      </c>
    </row>
    <row r="3728">
      <c r="A3728" t="n">
        <v>533</v>
      </c>
      <c r="B3728" t="inlineStr">
        <is>
          <t>Participación de estudiantes externos invitados a actividades de cooperación nacional e internacional</t>
        </is>
      </c>
      <c r="C3728" t="inlineStr">
        <is>
          <t>VISIBILIDAD NACIONAL E INTERNACIONAL</t>
        </is>
      </c>
      <c r="D3728" t="inlineStr">
        <is>
          <t>Trimestral</t>
        </is>
      </c>
      <c r="E3728" t="inlineStr">
        <is>
          <t>Positivo</t>
        </is>
      </c>
      <c r="F3728" s="117" t="n">
        <v>46022</v>
      </c>
      <c r="G3728" t="inlineStr">
        <is>
          <t>533-2025-12-31</t>
        </is>
      </c>
      <c r="H3728" t="inlineStr">
        <is>
          <t>Participación estudiantes invitados en eventos académicos virtuales en Poli</t>
        </is>
      </c>
      <c r="I3728" t="n">
        <v>100</v>
      </c>
      <c r="J3728" t="n">
        <v>171.1300048828125</v>
      </c>
      <c r="EX3728" t="n">
        <v>800</v>
      </c>
      <c r="EY3728" t="n">
        <v>1369</v>
      </c>
    </row>
    <row r="3729">
      <c r="A3729" t="n">
        <v>534</v>
      </c>
      <c r="B3729" t="inlineStr">
        <is>
          <t>Participación de estudiantes POLI en actividades de cooperación nacional e internacional</t>
        </is>
      </c>
      <c r="C3729" t="inlineStr">
        <is>
          <t>VISIBILIDAD NACIONAL E INTERNACIONAL</t>
        </is>
      </c>
      <c r="D3729" t="inlineStr">
        <is>
          <t>Trimestral</t>
        </is>
      </c>
      <c r="E3729" t="inlineStr">
        <is>
          <t>Positivo</t>
        </is>
      </c>
      <c r="F3729" s="117" t="n">
        <v>46022</v>
      </c>
      <c r="G3729" t="inlineStr">
        <is>
          <t>534-2025-12-31</t>
        </is>
      </c>
      <c r="H3729" t="inlineStr">
        <is>
          <t>Movilidad Física Saliente Estudiantes</t>
        </is>
      </c>
      <c r="I3729" t="n">
        <v>100</v>
      </c>
      <c r="J3729" t="n">
        <v>165.2899932861328</v>
      </c>
      <c r="EZ3729" t="n">
        <v>170</v>
      </c>
      <c r="FA3729" t="n">
        <v>281</v>
      </c>
    </row>
    <row r="3730">
      <c r="A3730" t="n">
        <v>534</v>
      </c>
      <c r="B3730" t="inlineStr">
        <is>
          <t>Participación de estudiantes POLI en actividades de cooperación nacional e internacional</t>
        </is>
      </c>
      <c r="C3730" t="inlineStr">
        <is>
          <t>VISIBILIDAD NACIONAL E INTERNACIONAL</t>
        </is>
      </c>
      <c r="D3730" t="inlineStr">
        <is>
          <t>Trimestral</t>
        </is>
      </c>
      <c r="E3730" t="inlineStr">
        <is>
          <t>Positivo</t>
        </is>
      </c>
      <c r="F3730" s="117" t="n">
        <v>46022</v>
      </c>
      <c r="G3730" t="inlineStr">
        <is>
          <t>534-2025-12-31</t>
        </is>
      </c>
      <c r="H3730" t="inlineStr">
        <is>
          <t>Participación estudiantes Poli en eventos académicos nacionales e internacionales virtuales</t>
        </is>
      </c>
      <c r="I3730" t="n">
        <v>100</v>
      </c>
      <c r="J3730" t="n">
        <v>129.3000030517578</v>
      </c>
      <c r="EZ3730" t="n">
        <v>1000</v>
      </c>
      <c r="FA3730" t="n">
        <v>1293</v>
      </c>
    </row>
    <row r="3731">
      <c r="A3731" t="n">
        <v>535</v>
      </c>
      <c r="B3731" t="inlineStr">
        <is>
          <t>Participación de profesores externos invitados a actividades de cooperación nacional e internacional</t>
        </is>
      </c>
      <c r="C3731" t="inlineStr">
        <is>
          <t>VISIBILIDAD NACIONAL E INTERNACIONAL</t>
        </is>
      </c>
      <c r="D3731" t="inlineStr">
        <is>
          <t>Trimestral</t>
        </is>
      </c>
      <c r="E3731" t="inlineStr">
        <is>
          <t>Positivo</t>
        </is>
      </c>
      <c r="F3731" s="117" t="n">
        <v>46022</v>
      </c>
      <c r="G3731" t="inlineStr">
        <is>
          <t>535-2025-12-31</t>
        </is>
      </c>
      <c r="H3731" t="inlineStr">
        <is>
          <t>Movilidad Física Entrantes Profesores</t>
        </is>
      </c>
      <c r="I3731" t="n">
        <v>100</v>
      </c>
      <c r="J3731" t="n">
        <v>154.5500030517578</v>
      </c>
      <c r="FB3731" t="n">
        <v>55</v>
      </c>
      <c r="FC3731" t="n">
        <v>85</v>
      </c>
    </row>
    <row r="3732">
      <c r="A3732" t="n">
        <v>535</v>
      </c>
      <c r="B3732" t="inlineStr">
        <is>
          <t>Participación de profesores externos invitados a actividades de cooperación nacional e internacional</t>
        </is>
      </c>
      <c r="C3732" t="inlineStr">
        <is>
          <t>VISIBILIDAD NACIONAL E INTERNACIONAL</t>
        </is>
      </c>
      <c r="D3732" t="inlineStr">
        <is>
          <t>Trimestral</t>
        </is>
      </c>
      <c r="E3732" t="inlineStr">
        <is>
          <t>Positivo</t>
        </is>
      </c>
      <c r="F3732" s="117" t="n">
        <v>46022</v>
      </c>
      <c r="G3732" t="inlineStr">
        <is>
          <t>535-2025-12-31</t>
        </is>
      </c>
      <c r="H3732" t="inlineStr">
        <is>
          <t>Participación docentes invitados en eventos académicos virtuales en Poli</t>
        </is>
      </c>
      <c r="I3732" t="n">
        <v>100</v>
      </c>
      <c r="J3732" t="n">
        <v>247.5</v>
      </c>
      <c r="FB3732" t="n">
        <v>80</v>
      </c>
      <c r="FC3732" t="n">
        <v>198</v>
      </c>
    </row>
    <row r="3733">
      <c r="A3733" t="n">
        <v>536</v>
      </c>
      <c r="B3733" t="inlineStr">
        <is>
          <t>Participación de profesores POLI en actividades de cooperación nacional e internacional</t>
        </is>
      </c>
      <c r="C3733" t="inlineStr">
        <is>
          <t>VISIBILIDAD NACIONAL E INTERNACIONAL</t>
        </is>
      </c>
      <c r="D3733" t="inlineStr">
        <is>
          <t>Trimestral</t>
        </is>
      </c>
      <c r="E3733" t="inlineStr">
        <is>
          <t>Positivo</t>
        </is>
      </c>
      <c r="F3733" s="117" t="n">
        <v>46022</v>
      </c>
      <c r="G3733" t="inlineStr">
        <is>
          <t>536-2025-12-31</t>
        </is>
      </c>
      <c r="H3733" t="inlineStr">
        <is>
          <t>Movilidad Física Profesores Salientes</t>
        </is>
      </c>
      <c r="I3733" t="n">
        <v>100</v>
      </c>
      <c r="J3733" t="n">
        <v>160</v>
      </c>
      <c r="FD3733" t="n">
        <v>85</v>
      </c>
      <c r="FE3733" t="n">
        <v>136</v>
      </c>
    </row>
    <row r="3734">
      <c r="A3734" t="n">
        <v>536</v>
      </c>
      <c r="B3734" t="inlineStr">
        <is>
          <t>Participación de profesores POLI en actividades de cooperación nacional e internacional</t>
        </is>
      </c>
      <c r="C3734" t="inlineStr">
        <is>
          <t>VISIBILIDAD NACIONAL E INTERNACIONAL</t>
        </is>
      </c>
      <c r="D3734" t="inlineStr">
        <is>
          <t>Trimestral</t>
        </is>
      </c>
      <c r="E3734" t="inlineStr">
        <is>
          <t>Positivo</t>
        </is>
      </c>
      <c r="F3734" s="117" t="n">
        <v>46022</v>
      </c>
      <c r="G3734" t="inlineStr">
        <is>
          <t>536-2025-12-31</t>
        </is>
      </c>
      <c r="H3734" t="inlineStr">
        <is>
          <t>Participación docentes Poli en eventos académicos nacionales e internacionales virtuales</t>
        </is>
      </c>
      <c r="I3734" t="n">
        <v>100</v>
      </c>
      <c r="J3734" t="n">
        <v>650</v>
      </c>
      <c r="FD3734" t="n">
        <v>22</v>
      </c>
      <c r="FE3734" t="n">
        <v>143</v>
      </c>
    </row>
    <row r="3735">
      <c r="A3735" t="n">
        <v>544</v>
      </c>
      <c r="B3735" t="inlineStr">
        <is>
          <t>Producción de ambientes inmersivos LEI</t>
        </is>
      </c>
      <c r="C3735" t="inlineStr">
        <is>
          <t>LEI</t>
        </is>
      </c>
      <c r="D3735" t="inlineStr">
        <is>
          <t>Trimestral</t>
        </is>
      </c>
      <c r="E3735" t="inlineStr">
        <is>
          <t>Positivo</t>
        </is>
      </c>
      <c r="F3735" s="117" t="n">
        <v>46022</v>
      </c>
      <c r="G3735" t="inlineStr">
        <is>
          <t>544-2025-12-31</t>
        </is>
      </c>
      <c r="H3735" t="inlineStr">
        <is>
          <t>Diseño pedagógico</t>
        </is>
      </c>
      <c r="I3735" t="n">
        <v>100</v>
      </c>
      <c r="J3735" t="n">
        <v>150</v>
      </c>
      <c r="FH3735" t="n">
        <v>2</v>
      </c>
      <c r="FI3735" t="n">
        <v>3</v>
      </c>
    </row>
    <row r="3736">
      <c r="A3736" t="n">
        <v>544</v>
      </c>
      <c r="B3736" t="inlineStr">
        <is>
          <t>Producción de ambientes inmersivos LEI</t>
        </is>
      </c>
      <c r="C3736" t="inlineStr">
        <is>
          <t>LEI</t>
        </is>
      </c>
      <c r="D3736" t="inlineStr">
        <is>
          <t>Trimestral</t>
        </is>
      </c>
      <c r="E3736" t="inlineStr">
        <is>
          <t>Positivo</t>
        </is>
      </c>
      <c r="F3736" s="117" t="n">
        <v>46022</v>
      </c>
      <c r="G3736" t="inlineStr">
        <is>
          <t>544-2025-12-31</t>
        </is>
      </c>
      <c r="H3736" t="inlineStr">
        <is>
          <t>Desarrollo</t>
        </is>
      </c>
      <c r="I3736" t="n">
        <v>100</v>
      </c>
      <c r="J3736" t="n">
        <v>200</v>
      </c>
      <c r="FH3736" t="n">
        <v>2</v>
      </c>
      <c r="FI3736" t="n">
        <v>4</v>
      </c>
    </row>
    <row r="3737">
      <c r="A3737" t="n">
        <v>544</v>
      </c>
      <c r="B3737" t="inlineStr">
        <is>
          <t>Producción de ambientes inmersivos LEI</t>
        </is>
      </c>
      <c r="C3737" t="inlineStr">
        <is>
          <t>LEI</t>
        </is>
      </c>
      <c r="D3737" t="inlineStr">
        <is>
          <t>Trimestral</t>
        </is>
      </c>
      <c r="E3737" t="inlineStr">
        <is>
          <t>Positivo</t>
        </is>
      </c>
      <c r="F3737" s="117" t="n">
        <v>46022</v>
      </c>
      <c r="G3737" t="inlineStr">
        <is>
          <t>544-2025-12-31</t>
        </is>
      </c>
      <c r="H3737" t="inlineStr">
        <is>
          <t>Implementación</t>
        </is>
      </c>
      <c r="I3737" t="n">
        <v>100</v>
      </c>
      <c r="J3737" t="n">
        <v>200</v>
      </c>
      <c r="FH3737" t="n">
        <v>2</v>
      </c>
      <c r="FI3737" t="n">
        <v>4</v>
      </c>
    </row>
    <row r="3738">
      <c r="A3738" t="n">
        <v>544</v>
      </c>
      <c r="B3738" t="inlineStr">
        <is>
          <t>Producción de ambientes inmersivos LEI</t>
        </is>
      </c>
      <c r="C3738" t="inlineStr">
        <is>
          <t>LEI</t>
        </is>
      </c>
      <c r="D3738" t="inlineStr">
        <is>
          <t>Trimestral</t>
        </is>
      </c>
      <c r="E3738" t="inlineStr">
        <is>
          <t>Positivo</t>
        </is>
      </c>
      <c r="F3738" s="117" t="n">
        <v>46022</v>
      </c>
      <c r="G3738" t="inlineStr">
        <is>
          <t>544-2025-12-31</t>
        </is>
      </c>
      <c r="H3738" t="inlineStr">
        <is>
          <t>Pruebas</t>
        </is>
      </c>
      <c r="I3738" t="n">
        <v>100</v>
      </c>
      <c r="J3738" t="n">
        <v>100</v>
      </c>
      <c r="FH3738" t="n">
        <v>2</v>
      </c>
      <c r="FI3738" t="n">
        <v>2</v>
      </c>
    </row>
    <row r="3739">
      <c r="A3739" t="n">
        <v>213</v>
      </c>
      <c r="B3739" t="inlineStr">
        <is>
          <t>Cumplimiento del Plan Anual del Sistema de Gestión Ambiental</t>
        </is>
      </c>
      <c r="C3739" t="inlineStr">
        <is>
          <t>GESTIÓN AMBIENTAL</t>
        </is>
      </c>
      <c r="D3739" t="inlineStr">
        <is>
          <t>Semestral</t>
        </is>
      </c>
      <c r="E3739" t="inlineStr">
        <is>
          <t>Positivo</t>
        </is>
      </c>
      <c r="F3739" s="117" t="n">
        <v>46022</v>
      </c>
      <c r="G3739" t="inlineStr">
        <is>
          <t>213-2025-12-31</t>
        </is>
      </c>
      <c r="H3739" t="inlineStr">
        <is>
          <t>Plan de Gestión Integral de Residuos</t>
        </is>
      </c>
      <c r="I3739" t="n">
        <v>90</v>
      </c>
      <c r="J3739" t="n">
        <v>100</v>
      </c>
      <c r="AW3739" t="n">
        <v>75</v>
      </c>
      <c r="AX3739" t="n">
        <v>75</v>
      </c>
    </row>
    <row r="3740">
      <c r="A3740" t="n">
        <v>213</v>
      </c>
      <c r="B3740" t="inlineStr">
        <is>
          <t>Cumplimiento del Plan Anual del Sistema de Gestión Ambiental</t>
        </is>
      </c>
      <c r="C3740" t="inlineStr">
        <is>
          <t>GESTIÓN AMBIENTAL</t>
        </is>
      </c>
      <c r="D3740" t="inlineStr">
        <is>
          <t>Semestral</t>
        </is>
      </c>
      <c r="E3740" t="inlineStr">
        <is>
          <t>Positivo</t>
        </is>
      </c>
      <c r="F3740" s="117" t="n">
        <v>46022</v>
      </c>
      <c r="G3740" t="inlineStr">
        <is>
          <t>213-2025-12-31</t>
        </is>
      </c>
      <c r="H3740" t="inlineStr">
        <is>
          <t>Programa de Gestión del Ahorro y Uso Eficiente de la Energía</t>
        </is>
      </c>
      <c r="I3740" t="n">
        <v>90</v>
      </c>
      <c r="J3740" t="n">
        <v>100</v>
      </c>
      <c r="AW3740" t="n">
        <v>6</v>
      </c>
      <c r="AX3740" t="n">
        <v>6</v>
      </c>
    </row>
    <row r="3741">
      <c r="A3741" t="n">
        <v>213</v>
      </c>
      <c r="B3741" t="inlineStr">
        <is>
          <t>Cumplimiento del Plan Anual del Sistema de Gestión Ambiental</t>
        </is>
      </c>
      <c r="C3741" t="inlineStr">
        <is>
          <t>GESTIÓN AMBIENTAL</t>
        </is>
      </c>
      <c r="D3741" t="inlineStr">
        <is>
          <t>Semestral</t>
        </is>
      </c>
      <c r="E3741" t="inlineStr">
        <is>
          <t>Positivo</t>
        </is>
      </c>
      <c r="F3741" s="117" t="n">
        <v>46022</v>
      </c>
      <c r="G3741" t="inlineStr">
        <is>
          <t>213-2025-12-31</t>
        </is>
      </c>
      <c r="H3741" t="inlineStr">
        <is>
          <t>Programa de Gestión del la Calidad del Aire,  Ruido Ambiental y Publicidad Exterior Visual</t>
        </is>
      </c>
      <c r="I3741" t="n">
        <v>90</v>
      </c>
      <c r="J3741" t="n">
        <v>100</v>
      </c>
      <c r="AW3741" t="n">
        <v>4</v>
      </c>
      <c r="AX3741" t="n">
        <v>4</v>
      </c>
    </row>
    <row r="3742">
      <c r="A3742" t="n">
        <v>213</v>
      </c>
      <c r="B3742" t="inlineStr">
        <is>
          <t>Cumplimiento del Plan Anual del Sistema de Gestión Ambiental</t>
        </is>
      </c>
      <c r="C3742" t="inlineStr">
        <is>
          <t>GESTIÓN AMBIENTAL</t>
        </is>
      </c>
      <c r="D3742" t="inlineStr">
        <is>
          <t>Semestral</t>
        </is>
      </c>
      <c r="E3742" t="inlineStr">
        <is>
          <t>Positivo</t>
        </is>
      </c>
      <c r="F3742" s="117" t="n">
        <v>46022</v>
      </c>
      <c r="G3742" t="inlineStr">
        <is>
          <t>213-2025-12-31</t>
        </is>
      </c>
      <c r="H3742" t="inlineStr">
        <is>
          <t>Programa de Gestión de Áreas Naturales</t>
        </is>
      </c>
      <c r="I3742" t="n">
        <v>90</v>
      </c>
      <c r="J3742" t="n">
        <v>100</v>
      </c>
      <c r="AW3742" t="n">
        <v>9</v>
      </c>
      <c r="AX3742" t="n">
        <v>9</v>
      </c>
    </row>
    <row r="3743">
      <c r="A3743" t="n">
        <v>213</v>
      </c>
      <c r="B3743" t="inlineStr">
        <is>
          <t>Cumplimiento del Plan Anual del Sistema de Gestión Ambiental</t>
        </is>
      </c>
      <c r="C3743" t="inlineStr">
        <is>
          <t>GESTIÓN AMBIENTAL</t>
        </is>
      </c>
      <c r="D3743" t="inlineStr">
        <is>
          <t>Semestral</t>
        </is>
      </c>
      <c r="E3743" t="inlineStr">
        <is>
          <t>Positivo</t>
        </is>
      </c>
      <c r="F3743" s="117" t="n">
        <v>46022</v>
      </c>
      <c r="G3743" t="inlineStr">
        <is>
          <t>213-2025-12-31</t>
        </is>
      </c>
      <c r="H3743" t="inlineStr">
        <is>
          <t>Programa de Gestión de la Medición y Compensación de Gases de Efecto Invernadero</t>
        </is>
      </c>
      <c r="I3743" t="n">
        <v>90</v>
      </c>
      <c r="J3743" t="n">
        <v>100</v>
      </c>
      <c r="AW3743" t="n">
        <v>5</v>
      </c>
      <c r="AX3743" t="n">
        <v>5</v>
      </c>
    </row>
    <row r="3744">
      <c r="A3744" t="n">
        <v>213</v>
      </c>
      <c r="B3744" t="inlineStr">
        <is>
          <t>Cumplimiento del Plan Anual del Sistema de Gestión Ambiental</t>
        </is>
      </c>
      <c r="C3744" t="inlineStr">
        <is>
          <t>GESTIÓN AMBIENTAL</t>
        </is>
      </c>
      <c r="D3744" t="inlineStr">
        <is>
          <t>Semestral</t>
        </is>
      </c>
      <c r="E3744" t="inlineStr">
        <is>
          <t>Positivo</t>
        </is>
      </c>
      <c r="F3744" s="117" t="n">
        <v>46022</v>
      </c>
      <c r="G3744" t="inlineStr">
        <is>
          <t>213-2025-12-31</t>
        </is>
      </c>
      <c r="H3744" t="inlineStr">
        <is>
          <t>Programa Gestión de la Educación y Comunicación Ambiental</t>
        </is>
      </c>
      <c r="I3744" t="n">
        <v>90</v>
      </c>
      <c r="J3744" t="n">
        <v>100</v>
      </c>
      <c r="AW3744" t="n">
        <v>26</v>
      </c>
      <c r="AX3744" t="n">
        <v>26</v>
      </c>
    </row>
    <row r="3745">
      <c r="A3745" t="n">
        <v>213</v>
      </c>
      <c r="B3745" t="inlineStr">
        <is>
          <t>Cumplimiento del Plan Anual del Sistema de Gestión Ambiental</t>
        </is>
      </c>
      <c r="C3745" t="inlineStr">
        <is>
          <t>GESTIÓN AMBIENTAL</t>
        </is>
      </c>
      <c r="D3745" t="inlineStr">
        <is>
          <t>Semestral</t>
        </is>
      </c>
      <c r="E3745" t="inlineStr">
        <is>
          <t>Positivo</t>
        </is>
      </c>
      <c r="F3745" s="117" t="n">
        <v>46022</v>
      </c>
      <c r="G3745" t="inlineStr">
        <is>
          <t>213-2025-12-31</t>
        </is>
      </c>
      <c r="H3745" t="inlineStr">
        <is>
          <t>Actividades de Gestión</t>
        </is>
      </c>
      <c r="I3745" t="n">
        <v>90</v>
      </c>
      <c r="J3745" t="n">
        <v>100</v>
      </c>
      <c r="AW3745" t="n">
        <v>38</v>
      </c>
      <c r="AX3745" t="n">
        <v>38</v>
      </c>
    </row>
    <row r="3746">
      <c r="A3746" t="n">
        <v>213</v>
      </c>
      <c r="B3746" t="inlineStr">
        <is>
          <t>Cumplimiento del Plan Anual del Sistema de Gestión Ambiental</t>
        </is>
      </c>
      <c r="C3746" t="inlineStr">
        <is>
          <t>GESTIÓN AMBIENTAL</t>
        </is>
      </c>
      <c r="D3746" t="inlineStr">
        <is>
          <t>Semestral</t>
        </is>
      </c>
      <c r="E3746" t="inlineStr">
        <is>
          <t>Positivo</t>
        </is>
      </c>
      <c r="F3746" s="117" t="n">
        <v>46022</v>
      </c>
      <c r="G3746" t="inlineStr">
        <is>
          <t>213-2025-12-31</t>
        </is>
      </c>
      <c r="H3746" t="inlineStr">
        <is>
          <t>Programa de Gestión de la Calidad, Ahorro y Uso Eficiente del Agua</t>
        </is>
      </c>
      <c r="I3746" t="n">
        <v>90</v>
      </c>
      <c r="J3746" t="n">
        <v>100</v>
      </c>
      <c r="AW3746" t="n">
        <v>22</v>
      </c>
      <c r="AX3746" t="n">
        <v>22</v>
      </c>
    </row>
    <row r="3747">
      <c r="A3747" t="n">
        <v>238</v>
      </c>
      <c r="B3747" t="inlineStr">
        <is>
          <t>Cumplimiento de la Protección del Medio Ambiente</t>
        </is>
      </c>
      <c r="C3747" t="inlineStr">
        <is>
          <t>GESTIÓN AMBIENTAL</t>
        </is>
      </c>
      <c r="D3747" t="inlineStr">
        <is>
          <t>Semestral</t>
        </is>
      </c>
      <c r="E3747" t="inlineStr">
        <is>
          <t>Positivo</t>
        </is>
      </c>
      <c r="F3747" s="117" t="n">
        <v>46022</v>
      </c>
      <c r="G3747" t="inlineStr">
        <is>
          <t>238-2025-12-31</t>
        </is>
      </c>
      <c r="H3747" t="inlineStr">
        <is>
          <t>Cumplimiento del Plan Anual del SGA</t>
        </is>
      </c>
      <c r="I3747" t="n">
        <v>90</v>
      </c>
      <c r="J3747" t="n">
        <v>68.41999816894531</v>
      </c>
      <c r="AY3747" t="n">
        <v>26</v>
      </c>
      <c r="AZ3747" t="n">
        <v>38</v>
      </c>
    </row>
    <row r="3748">
      <c r="A3748" t="n">
        <v>238</v>
      </c>
      <c r="B3748" t="inlineStr">
        <is>
          <t>Cumplimiento de la Protección del Medio Ambiente</t>
        </is>
      </c>
      <c r="C3748" t="inlineStr">
        <is>
          <t>GESTIÓN AMBIENTAL</t>
        </is>
      </c>
      <c r="D3748" t="inlineStr">
        <is>
          <t>Semestral</t>
        </is>
      </c>
      <c r="E3748" t="inlineStr">
        <is>
          <t>Positivo</t>
        </is>
      </c>
      <c r="F3748" s="117" t="n">
        <v>46022</v>
      </c>
      <c r="G3748" t="inlineStr">
        <is>
          <t>238-2025-12-31</t>
        </is>
      </c>
      <c r="H3748" t="inlineStr">
        <is>
          <t>Cumplimiento Gestión Integral de Residuos</t>
        </is>
      </c>
      <c r="I3748" t="n">
        <v>90</v>
      </c>
      <c r="J3748" t="n">
        <v>64.29000091552734</v>
      </c>
      <c r="AY3748" t="n">
        <v>9</v>
      </c>
      <c r="AZ3748" t="n">
        <v>14</v>
      </c>
    </row>
    <row r="3749">
      <c r="A3749" t="n">
        <v>238</v>
      </c>
      <c r="B3749" t="inlineStr">
        <is>
          <t>Cumplimiento de la Protección del Medio Ambiente</t>
        </is>
      </c>
      <c r="C3749" t="inlineStr">
        <is>
          <t>GESTIÓN AMBIENTAL</t>
        </is>
      </c>
      <c r="D3749" t="inlineStr">
        <is>
          <t>Semestral</t>
        </is>
      </c>
      <c r="E3749" t="inlineStr">
        <is>
          <t>Positivo</t>
        </is>
      </c>
      <c r="F3749" s="117" t="n">
        <v>46022</v>
      </c>
      <c r="G3749" t="inlineStr">
        <is>
          <t>238-2025-12-31</t>
        </is>
      </c>
      <c r="H3749" t="inlineStr">
        <is>
          <t>Cumplimiento Gestión del Ahorro y Uso Eficiente de Energía</t>
        </is>
      </c>
      <c r="I3749" t="n">
        <v>90</v>
      </c>
      <c r="J3749" t="n">
        <v>80</v>
      </c>
      <c r="AY3749" t="n">
        <v>4</v>
      </c>
      <c r="AZ3749" t="n">
        <v>5</v>
      </c>
    </row>
    <row r="3750">
      <c r="A3750" t="n">
        <v>238</v>
      </c>
      <c r="B3750" t="inlineStr">
        <is>
          <t>Cumplimiento de la Protección del Medio Ambiente</t>
        </is>
      </c>
      <c r="C3750" t="inlineStr">
        <is>
          <t>GESTIÓN AMBIENTAL</t>
        </is>
      </c>
      <c r="D3750" t="inlineStr">
        <is>
          <t>Semestral</t>
        </is>
      </c>
      <c r="E3750" t="inlineStr">
        <is>
          <t>Positivo</t>
        </is>
      </c>
      <c r="F3750" s="117" t="n">
        <v>46022</v>
      </c>
      <c r="G3750" t="inlineStr">
        <is>
          <t>238-2025-12-31</t>
        </is>
      </c>
      <c r="H3750" t="inlineStr">
        <is>
          <t>Cumplimiento Gestión de la Calidad, Ahorro y Uso Eficiente del Agua</t>
        </is>
      </c>
      <c r="I3750" t="n">
        <v>90</v>
      </c>
      <c r="J3750" t="n">
        <v>57.13999938964844</v>
      </c>
      <c r="AY3750" t="n">
        <v>4</v>
      </c>
      <c r="AZ3750" t="n">
        <v>7</v>
      </c>
    </row>
    <row r="3751">
      <c r="A3751" t="n">
        <v>238</v>
      </c>
      <c r="B3751" t="inlineStr">
        <is>
          <t>Cumplimiento de la Protección del Medio Ambiente</t>
        </is>
      </c>
      <c r="C3751" t="inlineStr">
        <is>
          <t>GESTIÓN AMBIENTAL</t>
        </is>
      </c>
      <c r="D3751" t="inlineStr">
        <is>
          <t>Semestral</t>
        </is>
      </c>
      <c r="E3751" t="inlineStr">
        <is>
          <t>Positivo</t>
        </is>
      </c>
      <c r="F3751" s="117" t="n">
        <v>46022</v>
      </c>
      <c r="G3751" t="inlineStr">
        <is>
          <t>238-2025-12-31</t>
        </is>
      </c>
      <c r="H3751" t="inlineStr">
        <is>
          <t>Cumplimiento Gestión del la Calidad del Aire,  Ruido Ambiental y Publicidad Exterior Visual</t>
        </is>
      </c>
      <c r="I3751" t="n">
        <v>90</v>
      </c>
      <c r="J3751" t="n">
        <v>50</v>
      </c>
      <c r="AY3751" t="n">
        <v>1</v>
      </c>
      <c r="AZ3751" t="n">
        <v>2</v>
      </c>
    </row>
    <row r="3752">
      <c r="A3752" t="n">
        <v>238</v>
      </c>
      <c r="B3752" t="inlineStr">
        <is>
          <t>Cumplimiento de la Protección del Medio Ambiente</t>
        </is>
      </c>
      <c r="C3752" t="inlineStr">
        <is>
          <t>GESTIÓN AMBIENTAL</t>
        </is>
      </c>
      <c r="D3752" t="inlineStr">
        <is>
          <t>Semestral</t>
        </is>
      </c>
      <c r="E3752" t="inlineStr">
        <is>
          <t>Positivo</t>
        </is>
      </c>
      <c r="F3752" s="117" t="n">
        <v>46022</v>
      </c>
      <c r="G3752" t="inlineStr">
        <is>
          <t>238-2025-12-31</t>
        </is>
      </c>
      <c r="H3752" t="inlineStr">
        <is>
          <t>Cumplimiento Gestión de Áreas Naturales</t>
        </is>
      </c>
      <c r="I3752" t="n">
        <v>90</v>
      </c>
      <c r="J3752" t="n">
        <v>33.33000183105469</v>
      </c>
      <c r="AY3752" t="n">
        <v>1</v>
      </c>
      <c r="AZ3752" t="n">
        <v>3</v>
      </c>
    </row>
    <row r="3753">
      <c r="A3753" t="n">
        <v>238</v>
      </c>
      <c r="B3753" t="inlineStr">
        <is>
          <t>Cumplimiento de la Protección del Medio Ambiente</t>
        </is>
      </c>
      <c r="C3753" t="inlineStr">
        <is>
          <t>GESTIÓN AMBIENTAL</t>
        </is>
      </c>
      <c r="D3753" t="inlineStr">
        <is>
          <t>Semestral</t>
        </is>
      </c>
      <c r="E3753" t="inlineStr">
        <is>
          <t>Positivo</t>
        </is>
      </c>
      <c r="F3753" s="117" t="n">
        <v>46022</v>
      </c>
      <c r="G3753" t="inlineStr">
        <is>
          <t>238-2025-12-31</t>
        </is>
      </c>
      <c r="H3753" t="inlineStr">
        <is>
          <t>Cumplimiento Gestión de la Educación y Comunicación Ambiental</t>
        </is>
      </c>
      <c r="I3753" t="n">
        <v>90</v>
      </c>
      <c r="J3753" t="n">
        <v>100</v>
      </c>
      <c r="AY3753" t="n">
        <v>3</v>
      </c>
      <c r="AZ3753" t="n">
        <v>3</v>
      </c>
    </row>
    <row r="3754">
      <c r="A3754" t="n">
        <v>238</v>
      </c>
      <c r="B3754" t="inlineStr">
        <is>
          <t>Cumplimiento de la Protección del Medio Ambiente</t>
        </is>
      </c>
      <c r="C3754" t="inlineStr">
        <is>
          <t>GESTIÓN AMBIENTAL</t>
        </is>
      </c>
      <c r="D3754" t="inlineStr">
        <is>
          <t>Semestral</t>
        </is>
      </c>
      <c r="E3754" t="inlineStr">
        <is>
          <t>Positivo</t>
        </is>
      </c>
      <c r="F3754" s="117" t="n">
        <v>46022</v>
      </c>
      <c r="G3754" t="inlineStr">
        <is>
          <t>238-2025-12-31</t>
        </is>
      </c>
      <c r="H3754" t="inlineStr">
        <is>
          <t>Cumplimiento Gestión de la Medición y Compensación de GEI</t>
        </is>
      </c>
      <c r="I3754" t="n">
        <v>90</v>
      </c>
      <c r="J3754" t="n">
        <v>100</v>
      </c>
      <c r="AY3754" t="n">
        <v>3</v>
      </c>
      <c r="AZ3754" t="n">
        <v>3</v>
      </c>
    </row>
    <row r="3755">
      <c r="A3755" t="n">
        <v>373</v>
      </c>
      <c r="B3755" t="inlineStr">
        <is>
          <t>Cumplimiento de planes anuales por líneas</t>
        </is>
      </c>
      <c r="C3755" t="inlineStr">
        <is>
          <t>Planeación Estratégica</t>
        </is>
      </c>
      <c r="D3755" t="inlineStr">
        <is>
          <t>Semestral</t>
        </is>
      </c>
      <c r="E3755" t="inlineStr">
        <is>
          <t>Positivo</t>
        </is>
      </c>
      <c r="F3755" s="117"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17"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17"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17"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17"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17"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17"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17"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17"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17"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17"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17"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17"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17"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17"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17"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17"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17"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17"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17"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17"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17"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17"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17"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17"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17"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17"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17"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17"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17"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17"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17"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17"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17"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17"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17"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17"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17"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17"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17"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17"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17"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17"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17"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17"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17"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17"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17"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17"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17"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17"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17"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17"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17"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17"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17"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17"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17"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17"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17"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17"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17"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17"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17"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17"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17"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17"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17"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17"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17"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17"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17"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17"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17"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17"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17"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17"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17"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17"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17"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17"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17"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17"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17"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17"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17"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17"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17"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17"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17"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17"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17"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17"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17"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17"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17"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17"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17"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17"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17"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17"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17"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17"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17"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17"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17"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17"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17"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17"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17"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17"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17"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17"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17"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17"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17"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17"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17"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17"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17"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17"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17"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17"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17"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17"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17"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17"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17"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17"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17"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17"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17"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17"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17"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17"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17"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17"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17"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17"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08"/>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77</v>
      </c>
      <c r="B2" t="inlineStr">
        <is>
          <t>Disponibilidad de servicios tecnológicos</t>
        </is>
      </c>
      <c r="C2" t="inlineStr">
        <is>
          <t>GESTIÓN DE LA TECNOLOGÍA E INNOVACIÓN DIGITAL</t>
        </is>
      </c>
      <c r="D2" s="117" t="n">
        <v>44592</v>
      </c>
      <c r="E2" t="inlineStr">
        <is>
          <t>77-2022-01-31</t>
        </is>
      </c>
      <c r="F2" t="inlineStr">
        <is>
          <t>2022-07-06 03:47:26</t>
        </is>
      </c>
      <c r="G2" t="inlineStr">
        <is>
          <t>John Jairo Saavedra Barbosa</t>
        </is>
      </c>
      <c r="H2"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3">
      <c r="A3" t="n">
        <v>121</v>
      </c>
      <c r="B3" t="inlineStr">
        <is>
          <t>Ejecución presupuestal de la nómina acumulada</t>
        </is>
      </c>
      <c r="C3" t="inlineStr">
        <is>
          <t>GESTIÓN Y DESARROLLO DEL TALENTO HUMANO</t>
        </is>
      </c>
      <c r="D3" s="117" t="n">
        <v>44592</v>
      </c>
      <c r="E3" t="inlineStr">
        <is>
          <t>121-2022-01-31</t>
        </is>
      </c>
      <c r="F3" t="inlineStr">
        <is>
          <t>2022-02-10 10:59:39</t>
        </is>
      </c>
      <c r="G3" t="inlineStr">
        <is>
          <t>Monica Avendano Duarte</t>
        </is>
      </c>
      <c r="H3"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4">
      <c r="A4" t="n">
        <v>124</v>
      </c>
      <c r="B4" t="inlineStr">
        <is>
          <t>Indice de Frecuencia de accidentalidad</t>
        </is>
      </c>
      <c r="C4" t="inlineStr">
        <is>
          <t>GESTIÓN DE SEGURIDAD Y SALUD EN EL TRABAJO</t>
        </is>
      </c>
      <c r="D4" s="117" t="n">
        <v>44592</v>
      </c>
      <c r="E4" t="inlineStr">
        <is>
          <t>124-2022-01-31</t>
        </is>
      </c>
      <c r="F4" t="inlineStr">
        <is>
          <t>2022-08-03 10:02:53</t>
        </is>
      </c>
      <c r="G4" t="inlineStr">
        <is>
          <t>Miguel Alfredo Herrera Molano</t>
        </is>
      </c>
      <c r="H4" t="inlineStr">
        <is>
          <t>Según registros de la ARL y del SG SST para el periodo analizado no se registraron AT</t>
        </is>
      </c>
    </row>
    <row r="5">
      <c r="A5" t="n">
        <v>125</v>
      </c>
      <c r="B5" t="inlineStr">
        <is>
          <t>Indice de severidad</t>
        </is>
      </c>
      <c r="C5" t="inlineStr">
        <is>
          <t>GESTIÓN DE SEGURIDAD Y SALUD EN EL TRABAJO</t>
        </is>
      </c>
      <c r="D5" s="117" t="n">
        <v>44592</v>
      </c>
      <c r="E5" t="inlineStr">
        <is>
          <t>125-2022-01-31</t>
        </is>
      </c>
      <c r="F5" t="inlineStr">
        <is>
          <t>2022-08-03 10:06:32</t>
        </is>
      </c>
      <c r="G5" t="inlineStr">
        <is>
          <t>Miguel Alfredo Herrera Molano</t>
        </is>
      </c>
      <c r="H5" t="inlineStr">
        <is>
          <t>Según información de compensación y desarrollo para el periodo no se registraron días de incapacidad por AT</t>
        </is>
      </c>
    </row>
    <row r="6">
      <c r="A6" t="n">
        <v>172</v>
      </c>
      <c r="B6" t="inlineStr">
        <is>
          <t>Cumplimiento plan operativo del SGC</t>
        </is>
      </c>
      <c r="C6" t="inlineStr">
        <is>
          <t>Gestión de calidad</t>
        </is>
      </c>
      <c r="D6" s="117" t="n">
        <v>44592</v>
      </c>
      <c r="E6" t="inlineStr">
        <is>
          <t>172-2022-01-31</t>
        </is>
      </c>
      <c r="F6" t="inlineStr">
        <is>
          <t>2022-08-19 16:39:24</t>
        </is>
      </c>
      <c r="G6" t="inlineStr">
        <is>
          <t>Camilo Arturo Coronel Rico</t>
        </is>
      </c>
      <c r="H6" t="inlineStr">
        <is>
          <t>Indicador implementado desde junio de 2022 producto del despliegue del plan estratético 2022 2026</t>
        </is>
      </c>
    </row>
    <row r="7">
      <c r="A7" t="n">
        <v>77</v>
      </c>
      <c r="B7" t="inlineStr">
        <is>
          <t>Disponibilidad de servicios tecnológicos</t>
        </is>
      </c>
      <c r="C7" t="inlineStr">
        <is>
          <t>GESTIÓN DE LA TECNOLOGÍA E INNOVACIÓN DIGITAL</t>
        </is>
      </c>
      <c r="D7" s="117" t="n">
        <v>44620</v>
      </c>
      <c r="E7" t="inlineStr">
        <is>
          <t>77-2022-02-28</t>
        </is>
      </c>
      <c r="F7" t="inlineStr">
        <is>
          <t>2022-07-06 03:43:38</t>
        </is>
      </c>
      <c r="G7" t="inlineStr">
        <is>
          <t>John Jairo Saavedra Barbosa</t>
        </is>
      </c>
      <c r="H7" t="inlineStr">
        <is>
          <t>Se presentan inconvenientes en la resolución de casos en Microinformática, debido a capacidad operativa y derivación de casos, que no fueron solucionados de acuerdo con los ANS acordados a nivel institucional. Por ello la caída del indicador.</t>
        </is>
      </c>
    </row>
    <row r="8">
      <c r="A8" t="n">
        <v>121</v>
      </c>
      <c r="B8" t="inlineStr">
        <is>
          <t>Ejecución presupuestal de la nómina acumulada</t>
        </is>
      </c>
      <c r="C8" t="inlineStr">
        <is>
          <t>GESTIÓN Y DESARROLLO DEL TALENTO HUMANO</t>
        </is>
      </c>
      <c r="D8" s="117" t="n">
        <v>44620</v>
      </c>
      <c r="E8" t="inlineStr">
        <is>
          <t>121-2022-02-28</t>
        </is>
      </c>
      <c r="F8" t="inlineStr">
        <is>
          <t>2022-03-29 03:42:34</t>
        </is>
      </c>
      <c r="G8" t="inlineStr">
        <is>
          <t>Monica Avendano Duarte</t>
        </is>
      </c>
      <c r="H8"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9">
      <c r="A9" t="n">
        <v>122</v>
      </c>
      <c r="B9" t="inlineStr">
        <is>
          <t>Eficacia en la solicitud documental- por periodo</t>
        </is>
      </c>
      <c r="C9" t="inlineStr">
        <is>
          <t>Gestión de calidad</t>
        </is>
      </c>
      <c r="D9" s="117" t="n">
        <v>44620</v>
      </c>
      <c r="E9" t="inlineStr">
        <is>
          <t>122-2022-02-28</t>
        </is>
      </c>
      <c r="F9" t="inlineStr">
        <is>
          <t>2022-08-09 05:37:29</t>
        </is>
      </c>
      <c r="G9" t="inlineStr">
        <is>
          <t>Jeimy Natalia Fernandez Rodriguez</t>
        </is>
      </c>
      <c r="H9"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10">
      <c r="A10" t="n">
        <v>124</v>
      </c>
      <c r="B10" t="inlineStr">
        <is>
          <t>Indice de Frecuencia de accidentalidad</t>
        </is>
      </c>
      <c r="C10" t="inlineStr">
        <is>
          <t>GESTIÓN DE SEGURIDAD Y SALUD EN EL TRABAJO</t>
        </is>
      </c>
      <c r="D10" s="117" t="n">
        <v>44620</v>
      </c>
      <c r="E10" t="inlineStr">
        <is>
          <t>124-2022-02-28</t>
        </is>
      </c>
      <c r="F10" t="inlineStr">
        <is>
          <t>2022-08-03 10:04:59</t>
        </is>
      </c>
      <c r="G10" t="inlineStr">
        <is>
          <t>Miguel Alfredo Herrera Molano</t>
        </is>
      </c>
      <c r="H10" t="inlineStr">
        <is>
          <t>En el mes de febrero según los registros se presentó un AT a nivel institucional, con una frecuencia de 0.07 accidentes en un total de 1431 colaboradores.</t>
        </is>
      </c>
    </row>
    <row r="11">
      <c r="A11" t="n">
        <v>125</v>
      </c>
      <c r="B11" t="inlineStr">
        <is>
          <t>Indice de severidad</t>
        </is>
      </c>
      <c r="C11" t="inlineStr">
        <is>
          <t>GESTIÓN DE SEGURIDAD Y SALUD EN EL TRABAJO</t>
        </is>
      </c>
      <c r="D11" s="117" t="n">
        <v>44620</v>
      </c>
      <c r="E11" t="inlineStr">
        <is>
          <t>125-2022-02-28</t>
        </is>
      </c>
      <c r="F11" t="inlineStr">
        <is>
          <t>2022-08-03 10:10:03</t>
        </is>
      </c>
      <c r="G11" t="inlineStr">
        <is>
          <t>Miguel Alfredo Herrera Molano</t>
        </is>
      </c>
      <c r="H11" t="inlineStr">
        <is>
          <t>Al analizar la información sobre la base de 1431 colaboradores y 3 días de incapacidad generados por AT, se tuvo una frecuencia de 0.21.</t>
        </is>
      </c>
    </row>
    <row r="12">
      <c r="A12" t="n">
        <v>172</v>
      </c>
      <c r="B12" t="inlineStr">
        <is>
          <t>Cumplimiento plan operativo del SGC</t>
        </is>
      </c>
      <c r="C12" t="inlineStr">
        <is>
          <t>Gestión de calidad</t>
        </is>
      </c>
      <c r="D12" s="117" t="n">
        <v>44620</v>
      </c>
      <c r="E12" t="inlineStr">
        <is>
          <t>172-2022-02-28</t>
        </is>
      </c>
      <c r="F12" t="inlineStr">
        <is>
          <t>2022-08-19 16:39:35</t>
        </is>
      </c>
      <c r="G12" t="inlineStr">
        <is>
          <t>Camilo Arturo Coronel Rico</t>
        </is>
      </c>
      <c r="H12" t="inlineStr">
        <is>
          <t>Indicador implementado desde junio de 2022 producto del despliegue del plan estratético 2022 2026</t>
        </is>
      </c>
    </row>
    <row r="13">
      <c r="A13" t="n">
        <v>77</v>
      </c>
      <c r="B13" t="inlineStr">
        <is>
          <t>Disponibilidad de servicios tecnológicos</t>
        </is>
      </c>
      <c r="C13" t="inlineStr">
        <is>
          <t>GESTIÓN DE LA TECNOLOGÍA E INNOVACIÓN DIGITAL</t>
        </is>
      </c>
      <c r="D13" s="117" t="n">
        <v>44651</v>
      </c>
      <c r="E13" t="inlineStr">
        <is>
          <t>77-2022-03-31</t>
        </is>
      </c>
      <c r="F13" t="inlineStr">
        <is>
          <t>2022-07-06 03:40:37</t>
        </is>
      </c>
      <c r="G13" t="inlineStr">
        <is>
          <t>John Jairo Saavedra Barbosa</t>
        </is>
      </c>
      <c r="H13" t="inlineStr">
        <is>
          <t>Se presenta caída en las conexiones de MPLS, lo que implica falta de conectividad de los CSUs. Las aplicaciones y resto de servicios de infraestructura tecnológica se mantienen en disponibilidades óptimas.</t>
        </is>
      </c>
    </row>
    <row r="14">
      <c r="A14" t="n">
        <v>121</v>
      </c>
      <c r="B14" t="inlineStr">
        <is>
          <t>Ejecución presupuestal de la nómina acumulada</t>
        </is>
      </c>
      <c r="C14" t="inlineStr">
        <is>
          <t>GESTIÓN Y DESARROLLO DEL TALENTO HUMANO</t>
        </is>
      </c>
      <c r="D14" s="117" t="n">
        <v>44651</v>
      </c>
      <c r="E14" t="inlineStr">
        <is>
          <t>121-2022-03-31</t>
        </is>
      </c>
      <c r="F14" t="inlineStr">
        <is>
          <t>2022-04-20 12:18:39</t>
        </is>
      </c>
      <c r="G14" t="inlineStr">
        <is>
          <t>Monica Avendano Duarte</t>
        </is>
      </c>
      <c r="H14"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5">
      <c r="A15" t="n">
        <v>124</v>
      </c>
      <c r="B15" t="inlineStr">
        <is>
          <t>Indice de Frecuencia de accidentalidad</t>
        </is>
      </c>
      <c r="C15" t="inlineStr">
        <is>
          <t>GESTIÓN DE SEGURIDAD Y SALUD EN EL TRABAJO</t>
        </is>
      </c>
      <c r="D15" s="117" t="n">
        <v>44651</v>
      </c>
      <c r="E15" t="inlineStr">
        <is>
          <t>124-2022-03-31</t>
        </is>
      </c>
      <c r="F15" t="inlineStr">
        <is>
          <t>2022-08-03 10:02:39</t>
        </is>
      </c>
      <c r="G15" t="inlineStr">
        <is>
          <t>Miguel Alfredo Herrera Molano</t>
        </is>
      </c>
      <c r="H15" t="inlineStr">
        <is>
          <t>Según registros de la ARL y del SG SST para el periodo analizado no se registraron AT</t>
        </is>
      </c>
    </row>
    <row r="16">
      <c r="A16" t="n">
        <v>125</v>
      </c>
      <c r="B16" t="inlineStr">
        <is>
          <t>Indice de severidad</t>
        </is>
      </c>
      <c r="C16" t="inlineStr">
        <is>
          <t>GESTIÓN DE SEGURIDAD Y SALUD EN EL TRABAJO</t>
        </is>
      </c>
      <c r="D16" s="117" t="n">
        <v>44651</v>
      </c>
      <c r="E16" t="inlineStr">
        <is>
          <t>125-2022-03-31</t>
        </is>
      </c>
      <c r="F16" t="inlineStr">
        <is>
          <t>2022-08-03 10:06:04</t>
        </is>
      </c>
      <c r="G16" t="inlineStr">
        <is>
          <t>Miguel Alfredo Herrera Molano</t>
        </is>
      </c>
      <c r="H16" t="inlineStr">
        <is>
          <t>Según información de compensación y desarrollo para el periodo no se registraron días de incapacidad por AT</t>
        </is>
      </c>
    </row>
    <row r="17">
      <c r="A17" t="n">
        <v>172</v>
      </c>
      <c r="B17" t="inlineStr">
        <is>
          <t>Cumplimiento plan operativo del SGC</t>
        </is>
      </c>
      <c r="C17" t="inlineStr">
        <is>
          <t>Gestión de calidad</t>
        </is>
      </c>
      <c r="D17" s="117" t="n">
        <v>44651</v>
      </c>
      <c r="E17" t="inlineStr">
        <is>
          <t>172-2022-03-31</t>
        </is>
      </c>
      <c r="F17" t="inlineStr">
        <is>
          <t>2022-08-19 16:39:43</t>
        </is>
      </c>
      <c r="G17" t="inlineStr">
        <is>
          <t>Camilo Arturo Coronel Rico</t>
        </is>
      </c>
      <c r="H17" t="inlineStr">
        <is>
          <t>Indicador implementado desde junio de 2022 producto del despliegue del plan estratético 2022 2026</t>
        </is>
      </c>
    </row>
    <row r="18">
      <c r="A18" t="n">
        <v>172</v>
      </c>
      <c r="B18" t="inlineStr">
        <is>
          <t>Cumplimiento plan operativo del SGC</t>
        </is>
      </c>
      <c r="C18" t="inlineStr">
        <is>
          <t>Gestión de calidad</t>
        </is>
      </c>
      <c r="D18" s="117" t="n">
        <v>44651</v>
      </c>
      <c r="E18" t="inlineStr">
        <is>
          <t>172-2022-03-31</t>
        </is>
      </c>
      <c r="F18" t="inlineStr">
        <is>
          <t>2022-08-19 16:39:43</t>
        </is>
      </c>
      <c r="G18" t="inlineStr">
        <is>
          <t>Camilo Arturo Coronel Rico</t>
        </is>
      </c>
      <c r="H18" t="inlineStr">
        <is>
          <t>Indicador implementado desde junio de 2022 producto del despliegue del plan estratético 2022 2026</t>
        </is>
      </c>
    </row>
    <row r="19">
      <c r="A19" t="n">
        <v>199</v>
      </c>
      <c r="B19" t="inlineStr">
        <is>
          <t>Nivel de cumplimiento de eficacia las capacitaciones</t>
        </is>
      </c>
      <c r="C19" t="inlineStr">
        <is>
          <t>GESTIÓN Y DESARROLLO DEL TALENTO HUMANO</t>
        </is>
      </c>
      <c r="D19" s="117" t="n">
        <v>44651</v>
      </c>
      <c r="E19" t="inlineStr">
        <is>
          <t>199-2022-03-31</t>
        </is>
      </c>
      <c r="F19" t="inlineStr">
        <is>
          <t>2022-11-03 03:30:23</t>
        </is>
      </c>
      <c r="G19" t="inlineStr">
        <is>
          <t>Jeimy Natalia Fernandez Rodriguez</t>
        </is>
      </c>
      <c r="H19" t="inlineStr">
        <is>
          <t>No aplica periodo de medición, indicador nuevo a partir de noviembre.</t>
        </is>
      </c>
    </row>
    <row r="20">
      <c r="A20" t="n">
        <v>69</v>
      </c>
      <c r="B20" t="inlineStr">
        <is>
          <t>Oportunidad de Respuesta Solicitudes de Compra No Licitadas</t>
        </is>
      </c>
      <c r="C20" t="inlineStr">
        <is>
          <t>GESTIÓN DE ABASTECIMIENTO</t>
        </is>
      </c>
      <c r="D20" s="117" t="n">
        <v>44651</v>
      </c>
      <c r="E20" t="inlineStr">
        <is>
          <t>69-2022-03-31</t>
        </is>
      </c>
      <c r="F20" t="inlineStr">
        <is>
          <t>2022-05-09 15:39:09</t>
        </is>
      </c>
      <c r="G20" t="inlineStr">
        <is>
          <t>Juan Carlos Acosta Bohorquez</t>
        </is>
      </c>
      <c r="H20" t="inlineStr">
        <is>
          <t>Con los ajustes realizados en tiempos y eficiencias del proceso, se evidencia una notable mejoría en el alcance del indicador, se continuara en el proceso de mejora para lograr y cumplir con las metas establecidas en el año 2022.</t>
        </is>
      </c>
    </row>
    <row r="21">
      <c r="A21" t="n">
        <v>197</v>
      </c>
      <c r="B21" t="inlineStr">
        <is>
          <t>Cumplimiento cronograma Mantenimiento de Equipos</t>
        </is>
      </c>
      <c r="C21" t="inlineStr">
        <is>
          <t>Gestión Infraestructura Física</t>
        </is>
      </c>
      <c r="D21" s="117" t="n">
        <v>44651</v>
      </c>
      <c r="E21" t="inlineStr">
        <is>
          <t>197-2022-03-31</t>
        </is>
      </c>
      <c r="F21" t="inlineStr">
        <is>
          <t>2022-10-21 06:24:33</t>
        </is>
      </c>
      <c r="G21" t="inlineStr">
        <is>
          <t>Jeimy Natalia Fernandez Rodriguez</t>
        </is>
      </c>
      <c r="H21" t="inlineStr">
        <is>
          <t>Este periodo no aplica medición</t>
        </is>
      </c>
    </row>
    <row r="22">
      <c r="A22" t="n">
        <v>77</v>
      </c>
      <c r="B22" t="inlineStr">
        <is>
          <t>Disponibilidad de servicios tecnológicos</t>
        </is>
      </c>
      <c r="C22" t="inlineStr">
        <is>
          <t>GESTIÓN DE LA TECNOLOGÍA E INNOVACIÓN DIGITAL</t>
        </is>
      </c>
      <c r="D22" s="117" t="n">
        <v>44681</v>
      </c>
      <c r="E22" t="inlineStr">
        <is>
          <t>77-2022-04-30</t>
        </is>
      </c>
      <c r="F22" t="inlineStr">
        <is>
          <t>2022-07-06 03:31:54</t>
        </is>
      </c>
      <c r="G22" t="inlineStr">
        <is>
          <t>John Jairo Saavedra Barbosa</t>
        </is>
      </c>
      <c r="H22"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23">
      <c r="A23" t="n">
        <v>121</v>
      </c>
      <c r="B23" t="inlineStr">
        <is>
          <t>Ejecución presupuestal de la nómina acumulada</t>
        </is>
      </c>
      <c r="C23" t="inlineStr">
        <is>
          <t>GESTIÓN Y DESARROLLO DEL TALENTO HUMANO</t>
        </is>
      </c>
      <c r="D23" s="117" t="n">
        <v>44681</v>
      </c>
      <c r="E23" t="inlineStr">
        <is>
          <t>121-2022-04-30</t>
        </is>
      </c>
      <c r="F23" t="inlineStr">
        <is>
          <t>2022-05-13 10:40:59</t>
        </is>
      </c>
      <c r="G23" t="inlineStr">
        <is>
          <t>Monica Avendano Duarte</t>
        </is>
      </c>
      <c r="H23"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24">
      <c r="A24" t="n">
        <v>122</v>
      </c>
      <c r="B24" t="inlineStr">
        <is>
          <t>Eficacia en la solicitud documental- por periodo</t>
        </is>
      </c>
      <c r="C24" t="inlineStr">
        <is>
          <t>Gestión de calidad</t>
        </is>
      </c>
      <c r="D24" s="117" t="n">
        <v>44681</v>
      </c>
      <c r="E24" t="inlineStr">
        <is>
          <t>122-2022-04-30</t>
        </is>
      </c>
      <c r="F24" t="inlineStr">
        <is>
          <t>2022-08-09 05:40:50</t>
        </is>
      </c>
      <c r="G24" t="inlineStr">
        <is>
          <t>Jeimy Natalia Fernandez Rodriguez</t>
        </is>
      </c>
      <c r="H24" t="inlineStr">
        <is>
          <t>Se generan 6 solicitudes de documentos por medio de la herramienta Kawak, se da cierre en su totalidad._x000D_
Nota: No se tiene en cuenta las solicitudes por otros medios (Correo electrónico o Teams)</t>
        </is>
      </c>
    </row>
    <row r="25">
      <c r="A25" t="n">
        <v>124</v>
      </c>
      <c r="B25" t="inlineStr">
        <is>
          <t>Indice de Frecuencia de accidentalidad</t>
        </is>
      </c>
      <c r="C25" t="inlineStr">
        <is>
          <t>GESTIÓN DE SEGURIDAD Y SALUD EN EL TRABAJO</t>
        </is>
      </c>
      <c r="D25" s="117" t="n">
        <v>44681</v>
      </c>
      <c r="E25" t="inlineStr">
        <is>
          <t>124-2022-04-30</t>
        </is>
      </c>
      <c r="F25" t="inlineStr">
        <is>
          <t>2022-08-03 10:02:27</t>
        </is>
      </c>
      <c r="G25" t="inlineStr">
        <is>
          <t>Miguel Alfredo Herrera Molano</t>
        </is>
      </c>
      <c r="H25" t="inlineStr">
        <is>
          <t>Según registros de la ARL y del SG SST para el periodo analizado no se registraron AT</t>
        </is>
      </c>
    </row>
    <row r="26">
      <c r="A26" t="n">
        <v>125</v>
      </c>
      <c r="B26" t="inlineStr">
        <is>
          <t>Indice de severidad</t>
        </is>
      </c>
      <c r="C26" t="inlineStr">
        <is>
          <t>GESTIÓN DE SEGURIDAD Y SALUD EN EL TRABAJO</t>
        </is>
      </c>
      <c r="D26" s="117" t="n">
        <v>44681</v>
      </c>
      <c r="E26" t="inlineStr">
        <is>
          <t>125-2022-04-30</t>
        </is>
      </c>
      <c r="F26" t="inlineStr">
        <is>
          <t>2022-08-03 10:05:58</t>
        </is>
      </c>
      <c r="G26" t="inlineStr">
        <is>
          <t>Miguel Alfredo Herrera Molano</t>
        </is>
      </c>
      <c r="H26" t="inlineStr">
        <is>
          <t>Según información de compensación y desarrollo para el periodo no se registraron días de incapacidad por AT</t>
        </is>
      </c>
    </row>
    <row r="27">
      <c r="A27" t="n">
        <v>172</v>
      </c>
      <c r="B27" t="inlineStr">
        <is>
          <t>Cumplimiento plan operativo del SGC</t>
        </is>
      </c>
      <c r="C27" t="inlineStr">
        <is>
          <t>Gestión de calidad</t>
        </is>
      </c>
      <c r="D27" s="117" t="n">
        <v>44681</v>
      </c>
      <c r="E27" t="inlineStr">
        <is>
          <t>172-2022-04-30</t>
        </is>
      </c>
      <c r="F27" t="inlineStr">
        <is>
          <t>2022-08-19 16:40:03</t>
        </is>
      </c>
      <c r="G27" t="inlineStr">
        <is>
          <t>Camilo Arturo Coronel Rico</t>
        </is>
      </c>
      <c r="H27" t="inlineStr">
        <is>
          <t>Indicador implementado desde junio de 2022 producto del despliegue del plan estratético 2022 2026</t>
        </is>
      </c>
    </row>
    <row r="28">
      <c r="A28" t="n">
        <v>77</v>
      </c>
      <c r="B28" t="inlineStr">
        <is>
          <t>Disponibilidad de servicios tecnológicos</t>
        </is>
      </c>
      <c r="C28" t="inlineStr">
        <is>
          <t>GESTIÓN DE LA TECNOLOGÍA E INNOVACIÓN DIGITAL</t>
        </is>
      </c>
      <c r="D28" s="117" t="n">
        <v>44712</v>
      </c>
      <c r="E28" t="inlineStr">
        <is>
          <t>77-2022-05-31</t>
        </is>
      </c>
      <c r="F28" t="inlineStr">
        <is>
          <t>2022-07-06 03:28:38</t>
        </is>
      </c>
      <c r="G28" t="inlineStr">
        <is>
          <t>John Jairo Saavedra Barbosa</t>
        </is>
      </c>
      <c r="H28"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29">
      <c r="A29" t="n">
        <v>121</v>
      </c>
      <c r="B29" t="inlineStr">
        <is>
          <t>Ejecución presupuestal de la nómina acumulada</t>
        </is>
      </c>
      <c r="C29" t="inlineStr">
        <is>
          <t>GESTIÓN Y DESARROLLO DEL TALENTO HUMANO</t>
        </is>
      </c>
      <c r="D29" s="117" t="n">
        <v>44712</v>
      </c>
      <c r="E29" t="inlineStr">
        <is>
          <t>121-2022-05-31</t>
        </is>
      </c>
      <c r="F29" t="inlineStr">
        <is>
          <t>2022-06-23 06:54:17</t>
        </is>
      </c>
      <c r="G29" t="inlineStr">
        <is>
          <t>Monica Avendano Duarte</t>
        </is>
      </c>
      <c r="H29"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30">
      <c r="A30" t="n">
        <v>124</v>
      </c>
      <c r="B30" t="inlineStr">
        <is>
          <t>Indice de Frecuencia de accidentalidad</t>
        </is>
      </c>
      <c r="C30" t="inlineStr">
        <is>
          <t>GESTIÓN DE SEGURIDAD Y SALUD EN EL TRABAJO</t>
        </is>
      </c>
      <c r="D30" s="117" t="n">
        <v>44712</v>
      </c>
      <c r="E30" t="inlineStr">
        <is>
          <t>124-2022-05-31</t>
        </is>
      </c>
      <c r="F30" t="inlineStr">
        <is>
          <t>2022-06-02 06:27:41</t>
        </is>
      </c>
      <c r="G30" t="inlineStr">
        <is>
          <t>Miguel Alfredo Herrera Molano</t>
        </is>
      </c>
      <c r="H30" t="inlineStr">
        <is>
          <t>Para el periodo se registró un accidente de trabajo en la sede principal</t>
        </is>
      </c>
    </row>
    <row r="31">
      <c r="A31" t="n">
        <v>125</v>
      </c>
      <c r="B31" t="inlineStr">
        <is>
          <t>Indice de severidad</t>
        </is>
      </c>
      <c r="C31" t="inlineStr">
        <is>
          <t>GESTIÓN DE SEGURIDAD Y SALUD EN EL TRABAJO</t>
        </is>
      </c>
      <c r="D31" s="117" t="n">
        <v>44712</v>
      </c>
      <c r="E31" t="inlineStr">
        <is>
          <t>125-2022-05-31</t>
        </is>
      </c>
      <c r="F31" t="inlineStr">
        <is>
          <t>2022-08-03 10:05:52</t>
        </is>
      </c>
      <c r="G31" t="inlineStr">
        <is>
          <t>Miguel Alfredo Herrera Molano</t>
        </is>
      </c>
      <c r="H31" t="inlineStr">
        <is>
          <t>Según información de compensación y desarrollo para el periodo no se registraron días de incapacidad por AT</t>
        </is>
      </c>
    </row>
    <row r="32">
      <c r="A32" t="n">
        <v>172</v>
      </c>
      <c r="B32" t="inlineStr">
        <is>
          <t>Cumplimiento plan operativo del SGC</t>
        </is>
      </c>
      <c r="C32" t="inlineStr">
        <is>
          <t>Gestión de calidad</t>
        </is>
      </c>
      <c r="D32" s="117" t="n">
        <v>44712</v>
      </c>
      <c r="E32" t="inlineStr">
        <is>
          <t>172-2022-05-31</t>
        </is>
      </c>
      <c r="F32" t="inlineStr">
        <is>
          <t>2022-08-19 16:44:01</t>
        </is>
      </c>
      <c r="G32" t="inlineStr">
        <is>
          <t>Camilo Arturo Coronel Rico</t>
        </is>
      </c>
      <c r="H32" t="inlineStr">
        <is>
          <t>Indicador implementado desde junio de 2022 producto del despliegue del plan estratético 2022 2026</t>
        </is>
      </c>
    </row>
    <row r="33">
      <c r="A33" t="n">
        <v>77</v>
      </c>
      <c r="B33" t="inlineStr">
        <is>
          <t>Disponibilidad de servicios tecnológicos</t>
        </is>
      </c>
      <c r="C33" t="inlineStr">
        <is>
          <t>GESTIÓN DE LA TECNOLOGÍA E INNOVACIÓN DIGITAL</t>
        </is>
      </c>
      <c r="D33" s="117" t="n">
        <v>44742</v>
      </c>
      <c r="E33" t="inlineStr">
        <is>
          <t>77-2022-06-30</t>
        </is>
      </c>
      <c r="F33" t="inlineStr">
        <is>
          <t>2022-07-26 04:38:29</t>
        </is>
      </c>
      <c r="G33" t="inlineStr">
        <is>
          <t>John Jairo Saavedra Barbosa</t>
        </is>
      </c>
      <c r="H33" t="inlineStr">
        <is>
          <t>Se presentan mejoras tanto en los indicadores de disponibilidad de aplicaciones y de infraestructura como en los de atención. Se separa la bandeja de Simuladores para gestionar mejor los casos desde Tecnología y desde Experiencias Inmersivas.</t>
        </is>
      </c>
    </row>
    <row r="34">
      <c r="A34" t="n">
        <v>121</v>
      </c>
      <c r="B34" t="inlineStr">
        <is>
          <t>Ejecución presupuestal de la nómina acumulada</t>
        </is>
      </c>
      <c r="C34" t="inlineStr">
        <is>
          <t>GESTIÓN Y DESARROLLO DEL TALENTO HUMANO</t>
        </is>
      </c>
      <c r="D34" s="117" t="n">
        <v>44742</v>
      </c>
      <c r="E34" t="inlineStr">
        <is>
          <t>121-2022-06-30</t>
        </is>
      </c>
      <c r="F34" t="inlineStr">
        <is>
          <t>2022-07-15 13:04:23</t>
        </is>
      </c>
      <c r="G34" t="inlineStr">
        <is>
          <t>Monica Avendano Duarte</t>
        </is>
      </c>
      <c r="H34"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35">
      <c r="A35" t="n">
        <v>122</v>
      </c>
      <c r="B35" t="inlineStr">
        <is>
          <t>Eficacia en la solicitud documental- por periodo</t>
        </is>
      </c>
      <c r="C35" t="inlineStr">
        <is>
          <t>Gestión de calidad</t>
        </is>
      </c>
      <c r="D35" s="117" t="n">
        <v>44742</v>
      </c>
      <c r="E35" t="inlineStr">
        <is>
          <t>122-2022-06-30</t>
        </is>
      </c>
      <c r="F35" t="inlineStr">
        <is>
          <t>2022-08-24 03:59:43</t>
        </is>
      </c>
      <c r="G35" t="inlineStr">
        <is>
          <t>Jeimy Natalia Fernandez Rodriguez</t>
        </is>
      </c>
      <c r="H3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36">
      <c r="A36" t="n">
        <v>124</v>
      </c>
      <c r="B36" t="inlineStr">
        <is>
          <t>Indice de Frecuencia de accidentalidad</t>
        </is>
      </c>
      <c r="C36" t="inlineStr">
        <is>
          <t>GESTIÓN DE SEGURIDAD Y SALUD EN EL TRABAJO</t>
        </is>
      </c>
      <c r="D36" s="117" t="n">
        <v>44742</v>
      </c>
      <c r="E36" t="inlineStr">
        <is>
          <t>124-2022-06-30</t>
        </is>
      </c>
      <c r="F36" t="inlineStr">
        <is>
          <t>2022-07-26 09:09:52</t>
        </is>
      </c>
      <c r="G36" t="inlineStr">
        <is>
          <t>Miguel Alfredo Herrera Molano</t>
        </is>
      </c>
      <c r="H36" t="inlineStr">
        <is>
          <t>En el periodo no se registró ningún tipo de accidente de trabajo en el personal de la institución.</t>
        </is>
      </c>
    </row>
    <row r="37">
      <c r="A37" t="n">
        <v>125</v>
      </c>
      <c r="B37" t="inlineStr">
        <is>
          <t>Indice de severidad</t>
        </is>
      </c>
      <c r="C37" t="inlineStr">
        <is>
          <t>GESTIÓN DE SEGURIDAD Y SALUD EN EL TRABAJO</t>
        </is>
      </c>
      <c r="D37" s="117" t="n">
        <v>44742</v>
      </c>
      <c r="E37" t="inlineStr">
        <is>
          <t>125-2022-06-30</t>
        </is>
      </c>
      <c r="F37" t="inlineStr">
        <is>
          <t>2022-07-26 09:12:44</t>
        </is>
      </c>
      <c r="G37" t="inlineStr">
        <is>
          <t>Miguel Alfredo Herrera Molano</t>
        </is>
      </c>
      <c r="H37" t="inlineStr">
        <is>
          <t>Para el periodo analizado no se registraron días de incapacidad por accidentes de trabajo</t>
        </is>
      </c>
    </row>
    <row r="38">
      <c r="A38" t="n">
        <v>128</v>
      </c>
      <c r="B38" t="inlineStr">
        <is>
          <t>Ausentísmo por causa médica</t>
        </is>
      </c>
      <c r="C38" t="inlineStr">
        <is>
          <t>GESTIÓN DE SEGURIDAD Y SALUD EN EL TRABAJO</t>
        </is>
      </c>
      <c r="D38" s="117" t="n">
        <v>44742</v>
      </c>
      <c r="E38" t="inlineStr">
        <is>
          <t>128-2022-06-30</t>
        </is>
      </c>
      <c r="F38" t="inlineStr">
        <is>
          <t>2022-07-26 09:18:50</t>
        </is>
      </c>
      <c r="G38" t="inlineStr">
        <is>
          <t>Miguel Alfredo Herrera Molano</t>
        </is>
      </c>
      <c r="H38" t="inlineStr">
        <is>
          <t>Según el resultado se encuentra que 0.81 días de trabajo se perdieron en el mes, resultado de la base de 1630 colaboradores.</t>
        </is>
      </c>
    </row>
    <row r="39">
      <c r="A39" t="n">
        <v>172</v>
      </c>
      <c r="B39" t="inlineStr">
        <is>
          <t>Cumplimiento plan operativo del SGC</t>
        </is>
      </c>
      <c r="C39" t="inlineStr">
        <is>
          <t>Gestión de calidad</t>
        </is>
      </c>
      <c r="D39" s="117" t="n">
        <v>44742</v>
      </c>
      <c r="E39" t="inlineStr">
        <is>
          <t>172-2022-06-30</t>
        </is>
      </c>
      <c r="F39" t="inlineStr">
        <is>
          <t>2022-08-19 16:50:44</t>
        </is>
      </c>
      <c r="G39" t="inlineStr">
        <is>
          <t>Camilo Arturo Coronel Rico</t>
        </is>
      </c>
      <c r="H39" t="inlineStr">
        <is>
          <t>Se realiza corte del plan anual identificando una desviación en un el seguimiento al proceso de auditoría, pendiente al seguimiento de sus controles, el cual debe ser reprogramado en el plan de trabajo.</t>
        </is>
      </c>
    </row>
    <row r="40">
      <c r="A40" t="n">
        <v>68</v>
      </c>
      <c r="B40" t="inlineStr">
        <is>
          <t>Evaluación de desempeño a proveedores críticos</t>
        </is>
      </c>
      <c r="C40" t="inlineStr">
        <is>
          <t>GESTIÓN DE ABASTECIMIENTO</t>
        </is>
      </c>
      <c r="D40" s="117" t="n">
        <v>44742</v>
      </c>
      <c r="E40" t="inlineStr">
        <is>
          <t>68-2022-06-30</t>
        </is>
      </c>
      <c r="F40" t="inlineStr">
        <is>
          <t>2022-07-15 04:33:34</t>
        </is>
      </c>
      <c r="G40" t="inlineStr">
        <is>
          <t>Juan Carlos Acosta Bohorquez</t>
        </is>
      </c>
      <c r="H40"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41">
      <c r="A41" t="n">
        <v>73</v>
      </c>
      <c r="B41" t="inlineStr">
        <is>
          <t>Tiempo respuesta selección y contratación de colaboradores de planta</t>
        </is>
      </c>
      <c r="C41" t="inlineStr">
        <is>
          <t>GESTIÓN Y DESARROLLO DEL TALENTO HUMANO</t>
        </is>
      </c>
      <c r="D41" s="117" t="n">
        <v>44742</v>
      </c>
      <c r="E41" t="inlineStr">
        <is>
          <t>73-2022-06-30</t>
        </is>
      </c>
      <c r="F41" t="inlineStr">
        <is>
          <t>2022-07-28 09:55:17</t>
        </is>
      </c>
      <c r="G41" t="inlineStr">
        <is>
          <t>Leidy Johanna Gordillo Vasquez</t>
        </is>
      </c>
      <c r="H41" t="inlineStr"/>
    </row>
    <row r="42">
      <c r="A42" t="n">
        <v>74</v>
      </c>
      <c r="B42" t="inlineStr">
        <is>
          <t>Efectividad en las contrataciones</t>
        </is>
      </c>
      <c r="C42" t="inlineStr">
        <is>
          <t>GESTIÓN Y DESARROLLO DEL TALENTO HUMANO</t>
        </is>
      </c>
      <c r="D42" s="117" t="n">
        <v>44742</v>
      </c>
      <c r="E42" t="inlineStr">
        <is>
          <t>74-2022-06-30</t>
        </is>
      </c>
      <c r="F42" t="inlineStr">
        <is>
          <t>2022-07-28 09:38:28</t>
        </is>
      </c>
      <c r="G42" t="inlineStr">
        <is>
          <t>Leidy Johanna Gordillo Vasquez</t>
        </is>
      </c>
      <c r="H42"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43">
      <c r="A43" t="n">
        <v>86</v>
      </c>
      <c r="B43" t="inlineStr">
        <is>
          <t>Reporte e investigación</t>
        </is>
      </c>
      <c r="C43" t="inlineStr">
        <is>
          <t>GESTIÓN DE SEGURIDAD Y SALUD EN EL TRABAJO</t>
        </is>
      </c>
      <c r="D43" s="117" t="n">
        <v>44742</v>
      </c>
      <c r="E43" t="inlineStr">
        <is>
          <t>86-2022-06-30</t>
        </is>
      </c>
      <c r="F43" t="inlineStr">
        <is>
          <t>2022-07-26 09:05:21</t>
        </is>
      </c>
      <c r="G43" t="inlineStr">
        <is>
          <t>Miguel Alfredo Herrera Molano</t>
        </is>
      </c>
      <c r="H43" t="inlineStr">
        <is>
          <t>En la vigencia se registraron 2 accidentes de trabajo y 2 incidentes; los cuales se investigaron según lo definido en el sistema.</t>
        </is>
      </c>
    </row>
    <row r="44">
      <c r="A44" t="n">
        <v>95</v>
      </c>
      <c r="B44" t="inlineStr">
        <is>
          <t>Inspecciones de seguridad</t>
        </is>
      </c>
      <c r="C44" t="inlineStr">
        <is>
          <t>GESTIÓN DE SEGURIDAD Y SALUD EN EL TRABAJO</t>
        </is>
      </c>
      <c r="D44" s="117" t="n">
        <v>44742</v>
      </c>
      <c r="E44" t="inlineStr">
        <is>
          <t>95-2022-06-30</t>
        </is>
      </c>
      <c r="F44" t="inlineStr">
        <is>
          <t>2022-08-03 09:15:19</t>
        </is>
      </c>
      <c r="G44" t="inlineStr">
        <is>
          <t>Miguel Alfredo Herrera Molano</t>
        </is>
      </c>
      <c r="H44" t="inlineStr">
        <is>
          <t>Según el resultado del indicador, tenemos un cumplimiento del 100% de las inspecciones programadas en el semestre.</t>
        </is>
      </c>
    </row>
    <row r="45">
      <c r="A45" t="n">
        <v>143</v>
      </c>
      <c r="B45" t="inlineStr">
        <is>
          <t>Proyectos de investigación e innovación- Metrica</t>
        </is>
      </c>
      <c r="C45" t="inlineStr">
        <is>
          <t>Investigación, desarrollo tecnológico, innovación y creación</t>
        </is>
      </c>
      <c r="D45" s="117" t="n">
        <v>44742</v>
      </c>
      <c r="E45" t="inlineStr">
        <is>
          <t>143-2022-06-30</t>
        </is>
      </c>
      <c r="F45" t="inlineStr">
        <is>
          <t>2022-08-04 04:21:10</t>
        </is>
      </c>
      <c r="G45" t="inlineStr">
        <is>
          <t>David Ricciulli Duarte</t>
        </is>
      </c>
      <c r="H45"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6">
      <c r="A46" t="n">
        <v>145</v>
      </c>
      <c r="B46" t="inlineStr">
        <is>
          <t>Semilleros de Investigación, Innovación y Creación</t>
        </is>
      </c>
      <c r="C46" t="inlineStr">
        <is>
          <t>Formación para la investigación, creación e innovación</t>
        </is>
      </c>
      <c r="D46" s="117" t="n">
        <v>44742</v>
      </c>
      <c r="E46" t="inlineStr">
        <is>
          <t>145-2022-06-30</t>
        </is>
      </c>
      <c r="F46" t="inlineStr">
        <is>
          <t>2022-08-18 21:15:53</t>
        </is>
      </c>
      <c r="G46" t="inlineStr">
        <is>
          <t>Maria Alejandra Tequia Guerrero</t>
        </is>
      </c>
      <c r="H46"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7">
      <c r="A47" t="n">
        <v>146</v>
      </c>
      <c r="B47" t="inlineStr">
        <is>
          <t>Docentes vinculados a investigación</t>
        </is>
      </c>
      <c r="C47" t="inlineStr">
        <is>
          <t>Investigación, desarrollo tecnológico, innovación y creación</t>
        </is>
      </c>
      <c r="D47" s="117" t="n">
        <v>44742</v>
      </c>
      <c r="E47" t="inlineStr">
        <is>
          <t>146-2022-06-30</t>
        </is>
      </c>
      <c r="F47" t="inlineStr">
        <is>
          <t>2022-08-04 04:10:16</t>
        </is>
      </c>
      <c r="G47" t="inlineStr">
        <is>
          <t>David Ricciulli Duarte</t>
        </is>
      </c>
      <c r="H47"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8">
      <c r="A48" t="n">
        <v>148</v>
      </c>
      <c r="B48" t="inlineStr">
        <is>
          <t>Estudiantes vinculados a investigación</t>
        </is>
      </c>
      <c r="C48" t="inlineStr">
        <is>
          <t>Formación para la investigación, creación e innovación</t>
        </is>
      </c>
      <c r="D48" s="117" t="n">
        <v>44742</v>
      </c>
      <c r="E48" t="inlineStr">
        <is>
          <t>148-2022-06-30</t>
        </is>
      </c>
      <c r="F48" t="inlineStr">
        <is>
          <t>2023-01-16 10:50:33</t>
        </is>
      </c>
      <c r="G48" t="inlineStr">
        <is>
          <t>Maria Alejandra Tequia Guerrero</t>
        </is>
      </c>
      <c r="H48"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9">
      <c r="A49" t="n">
        <v>167</v>
      </c>
      <c r="B49" t="inlineStr">
        <is>
          <t>Satisfacción actividades plan de bienestar</t>
        </is>
      </c>
      <c r="C49" t="inlineStr">
        <is>
          <t>GESTIÓN Y DESARROLLO DEL TALENTO HUMANO</t>
        </is>
      </c>
      <c r="D49" s="117" t="n">
        <v>44742</v>
      </c>
      <c r="E49" t="inlineStr">
        <is>
          <t>167-2022-06-30</t>
        </is>
      </c>
      <c r="F49" t="inlineStr">
        <is>
          <t>2022-07-22 07:10:37</t>
        </is>
      </c>
      <c r="G49" t="inlineStr">
        <is>
          <t>Eloina Duran Escobar</t>
        </is>
      </c>
      <c r="H49" t="inlineStr">
        <is>
          <t>En el mes de mayo se realizó las actividad del día del profesor y del día de la madre, con un índice de satisfacción entre excelente y bueno de: Día del profesor - 96.98%, Día de la madre - 98.3%</t>
        </is>
      </c>
    </row>
    <row r="50">
      <c r="A50" t="n">
        <v>199</v>
      </c>
      <c r="B50" t="inlineStr">
        <is>
          <t>Nivel de cumplimiento de eficacia las capacitaciones</t>
        </is>
      </c>
      <c r="C50" t="inlineStr">
        <is>
          <t>GESTIÓN Y DESARROLLO DEL TALENTO HUMANO</t>
        </is>
      </c>
      <c r="D50" s="117" t="n">
        <v>44742</v>
      </c>
      <c r="E50" t="inlineStr">
        <is>
          <t>199-2022-06-30</t>
        </is>
      </c>
      <c r="F50" t="inlineStr">
        <is>
          <t>2022-11-03 03:30:29</t>
        </is>
      </c>
      <c r="G50" t="inlineStr">
        <is>
          <t>Jeimy Natalia Fernandez Rodriguez</t>
        </is>
      </c>
      <c r="H50" t="inlineStr">
        <is>
          <t>No aplica periodo de medición, indicador nuevo a partir de noviembre.</t>
        </is>
      </c>
    </row>
    <row r="51">
      <c r="A51" t="n">
        <v>199</v>
      </c>
      <c r="B51" t="inlineStr">
        <is>
          <t>Nivel de cumplimiento de eficacia las capacitaciones</t>
        </is>
      </c>
      <c r="C51" t="inlineStr">
        <is>
          <t>GESTIÓN Y DESARROLLO DEL TALENTO HUMANO</t>
        </is>
      </c>
      <c r="D51" s="117" t="n">
        <v>44742</v>
      </c>
      <c r="E51" t="inlineStr">
        <is>
          <t>199-2022-06-30</t>
        </is>
      </c>
      <c r="F51" t="inlineStr">
        <is>
          <t>2022-11-03 03:30:29</t>
        </is>
      </c>
      <c r="G51" t="inlineStr">
        <is>
          <t>Jeimy Natalia Fernandez Rodriguez</t>
        </is>
      </c>
      <c r="H51" t="inlineStr">
        <is>
          <t>No aplica periodo de medición, indicador nuevo a partir de noviembre.</t>
        </is>
      </c>
    </row>
    <row r="52">
      <c r="A52" t="n">
        <v>69</v>
      </c>
      <c r="B52" t="inlineStr">
        <is>
          <t>Oportunidad de Respuesta Solicitudes de Compra No Licitadas</t>
        </is>
      </c>
      <c r="C52" t="inlineStr">
        <is>
          <t>GESTIÓN DE ABASTECIMIENTO</t>
        </is>
      </c>
      <c r="D52" s="117" t="n">
        <v>44742</v>
      </c>
      <c r="E52" t="inlineStr">
        <is>
          <t>69-2022-06-30</t>
        </is>
      </c>
      <c r="F52" t="inlineStr">
        <is>
          <t>2022-07-08 05:36:28</t>
        </is>
      </c>
      <c r="G52" t="inlineStr">
        <is>
          <t>Juan Carlos Acosta Bohorquez</t>
        </is>
      </c>
      <c r="H52" t="inlineStr">
        <is>
          <t>Con los ajustes realizados en tiempos y eficiencias del proceso, se evidencia una notable mejoría en el alcance del indicador, se continuara en el proceso de mejora para lograr y cumplir con las metas establecidas en el año 2022.</t>
        </is>
      </c>
    </row>
    <row r="53">
      <c r="A53" t="n">
        <v>197</v>
      </c>
      <c r="B53" t="inlineStr">
        <is>
          <t>Cumplimiento cronograma Mantenimiento de Equipos</t>
        </is>
      </c>
      <c r="C53" t="inlineStr">
        <is>
          <t>Gestión Infraestructura Física</t>
        </is>
      </c>
      <c r="D53" s="117" t="n">
        <v>44742</v>
      </c>
      <c r="E53" t="inlineStr">
        <is>
          <t>197-2022-06-30</t>
        </is>
      </c>
      <c r="F53" t="inlineStr">
        <is>
          <t>2022-10-21 06:25:05</t>
        </is>
      </c>
      <c r="G53" t="inlineStr">
        <is>
          <t>Jeimy Natalia Fernandez Rodriguez</t>
        </is>
      </c>
      <c r="H53" t="inlineStr">
        <is>
          <t>Este periodo no aplica medición</t>
        </is>
      </c>
    </row>
    <row r="54">
      <c r="A54" t="n">
        <v>197</v>
      </c>
      <c r="B54" t="inlineStr">
        <is>
          <t>Cumplimiento cronograma Mantenimiento de Equipos</t>
        </is>
      </c>
      <c r="C54" t="inlineStr">
        <is>
          <t>Gestión Infraestructura Física</t>
        </is>
      </c>
      <c r="D54" s="117" t="n">
        <v>44742</v>
      </c>
      <c r="E54" t="inlineStr">
        <is>
          <t>197-2022-06-30</t>
        </is>
      </c>
      <c r="F54" t="inlineStr">
        <is>
          <t>2022-10-21 06:25:05</t>
        </is>
      </c>
      <c r="G54" t="inlineStr">
        <is>
          <t>Jeimy Natalia Fernandez Rodriguez</t>
        </is>
      </c>
      <c r="H54" t="inlineStr">
        <is>
          <t>Este periodo no aplica medición</t>
        </is>
      </c>
    </row>
    <row r="55">
      <c r="A55" t="n">
        <v>144</v>
      </c>
      <c r="B55" t="inlineStr">
        <is>
          <t>Productos de investigación</t>
        </is>
      </c>
      <c r="C55" t="inlineStr">
        <is>
          <t>Investigación, desarrollo tecnológico, innovación y creación</t>
        </is>
      </c>
      <c r="D55" s="117" t="n">
        <v>44742</v>
      </c>
      <c r="E55" t="inlineStr">
        <is>
          <t>144-2022-06-30</t>
        </is>
      </c>
      <c r="F55" t="inlineStr">
        <is>
          <t>2023-09-22 12:06:32</t>
        </is>
      </c>
      <c r="G55" t="inlineStr">
        <is>
          <t>David Ricciulli Duarte</t>
        </is>
      </c>
      <c r="H55"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56">
      <c r="A56" t="n">
        <v>77</v>
      </c>
      <c r="B56" t="inlineStr">
        <is>
          <t>Disponibilidad de servicios tecnológicos</t>
        </is>
      </c>
      <c r="C56" t="inlineStr">
        <is>
          <t>GESTIÓN DE LA TECNOLOGÍA E INNOVACIÓN DIGITAL</t>
        </is>
      </c>
      <c r="D56" s="117" t="n">
        <v>44773</v>
      </c>
      <c r="E56" t="inlineStr">
        <is>
          <t>77-2022-07-31</t>
        </is>
      </c>
      <c r="F56" t="inlineStr">
        <is>
          <t>2022-08-08 06:03:02</t>
        </is>
      </c>
      <c r="G56" t="inlineStr">
        <is>
          <t>John Jairo Saavedra Barbosa</t>
        </is>
      </c>
      <c r="H56"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57">
      <c r="A57" t="n">
        <v>121</v>
      </c>
      <c r="B57" t="inlineStr">
        <is>
          <t>Ejecución presupuestal de la nómina acumulada</t>
        </is>
      </c>
      <c r="C57" t="inlineStr">
        <is>
          <t>GESTIÓN Y DESARROLLO DEL TALENTO HUMANO</t>
        </is>
      </c>
      <c r="D57" s="117" t="n">
        <v>44773</v>
      </c>
      <c r="E57" t="inlineStr">
        <is>
          <t>121-2022-07-31</t>
        </is>
      </c>
      <c r="F57" t="inlineStr">
        <is>
          <t>2022-08-10 11:44:42</t>
        </is>
      </c>
      <c r="G57" t="inlineStr">
        <is>
          <t>Monica Avendano Duarte</t>
        </is>
      </c>
      <c r="H57"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58">
      <c r="A58" t="n">
        <v>124</v>
      </c>
      <c r="B58" t="inlineStr">
        <is>
          <t>Indice de Frecuencia de accidentalidad</t>
        </is>
      </c>
      <c r="C58" t="inlineStr">
        <is>
          <t>GESTIÓN DE SEGURIDAD Y SALUD EN EL TRABAJO</t>
        </is>
      </c>
      <c r="D58" s="117" t="n">
        <v>44773</v>
      </c>
      <c r="E58" t="inlineStr">
        <is>
          <t>124-2022-07-31</t>
        </is>
      </c>
      <c r="F58" t="inlineStr">
        <is>
          <t>2022-08-03 09:19:37</t>
        </is>
      </c>
      <c r="G58" t="inlineStr">
        <is>
          <t>Miguel Alfredo Herrera Molano</t>
        </is>
      </c>
      <c r="H58" t="inlineStr">
        <is>
          <t>Según la información registrada en la institución y en la ARL, para el periodo de julio no se presentaron accidentes de trabajo.</t>
        </is>
      </c>
    </row>
    <row r="59">
      <c r="A59" t="n">
        <v>125</v>
      </c>
      <c r="B59" t="inlineStr">
        <is>
          <t>Indice de severidad</t>
        </is>
      </c>
      <c r="C59" t="inlineStr">
        <is>
          <t>GESTIÓN DE SEGURIDAD Y SALUD EN EL TRABAJO</t>
        </is>
      </c>
      <c r="D59" s="117" t="n">
        <v>44773</v>
      </c>
      <c r="E59" t="inlineStr">
        <is>
          <t>125-2022-07-31</t>
        </is>
      </c>
      <c r="F59" t="inlineStr">
        <is>
          <t>2022-08-03 09:20:47</t>
        </is>
      </c>
      <c r="G59" t="inlineStr">
        <is>
          <t>Miguel Alfredo Herrera Molano</t>
        </is>
      </c>
      <c r="H59" t="inlineStr">
        <is>
          <t>Según información de compensación y desarrollo para el periodo no se registraron días de incapacidad por AT</t>
        </is>
      </c>
    </row>
    <row r="60">
      <c r="A60" t="n">
        <v>128</v>
      </c>
      <c r="B60" t="inlineStr">
        <is>
          <t>Ausentísmo por causa médica</t>
        </is>
      </c>
      <c r="C60" t="inlineStr">
        <is>
          <t>GESTIÓN DE SEGURIDAD Y SALUD EN EL TRABAJO</t>
        </is>
      </c>
      <c r="D60" s="117" t="n">
        <v>44773</v>
      </c>
      <c r="E60" t="inlineStr">
        <is>
          <t>128-2022-07-31</t>
        </is>
      </c>
      <c r="F60" t="inlineStr">
        <is>
          <t>2022-08-25 07:14:20</t>
        </is>
      </c>
      <c r="G60" t="inlineStr">
        <is>
          <t>Miguel Alfredo Herrera Molano</t>
        </is>
      </c>
      <c r="H60"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61">
      <c r="A61" t="n">
        <v>172</v>
      </c>
      <c r="B61" t="inlineStr">
        <is>
          <t>Cumplimiento plan operativo del SGC</t>
        </is>
      </c>
      <c r="C61" t="inlineStr">
        <is>
          <t>Gestión de calidad</t>
        </is>
      </c>
      <c r="D61" s="117" t="n">
        <v>44773</v>
      </c>
      <c r="E61" t="inlineStr">
        <is>
          <t>172-2022-07-31</t>
        </is>
      </c>
      <c r="F61" t="inlineStr">
        <is>
          <t>2022-08-19 16:43:05</t>
        </is>
      </c>
      <c r="G61" t="inlineStr">
        <is>
          <t>Camilo Arturo Coronel Rico</t>
        </is>
      </c>
      <c r="H61"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62">
      <c r="A62" t="n">
        <v>77</v>
      </c>
      <c r="B62" t="inlineStr">
        <is>
          <t>Disponibilidad de servicios tecnológicos</t>
        </is>
      </c>
      <c r="C62" t="inlineStr">
        <is>
          <t>GESTIÓN DE LA TECNOLOGÍA E INNOVACIÓN DIGITAL</t>
        </is>
      </c>
      <c r="D62" s="117" t="n">
        <v>44804</v>
      </c>
      <c r="E62" t="inlineStr">
        <is>
          <t>77-2022-08-31</t>
        </is>
      </c>
      <c r="F62" t="inlineStr">
        <is>
          <t>2022-10-31 11:52:43</t>
        </is>
      </c>
      <c r="G62" t="inlineStr">
        <is>
          <t>John Jairo Saavedra Barbosa</t>
        </is>
      </c>
      <c r="H62" t="inlineStr">
        <is>
          <t>Se conserva el indicador por encima del 97% con una mejora de 2 pp, ya que se presentó estabilidad en todos los sistemas monitoreados.</t>
        </is>
      </c>
    </row>
    <row r="63">
      <c r="A63" t="n">
        <v>121</v>
      </c>
      <c r="B63" t="inlineStr">
        <is>
          <t>Ejecución presupuestal de la nómina acumulada</t>
        </is>
      </c>
      <c r="C63" t="inlineStr">
        <is>
          <t>GESTIÓN Y DESARROLLO DEL TALENTO HUMANO</t>
        </is>
      </c>
      <c r="D63" s="117" t="n">
        <v>44804</v>
      </c>
      <c r="E63" t="inlineStr">
        <is>
          <t>121-2022-08-31</t>
        </is>
      </c>
      <c r="F63" t="inlineStr">
        <is>
          <t>2022-09-13 07:58:45</t>
        </is>
      </c>
      <c r="G63" t="inlineStr">
        <is>
          <t>Monica Avendano Duarte</t>
        </is>
      </c>
      <c r="H63"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64">
      <c r="A64" t="n">
        <v>122</v>
      </c>
      <c r="B64" t="inlineStr">
        <is>
          <t>Eficacia en la solicitud documental- por periodo</t>
        </is>
      </c>
      <c r="C64" t="inlineStr">
        <is>
          <t>Gestión de calidad</t>
        </is>
      </c>
      <c r="D64" s="117" t="n">
        <v>44804</v>
      </c>
      <c r="E64" t="inlineStr">
        <is>
          <t>122-2022-08-31</t>
        </is>
      </c>
      <c r="F64" t="inlineStr">
        <is>
          <t>2022-09-05 05:33:38</t>
        </is>
      </c>
      <c r="G64" t="inlineStr">
        <is>
          <t>Miguel Angel Lopez Triana</t>
        </is>
      </c>
      <c r="H64"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65">
      <c r="A65" t="n">
        <v>124</v>
      </c>
      <c r="B65" t="inlineStr">
        <is>
          <t>Indice de Frecuencia de accidentalidad</t>
        </is>
      </c>
      <c r="C65" t="inlineStr">
        <is>
          <t>GESTIÓN DE SEGURIDAD Y SALUD EN EL TRABAJO</t>
        </is>
      </c>
      <c r="D65" s="117" t="n">
        <v>44804</v>
      </c>
      <c r="E65" t="inlineStr">
        <is>
          <t>124-2022-08-31</t>
        </is>
      </c>
      <c r="F65" t="inlineStr">
        <is>
          <t>2022-10-05 06:21:48</t>
        </is>
      </c>
      <c r="G65" t="inlineStr">
        <is>
          <t>Miguel Alfredo Herrera Molano</t>
        </is>
      </c>
      <c r="H65" t="inlineStr">
        <is>
          <t>En el mes de agosto se registraron 3 eventos de accidente de trabajo, dos asociados a caídas a nivel y uno por caída en motocicleta</t>
        </is>
      </c>
    </row>
    <row r="66">
      <c r="A66" t="n">
        <v>125</v>
      </c>
      <c r="B66" t="inlineStr">
        <is>
          <t>Indice de severidad</t>
        </is>
      </c>
      <c r="C66" t="inlineStr">
        <is>
          <t>GESTIÓN DE SEGURIDAD Y SALUD EN EL TRABAJO</t>
        </is>
      </c>
      <c r="D66" s="117" t="n">
        <v>44804</v>
      </c>
      <c r="E66" t="inlineStr">
        <is>
          <t>125-2022-08-31</t>
        </is>
      </c>
      <c r="F66" t="inlineStr">
        <is>
          <t>2022-10-05 06:38:19</t>
        </is>
      </c>
      <c r="G66" t="inlineStr">
        <is>
          <t>Miguel Alfredo Herrera Molano</t>
        </is>
      </c>
      <c r="H66" t="inlineStr">
        <is>
          <t>Producto de uno de los accidentes por caída se generó incapacidad de 5 días</t>
        </is>
      </c>
    </row>
    <row r="67">
      <c r="A67" t="n">
        <v>128</v>
      </c>
      <c r="B67" t="inlineStr">
        <is>
          <t>Ausentísmo por causa médica</t>
        </is>
      </c>
      <c r="C67" t="inlineStr">
        <is>
          <t>GESTIÓN DE SEGURIDAD Y SALUD EN EL TRABAJO</t>
        </is>
      </c>
      <c r="D67" s="117" t="n">
        <v>44804</v>
      </c>
      <c r="E67" t="inlineStr">
        <is>
          <t>128-2022-08-31</t>
        </is>
      </c>
      <c r="F67" t="inlineStr">
        <is>
          <t>2022-10-18 05:38:51</t>
        </is>
      </c>
      <c r="G67" t="inlineStr">
        <is>
          <t>Miguel Alfredo Herrera Molano</t>
        </is>
      </c>
      <c r="H67" t="inlineStr">
        <is>
          <t>El indicador se encuentra dentro de la meta establecida, con un 0.85 días de ausencia según el número de trabajadores y los días hábiles del periodo</t>
        </is>
      </c>
    </row>
    <row r="68">
      <c r="A68" t="n">
        <v>172</v>
      </c>
      <c r="B68" t="inlineStr">
        <is>
          <t>Cumplimiento plan operativo del SGC</t>
        </is>
      </c>
      <c r="C68" t="inlineStr">
        <is>
          <t>Gestión de calidad</t>
        </is>
      </c>
      <c r="D68" s="117" t="n">
        <v>44804</v>
      </c>
      <c r="E68" t="inlineStr">
        <is>
          <t>172-2022-08-31</t>
        </is>
      </c>
      <c r="F68" t="inlineStr">
        <is>
          <t>2022-10-14 03:15:44</t>
        </is>
      </c>
      <c r="G68" t="inlineStr">
        <is>
          <t>Camilo Arturo Coronel Rico</t>
        </is>
      </c>
      <c r="H68"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69">
      <c r="A69" t="n">
        <v>77</v>
      </c>
      <c r="B69" t="inlineStr">
        <is>
          <t>Disponibilidad de servicios tecnológicos</t>
        </is>
      </c>
      <c r="C69" t="inlineStr">
        <is>
          <t>GESTIÓN DE LA TECNOLOGÍA E INNOVACIÓN DIGITAL</t>
        </is>
      </c>
      <c r="D69" s="117" t="n">
        <v>44834</v>
      </c>
      <c r="E69" t="inlineStr">
        <is>
          <t>77-2022-09-30</t>
        </is>
      </c>
      <c r="F69" t="inlineStr">
        <is>
          <t>2022-10-31 11:55:11</t>
        </is>
      </c>
      <c r="G69" t="inlineStr">
        <is>
          <t>John Jairo Saavedra Barbosa</t>
        </is>
      </c>
      <c r="H6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70">
      <c r="A70" t="n">
        <v>121</v>
      </c>
      <c r="B70" t="inlineStr">
        <is>
          <t>Ejecución presupuestal de la nómina acumulada</t>
        </is>
      </c>
      <c r="C70" t="inlineStr">
        <is>
          <t>GESTIÓN Y DESARROLLO DEL TALENTO HUMANO</t>
        </is>
      </c>
      <c r="D70" s="117" t="n">
        <v>44834</v>
      </c>
      <c r="E70" t="inlineStr">
        <is>
          <t>121-2022-09-30</t>
        </is>
      </c>
      <c r="F70" t="inlineStr">
        <is>
          <t>2022-10-21 11:51:22</t>
        </is>
      </c>
      <c r="G70" t="inlineStr">
        <is>
          <t>Monica Avendano Duarte</t>
        </is>
      </c>
      <c r="H70"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71">
      <c r="A71" t="n">
        <v>124</v>
      </c>
      <c r="B71" t="inlineStr">
        <is>
          <t>Indice de Frecuencia de accidentalidad</t>
        </is>
      </c>
      <c r="C71" t="inlineStr">
        <is>
          <t>GESTIÓN DE SEGURIDAD Y SALUD EN EL TRABAJO</t>
        </is>
      </c>
      <c r="D71" s="117" t="n">
        <v>44834</v>
      </c>
      <c r="E71" t="inlineStr">
        <is>
          <t>124-2022-09-30</t>
        </is>
      </c>
      <c r="F71" t="inlineStr">
        <is>
          <t>2022-10-05 06:22:03</t>
        </is>
      </c>
      <c r="G71" t="inlineStr">
        <is>
          <t>Miguel Alfredo Herrera Molano</t>
        </is>
      </c>
      <c r="H71" t="inlineStr">
        <is>
          <t>En el periodo no se registró ningún tipo de accidente de trabajo en el personal de la institución.</t>
        </is>
      </c>
    </row>
    <row r="72">
      <c r="A72" t="n">
        <v>125</v>
      </c>
      <c r="B72" t="inlineStr">
        <is>
          <t>Indice de severidad</t>
        </is>
      </c>
      <c r="C72" t="inlineStr">
        <is>
          <t>GESTIÓN DE SEGURIDAD Y SALUD EN EL TRABAJO</t>
        </is>
      </c>
      <c r="D72" s="117" t="n">
        <v>44834</v>
      </c>
      <c r="E72" t="inlineStr">
        <is>
          <t>125-2022-09-30</t>
        </is>
      </c>
      <c r="F72" t="inlineStr">
        <is>
          <t>2022-10-05 06:38:33</t>
        </is>
      </c>
      <c r="G72" t="inlineStr">
        <is>
          <t>Miguel Alfredo Herrera Molano</t>
        </is>
      </c>
      <c r="H72" t="inlineStr">
        <is>
          <t>Según información de compensación y desarrollo para el periodo no se registraron días de incapacidad por A</t>
        </is>
      </c>
    </row>
    <row r="73">
      <c r="A73" t="n">
        <v>128</v>
      </c>
      <c r="B73" t="inlineStr">
        <is>
          <t>Ausentísmo por causa médica</t>
        </is>
      </c>
      <c r="C73" t="inlineStr">
        <is>
          <t>GESTIÓN DE SEGURIDAD Y SALUD EN EL TRABAJO</t>
        </is>
      </c>
      <c r="D73" s="117" t="n">
        <v>44834</v>
      </c>
      <c r="E73" t="inlineStr">
        <is>
          <t>128-2022-09-30</t>
        </is>
      </c>
      <c r="F73" t="inlineStr">
        <is>
          <t>2022-10-18 05:38:18</t>
        </is>
      </c>
      <c r="G73" t="inlineStr">
        <is>
          <t>Miguel Alfredo Herrera Molano</t>
        </is>
      </c>
      <c r="H73" t="inlineStr">
        <is>
          <t>Para el periodo se registró que por cada 100 días programados hubo 0.60 días perdidos por causas médicas; valor que se encuentra dentro de la meta.</t>
        </is>
      </c>
    </row>
    <row r="74">
      <c r="A74" t="n">
        <v>172</v>
      </c>
      <c r="B74" t="inlineStr">
        <is>
          <t>Cumplimiento plan operativo del SGC</t>
        </is>
      </c>
      <c r="C74" t="inlineStr">
        <is>
          <t>Gestión de calidad</t>
        </is>
      </c>
      <c r="D74" s="117" t="n">
        <v>44834</v>
      </c>
      <c r="E74" t="inlineStr">
        <is>
          <t>172-2022-09-30</t>
        </is>
      </c>
      <c r="F74" t="inlineStr">
        <is>
          <t>2022-10-14 03:18:18</t>
        </is>
      </c>
      <c r="G74" t="inlineStr">
        <is>
          <t>Camilo Arturo Coronel Rico</t>
        </is>
      </c>
      <c r="H74" t="inlineStr">
        <is>
          <t>Se evidencia un cumplimiento en el plan, con respecto al periodo anterior, hay menos  actividades planificadas y se inicia el trabajo de actualización de indicadores, actualización de piezas gráficas de posligs.</t>
        </is>
      </c>
    </row>
    <row r="75">
      <c r="A75" t="n">
        <v>69</v>
      </c>
      <c r="B75" t="inlineStr">
        <is>
          <t>Oportunidad de Respuesta Solicitudes de Compra No Licitadas</t>
        </is>
      </c>
      <c r="C75" t="inlineStr">
        <is>
          <t>GESTIÓN DE ABASTECIMIENTO</t>
        </is>
      </c>
      <c r="D75" s="117" t="n">
        <v>44834</v>
      </c>
      <c r="E75" t="inlineStr">
        <is>
          <t>69-2022-09-30</t>
        </is>
      </c>
      <c r="F75" t="inlineStr">
        <is>
          <t>2022-10-10 17:01:53</t>
        </is>
      </c>
      <c r="G75" t="inlineStr">
        <is>
          <t>Juan Carlos Acosta Bohorquez</t>
        </is>
      </c>
      <c r="H75"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76">
      <c r="A76" t="n">
        <v>111</v>
      </c>
      <c r="B76" t="inlineStr">
        <is>
          <t>Nivel de Satisfacción Servicios Prestados</t>
        </is>
      </c>
      <c r="C76" t="inlineStr">
        <is>
          <t>GESTIÓN DE ABASTECIMIENTO</t>
        </is>
      </c>
      <c r="D76" s="117" t="n">
        <v>44834</v>
      </c>
      <c r="E76" t="inlineStr">
        <is>
          <t>111-2022-09-30</t>
        </is>
      </c>
      <c r="F76" t="inlineStr">
        <is>
          <t>2023-01-16 04:24:53</t>
        </is>
      </c>
      <c r="G76" t="inlineStr">
        <is>
          <t>Miguel Angel Lopez Triana</t>
        </is>
      </c>
      <c r="H7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77">
      <c r="A77" t="n">
        <v>197</v>
      </c>
      <c r="B77" t="inlineStr">
        <is>
          <t>Cumplimiento cronograma Mantenimiento de Equipos</t>
        </is>
      </c>
      <c r="C77" t="inlineStr">
        <is>
          <t>Gestión Infraestructura Física</t>
        </is>
      </c>
      <c r="D77" s="117" t="n">
        <v>44834</v>
      </c>
      <c r="E77" t="inlineStr">
        <is>
          <t>197-2022-09-30</t>
        </is>
      </c>
      <c r="F77" t="inlineStr">
        <is>
          <t>2022-11-04 03:56:41</t>
        </is>
      </c>
      <c r="G77" t="inlineStr">
        <is>
          <t>Ximena Carolina Pineda Obando</t>
        </is>
      </c>
      <c r="H77" t="inlineStr">
        <is>
          <t>Para este periodo se ejecutaron todas la actividades programadas en el cronograma de mantenimiento de equipos.</t>
        </is>
      </c>
    </row>
    <row r="78">
      <c r="A78" t="n">
        <v>77</v>
      </c>
      <c r="B78" t="inlineStr">
        <is>
          <t>Disponibilidad de servicios tecnológicos</t>
        </is>
      </c>
      <c r="C78" t="inlineStr">
        <is>
          <t>GESTIÓN DE LA TECNOLOGÍA E INNOVACIÓN DIGITAL</t>
        </is>
      </c>
      <c r="D78" s="117" t="n">
        <v>44865</v>
      </c>
      <c r="E78" t="inlineStr">
        <is>
          <t>77-2022-10-31</t>
        </is>
      </c>
      <c r="F78" t="inlineStr">
        <is>
          <t>2022-11-08 05:01:35</t>
        </is>
      </c>
      <c r="G78" t="inlineStr">
        <is>
          <t>John Jairo Saavedra Barbosa</t>
        </is>
      </c>
      <c r="H78"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79">
      <c r="A79" t="n">
        <v>121</v>
      </c>
      <c r="B79" t="inlineStr">
        <is>
          <t>Ejecución presupuestal de la nómina acumulada</t>
        </is>
      </c>
      <c r="C79" t="inlineStr">
        <is>
          <t>GESTIÓN Y DESARROLLO DEL TALENTO HUMANO</t>
        </is>
      </c>
      <c r="D79" s="117" t="n">
        <v>44865</v>
      </c>
      <c r="E79" t="inlineStr">
        <is>
          <t>121-2022-10-31</t>
        </is>
      </c>
      <c r="F79" t="inlineStr">
        <is>
          <t>2022-11-22 05:34:32</t>
        </is>
      </c>
      <c r="G79" t="inlineStr">
        <is>
          <t>Monica Avendano Duarte</t>
        </is>
      </c>
      <c r="H79"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80">
      <c r="A80" t="n">
        <v>122</v>
      </c>
      <c r="B80" t="inlineStr">
        <is>
          <t>Eficacia en la solicitud documental- por periodo</t>
        </is>
      </c>
      <c r="C80" t="inlineStr">
        <is>
          <t>Gestión de calidad</t>
        </is>
      </c>
      <c r="D80" s="117" t="n">
        <v>44865</v>
      </c>
      <c r="E80" t="inlineStr">
        <is>
          <t>122-2022-10-31</t>
        </is>
      </c>
      <c r="F80" t="inlineStr">
        <is>
          <t>2022-11-09 10:04:17</t>
        </is>
      </c>
      <c r="G80" t="inlineStr">
        <is>
          <t>Jeimy Natalia Fernandez Rodriguez</t>
        </is>
      </c>
      <c r="H80" t="inlineStr">
        <is>
          <t>Se generan 16 solicitudes de documentos por medio de la herramienta Kawak, donde ningún documento se encuentra pendiente._x000D_
_x000D_
Nota: No se tiene en cuenta las solicitudes por otros medios (Correo electrónico, Teams o proyectos)</t>
        </is>
      </c>
    </row>
    <row r="81">
      <c r="A81" t="n">
        <v>124</v>
      </c>
      <c r="B81" t="inlineStr">
        <is>
          <t>Indice de Frecuencia de accidentalidad</t>
        </is>
      </c>
      <c r="C81" t="inlineStr">
        <is>
          <t>GESTIÓN DE SEGURIDAD Y SALUD EN EL TRABAJO</t>
        </is>
      </c>
      <c r="D81" s="117" t="n">
        <v>44865</v>
      </c>
      <c r="E81" t="inlineStr">
        <is>
          <t>124-2022-10-31</t>
        </is>
      </c>
      <c r="F81" t="inlineStr">
        <is>
          <t>2022-11-03 07:03:31</t>
        </is>
      </c>
      <c r="G81" t="inlineStr">
        <is>
          <t>Miguel Alfredo Herrera Molano</t>
        </is>
      </c>
      <c r="H81" t="inlineStr">
        <is>
          <t>Para el periodo del mes de octubre se registró un accidente de trabajo, asociado a golpe en la cabeza.</t>
        </is>
      </c>
    </row>
    <row r="82">
      <c r="A82" t="n">
        <v>125</v>
      </c>
      <c r="B82" t="inlineStr">
        <is>
          <t>Indice de severidad</t>
        </is>
      </c>
      <c r="C82" t="inlineStr">
        <is>
          <t>GESTIÓN DE SEGURIDAD Y SALUD EN EL TRABAJO</t>
        </is>
      </c>
      <c r="D82" s="117" t="n">
        <v>44865</v>
      </c>
      <c r="E82" t="inlineStr">
        <is>
          <t>125-2022-10-31</t>
        </is>
      </c>
      <c r="F82" t="inlineStr">
        <is>
          <t>2022-11-03 07:06:19</t>
        </is>
      </c>
      <c r="G82" t="inlineStr">
        <is>
          <t>Miguel Alfredo Herrera Molano</t>
        </is>
      </c>
      <c r="H82" t="inlineStr">
        <is>
          <t>Según la información registrada para los 1812 trabajadores, se tuvo presentaron 0.17 accidentes de trabajo en el periodo</t>
        </is>
      </c>
    </row>
    <row r="83">
      <c r="A83" t="n">
        <v>128</v>
      </c>
      <c r="B83" t="inlineStr">
        <is>
          <t>Ausentísmo por causa médica</t>
        </is>
      </c>
      <c r="C83" t="inlineStr">
        <is>
          <t>GESTIÓN DE SEGURIDAD Y SALUD EN EL TRABAJO</t>
        </is>
      </c>
      <c r="D83" s="117" t="n">
        <v>44865</v>
      </c>
      <c r="E83" t="inlineStr">
        <is>
          <t>128-2022-10-31</t>
        </is>
      </c>
      <c r="F83" t="inlineStr">
        <is>
          <t>2022-12-15 05:54:21</t>
        </is>
      </c>
      <c r="G83" t="inlineStr">
        <is>
          <t>Miguel Alfredo Herrera Molano</t>
        </is>
      </c>
      <c r="H83" t="inlineStr">
        <is>
          <t>El indicador se encuentra dentro de la meta establecida, con un 0.75 días de ausencia según el número de trabajadores y los días hábiles del periodo</t>
        </is>
      </c>
    </row>
    <row r="84">
      <c r="A84" t="n">
        <v>172</v>
      </c>
      <c r="B84" t="inlineStr">
        <is>
          <t>Cumplimiento plan operativo del SGC</t>
        </is>
      </c>
      <c r="C84" t="inlineStr">
        <is>
          <t>Gestión de calidad</t>
        </is>
      </c>
      <c r="D84" s="117" t="n">
        <v>44865</v>
      </c>
      <c r="E84" t="inlineStr">
        <is>
          <t>172-2022-10-31</t>
        </is>
      </c>
      <c r="F84" t="inlineStr">
        <is>
          <t>2022-11-02 19:00:59</t>
        </is>
      </c>
      <c r="G84" t="inlineStr">
        <is>
          <t>Camilo Arturo Coronel Rico</t>
        </is>
      </c>
      <c r="H84"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85">
      <c r="A85" t="n">
        <v>114</v>
      </c>
      <c r="B85" t="inlineStr">
        <is>
          <t>Nivel de Satisfacción Servicios Prestados</t>
        </is>
      </c>
      <c r="C85" t="inlineStr">
        <is>
          <t>GESTIÓN DE LA TECNOLOGÍA E INNOVACIÓN DIGITAL</t>
        </is>
      </c>
      <c r="D85" s="117" t="n">
        <v>44865</v>
      </c>
      <c r="E85" t="inlineStr">
        <is>
          <t>114-2022-10-31</t>
        </is>
      </c>
      <c r="F85" t="inlineStr">
        <is>
          <t>2022-11-08 05:25:02</t>
        </is>
      </c>
      <c r="G85" t="inlineStr">
        <is>
          <t>John Jairo Saavedra Barbosa</t>
        </is>
      </c>
      <c r="H8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86">
      <c r="A86" t="n">
        <v>77</v>
      </c>
      <c r="B86" t="inlineStr">
        <is>
          <t>Disponibilidad de servicios tecnológicos</t>
        </is>
      </c>
      <c r="C86" t="inlineStr">
        <is>
          <t>GESTIÓN DE LA TECNOLOGÍA E INNOVACIÓN DIGITAL</t>
        </is>
      </c>
      <c r="D86" s="117" t="n">
        <v>44895</v>
      </c>
      <c r="E86" t="inlineStr">
        <is>
          <t>77-2022-11-30</t>
        </is>
      </c>
      <c r="F86" t="inlineStr">
        <is>
          <t>2023-04-19 12:12:12</t>
        </is>
      </c>
      <c r="G86" t="inlineStr">
        <is>
          <t>John Jairo Saavedra Barbosa</t>
        </is>
      </c>
      <c r="H86" t="inlineStr">
        <is>
          <t>Se conserva el indicador por encima del 97% con una mejora de 0.1 pp, ya que se presentó estabilidad en todos los sistemas monitoreados.El indicador cierra con un porcentaje alcanzado de 98.2% para el mes de noviembre de 2022.</t>
        </is>
      </c>
    </row>
    <row r="87">
      <c r="A87" t="n">
        <v>121</v>
      </c>
      <c r="B87" t="inlineStr">
        <is>
          <t>Ejecución presupuestal de la nómina acumulada</t>
        </is>
      </c>
      <c r="C87" t="inlineStr">
        <is>
          <t>GESTIÓN Y DESARROLLO DEL TALENTO HUMANO</t>
        </is>
      </c>
      <c r="D87" s="117" t="n">
        <v>44895</v>
      </c>
      <c r="E87" t="inlineStr">
        <is>
          <t>121-2022-11-30</t>
        </is>
      </c>
      <c r="F87" t="inlineStr">
        <is>
          <t>2022-12-13 15:30:39</t>
        </is>
      </c>
      <c r="G87" t="inlineStr">
        <is>
          <t>Monica Avendano Duarte</t>
        </is>
      </c>
      <c r="H87"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88">
      <c r="A88" t="n">
        <v>124</v>
      </c>
      <c r="B88" t="inlineStr">
        <is>
          <t>Indice de Frecuencia de accidentalidad</t>
        </is>
      </c>
      <c r="C88" t="inlineStr">
        <is>
          <t>GESTIÓN DE SEGURIDAD Y SALUD EN EL TRABAJO</t>
        </is>
      </c>
      <c r="D88" s="117" t="n">
        <v>44895</v>
      </c>
      <c r="E88" t="inlineStr">
        <is>
          <t>124-2022-11-30</t>
        </is>
      </c>
      <c r="F88" t="inlineStr">
        <is>
          <t>2022-12-15 05:48:24</t>
        </is>
      </c>
      <c r="G88" t="inlineStr">
        <is>
          <t>Miguel Alfredo Herrera Molano</t>
        </is>
      </c>
      <c r="H88" t="inlineStr">
        <is>
          <t>En el periodo no se registró ningún tipo de accidente de trabajo en el personal de la institución.</t>
        </is>
      </c>
    </row>
    <row r="89">
      <c r="A89" t="n">
        <v>125</v>
      </c>
      <c r="B89" t="inlineStr">
        <is>
          <t>Indice de severidad</t>
        </is>
      </c>
      <c r="C89" t="inlineStr">
        <is>
          <t>GESTIÓN DE SEGURIDAD Y SALUD EN EL TRABAJO</t>
        </is>
      </c>
      <c r="D89" s="117" t="n">
        <v>44895</v>
      </c>
      <c r="E89" t="inlineStr">
        <is>
          <t>125-2022-11-30</t>
        </is>
      </c>
      <c r="F89" t="inlineStr">
        <is>
          <t>2022-12-15 05:49:03</t>
        </is>
      </c>
      <c r="G89" t="inlineStr">
        <is>
          <t>Miguel Alfredo Herrera Molano</t>
        </is>
      </c>
      <c r="H89" t="inlineStr">
        <is>
          <t>Según información de compensación y desarrollo para el periodo no se registraron días de incapacidad por AT</t>
        </is>
      </c>
    </row>
    <row r="90">
      <c r="A90" t="n">
        <v>128</v>
      </c>
      <c r="B90" t="inlineStr">
        <is>
          <t>Ausentísmo por causa médica</t>
        </is>
      </c>
      <c r="C90" t="inlineStr">
        <is>
          <t>GESTIÓN DE SEGURIDAD Y SALUD EN EL TRABAJO</t>
        </is>
      </c>
      <c r="D90" s="117" t="n">
        <v>44895</v>
      </c>
      <c r="E90" t="inlineStr">
        <is>
          <t>128-2022-11-30</t>
        </is>
      </c>
      <c r="F90" t="inlineStr">
        <is>
          <t>2022-12-15 05:54:42</t>
        </is>
      </c>
      <c r="G90" t="inlineStr">
        <is>
          <t>Miguel Alfredo Herrera Molano</t>
        </is>
      </c>
      <c r="H90" t="inlineStr">
        <is>
          <t>Para el periodo se registró que por cada 100 días programados hubo 0.92 días perdidos por causas médicas; valor que se encuentra dentro de la meta.</t>
        </is>
      </c>
    </row>
    <row r="91">
      <c r="A91" t="n">
        <v>77</v>
      </c>
      <c r="B91" t="inlineStr">
        <is>
          <t>Disponibilidad de servicios tecnológicos</t>
        </is>
      </c>
      <c r="C91" t="inlineStr">
        <is>
          <t>GESTIÓN DE LA TECNOLOGÍA E INNOVACIÓN DIGITAL</t>
        </is>
      </c>
      <c r="D91" s="117" t="n">
        <v>44926</v>
      </c>
      <c r="E91" t="inlineStr">
        <is>
          <t>77-2022-12-31</t>
        </is>
      </c>
      <c r="F91" t="inlineStr">
        <is>
          <t>2023-04-19 12:04:48</t>
        </is>
      </c>
      <c r="G91" t="inlineStr">
        <is>
          <t>John Jairo Saavedra Barbosa</t>
        </is>
      </c>
      <c r="H91"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92">
      <c r="A92" t="n">
        <v>121</v>
      </c>
      <c r="B92" t="inlineStr">
        <is>
          <t>Ejecución presupuestal de la nómina acumulada</t>
        </is>
      </c>
      <c r="C92" t="inlineStr">
        <is>
          <t>GESTIÓN Y DESARROLLO DEL TALENTO HUMANO</t>
        </is>
      </c>
      <c r="D92" s="117" t="n">
        <v>44926</v>
      </c>
      <c r="E92" t="inlineStr">
        <is>
          <t>121-2022-12-31</t>
        </is>
      </c>
      <c r="F92" t="inlineStr">
        <is>
          <t>2023-01-26 03:23:02</t>
        </is>
      </c>
      <c r="G92" t="inlineStr">
        <is>
          <t>Monica Avendano Duarte</t>
        </is>
      </c>
      <c r="H92"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93">
      <c r="A93" t="n">
        <v>122</v>
      </c>
      <c r="B93" t="inlineStr">
        <is>
          <t>Eficacia en la solicitud documental- por periodo</t>
        </is>
      </c>
      <c r="C93" t="inlineStr">
        <is>
          <t>Gestión de calidad</t>
        </is>
      </c>
      <c r="D93" s="117" t="n">
        <v>44926</v>
      </c>
      <c r="E93" t="inlineStr">
        <is>
          <t>122-2022-12-31</t>
        </is>
      </c>
      <c r="F93" t="inlineStr">
        <is>
          <t>2023-01-03 05:02:45</t>
        </is>
      </c>
      <c r="G93" t="inlineStr">
        <is>
          <t>Miguel Angel Lopez Triana</t>
        </is>
      </c>
      <c r="H93" t="inlineStr">
        <is>
          <t>Se generan 9 solicitudes de documentos por medio de la herramienta Kawak, donde ningún documento se encuentra pendiente._x000D_
_x000D_
Nota: No se tiene en cuenta las solicitudes por otros medios (Correo electrónico, Teams o proyectos)</t>
        </is>
      </c>
    </row>
    <row r="94">
      <c r="A94" t="n">
        <v>124</v>
      </c>
      <c r="B94" t="inlineStr">
        <is>
          <t>Indice de Frecuencia de accidentalidad</t>
        </is>
      </c>
      <c r="C94" t="inlineStr">
        <is>
          <t>GESTIÓN DE SEGURIDAD Y SALUD EN EL TRABAJO</t>
        </is>
      </c>
      <c r="D94" s="117" t="n">
        <v>44926</v>
      </c>
      <c r="E94" t="inlineStr">
        <is>
          <t>124-2022-12-31</t>
        </is>
      </c>
      <c r="F94" t="inlineStr">
        <is>
          <t>2023-01-10 05:15:25</t>
        </is>
      </c>
      <c r="G94" t="inlineStr">
        <is>
          <t>Miguel Alfredo Herrera Molano</t>
        </is>
      </c>
      <c r="H94" t="inlineStr">
        <is>
          <t>En el periodo no se registró ningún tipo de accidente de trabajo en el personal de la institución.</t>
        </is>
      </c>
    </row>
    <row r="95">
      <c r="A95" t="n">
        <v>125</v>
      </c>
      <c r="B95" t="inlineStr">
        <is>
          <t>Indice de severidad</t>
        </is>
      </c>
      <c r="C95" t="inlineStr">
        <is>
          <t>GESTIÓN DE SEGURIDAD Y SALUD EN EL TRABAJO</t>
        </is>
      </c>
      <c r="D95" s="117" t="n">
        <v>44926</v>
      </c>
      <c r="E95" t="inlineStr">
        <is>
          <t>125-2022-12-31</t>
        </is>
      </c>
      <c r="F95" t="inlineStr">
        <is>
          <t>2023-01-27 06:34:21</t>
        </is>
      </c>
      <c r="G95" t="inlineStr">
        <is>
          <t>Miguel Alfredo Herrera Molano</t>
        </is>
      </c>
      <c r="H95" t="inlineStr">
        <is>
          <t>Para el periodo analizado no se registran accidentes de trabajo, ni tampoco días de ausentismo asociado a AT.</t>
        </is>
      </c>
    </row>
    <row r="96">
      <c r="A96" t="n">
        <v>128</v>
      </c>
      <c r="B96" t="inlineStr">
        <is>
          <t>Ausentísmo por causa médica</t>
        </is>
      </c>
      <c r="C96" t="inlineStr">
        <is>
          <t>GESTIÓN DE SEGURIDAD Y SALUD EN EL TRABAJO</t>
        </is>
      </c>
      <c r="D96" s="117" t="n">
        <v>44926</v>
      </c>
      <c r="E96" t="inlineStr">
        <is>
          <t>128-2022-12-31</t>
        </is>
      </c>
      <c r="F96" t="inlineStr">
        <is>
          <t>2023-01-27 06:44:21</t>
        </is>
      </c>
      <c r="G96" t="inlineStr">
        <is>
          <t>Miguel Alfredo Herrera Molano</t>
        </is>
      </c>
      <c r="H96" t="inlineStr">
        <is>
          <t>Según los registros de incapacidad reportados en la institución, por cada 100 días de trabajo programados en el periodo, se presentó 0.80 días de ausencias laborales.</t>
        </is>
      </c>
    </row>
    <row r="97">
      <c r="A97" t="n">
        <v>68</v>
      </c>
      <c r="B97" t="inlineStr">
        <is>
          <t>Evaluación de desempeño a proveedores críticos</t>
        </is>
      </c>
      <c r="C97" t="inlineStr">
        <is>
          <t>GESTIÓN DE ABASTECIMIENTO</t>
        </is>
      </c>
      <c r="D97" s="117" t="n">
        <v>44926</v>
      </c>
      <c r="E97" t="inlineStr">
        <is>
          <t>68-2022-12-31</t>
        </is>
      </c>
      <c r="F97" t="inlineStr">
        <is>
          <t>2023-02-15 05:59:32</t>
        </is>
      </c>
      <c r="G97" t="inlineStr">
        <is>
          <t>Juan Carlos Acosta Bohorquez</t>
        </is>
      </c>
      <c r="H97"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98">
      <c r="A98" t="n">
        <v>73</v>
      </c>
      <c r="B98" t="inlineStr">
        <is>
          <t>Tiempo respuesta selección y contratación de colaboradores de planta</t>
        </is>
      </c>
      <c r="C98" t="inlineStr">
        <is>
          <t>GESTIÓN Y DESARROLLO DEL TALENTO HUMANO</t>
        </is>
      </c>
      <c r="D98" s="117" t="n">
        <v>44926</v>
      </c>
      <c r="E98" t="inlineStr">
        <is>
          <t>73-2022-12-31</t>
        </is>
      </c>
      <c r="F98" t="inlineStr">
        <is>
          <t>2023-06-13 17:20:13</t>
        </is>
      </c>
      <c r="G98" t="inlineStr">
        <is>
          <t>Dayana Rojas Duarte</t>
        </is>
      </c>
      <c r="H98"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99">
      <c r="A99" t="n">
        <v>74</v>
      </c>
      <c r="B99" t="inlineStr">
        <is>
          <t>Efectividad en las contrataciones</t>
        </is>
      </c>
      <c r="C99" t="inlineStr">
        <is>
          <t>GESTIÓN Y DESARROLLO DEL TALENTO HUMANO</t>
        </is>
      </c>
      <c r="D99" s="117" t="n">
        <v>44926</v>
      </c>
      <c r="E99" t="inlineStr">
        <is>
          <t>74-2022-12-31</t>
        </is>
      </c>
      <c r="F99" t="inlineStr">
        <is>
          <t>2023-06-13 17:42:19</t>
        </is>
      </c>
      <c r="G99" t="inlineStr">
        <is>
          <t>Dayana Rojas Duarte</t>
        </is>
      </c>
      <c r="H99" t="inlineStr"/>
    </row>
    <row r="100">
      <c r="A100" t="n">
        <v>86</v>
      </c>
      <c r="B100" t="inlineStr">
        <is>
          <t>Reporte e investigación</t>
        </is>
      </c>
      <c r="C100" t="inlineStr">
        <is>
          <t>GESTIÓN DE SEGURIDAD Y SALUD EN EL TRABAJO</t>
        </is>
      </c>
      <c r="D100" s="117" t="n">
        <v>44926</v>
      </c>
      <c r="E100" t="inlineStr">
        <is>
          <t>86-2022-12-31</t>
        </is>
      </c>
      <c r="F100" t="inlineStr">
        <is>
          <t>2023-01-27 05:25:26</t>
        </is>
      </c>
      <c r="G100" t="inlineStr">
        <is>
          <t>Miguel Alfredo Herrera Molano</t>
        </is>
      </c>
      <c r="H100" t="inlineStr">
        <is>
          <t>Según los registros de ARL y del SG SST en la vigencia 2022 se presentaron 6 accidentes de trabajo y 8 incidentes laborales, a los cuales se les dio el tratamiento establecido en la norma y en la institución con un cumplimiento del 100%.</t>
        </is>
      </c>
    </row>
    <row r="101">
      <c r="A101" t="n">
        <v>95</v>
      </c>
      <c r="B101" t="inlineStr">
        <is>
          <t>Inspecciones de seguridad</t>
        </is>
      </c>
      <c r="C101" t="inlineStr">
        <is>
          <t>GESTIÓN DE SEGURIDAD Y SALUD EN EL TRABAJO</t>
        </is>
      </c>
      <c r="D101" s="117" t="n">
        <v>44926</v>
      </c>
      <c r="E101" t="inlineStr">
        <is>
          <t>95-2022-12-31</t>
        </is>
      </c>
      <c r="F101" t="inlineStr">
        <is>
          <t>2023-01-27 06:12:21</t>
        </is>
      </c>
      <c r="G101" t="inlineStr">
        <is>
          <t>Miguel Alfredo Herrera Molano</t>
        </is>
      </c>
      <c r="H101" t="inlineStr">
        <is>
          <t>Según plan de trabajo, para la vigencia se ejecutó al 100% las inspecciones planeadas a nivel institucional.</t>
        </is>
      </c>
    </row>
    <row r="102">
      <c r="A102" t="n">
        <v>143</v>
      </c>
      <c r="B102" t="inlineStr">
        <is>
          <t>Proyectos de investigación e innovación- Metrica</t>
        </is>
      </c>
      <c r="C102" t="inlineStr">
        <is>
          <t>Investigación, desarrollo tecnológico, innovación y creación</t>
        </is>
      </c>
      <c r="D102" s="117" t="n">
        <v>44926</v>
      </c>
      <c r="E102" t="inlineStr">
        <is>
          <t>143-2022-12-31</t>
        </is>
      </c>
      <c r="F102" t="inlineStr">
        <is>
          <t>2023-01-16 10:26:50</t>
        </is>
      </c>
      <c r="G102" t="inlineStr">
        <is>
          <t>David Ricciulli Duarte</t>
        </is>
      </c>
      <c r="H102"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103">
      <c r="A103" t="n">
        <v>145</v>
      </c>
      <c r="B103" t="inlineStr">
        <is>
          <t>Semilleros de Investigación, Innovación y Creación</t>
        </is>
      </c>
      <c r="C103" t="inlineStr">
        <is>
          <t>Formación para la investigación, creación e innovación</t>
        </is>
      </c>
      <c r="D103" s="117" t="n">
        <v>44926</v>
      </c>
      <c r="E103" t="inlineStr">
        <is>
          <t>145-2022-12-31</t>
        </is>
      </c>
      <c r="F103" t="inlineStr">
        <is>
          <t>2023-10-30 14:56:18</t>
        </is>
      </c>
      <c r="G103" t="inlineStr">
        <is>
          <t>Maria Alejandra Tequia Guerrero</t>
        </is>
      </c>
      <c r="H103"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104">
      <c r="A104" t="n">
        <v>146</v>
      </c>
      <c r="B104" t="inlineStr">
        <is>
          <t>Docentes vinculados a investigación</t>
        </is>
      </c>
      <c r="C104" t="inlineStr">
        <is>
          <t>Investigación, desarrollo tecnológico, innovación y creación</t>
        </is>
      </c>
      <c r="D104" s="117" t="n">
        <v>44926</v>
      </c>
      <c r="E104" t="inlineStr">
        <is>
          <t>146-2022-12-31</t>
        </is>
      </c>
      <c r="F104" t="inlineStr">
        <is>
          <t>2023-01-16 10:48:56</t>
        </is>
      </c>
      <c r="G104" t="inlineStr">
        <is>
          <t>David Ricciulli Duarte</t>
        </is>
      </c>
      <c r="H104"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105">
      <c r="A105" t="n">
        <v>148</v>
      </c>
      <c r="B105" t="inlineStr">
        <is>
          <t>Estudiantes vinculados a investigación</t>
        </is>
      </c>
      <c r="C105" t="inlineStr">
        <is>
          <t>Formación para la investigación, creación e innovación</t>
        </is>
      </c>
      <c r="D105" s="117" t="n">
        <v>44926</v>
      </c>
      <c r="E105" t="inlineStr">
        <is>
          <t>148-2022-12-31</t>
        </is>
      </c>
      <c r="F105" t="inlineStr">
        <is>
          <t>2023-01-16 11:19:31</t>
        </is>
      </c>
      <c r="G105" t="inlineStr">
        <is>
          <t>Maria Alejandra Tequia Guerrero</t>
        </is>
      </c>
      <c r="H105"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106">
      <c r="A106" t="n">
        <v>167</v>
      </c>
      <c r="B106" t="inlineStr">
        <is>
          <t>Satisfacción actividades plan de bienestar</t>
        </is>
      </c>
      <c r="C106" t="inlineStr">
        <is>
          <t>GESTIÓN Y DESARROLLO DEL TALENTO HUMANO</t>
        </is>
      </c>
      <c r="D106" s="117" t="n">
        <v>44926</v>
      </c>
      <c r="E106" t="inlineStr">
        <is>
          <t>167-2022-12-31</t>
        </is>
      </c>
      <c r="F106" t="inlineStr">
        <is>
          <t>2023-06-16 09:43:33</t>
        </is>
      </c>
      <c r="G106" t="inlineStr">
        <is>
          <t>Eloina Duran Escobar</t>
        </is>
      </c>
      <c r="H106"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107">
      <c r="A107" t="n">
        <v>69</v>
      </c>
      <c r="B107" t="inlineStr">
        <is>
          <t>Oportunidad de Respuesta Solicitudes de Compra No Licitadas</t>
        </is>
      </c>
      <c r="C107" t="inlineStr">
        <is>
          <t>GESTIÓN DE ABASTECIMIENTO</t>
        </is>
      </c>
      <c r="D107" s="117" t="n">
        <v>44926</v>
      </c>
      <c r="E107" t="inlineStr">
        <is>
          <t>69-2022-12-31</t>
        </is>
      </c>
      <c r="F107" t="inlineStr">
        <is>
          <t>2023-02-15 15:55:38</t>
        </is>
      </c>
      <c r="G107" t="inlineStr">
        <is>
          <t>Juan Carlos Acosta Bohorquez</t>
        </is>
      </c>
      <c r="H107"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08">
      <c r="A108" t="n">
        <v>197</v>
      </c>
      <c r="B108" t="inlineStr">
        <is>
          <t>Cumplimiento cronograma Mantenimiento de Equipos</t>
        </is>
      </c>
      <c r="C108" t="inlineStr">
        <is>
          <t>Gestión Infraestructura Física</t>
        </is>
      </c>
      <c r="D108" s="117" t="n">
        <v>44926</v>
      </c>
      <c r="E108" t="inlineStr">
        <is>
          <t>197-2022-12-31</t>
        </is>
      </c>
      <c r="F108" t="inlineStr">
        <is>
          <t>2023-02-15 11:04:20</t>
        </is>
      </c>
      <c r="G108" t="inlineStr">
        <is>
          <t>Ximena Carolina Pineda Obando</t>
        </is>
      </c>
      <c r="H108" t="inlineStr">
        <is>
          <t>Para este periodo se ejecutaron todas la actividades programadas en el cronograma de mantenimiento de equipos.</t>
        </is>
      </c>
    </row>
    <row r="109">
      <c r="A109" t="n">
        <v>84</v>
      </c>
      <c r="B109" t="inlineStr">
        <is>
          <t>Funcionamiento del COPASST</t>
        </is>
      </c>
      <c r="C109" t="inlineStr">
        <is>
          <t>GESTIÓN DE SEGURIDAD Y SALUD EN EL TRABAJO</t>
        </is>
      </c>
      <c r="D109" s="117" t="n">
        <v>44926</v>
      </c>
      <c r="E109" t="inlineStr">
        <is>
          <t>84-2022-12-31</t>
        </is>
      </c>
      <c r="F109" t="inlineStr">
        <is>
          <t>2023-01-27 05:18:27</t>
        </is>
      </c>
      <c r="G109" t="inlineStr">
        <is>
          <t>Sandra Milena Sanchez Beltran</t>
        </is>
      </c>
      <c r="H109" t="inlineStr">
        <is>
          <t>Se llevó acabo para la vigencia las reuniones programadas.</t>
        </is>
      </c>
    </row>
    <row r="110">
      <c r="A110" t="n">
        <v>85</v>
      </c>
      <c r="B110" t="inlineStr">
        <is>
          <t>Plan de Emergencias</t>
        </is>
      </c>
      <c r="C110" t="inlineStr">
        <is>
          <t>GESTIÓN DE SEGURIDAD Y SALUD EN EL TRABAJO</t>
        </is>
      </c>
      <c r="D110" s="117" t="n">
        <v>44926</v>
      </c>
      <c r="E110" t="inlineStr">
        <is>
          <t>85-2022-12-31</t>
        </is>
      </c>
      <c r="F110" t="inlineStr">
        <is>
          <t>2023-01-27 05:20:51</t>
        </is>
      </c>
      <c r="G110" t="inlineStr">
        <is>
          <t>Miguel Alfredo Herrera Molano</t>
        </is>
      </c>
      <c r="H110" t="inlineStr">
        <is>
          <t>Se realizó la actualización de los planes de emergencia de las sedes Campus, City Campus, Colores y Tryp; para los Centros de servicio de llevó a cabo la definición de planes de contingencia.</t>
        </is>
      </c>
    </row>
    <row r="111">
      <c r="A111" t="n">
        <v>87</v>
      </c>
      <c r="B111" t="inlineStr">
        <is>
          <t>Autoevaluación</t>
        </is>
      </c>
      <c r="C111" t="inlineStr">
        <is>
          <t>GESTIÓN DE SEGURIDAD Y SALUD EN EL TRABAJO</t>
        </is>
      </c>
      <c r="D111" s="117" t="n">
        <v>44926</v>
      </c>
      <c r="E111" t="inlineStr">
        <is>
          <t>87-2022-12-31</t>
        </is>
      </c>
      <c r="F111" t="inlineStr">
        <is>
          <t>2023-01-27 05:34:03</t>
        </is>
      </c>
      <c r="G111" t="inlineStr">
        <is>
          <t>Miguel Alfredo Herrera Molano</t>
        </is>
      </c>
      <c r="H111" t="inlineStr">
        <is>
          <t>Según diagnóstico realizado por la ARL SURA con fecha 17 de febrero de 2022, el resultado del mismo tuvo un cumplimiento de 99/100.</t>
        </is>
      </c>
    </row>
    <row r="112">
      <c r="A112" t="n">
        <v>88</v>
      </c>
      <c r="B112" t="inlineStr">
        <is>
          <t>Ejecución del plan de trabajo</t>
        </is>
      </c>
      <c r="C112" t="inlineStr">
        <is>
          <t>GESTIÓN DE SEGURIDAD Y SALUD EN EL TRABAJO</t>
        </is>
      </c>
      <c r="D112" s="117" t="n">
        <v>44926</v>
      </c>
      <c r="E112" t="inlineStr">
        <is>
          <t>88-2022-12-31</t>
        </is>
      </c>
      <c r="F112" t="inlineStr">
        <is>
          <t>2023-01-27 05:39:06</t>
        </is>
      </c>
      <c r="G112" t="inlineStr">
        <is>
          <t>Miguel Alfredo Herrera Molano</t>
        </is>
      </c>
      <c r="H112" t="inlineStr">
        <is>
          <t>Según el plan de trabajo establecido para la vigencia 2022, se tuvo un cumplimiento del 100% del total de actividades planeadas.</t>
        </is>
      </c>
    </row>
    <row r="113">
      <c r="A113" t="n">
        <v>89</v>
      </c>
      <c r="B113" t="inlineStr">
        <is>
          <t>Ejecución plan de capacitación</t>
        </is>
      </c>
      <c r="C113" t="inlineStr">
        <is>
          <t>GESTIÓN DE SEGURIDAD Y SALUD EN EL TRABAJO</t>
        </is>
      </c>
      <c r="D113" s="117" t="n">
        <v>44926</v>
      </c>
      <c r="E113" t="inlineStr">
        <is>
          <t>89-2022-12-31</t>
        </is>
      </c>
      <c r="F113" t="inlineStr">
        <is>
          <t>2023-01-27 05:41:46</t>
        </is>
      </c>
      <c r="G113" t="inlineStr">
        <is>
          <t>Miguel Alfredo Herrera Molano</t>
        </is>
      </c>
      <c r="H113" t="inlineStr">
        <is>
          <t>Según el plan de capacitación establecido para la vigencia, se tuvo un cumplimiento del 100% de su ejecución, con una participación de 1759 asistencias.</t>
        </is>
      </c>
    </row>
    <row r="114">
      <c r="A114" t="n">
        <v>90</v>
      </c>
      <c r="B114" t="inlineStr">
        <is>
          <t>Ejecución de Simulacros</t>
        </is>
      </c>
      <c r="C114" t="inlineStr">
        <is>
          <t>GESTIÓN DE SEGURIDAD Y SALUD EN EL TRABAJO</t>
        </is>
      </c>
      <c r="D114" s="117" t="n">
        <v>44926</v>
      </c>
      <c r="E114" t="inlineStr">
        <is>
          <t>90-2022-12-31</t>
        </is>
      </c>
      <c r="F114" t="inlineStr">
        <is>
          <t>2023-01-27 05:48:42</t>
        </is>
      </c>
      <c r="G114" t="inlineStr">
        <is>
          <t>Miguel Alfredo Herrera Molano</t>
        </is>
      </c>
      <c r="H114"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5">
      <c r="A115" t="n">
        <v>91</v>
      </c>
      <c r="B115" t="inlineStr">
        <is>
          <t>Participación en capacitaciones SST</t>
        </is>
      </c>
      <c r="C115" t="inlineStr">
        <is>
          <t>GESTIÓN DE SEGURIDAD Y SALUD EN EL TRABAJO</t>
        </is>
      </c>
      <c r="D115" s="117" t="n">
        <v>44926</v>
      </c>
      <c r="E115" t="inlineStr">
        <is>
          <t>91-2022-12-31</t>
        </is>
      </c>
      <c r="F115" t="inlineStr">
        <is>
          <t>2023-01-27 05:53:00</t>
        </is>
      </c>
      <c r="G115" t="inlineStr">
        <is>
          <t>Miguel Alfredo Herrera Molano</t>
        </is>
      </c>
      <c r="H115" t="inlineStr">
        <is>
          <t>Se tuvo un cumplimiento del 100% de la ejecución de las capacitaciones planeadas con un total de 56 temas y un total de 1759 asistencias.</t>
        </is>
      </c>
    </row>
    <row r="116">
      <c r="A116" t="n">
        <v>92</v>
      </c>
      <c r="B116" t="inlineStr">
        <is>
          <t>Evaluación condiciones de salud (examen médico)</t>
        </is>
      </c>
      <c r="C116" t="inlineStr">
        <is>
          <t>GESTIÓN DE SEGURIDAD Y SALUD EN EL TRABAJO</t>
        </is>
      </c>
      <c r="D116" s="117" t="n">
        <v>44926</v>
      </c>
      <c r="E116" t="inlineStr">
        <is>
          <t>92-2022-12-31</t>
        </is>
      </c>
      <c r="F116" t="inlineStr">
        <is>
          <t>2023-01-27 06:07:25</t>
        </is>
      </c>
      <c r="G116" t="inlineStr">
        <is>
          <t>Miguel Alfredo Herrera Molano</t>
        </is>
      </c>
      <c r="H116" t="inlineStr">
        <is>
          <t>Para la vigencia se llevaron a cabo 1467 evaluaciones médicas según las necesidades; 859 EMO de ingreso y retiro, periódicos 583 y otros 25.</t>
        </is>
      </c>
    </row>
    <row r="117">
      <c r="A117" t="n">
        <v>94</v>
      </c>
      <c r="B117" t="inlineStr">
        <is>
          <t>Cobertura Elementos de Protección Personal</t>
        </is>
      </c>
      <c r="C117" t="inlineStr">
        <is>
          <t>GESTIÓN DE SEGURIDAD Y SALUD EN EL TRABAJO</t>
        </is>
      </c>
      <c r="D117" s="117" t="n">
        <v>44926</v>
      </c>
      <c r="E117" t="inlineStr">
        <is>
          <t>94-2022-12-31</t>
        </is>
      </c>
      <c r="F117" t="inlineStr">
        <is>
          <t>2023-02-08 11:35:27</t>
        </is>
      </c>
      <c r="G117" t="inlineStr">
        <is>
          <t>Sandra Milena Sanchez Beltran</t>
        </is>
      </c>
      <c r="H117" t="inlineStr">
        <is>
          <t>Para la vigencia, se realiza la entrega de los elementos de protección personal para los colaboradores de acuerdo a la matriz de EPP.</t>
        </is>
      </c>
    </row>
    <row r="118">
      <c r="A118" t="n">
        <v>100</v>
      </c>
      <c r="B118" t="inlineStr">
        <is>
          <t>Cumplimiento de requisitos legales SST</t>
        </is>
      </c>
      <c r="C118" t="inlineStr">
        <is>
          <t>GESTIÓN DE SEGURIDAD Y SALUD EN EL TRABAJO</t>
        </is>
      </c>
      <c r="D118" s="117" t="n">
        <v>44926</v>
      </c>
      <c r="E118" t="inlineStr">
        <is>
          <t>100-2022-12-31</t>
        </is>
      </c>
      <c r="F118" t="inlineStr">
        <is>
          <t>2023-01-27 06:18:48</t>
        </is>
      </c>
      <c r="G118" t="inlineStr">
        <is>
          <t>Miguel Alfredo Herrera Molano</t>
        </is>
      </c>
      <c r="H118"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19">
      <c r="A119" t="n">
        <v>104</v>
      </c>
      <c r="B119" t="inlineStr">
        <is>
          <t>Tasa de accidentalidad</t>
        </is>
      </c>
      <c r="C119" t="inlineStr">
        <is>
          <t>GESTIÓN DE SEGURIDAD Y SALUD EN EL TRABAJO</t>
        </is>
      </c>
      <c r="D119" s="117" t="n">
        <v>44926</v>
      </c>
      <c r="E119" t="inlineStr">
        <is>
          <t>104-2022-12-31</t>
        </is>
      </c>
      <c r="F119" t="inlineStr">
        <is>
          <t>2023-01-27 06:28:15</t>
        </is>
      </c>
      <c r="G119" t="inlineStr">
        <is>
          <t>Miguel Alfredo Herrera Molano</t>
        </is>
      </c>
      <c r="H119" t="inlineStr">
        <is>
          <t>La relación del promedio de trabajadores en relación al número de accidentes registrados en la vigencia, presentan una tasa de 0.37 eventos por cada 100 colaboradores.</t>
        </is>
      </c>
    </row>
    <row r="120">
      <c r="A120" t="n">
        <v>106</v>
      </c>
      <c r="B120" t="inlineStr">
        <is>
          <t>Mortalidad de los accidentes laborales</t>
        </is>
      </c>
      <c r="C120" t="inlineStr">
        <is>
          <t>GESTIÓN DE SEGURIDAD Y SALUD EN EL TRABAJO</t>
        </is>
      </c>
      <c r="D120" s="117" t="n">
        <v>44926</v>
      </c>
      <c r="E120" t="inlineStr">
        <is>
          <t>106-2022-12-31</t>
        </is>
      </c>
      <c r="F120" t="inlineStr">
        <is>
          <t>2023-01-27 06:31:07</t>
        </is>
      </c>
      <c r="G120" t="inlineStr">
        <is>
          <t>Miguel Alfredo Herrera Molano</t>
        </is>
      </c>
      <c r="H120" t="inlineStr">
        <is>
          <t>No se registran eventos mortales en la institución</t>
        </is>
      </c>
    </row>
    <row r="121">
      <c r="A121" t="n">
        <v>126</v>
      </c>
      <c r="B121" t="inlineStr">
        <is>
          <t>Indice de Prevalencia EL Enfermedad laboral</t>
        </is>
      </c>
      <c r="C121" t="inlineStr">
        <is>
          <t>GESTIÓN DE SEGURIDAD Y SALUD EN EL TRABAJO</t>
        </is>
      </c>
      <c r="D121" s="117" t="n">
        <v>44926</v>
      </c>
      <c r="E121" t="inlineStr">
        <is>
          <t>126-2022-12-31</t>
        </is>
      </c>
      <c r="F121" t="inlineStr">
        <is>
          <t>2023-01-27 06:37:18</t>
        </is>
      </c>
      <c r="G121" t="inlineStr">
        <is>
          <t>Miguel Alfredo Herrera Molano</t>
        </is>
      </c>
      <c r="H121" t="inlineStr">
        <is>
          <t>Para la vigencia no se reciben nuevas calificaciones de trabajadores con enfermedad laboral.</t>
        </is>
      </c>
    </row>
    <row r="122">
      <c r="A122" t="n">
        <v>127</v>
      </c>
      <c r="B122" t="inlineStr">
        <is>
          <t>Indice de Incidencia EL Enfermedad laboral</t>
        </is>
      </c>
      <c r="C122" t="inlineStr">
        <is>
          <t>GESTIÓN DE SEGURIDAD Y SALUD EN EL TRABAJO</t>
        </is>
      </c>
      <c r="D122" s="117" t="n">
        <v>44926</v>
      </c>
      <c r="E122" t="inlineStr">
        <is>
          <t>127-2022-12-31</t>
        </is>
      </c>
      <c r="F122" t="inlineStr">
        <is>
          <t>2023-01-27 06:39:16</t>
        </is>
      </c>
      <c r="G122" t="inlineStr">
        <is>
          <t>Miguel Alfredo Herrera Molano</t>
        </is>
      </c>
      <c r="H122" t="inlineStr">
        <is>
          <t>No se registran nuevos casos de enfermedad laboral en la institución</t>
        </is>
      </c>
    </row>
    <row r="123">
      <c r="A123" t="n">
        <v>144</v>
      </c>
      <c r="B123" t="inlineStr">
        <is>
          <t>Productos de investigación</t>
        </is>
      </c>
      <c r="C123" t="inlineStr">
        <is>
          <t>Investigación, desarrollo tecnológico, innovación y creación</t>
        </is>
      </c>
      <c r="D123" s="117" t="n">
        <v>44926</v>
      </c>
      <c r="E123" t="inlineStr">
        <is>
          <t>144-2022-12-31</t>
        </is>
      </c>
      <c r="F123" t="inlineStr">
        <is>
          <t>2023-09-22 11:50:45</t>
        </is>
      </c>
      <c r="G123" t="inlineStr">
        <is>
          <t>David Ricciulli Duarte</t>
        </is>
      </c>
      <c r="H123"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124">
      <c r="A124" t="n">
        <v>200</v>
      </c>
      <c r="B124" t="inlineStr">
        <is>
          <t>Nivel de efectividad de las capacitaciones</t>
        </is>
      </c>
      <c r="C124" t="inlineStr">
        <is>
          <t>GESTIÓN Y DESARROLLO DEL TALENTO HUMANO</t>
        </is>
      </c>
      <c r="D124" s="117" t="n">
        <v>44926</v>
      </c>
      <c r="E124" t="inlineStr">
        <is>
          <t>200-2022-12-31</t>
        </is>
      </c>
      <c r="F124" t="inlineStr">
        <is>
          <t>2023-05-09 11:57:51</t>
        </is>
      </c>
      <c r="G124" t="inlineStr">
        <is>
          <t>Jeimy Natalia Fernandez Rodriguez</t>
        </is>
      </c>
      <c r="H124" t="inlineStr">
        <is>
          <t>No aplica para este periodo el análisis, a partir del 2023</t>
        </is>
      </c>
    </row>
    <row r="125">
      <c r="A125" t="n">
        <v>216</v>
      </c>
      <c r="B125" t="inlineStr">
        <is>
          <t>Disposición Ambientalmente Adecuada de Residuos Peligrosos</t>
        </is>
      </c>
      <c r="C125" t="inlineStr">
        <is>
          <t>GESTIÓN AMBIENTAL</t>
        </is>
      </c>
      <c r="D125" s="117" t="n">
        <v>44926</v>
      </c>
      <c r="E125" t="inlineStr">
        <is>
          <t>216-2022-12-31</t>
        </is>
      </c>
      <c r="F125" t="inlineStr">
        <is>
          <t>2023-07-10 16:24:30</t>
        </is>
      </c>
      <c r="G125" t="inlineStr">
        <is>
          <t>Juan Carlos Castro Vergara</t>
        </is>
      </c>
      <c r="H125" t="inlineStr">
        <is>
          <t>Durante el 2022 se generaron 1142.29 kg de Residuos Peligrosos entre las sedes de Bogotá y Medellín, los cuales fueron dispuestos adecuadamente por los gestores de RESPEL autorizados Serviecologico y RAII.</t>
        </is>
      </c>
    </row>
    <row r="126">
      <c r="A126" t="n">
        <v>222</v>
      </c>
      <c r="B126" t="inlineStr">
        <is>
          <t>Calidad de las Aguas Residuales Domesticas</t>
        </is>
      </c>
      <c r="C126" t="inlineStr">
        <is>
          <t>GESTIÓN AMBIENTAL</t>
        </is>
      </c>
      <c r="D126" s="117" t="n">
        <v>44926</v>
      </c>
      <c r="E126" t="inlineStr">
        <is>
          <t>222-2022-12-31</t>
        </is>
      </c>
      <c r="F126" t="inlineStr">
        <is>
          <t>2024-02-05 16:02:45</t>
        </is>
      </c>
      <c r="G126" t="inlineStr">
        <is>
          <t>Juan Carlos Castro Vergara</t>
        </is>
      </c>
      <c r="H126"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127">
      <c r="A127" t="n">
        <v>224</v>
      </c>
      <c r="B127" t="inlineStr">
        <is>
          <t>Cumplimiento Nivel de Emisión de Ruido</t>
        </is>
      </c>
      <c r="C127" t="inlineStr">
        <is>
          <t>GESTIÓN AMBIENTAL</t>
        </is>
      </c>
      <c r="D127" s="117" t="n">
        <v>44926</v>
      </c>
      <c r="E127" t="inlineStr">
        <is>
          <t>224-2022-12-31</t>
        </is>
      </c>
      <c r="F127" t="inlineStr">
        <is>
          <t>2023-10-30 16:47:16</t>
        </is>
      </c>
      <c r="G127" t="inlineStr">
        <is>
          <t>Juan Carlos Castro Vergara</t>
        </is>
      </c>
      <c r="H127"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128">
      <c r="A128" t="n">
        <v>226</v>
      </c>
      <c r="B128" t="inlineStr">
        <is>
          <t>Generación de Gases de Efecto Invernadero</t>
        </is>
      </c>
      <c r="C128" t="inlineStr">
        <is>
          <t>GESTIÓN AMBIENTAL</t>
        </is>
      </c>
      <c r="D128" s="117" t="n">
        <v>44926</v>
      </c>
      <c r="E128" t="inlineStr">
        <is>
          <t>226-2022-12-31</t>
        </is>
      </c>
      <c r="F128" t="inlineStr">
        <is>
          <t>2023-12-19 09:04:10</t>
        </is>
      </c>
      <c r="G128" t="inlineStr">
        <is>
          <t>Edgar Camilo Chacon Matajudios</t>
        </is>
      </c>
      <c r="H128"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129">
      <c r="A129" t="n">
        <v>228</v>
      </c>
      <c r="B129" t="inlineStr">
        <is>
          <t>Compensación de Gases de Efecto Invernadero</t>
        </is>
      </c>
      <c r="C129" t="inlineStr">
        <is>
          <t>GESTIÓN AMBIENTAL</t>
        </is>
      </c>
      <c r="D129" s="117" t="n">
        <v>44926</v>
      </c>
      <c r="E129" t="inlineStr">
        <is>
          <t>228-2022-12-31</t>
        </is>
      </c>
      <c r="F129" t="inlineStr">
        <is>
          <t>2023-12-19 15:46:37</t>
        </is>
      </c>
      <c r="G129" t="inlineStr">
        <is>
          <t>Edgar Camilo Chacon Matajudios</t>
        </is>
      </c>
      <c r="H129"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130">
      <c r="A130" t="n">
        <v>244</v>
      </c>
      <c r="B130" t="inlineStr">
        <is>
          <t>GreenMetric - Nacional</t>
        </is>
      </c>
      <c r="C130" t="inlineStr">
        <is>
          <t>GESTIÓN AMBIENTAL</t>
        </is>
      </c>
      <c r="D130" s="117" t="n">
        <v>44926</v>
      </c>
      <c r="E130" t="inlineStr">
        <is>
          <t>244-2022-12-31</t>
        </is>
      </c>
      <c r="F130" t="inlineStr">
        <is>
          <t>2023-05-29 17:02:56</t>
        </is>
      </c>
      <c r="G130" t="inlineStr">
        <is>
          <t>Edgar Camilo Chacon Matajudios</t>
        </is>
      </c>
      <c r="H130" t="inlineStr">
        <is>
          <t>En 2022 se ocupó el puesto 27 de entre 43 universidades a nivel nacional, con un puntaje de 5805 de 8760 (mayor puntaje nacional. A nivel internacional se ocupó el puesto 535 de 1050 universidades.</t>
        </is>
      </c>
    </row>
    <row r="131">
      <c r="A131" t="n">
        <v>272</v>
      </c>
      <c r="B131" t="inlineStr">
        <is>
          <t>Proporción de accidentes de trabajo mortales</t>
        </is>
      </c>
      <c r="C131" t="inlineStr">
        <is>
          <t>GESTIÓN DE SEGURIDAD Y SALUD EN EL TRABAJO</t>
        </is>
      </c>
      <c r="D131" s="117" t="n">
        <v>44926</v>
      </c>
      <c r="E131" t="inlineStr">
        <is>
          <t>272-2022-12-31</t>
        </is>
      </c>
      <c r="F131" t="inlineStr">
        <is>
          <t>2023-07-10 16:07:50</t>
        </is>
      </c>
      <c r="G131" t="inlineStr">
        <is>
          <t>Miguel Alfredo Herrera Molano</t>
        </is>
      </c>
      <c r="H131" t="inlineStr">
        <is>
          <t>Para la vigencia 2022 en la institución no se presentaron  accidentes mortales</t>
        </is>
      </c>
    </row>
    <row r="132">
      <c r="A132" t="n">
        <v>334</v>
      </c>
      <c r="B132" t="inlineStr">
        <is>
          <t>Resultado de la evaluación 360 (evaluación por competencias)</t>
        </is>
      </c>
      <c r="C132" t="inlineStr">
        <is>
          <t>GESTIÓN Y DESARROLLO DEL TALENTO HUMANO</t>
        </is>
      </c>
      <c r="D132" s="117" t="n">
        <v>44926</v>
      </c>
      <c r="E132" t="inlineStr">
        <is>
          <t>334-2022-12-31</t>
        </is>
      </c>
      <c r="F132" t="inlineStr">
        <is>
          <t>2023-09-06 12:55:10</t>
        </is>
      </c>
      <c r="G132" t="inlineStr">
        <is>
          <t>Andrea Carmona Guerra</t>
        </is>
      </c>
      <c r="H132" t="inlineStr">
        <is>
          <t>Se construye la linea base del resultado de la primera evaluación 360° institucional aplicada al área administrativa, con un resultado favorable y una participación del 98% de la población.</t>
        </is>
      </c>
    </row>
    <row r="133">
      <c r="A133" t="n">
        <v>77</v>
      </c>
      <c r="B133" t="inlineStr">
        <is>
          <t>Disponibilidad de servicios tecnológicos</t>
        </is>
      </c>
      <c r="C133" t="inlineStr">
        <is>
          <t>GESTIÓN DE LA TECNOLOGÍA E INNOVACIÓN DIGITAL</t>
        </is>
      </c>
      <c r="D133" s="117" t="n">
        <v>44957</v>
      </c>
      <c r="E133" t="inlineStr">
        <is>
          <t>77-2023-01-31</t>
        </is>
      </c>
      <c r="F133" t="inlineStr">
        <is>
          <t>2023-04-19 12:02:08</t>
        </is>
      </c>
      <c r="G133" t="inlineStr">
        <is>
          <t>John Jairo Saavedra Barbosa</t>
        </is>
      </c>
      <c r="H133" t="inlineStr">
        <is>
          <t>e presenta un incremento de 0.1 pp en el indicador, El indicador cierra en un 97.6% de disponibilidad para el mes de enero de 2023.</t>
        </is>
      </c>
    </row>
    <row r="134">
      <c r="A134" t="n">
        <v>121</v>
      </c>
      <c r="B134" t="inlineStr">
        <is>
          <t>Ejecución presupuestal de la nómina acumulada</t>
        </is>
      </c>
      <c r="C134" t="inlineStr">
        <is>
          <t>GESTIÓN Y DESARROLLO DEL TALENTO HUMANO</t>
        </is>
      </c>
      <c r="D134" s="117" t="n">
        <v>44957</v>
      </c>
      <c r="E134" t="inlineStr">
        <is>
          <t>121-2023-01-31</t>
        </is>
      </c>
      <c r="F134" t="inlineStr">
        <is>
          <t>2023-04-26 13:55:33</t>
        </is>
      </c>
      <c r="G134" t="inlineStr">
        <is>
          <t>Monica Avendano Duarte</t>
        </is>
      </c>
      <c r="H134"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135">
      <c r="A135" t="n">
        <v>124</v>
      </c>
      <c r="B135" t="inlineStr">
        <is>
          <t>Indice de Frecuencia de accidentalidad</t>
        </is>
      </c>
      <c r="C135" t="inlineStr">
        <is>
          <t>GESTIÓN DE SEGURIDAD Y SALUD EN EL TRABAJO</t>
        </is>
      </c>
      <c r="D135" s="117" t="n">
        <v>44957</v>
      </c>
      <c r="E135" t="inlineStr">
        <is>
          <t>124-2023-01-31</t>
        </is>
      </c>
      <c r="F135" t="inlineStr">
        <is>
          <t>2023-02-10 04:15:25</t>
        </is>
      </c>
      <c r="G135" t="inlineStr">
        <is>
          <t>Miguel Alfredo Herrera Molano</t>
        </is>
      </c>
      <c r="H135" t="inlineStr">
        <is>
          <t>Para el periodo no se registraron accidentes de trabajo en la institución.</t>
        </is>
      </c>
    </row>
    <row r="136">
      <c r="A136" t="n">
        <v>125</v>
      </c>
      <c r="B136" t="inlineStr">
        <is>
          <t>Indice de severidad</t>
        </is>
      </c>
      <c r="C136" t="inlineStr">
        <is>
          <t>GESTIÓN DE SEGURIDAD Y SALUD EN EL TRABAJO</t>
        </is>
      </c>
      <c r="D136" s="117" t="n">
        <v>44957</v>
      </c>
      <c r="E136" t="inlineStr">
        <is>
          <t>125-2023-01-31</t>
        </is>
      </c>
      <c r="F136" t="inlineStr">
        <is>
          <t>2023-02-10 04:17:34</t>
        </is>
      </c>
      <c r="G136" t="inlineStr">
        <is>
          <t>Miguel Alfredo Herrera Molano</t>
        </is>
      </c>
      <c r="H136" t="inlineStr">
        <is>
          <t>No se registran días de incapacidad por accidente de trabajo en la institución para la vigencia</t>
        </is>
      </c>
    </row>
    <row r="137">
      <c r="A137" t="n">
        <v>128</v>
      </c>
      <c r="B137" t="inlineStr">
        <is>
          <t>Ausentísmo por causa médica</t>
        </is>
      </c>
      <c r="C137" t="inlineStr">
        <is>
          <t>GESTIÓN DE SEGURIDAD Y SALUD EN EL TRABAJO</t>
        </is>
      </c>
      <c r="D137" s="117" t="n">
        <v>44957</v>
      </c>
      <c r="E137" t="inlineStr">
        <is>
          <t>128-2023-01-31</t>
        </is>
      </c>
      <c r="F137" t="inlineStr">
        <is>
          <t>2023-10-10 12:09:33</t>
        </is>
      </c>
      <c r="G137" t="inlineStr">
        <is>
          <t>Miguel Alfredo Herrera Molano</t>
        </is>
      </c>
      <c r="H137" t="inlineStr">
        <is>
          <t>No se consideró hacer apertura de OM pues son variables que no son de alcance y control por la institución</t>
        </is>
      </c>
    </row>
    <row r="138">
      <c r="A138" t="n">
        <v>172</v>
      </c>
      <c r="B138" t="inlineStr">
        <is>
          <t>Cumplimiento plan operativo del SGC</t>
        </is>
      </c>
      <c r="C138" t="inlineStr">
        <is>
          <t>Gestión de calidad</t>
        </is>
      </c>
      <c r="D138" s="117" t="n">
        <v>44957</v>
      </c>
      <c r="E138" t="inlineStr">
        <is>
          <t>172-2023-01-31</t>
        </is>
      </c>
      <c r="F138" t="inlineStr">
        <is>
          <t>2023-05-07 21:14:40</t>
        </is>
      </c>
      <c r="G138" t="inlineStr">
        <is>
          <t>Camilo Arturo Coronel Rico</t>
        </is>
      </c>
      <c r="H138" t="inlineStr">
        <is>
          <t>Se realiza estructuración del proyecto nuevo POLISIGS y se plantea definición de retos 2023, que serán complementados con la operación del SGC</t>
        </is>
      </c>
    </row>
    <row r="139">
      <c r="A139" t="n">
        <v>208</v>
      </c>
      <c r="B139" t="inlineStr">
        <is>
          <t>Consumo de Agua m3 Mensual</t>
        </is>
      </c>
      <c r="C139" t="inlineStr">
        <is>
          <t>GESTIÓN AMBIENTAL</t>
        </is>
      </c>
      <c r="D139" s="117" t="n">
        <v>44957</v>
      </c>
      <c r="E139" t="inlineStr">
        <is>
          <t>208-2023-01-31</t>
        </is>
      </c>
      <c r="F139" t="inlineStr">
        <is>
          <t>2023-08-25 16:55:29</t>
        </is>
      </c>
      <c r="G139" t="inlineStr">
        <is>
          <t>Juan Carlos Castro Vergara</t>
        </is>
      </c>
      <c r="H139"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140">
      <c r="A140" t="n">
        <v>214</v>
      </c>
      <c r="B140" t="inlineStr">
        <is>
          <t>Generación de Residuos Sólidos Mensual</t>
        </is>
      </c>
      <c r="C140" t="inlineStr">
        <is>
          <t>GESTIÓN AMBIENTAL</t>
        </is>
      </c>
      <c r="D140" s="117" t="n">
        <v>44957</v>
      </c>
      <c r="E140" t="inlineStr">
        <is>
          <t>214-2023-01-31</t>
        </is>
      </c>
      <c r="F140" t="inlineStr">
        <is>
          <t>2023-08-25 18:05:37</t>
        </is>
      </c>
      <c r="G140" t="inlineStr">
        <is>
          <t>Juan Carlos Castro Vergara</t>
        </is>
      </c>
      <c r="H140"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141">
      <c r="A141" t="n">
        <v>217</v>
      </c>
      <c r="B141" t="inlineStr">
        <is>
          <t>Aprovechamiento de Residuos</t>
        </is>
      </c>
      <c r="C141" t="inlineStr">
        <is>
          <t>GESTIÓN AMBIENTAL</t>
        </is>
      </c>
      <c r="D141" s="117" t="n">
        <v>44957</v>
      </c>
      <c r="E141" t="inlineStr">
        <is>
          <t>217-2023-01-31</t>
        </is>
      </c>
      <c r="F141" t="inlineStr">
        <is>
          <t>2023-08-25 18:39:16</t>
        </is>
      </c>
      <c r="G141" t="inlineStr">
        <is>
          <t>Juan Carlos Castro Vergara</t>
        </is>
      </c>
      <c r="H141"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142">
      <c r="A142" t="n">
        <v>218</v>
      </c>
      <c r="B142" t="inlineStr">
        <is>
          <t>Consumo de Energía Eléctrica kWh Mensual</t>
        </is>
      </c>
      <c r="C142" t="inlineStr">
        <is>
          <t>GESTIÓN AMBIENTAL</t>
        </is>
      </c>
      <c r="D142" s="117" t="n">
        <v>44957</v>
      </c>
      <c r="E142" t="inlineStr">
        <is>
          <t>218-2023-01-31</t>
        </is>
      </c>
      <c r="F142" t="inlineStr">
        <is>
          <t>2023-08-25 10:06:01</t>
        </is>
      </c>
      <c r="G142" t="inlineStr">
        <is>
          <t>Juan Carlos Castro Vergara</t>
        </is>
      </c>
      <c r="H142"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143">
      <c r="A143" t="n">
        <v>225</v>
      </c>
      <c r="B143" t="inlineStr">
        <is>
          <t>Acciones para el Cuidado y Mantenimiento de las Especies de Flora y el Suelo de las Áreas Naturales</t>
        </is>
      </c>
      <c r="C143" t="inlineStr">
        <is>
          <t>GESTIÓN AMBIENTAL</t>
        </is>
      </c>
      <c r="D143" s="117" t="n">
        <v>44957</v>
      </c>
      <c r="E143" t="inlineStr">
        <is>
          <t>225-2023-01-31</t>
        </is>
      </c>
      <c r="F143" t="inlineStr">
        <is>
          <t>2023-07-04 16:05:32</t>
        </is>
      </c>
      <c r="G143" t="inlineStr">
        <is>
          <t>Edgar Camilo Chacon Matajudios</t>
        </is>
      </c>
      <c r="H143"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144">
      <c r="A144" t="n">
        <v>239</v>
      </c>
      <c r="B144" t="inlineStr">
        <is>
          <t>Portafolio de Proyectos - Metrica</t>
        </is>
      </c>
      <c r="C144" t="inlineStr">
        <is>
          <t>Gestión de Proyectos</t>
        </is>
      </c>
      <c r="D144" s="117" t="n">
        <v>44957</v>
      </c>
      <c r="E144" t="inlineStr">
        <is>
          <t>239-2023-01-31</t>
        </is>
      </c>
      <c r="F144" t="inlineStr">
        <is>
          <t>2023-07-10 09:32:38</t>
        </is>
      </c>
      <c r="G144" t="inlineStr">
        <is>
          <t>Ruben Dario Gelvez Gonzalez</t>
        </is>
      </c>
      <c r="H144"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145">
      <c r="A145" t="n">
        <v>241</v>
      </c>
      <c r="B145" t="inlineStr">
        <is>
          <t>Cumplimiento de gestión de proyectos fase inicio</t>
        </is>
      </c>
      <c r="C145" t="inlineStr">
        <is>
          <t>Gestión de Proyectos</t>
        </is>
      </c>
      <c r="D145" s="117" t="n">
        <v>44957</v>
      </c>
      <c r="E145" t="inlineStr">
        <is>
          <t>241-2023-01-31</t>
        </is>
      </c>
      <c r="F145" t="inlineStr">
        <is>
          <t>2023-07-10 09:09:39</t>
        </is>
      </c>
      <c r="G145" t="inlineStr">
        <is>
          <t>Ruben Dario Gelvez Gonzalez</t>
        </is>
      </c>
      <c r="H145" t="inlineStr">
        <is>
          <t>Proyectos con fase inicio completa_x000D_
_x000D_
Plan Talento_x000D_
PRIME (PROYECTO INTEGRAL DE MADUREZ Y EVOLUCIÓN)_x000D_
Certificación SGA sede los Colores_x000D_
Equidad de Genero_x000D_
Catalogo de recursos virtuales</t>
        </is>
      </c>
    </row>
    <row r="146">
      <c r="A146" t="n">
        <v>434</v>
      </c>
      <c r="B146" t="inlineStr">
        <is>
          <t>Generación de Residuos Peligrosos Mensual</t>
        </is>
      </c>
      <c r="C146" t="inlineStr">
        <is>
          <t>GESTIÓN AMBIENTAL</t>
        </is>
      </c>
      <c r="D146" s="117" t="n">
        <v>44957</v>
      </c>
      <c r="E146" t="inlineStr">
        <is>
          <t>434-2023-01-31</t>
        </is>
      </c>
      <c r="F146" t="inlineStr">
        <is>
          <t>2024-02-19 10:09:21</t>
        </is>
      </c>
      <c r="G146" t="inlineStr">
        <is>
          <t>Juan Carlos Castro Vergara</t>
        </is>
      </c>
      <c r="H146"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47">
      <c r="A147" t="n">
        <v>77</v>
      </c>
      <c r="B147" t="inlineStr">
        <is>
          <t>Disponibilidad de servicios tecnológicos</t>
        </is>
      </c>
      <c r="C147" t="inlineStr">
        <is>
          <t>GESTIÓN DE LA TECNOLOGÍA E INNOVACIÓN DIGITAL</t>
        </is>
      </c>
      <c r="D147" s="117" t="n">
        <v>44985</v>
      </c>
      <c r="E147" t="inlineStr">
        <is>
          <t>77-2023-02-28</t>
        </is>
      </c>
      <c r="F147" t="inlineStr">
        <is>
          <t>2023-04-19 12:00:40</t>
        </is>
      </c>
      <c r="G147" t="inlineStr">
        <is>
          <t>John Jairo Saavedra Barbosa</t>
        </is>
      </c>
      <c r="H147"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148">
      <c r="A148" t="n">
        <v>121</v>
      </c>
      <c r="B148" t="inlineStr">
        <is>
          <t>Ejecución presupuestal de la nómina acumulada</t>
        </is>
      </c>
      <c r="C148" t="inlineStr">
        <is>
          <t>GESTIÓN Y DESARROLLO DEL TALENTO HUMANO</t>
        </is>
      </c>
      <c r="D148" s="117" t="n">
        <v>44985</v>
      </c>
      <c r="E148" t="inlineStr">
        <is>
          <t>121-2023-02-28</t>
        </is>
      </c>
      <c r="F148" t="inlineStr">
        <is>
          <t>2023-04-26 13:56:15</t>
        </is>
      </c>
      <c r="G148" t="inlineStr">
        <is>
          <t>Monica Avendano Duarte</t>
        </is>
      </c>
      <c r="H148"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149">
      <c r="A149" t="n">
        <v>122</v>
      </c>
      <c r="B149" t="inlineStr">
        <is>
          <t>Eficacia en la solicitud documental- por periodo</t>
        </is>
      </c>
      <c r="C149" t="inlineStr">
        <is>
          <t>Gestión de calidad</t>
        </is>
      </c>
      <c r="D149" s="117" t="n">
        <v>44985</v>
      </c>
      <c r="E149" t="inlineStr">
        <is>
          <t>122-2023-02-28</t>
        </is>
      </c>
      <c r="F149" t="inlineStr">
        <is>
          <t>2023-05-08 11:47:28</t>
        </is>
      </c>
      <c r="G149" t="inlineStr">
        <is>
          <t>Jeimy Natalia Fernandez Rodriguez</t>
        </is>
      </c>
      <c r="H149" t="inlineStr">
        <is>
          <t>Se generan 9 solicitudes de documentos por medio de la herramienta Kawak, donde ningún documento se encuentra pendiente._x000D_
Se generan 2 rechazos de solicitud de documentos ya que no cumplían con los requisitos de solicitud.</t>
        </is>
      </c>
    </row>
    <row r="150">
      <c r="A150" t="n">
        <v>124</v>
      </c>
      <c r="B150" t="inlineStr">
        <is>
          <t>Indice de Frecuencia de accidentalidad</t>
        </is>
      </c>
      <c r="C150" t="inlineStr">
        <is>
          <t>GESTIÓN DE SEGURIDAD Y SALUD EN EL TRABAJO</t>
        </is>
      </c>
      <c r="D150" s="117" t="n">
        <v>44985</v>
      </c>
      <c r="E150" t="inlineStr">
        <is>
          <t>124-2023-02-28</t>
        </is>
      </c>
      <c r="F150" t="inlineStr">
        <is>
          <t>2023-04-10 10:58:45</t>
        </is>
      </c>
      <c r="G150" t="inlineStr">
        <is>
          <t>Miguel Alfredo Herrera Molano</t>
        </is>
      </c>
      <c r="H150" t="inlineStr">
        <is>
          <t>Durante la vigencia no se registraron accidentes de trabajo en el personal de la institución</t>
        </is>
      </c>
    </row>
    <row r="151">
      <c r="A151" t="n">
        <v>125</v>
      </c>
      <c r="B151" t="inlineStr">
        <is>
          <t>Indice de severidad</t>
        </is>
      </c>
      <c r="C151" t="inlineStr">
        <is>
          <t>GESTIÓN DE SEGURIDAD Y SALUD EN EL TRABAJO</t>
        </is>
      </c>
      <c r="D151" s="117" t="n">
        <v>44985</v>
      </c>
      <c r="E151" t="inlineStr">
        <is>
          <t>125-2023-02-28</t>
        </is>
      </c>
      <c r="F151" t="inlineStr">
        <is>
          <t>2023-04-12 15:00:06</t>
        </is>
      </c>
      <c r="G151" t="inlineStr">
        <is>
          <t>Miguel Alfredo Herrera Molano</t>
        </is>
      </c>
      <c r="H151" t="inlineStr">
        <is>
          <t>No se registran días de incapacidad por accidente de trabajo en la institución para la vigencia</t>
        </is>
      </c>
    </row>
    <row r="152">
      <c r="A152" t="n">
        <v>128</v>
      </c>
      <c r="B152" t="inlineStr">
        <is>
          <t>Ausentísmo por causa médica</t>
        </is>
      </c>
      <c r="C152" t="inlineStr">
        <is>
          <t>GESTIÓN DE SEGURIDAD Y SALUD EN EL TRABAJO</t>
        </is>
      </c>
      <c r="D152" s="117" t="n">
        <v>44985</v>
      </c>
      <c r="E152" t="inlineStr">
        <is>
          <t>128-2023-02-28</t>
        </is>
      </c>
      <c r="F152" t="inlineStr">
        <is>
          <t>2023-07-10 16:59:32</t>
        </is>
      </c>
      <c r="G152" t="inlineStr">
        <is>
          <t>Miguel Alfredo Herrera Molano</t>
        </is>
      </c>
      <c r="H152" t="inlineStr">
        <is>
          <t>En el periodo se evidencia que por cada 100 días de trabajo realizados se perdieron 0.92 días por incapacidad laboral</t>
        </is>
      </c>
    </row>
    <row r="153">
      <c r="A153" t="n">
        <v>208</v>
      </c>
      <c r="B153" t="inlineStr">
        <is>
          <t>Consumo de Agua m3 Mensual</t>
        </is>
      </c>
      <c r="C153" t="inlineStr">
        <is>
          <t>GESTIÓN AMBIENTAL</t>
        </is>
      </c>
      <c r="D153" s="117" t="n">
        <v>44985</v>
      </c>
      <c r="E153" t="inlineStr">
        <is>
          <t>208-2023-02-28</t>
        </is>
      </c>
      <c r="F153" t="inlineStr">
        <is>
          <t>2023-08-25 16:48:34</t>
        </is>
      </c>
      <c r="G153" t="inlineStr">
        <is>
          <t>Juan Carlos Castro Vergara</t>
        </is>
      </c>
      <c r="H153"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154">
      <c r="A154" t="n">
        <v>214</v>
      </c>
      <c r="B154" t="inlineStr">
        <is>
          <t>Generación de Residuos Sólidos Mensual</t>
        </is>
      </c>
      <c r="C154" t="inlineStr">
        <is>
          <t>GESTIÓN AMBIENTAL</t>
        </is>
      </c>
      <c r="D154" s="117" t="n">
        <v>44985</v>
      </c>
      <c r="E154" t="inlineStr">
        <is>
          <t>214-2023-02-28</t>
        </is>
      </c>
      <c r="F154" t="inlineStr">
        <is>
          <t>2023-08-25 18:07:21</t>
        </is>
      </c>
      <c r="G154" t="inlineStr">
        <is>
          <t>Juan Carlos Castro Vergara</t>
        </is>
      </c>
      <c r="H154"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155">
      <c r="A155" t="n">
        <v>217</v>
      </c>
      <c r="B155" t="inlineStr">
        <is>
          <t>Aprovechamiento de Residuos</t>
        </is>
      </c>
      <c r="C155" t="inlineStr">
        <is>
          <t>GESTIÓN AMBIENTAL</t>
        </is>
      </c>
      <c r="D155" s="117" t="n">
        <v>44985</v>
      </c>
      <c r="E155" t="inlineStr">
        <is>
          <t>217-2023-02-28</t>
        </is>
      </c>
      <c r="F155" t="inlineStr">
        <is>
          <t>2023-08-25 18:37:58</t>
        </is>
      </c>
      <c r="G155" t="inlineStr">
        <is>
          <t>Juan Carlos Castro Vergara</t>
        </is>
      </c>
      <c r="H155"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156">
      <c r="A156" t="n">
        <v>218</v>
      </c>
      <c r="B156" t="inlineStr">
        <is>
          <t>Consumo de Energía Eléctrica kWh Mensual</t>
        </is>
      </c>
      <c r="C156" t="inlineStr">
        <is>
          <t>GESTIÓN AMBIENTAL</t>
        </is>
      </c>
      <c r="D156" s="117" t="n">
        <v>44985</v>
      </c>
      <c r="E156" t="inlineStr">
        <is>
          <t>218-2023-02-28</t>
        </is>
      </c>
      <c r="F156" t="inlineStr">
        <is>
          <t>2023-08-25 10:04:37</t>
        </is>
      </c>
      <c r="G156" t="inlineStr">
        <is>
          <t>Juan Carlos Castro Vergara</t>
        </is>
      </c>
      <c r="H156"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157">
      <c r="A157" t="n">
        <v>225</v>
      </c>
      <c r="B157" t="inlineStr">
        <is>
          <t>Acciones para el Cuidado y Mantenimiento de las Especies de Flora y el Suelo de las Áreas Naturales</t>
        </is>
      </c>
      <c r="C157" t="inlineStr">
        <is>
          <t>GESTIÓN AMBIENTAL</t>
        </is>
      </c>
      <c r="D157" s="117" t="n">
        <v>44985</v>
      </c>
      <c r="E157" t="inlineStr">
        <is>
          <t>225-2023-02-28</t>
        </is>
      </c>
      <c r="F157" t="inlineStr">
        <is>
          <t>2023-07-04 16:10:47</t>
        </is>
      </c>
      <c r="G157" t="inlineStr">
        <is>
          <t>Edgar Camilo Chacon Matajudios</t>
        </is>
      </c>
      <c r="H157"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58">
      <c r="A158" t="n">
        <v>239</v>
      </c>
      <c r="B158" t="inlineStr">
        <is>
          <t>Portafolio de Proyectos - Metrica</t>
        </is>
      </c>
      <c r="C158" t="inlineStr">
        <is>
          <t>Gestión de Proyectos</t>
        </is>
      </c>
      <c r="D158" s="117" t="n">
        <v>44985</v>
      </c>
      <c r="E158" t="inlineStr">
        <is>
          <t>239-2023-02-28</t>
        </is>
      </c>
      <c r="F158" t="inlineStr">
        <is>
          <t>2023-06-28 11:45:21</t>
        </is>
      </c>
      <c r="G158" t="inlineStr">
        <is>
          <t>Ruben Dario Gelvez Gonzalez</t>
        </is>
      </c>
      <c r="H158" t="inlineStr">
        <is>
          <t>Se dan como finalizados los proyectos de _x000D_
Acreditación institucional fase I, Diseño del modelo de experiencia Institucional Fase I y Eficiencia institucional</t>
        </is>
      </c>
    </row>
    <row r="159">
      <c r="A159" t="n">
        <v>241</v>
      </c>
      <c r="B159" t="inlineStr">
        <is>
          <t>Cumplimiento de gestión de proyectos fase inicio</t>
        </is>
      </c>
      <c r="C159" t="inlineStr">
        <is>
          <t>Gestión de Proyectos</t>
        </is>
      </c>
      <c r="D159" s="117" t="n">
        <v>44985</v>
      </c>
      <c r="E159" t="inlineStr">
        <is>
          <t>241-2023-02-28</t>
        </is>
      </c>
      <c r="F159" t="inlineStr">
        <is>
          <t>2023-07-10 09:11:18</t>
        </is>
      </c>
      <c r="G159" t="inlineStr">
        <is>
          <t>Ruben Dario Gelvez Gonzalez</t>
        </is>
      </c>
      <c r="H159" t="inlineStr">
        <is>
          <t>Proyectos con fase de inicio Completa _x000D_
_x000D_
Innovación curricular - Fase I_x000D_
Plan Talento_x000D_
NUEVO POLISIGS _x000D_
Certificación SGA sede los Colores_x000D_
Equidad de Genero_x000D_
Catalogo de recursos virtuales</t>
        </is>
      </c>
    </row>
    <row r="160">
      <c r="A160" t="n">
        <v>434</v>
      </c>
      <c r="B160" t="inlineStr">
        <is>
          <t>Generación de Residuos Peligrosos Mensual</t>
        </is>
      </c>
      <c r="C160" t="inlineStr">
        <is>
          <t>GESTIÓN AMBIENTAL</t>
        </is>
      </c>
      <c r="D160" s="117" t="n">
        <v>44985</v>
      </c>
      <c r="E160" t="inlineStr">
        <is>
          <t>434-2023-02-28</t>
        </is>
      </c>
      <c r="F160" t="inlineStr">
        <is>
          <t>2024-02-19 10:12:08</t>
        </is>
      </c>
      <c r="G160" t="inlineStr">
        <is>
          <t>Juan Carlos Castro Vergara</t>
        </is>
      </c>
      <c r="H160" t="inlineStr">
        <is>
          <t>No se generó ningún RESPEL en el mes de febrero.</t>
        </is>
      </c>
    </row>
    <row r="161">
      <c r="A161" t="n">
        <v>77</v>
      </c>
      <c r="B161" t="inlineStr">
        <is>
          <t>Disponibilidad de servicios tecnológicos</t>
        </is>
      </c>
      <c r="C161" t="inlineStr">
        <is>
          <t>GESTIÓN DE LA TECNOLOGÍA E INNOVACIÓN DIGITAL</t>
        </is>
      </c>
      <c r="D161" s="117" t="n">
        <v>45016</v>
      </c>
      <c r="E161" t="inlineStr">
        <is>
          <t>77-2023-03-31</t>
        </is>
      </c>
      <c r="F161" t="inlineStr">
        <is>
          <t>2023-04-19 11:14:05</t>
        </is>
      </c>
      <c r="G161" t="inlineStr">
        <is>
          <t>John Jairo Saavedra Barbosa</t>
        </is>
      </c>
      <c r="H161"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162">
      <c r="A162" t="n">
        <v>121</v>
      </c>
      <c r="B162" t="inlineStr">
        <is>
          <t>Ejecución presupuestal de la nómina acumulada</t>
        </is>
      </c>
      <c r="C162" t="inlineStr">
        <is>
          <t>GESTIÓN Y DESARROLLO DEL TALENTO HUMANO</t>
        </is>
      </c>
      <c r="D162" s="117" t="n">
        <v>45016</v>
      </c>
      <c r="E162" t="inlineStr">
        <is>
          <t>121-2023-03-31</t>
        </is>
      </c>
      <c r="F162" t="inlineStr">
        <is>
          <t>2023-05-23 07:52:59</t>
        </is>
      </c>
      <c r="G162" t="inlineStr">
        <is>
          <t>Monica Avendano Duarte</t>
        </is>
      </c>
      <c r="H162"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163">
      <c r="A163" t="n">
        <v>124</v>
      </c>
      <c r="B163" t="inlineStr">
        <is>
          <t>Indice de Frecuencia de accidentalidad</t>
        </is>
      </c>
      <c r="C163" t="inlineStr">
        <is>
          <t>GESTIÓN DE SEGURIDAD Y SALUD EN EL TRABAJO</t>
        </is>
      </c>
      <c r="D163" s="117" t="n">
        <v>45016</v>
      </c>
      <c r="E163" t="inlineStr">
        <is>
          <t>124-2023-03-31</t>
        </is>
      </c>
      <c r="F163" t="inlineStr">
        <is>
          <t>2023-04-10 11:03:14</t>
        </is>
      </c>
      <c r="G163" t="inlineStr">
        <is>
          <t>Miguel Alfredo Herrera Molano</t>
        </is>
      </c>
      <c r="H163" t="inlineStr">
        <is>
          <t>Durante la vigencia no se registraron eventos de accidente en población institucional</t>
        </is>
      </c>
    </row>
    <row r="164">
      <c r="A164" t="n">
        <v>125</v>
      </c>
      <c r="B164" t="inlineStr">
        <is>
          <t>Indice de severidad</t>
        </is>
      </c>
      <c r="C164" t="inlineStr">
        <is>
          <t>GESTIÓN DE SEGURIDAD Y SALUD EN EL TRABAJO</t>
        </is>
      </c>
      <c r="D164" s="117" t="n">
        <v>45016</v>
      </c>
      <c r="E164" t="inlineStr">
        <is>
          <t>125-2023-03-31</t>
        </is>
      </c>
      <c r="F164" t="inlineStr">
        <is>
          <t>2023-04-12 15:00:14</t>
        </is>
      </c>
      <c r="G164" t="inlineStr">
        <is>
          <t>Miguel Alfredo Herrera Molano</t>
        </is>
      </c>
      <c r="H164" t="inlineStr">
        <is>
          <t>No se registran días de incapacidad por accidente de trabajo en la institución para la vigencia</t>
        </is>
      </c>
    </row>
    <row r="165">
      <c r="A165" t="n">
        <v>128</v>
      </c>
      <c r="B165" t="inlineStr">
        <is>
          <t>Ausentísmo por causa médica</t>
        </is>
      </c>
      <c r="C165" t="inlineStr">
        <is>
          <t>GESTIÓN DE SEGURIDAD Y SALUD EN EL TRABAJO</t>
        </is>
      </c>
      <c r="D165" s="117" t="n">
        <v>45016</v>
      </c>
      <c r="E165" t="inlineStr">
        <is>
          <t>128-2023-03-31</t>
        </is>
      </c>
      <c r="F165" t="inlineStr">
        <is>
          <t>2023-07-10 17:00:48</t>
        </is>
      </c>
      <c r="G165" t="inlineStr">
        <is>
          <t>Miguel Alfredo Herrera Molano</t>
        </is>
      </c>
      <c r="H165" t="inlineStr">
        <is>
          <t>Para el mes de marzo se tuvo un ausentismo laboral por condiciones médicas de 0.76 días por cada 100 días de trabajo ejecutado</t>
        </is>
      </c>
    </row>
    <row r="166">
      <c r="A166" t="n">
        <v>172</v>
      </c>
      <c r="B166" t="inlineStr">
        <is>
          <t>Cumplimiento plan operativo del SGC</t>
        </is>
      </c>
      <c r="C166" t="inlineStr">
        <is>
          <t>Gestión de calidad</t>
        </is>
      </c>
      <c r="D166" s="117" t="n">
        <v>45016</v>
      </c>
      <c r="E166" t="inlineStr">
        <is>
          <t>172-2023-03-31</t>
        </is>
      </c>
      <c r="F166" t="inlineStr">
        <is>
          <t>2023-05-07 21:16:34</t>
        </is>
      </c>
      <c r="G166" t="inlineStr">
        <is>
          <t>Camilo Arturo Coronel Rico</t>
        </is>
      </c>
      <c r="H166"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167">
      <c r="A167" t="n">
        <v>208</v>
      </c>
      <c r="B167" t="inlineStr">
        <is>
          <t>Consumo de Agua m3 Mensual</t>
        </is>
      </c>
      <c r="C167" t="inlineStr">
        <is>
          <t>GESTIÓN AMBIENTAL</t>
        </is>
      </c>
      <c r="D167" s="117" t="n">
        <v>45016</v>
      </c>
      <c r="E167" t="inlineStr">
        <is>
          <t>208-2023-03-31</t>
        </is>
      </c>
      <c r="F167" t="inlineStr">
        <is>
          <t>2023-08-25 16:45:00</t>
        </is>
      </c>
      <c r="G167" t="inlineStr">
        <is>
          <t>Juan Carlos Castro Vergara</t>
        </is>
      </c>
      <c r="H167"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168">
      <c r="A168" t="n">
        <v>214</v>
      </c>
      <c r="B168" t="inlineStr">
        <is>
          <t>Generación de Residuos Sólidos Mensual</t>
        </is>
      </c>
      <c r="C168" t="inlineStr">
        <is>
          <t>GESTIÓN AMBIENTAL</t>
        </is>
      </c>
      <c r="D168" s="117" t="n">
        <v>45016</v>
      </c>
      <c r="E168" t="inlineStr">
        <is>
          <t>214-2023-03-31</t>
        </is>
      </c>
      <c r="F168" t="inlineStr">
        <is>
          <t>2023-08-25 17:34:21</t>
        </is>
      </c>
      <c r="G168" t="inlineStr">
        <is>
          <t>Juan Carlos Castro Vergara</t>
        </is>
      </c>
      <c r="H16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169">
      <c r="A169" t="n">
        <v>217</v>
      </c>
      <c r="B169" t="inlineStr">
        <is>
          <t>Aprovechamiento de Residuos</t>
        </is>
      </c>
      <c r="C169" t="inlineStr">
        <is>
          <t>GESTIÓN AMBIENTAL</t>
        </is>
      </c>
      <c r="D169" s="117" t="n">
        <v>45016</v>
      </c>
      <c r="E169" t="inlineStr">
        <is>
          <t>217-2023-03-31</t>
        </is>
      </c>
      <c r="F169" t="inlineStr">
        <is>
          <t>2023-08-25 18:36:01</t>
        </is>
      </c>
      <c r="G169" t="inlineStr">
        <is>
          <t>Juan Carlos Castro Vergara</t>
        </is>
      </c>
      <c r="H169"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170">
      <c r="A170" t="n">
        <v>218</v>
      </c>
      <c r="B170" t="inlineStr">
        <is>
          <t>Consumo de Energía Eléctrica kWh Mensual</t>
        </is>
      </c>
      <c r="C170" t="inlineStr">
        <is>
          <t>GESTIÓN AMBIENTAL</t>
        </is>
      </c>
      <c r="D170" s="117" t="n">
        <v>45016</v>
      </c>
      <c r="E170" t="inlineStr">
        <is>
          <t>218-2023-03-31</t>
        </is>
      </c>
      <c r="F170" t="inlineStr">
        <is>
          <t>2023-08-25 10:02:14</t>
        </is>
      </c>
      <c r="G170" t="inlineStr">
        <is>
          <t>Juan Carlos Castro Vergara</t>
        </is>
      </c>
      <c r="H17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171">
      <c r="A171" t="n">
        <v>225</v>
      </c>
      <c r="B171" t="inlineStr">
        <is>
          <t>Acciones para el Cuidado y Mantenimiento de las Especies de Flora y el Suelo de las Áreas Naturales</t>
        </is>
      </c>
      <c r="C171" t="inlineStr">
        <is>
          <t>GESTIÓN AMBIENTAL</t>
        </is>
      </c>
      <c r="D171" s="117" t="n">
        <v>45016</v>
      </c>
      <c r="E171" t="inlineStr">
        <is>
          <t>225-2023-03-31</t>
        </is>
      </c>
      <c r="F171" t="inlineStr">
        <is>
          <t>2023-07-04 16:22:25</t>
        </is>
      </c>
      <c r="G171" t="inlineStr">
        <is>
          <t>Edgar Camilo Chacon Matajudios</t>
        </is>
      </c>
      <c r="H171"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72">
      <c r="A172" t="n">
        <v>239</v>
      </c>
      <c r="B172" t="inlineStr">
        <is>
          <t>Portafolio de Proyectos - Metrica</t>
        </is>
      </c>
      <c r="C172" t="inlineStr">
        <is>
          <t>Gestión de Proyectos</t>
        </is>
      </c>
      <c r="D172" s="117" t="n">
        <v>45016</v>
      </c>
      <c r="E172" t="inlineStr">
        <is>
          <t>239-2023-03-31</t>
        </is>
      </c>
      <c r="F172" t="inlineStr">
        <is>
          <t>2023-06-28 11:53:37</t>
        </is>
      </c>
      <c r="G172" t="inlineStr">
        <is>
          <t>Ruben Dario Gelvez Gonzalez</t>
        </is>
      </c>
      <c r="H172" t="inlineStr">
        <is>
          <t>Se promueve a fase de cierre al proyecto PRIME_x000D_
Se Incluyen en planificación los proyectos Portal Universitario, Datalake y Ecosistema Banner</t>
        </is>
      </c>
    </row>
    <row r="173">
      <c r="A173" t="n">
        <v>241</v>
      </c>
      <c r="B173" t="inlineStr">
        <is>
          <t>Cumplimiento de gestión de proyectos fase inicio</t>
        </is>
      </c>
      <c r="C173" t="inlineStr">
        <is>
          <t>Gestión de Proyectos</t>
        </is>
      </c>
      <c r="D173" s="117" t="n">
        <v>45016</v>
      </c>
      <c r="E173" t="inlineStr">
        <is>
          <t>241-2023-03-31</t>
        </is>
      </c>
      <c r="F173" t="inlineStr">
        <is>
          <t>2023-07-10 09:12:36</t>
        </is>
      </c>
      <c r="G173" t="inlineStr">
        <is>
          <t>Ruben Dario Gelvez Gonzalez</t>
        </is>
      </c>
      <c r="H173" t="inlineStr">
        <is>
          <t>Proyectos con fase de inicio Completa_x000D_
_x000D_
Innovación curricular - Fase I_x000D_
Plan Talento_x000D_
NUEVO POLISIGS_x000D_
Certificación SGA sede los Colores_x000D_
Equidad de Genero_x000D_
Catalogo de recursos virtuales</t>
        </is>
      </c>
    </row>
    <row r="174">
      <c r="A174" t="n">
        <v>434</v>
      </c>
      <c r="B174" t="inlineStr">
        <is>
          <t>Generación de Residuos Peligrosos Mensual</t>
        </is>
      </c>
      <c r="C174" t="inlineStr">
        <is>
          <t>GESTIÓN AMBIENTAL</t>
        </is>
      </c>
      <c r="D174" s="117" t="n">
        <v>45016</v>
      </c>
      <c r="E174" t="inlineStr">
        <is>
          <t>434-2023-03-31</t>
        </is>
      </c>
      <c r="F174" t="inlineStr">
        <is>
          <t>2024-02-19 10:14:17</t>
        </is>
      </c>
      <c r="G174" t="inlineStr">
        <is>
          <t>Juan Carlos Castro Vergara</t>
        </is>
      </c>
      <c r="H174" t="inlineStr">
        <is>
          <t>El Politécnico Grancolombiano generó un total de 1 kg de residuos peligrosos en el mes de marzo de 2023. De esta cantidad, el 100% (1 kg) se generó en la sede Campus Bogotá._x000D_
_x000D_
La generación corresponde a Residuos Hospitalarios.</t>
        </is>
      </c>
    </row>
    <row r="175">
      <c r="A175" t="n">
        <v>69</v>
      </c>
      <c r="B175" t="inlineStr">
        <is>
          <t>Oportunidad de Respuesta Solicitudes de Compra No Licitadas</t>
        </is>
      </c>
      <c r="C175" t="inlineStr">
        <is>
          <t>GESTIÓN DE ABASTECIMIENTO</t>
        </is>
      </c>
      <c r="D175" s="117" t="n">
        <v>45016</v>
      </c>
      <c r="E175" t="inlineStr">
        <is>
          <t>69-2023-03-31</t>
        </is>
      </c>
      <c r="F175" t="inlineStr">
        <is>
          <t>2023-05-30 17:01:10</t>
        </is>
      </c>
      <c r="G175" t="inlineStr">
        <is>
          <t>Juan Carlos Acosta Bohorquez</t>
        </is>
      </c>
      <c r="H175"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76">
      <c r="A176" t="n">
        <v>111</v>
      </c>
      <c r="B176" t="inlineStr">
        <is>
          <t>Nivel de Satisfacción Servicios Prestados</t>
        </is>
      </c>
      <c r="C176" t="inlineStr">
        <is>
          <t>GESTIÓN DE ABASTECIMIENTO</t>
        </is>
      </c>
      <c r="D176" s="117" t="n">
        <v>45016</v>
      </c>
      <c r="E176" t="inlineStr">
        <is>
          <t>111-2023-03-31</t>
        </is>
      </c>
      <c r="F176" t="inlineStr">
        <is>
          <t>2023-05-05 10:42:02</t>
        </is>
      </c>
      <c r="G176" t="inlineStr">
        <is>
          <t>Miguel Angel Lopez Triana</t>
        </is>
      </c>
      <c r="H176"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77">
      <c r="A177" t="n">
        <v>197</v>
      </c>
      <c r="B177" t="inlineStr">
        <is>
          <t>Cumplimiento cronograma Mantenimiento de Equipos</t>
        </is>
      </c>
      <c r="C177" t="inlineStr">
        <is>
          <t>Gestión Infraestructura Física</t>
        </is>
      </c>
      <c r="D177" s="117" t="n">
        <v>45016</v>
      </c>
      <c r="E177" t="inlineStr">
        <is>
          <t>197-2023-03-31</t>
        </is>
      </c>
      <c r="F177" t="inlineStr">
        <is>
          <t>2023-10-09 14:53:03</t>
        </is>
      </c>
      <c r="G177" t="inlineStr">
        <is>
          <t>Ximena Carolina Pineda Obando</t>
        </is>
      </c>
      <c r="H177" t="inlineStr">
        <is>
          <t>Se hace el ajuste respectivo al análisis del indicar donde se da cumplimiento a todo lo programado versus lo ejecutado en el trimestre. En este periodo se incluye el mantenimiento de las UPS de todas las sedes.</t>
        </is>
      </c>
    </row>
    <row r="178">
      <c r="A178" t="n">
        <v>213</v>
      </c>
      <c r="B178" t="inlineStr">
        <is>
          <t>Cumplimiento del Plan Anual del Sistema de Gestión Ambiental</t>
        </is>
      </c>
      <c r="C178" t="inlineStr">
        <is>
          <t>GESTIÓN AMBIENTAL</t>
        </is>
      </c>
      <c r="D178" s="117" t="n">
        <v>45016</v>
      </c>
      <c r="E178" t="inlineStr">
        <is>
          <t>213-2023-03-31</t>
        </is>
      </c>
      <c r="F178" t="inlineStr">
        <is>
          <t>2023-05-09 16:20:29</t>
        </is>
      </c>
      <c r="G178" t="inlineStr">
        <is>
          <t>Edgar Camilo Chacon Matajudios</t>
        </is>
      </c>
      <c r="H178"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179">
      <c r="A179" t="n">
        <v>233</v>
      </c>
      <c r="B179" t="inlineStr">
        <is>
          <t>Impacto de las Comunicaciones Correo Electrónico</t>
        </is>
      </c>
      <c r="C179" t="inlineStr">
        <is>
          <t>GESTIÓN AMBIENTAL</t>
        </is>
      </c>
      <c r="D179" s="117" t="n">
        <v>45016</v>
      </c>
      <c r="E179" t="inlineStr">
        <is>
          <t>233-2023-03-31</t>
        </is>
      </c>
      <c r="F179" t="inlineStr">
        <is>
          <t>2024-03-01 10:59:02</t>
        </is>
      </c>
      <c r="G179" t="inlineStr">
        <is>
          <t>Diana Valentina Cortes Sierra</t>
        </is>
      </c>
      <c r="H179" t="inlineStr">
        <is>
          <t>Durante el primer trimestre de 2023 se realizó 1 comunicación de materia ambiental a través de Correo, enmarcada principalmente en: _x000D_
_x000D_
02/02/2023 - Día sin carro en Bogotá, se celebra el primer jueves de febrero - Yo me muevo en bici</t>
        </is>
      </c>
    </row>
    <row r="180">
      <c r="A180" t="n">
        <v>234</v>
      </c>
      <c r="B180" t="inlineStr">
        <is>
          <t>Impacto de las Comunicaciones en Materia Ambiental a Través de Redes Sociales - Instagram</t>
        </is>
      </c>
      <c r="C180" t="inlineStr">
        <is>
          <t>GESTIÓN AMBIENTAL</t>
        </is>
      </c>
      <c r="D180" s="117" t="n">
        <v>45016</v>
      </c>
      <c r="E180" t="inlineStr">
        <is>
          <t>234-2023-03-31</t>
        </is>
      </c>
      <c r="F180" t="inlineStr">
        <is>
          <t>2024-02-27 11:01:17</t>
        </is>
      </c>
      <c r="G180" t="inlineStr">
        <is>
          <t>Diana Valentina Cortes Sierra</t>
        </is>
      </c>
      <c r="H180"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181">
      <c r="A181" t="n">
        <v>238</v>
      </c>
      <c r="B181" t="inlineStr">
        <is>
          <t>Cumplimiento de la Protección del Medio Ambiente</t>
        </is>
      </c>
      <c r="C181" t="inlineStr">
        <is>
          <t>GESTIÓN AMBIENTAL</t>
        </is>
      </c>
      <c r="D181" s="117" t="n">
        <v>45016</v>
      </c>
      <c r="E181" t="inlineStr">
        <is>
          <t>238-2023-03-31</t>
        </is>
      </c>
      <c r="F181" t="inlineStr">
        <is>
          <t>2023-08-28 08:33:56</t>
        </is>
      </c>
      <c r="G181" t="inlineStr">
        <is>
          <t>Edgar Camilo Chacon Matajudios</t>
        </is>
      </c>
      <c r="H18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182">
      <c r="A182" t="n">
        <v>240</v>
      </c>
      <c r="B182" t="inlineStr">
        <is>
          <t>Cumplimiento de Gestión De Proyectos Cerrados</t>
        </is>
      </c>
      <c r="C182" t="inlineStr">
        <is>
          <t>Gestión de Proyectos</t>
        </is>
      </c>
      <c r="D182" s="117" t="n">
        <v>45016</v>
      </c>
      <c r="E182" t="inlineStr">
        <is>
          <t>240-2023-03-31</t>
        </is>
      </c>
      <c r="F182" t="inlineStr">
        <is>
          <t>2023-07-10 09:36:10</t>
        </is>
      </c>
      <c r="G182" t="inlineStr">
        <is>
          <t>Ruben Dario Gelvez Gonzalez</t>
        </is>
      </c>
      <c r="H182" t="inlineStr">
        <is>
          <t>Proyectos Finalizados con Evidencias _x000D_
Acreditación Institucional fase I_x000D_
Diseño de Modelo de Experiencia fase I_x000D_
_x000D_
Proyectos Finalizados sin Evidencias _x000D_
Pricing _x000D_
Eficiencia Institucional _x000D_
Prime</t>
        </is>
      </c>
    </row>
    <row r="183">
      <c r="A183" t="n">
        <v>263</v>
      </c>
      <c r="B183" t="inlineStr">
        <is>
          <t>Oportunidad de respuesta de PQRS</t>
        </is>
      </c>
      <c r="C183" t="inlineStr">
        <is>
          <t>GESTIÓN JURÍDICA Y NORMATIVA</t>
        </is>
      </c>
      <c r="D183" s="117" t="n">
        <v>45016</v>
      </c>
      <c r="E183" t="inlineStr">
        <is>
          <t>263-2023-03-31</t>
        </is>
      </c>
      <c r="F183" t="inlineStr">
        <is>
          <t>2023-10-12 14:35:59</t>
        </is>
      </c>
      <c r="G183" t="inlineStr">
        <is>
          <t>Diana Elizabeth Mendez Campos</t>
        </is>
      </c>
      <c r="H183"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84">
      <c r="A184" t="n">
        <v>300</v>
      </c>
      <c r="B184" t="inlineStr">
        <is>
          <t>Cumplimiento de Inspecciones de control</t>
        </is>
      </c>
      <c r="C184" t="inlineStr">
        <is>
          <t>Administración de Servicios Generales</t>
        </is>
      </c>
      <c r="D184" s="117" t="n">
        <v>45016</v>
      </c>
      <c r="E184" t="inlineStr">
        <is>
          <t>300-2023-03-31</t>
        </is>
      </c>
      <c r="F184" t="inlineStr">
        <is>
          <t>2023-07-07 14:28:41</t>
        </is>
      </c>
      <c r="G184" t="inlineStr">
        <is>
          <t>Gustavo Espinel Beltran</t>
        </is>
      </c>
      <c r="H184" t="inlineStr">
        <is>
          <t>Se cumplió con la inspección de control al servicio prestado por la empresa G4S SECURE SOLUTIONS COLOMBIA S.A.</t>
        </is>
      </c>
    </row>
    <row r="185">
      <c r="A185" t="n">
        <v>301</v>
      </c>
      <c r="B185" t="inlineStr">
        <is>
          <t>Cumplimiento plan de trabajo</t>
        </is>
      </c>
      <c r="C185" t="inlineStr">
        <is>
          <t>Administración de Servicios Generales</t>
        </is>
      </c>
      <c r="D185" s="117" t="n">
        <v>45016</v>
      </c>
      <c r="E185" t="inlineStr">
        <is>
          <t>301-2023-03-31</t>
        </is>
      </c>
      <c r="F185" t="inlineStr">
        <is>
          <t>2023-07-08 21:52:44</t>
        </is>
      </c>
      <c r="G185" t="inlineStr">
        <is>
          <t>Gustavo Espinel Beltran</t>
        </is>
      </c>
      <c r="H185"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86">
      <c r="A186" t="n">
        <v>347</v>
      </c>
      <c r="B186" t="inlineStr">
        <is>
          <t>Legalizaciones y anticipos</t>
        </is>
      </c>
      <c r="C186" t="inlineStr">
        <is>
          <t>Contabilidad</t>
        </is>
      </c>
      <c r="D186" s="117" t="n">
        <v>45016</v>
      </c>
      <c r="E186" t="inlineStr">
        <is>
          <t>347-2023-03-31</t>
        </is>
      </c>
      <c r="F186" t="inlineStr">
        <is>
          <t>2023-07-11 15:15:09</t>
        </is>
      </c>
      <c r="G186" t="inlineStr">
        <is>
          <t>Jeymmy Carolina Diaz Correa</t>
        </is>
      </c>
      <c r="H186" t="inlineStr">
        <is>
          <t>Anticipo de proveedores 2 sin legalizar_x000D_
Anticipo de empleados 3 sin legalizar</t>
        </is>
      </c>
    </row>
    <row r="187">
      <c r="A187" t="n">
        <v>348</v>
      </c>
      <c r="B187" t="inlineStr">
        <is>
          <t>Cuentas por pagar</t>
        </is>
      </c>
      <c r="C187" t="inlineStr">
        <is>
          <t>Contabilidad</t>
        </is>
      </c>
      <c r="D187" s="117" t="n">
        <v>45016</v>
      </c>
      <c r="E187" t="inlineStr">
        <is>
          <t>348-2023-03-31</t>
        </is>
      </c>
      <c r="F187" t="inlineStr">
        <is>
          <t>2023-07-11 15:26:25</t>
        </is>
      </c>
      <c r="G187" t="inlineStr">
        <is>
          <t>Jeymmy Carolina Diaz Correa</t>
        </is>
      </c>
      <c r="H187" t="inlineStr"/>
    </row>
    <row r="188">
      <c r="A188" t="n">
        <v>351</v>
      </c>
      <c r="B188" t="inlineStr">
        <is>
          <t>Partidas conciliatorias de bancos</t>
        </is>
      </c>
      <c r="C188" t="inlineStr">
        <is>
          <t>Contabilidad</t>
        </is>
      </c>
      <c r="D188" s="117" t="n">
        <v>45016</v>
      </c>
      <c r="E188" t="inlineStr">
        <is>
          <t>351-2023-03-31</t>
        </is>
      </c>
      <c r="F188" t="inlineStr">
        <is>
          <t>2023-07-18 13:04:01</t>
        </is>
      </c>
      <c r="G188" t="inlineStr">
        <is>
          <t>Jeymmy Carolina Diaz Correa</t>
        </is>
      </c>
      <c r="H188"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89">
      <c r="A189" t="n">
        <v>352</v>
      </c>
      <c r="B189" t="inlineStr">
        <is>
          <t>Nivel de facturas generadas con error</t>
        </is>
      </c>
      <c r="C189" t="inlineStr">
        <is>
          <t>Contabilidad</t>
        </is>
      </c>
      <c r="D189" s="117" t="n">
        <v>45016</v>
      </c>
      <c r="E189" t="inlineStr">
        <is>
          <t>352-2023-03-31</t>
        </is>
      </c>
      <c r="F189" t="inlineStr">
        <is>
          <t>2023-07-11 16:54:41</t>
        </is>
      </c>
      <c r="G189" t="inlineStr">
        <is>
          <t>Jeymmy Carolina Diaz Correa</t>
        </is>
      </c>
      <c r="H189" t="inlineStr"/>
    </row>
    <row r="190">
      <c r="A190" t="n">
        <v>77</v>
      </c>
      <c r="B190" t="inlineStr">
        <is>
          <t>Disponibilidad de servicios tecnológicos</t>
        </is>
      </c>
      <c r="C190" t="inlineStr">
        <is>
          <t>GESTIÓN DE LA TECNOLOGÍA E INNOVACIÓN DIGITAL</t>
        </is>
      </c>
      <c r="D190" s="117" t="n">
        <v>45046</v>
      </c>
      <c r="E190" t="inlineStr">
        <is>
          <t>77-2023-04-30</t>
        </is>
      </c>
      <c r="F190" t="inlineStr">
        <is>
          <t>2023-07-11 07:48:20</t>
        </is>
      </c>
      <c r="G190" t="inlineStr">
        <is>
          <t>John Jairo Saavedra Barbosa</t>
        </is>
      </c>
      <c r="H190"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191">
      <c r="A191" t="n">
        <v>121</v>
      </c>
      <c r="B191" t="inlineStr">
        <is>
          <t>Ejecución presupuestal de la nómina acumulada</t>
        </is>
      </c>
      <c r="C191" t="inlineStr">
        <is>
          <t>GESTIÓN Y DESARROLLO DEL TALENTO HUMANO</t>
        </is>
      </c>
      <c r="D191" s="117" t="n">
        <v>45046</v>
      </c>
      <c r="E191" t="inlineStr">
        <is>
          <t>121-2023-04-30</t>
        </is>
      </c>
      <c r="F191" t="inlineStr">
        <is>
          <t>2023-05-23 07:51:45</t>
        </is>
      </c>
      <c r="G191" t="inlineStr">
        <is>
          <t>Monica Avendano Duarte</t>
        </is>
      </c>
      <c r="H191"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192">
      <c r="A192" t="n">
        <v>122</v>
      </c>
      <c r="B192" t="inlineStr">
        <is>
          <t>Eficacia en la solicitud documental- por periodo</t>
        </is>
      </c>
      <c r="C192" t="inlineStr">
        <is>
          <t>Gestión de calidad</t>
        </is>
      </c>
      <c r="D192" s="117" t="n">
        <v>45046</v>
      </c>
      <c r="E192" t="inlineStr">
        <is>
          <t>122-2023-04-30</t>
        </is>
      </c>
      <c r="F192" t="inlineStr">
        <is>
          <t>2023-05-08 12:02:38</t>
        </is>
      </c>
      <c r="G192" t="inlineStr">
        <is>
          <t>Jeimy Natalia Fernandez Rodriguez</t>
        </is>
      </c>
      <c r="H192" t="inlineStr">
        <is>
          <t>Se generan 13 solicitudes de documentos por medio de la herramienta de Kawak, donde ningún documento se encuentra pendiente de cierre._x000D_
De estas 13 solicitudes se generan 2 rechazos ya que no cumplían con los requisitos de solicitud.</t>
        </is>
      </c>
    </row>
    <row r="193">
      <c r="A193" t="n">
        <v>124</v>
      </c>
      <c r="B193" t="inlineStr">
        <is>
          <t>Indice de Frecuencia de accidentalidad</t>
        </is>
      </c>
      <c r="C193" t="inlineStr">
        <is>
          <t>GESTIÓN DE SEGURIDAD Y SALUD EN EL TRABAJO</t>
        </is>
      </c>
      <c r="D193" s="117" t="n">
        <v>45046</v>
      </c>
      <c r="E193" t="inlineStr">
        <is>
          <t>124-2023-04-30</t>
        </is>
      </c>
      <c r="F193" t="inlineStr">
        <is>
          <t>2023-06-09 13:45:56</t>
        </is>
      </c>
      <c r="G193" t="inlineStr">
        <is>
          <t>Miguel Alfredo Herrera Molano</t>
        </is>
      </c>
      <c r="H193" t="inlineStr">
        <is>
          <t>Durante el periodo se registran 3 accidentes de trabajo, relacionados con caídas a nivel y riesgo mecánico</t>
        </is>
      </c>
    </row>
    <row r="194">
      <c r="A194" t="n">
        <v>125</v>
      </c>
      <c r="B194" t="inlineStr">
        <is>
          <t>Indice de severidad</t>
        </is>
      </c>
      <c r="C194" t="inlineStr">
        <is>
          <t>GESTIÓN DE SEGURIDAD Y SALUD EN EL TRABAJO</t>
        </is>
      </c>
      <c r="D194" s="117" t="n">
        <v>45046</v>
      </c>
      <c r="E194" t="inlineStr">
        <is>
          <t>125-2023-04-30</t>
        </is>
      </c>
      <c r="F194" t="inlineStr">
        <is>
          <t>2023-06-09 13:51:50</t>
        </is>
      </c>
      <c r="G194" t="inlineStr">
        <is>
          <t>Miguel Alfredo Herrera Molano</t>
        </is>
      </c>
      <c r="H194" t="inlineStr">
        <is>
          <t>Se registra un total de 5 días de incapacidad por accidente de trabajo en el periodo</t>
        </is>
      </c>
    </row>
    <row r="195">
      <c r="A195" t="n">
        <v>128</v>
      </c>
      <c r="B195" t="inlineStr">
        <is>
          <t>Ausentísmo por causa médica</t>
        </is>
      </c>
      <c r="C195" t="inlineStr">
        <is>
          <t>GESTIÓN DE SEGURIDAD Y SALUD EN EL TRABAJO</t>
        </is>
      </c>
      <c r="D195" s="117" t="n">
        <v>45046</v>
      </c>
      <c r="E195" t="inlineStr">
        <is>
          <t>128-2023-04-30</t>
        </is>
      </c>
      <c r="F195" t="inlineStr">
        <is>
          <t>2023-10-10 12:09:19</t>
        </is>
      </c>
      <c r="G195" t="inlineStr">
        <is>
          <t>Miguel Alfredo Herrera Molano</t>
        </is>
      </c>
      <c r="H195" t="inlineStr">
        <is>
          <t>No se consideró hacer apertura de OM pues son variables que no son de alcance y control por la institución</t>
        </is>
      </c>
    </row>
    <row r="196">
      <c r="A196" t="n">
        <v>172</v>
      </c>
      <c r="B196" t="inlineStr">
        <is>
          <t>Cumplimiento plan operativo del SGC</t>
        </is>
      </c>
      <c r="C196" t="inlineStr">
        <is>
          <t>Gestión de calidad</t>
        </is>
      </c>
      <c r="D196" s="117" t="n">
        <v>45046</v>
      </c>
      <c r="E196" t="inlineStr">
        <is>
          <t>172-2023-04-30</t>
        </is>
      </c>
      <c r="F196" t="inlineStr">
        <is>
          <t>2023-05-07 21:22:15</t>
        </is>
      </c>
      <c r="G196" t="inlineStr">
        <is>
          <t>Camilo Arturo Coronel Rico</t>
        </is>
      </c>
      <c r="H196"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197">
      <c r="A197" t="n">
        <v>208</v>
      </c>
      <c r="B197" t="inlineStr">
        <is>
          <t>Consumo de Agua m3 Mensual</t>
        </is>
      </c>
      <c r="C197" t="inlineStr">
        <is>
          <t>GESTIÓN AMBIENTAL</t>
        </is>
      </c>
      <c r="D197" s="117" t="n">
        <v>45046</v>
      </c>
      <c r="E197" t="inlineStr">
        <is>
          <t>208-2023-04-30</t>
        </is>
      </c>
      <c r="F197" t="inlineStr">
        <is>
          <t>2023-08-25 08:00:54</t>
        </is>
      </c>
      <c r="G197" t="inlineStr">
        <is>
          <t>Juan Carlos Castro Vergara</t>
        </is>
      </c>
      <c r="H197"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198">
      <c r="A198" t="n">
        <v>214</v>
      </c>
      <c r="B198" t="inlineStr">
        <is>
          <t>Generación de Residuos Sólidos Mensual</t>
        </is>
      </c>
      <c r="C198" t="inlineStr">
        <is>
          <t>GESTIÓN AMBIENTAL</t>
        </is>
      </c>
      <c r="D198" s="117" t="n">
        <v>45046</v>
      </c>
      <c r="E198" t="inlineStr">
        <is>
          <t>214-2023-04-30</t>
        </is>
      </c>
      <c r="F198" t="inlineStr">
        <is>
          <t>2023-08-25 11:41:23</t>
        </is>
      </c>
      <c r="G198" t="inlineStr">
        <is>
          <t>Juan Carlos Castro Vergara</t>
        </is>
      </c>
      <c r="H198"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199">
      <c r="A199" t="n">
        <v>217</v>
      </c>
      <c r="B199" t="inlineStr">
        <is>
          <t>Aprovechamiento de Residuos</t>
        </is>
      </c>
      <c r="C199" t="inlineStr">
        <is>
          <t>GESTIÓN AMBIENTAL</t>
        </is>
      </c>
      <c r="D199" s="117" t="n">
        <v>45046</v>
      </c>
      <c r="E199" t="inlineStr">
        <is>
          <t>217-2023-04-30</t>
        </is>
      </c>
      <c r="F199" t="inlineStr">
        <is>
          <t>2023-08-25 18:28:21</t>
        </is>
      </c>
      <c r="G199" t="inlineStr">
        <is>
          <t>Juan Carlos Castro Vergara</t>
        </is>
      </c>
      <c r="H199"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200">
      <c r="A200" t="n">
        <v>218</v>
      </c>
      <c r="B200" t="inlineStr">
        <is>
          <t>Consumo de Energía Eléctrica kWh Mensual</t>
        </is>
      </c>
      <c r="C200" t="inlineStr">
        <is>
          <t>GESTIÓN AMBIENTAL</t>
        </is>
      </c>
      <c r="D200" s="117" t="n">
        <v>45046</v>
      </c>
      <c r="E200" t="inlineStr">
        <is>
          <t>218-2023-04-30</t>
        </is>
      </c>
      <c r="F200" t="inlineStr">
        <is>
          <t>2023-08-25 10:00:32</t>
        </is>
      </c>
      <c r="G200" t="inlineStr">
        <is>
          <t>Juan Carlos Castro Vergara</t>
        </is>
      </c>
      <c r="H200"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201">
      <c r="A201" t="n">
        <v>225</v>
      </c>
      <c r="B201" t="inlineStr">
        <is>
          <t>Acciones para el Cuidado y Mantenimiento de las Especies de Flora y el Suelo de las Áreas Naturales</t>
        </is>
      </c>
      <c r="C201" t="inlineStr">
        <is>
          <t>GESTIÓN AMBIENTAL</t>
        </is>
      </c>
      <c r="D201" s="117" t="n">
        <v>45046</v>
      </c>
      <c r="E201" t="inlineStr">
        <is>
          <t>225-2023-04-30</t>
        </is>
      </c>
      <c r="F201" t="inlineStr">
        <is>
          <t>2023-07-04 16:21:37</t>
        </is>
      </c>
      <c r="G201" t="inlineStr">
        <is>
          <t>Edgar Camilo Chacon Matajudios</t>
        </is>
      </c>
      <c r="H201"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02">
      <c r="A202" t="n">
        <v>239</v>
      </c>
      <c r="B202" t="inlineStr">
        <is>
          <t>Portafolio de Proyectos - Metrica</t>
        </is>
      </c>
      <c r="C202" t="inlineStr">
        <is>
          <t>Gestión de Proyectos</t>
        </is>
      </c>
      <c r="D202" s="117" t="n">
        <v>45046</v>
      </c>
      <c r="E202" t="inlineStr">
        <is>
          <t>239-2023-04-30</t>
        </is>
      </c>
      <c r="F202" t="inlineStr">
        <is>
          <t>2023-06-05 08:20:04</t>
        </is>
      </c>
      <c r="G202" t="inlineStr">
        <is>
          <t>Ruben Dario Gelvez Gonzalez</t>
        </is>
      </c>
      <c r="H202" t="inlineStr">
        <is>
          <t>Se da por finalizado el proyecto PRIME_x000D_
Se incluyen en ejecución los proyectos de Experiencia fase II, Acreditación institucional fase II y Monarca - Banner</t>
        </is>
      </c>
    </row>
    <row r="203">
      <c r="A203" t="n">
        <v>241</v>
      </c>
      <c r="B203" t="inlineStr">
        <is>
          <t>Cumplimiento de gestión de proyectos fase inicio</t>
        </is>
      </c>
      <c r="C203" t="inlineStr">
        <is>
          <t>Gestión de Proyectos</t>
        </is>
      </c>
      <c r="D203" s="117" t="n">
        <v>45046</v>
      </c>
      <c r="E203" t="inlineStr">
        <is>
          <t>241-2023-04-30</t>
        </is>
      </c>
      <c r="F203" t="inlineStr">
        <is>
          <t>2023-07-10 09:16:05</t>
        </is>
      </c>
      <c r="G203" t="inlineStr">
        <is>
          <t>Ruben Dario Gelvez Gonzalez</t>
        </is>
      </c>
      <c r="H203"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204">
      <c r="A204" t="n">
        <v>434</v>
      </c>
      <c r="B204" t="inlineStr">
        <is>
          <t>Generación de Residuos Peligrosos Mensual</t>
        </is>
      </c>
      <c r="C204" t="inlineStr">
        <is>
          <t>GESTIÓN AMBIENTAL</t>
        </is>
      </c>
      <c r="D204" s="117" t="n">
        <v>45046</v>
      </c>
      <c r="E204" t="inlineStr">
        <is>
          <t>434-2023-04-30</t>
        </is>
      </c>
      <c r="F204" t="inlineStr">
        <is>
          <t>2024-02-19 10:16:24</t>
        </is>
      </c>
      <c r="G204" t="inlineStr">
        <is>
          <t>Juan Carlos Castro Vergara</t>
        </is>
      </c>
      <c r="H204"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205">
      <c r="A205" t="n">
        <v>77</v>
      </c>
      <c r="B205" t="inlineStr">
        <is>
          <t>Disponibilidad de servicios tecnológicos</t>
        </is>
      </c>
      <c r="C205" t="inlineStr">
        <is>
          <t>GESTIÓN DE LA TECNOLOGÍA E INNOVACIÓN DIGITAL</t>
        </is>
      </c>
      <c r="D205" s="117" t="n">
        <v>45077</v>
      </c>
      <c r="E205" t="inlineStr">
        <is>
          <t>77-2023-05-31</t>
        </is>
      </c>
      <c r="F205" t="inlineStr">
        <is>
          <t>2023-07-11 07:44:27</t>
        </is>
      </c>
      <c r="G205" t="inlineStr">
        <is>
          <t>John Jairo Saavedra Barbosa</t>
        </is>
      </c>
      <c r="H205"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206">
      <c r="A206" t="n">
        <v>121</v>
      </c>
      <c r="B206" t="inlineStr">
        <is>
          <t>Ejecución presupuestal de la nómina acumulada</t>
        </is>
      </c>
      <c r="C206" t="inlineStr">
        <is>
          <t>GESTIÓN Y DESARROLLO DEL TALENTO HUMANO</t>
        </is>
      </c>
      <c r="D206" s="117" t="n">
        <v>45077</v>
      </c>
      <c r="E206" t="inlineStr">
        <is>
          <t>121-2023-05-31</t>
        </is>
      </c>
      <c r="F206" t="inlineStr">
        <is>
          <t>2023-06-21 18:30:00</t>
        </is>
      </c>
      <c r="G206" t="inlineStr">
        <is>
          <t>Monica Avendano Duarte</t>
        </is>
      </c>
      <c r="H206"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07">
      <c r="A207" t="n">
        <v>124</v>
      </c>
      <c r="B207" t="inlineStr">
        <is>
          <t>Indice de Frecuencia de accidentalidad</t>
        </is>
      </c>
      <c r="C207" t="inlineStr">
        <is>
          <t>GESTIÓN DE SEGURIDAD Y SALUD EN EL TRABAJO</t>
        </is>
      </c>
      <c r="D207" s="117" t="n">
        <v>45077</v>
      </c>
      <c r="E207" t="inlineStr">
        <is>
          <t>124-2023-05-31</t>
        </is>
      </c>
      <c r="F207" t="inlineStr">
        <is>
          <t>2023-06-09 13:46:57</t>
        </is>
      </c>
      <c r="G207" t="inlineStr">
        <is>
          <t>Miguel Alfredo Herrera Molano</t>
        </is>
      </c>
      <c r="H207" t="inlineStr">
        <is>
          <t>En el mes de mayo se presentó un accidente de trabajo relacionado con riesgo mecánico</t>
        </is>
      </c>
    </row>
    <row r="208">
      <c r="A208" t="n">
        <v>125</v>
      </c>
      <c r="B208" t="inlineStr">
        <is>
          <t>Indice de severidad</t>
        </is>
      </c>
      <c r="C208" t="inlineStr">
        <is>
          <t>GESTIÓN DE SEGURIDAD Y SALUD EN EL TRABAJO</t>
        </is>
      </c>
      <c r="D208" s="117" t="n">
        <v>45077</v>
      </c>
      <c r="E208" t="inlineStr">
        <is>
          <t>125-2023-05-31</t>
        </is>
      </c>
      <c r="F208" t="inlineStr">
        <is>
          <t>2023-06-09 13:52:14</t>
        </is>
      </c>
      <c r="G208" t="inlineStr">
        <is>
          <t>Miguel Alfredo Herrera Molano</t>
        </is>
      </c>
      <c r="H208" t="inlineStr">
        <is>
          <t>No se registraron días de incapacidad por accidente de trabajo en el periodo</t>
        </is>
      </c>
    </row>
    <row r="209">
      <c r="A209" t="n">
        <v>128</v>
      </c>
      <c r="B209" t="inlineStr">
        <is>
          <t>Ausentísmo por causa médica</t>
        </is>
      </c>
      <c r="C209" t="inlineStr">
        <is>
          <t>GESTIÓN DE SEGURIDAD Y SALUD EN EL TRABAJO</t>
        </is>
      </c>
      <c r="D209" s="117" t="n">
        <v>45077</v>
      </c>
      <c r="E209" t="inlineStr">
        <is>
          <t>128-2023-05-31</t>
        </is>
      </c>
      <c r="F209" t="inlineStr">
        <is>
          <t>2023-07-10 17:02:30</t>
        </is>
      </c>
      <c r="G209" t="inlineStr">
        <is>
          <t>Miguel Alfredo Herrera Molano</t>
        </is>
      </c>
      <c r="H209" t="inlineStr">
        <is>
          <t>En el mes de mayo se perdieron 0.76 días por ausentismo laboral asociado a temas de salud por cada 100 días de trabajo ejecutados.</t>
        </is>
      </c>
    </row>
    <row r="210">
      <c r="A210" t="n">
        <v>172</v>
      </c>
      <c r="B210" t="inlineStr">
        <is>
          <t>Cumplimiento plan operativo del SGC</t>
        </is>
      </c>
      <c r="C210" t="inlineStr">
        <is>
          <t>Gestión de calidad</t>
        </is>
      </c>
      <c r="D210" s="117" t="n">
        <v>45077</v>
      </c>
      <c r="E210" t="inlineStr">
        <is>
          <t>172-2023-05-31</t>
        </is>
      </c>
      <c r="F210" t="inlineStr">
        <is>
          <t>2023-07-04 10:21:11</t>
        </is>
      </c>
      <c r="G210" t="inlineStr">
        <is>
          <t>Camilo Arturo Coronel Rico</t>
        </is>
      </c>
      <c r="H210"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211">
      <c r="A211" t="n">
        <v>208</v>
      </c>
      <c r="B211" t="inlineStr">
        <is>
          <t>Consumo de Agua m3 Mensual</t>
        </is>
      </c>
      <c r="C211" t="inlineStr">
        <is>
          <t>GESTIÓN AMBIENTAL</t>
        </is>
      </c>
      <c r="D211" s="117" t="n">
        <v>45077</v>
      </c>
      <c r="E211" t="inlineStr">
        <is>
          <t>208-2023-05-31</t>
        </is>
      </c>
      <c r="F211" t="inlineStr">
        <is>
          <t>2023-08-25 07:52:29</t>
        </is>
      </c>
      <c r="G211" t="inlineStr">
        <is>
          <t>Juan Carlos Castro Vergara</t>
        </is>
      </c>
      <c r="H211"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212">
      <c r="A212" t="n">
        <v>214</v>
      </c>
      <c r="B212" t="inlineStr">
        <is>
          <t>Generación de Residuos Sólidos Mensual</t>
        </is>
      </c>
      <c r="C212" t="inlineStr">
        <is>
          <t>GESTIÓN AMBIENTAL</t>
        </is>
      </c>
      <c r="D212" s="117" t="n">
        <v>45077</v>
      </c>
      <c r="E212" t="inlineStr">
        <is>
          <t>214-2023-05-31</t>
        </is>
      </c>
      <c r="F212" t="inlineStr">
        <is>
          <t>2023-08-25 11:40:47</t>
        </is>
      </c>
      <c r="G212" t="inlineStr">
        <is>
          <t>Juan Carlos Castro Vergara</t>
        </is>
      </c>
      <c r="H212"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213">
      <c r="A213" t="n">
        <v>217</v>
      </c>
      <c r="B213" t="inlineStr">
        <is>
          <t>Aprovechamiento de Residuos</t>
        </is>
      </c>
      <c r="C213" t="inlineStr">
        <is>
          <t>GESTIÓN AMBIENTAL</t>
        </is>
      </c>
      <c r="D213" s="117" t="n">
        <v>45077</v>
      </c>
      <c r="E213" t="inlineStr">
        <is>
          <t>217-2023-05-31</t>
        </is>
      </c>
      <c r="F213" t="inlineStr">
        <is>
          <t>2023-10-09 16:57:18</t>
        </is>
      </c>
      <c r="G213" t="inlineStr">
        <is>
          <t>Juan Carlos Castro Vergara</t>
        </is>
      </c>
      <c r="H213"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214">
      <c r="A214" t="n">
        <v>218</v>
      </c>
      <c r="B214" t="inlineStr">
        <is>
          <t>Consumo de Energía Eléctrica kWh Mensual</t>
        </is>
      </c>
      <c r="C214" t="inlineStr">
        <is>
          <t>GESTIÓN AMBIENTAL</t>
        </is>
      </c>
      <c r="D214" s="117" t="n">
        <v>45077</v>
      </c>
      <c r="E214" t="inlineStr">
        <is>
          <t>218-2023-05-31</t>
        </is>
      </c>
      <c r="F214" t="inlineStr">
        <is>
          <t>2023-08-25 09:57:45</t>
        </is>
      </c>
      <c r="G214" t="inlineStr">
        <is>
          <t>Juan Carlos Castro Vergara</t>
        </is>
      </c>
      <c r="H214"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215">
      <c r="A215" t="n">
        <v>225</v>
      </c>
      <c r="B215" t="inlineStr">
        <is>
          <t>Acciones para el Cuidado y Mantenimiento de las Especies de Flora y el Suelo de las Áreas Naturales</t>
        </is>
      </c>
      <c r="C215" t="inlineStr">
        <is>
          <t>GESTIÓN AMBIENTAL</t>
        </is>
      </c>
      <c r="D215" s="117" t="n">
        <v>45077</v>
      </c>
      <c r="E215" t="inlineStr">
        <is>
          <t>225-2023-05-31</t>
        </is>
      </c>
      <c r="F215" t="inlineStr">
        <is>
          <t>2023-07-04 16:49:16</t>
        </is>
      </c>
      <c r="G215" t="inlineStr">
        <is>
          <t>Edgar Camilo Chacon Matajudios</t>
        </is>
      </c>
      <c r="H215"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16">
      <c r="A216" t="n">
        <v>239</v>
      </c>
      <c r="B216" t="inlineStr">
        <is>
          <t>Portafolio de Proyectos - Metrica</t>
        </is>
      </c>
      <c r="C216" t="inlineStr">
        <is>
          <t>Gestión de Proyectos</t>
        </is>
      </c>
      <c r="D216" s="117" t="n">
        <v>45077</v>
      </c>
      <c r="E216" t="inlineStr">
        <is>
          <t>239-2023-05-31</t>
        </is>
      </c>
      <c r="F216" t="inlineStr">
        <is>
          <t>2023-06-22 08:05:26</t>
        </is>
      </c>
      <c r="G216" t="inlineStr">
        <is>
          <t>Ruben Dario Gelvez Gonzalez</t>
        </is>
      </c>
      <c r="H216" t="inlineStr">
        <is>
          <t>Se incluye en etapa de planificación el proyecto Migración al nuevo sistema de transporte_x000D_
Se promueve a etapa de ejecución el proyecto de Creación del IEDTH</t>
        </is>
      </c>
    </row>
    <row r="217">
      <c r="A217" t="n">
        <v>241</v>
      </c>
      <c r="B217" t="inlineStr">
        <is>
          <t>Cumplimiento de gestión de proyectos fase inicio</t>
        </is>
      </c>
      <c r="C217" t="inlineStr">
        <is>
          <t>Gestión de Proyectos</t>
        </is>
      </c>
      <c r="D217" s="117" t="n">
        <v>45077</v>
      </c>
      <c r="E217" t="inlineStr">
        <is>
          <t>241-2023-05-31</t>
        </is>
      </c>
      <c r="F217" t="inlineStr">
        <is>
          <t>2023-07-10 09:18:15</t>
        </is>
      </c>
      <c r="G217" t="inlineStr">
        <is>
          <t>Ruben Dario Gelvez Gonzalez</t>
        </is>
      </c>
      <c r="H21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218">
      <c r="A218" t="n">
        <v>434</v>
      </c>
      <c r="B218" t="inlineStr">
        <is>
          <t>Generación de Residuos Peligrosos Mensual</t>
        </is>
      </c>
      <c r="C218" t="inlineStr">
        <is>
          <t>GESTIÓN AMBIENTAL</t>
        </is>
      </c>
      <c r="D218" s="117" t="n">
        <v>45077</v>
      </c>
      <c r="E218" t="inlineStr">
        <is>
          <t>434-2023-05-31</t>
        </is>
      </c>
      <c r="F218" t="inlineStr">
        <is>
          <t>2024-02-19 10:20:15</t>
        </is>
      </c>
      <c r="G218" t="inlineStr">
        <is>
          <t>Juan Carlos Castro Vergara</t>
        </is>
      </c>
      <c r="H218"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219">
      <c r="A219" t="n">
        <v>77</v>
      </c>
      <c r="B219" t="inlineStr">
        <is>
          <t>Disponibilidad de servicios tecnológicos</t>
        </is>
      </c>
      <c r="C219" t="inlineStr">
        <is>
          <t>GESTIÓN DE LA TECNOLOGÍA E INNOVACIÓN DIGITAL</t>
        </is>
      </c>
      <c r="D219" s="117" t="n">
        <v>45107</v>
      </c>
      <c r="E219" t="inlineStr">
        <is>
          <t>77-2023-06-30</t>
        </is>
      </c>
      <c r="F219" t="inlineStr">
        <is>
          <t>2023-07-11 07:40:36</t>
        </is>
      </c>
      <c r="G219" t="inlineStr">
        <is>
          <t>John Jairo Saavedra Barbosa</t>
        </is>
      </c>
      <c r="H219"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220">
      <c r="A220" t="n">
        <v>121</v>
      </c>
      <c r="B220" t="inlineStr">
        <is>
          <t>Ejecución presupuestal de la nómina acumulada</t>
        </is>
      </c>
      <c r="C220" t="inlineStr">
        <is>
          <t>GESTIÓN Y DESARROLLO DEL TALENTO HUMANO</t>
        </is>
      </c>
      <c r="D220" s="117" t="n">
        <v>45107</v>
      </c>
      <c r="E220" t="inlineStr">
        <is>
          <t>121-2023-06-30</t>
        </is>
      </c>
      <c r="F220" t="inlineStr">
        <is>
          <t>2023-07-18 12:06:13</t>
        </is>
      </c>
      <c r="G220" t="inlineStr">
        <is>
          <t>Monica Avendano Duarte</t>
        </is>
      </c>
      <c r="H220"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21">
      <c r="A221" t="n">
        <v>122</v>
      </c>
      <c r="B221" t="inlineStr">
        <is>
          <t>Eficacia en la solicitud documental- por periodo</t>
        </is>
      </c>
      <c r="C221" t="inlineStr">
        <is>
          <t>Gestión de calidad</t>
        </is>
      </c>
      <c r="D221" s="117" t="n">
        <v>45107</v>
      </c>
      <c r="E221" t="inlineStr">
        <is>
          <t>122-2023-06-30</t>
        </is>
      </c>
      <c r="F221" t="inlineStr">
        <is>
          <t>2023-07-04 22:02:40</t>
        </is>
      </c>
      <c r="G221" t="inlineStr">
        <is>
          <t>Jeimy Natalia Fernandez Rodriguez</t>
        </is>
      </c>
      <c r="H22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22">
      <c r="A222" t="n">
        <v>124</v>
      </c>
      <c r="B222" t="inlineStr">
        <is>
          <t>Indice de Frecuencia de accidentalidad</t>
        </is>
      </c>
      <c r="C222" t="inlineStr">
        <is>
          <t>GESTIÓN DE SEGURIDAD Y SALUD EN EL TRABAJO</t>
        </is>
      </c>
      <c r="D222" s="117" t="n">
        <v>45107</v>
      </c>
      <c r="E222" t="inlineStr">
        <is>
          <t>124-2023-06-30</t>
        </is>
      </c>
      <c r="F222" t="inlineStr">
        <is>
          <t>2023-07-10 14:40:18</t>
        </is>
      </c>
      <c r="G222" t="inlineStr">
        <is>
          <t>Miguel Alfredo Herrera Molano</t>
        </is>
      </c>
      <c r="H222" t="inlineStr">
        <is>
          <t>Para el mes de junio, no se presentaron accidentes de trabajo en colaboradores directo del Poli</t>
        </is>
      </c>
    </row>
    <row r="223">
      <c r="A223" t="n">
        <v>125</v>
      </c>
      <c r="B223" t="inlineStr">
        <is>
          <t>Indice de severidad</t>
        </is>
      </c>
      <c r="C223" t="inlineStr">
        <is>
          <t>GESTIÓN DE SEGURIDAD Y SALUD EN EL TRABAJO</t>
        </is>
      </c>
      <c r="D223" s="117" t="n">
        <v>45107</v>
      </c>
      <c r="E223" t="inlineStr">
        <is>
          <t>125-2023-06-30</t>
        </is>
      </c>
      <c r="F223" t="inlineStr">
        <is>
          <t>2023-07-10 14:43:08</t>
        </is>
      </c>
      <c r="G223" t="inlineStr">
        <is>
          <t>Miguel Alfredo Herrera Molano</t>
        </is>
      </c>
      <c r="H223" t="inlineStr">
        <is>
          <t>En el mes de junio no se presentaron accidentes de trabajo, por ende no existe registro de días de incapacidad</t>
        </is>
      </c>
    </row>
    <row r="224">
      <c r="A224" t="n">
        <v>128</v>
      </c>
      <c r="B224" t="inlineStr">
        <is>
          <t>Ausentísmo por causa médica</t>
        </is>
      </c>
      <c r="C224" t="inlineStr">
        <is>
          <t>GESTIÓN DE SEGURIDAD Y SALUD EN EL TRABAJO</t>
        </is>
      </c>
      <c r="D224" s="117" t="n">
        <v>45107</v>
      </c>
      <c r="E224" t="inlineStr">
        <is>
          <t>128-2023-06-30</t>
        </is>
      </c>
      <c r="F224" t="inlineStr">
        <is>
          <t>2023-10-10 12:09:02</t>
        </is>
      </c>
      <c r="G224" t="inlineStr">
        <is>
          <t>Miguel Alfredo Herrera Molano</t>
        </is>
      </c>
      <c r="H224" t="inlineStr">
        <is>
          <t>No se consideró hacer apertura de OM pues son variables que no son de alcance y control por la institución</t>
        </is>
      </c>
    </row>
    <row r="225">
      <c r="A225" t="n">
        <v>172</v>
      </c>
      <c r="B225" t="inlineStr">
        <is>
          <t>Cumplimiento plan operativo del SGC</t>
        </is>
      </c>
      <c r="C225" t="inlineStr">
        <is>
          <t>Gestión de calidad</t>
        </is>
      </c>
      <c r="D225" s="117" t="n">
        <v>45107</v>
      </c>
      <c r="E225" t="inlineStr">
        <is>
          <t>172-2023-06-30</t>
        </is>
      </c>
      <c r="F225" t="inlineStr">
        <is>
          <t>2023-07-04 10:54:19</t>
        </is>
      </c>
      <c r="G225" t="inlineStr">
        <is>
          <t>Camilo Arturo Coronel Rico</t>
        </is>
      </c>
      <c r="H225"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226">
      <c r="A226" t="n">
        <v>208</v>
      </c>
      <c r="B226" t="inlineStr">
        <is>
          <t>Consumo de Agua m3 Mensual</t>
        </is>
      </c>
      <c r="C226" t="inlineStr">
        <is>
          <t>GESTIÓN AMBIENTAL</t>
        </is>
      </c>
      <c r="D226" s="117" t="n">
        <v>45107</v>
      </c>
      <c r="E226" t="inlineStr">
        <is>
          <t>208-2023-06-30</t>
        </is>
      </c>
      <c r="F226" t="inlineStr">
        <is>
          <t>2023-08-25 07:48:03</t>
        </is>
      </c>
      <c r="G226" t="inlineStr">
        <is>
          <t>Juan Carlos Castro Vergara</t>
        </is>
      </c>
      <c r="H226"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227">
      <c r="A227" t="n">
        <v>214</v>
      </c>
      <c r="B227" t="inlineStr">
        <is>
          <t>Generación de Residuos Sólidos Mensual</t>
        </is>
      </c>
      <c r="C227" t="inlineStr">
        <is>
          <t>GESTIÓN AMBIENTAL</t>
        </is>
      </c>
      <c r="D227" s="117" t="n">
        <v>45107</v>
      </c>
      <c r="E227" t="inlineStr">
        <is>
          <t>214-2023-06-30</t>
        </is>
      </c>
      <c r="F227" t="inlineStr">
        <is>
          <t>2023-08-25 11:32:23</t>
        </is>
      </c>
      <c r="G227" t="inlineStr">
        <is>
          <t>Juan Carlos Castro Vergara</t>
        </is>
      </c>
      <c r="H227"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228">
      <c r="A228" t="n">
        <v>217</v>
      </c>
      <c r="B228" t="inlineStr">
        <is>
          <t>Aprovechamiento de Residuos</t>
        </is>
      </c>
      <c r="C228" t="inlineStr">
        <is>
          <t>GESTIÓN AMBIENTAL</t>
        </is>
      </c>
      <c r="D228" s="117" t="n">
        <v>45107</v>
      </c>
      <c r="E228" t="inlineStr">
        <is>
          <t>217-2023-06-30</t>
        </is>
      </c>
      <c r="F228" t="inlineStr">
        <is>
          <t>2023-10-09 16:57:59</t>
        </is>
      </c>
      <c r="G228" t="inlineStr">
        <is>
          <t>Juan Carlos Castro Vergara</t>
        </is>
      </c>
      <c r="H228"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229">
      <c r="A229" t="n">
        <v>218</v>
      </c>
      <c r="B229" t="inlineStr">
        <is>
          <t>Consumo de Energía Eléctrica kWh Mensual</t>
        </is>
      </c>
      <c r="C229" t="inlineStr">
        <is>
          <t>GESTIÓN AMBIENTAL</t>
        </is>
      </c>
      <c r="D229" s="117" t="n">
        <v>45107</v>
      </c>
      <c r="E229" t="inlineStr">
        <is>
          <t>218-2023-06-30</t>
        </is>
      </c>
      <c r="F229" t="inlineStr">
        <is>
          <t>2023-08-25 09:31:02</t>
        </is>
      </c>
      <c r="G229" t="inlineStr">
        <is>
          <t>Juan Carlos Castro Vergara</t>
        </is>
      </c>
      <c r="H229"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230">
      <c r="A230" t="n">
        <v>225</v>
      </c>
      <c r="B230" t="inlineStr">
        <is>
          <t>Acciones para el Cuidado y Mantenimiento de las Especies de Flora y el Suelo de las Áreas Naturales</t>
        </is>
      </c>
      <c r="C230" t="inlineStr">
        <is>
          <t>GESTIÓN AMBIENTAL</t>
        </is>
      </c>
      <c r="D230" s="117" t="n">
        <v>45107</v>
      </c>
      <c r="E230" t="inlineStr">
        <is>
          <t>225-2023-06-30</t>
        </is>
      </c>
      <c r="F230" t="inlineStr">
        <is>
          <t>2023-07-04 16:53:52</t>
        </is>
      </c>
      <c r="G230" t="inlineStr">
        <is>
          <t>Edgar Camilo Chacon Matajudios</t>
        </is>
      </c>
      <c r="H230"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31">
      <c r="A231" t="n">
        <v>239</v>
      </c>
      <c r="B231" t="inlineStr">
        <is>
          <t>Portafolio de Proyectos - Metrica</t>
        </is>
      </c>
      <c r="C231" t="inlineStr">
        <is>
          <t>Gestión de Proyectos</t>
        </is>
      </c>
      <c r="D231" s="117" t="n">
        <v>45107</v>
      </c>
      <c r="E231" t="inlineStr">
        <is>
          <t>239-2023-06-30</t>
        </is>
      </c>
      <c r="F231" t="inlineStr">
        <is>
          <t>2023-07-10 09:27:34</t>
        </is>
      </c>
      <c r="G231" t="inlineStr">
        <is>
          <t>Ruben Dario Gelvez Gonzalez</t>
        </is>
      </c>
      <c r="H231"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232">
      <c r="A232" t="n">
        <v>241</v>
      </c>
      <c r="B232" t="inlineStr">
        <is>
          <t>Cumplimiento de gestión de proyectos fase inicio</t>
        </is>
      </c>
      <c r="C232" t="inlineStr">
        <is>
          <t>Gestión de Proyectos</t>
        </is>
      </c>
      <c r="D232" s="117" t="n">
        <v>45107</v>
      </c>
      <c r="E232" t="inlineStr">
        <is>
          <t>241-2023-06-30</t>
        </is>
      </c>
      <c r="F232" t="inlineStr">
        <is>
          <t>2023-07-10 09:19:03</t>
        </is>
      </c>
      <c r="G232" t="inlineStr">
        <is>
          <t>Ruben Dario Gelvez Gonzalez</t>
        </is>
      </c>
      <c r="H232"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233">
      <c r="A233" t="n">
        <v>434</v>
      </c>
      <c r="B233" t="inlineStr">
        <is>
          <t>Generación de Residuos Peligrosos Mensual</t>
        </is>
      </c>
      <c r="C233" t="inlineStr">
        <is>
          <t>GESTIÓN AMBIENTAL</t>
        </is>
      </c>
      <c r="D233" s="117" t="n">
        <v>45107</v>
      </c>
      <c r="E233" t="inlineStr">
        <is>
          <t>434-2023-06-30</t>
        </is>
      </c>
      <c r="F233" t="inlineStr">
        <is>
          <t>2024-02-19 10:23:25</t>
        </is>
      </c>
      <c r="G233" t="inlineStr">
        <is>
          <t>Juan Carlos Castro Vergara</t>
        </is>
      </c>
      <c r="H233"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234">
      <c r="A234" t="n">
        <v>68</v>
      </c>
      <c r="B234" t="inlineStr">
        <is>
          <t>Evaluación de desempeño a proveedores críticos</t>
        </is>
      </c>
      <c r="C234" t="inlineStr">
        <is>
          <t>GESTIÓN DE ABASTECIMIENTO</t>
        </is>
      </c>
      <c r="D234" s="117" t="n">
        <v>45107</v>
      </c>
      <c r="E234" t="inlineStr">
        <is>
          <t>68-2023-06-30</t>
        </is>
      </c>
      <c r="F234" t="inlineStr">
        <is>
          <t>2023-07-10 17:41:08</t>
        </is>
      </c>
      <c r="G234" t="inlineStr">
        <is>
          <t>Juan Carlos Acosta Bohorquez</t>
        </is>
      </c>
      <c r="H23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235">
      <c r="A235" t="n">
        <v>73</v>
      </c>
      <c r="B235" t="inlineStr">
        <is>
          <t>Tiempo respuesta selección y contratación de colaboradores de planta</t>
        </is>
      </c>
      <c r="C235" t="inlineStr">
        <is>
          <t>GESTIÓN Y DESARROLLO DEL TALENTO HUMANO</t>
        </is>
      </c>
      <c r="D235" s="117" t="n">
        <v>45107</v>
      </c>
      <c r="E235" t="inlineStr">
        <is>
          <t>73-2023-06-30</t>
        </is>
      </c>
      <c r="F235" t="inlineStr">
        <is>
          <t>2023-07-18 16:25:19</t>
        </is>
      </c>
      <c r="G235" t="inlineStr">
        <is>
          <t>Dayana Rojas Duarte</t>
        </is>
      </c>
      <c r="H235"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36">
      <c r="A236" t="n">
        <v>74</v>
      </c>
      <c r="B236" t="inlineStr">
        <is>
          <t>Efectividad en las contrataciones</t>
        </is>
      </c>
      <c r="C236" t="inlineStr">
        <is>
          <t>GESTIÓN Y DESARROLLO DEL TALENTO HUMANO</t>
        </is>
      </c>
      <c r="D236" s="117" t="n">
        <v>45107</v>
      </c>
      <c r="E236" t="inlineStr">
        <is>
          <t>74-2023-06-30</t>
        </is>
      </c>
      <c r="F236" t="inlineStr">
        <is>
          <t>2023-07-13 17:22:02</t>
        </is>
      </c>
      <c r="G236" t="inlineStr">
        <is>
          <t>Dayana Rojas Duarte</t>
        </is>
      </c>
      <c r="H236" t="inlineStr"/>
    </row>
    <row r="237">
      <c r="A237" t="n">
        <v>86</v>
      </c>
      <c r="B237" t="inlineStr">
        <is>
          <t>Reporte e investigación</t>
        </is>
      </c>
      <c r="C237" t="inlineStr">
        <is>
          <t>GESTIÓN DE SEGURIDAD Y SALUD EN EL TRABAJO</t>
        </is>
      </c>
      <c r="D237" s="117" t="n">
        <v>45107</v>
      </c>
      <c r="E237" t="inlineStr">
        <is>
          <t>86-2023-06-30</t>
        </is>
      </c>
      <c r="F237" t="inlineStr">
        <is>
          <t>2023-07-10 14:33:44</t>
        </is>
      </c>
      <c r="G237" t="inlineStr">
        <is>
          <t>Miguel Alfredo Herrera Molano</t>
        </is>
      </c>
      <c r="H237" t="inlineStr">
        <is>
          <t>Durante la vigencia 2023-1 se registraron un total de 4 accidentes de trabajo a los cuales se les adelantó el respectivo proceso de investigación en los términos definidos en la norma</t>
        </is>
      </c>
    </row>
    <row r="238">
      <c r="A238" t="n">
        <v>95</v>
      </c>
      <c r="B238" t="inlineStr">
        <is>
          <t>Inspecciones de seguridad</t>
        </is>
      </c>
      <c r="C238" t="inlineStr">
        <is>
          <t>GESTIÓN DE SEGURIDAD Y SALUD EN EL TRABAJO</t>
        </is>
      </c>
      <c r="D238" s="117" t="n">
        <v>45107</v>
      </c>
      <c r="E238" t="inlineStr">
        <is>
          <t>95-2023-06-30</t>
        </is>
      </c>
      <c r="F238" t="inlineStr">
        <is>
          <t>2023-07-10 14:37:22</t>
        </is>
      </c>
      <c r="G238" t="inlineStr">
        <is>
          <t>Miguel Alfredo Herrera Molano</t>
        </is>
      </c>
      <c r="H238" t="inlineStr">
        <is>
          <t>El indicador nos permite analizar que se llevaron a cabo las inspecciones planeadas en el periodo, con un cumplimiento al 100%</t>
        </is>
      </c>
    </row>
    <row r="239">
      <c r="A239" t="n">
        <v>143</v>
      </c>
      <c r="B239" t="inlineStr">
        <is>
          <t>Proyectos de investigación e innovación- Metrica</t>
        </is>
      </c>
      <c r="C239" t="inlineStr">
        <is>
          <t>Investigación, desarrollo tecnológico, innovación y creación</t>
        </is>
      </c>
      <c r="D239" s="117" t="n">
        <v>45107</v>
      </c>
      <c r="E239" t="inlineStr">
        <is>
          <t>143-2023-06-30</t>
        </is>
      </c>
      <c r="F239" t="inlineStr">
        <is>
          <t>2023-07-07 20:30:37</t>
        </is>
      </c>
      <c r="G239" t="inlineStr">
        <is>
          <t>David Ricciulli Duarte</t>
        </is>
      </c>
      <c r="H239"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240">
      <c r="A240" t="n">
        <v>145</v>
      </c>
      <c r="B240" t="inlineStr">
        <is>
          <t>Semilleros de Investigación, Innovación y Creación</t>
        </is>
      </c>
      <c r="C240" t="inlineStr">
        <is>
          <t>Formación para la investigación, creación e innovación</t>
        </is>
      </c>
      <c r="D240" s="117" t="n">
        <v>45107</v>
      </c>
      <c r="E240" t="inlineStr">
        <is>
          <t>145-2023-06-30</t>
        </is>
      </c>
      <c r="F240" t="inlineStr">
        <is>
          <t>2023-07-11 00:10:51</t>
        </is>
      </c>
      <c r="G240" t="inlineStr">
        <is>
          <t>Maria Alejandra Tequia Guerrero</t>
        </is>
      </c>
      <c r="H240"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241">
      <c r="A241" t="n">
        <v>146</v>
      </c>
      <c r="B241" t="inlineStr">
        <is>
          <t>Docentes vinculados a investigación</t>
        </is>
      </c>
      <c r="C241" t="inlineStr">
        <is>
          <t>Investigación, desarrollo tecnológico, innovación y creación</t>
        </is>
      </c>
      <c r="D241" s="117" t="n">
        <v>45107</v>
      </c>
      <c r="E241" t="inlineStr">
        <is>
          <t>146-2023-06-30</t>
        </is>
      </c>
      <c r="F241" t="inlineStr">
        <is>
          <t>2023-07-07 20:24:07</t>
        </is>
      </c>
      <c r="G241" t="inlineStr">
        <is>
          <t>David Ricciulli Duarte</t>
        </is>
      </c>
      <c r="H24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242">
      <c r="A242" t="n">
        <v>148</v>
      </c>
      <c r="B242" t="inlineStr">
        <is>
          <t>Estudiantes vinculados a investigación</t>
        </is>
      </c>
      <c r="C242" t="inlineStr">
        <is>
          <t>Formación para la investigación, creación e innovación</t>
        </is>
      </c>
      <c r="D242" s="117" t="n">
        <v>45107</v>
      </c>
      <c r="E242" t="inlineStr">
        <is>
          <t>148-2023-06-30</t>
        </is>
      </c>
      <c r="F242" t="inlineStr">
        <is>
          <t>2025-07-30 00:30:59</t>
        </is>
      </c>
      <c r="G242" t="inlineStr">
        <is>
          <t>Maria Alejandra Tequia Guerrero</t>
        </is>
      </c>
      <c r="H24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243">
      <c r="A243" t="n">
        <v>159</v>
      </c>
      <c r="B243" t="inlineStr">
        <is>
          <t>Nivel de Satisfacción Servicios Prestados</t>
        </is>
      </c>
      <c r="C243" t="inlineStr">
        <is>
          <t>Editorial y Publicaciones</t>
        </is>
      </c>
      <c r="D243" s="117" t="n">
        <v>45107</v>
      </c>
      <c r="E243" t="inlineStr">
        <is>
          <t>159-2023-06-30</t>
        </is>
      </c>
      <c r="F243" t="inlineStr">
        <is>
          <t>2023-10-25 08:45:13</t>
        </is>
      </c>
      <c r="G243" t="inlineStr">
        <is>
          <t>Miguel Angel Lopez Triana</t>
        </is>
      </c>
      <c r="H243" t="inlineStr">
        <is>
          <t>Se adjunta presentación oficial de los resultados del primer semestre.</t>
        </is>
      </c>
    </row>
    <row r="244">
      <c r="A244" t="n">
        <v>167</v>
      </c>
      <c r="B244" t="inlineStr">
        <is>
          <t>Satisfacción actividades plan de bienestar</t>
        </is>
      </c>
      <c r="C244" t="inlineStr">
        <is>
          <t>GESTIÓN Y DESARROLLO DEL TALENTO HUMANO</t>
        </is>
      </c>
      <c r="D244" s="117" t="n">
        <v>45107</v>
      </c>
      <c r="E244" t="inlineStr">
        <is>
          <t>167-2023-06-30</t>
        </is>
      </c>
      <c r="F244" t="inlineStr">
        <is>
          <t>2023-06-30 17:40:12</t>
        </is>
      </c>
      <c r="G244" t="inlineStr">
        <is>
          <t>Eloina Duran Escobar</t>
        </is>
      </c>
      <c r="H244" t="inlineStr">
        <is>
          <t>En el mes de mayo se realizó las actividad del día del profesor y del día de la madre, con un índice de satisfacción entre excelente y bueno de: Día del profesor - 96.51%, Día de la madre - 98.9%</t>
        </is>
      </c>
    </row>
    <row r="245">
      <c r="A245" t="n">
        <v>193</v>
      </c>
      <c r="B245" t="inlineStr">
        <is>
          <t>Porcentaje de Cumplimiento del Acuerdo de Nivel de Servicio (ANS)</t>
        </is>
      </c>
      <c r="C245" t="inlineStr">
        <is>
          <t>Servicio</t>
        </is>
      </c>
      <c r="D245" s="117" t="n">
        <v>45107</v>
      </c>
      <c r="E245" t="inlineStr">
        <is>
          <t>193-2023-06-30</t>
        </is>
      </c>
      <c r="F245" t="inlineStr">
        <is>
          <t>2023-12-05 20:33:26</t>
        </is>
      </c>
      <c r="G245" t="inlineStr">
        <is>
          <t>Adriana Alarcon Torres</t>
        </is>
      </c>
      <c r="H245"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246">
      <c r="A246" t="n">
        <v>199</v>
      </c>
      <c r="B246" t="inlineStr">
        <is>
          <t>Nivel de cumplimiento de eficacia las capacitaciones</t>
        </is>
      </c>
      <c r="C246" t="inlineStr">
        <is>
          <t>GESTIÓN Y DESARROLLO DEL TALENTO HUMANO</t>
        </is>
      </c>
      <c r="D246" s="117" t="n">
        <v>45107</v>
      </c>
      <c r="E246" t="inlineStr">
        <is>
          <t>199-2023-06-30</t>
        </is>
      </c>
      <c r="F246" t="inlineStr">
        <is>
          <t>2023-07-18 08:41:14</t>
        </is>
      </c>
      <c r="G246" t="inlineStr">
        <is>
          <t>Andrea Carmona Guerra</t>
        </is>
      </c>
      <c r="H246" t="inlineStr">
        <is>
          <t>Se anexa resultado indicadores correspondientes al periodo Noviembre 2022 hasta 30 de junio de 2023.</t>
        </is>
      </c>
    </row>
    <row r="247">
      <c r="A247" t="n">
        <v>203</v>
      </c>
      <c r="B247" t="inlineStr">
        <is>
          <t>Cumplimiento de Ingresos</t>
        </is>
      </c>
      <c r="C247" t="inlineStr">
        <is>
          <t>Planeación Financiera</t>
        </is>
      </c>
      <c r="D247" s="117" t="n">
        <v>45107</v>
      </c>
      <c r="E247" t="inlineStr">
        <is>
          <t>203-2023-06-30</t>
        </is>
      </c>
      <c r="F247" t="inlineStr">
        <is>
          <t>2023-09-01 18:27:02</t>
        </is>
      </c>
      <c r="G247" t="inlineStr">
        <is>
          <t>Diana Paola Baquero Bernal</t>
        </is>
      </c>
      <c r="H247"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248">
      <c r="A248" t="n">
        <v>204</v>
      </c>
      <c r="B248" t="inlineStr">
        <is>
          <t>Caja</t>
        </is>
      </c>
      <c r="C248" t="inlineStr">
        <is>
          <t>Planeación Financiera</t>
        </is>
      </c>
      <c r="D248" s="117" t="n">
        <v>45107</v>
      </c>
      <c r="E248" t="inlineStr">
        <is>
          <t>204-2023-06-30</t>
        </is>
      </c>
      <c r="F248" t="inlineStr">
        <is>
          <t>2023-09-01 18:24:28</t>
        </is>
      </c>
      <c r="G248" t="inlineStr">
        <is>
          <t>Diana Paola Baquero Bernal</t>
        </is>
      </c>
      <c r="H248" t="inlineStr">
        <is>
          <t>La caja a junio cerró por encima del presupuesto por una variación positiva en las entradas/recaudo y por ahorros realizados en el CapEx.</t>
        </is>
      </c>
    </row>
    <row r="249">
      <c r="A249" t="n">
        <v>205</v>
      </c>
      <c r="B249" t="inlineStr">
        <is>
          <t>Utilidad Neta</t>
        </is>
      </c>
      <c r="C249" t="inlineStr">
        <is>
          <t>Planeación Financiera</t>
        </is>
      </c>
      <c r="D249" s="117" t="n">
        <v>45107</v>
      </c>
      <c r="E249" t="inlineStr">
        <is>
          <t>205-2023-06-30</t>
        </is>
      </c>
      <c r="F249" t="inlineStr">
        <is>
          <t>2023-09-01 18:29:34</t>
        </is>
      </c>
      <c r="G249" t="inlineStr">
        <is>
          <t>Diana Paola Baquero Bernal</t>
        </is>
      </c>
      <c r="H249" t="inlineStr">
        <is>
          <t>La utilidad neta del primer semestre del año cerró en $4.338 millones, por encima del presupuesto por el mejor nivel de ingresos presentado y optimizaciones en gasto.</t>
        </is>
      </c>
    </row>
    <row r="250">
      <c r="A250" t="n">
        <v>207</v>
      </c>
      <c r="B250" t="inlineStr">
        <is>
          <t>Nivel de Cumplimiento Opex</t>
        </is>
      </c>
      <c r="C250" t="inlineStr">
        <is>
          <t>Planeación Financiera</t>
        </is>
      </c>
      <c r="D250" s="117" t="n">
        <v>45107</v>
      </c>
      <c r="E250" t="inlineStr">
        <is>
          <t>207-2023-06-30</t>
        </is>
      </c>
      <c r="F250" t="inlineStr">
        <is>
          <t>2023-09-01 18:56:42</t>
        </is>
      </c>
      <c r="G250" t="inlineStr">
        <is>
          <t>Diana Paola Baquero Bernal</t>
        </is>
      </c>
      <c r="H250" t="inlineStr">
        <is>
          <t>Para el primer semestre del año 2023, se presentaron eficiencias en el Opex, creciendo tan solo un 1,2% frente al presupuesto, con crecimiento de ingreso y con una coyuntura de inflación a dos dígitos.</t>
        </is>
      </c>
    </row>
    <row r="251">
      <c r="A251" t="n">
        <v>215</v>
      </c>
      <c r="B251" t="inlineStr">
        <is>
          <t>Disminución de la Generación de Residuos per Cápita</t>
        </is>
      </c>
      <c r="C251" t="inlineStr">
        <is>
          <t>GESTIÓN AMBIENTAL</t>
        </is>
      </c>
      <c r="D251" s="117" t="n">
        <v>45107</v>
      </c>
      <c r="E251" t="inlineStr">
        <is>
          <t>215-2023-06-30</t>
        </is>
      </c>
      <c r="F251" t="inlineStr">
        <is>
          <t>2023-08-25 16:01:32</t>
        </is>
      </c>
      <c r="G251" t="inlineStr">
        <is>
          <t>Juan Carlos Castro Vergara</t>
        </is>
      </c>
      <c r="H251"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252">
      <c r="A252" t="n">
        <v>219</v>
      </c>
      <c r="B252" t="inlineStr">
        <is>
          <t>Disminución del Consumo de Energía Eléctrica per Cápita</t>
        </is>
      </c>
      <c r="C252" t="inlineStr">
        <is>
          <t>GESTIÓN AMBIENTAL</t>
        </is>
      </c>
      <c r="D252" s="117" t="n">
        <v>45107</v>
      </c>
      <c r="E252" t="inlineStr">
        <is>
          <t>219-2023-06-30</t>
        </is>
      </c>
      <c r="F252" t="inlineStr">
        <is>
          <t>2023-08-25 10:44:28</t>
        </is>
      </c>
      <c r="G252" t="inlineStr">
        <is>
          <t>Juan Carlos Castro Vergara</t>
        </is>
      </c>
      <c r="H252"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253">
      <c r="A253" t="n">
        <v>220</v>
      </c>
      <c r="B253" t="inlineStr">
        <is>
          <t>Disminución del Consumo de Agua per Cápita</t>
        </is>
      </c>
      <c r="C253" t="inlineStr">
        <is>
          <t>GESTIÓN AMBIENTAL</t>
        </is>
      </c>
      <c r="D253" s="117" t="n">
        <v>45107</v>
      </c>
      <c r="E253" t="inlineStr">
        <is>
          <t>220-2023-06-30</t>
        </is>
      </c>
      <c r="F253" t="inlineStr">
        <is>
          <t>2023-08-25 10:28:07</t>
        </is>
      </c>
      <c r="G253" t="inlineStr">
        <is>
          <t>Juan Carlos Castro Vergara</t>
        </is>
      </c>
      <c r="H253"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254">
      <c r="A254" t="n">
        <v>230</v>
      </c>
      <c r="B254" t="inlineStr">
        <is>
          <t>Ejecución de Eventos de Formación en Materia Ambiental</t>
        </is>
      </c>
      <c r="C254" t="inlineStr">
        <is>
          <t>GESTIÓN AMBIENTAL</t>
        </is>
      </c>
      <c r="D254" s="117" t="n">
        <v>45107</v>
      </c>
      <c r="E254" t="inlineStr">
        <is>
          <t>230-2023-06-30</t>
        </is>
      </c>
      <c r="F254" t="inlineStr">
        <is>
          <t>2024-02-09 10:14:59</t>
        </is>
      </c>
      <c r="G254" t="inlineStr">
        <is>
          <t>Edgar Camilo Chacon Matajudios</t>
        </is>
      </c>
      <c r="H254"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255">
      <c r="A255" t="n">
        <v>231</v>
      </c>
      <c r="B255" t="inlineStr">
        <is>
          <t>Asistencia Eventos de Formación en Materia Ambiental</t>
        </is>
      </c>
      <c r="C255" t="inlineStr">
        <is>
          <t>GESTIÓN AMBIENTAL</t>
        </is>
      </c>
      <c r="D255" s="117" t="n">
        <v>45107</v>
      </c>
      <c r="E255" t="inlineStr">
        <is>
          <t>231-2023-06-30</t>
        </is>
      </c>
      <c r="F255" t="inlineStr">
        <is>
          <t>2024-02-12 12:16:41</t>
        </is>
      </c>
      <c r="G255" t="inlineStr">
        <is>
          <t>Edgar Camilo Chacon Matajudios</t>
        </is>
      </c>
      <c r="H255"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256">
      <c r="A256" t="n">
        <v>232</v>
      </c>
      <c r="B256" t="inlineStr">
        <is>
          <t>Ejecución de las Comunicaciones en Materia Ambiental</t>
        </is>
      </c>
      <c r="C256" t="inlineStr">
        <is>
          <t>GESTIÓN AMBIENTAL</t>
        </is>
      </c>
      <c r="D256" s="117" t="n">
        <v>45107</v>
      </c>
      <c r="E256" t="inlineStr">
        <is>
          <t>232-2023-06-30</t>
        </is>
      </c>
      <c r="F256" t="inlineStr">
        <is>
          <t>2024-03-01 10:50:26</t>
        </is>
      </c>
      <c r="G256" t="inlineStr">
        <is>
          <t>Edgar Camilo Chacon Matajudios</t>
        </is>
      </c>
      <c r="H256"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257">
      <c r="A257" t="n">
        <v>245</v>
      </c>
      <c r="B257" t="inlineStr">
        <is>
          <t>Tasa de Permanencia Intersemestral</t>
        </is>
      </c>
      <c r="C257" t="inlineStr">
        <is>
          <t>Permanencia</t>
        </is>
      </c>
      <c r="D257" s="117" t="n">
        <v>45107</v>
      </c>
      <c r="E257" t="inlineStr">
        <is>
          <t>245-2023-06-30</t>
        </is>
      </c>
      <c r="F257" t="inlineStr">
        <is>
          <t>2023-07-04 12:15:49</t>
        </is>
      </c>
      <c r="G257" t="inlineStr">
        <is>
          <t>Diana Leticia Guerrero Pineda</t>
        </is>
      </c>
      <c r="H257" t="inlineStr">
        <is>
          <t>La meta no se cumplió debido a que la permanencia de los estudiantes primíparos virtuales  cayo, en 5% con relación al periodo anterior concentrada en razones económicas y personales</t>
        </is>
      </c>
    </row>
    <row r="258">
      <c r="A258" t="n">
        <v>252</v>
      </c>
      <c r="B258" t="inlineStr">
        <is>
          <t>Tasa de Permanencia Intersemestral de Estudiantes Ingresantes</t>
        </is>
      </c>
      <c r="C258" t="inlineStr">
        <is>
          <t>Permanencia</t>
        </is>
      </c>
      <c r="D258" s="117" t="n">
        <v>45107</v>
      </c>
      <c r="E258" t="inlineStr">
        <is>
          <t>252-2023-06-30</t>
        </is>
      </c>
      <c r="F258" t="inlineStr">
        <is>
          <t>2023-07-04 12:23:31</t>
        </is>
      </c>
      <c r="G258" t="inlineStr">
        <is>
          <t>Diana Leticia Guerrero Pineda</t>
        </is>
      </c>
      <c r="H258" t="inlineStr">
        <is>
          <t>La meta de permanencia en pregrado  presencial primíparos se cumplió, sin embargo en la modalidad virtual se quedo a 5% de lograr la meta, por factores asociados a temas económicos y personales y el crecimiento del target en estratos 1 y 2</t>
        </is>
      </c>
    </row>
    <row r="259">
      <c r="A259" t="n">
        <v>256</v>
      </c>
      <c r="B259" t="inlineStr">
        <is>
          <t>Publicaciones editadas por la editorial</t>
        </is>
      </c>
      <c r="C259" t="inlineStr">
        <is>
          <t>Editorial y Publicaciones</t>
        </is>
      </c>
      <c r="D259" s="117" t="n">
        <v>45107</v>
      </c>
      <c r="E259" t="inlineStr">
        <is>
          <t>256-2023-06-30</t>
        </is>
      </c>
      <c r="F259" t="inlineStr">
        <is>
          <t>2024-01-24 10:41:45</t>
        </is>
      </c>
      <c r="G259" t="inlineStr">
        <is>
          <t>Eduardo Norman Acevedo</t>
        </is>
      </c>
      <c r="H259"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260">
      <c r="A260" t="n">
        <v>260</v>
      </c>
      <c r="B260" t="inlineStr">
        <is>
          <t>CES- Costumer Effort Score del proceso de Rematrícula</t>
        </is>
      </c>
      <c r="C260" t="inlineStr">
        <is>
          <t>Rematrícula</t>
        </is>
      </c>
      <c r="D260" s="117" t="n">
        <v>45107</v>
      </c>
      <c r="E260" t="inlineStr">
        <is>
          <t>260-2023-06-30</t>
        </is>
      </c>
      <c r="F260" t="inlineStr">
        <is>
          <t>2023-07-25 17:18:37</t>
        </is>
      </c>
      <c r="G260" t="inlineStr">
        <is>
          <t>Julian Andres Troncoso Arenas</t>
        </is>
      </c>
      <c r="H260" t="inlineStr"/>
    </row>
    <row r="261">
      <c r="A261" t="n">
        <v>261</v>
      </c>
      <c r="B261" t="inlineStr">
        <is>
          <t>CES- Costumer Effort Score del proceso de Saber Pro</t>
        </is>
      </c>
      <c r="C261" t="inlineStr">
        <is>
          <t>Servicio</t>
        </is>
      </c>
      <c r="D261" s="117" t="n">
        <v>45107</v>
      </c>
      <c r="E261" t="inlineStr">
        <is>
          <t>261-2023-06-30</t>
        </is>
      </c>
      <c r="F261" t="inlineStr">
        <is>
          <t>2023-12-05 20:43:32</t>
        </is>
      </c>
      <c r="G261" t="inlineStr">
        <is>
          <t>Adriana Alarcon Torres</t>
        </is>
      </c>
      <c r="H261"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262">
      <c r="A262" t="n">
        <v>268</v>
      </c>
      <c r="B262" t="inlineStr">
        <is>
          <t>Cantidad de usuarios - (Metrica)</t>
        </is>
      </c>
      <c r="C262" t="inlineStr">
        <is>
          <t>Centro de Medios Audiovisuales</t>
        </is>
      </c>
      <c r="D262" s="117" t="n">
        <v>45107</v>
      </c>
      <c r="E262" t="inlineStr">
        <is>
          <t>268-2023-06-30</t>
        </is>
      </c>
      <c r="F262" t="inlineStr">
        <is>
          <t>2025-07-24 08:41:30</t>
        </is>
      </c>
      <c r="G262" t="inlineStr">
        <is>
          <t>Licec Ximena Silva Goyeneche</t>
        </is>
      </c>
      <c r="H262" t="inlineStr"/>
    </row>
    <row r="263">
      <c r="A263" t="n">
        <v>269</v>
      </c>
      <c r="B263" t="inlineStr">
        <is>
          <t>N de personas promedio por evento - (Metrica)</t>
        </is>
      </c>
      <c r="C263" t="inlineStr">
        <is>
          <t>Centro de Medios Audiovisuales</t>
        </is>
      </c>
      <c r="D263" s="117" t="n">
        <v>45107</v>
      </c>
      <c r="E263" t="inlineStr">
        <is>
          <t>269-2023-06-30</t>
        </is>
      </c>
      <c r="F263" t="inlineStr">
        <is>
          <t>2023-07-12 13:58:28</t>
        </is>
      </c>
      <c r="G263" t="inlineStr">
        <is>
          <t>Andres Pilonieta Gutt</t>
        </is>
      </c>
      <c r="H263" t="inlineStr"/>
    </row>
    <row r="264">
      <c r="A264" t="n">
        <v>270</v>
      </c>
      <c r="B264" t="inlineStr">
        <is>
          <t>N de horas promedio por evento - (Metrica)</t>
        </is>
      </c>
      <c r="C264" t="inlineStr">
        <is>
          <t>Centro de Medios Audiovisuales</t>
        </is>
      </c>
      <c r="D264" s="117" t="n">
        <v>45107</v>
      </c>
      <c r="E264" t="inlineStr">
        <is>
          <t>270-2023-06-30</t>
        </is>
      </c>
      <c r="F264" t="inlineStr">
        <is>
          <t>2023-07-12 13:58:05</t>
        </is>
      </c>
      <c r="G264" t="inlineStr">
        <is>
          <t>Andres Pilonieta Gutt</t>
        </is>
      </c>
      <c r="H264" t="inlineStr"/>
    </row>
    <row r="265">
      <c r="A265" t="n">
        <v>271</v>
      </c>
      <c r="B265" t="inlineStr">
        <is>
          <t>N de horas por solicitud - (Metrica)</t>
        </is>
      </c>
      <c r="C265" t="inlineStr">
        <is>
          <t>Centro de Medios Audiovisuales</t>
        </is>
      </c>
      <c r="D265" s="117" t="n">
        <v>45107</v>
      </c>
      <c r="E265" t="inlineStr">
        <is>
          <t>271-2023-06-30</t>
        </is>
      </c>
      <c r="F265" t="inlineStr">
        <is>
          <t>2023-07-11 13:27:28</t>
        </is>
      </c>
      <c r="G265" t="inlineStr">
        <is>
          <t>Andres Pilonieta Gutt</t>
        </is>
      </c>
      <c r="H265" t="inlineStr"/>
    </row>
    <row r="266">
      <c r="A266" t="n">
        <v>273</v>
      </c>
      <c r="B266" t="inlineStr">
        <is>
          <t>Número de programas con condiciones iniciales elaboradas y analizadas institucionalmente</t>
        </is>
      </c>
      <c r="C266" t="inlineStr">
        <is>
          <t>Autoevaluación de programas académicos</t>
        </is>
      </c>
      <c r="D266" s="117" t="n">
        <v>45107</v>
      </c>
      <c r="E266" t="inlineStr">
        <is>
          <t>273-2023-06-30</t>
        </is>
      </c>
      <c r="F266" t="inlineStr">
        <is>
          <t>2023-07-07 08:32:53</t>
        </is>
      </c>
      <c r="G266" t="inlineStr">
        <is>
          <t>Hector Andres Perez Enciso</t>
        </is>
      </c>
      <c r="H266" t="inlineStr">
        <is>
          <t>Informe elaborado de los programas:_x000D_
Tecnología en Gestión Bancaria, Virtual_x000D_
Ingeniería de Sistemas, Medellín_x000D_
Contaduría Pública, Bogotá</t>
        </is>
      </c>
    </row>
    <row r="267">
      <c r="A267" t="n">
        <v>274</v>
      </c>
      <c r="B267" t="inlineStr">
        <is>
          <t>Cumplimiento total estudiantes antiguos</t>
        </is>
      </c>
      <c r="C267" t="inlineStr">
        <is>
          <t>Rematrícula</t>
        </is>
      </c>
      <c r="D267" s="117" t="n">
        <v>45107</v>
      </c>
      <c r="E267" t="inlineStr">
        <is>
          <t>274-2023-06-30</t>
        </is>
      </c>
      <c r="F267" t="inlineStr">
        <is>
          <t>2023-06-27 11:30:23</t>
        </is>
      </c>
      <c r="G267" t="inlineStr">
        <is>
          <t>Julian Andres Troncoso Arenas</t>
        </is>
      </c>
      <c r="H267"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268">
      <c r="A268" t="n">
        <v>276</v>
      </c>
      <c r="B268" t="inlineStr">
        <is>
          <t>Relación Estudiante-Docente Tiempo completo</t>
        </is>
      </c>
      <c r="C268" t="inlineStr">
        <is>
          <t>Gestión Docente</t>
        </is>
      </c>
      <c r="D268" s="117" t="n">
        <v>45107</v>
      </c>
      <c r="E268" t="inlineStr">
        <is>
          <t>276-2023-06-30</t>
        </is>
      </c>
      <c r="F268" t="inlineStr">
        <is>
          <t>2023-08-29 16:55:16</t>
        </is>
      </c>
      <c r="G268" t="inlineStr">
        <is>
          <t>Lina Marcela Giraldo Salazar</t>
        </is>
      </c>
      <c r="H26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269">
      <c r="A269" t="n">
        <v>277</v>
      </c>
      <c r="B269" t="inlineStr">
        <is>
          <t>Relación estudiante docente TCE (Tiempo Completo Equivalente)</t>
        </is>
      </c>
      <c r="C269" t="inlineStr">
        <is>
          <t>Gestión Docente</t>
        </is>
      </c>
      <c r="D269" s="117" t="n">
        <v>45107</v>
      </c>
      <c r="E269" t="inlineStr">
        <is>
          <t>277-2023-06-30</t>
        </is>
      </c>
      <c r="F269" t="inlineStr">
        <is>
          <t>2023-08-29 16:13:03</t>
        </is>
      </c>
      <c r="G269" t="inlineStr">
        <is>
          <t>Lina Marcela Giraldo Salazar</t>
        </is>
      </c>
      <c r="H269"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270">
      <c r="A270" t="n">
        <v>278</v>
      </c>
      <c r="B270" t="inlineStr">
        <is>
          <t>Docentes contratados - Metrica</t>
        </is>
      </c>
      <c r="C270" t="inlineStr">
        <is>
          <t>Gestión Docente</t>
        </is>
      </c>
      <c r="D270" s="117" t="n">
        <v>45107</v>
      </c>
      <c r="E270" t="inlineStr">
        <is>
          <t>278-2023-06-30</t>
        </is>
      </c>
      <c r="F270" t="inlineStr">
        <is>
          <t>2023-08-29 11:34:19</t>
        </is>
      </c>
      <c r="G270" t="inlineStr">
        <is>
          <t>Lina Marcela Giraldo Salazar</t>
        </is>
      </c>
      <c r="H27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271">
      <c r="A271" t="n">
        <v>282</v>
      </c>
      <c r="B271" t="inlineStr">
        <is>
          <t>Docentes evaluados</t>
        </is>
      </c>
      <c r="C271" t="inlineStr">
        <is>
          <t>Gestión Docente</t>
        </is>
      </c>
      <c r="D271" s="117" t="n">
        <v>45107</v>
      </c>
      <c r="E271" t="inlineStr">
        <is>
          <t>282-2023-06-30</t>
        </is>
      </c>
      <c r="F271" t="inlineStr">
        <is>
          <t>2023-08-22 11:38:33</t>
        </is>
      </c>
      <c r="G271" t="inlineStr">
        <is>
          <t>Lina Marcela Giraldo Salazar</t>
        </is>
      </c>
      <c r="H271"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272">
      <c r="A272" t="n">
        <v>283</v>
      </c>
      <c r="B272" t="inlineStr">
        <is>
          <t>Resultado evaluación docente</t>
        </is>
      </c>
      <c r="C272" t="inlineStr">
        <is>
          <t>Gestión Docente</t>
        </is>
      </c>
      <c r="D272" s="117" t="n">
        <v>45107</v>
      </c>
      <c r="E272" t="inlineStr">
        <is>
          <t>283-2023-06-30</t>
        </is>
      </c>
      <c r="F272" t="inlineStr">
        <is>
          <t>2023-08-22 11:43:33</t>
        </is>
      </c>
      <c r="G272" t="inlineStr">
        <is>
          <t>Lina Marcela Giraldo Salazar</t>
        </is>
      </c>
      <c r="H27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273">
      <c r="A273" t="n">
        <v>285</v>
      </c>
      <c r="B273" t="inlineStr">
        <is>
          <t>Docentes con plan de trabajo asignado</t>
        </is>
      </c>
      <c r="C273" t="inlineStr">
        <is>
          <t>Gestión Docente</t>
        </is>
      </c>
      <c r="D273" s="117" t="n">
        <v>45107</v>
      </c>
      <c r="E273" t="inlineStr">
        <is>
          <t>285-2023-06-30</t>
        </is>
      </c>
      <c r="F273" t="inlineStr">
        <is>
          <t>2023-08-29 12:16:51</t>
        </is>
      </c>
      <c r="G273" t="inlineStr">
        <is>
          <t>Lina Marcela Giraldo Salazar</t>
        </is>
      </c>
      <c r="H273"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274">
      <c r="A274" t="n">
        <v>286</v>
      </c>
      <c r="B274" t="inlineStr">
        <is>
          <t>Total docentes por nivel de estudios - Metrica</t>
        </is>
      </c>
      <c r="C274" t="inlineStr">
        <is>
          <t>Gestión Docente</t>
        </is>
      </c>
      <c r="D274" s="117" t="n">
        <v>45107</v>
      </c>
      <c r="E274" t="inlineStr">
        <is>
          <t>286-2023-06-30</t>
        </is>
      </c>
      <c r="F274" t="inlineStr">
        <is>
          <t>2023-08-29 12:11:25</t>
        </is>
      </c>
      <c r="G274" t="inlineStr">
        <is>
          <t>Lina Marcela Giraldo Salazar</t>
        </is>
      </c>
      <c r="H27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275">
      <c r="A275" t="n">
        <v>292</v>
      </c>
      <c r="B275" t="inlineStr">
        <is>
          <t>Participación en Actividades deportivas</t>
        </is>
      </c>
      <c r="C275" t="inlineStr">
        <is>
          <t>Cultura y Deporte</t>
        </is>
      </c>
      <c r="D275" s="117" t="n">
        <v>45107</v>
      </c>
      <c r="E275" t="inlineStr">
        <is>
          <t>292-2023-06-30</t>
        </is>
      </c>
      <c r="F275" t="inlineStr">
        <is>
          <t>2023-07-17 09:15:50</t>
        </is>
      </c>
      <c r="G275" t="inlineStr">
        <is>
          <t>Carlos Arturo Reyes Salinas</t>
        </is>
      </c>
      <c r="H275" t="inlineStr">
        <is>
          <t>Participación de Actividades Deportivas presenciales 2022-2/2023-1</t>
        </is>
      </c>
    </row>
    <row r="276">
      <c r="A276" t="n">
        <v>294</v>
      </c>
      <c r="B276" t="inlineStr">
        <is>
          <t>Participación en actividades culturales</t>
        </is>
      </c>
      <c r="C276" t="inlineStr">
        <is>
          <t>Cultura y Deporte</t>
        </is>
      </c>
      <c r="D276" s="117" t="n">
        <v>45107</v>
      </c>
      <c r="E276" t="inlineStr">
        <is>
          <t>294-2023-06-30</t>
        </is>
      </c>
      <c r="F276" t="inlineStr">
        <is>
          <t>2023-07-17 09:50:54</t>
        </is>
      </c>
      <c r="G276" t="inlineStr">
        <is>
          <t>Carlos Arturo Reyes Salinas</t>
        </is>
      </c>
      <c r="H276" t="inlineStr">
        <is>
          <t>Participación en Actividades Culturales presencial 2022-2 / 2023-1</t>
        </is>
      </c>
    </row>
    <row r="277">
      <c r="A277" t="n">
        <v>302</v>
      </c>
      <c r="B277" t="inlineStr">
        <is>
          <t>N de solicitudes radicadas - (Metrica)</t>
        </is>
      </c>
      <c r="C277" t="inlineStr">
        <is>
          <t>Centro de Medios Audiovisuales</t>
        </is>
      </c>
      <c r="D277" s="117" t="n">
        <v>45107</v>
      </c>
      <c r="E277" t="inlineStr">
        <is>
          <t>302-2023-06-30</t>
        </is>
      </c>
      <c r="F277" t="inlineStr">
        <is>
          <t>2023-07-11 13:29:03</t>
        </is>
      </c>
      <c r="G277" t="inlineStr">
        <is>
          <t>Andres Pilonieta Gutt</t>
        </is>
      </c>
      <c r="H277" t="inlineStr">
        <is>
          <t>Se adjunta la cantidad de horas de uso del cma</t>
        </is>
      </c>
    </row>
    <row r="278">
      <c r="A278" t="n">
        <v>303</v>
      </c>
      <c r="B278" t="inlineStr">
        <is>
          <t>Cumplimiento del cronograma de actividades de salud</t>
        </is>
      </c>
      <c r="C278" t="inlineStr">
        <is>
          <t>Servicio de Salud</t>
        </is>
      </c>
      <c r="D278" s="117" t="n">
        <v>45107</v>
      </c>
      <c r="E278" t="inlineStr">
        <is>
          <t>303-2023-06-30</t>
        </is>
      </c>
      <c r="F278" t="inlineStr">
        <is>
          <t>2023-08-08 10:48:57</t>
        </is>
      </c>
      <c r="G278" t="inlineStr">
        <is>
          <t>Elga Juliana Sanchez Amaya</t>
        </is>
      </c>
      <c r="H278"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279">
      <c r="A279" t="n">
        <v>304</v>
      </c>
      <c r="B279" t="inlineStr">
        <is>
          <t>Impacto de Campañas de promoción y prevención</t>
        </is>
      </c>
      <c r="C279" t="inlineStr">
        <is>
          <t>Servicio de Salud</t>
        </is>
      </c>
      <c r="D279" s="117" t="n">
        <v>45107</v>
      </c>
      <c r="E279" t="inlineStr">
        <is>
          <t>304-2023-06-30</t>
        </is>
      </c>
      <c r="F279" t="inlineStr">
        <is>
          <t>2023-07-11 16:44:12</t>
        </is>
      </c>
      <c r="G279" t="inlineStr">
        <is>
          <t>Elga Juliana Sanchez Amaya</t>
        </is>
      </c>
      <c r="H279" t="inlineStr">
        <is>
          <t>Se lograron 3537 impactos con las actividades de educación en salud incluyendo la Semana Polisaludable del mes de Mayo a nivel general. Los impactos de Bogotá fueron de 2622 y los de Medellín 915.</t>
        </is>
      </c>
    </row>
    <row r="280">
      <c r="A280" t="n">
        <v>323</v>
      </c>
      <c r="B280" t="inlineStr">
        <is>
          <t>Número de renovaciones de registro calificado</t>
        </is>
      </c>
      <c r="C280" t="inlineStr">
        <is>
          <t>Creación, modificación y cierre de programas académicos</t>
        </is>
      </c>
      <c r="D280" s="117" t="n">
        <v>45107</v>
      </c>
      <c r="E280" t="inlineStr">
        <is>
          <t>323-2023-06-30</t>
        </is>
      </c>
      <c r="F280" t="inlineStr">
        <is>
          <t>2023-07-07 08:14:30</t>
        </is>
      </c>
      <c r="G280" t="inlineStr">
        <is>
          <t>Hector Andres Perez Enciso</t>
        </is>
      </c>
      <c r="H280" t="inlineStr"/>
    </row>
    <row r="281">
      <c r="A281" t="n">
        <v>324</v>
      </c>
      <c r="B281" t="inlineStr">
        <is>
          <t>Número de programas nuevos radicados en el Ministerio de Educación</t>
        </is>
      </c>
      <c r="C281" t="inlineStr">
        <is>
          <t>Creación, modificación y cierre de programas académicos</t>
        </is>
      </c>
      <c r="D281" s="117" t="n">
        <v>45107</v>
      </c>
      <c r="E281" t="inlineStr">
        <is>
          <t>324-2023-06-30</t>
        </is>
      </c>
      <c r="F281" t="inlineStr">
        <is>
          <t>2023-07-07 08:17:40</t>
        </is>
      </c>
      <c r="G281" t="inlineStr">
        <is>
          <t>Hector Andres Perez Enciso</t>
        </is>
      </c>
      <c r="H281" t="inlineStr"/>
    </row>
    <row r="282">
      <c r="A282" t="n">
        <v>324</v>
      </c>
      <c r="B282" t="inlineStr">
        <is>
          <t>Número de programas nuevos radicados en el Ministerio de Educación</t>
        </is>
      </c>
      <c r="C282" t="inlineStr">
        <is>
          <t>Creación, modificación y cierre de programas académicos</t>
        </is>
      </c>
      <c r="D282" s="117" t="n">
        <v>45107</v>
      </c>
      <c r="E282" t="inlineStr">
        <is>
          <t>324-2023-06-30</t>
        </is>
      </c>
      <c r="F282" t="inlineStr">
        <is>
          <t>2023-07-07 08:17:40</t>
        </is>
      </c>
      <c r="G282" t="inlineStr">
        <is>
          <t>Hector Andres Perez Enciso</t>
        </is>
      </c>
      <c r="H282" t="inlineStr"/>
    </row>
    <row r="283">
      <c r="A283" t="n">
        <v>325</v>
      </c>
      <c r="B283" t="inlineStr">
        <is>
          <t>Número de programas nuevos con registro calificado aprobado - Metrica</t>
        </is>
      </c>
      <c r="C283" t="inlineStr">
        <is>
          <t>Creación, modificación y cierre de programas académicos</t>
        </is>
      </c>
      <c r="D283" s="117" t="n">
        <v>45107</v>
      </c>
      <c r="E283" t="inlineStr">
        <is>
          <t>325-2023-06-30</t>
        </is>
      </c>
      <c r="F283" t="inlineStr">
        <is>
          <t>2023-07-07 08:22:22</t>
        </is>
      </c>
      <c r="G283" t="inlineStr">
        <is>
          <t>Hector Andres Perez Enciso</t>
        </is>
      </c>
      <c r="H283" t="inlineStr"/>
    </row>
    <row r="284">
      <c r="A284" t="n">
        <v>327</v>
      </c>
      <c r="B284" t="inlineStr">
        <is>
          <t>Número de programas con obtención de acreditación por primera vez- Metrica</t>
        </is>
      </c>
      <c r="C284" t="inlineStr">
        <is>
          <t>Autoevaluación de programas académicos</t>
        </is>
      </c>
      <c r="D284" s="117" t="n">
        <v>45107</v>
      </c>
      <c r="E284" t="inlineStr">
        <is>
          <t>327-2023-06-30</t>
        </is>
      </c>
      <c r="F284" t="inlineStr">
        <is>
          <t>2023-07-06 19:01:02</t>
        </is>
      </c>
      <c r="G284" t="inlineStr">
        <is>
          <t>Hector Andres Perez Enciso</t>
        </is>
      </c>
      <c r="H284" t="inlineStr">
        <is>
          <t>Pendiente de recibir acreditación de:_x000D_
Administración de Empresas, Bogotá_x000D_
Ingeniería en Telecomunicaciones, Bogotá</t>
        </is>
      </c>
    </row>
    <row r="285">
      <c r="A285" t="n">
        <v>332</v>
      </c>
      <c r="B285" t="inlineStr">
        <is>
          <t>Índice de rotación</t>
        </is>
      </c>
      <c r="C285" t="inlineStr">
        <is>
          <t>GESTIÓN Y DESARROLLO DEL TALENTO HUMANO</t>
        </is>
      </c>
      <c r="D285" s="117" t="n">
        <v>45107</v>
      </c>
      <c r="E285" t="inlineStr">
        <is>
          <t>332-2023-06-30</t>
        </is>
      </c>
      <c r="F285" t="inlineStr">
        <is>
          <t>2023-07-18 18:27:19</t>
        </is>
      </c>
      <c r="G285" t="inlineStr">
        <is>
          <t>Monica Avendano Duarte</t>
        </is>
      </c>
      <c r="H285"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286">
      <c r="A286" t="n">
        <v>337</v>
      </c>
      <c r="B286" t="inlineStr">
        <is>
          <t>Número de programas con renovación de acreditación en alta calidad - Metrica</t>
        </is>
      </c>
      <c r="C286" t="inlineStr">
        <is>
          <t>Autoevaluación de programas académicos</t>
        </is>
      </c>
      <c r="D286" s="117" t="n">
        <v>45107</v>
      </c>
      <c r="E286" t="inlineStr">
        <is>
          <t>337-2023-06-30</t>
        </is>
      </c>
      <c r="F286" t="inlineStr">
        <is>
          <t>2023-07-07 08:42:00</t>
        </is>
      </c>
      <c r="G286" t="inlineStr">
        <is>
          <t>Hector Andres Perez Enciso</t>
        </is>
      </c>
      <c r="H286" t="inlineStr"/>
    </row>
    <row r="287">
      <c r="A287" t="n">
        <v>338</v>
      </c>
      <c r="B287" t="inlineStr">
        <is>
          <t>Número de programas con condiciones iniciales aprobadas (indicador externo)- Metrica</t>
        </is>
      </c>
      <c r="C287" t="inlineStr">
        <is>
          <t>Autoevaluación de programas académicos</t>
        </is>
      </c>
      <c r="D287" s="117" t="n">
        <v>45107</v>
      </c>
      <c r="E287" t="inlineStr">
        <is>
          <t>338-2023-06-30</t>
        </is>
      </c>
      <c r="F287" t="inlineStr">
        <is>
          <t>2023-07-06 19:02:46</t>
        </is>
      </c>
      <c r="G287" t="inlineStr">
        <is>
          <t>Hector Andres Perez Enciso</t>
        </is>
      </c>
      <c r="H287"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288">
      <c r="A288" t="n">
        <v>341</v>
      </c>
      <c r="B288" t="inlineStr">
        <is>
          <t>Eficiencia en la reducción de costos en la gestión del abastecimiento</t>
        </is>
      </c>
      <c r="C288" t="inlineStr">
        <is>
          <t>GESTIÓN DE ABASTECIMIENTO</t>
        </is>
      </c>
      <c r="D288" s="117" t="n">
        <v>45107</v>
      </c>
      <c r="E288" t="inlineStr">
        <is>
          <t>341-2023-06-30</t>
        </is>
      </c>
      <c r="F288" t="inlineStr">
        <is>
          <t>2023-07-07 12:09:29</t>
        </is>
      </c>
      <c r="G288" t="inlineStr">
        <is>
          <t>Juan Carlos Acosta Bohorquez</t>
        </is>
      </c>
      <c r="H288" t="inlineStr">
        <is>
          <t>Se gestionaron ahorros por valor de $743.218.000, de un total propuesto de $1.500.000.000, que corresponde al 50% de la meta.</t>
        </is>
      </c>
    </row>
    <row r="289">
      <c r="A289" t="n">
        <v>344</v>
      </c>
      <c r="B289" t="inlineStr">
        <is>
          <t>Cumplimiento del plan de Inducción institucional</t>
        </is>
      </c>
      <c r="C289" t="inlineStr">
        <is>
          <t>GESTIÓN Y DESARROLLO DEL TALENTO HUMANO</t>
        </is>
      </c>
      <c r="D289" s="117" t="n">
        <v>45107</v>
      </c>
      <c r="E289" t="inlineStr">
        <is>
          <t>344-2023-06-30</t>
        </is>
      </c>
      <c r="F289" t="inlineStr">
        <is>
          <t>2023-07-26 15:33:30</t>
        </is>
      </c>
      <c r="G289" t="inlineStr">
        <is>
          <t>Dayana Rojas Duarte</t>
        </is>
      </c>
      <c r="H289"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290">
      <c r="A290" t="n">
        <v>356</v>
      </c>
      <c r="B290" t="inlineStr">
        <is>
          <t>Indice de Endeudamiento</t>
        </is>
      </c>
      <c r="C290" t="inlineStr">
        <is>
          <t>Tesorería</t>
        </is>
      </c>
      <c r="D290" s="117" t="n">
        <v>45107</v>
      </c>
      <c r="E290" t="inlineStr">
        <is>
          <t>356-2023-06-30</t>
        </is>
      </c>
      <c r="F290" t="inlineStr">
        <is>
          <t>2023-09-01 18:59:37</t>
        </is>
      </c>
      <c r="G290" t="inlineStr">
        <is>
          <t>Diana Paola Baquero Bernal</t>
        </is>
      </c>
      <c r="H290" t="inlineStr">
        <is>
          <t>El endeudamiento a corte de junio de 2023 cerró en un 49%</t>
        </is>
      </c>
    </row>
    <row r="291">
      <c r="A291" t="n">
        <v>357</v>
      </c>
      <c r="B291" t="inlineStr">
        <is>
          <t>Cartera - Metrica</t>
        </is>
      </c>
      <c r="C291" t="inlineStr">
        <is>
          <t>Tesorería</t>
        </is>
      </c>
      <c r="D291" s="117" t="n">
        <v>45107</v>
      </c>
      <c r="E291" t="inlineStr">
        <is>
          <t>357-2023-06-30</t>
        </is>
      </c>
      <c r="F291" t="inlineStr">
        <is>
          <t>2023-09-01 19:23:04</t>
        </is>
      </c>
      <c r="G291" t="inlineStr">
        <is>
          <t>Diana Paola Baquero Bernal</t>
        </is>
      </c>
      <c r="H291" t="inlineStr">
        <is>
          <t>El POLI presenta una cartera sana, para el primer semestre del 2023 la cartera mayor a 360 días es el 3% del total de cartera.</t>
        </is>
      </c>
    </row>
    <row r="292">
      <c r="A292" t="n">
        <v>358</v>
      </c>
      <c r="B292" t="inlineStr">
        <is>
          <t>Nivel de acompañamiento a estudiantes en práctica</t>
        </is>
      </c>
      <c r="C292" t="inlineStr">
        <is>
          <t>Prácticas</t>
        </is>
      </c>
      <c r="D292" s="117" t="n">
        <v>45107</v>
      </c>
      <c r="E292" t="inlineStr">
        <is>
          <t>358-2023-06-30</t>
        </is>
      </c>
      <c r="F292" t="inlineStr">
        <is>
          <t>2023-08-09 08:17:20</t>
        </is>
      </c>
      <c r="G292" t="inlineStr">
        <is>
          <t>Luis Miguel Corredor Rojas</t>
        </is>
      </c>
      <c r="H292"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293">
      <c r="A293" t="n">
        <v>364</v>
      </c>
      <c r="B293" t="inlineStr">
        <is>
          <t>Impacto de actividades de Responsabilidad y proyección</t>
        </is>
      </c>
      <c r="C293" t="inlineStr">
        <is>
          <t>Gestión de la Responsabilidad Social</t>
        </is>
      </c>
      <c r="D293" s="117" t="n">
        <v>45107</v>
      </c>
      <c r="E293" t="inlineStr">
        <is>
          <t>364-2023-06-30</t>
        </is>
      </c>
      <c r="F293" t="inlineStr">
        <is>
          <t>2023-07-13 08:49:48</t>
        </is>
      </c>
      <c r="G293" t="inlineStr">
        <is>
          <t>Juan Carlos Rivera Herrera</t>
        </is>
      </c>
      <c r="H293" t="inlineStr">
        <is>
          <t>Se adjunta base de reporte de actividades de responsabilidad social a nivel institucional.</t>
        </is>
      </c>
    </row>
    <row r="294">
      <c r="A294" t="n">
        <v>369</v>
      </c>
      <c r="B294" t="inlineStr">
        <is>
          <t>Participación de POLI- voluntariados (Estudiantes- Colaboradores)</t>
        </is>
      </c>
      <c r="C294" t="inlineStr">
        <is>
          <t>Gestión de la Responsabilidad Social</t>
        </is>
      </c>
      <c r="D294" s="117" t="n">
        <v>45107</v>
      </c>
      <c r="E294" t="inlineStr">
        <is>
          <t>369-2023-06-30</t>
        </is>
      </c>
      <c r="F294" t="inlineStr">
        <is>
          <t>2023-07-13 09:28:35</t>
        </is>
      </c>
      <c r="G294" t="inlineStr">
        <is>
          <t>Lina Vanessa Gonzalez Duran</t>
        </is>
      </c>
      <c r="H294" t="inlineStr">
        <is>
          <t>Para el semestre 2023-1 contamos con un total de 78 voluntarios (9 colaboradores y 69 estudiantes) que apoyaron actividades e iniciativas como el Banco de alimentos, Pintura del salon social del barrio Bosque Calderón, Apoyo a Charlas sobre TCA</t>
        </is>
      </c>
    </row>
    <row r="295">
      <c r="A295" t="n">
        <v>371</v>
      </c>
      <c r="B295" t="inlineStr">
        <is>
          <t>Recaudación de fondos</t>
        </is>
      </c>
      <c r="C295" t="inlineStr">
        <is>
          <t>Gestión de la Responsabilidad Social</t>
        </is>
      </c>
      <c r="D295" s="117" t="n">
        <v>45107</v>
      </c>
      <c r="E295" t="inlineStr">
        <is>
          <t>371-2023-06-30</t>
        </is>
      </c>
      <c r="F295" t="inlineStr">
        <is>
          <t>2023-07-13 10:20:07</t>
        </is>
      </c>
      <c r="G295" t="inlineStr">
        <is>
          <t>Lina Vanessa Gonzalez Duran</t>
        </is>
      </c>
      <c r="H295" t="inlineStr">
        <is>
          <t>Se relaciona el recaudo en dinero con cierre a 30 de Junio de 2023 el cual esta en $4.331.325.417,00 _x000D_
_x000D_
Adjunto se envía resumen de recaudo Trimestre 1 y Trimestre 2 de 2023</t>
        </is>
      </c>
    </row>
    <row r="296">
      <c r="A296" t="n">
        <v>376</v>
      </c>
      <c r="B296" t="inlineStr">
        <is>
          <t>Cumplimiento EBITDA</t>
        </is>
      </c>
      <c r="C296" t="inlineStr">
        <is>
          <t>Planeación Financiera</t>
        </is>
      </c>
      <c r="D296" s="117" t="n">
        <v>45107</v>
      </c>
      <c r="E296" t="inlineStr">
        <is>
          <t>376-2023-06-30</t>
        </is>
      </c>
      <c r="F296" t="inlineStr">
        <is>
          <t>2023-09-01 19:31:39</t>
        </is>
      </c>
      <c r="G296" t="inlineStr">
        <is>
          <t>Diana Paola Baquero Bernal</t>
        </is>
      </c>
      <c r="H296" t="inlineStr">
        <is>
          <t>El Ebitda de la Institución cerró en $13.170 millones, por encima de presupuesto derivado del crecimiento de los ingresos en un 5% y eficiencias en el Opex.</t>
        </is>
      </c>
    </row>
    <row r="297">
      <c r="A297" t="n">
        <v>379</v>
      </c>
      <c r="B297" t="inlineStr">
        <is>
          <t>Total estudiantes nuevos</t>
        </is>
      </c>
      <c r="C297" t="inlineStr">
        <is>
          <t>Inscripción, admisión y matrícula de estudiantes nuevos</t>
        </is>
      </c>
      <c r="D297" s="117" t="n">
        <v>45107</v>
      </c>
      <c r="E297" t="inlineStr">
        <is>
          <t>379-2023-06-30</t>
        </is>
      </c>
      <c r="F297" t="inlineStr">
        <is>
          <t>2023-07-14 15:23:15</t>
        </is>
      </c>
      <c r="G297" t="inlineStr">
        <is>
          <t>Carolina Tovar Azuero</t>
        </is>
      </c>
      <c r="H297"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298">
      <c r="A298" t="n">
        <v>381</v>
      </c>
      <c r="B298" t="inlineStr">
        <is>
          <t>Cumplimiento de matrículas pregrado presencial nuevos</t>
        </is>
      </c>
      <c r="C298" t="inlineStr">
        <is>
          <t>Inscripción, admisión y matrícula de estudiantes nuevos</t>
        </is>
      </c>
      <c r="D298" s="117" t="n">
        <v>45107</v>
      </c>
      <c r="E298" t="inlineStr">
        <is>
          <t>381-2023-06-30</t>
        </is>
      </c>
      <c r="F298" t="inlineStr">
        <is>
          <t>2024-08-14 09:27:01</t>
        </is>
      </c>
      <c r="G298" t="inlineStr">
        <is>
          <t>Carolina Tovar Azuero</t>
        </is>
      </c>
      <c r="H298" t="inlineStr">
        <is>
          <t>Cumplimiento de Bogotá al 106% y Medellín al 101%. En Bogotá se participó en la convocatoria de jóvenes a la U. En Medellín se recupera posicionamiento de Psicología.</t>
        </is>
      </c>
    </row>
    <row r="299">
      <c r="A299" t="n">
        <v>382</v>
      </c>
      <c r="B299" t="inlineStr">
        <is>
          <t>Cumplimiento de matrículas pregrado virtual nuevos</t>
        </is>
      </c>
      <c r="C299" t="inlineStr">
        <is>
          <t>Inscripción, admisión y matrícula de estudiantes nuevos</t>
        </is>
      </c>
      <c r="D299" s="117" t="n">
        <v>45107</v>
      </c>
      <c r="E299" t="inlineStr">
        <is>
          <t>382-2023-06-30</t>
        </is>
      </c>
      <c r="F299" t="inlineStr">
        <is>
          <t>2023-07-14 15:33:57</t>
        </is>
      </c>
      <c r="G299" t="inlineStr">
        <is>
          <t>Carolina Tovar Azuero</t>
        </is>
      </c>
      <c r="H299"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300">
      <c r="A300" t="n">
        <v>383</v>
      </c>
      <c r="B300" t="inlineStr">
        <is>
          <t>Cumplimiento de matrículas posgrado virtual nuevos</t>
        </is>
      </c>
      <c r="C300" t="inlineStr">
        <is>
          <t>Inscripción, admisión y matrícula de estudiantes nuevos</t>
        </is>
      </c>
      <c r="D300" s="117" t="n">
        <v>45107</v>
      </c>
      <c r="E300" t="inlineStr">
        <is>
          <t>383-2023-06-30</t>
        </is>
      </c>
      <c r="F300" t="inlineStr">
        <is>
          <t>2023-07-14 15:37:39</t>
        </is>
      </c>
      <c r="G300" t="inlineStr">
        <is>
          <t>Carolina Tovar Azuero</t>
        </is>
      </c>
      <c r="H300" t="inlineStr">
        <is>
          <t>Acogida en mercado de nuevo programa Maestría en gerencia de proyectos el cual alcanza 150 estudiantes. Buen comportamiento de programas pareto.</t>
        </is>
      </c>
    </row>
    <row r="301">
      <c r="A301" t="n">
        <v>384</v>
      </c>
      <c r="B301" t="inlineStr">
        <is>
          <t>Cumplimiento de matrículas posgrado presencial nuevos</t>
        </is>
      </c>
      <c r="C301" t="inlineStr">
        <is>
          <t>Inscripción, admisión y matrícula de estudiantes nuevos</t>
        </is>
      </c>
      <c r="D301" s="117" t="n">
        <v>45107</v>
      </c>
      <c r="E301" t="inlineStr">
        <is>
          <t>384-2023-06-30</t>
        </is>
      </c>
      <c r="F301" t="inlineStr">
        <is>
          <t>2023-07-14 15:41:13</t>
        </is>
      </c>
      <c r="G301" t="inlineStr">
        <is>
          <t>Carolina Tovar Azuero</t>
        </is>
      </c>
      <c r="H301" t="inlineStr">
        <is>
          <t>Buen comportamiento de programas en la mayoría de programas de Bogotá. Medellín logra apertura de las 2 especializaciones ofertadas.</t>
        </is>
      </c>
    </row>
    <row r="302">
      <c r="A302" t="n">
        <v>389</v>
      </c>
      <c r="B302" t="inlineStr">
        <is>
          <t>Permanencia por escuela</t>
        </is>
      </c>
      <c r="C302" t="inlineStr">
        <is>
          <t>Gestión de Unidades Académicas</t>
        </is>
      </c>
      <c r="D302" s="117" t="n">
        <v>45107</v>
      </c>
      <c r="E302" t="inlineStr">
        <is>
          <t>389-2023-06-30</t>
        </is>
      </c>
      <c r="F302" t="inlineStr">
        <is>
          <t>2023-09-06 08:36:06</t>
        </is>
      </c>
      <c r="G302" t="inlineStr">
        <is>
          <t>Diana Leticia Guerrero Pineda</t>
        </is>
      </c>
      <c r="H302"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303">
      <c r="A303" t="n">
        <v>397</v>
      </c>
      <c r="B303" t="inlineStr">
        <is>
          <t>Gestión de casos del Estudio de Grabación Virtual</t>
        </is>
      </c>
      <c r="C303" t="inlineStr">
        <is>
          <t>Diseño de Contenido Virtual</t>
        </is>
      </c>
      <c r="D303" s="117" t="n">
        <v>45107</v>
      </c>
      <c r="E303" t="inlineStr">
        <is>
          <t>397-2023-06-30</t>
        </is>
      </c>
      <c r="F303" t="inlineStr">
        <is>
          <t>2023-07-19 16:42:28</t>
        </is>
      </c>
      <c r="G303" t="inlineStr">
        <is>
          <t>Jose Andres Sabogal Patarroyo</t>
        </is>
      </c>
      <c r="H30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304">
      <c r="A304" t="n">
        <v>398</v>
      </c>
      <c r="B304" t="inlineStr">
        <is>
          <t>Participación en actividades de desarrollo de Cultura y Formación Emprendedora</t>
        </is>
      </c>
      <c r="C304" t="inlineStr">
        <is>
          <t>Emprendimiento</t>
        </is>
      </c>
      <c r="D304" s="117" t="n">
        <v>45107</v>
      </c>
      <c r="E304" t="inlineStr">
        <is>
          <t>398-2023-06-30</t>
        </is>
      </c>
      <c r="F304" t="inlineStr">
        <is>
          <t>2023-07-19 10:00:24</t>
        </is>
      </c>
      <c r="G304" t="inlineStr">
        <is>
          <t>Wilinton Javier Ortiz Amador</t>
        </is>
      </c>
      <c r="H304" t="inlineStr">
        <is>
          <t>Se adjunta base de datos de participantes en eventos de cultura y formación emprendedora 2023-1</t>
        </is>
      </c>
    </row>
    <row r="305">
      <c r="A305" t="n">
        <v>399</v>
      </c>
      <c r="B305" t="inlineStr">
        <is>
          <t>Sesiones de Acompañamiento a emprendedores en creación de empresas</t>
        </is>
      </c>
      <c r="C305" t="inlineStr">
        <is>
          <t>Emprendimiento</t>
        </is>
      </c>
      <c r="D305" s="117" t="n">
        <v>45107</v>
      </c>
      <c r="E305" t="inlineStr">
        <is>
          <t>399-2023-06-30</t>
        </is>
      </c>
      <c r="F305" t="inlineStr">
        <is>
          <t>2023-07-19 10:04:00</t>
        </is>
      </c>
      <c r="G305" t="inlineStr">
        <is>
          <t>Wilinton Javier Ortiz Amador</t>
        </is>
      </c>
      <c r="H305" t="inlineStr">
        <is>
          <t>Se adjunta base de datos de mentorias realizadas en el semestre y la evaluación del proceso</t>
        </is>
      </c>
    </row>
    <row r="306">
      <c r="A306" t="n">
        <v>400</v>
      </c>
      <c r="B306" t="inlineStr">
        <is>
          <t>Puesta en marcha de proyectos de emprendimiento</t>
        </is>
      </c>
      <c r="C306" t="inlineStr">
        <is>
          <t>Emprendimiento</t>
        </is>
      </c>
      <c r="D306" s="117" t="n">
        <v>45107</v>
      </c>
      <c r="E306" t="inlineStr">
        <is>
          <t>400-2023-06-30</t>
        </is>
      </c>
      <c r="F306" t="inlineStr">
        <is>
          <t>2023-07-19 10:09:09</t>
        </is>
      </c>
      <c r="G306" t="inlineStr">
        <is>
          <t>Wilinton Javier Ortiz Amador</t>
        </is>
      </c>
      <c r="H306" t="inlineStr">
        <is>
          <t>Se adjunta base de datos con tablero de control que evidencia avances en los proyectos e identificación en puesta en marcha</t>
        </is>
      </c>
    </row>
    <row r="307">
      <c r="A307" t="n">
        <v>401</v>
      </c>
      <c r="B307" t="inlineStr">
        <is>
          <t>Producción de nuevos MI-Books</t>
        </is>
      </c>
      <c r="C307" t="inlineStr">
        <is>
          <t>LEI</t>
        </is>
      </c>
      <c r="D307" s="117" t="n">
        <v>45107</v>
      </c>
      <c r="E307" t="inlineStr">
        <is>
          <t>401-2023-06-30</t>
        </is>
      </c>
      <c r="F307" t="inlineStr">
        <is>
          <t>2023-07-19 09:12:43</t>
        </is>
      </c>
      <c r="G307" t="inlineStr">
        <is>
          <t>Luis Martin Trujillo Florez</t>
        </is>
      </c>
      <c r="H307"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308">
      <c r="A308" t="n">
        <v>403</v>
      </c>
      <c r="B308" t="inlineStr">
        <is>
          <t>Número de estudiantes que ha realizado la simulación (Metrica)</t>
        </is>
      </c>
      <c r="C308" t="inlineStr">
        <is>
          <t>LEI</t>
        </is>
      </c>
      <c r="D308" s="117" t="n">
        <v>45107</v>
      </c>
      <c r="E308" t="inlineStr">
        <is>
          <t>403-2023-06-30</t>
        </is>
      </c>
      <c r="F308" t="inlineStr">
        <is>
          <t>2023-07-19 09:14:48</t>
        </is>
      </c>
      <c r="G308" t="inlineStr">
        <is>
          <t>Luis Martin Trujillo Florez</t>
        </is>
      </c>
      <c r="H308"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309">
      <c r="A309" t="n">
        <v>408</v>
      </c>
      <c r="B309" t="inlineStr">
        <is>
          <t>Programas nuevos radicados por facultad</t>
        </is>
      </c>
      <c r="C309" t="inlineStr">
        <is>
          <t>Creación, modificación y cierre de programas académicos</t>
        </is>
      </c>
      <c r="D309" s="117" t="n">
        <v>45107</v>
      </c>
      <c r="E309" t="inlineStr">
        <is>
          <t>408-2023-06-30</t>
        </is>
      </c>
      <c r="F309" t="inlineStr">
        <is>
          <t>2024-01-15 19:28:37</t>
        </is>
      </c>
      <c r="G309" t="inlineStr">
        <is>
          <t>Lina Maria Cardenas Hernandez</t>
        </is>
      </c>
      <c r="H309" t="inlineStr">
        <is>
          <t>Se encuentran en proceso la elaboración de los  doce (12) programas nuevos, previstos para ser radicados en el segundo semestre de 2023._x000D_
FIDI _x000D_
FSCC_x000D_
FNGS</t>
        </is>
      </c>
    </row>
    <row r="310">
      <c r="A310" t="n">
        <v>408</v>
      </c>
      <c r="B310" t="inlineStr">
        <is>
          <t>Programas nuevos radicados por facultad</t>
        </is>
      </c>
      <c r="C310" t="inlineStr">
        <is>
          <t>Creación, modificación y cierre de programas académicos</t>
        </is>
      </c>
      <c r="D310" s="117" t="n">
        <v>45107</v>
      </c>
      <c r="E310" t="inlineStr">
        <is>
          <t>408-2023-06-30</t>
        </is>
      </c>
      <c r="F310" t="inlineStr">
        <is>
          <t>2024-01-15 19:28:37</t>
        </is>
      </c>
      <c r="G310" t="inlineStr">
        <is>
          <t>Lina Maria Cardenas Hernandez</t>
        </is>
      </c>
      <c r="H310" t="inlineStr">
        <is>
          <t>Se encuentran en proceso la elaboración de los  doce (12) programas nuevos, previstos para ser radicados en el segundo semestre de 2023._x000D_
FIDI _x000D_
FSCC_x000D_
FNGS</t>
        </is>
      </c>
    </row>
    <row r="311">
      <c r="A311" t="n">
        <v>408</v>
      </c>
      <c r="B311" t="inlineStr">
        <is>
          <t>Programas nuevos radicados por facultad</t>
        </is>
      </c>
      <c r="C311" t="inlineStr">
        <is>
          <t>Creación, modificación y cierre de programas académicos</t>
        </is>
      </c>
      <c r="D311" s="117" t="n">
        <v>45107</v>
      </c>
      <c r="E311" t="inlineStr">
        <is>
          <t>408-2023-06-30</t>
        </is>
      </c>
      <c r="F311" t="inlineStr">
        <is>
          <t>2024-01-15 19:28:37</t>
        </is>
      </c>
      <c r="G311" t="inlineStr">
        <is>
          <t>Lina Maria Cardenas Hernandez</t>
        </is>
      </c>
      <c r="H311" t="inlineStr">
        <is>
          <t>Se encuentran en proceso la elaboración de los  doce (12) programas nuevos, previstos para ser radicados en el segundo semestre de 2023._x000D_
FIDI _x000D_
FSCC_x000D_
FNGS</t>
        </is>
      </c>
    </row>
    <row r="312">
      <c r="A312" t="n">
        <v>408</v>
      </c>
      <c r="B312" t="inlineStr">
        <is>
          <t>Programas nuevos radicados por facultad</t>
        </is>
      </c>
      <c r="C312" t="inlineStr">
        <is>
          <t>Creación, modificación y cierre de programas académicos</t>
        </is>
      </c>
      <c r="D312" s="117" t="n">
        <v>45107</v>
      </c>
      <c r="E312" t="inlineStr">
        <is>
          <t>408-2023-06-30</t>
        </is>
      </c>
      <c r="F312" t="inlineStr">
        <is>
          <t>2024-01-15 19:28:37</t>
        </is>
      </c>
      <c r="G312" t="inlineStr">
        <is>
          <t>Lina Maria Cardenas Hernandez</t>
        </is>
      </c>
      <c r="H312" t="inlineStr">
        <is>
          <t>Se encuentran en proceso la elaboración de los  doce (12) programas nuevos, previstos para ser radicados en el segundo semestre de 2023._x000D_
FIDI _x000D_
FSCC_x000D_
FNGS</t>
        </is>
      </c>
    </row>
    <row r="313">
      <c r="A313" t="n">
        <v>408</v>
      </c>
      <c r="B313" t="inlineStr">
        <is>
          <t>Programas nuevos radicados por facultad</t>
        </is>
      </c>
      <c r="C313" t="inlineStr">
        <is>
          <t>Creación, modificación y cierre de programas académicos</t>
        </is>
      </c>
      <c r="D313" s="117" t="n">
        <v>45107</v>
      </c>
      <c r="E313" t="inlineStr">
        <is>
          <t>408-2023-06-30</t>
        </is>
      </c>
      <c r="F313" t="inlineStr">
        <is>
          <t>2024-01-15 19:28:37</t>
        </is>
      </c>
      <c r="G313" t="inlineStr">
        <is>
          <t>Lina Maria Cardenas Hernandez</t>
        </is>
      </c>
      <c r="H313" t="inlineStr">
        <is>
          <t>Se encuentran en proceso la elaboración de los  doce (12) programas nuevos, previstos para ser radicados en el segundo semestre de 2023._x000D_
FIDI _x000D_
FSCC_x000D_
FNGS</t>
        </is>
      </c>
    </row>
    <row r="314">
      <c r="A314" t="n">
        <v>422</v>
      </c>
      <c r="B314" t="inlineStr">
        <is>
          <t>Total conversión</t>
        </is>
      </c>
      <c r="C314" t="inlineStr">
        <is>
          <t>Mercadeo de programas académicos</t>
        </is>
      </c>
      <c r="D314" s="117" t="n">
        <v>45107</v>
      </c>
      <c r="E314" t="inlineStr">
        <is>
          <t>422-2023-06-30</t>
        </is>
      </c>
      <c r="F314" t="inlineStr">
        <is>
          <t>2023-07-21 09:26:47</t>
        </is>
      </c>
      <c r="G314" t="inlineStr">
        <is>
          <t>Paula Amado Kattah</t>
        </is>
      </c>
      <c r="H314" t="inlineStr"/>
    </row>
    <row r="315">
      <c r="A315" t="n">
        <v>426</v>
      </c>
      <c r="B315" t="inlineStr">
        <is>
          <t>Cumplimiento en la respuesta a solicitudes de comunicaciones internas</t>
        </is>
      </c>
      <c r="C315" t="inlineStr">
        <is>
          <t>Comunicaciones Internas</t>
        </is>
      </c>
      <c r="D315" s="117" t="n">
        <v>45107</v>
      </c>
      <c r="E315" t="inlineStr">
        <is>
          <t>426-2023-06-30</t>
        </is>
      </c>
      <c r="F315" t="inlineStr">
        <is>
          <t>2024-01-29 16:27:25</t>
        </is>
      </c>
      <c r="G315" t="inlineStr">
        <is>
          <t>Carolina Lara Cardenas</t>
        </is>
      </c>
      <c r="H315" t="inlineStr">
        <is>
          <t>Las solicitudes se desarrollaron de acuerdo a los requerimientos y planeación del plan de comunicación, se seguirá trabajando internamente con las áreas para que realicen todas sus solicitudes por medio de la plataforma. Anexo relación</t>
        </is>
      </c>
    </row>
    <row r="316">
      <c r="A316" t="n">
        <v>427</v>
      </c>
      <c r="B316" t="inlineStr">
        <is>
          <t>Consumo de Agua per Cápita Semestral</t>
        </is>
      </c>
      <c r="C316" t="inlineStr">
        <is>
          <t>GESTIÓN AMBIENTAL</t>
        </is>
      </c>
      <c r="D316" s="117" t="n">
        <v>45107</v>
      </c>
      <c r="E316" t="inlineStr">
        <is>
          <t>427-2023-06-30</t>
        </is>
      </c>
      <c r="F316" t="inlineStr">
        <is>
          <t>2023-08-25 08:22:08</t>
        </is>
      </c>
      <c r="G316" t="inlineStr">
        <is>
          <t>Juan Carlos Castro Vergara</t>
        </is>
      </c>
      <c r="H316"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317">
      <c r="A317" t="n">
        <v>428</v>
      </c>
      <c r="B317" t="inlineStr">
        <is>
          <t>Consumo de Energía Eléctrica per Cápita Semestral</t>
        </is>
      </c>
      <c r="C317" t="inlineStr">
        <is>
          <t>GESTIÓN AMBIENTAL</t>
        </is>
      </c>
      <c r="D317" s="117" t="n">
        <v>45107</v>
      </c>
      <c r="E317" t="inlineStr">
        <is>
          <t>428-2023-06-30</t>
        </is>
      </c>
      <c r="F317" t="inlineStr">
        <is>
          <t>2023-08-25 10:18:22</t>
        </is>
      </c>
      <c r="G317" t="inlineStr">
        <is>
          <t>Juan Carlos Castro Vergara</t>
        </is>
      </c>
      <c r="H317"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318">
      <c r="A318" t="n">
        <v>429</v>
      </c>
      <c r="B318" t="inlineStr">
        <is>
          <t>Generación de Residuos Sólidos per Cápita Semestral</t>
        </is>
      </c>
      <c r="C318" t="inlineStr">
        <is>
          <t>GESTIÓN AMBIENTAL</t>
        </is>
      </c>
      <c r="D318" s="117" t="n">
        <v>45107</v>
      </c>
      <c r="E318" t="inlineStr">
        <is>
          <t>429-2023-06-30</t>
        </is>
      </c>
      <c r="F318" t="inlineStr">
        <is>
          <t>2023-08-25 12:00:12</t>
        </is>
      </c>
      <c r="G318" t="inlineStr">
        <is>
          <t>Juan Carlos Castro Vergara</t>
        </is>
      </c>
      <c r="H318"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319">
      <c r="A319" t="n">
        <v>430</v>
      </c>
      <c r="B319" t="inlineStr">
        <is>
          <t>Cumplimiento ingresos por matriculas</t>
        </is>
      </c>
      <c r="C319" t="inlineStr">
        <is>
          <t>Planeación Financiera</t>
        </is>
      </c>
      <c r="D319" s="117" t="n">
        <v>45107</v>
      </c>
      <c r="E319" t="inlineStr">
        <is>
          <t>430-2023-06-30</t>
        </is>
      </c>
      <c r="F319" t="inlineStr">
        <is>
          <t>2023-09-01 18:20:31</t>
        </is>
      </c>
      <c r="G319" t="inlineStr">
        <is>
          <t>Diana Paola Baquero Bernal</t>
        </is>
      </c>
      <c r="H319" t="inlineStr">
        <is>
          <t>Los ingresos operacionales del POLI a Junio se encuentran un 5% arriba de presupuesto derivado del crecimiento del ingreso por matriculas en 5%, programas especiales encima un 3% y otros ingresos un 7%.</t>
        </is>
      </c>
    </row>
    <row r="320">
      <c r="A320" t="n">
        <v>433</v>
      </c>
      <c r="B320" t="inlineStr">
        <is>
          <t>Generación de Residuos Peligrosos per Cápita Semestral</t>
        </is>
      </c>
      <c r="C320" t="inlineStr">
        <is>
          <t>GESTIÓN AMBIENTAL</t>
        </is>
      </c>
      <c r="D320" s="117" t="n">
        <v>45107</v>
      </c>
      <c r="E320" t="inlineStr">
        <is>
          <t>433-2023-06-30</t>
        </is>
      </c>
      <c r="F320" t="inlineStr">
        <is>
          <t>2023-08-28 11:14:25</t>
        </is>
      </c>
      <c r="G320" t="inlineStr">
        <is>
          <t>Juan Carlos Castro Vergara</t>
        </is>
      </c>
      <c r="H320"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321">
      <c r="A321" t="n">
        <v>435</v>
      </c>
      <c r="B321" t="inlineStr">
        <is>
          <t>Disminución de la Generación de Residuos Peligrosos per Cápita</t>
        </is>
      </c>
      <c r="C321" t="inlineStr">
        <is>
          <t>GESTIÓN AMBIENTAL</t>
        </is>
      </c>
      <c r="D321" s="117" t="n">
        <v>45107</v>
      </c>
      <c r="E321" t="inlineStr">
        <is>
          <t>435-2023-06-30</t>
        </is>
      </c>
      <c r="F321" t="inlineStr">
        <is>
          <t>2023-08-28 11:24:51</t>
        </is>
      </c>
      <c r="G321" t="inlineStr">
        <is>
          <t>Juan Carlos Castro Vergara</t>
        </is>
      </c>
      <c r="H32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322">
      <c r="A322" t="n">
        <v>69</v>
      </c>
      <c r="B322" t="inlineStr">
        <is>
          <t>Oportunidad de Respuesta Solicitudes de Compra No Licitadas</t>
        </is>
      </c>
      <c r="C322" t="inlineStr">
        <is>
          <t>GESTIÓN DE ABASTECIMIENTO</t>
        </is>
      </c>
      <c r="D322" s="117" t="n">
        <v>45107</v>
      </c>
      <c r="E322" t="inlineStr">
        <is>
          <t>69-2023-06-30</t>
        </is>
      </c>
      <c r="F322" t="inlineStr">
        <is>
          <t>2023-07-11 12:36:20</t>
        </is>
      </c>
      <c r="G322" t="inlineStr">
        <is>
          <t>Juan Carlos Acosta Bohorquez</t>
        </is>
      </c>
      <c r="H322" t="inlineStr">
        <is>
          <t>Para el corte 2023-2 que corresponde al 1 de abril hasta junio 30, El indicador continua de manera positiva, se mantiene en linea con la meta,  seguiremos monitoreando el indicador para realizar los ajustes en el momento que se requiera.</t>
        </is>
      </c>
    </row>
    <row r="323">
      <c r="A323" t="n">
        <v>111</v>
      </c>
      <c r="B323" t="inlineStr">
        <is>
          <t>Nivel de Satisfacción Servicios Prestados</t>
        </is>
      </c>
      <c r="C323" t="inlineStr">
        <is>
          <t>GESTIÓN DE ABASTECIMIENTO</t>
        </is>
      </c>
      <c r="D323" s="117" t="n">
        <v>45107</v>
      </c>
      <c r="E323" t="inlineStr">
        <is>
          <t>111-2023-06-30</t>
        </is>
      </c>
      <c r="F323" t="inlineStr">
        <is>
          <t>2023-07-28 11:11:30</t>
        </is>
      </c>
      <c r="G323" t="inlineStr">
        <is>
          <t>Juan Carlos Acosta Bohorquez</t>
        </is>
      </c>
      <c r="H323"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324">
      <c r="A324" t="n">
        <v>197</v>
      </c>
      <c r="B324" t="inlineStr">
        <is>
          <t>Cumplimiento cronograma Mantenimiento de Equipos</t>
        </is>
      </c>
      <c r="C324" t="inlineStr">
        <is>
          <t>Gestión Infraestructura Física</t>
        </is>
      </c>
      <c r="D324" s="117" t="n">
        <v>45107</v>
      </c>
      <c r="E324" t="inlineStr">
        <is>
          <t>197-2023-06-30</t>
        </is>
      </c>
      <c r="F324" t="inlineStr">
        <is>
          <t>2023-10-09 14:56:22</t>
        </is>
      </c>
      <c r="G324" t="inlineStr">
        <is>
          <t>Ximena Carolina Pineda Obando</t>
        </is>
      </c>
      <c r="H324"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325">
      <c r="A325" t="n">
        <v>213</v>
      </c>
      <c r="B325" t="inlineStr">
        <is>
          <t>Cumplimiento del Plan Anual del Sistema de Gestión Ambiental</t>
        </is>
      </c>
      <c r="C325" t="inlineStr">
        <is>
          <t>GESTIÓN AMBIENTAL</t>
        </is>
      </c>
      <c r="D325" s="117" t="n">
        <v>45107</v>
      </c>
      <c r="E325" t="inlineStr">
        <is>
          <t>213-2023-06-30</t>
        </is>
      </c>
      <c r="F325" t="inlineStr">
        <is>
          <t>2023-07-04 09:36:22</t>
        </is>
      </c>
      <c r="G325" t="inlineStr">
        <is>
          <t>Edgar Camilo Chacon Matajudios</t>
        </is>
      </c>
      <c r="H32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326">
      <c r="A326" t="n">
        <v>233</v>
      </c>
      <c r="B326" t="inlineStr">
        <is>
          <t>Impacto de las Comunicaciones Correo Electrónico</t>
        </is>
      </c>
      <c r="C326" t="inlineStr">
        <is>
          <t>GESTIÓN AMBIENTAL</t>
        </is>
      </c>
      <c r="D326" s="117" t="n">
        <v>45107</v>
      </c>
      <c r="E326" t="inlineStr">
        <is>
          <t>233-2023-06-30</t>
        </is>
      </c>
      <c r="F326" t="inlineStr">
        <is>
          <t>2024-02-27 12:16:10</t>
        </is>
      </c>
      <c r="G326" t="inlineStr">
        <is>
          <t>Diana Valentina Cortes Sierra</t>
        </is>
      </c>
      <c r="H326"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327">
      <c r="A327" t="n">
        <v>234</v>
      </c>
      <c r="B327" t="inlineStr">
        <is>
          <t>Impacto de las Comunicaciones en Materia Ambiental a Través de Redes Sociales - Instagram</t>
        </is>
      </c>
      <c r="C327" t="inlineStr">
        <is>
          <t>GESTIÓN AMBIENTAL</t>
        </is>
      </c>
      <c r="D327" s="117" t="n">
        <v>45107</v>
      </c>
      <c r="E327" t="inlineStr">
        <is>
          <t>234-2023-06-30</t>
        </is>
      </c>
      <c r="F327" t="inlineStr">
        <is>
          <t>2024-02-27 11:02:20</t>
        </is>
      </c>
      <c r="G327" t="inlineStr">
        <is>
          <t>Diana Valentina Cortes Sierra</t>
        </is>
      </c>
      <c r="H327"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328">
      <c r="A328" t="n">
        <v>238</v>
      </c>
      <c r="B328" t="inlineStr">
        <is>
          <t>Cumplimiento de la Protección del Medio Ambiente</t>
        </is>
      </c>
      <c r="C328" t="inlineStr">
        <is>
          <t>GESTIÓN AMBIENTAL</t>
        </is>
      </c>
      <c r="D328" s="117" t="n">
        <v>45107</v>
      </c>
      <c r="E328" t="inlineStr">
        <is>
          <t>238-2023-06-30</t>
        </is>
      </c>
      <c r="F328" t="inlineStr">
        <is>
          <t>2024-09-26 12:59:14</t>
        </is>
      </c>
      <c r="G328" t="inlineStr">
        <is>
          <t>Edgar Camilo Chacon Matajudios</t>
        </is>
      </c>
      <c r="H328"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329">
      <c r="A329" t="n">
        <v>240</v>
      </c>
      <c r="B329" t="inlineStr">
        <is>
          <t>Cumplimiento de Gestión De Proyectos Cerrados</t>
        </is>
      </c>
      <c r="C329" t="inlineStr">
        <is>
          <t>Gestión de Proyectos</t>
        </is>
      </c>
      <c r="D329" s="117" t="n">
        <v>45107</v>
      </c>
      <c r="E329" t="inlineStr">
        <is>
          <t>240-2023-06-30</t>
        </is>
      </c>
      <c r="F329" t="inlineStr">
        <is>
          <t>2023-08-15 15:11:44</t>
        </is>
      </c>
      <c r="G329" t="inlineStr">
        <is>
          <t>Ruben Dario Gelvez Gonzalez</t>
        </is>
      </c>
      <c r="H329" t="inlineStr">
        <is>
          <t>Proyectos Finalizados con Evidencias_x000D_
Acreditación Institucional fase I_x000D_
Diseño de Modelo de Experiencia fase I_x000D_
Prime_x000D_
_x000D_
Proyectos Finalizados sin Evidencias_x000D_
Pricing_x000D_
Eficiencia Institucional</t>
        </is>
      </c>
    </row>
    <row r="330">
      <c r="A330" t="n">
        <v>251</v>
      </c>
      <c r="B330" t="inlineStr">
        <is>
          <t>Subprocesos Con indicadores definidos</t>
        </is>
      </c>
      <c r="C330" t="inlineStr">
        <is>
          <t>Desempeño Institucional</t>
        </is>
      </c>
      <c r="D330" s="117" t="n">
        <v>45107</v>
      </c>
      <c r="E330" t="inlineStr">
        <is>
          <t>251-2023-06-30</t>
        </is>
      </c>
      <c r="F330" t="inlineStr">
        <is>
          <t>2023-08-09 11:38:06</t>
        </is>
      </c>
      <c r="G330" t="inlineStr">
        <is>
          <t>Licec Ximena Silva Goyeneche</t>
        </is>
      </c>
      <c r="H330"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331">
      <c r="A331" t="n">
        <v>254</v>
      </c>
      <c r="B331" t="inlineStr">
        <is>
          <t>Áreas con reportes de plan de retos</t>
        </is>
      </c>
      <c r="C331" t="inlineStr">
        <is>
          <t>Planeación Estratégica</t>
        </is>
      </c>
      <c r="D331" s="117" t="n">
        <v>45107</v>
      </c>
      <c r="E331" t="inlineStr">
        <is>
          <t>254-2023-06-30</t>
        </is>
      </c>
      <c r="F331" t="inlineStr">
        <is>
          <t>2023-09-04 09:14:43</t>
        </is>
      </c>
      <c r="G331" t="inlineStr">
        <is>
          <t>Catalina Hernandez Martinez</t>
        </is>
      </c>
      <c r="H331" t="inlineStr">
        <is>
          <t>100% de áreas con reporte oportuno de plan anual de retos</t>
        </is>
      </c>
    </row>
    <row r="332">
      <c r="A332" t="n">
        <v>263</v>
      </c>
      <c r="B332" t="inlineStr">
        <is>
          <t>Oportunidad de respuesta de PQRS</t>
        </is>
      </c>
      <c r="C332" t="inlineStr">
        <is>
          <t>GESTIÓN JURÍDICA Y NORMATIVA</t>
        </is>
      </c>
      <c r="D332" s="117" t="n">
        <v>45107</v>
      </c>
      <c r="E332" t="inlineStr">
        <is>
          <t>263-2023-06-30</t>
        </is>
      </c>
      <c r="F332" t="inlineStr">
        <is>
          <t>2023-10-12 14:37:30</t>
        </is>
      </c>
      <c r="G332" t="inlineStr">
        <is>
          <t>Diana Elizabeth Mendez Campos</t>
        </is>
      </c>
      <c r="H332"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333">
      <c r="A333" t="n">
        <v>265</v>
      </c>
      <c r="B333" t="inlineStr">
        <is>
          <t>Eficiencia Emisión De Conceptos Jurídicos (Jurídicos)</t>
        </is>
      </c>
      <c r="C333" t="inlineStr">
        <is>
          <t>GESTIÓN JURÍDICA Y NORMATIVA</t>
        </is>
      </c>
      <c r="D333" s="117" t="n">
        <v>45107</v>
      </c>
      <c r="E333" t="inlineStr">
        <is>
          <t>265-2023-06-30</t>
        </is>
      </c>
      <c r="F333" t="inlineStr">
        <is>
          <t>2023-08-10 14:21:20</t>
        </is>
      </c>
      <c r="G333" t="inlineStr">
        <is>
          <t>Jorge Armando Devia Rey</t>
        </is>
      </c>
      <c r="H333" t="inlineStr">
        <is>
          <t>Los conceptos emitidos con posterioridad al tiempo, ha sido debido a demoras en consecución de la información.</t>
        </is>
      </c>
    </row>
    <row r="334">
      <c r="A334" t="n">
        <v>266</v>
      </c>
      <c r="B334" t="inlineStr">
        <is>
          <t>Oportunidad en la elaboración de contratos</t>
        </is>
      </c>
      <c r="C334" t="inlineStr">
        <is>
          <t>GESTIÓN JURÍDICA Y NORMATIVA</t>
        </is>
      </c>
      <c r="D334" s="117" t="n">
        <v>45107</v>
      </c>
      <c r="E334" t="inlineStr">
        <is>
          <t>266-2023-06-30</t>
        </is>
      </c>
      <c r="F334" t="inlineStr">
        <is>
          <t>2023-08-10 14:40:33</t>
        </is>
      </c>
      <c r="G334" t="inlineStr">
        <is>
          <t>Jorge Armando Devia Rey</t>
        </is>
      </c>
      <c r="H334" t="inlineStr">
        <is>
          <t>Se han elaborado un total de 753 contratos al 30 de junio de 2023. El 90% de estos han salido conforme la ANS interna</t>
        </is>
      </c>
    </row>
    <row r="335">
      <c r="A335" t="n">
        <v>300</v>
      </c>
      <c r="B335" t="inlineStr">
        <is>
          <t>Cumplimiento de Inspecciones de control</t>
        </is>
      </c>
      <c r="C335" t="inlineStr">
        <is>
          <t>Administración de Servicios Generales</t>
        </is>
      </c>
      <c r="D335" s="117" t="n">
        <v>45107</v>
      </c>
      <c r="E335" t="inlineStr">
        <is>
          <t>300-2023-06-30</t>
        </is>
      </c>
      <c r="F335" t="inlineStr">
        <is>
          <t>2023-07-07 14:30:46</t>
        </is>
      </c>
      <c r="G335" t="inlineStr">
        <is>
          <t>Gustavo Espinel Beltran</t>
        </is>
      </c>
      <c r="H335" t="inlineStr">
        <is>
          <t>Se cumplió con la inspección de control al servicio prestado por la empresa G4S SECURE SOLUTIONS COLOMBIA S.A.</t>
        </is>
      </c>
    </row>
    <row r="336">
      <c r="A336" t="n">
        <v>301</v>
      </c>
      <c r="B336" t="inlineStr">
        <is>
          <t>Cumplimiento plan de trabajo</t>
        </is>
      </c>
      <c r="C336" t="inlineStr">
        <is>
          <t>Administración de Servicios Generales</t>
        </is>
      </c>
      <c r="D336" s="117" t="n">
        <v>45107</v>
      </c>
      <c r="E336" t="inlineStr">
        <is>
          <t>301-2023-06-30</t>
        </is>
      </c>
      <c r="F336" t="inlineStr">
        <is>
          <t>2023-07-10 07:58:36</t>
        </is>
      </c>
      <c r="G336" t="inlineStr">
        <is>
          <t>Gustavo Espinel Beltran</t>
        </is>
      </c>
      <c r="H336"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337">
      <c r="A337" t="n">
        <v>306</v>
      </c>
      <c r="B337" t="inlineStr">
        <is>
          <t>Seguimiento KPI Plan de Desarrollo Institucional</t>
        </is>
      </c>
      <c r="C337" t="inlineStr">
        <is>
          <t>Desempeño Institucional</t>
        </is>
      </c>
      <c r="D337" s="117" t="n">
        <v>45107</v>
      </c>
      <c r="E337" t="inlineStr">
        <is>
          <t>306-2023-06-30</t>
        </is>
      </c>
      <c r="F337" t="inlineStr">
        <is>
          <t>2023-09-04 09:19:44</t>
        </is>
      </c>
      <c r="G337" t="inlineStr">
        <is>
          <t>Licec Ximena Silva Goyeneche</t>
        </is>
      </c>
      <c r="H337" t="inlineStr"/>
    </row>
    <row r="338">
      <c r="A338" t="n">
        <v>347</v>
      </c>
      <c r="B338" t="inlineStr">
        <is>
          <t>Legalizaciones y anticipos</t>
        </is>
      </c>
      <c r="C338" t="inlineStr">
        <is>
          <t>Contabilidad</t>
        </is>
      </c>
      <c r="D338" s="117" t="n">
        <v>45107</v>
      </c>
      <c r="E338" t="inlineStr">
        <is>
          <t>347-2023-06-30</t>
        </is>
      </c>
      <c r="F338" t="inlineStr">
        <is>
          <t>2023-07-18 12:41:52</t>
        </is>
      </c>
      <c r="G338" t="inlineStr">
        <is>
          <t>Jeymmy Carolina Diaz Correa</t>
        </is>
      </c>
      <c r="H338" t="inlineStr">
        <is>
          <t>Anticipo de proveedores 1 sin legalizar en proceso_x000D_
Anticipo de empleados 7 sin legalizar del nuevo periodo calificado</t>
        </is>
      </c>
    </row>
    <row r="339">
      <c r="A339" t="n">
        <v>348</v>
      </c>
      <c r="B339" t="inlineStr">
        <is>
          <t>Cuentas por pagar</t>
        </is>
      </c>
      <c r="C339" t="inlineStr">
        <is>
          <t>Contabilidad</t>
        </is>
      </c>
      <c r="D339" s="117" t="n">
        <v>45107</v>
      </c>
      <c r="E339" t="inlineStr">
        <is>
          <t>348-2023-06-30</t>
        </is>
      </c>
      <c r="F339" t="inlineStr">
        <is>
          <t>2023-07-18 12:59:45</t>
        </is>
      </c>
      <c r="G339" t="inlineStr">
        <is>
          <t>Jeymmy Carolina Diaz Correa</t>
        </is>
      </c>
      <c r="H339" t="inlineStr"/>
    </row>
    <row r="340">
      <c r="A340" t="n">
        <v>351</v>
      </c>
      <c r="B340" t="inlineStr">
        <is>
          <t>Partidas conciliatorias de bancos</t>
        </is>
      </c>
      <c r="C340" t="inlineStr">
        <is>
          <t>Contabilidad</t>
        </is>
      </c>
      <c r="D340" s="117" t="n">
        <v>45107</v>
      </c>
      <c r="E340" t="inlineStr">
        <is>
          <t>351-2023-06-30</t>
        </is>
      </c>
      <c r="F340" t="inlineStr">
        <is>
          <t>2023-08-31 08:36:34</t>
        </is>
      </c>
      <c r="G340" t="inlineStr">
        <is>
          <t>Jeymmy Carolina Diaz Correa</t>
        </is>
      </c>
      <c r="H340" t="inlineStr">
        <is>
          <t>Se continua con la depuración de partidas conciliatorias identificables de los periodos anteriores con cierre por compensacion en el periodo que se califica. Se realiza plan de trabajo para el Banco Pichincha y recaudo de resoluciones del Icetex.</t>
        </is>
      </c>
    </row>
    <row r="341">
      <c r="A341" t="n">
        <v>352</v>
      </c>
      <c r="B341" t="inlineStr">
        <is>
          <t>Nivel de facturas generadas con error</t>
        </is>
      </c>
      <c r="C341" t="inlineStr">
        <is>
          <t>Contabilidad</t>
        </is>
      </c>
      <c r="D341" s="117" t="n">
        <v>45107</v>
      </c>
      <c r="E341" t="inlineStr">
        <is>
          <t>352-2023-06-30</t>
        </is>
      </c>
      <c r="F341" t="inlineStr">
        <is>
          <t>2023-07-11 16:57:27</t>
        </is>
      </c>
      <c r="G341" t="inlineStr">
        <is>
          <t>Jeymmy Carolina Diaz Correa</t>
        </is>
      </c>
      <c r="H341" t="inlineStr"/>
    </row>
    <row r="342">
      <c r="A342" t="n">
        <v>373</v>
      </c>
      <c r="B342" t="inlineStr">
        <is>
          <t>Cumplimiento de planes anuales por líneas</t>
        </is>
      </c>
      <c r="C342" t="inlineStr">
        <is>
          <t>Planeación Estratégica</t>
        </is>
      </c>
      <c r="D342" s="117" t="n">
        <v>45107</v>
      </c>
      <c r="E342" t="inlineStr">
        <is>
          <t>373-2023-06-30</t>
        </is>
      </c>
      <c r="F342" t="inlineStr">
        <is>
          <t>2023-07-17 10:17:09</t>
        </is>
      </c>
      <c r="G342" t="inlineStr">
        <is>
          <t>Catalina Hernandez Martinez</t>
        </is>
      </c>
      <c r="H342" t="inlineStr">
        <is>
          <t>Se realiza el seguimiento teniendo como base el reporte de avance de 55 planes anuales institucionales, con corte a 10 de julio. Fuente Herramienta Retos-Reporte BI</t>
        </is>
      </c>
    </row>
    <row r="343">
      <c r="A343" t="n">
        <v>390</v>
      </c>
      <c r="B343" t="inlineStr">
        <is>
          <t>Cumplimiento Plan Anual por escuela</t>
        </is>
      </c>
      <c r="C343" t="inlineStr">
        <is>
          <t>Planeación Estratégica</t>
        </is>
      </c>
      <c r="D343" s="117" t="n">
        <v>45107</v>
      </c>
      <c r="E343" t="inlineStr">
        <is>
          <t>390-2023-06-30</t>
        </is>
      </c>
      <c r="F343" t="inlineStr">
        <is>
          <t>2023-07-13 08:54:57</t>
        </is>
      </c>
      <c r="G343" t="inlineStr">
        <is>
          <t>Catalina Hernandez Martinez</t>
        </is>
      </c>
      <c r="H343" t="inlineStr">
        <is>
          <t>Se alimenta el indicador con fecha corte al 30 de junio, de la información diligenciada por cada Director de Escuela, registrada en la herramienta de retos y reportada en el tablero de BI, el avance real esperado se toma con fecha a 13 de julio 2023.</t>
        </is>
      </c>
    </row>
    <row r="344">
      <c r="A344" t="n">
        <v>394</v>
      </c>
      <c r="B344" t="inlineStr">
        <is>
          <t>Publicaciones en medios de comunicación Tier 1 y Tier 2</t>
        </is>
      </c>
      <c r="C344" t="inlineStr">
        <is>
          <t>Comunicaciones Externas</t>
        </is>
      </c>
      <c r="D344" s="117" t="n">
        <v>45107</v>
      </c>
      <c r="E344" t="inlineStr">
        <is>
          <t>394-2023-06-30</t>
        </is>
      </c>
      <c r="F344" t="inlineStr">
        <is>
          <t>2023-07-12 07:53:03</t>
        </is>
      </c>
      <c r="G344" t="inlineStr">
        <is>
          <t>Laura Ximena Orjuela Naranjo</t>
        </is>
      </c>
      <c r="H344" t="inlineStr">
        <is>
          <t>Del 1 de enero al 30 de junio, tuvimos un total de 482 publicaciones en medios tier 1 y tier 2 a nivel nacional. Se destaca una fuerte presencia en Antioquia, Valle del Cauca, Santander y Meta.</t>
        </is>
      </c>
    </row>
    <row r="345">
      <c r="A345" t="n">
        <v>395</v>
      </c>
      <c r="B345" t="inlineStr">
        <is>
          <t>Publicaciones en medios de comunicación de la región Antioquia</t>
        </is>
      </c>
      <c r="C345" t="inlineStr">
        <is>
          <t>Comunicaciones Externas</t>
        </is>
      </c>
      <c r="D345" s="117" t="n">
        <v>45107</v>
      </c>
      <c r="E345" t="inlineStr">
        <is>
          <t>395-2023-06-30</t>
        </is>
      </c>
      <c r="F345" t="inlineStr">
        <is>
          <t>2023-07-12 07:50:43</t>
        </is>
      </c>
      <c r="G345" t="inlineStr">
        <is>
          <t>Laura Ximena Orjuela Naranjo</t>
        </is>
      </c>
      <c r="H345" t="inlineStr">
        <is>
          <t>Del 1 de enero al 30 de junio de 2023, tuvimos un total de 50 publicaciones en medios tier 1 y tier 2 de Antioquia. Se destaca la importante presencia en Telemedellín.</t>
        </is>
      </c>
    </row>
    <row r="346">
      <c r="A346" t="n">
        <v>414</v>
      </c>
      <c r="B346" t="inlineStr">
        <is>
          <t>Cumplimiento Plan Anual Rectoría</t>
        </is>
      </c>
      <c r="C346" t="inlineStr">
        <is>
          <t>Planeación Estratégica</t>
        </is>
      </c>
      <c r="D346" s="117" t="n">
        <v>45107</v>
      </c>
      <c r="E346" t="inlineStr">
        <is>
          <t>414-2023-06-30</t>
        </is>
      </c>
      <c r="F346" t="inlineStr">
        <is>
          <t>2023-07-19 11:52:28</t>
        </is>
      </c>
      <c r="G346" t="inlineStr">
        <is>
          <t>Catalina Hernandez Martinez</t>
        </is>
      </c>
      <c r="H346" t="inlineStr">
        <is>
          <t>Se realiza diligenciamiento acorde a los reportes registrados por los líderes correspondientes con fecha de corte a 14 de julio 2023</t>
        </is>
      </c>
    </row>
    <row r="347">
      <c r="A347" t="n">
        <v>415</v>
      </c>
      <c r="B347" t="inlineStr">
        <is>
          <t>Cumplimiento Plan Anual Vicerrectoría del estudiante</t>
        </is>
      </c>
      <c r="C347" t="inlineStr">
        <is>
          <t>Planeación Estratégica</t>
        </is>
      </c>
      <c r="D347" s="117" t="n">
        <v>45107</v>
      </c>
      <c r="E347" t="inlineStr">
        <is>
          <t>415-2023-06-30</t>
        </is>
      </c>
      <c r="F347" t="inlineStr">
        <is>
          <t>2023-07-19 11:54:13</t>
        </is>
      </c>
      <c r="G347" t="inlineStr">
        <is>
          <t>Catalina Hernandez Martinez</t>
        </is>
      </c>
      <c r="H347" t="inlineStr">
        <is>
          <t>Se realiza diligenciamiento acorde a los reportes registrados por los líderes correspondientes con fecha de corte a 14 de julio 2023</t>
        </is>
      </c>
    </row>
    <row r="348">
      <c r="A348" t="n">
        <v>416</v>
      </c>
      <c r="B348" t="inlineStr">
        <is>
          <t>Cumplimiento Plan Anual Vicerrectoría de crecimiento</t>
        </is>
      </c>
      <c r="C348" t="inlineStr">
        <is>
          <t>Planeación Estratégica</t>
        </is>
      </c>
      <c r="D348" s="117" t="n">
        <v>45107</v>
      </c>
      <c r="E348" t="inlineStr">
        <is>
          <t>416-2023-06-30</t>
        </is>
      </c>
      <c r="F348" t="inlineStr">
        <is>
          <t>2023-07-19 11:55:14</t>
        </is>
      </c>
      <c r="G348" t="inlineStr">
        <is>
          <t>Catalina Hernandez Martinez</t>
        </is>
      </c>
      <c r="H348" t="inlineStr">
        <is>
          <t>Se realiza diligenciamiento acorde a los reportes registrados por los líderes correspondientes con fecha de corte a 14 de julio 2023</t>
        </is>
      </c>
    </row>
    <row r="349">
      <c r="A349" t="n">
        <v>417</v>
      </c>
      <c r="B349" t="inlineStr">
        <is>
          <t>Cumplimiento Plan Anual Vicerrectoría Financiera</t>
        </is>
      </c>
      <c r="C349" t="inlineStr">
        <is>
          <t>Planeación Estratégica</t>
        </is>
      </c>
      <c r="D349" s="117" t="n">
        <v>45107</v>
      </c>
      <c r="E349" t="inlineStr">
        <is>
          <t>417-2023-06-30</t>
        </is>
      </c>
      <c r="F349" t="inlineStr">
        <is>
          <t>2023-07-19 12:01:44</t>
        </is>
      </c>
      <c r="G349" t="inlineStr">
        <is>
          <t>Catalina Hernandez Martinez</t>
        </is>
      </c>
      <c r="H349" t="inlineStr">
        <is>
          <t>Se realiza diligenciamiento acorde a los reportes registrados por los líderes correspondientes con fecha de corte a 14 de julio 2023</t>
        </is>
      </c>
    </row>
    <row r="350">
      <c r="A350" t="n">
        <v>418</v>
      </c>
      <c r="B350" t="inlineStr">
        <is>
          <t>Cumplimiento Plan Anual Vicerrectoría Académica</t>
        </is>
      </c>
      <c r="C350" t="inlineStr">
        <is>
          <t>Planeación Estratégica</t>
        </is>
      </c>
      <c r="D350" s="117" t="n">
        <v>45107</v>
      </c>
      <c r="E350" t="inlineStr">
        <is>
          <t>418-2023-06-30</t>
        </is>
      </c>
      <c r="F350" t="inlineStr">
        <is>
          <t>2023-07-19 11:51:09</t>
        </is>
      </c>
      <c r="G350" t="inlineStr">
        <is>
          <t>Catalina Hernandez Martinez</t>
        </is>
      </c>
      <c r="H350" t="inlineStr">
        <is>
          <t>Se realiza diligenciamiento acorde a los reportes registrados por los líderes correspondientes con fecha de corte a 14 de julio 2023</t>
        </is>
      </c>
    </row>
    <row r="351">
      <c r="A351" t="n">
        <v>420</v>
      </c>
      <c r="B351" t="inlineStr">
        <is>
          <t>Cumplimiento Plan Anual Gerencia de estrategia</t>
        </is>
      </c>
      <c r="C351" t="inlineStr">
        <is>
          <t>Planeación Estratégica</t>
        </is>
      </c>
      <c r="D351" s="117" t="n">
        <v>45107</v>
      </c>
      <c r="E351" t="inlineStr">
        <is>
          <t>420-2023-06-30</t>
        </is>
      </c>
      <c r="F351" t="inlineStr">
        <is>
          <t>2023-07-24 16:08:41</t>
        </is>
      </c>
      <c r="G351" t="inlineStr">
        <is>
          <t>Catalina Hernandez Martinez</t>
        </is>
      </c>
      <c r="H351" t="inlineStr">
        <is>
          <t>Se realiza diligenciamiento de reporte con fecha a 14 de julio, acorde a la información registrada por cada líder en la herramienta de retos. Adjunto soporte BD</t>
        </is>
      </c>
    </row>
    <row r="352">
      <c r="A352" t="n">
        <v>206</v>
      </c>
      <c r="B352" t="inlineStr">
        <is>
          <t>Inversión en CAPEX de la utilidad anterior</t>
        </is>
      </c>
      <c r="C352" t="inlineStr">
        <is>
          <t>Planeación Financiera</t>
        </is>
      </c>
      <c r="D352" s="117" t="n">
        <v>45107</v>
      </c>
      <c r="E352" t="inlineStr">
        <is>
          <t>206-2023-06-30</t>
        </is>
      </c>
      <c r="F352" t="inlineStr">
        <is>
          <t>2023-09-01 18:33:02</t>
        </is>
      </c>
      <c r="G352" t="inlineStr">
        <is>
          <t>Diana Paola Baquero Bernal</t>
        </is>
      </c>
      <c r="H352" t="inlineStr">
        <is>
          <t>La utilidad del año anterior se reinvierte 1,2 veces en inversiones de CapEx.</t>
        </is>
      </c>
    </row>
    <row r="353">
      <c r="A353" t="n">
        <v>288</v>
      </c>
      <c r="B353" t="inlineStr">
        <is>
          <t>Número docentes escalafonados presentados en convocatoria</t>
        </is>
      </c>
      <c r="C353" t="inlineStr">
        <is>
          <t>Gestión Docente</t>
        </is>
      </c>
      <c r="D353" s="117" t="n">
        <v>45107</v>
      </c>
      <c r="E353" t="inlineStr">
        <is>
          <t>288-2023-06-30</t>
        </is>
      </c>
      <c r="F353" t="inlineStr">
        <is>
          <t>2023-08-29 12:04:10</t>
        </is>
      </c>
      <c r="G353" t="inlineStr">
        <is>
          <t>Lina Marcela Giraldo Salazar</t>
        </is>
      </c>
      <c r="H353"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354">
      <c r="A354" t="n">
        <v>318</v>
      </c>
      <c r="B354" t="inlineStr">
        <is>
          <t>Convenios, alianzas activas con actividades en los últimos 5 años</t>
        </is>
      </c>
      <c r="C354" t="inlineStr">
        <is>
          <t>VISIBILIDAD NACIONAL E INTERNACIONAL</t>
        </is>
      </c>
      <c r="D354" s="117" t="n">
        <v>45107</v>
      </c>
      <c r="E354" t="inlineStr">
        <is>
          <t>318-2023-06-30</t>
        </is>
      </c>
      <c r="F354" t="inlineStr">
        <is>
          <t>2023-07-07 16:29:50</t>
        </is>
      </c>
      <c r="G354" t="inlineStr">
        <is>
          <t>Raquel Breton de Schultze-Kraft</t>
        </is>
      </c>
      <c r="H354" t="inlineStr">
        <is>
          <t>De los 107 convenios vigentes, 92 están activos.</t>
        </is>
      </c>
    </row>
    <row r="355">
      <c r="A355" t="n">
        <v>377</v>
      </c>
      <c r="B355" t="inlineStr">
        <is>
          <t>CAPEX</t>
        </is>
      </c>
      <c r="C355" t="inlineStr">
        <is>
          <t>Planeación Financiera</t>
        </is>
      </c>
      <c r="D355" s="117" t="n">
        <v>45107</v>
      </c>
      <c r="E355" t="inlineStr">
        <is>
          <t>377-2023-06-30</t>
        </is>
      </c>
      <c r="F355" t="inlineStr">
        <is>
          <t>2023-09-01 19:40:09</t>
        </is>
      </c>
      <c r="G355" t="inlineStr">
        <is>
          <t>Diana Paola Baquero Bernal</t>
        </is>
      </c>
      <c r="H355" t="inlineStr">
        <is>
          <t>La ejecución del Capex ascendió en el primer semestre a $1.607 millones, se han ejecutado los rubros que han sido necesarios para la operación de la Institución.</t>
        </is>
      </c>
    </row>
    <row r="356">
      <c r="A356" t="n">
        <v>392</v>
      </c>
      <c r="B356" t="inlineStr">
        <is>
          <t>Ahorro institucional con base en la monetización de los servicios</t>
        </is>
      </c>
      <c r="C356" t="inlineStr">
        <is>
          <t>Gestión de campañas integradas de marketing</t>
        </is>
      </c>
      <c r="D356" s="117" t="n">
        <v>45107</v>
      </c>
      <c r="E356" t="inlineStr">
        <is>
          <t>392-2023-06-30</t>
        </is>
      </c>
      <c r="F356" t="inlineStr">
        <is>
          <t>2023-07-11 09:23:36</t>
        </is>
      </c>
      <c r="G356" t="inlineStr">
        <is>
          <t>Ana Milena Cortes Moncada</t>
        </is>
      </c>
      <c r="H356" t="inlineStr"/>
    </row>
    <row r="357">
      <c r="A357" t="n">
        <v>77</v>
      </c>
      <c r="B357" t="inlineStr">
        <is>
          <t>Disponibilidad de servicios tecnológicos</t>
        </is>
      </c>
      <c r="C357" t="inlineStr">
        <is>
          <t>GESTIÓN DE LA TECNOLOGÍA E INNOVACIÓN DIGITAL</t>
        </is>
      </c>
      <c r="D357" s="117" t="n">
        <v>45138</v>
      </c>
      <c r="E357" t="inlineStr">
        <is>
          <t>77-2023-07-31</t>
        </is>
      </c>
      <c r="F357" t="inlineStr">
        <is>
          <t>2023-08-25 11:24:54</t>
        </is>
      </c>
      <c r="G357" t="inlineStr">
        <is>
          <t>John Jairo Saavedra Barbosa</t>
        </is>
      </c>
      <c r="H357" t="inlineStr">
        <is>
          <t>Hola. Se corrige el porcentaje de variación de 1.9 pp a 1 pp (98.6 a 97.6 pp), las explicaciones son las mismas del análisis inicial.</t>
        </is>
      </c>
    </row>
    <row r="358">
      <c r="A358" t="n">
        <v>121</v>
      </c>
      <c r="B358" t="inlineStr">
        <is>
          <t>Ejecución presupuestal de la nómina acumulada</t>
        </is>
      </c>
      <c r="C358" t="inlineStr">
        <is>
          <t>GESTIÓN Y DESARROLLO DEL TALENTO HUMANO</t>
        </is>
      </c>
      <c r="D358" s="117" t="n">
        <v>45138</v>
      </c>
      <c r="E358" t="inlineStr">
        <is>
          <t>121-2023-07-31</t>
        </is>
      </c>
      <c r="F358" t="inlineStr">
        <is>
          <t>2023-08-29 09:15:13</t>
        </is>
      </c>
      <c r="G358" t="inlineStr">
        <is>
          <t>Monica Avendano Duarte</t>
        </is>
      </c>
      <c r="H358"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359">
      <c r="A359" t="n">
        <v>124</v>
      </c>
      <c r="B359" t="inlineStr">
        <is>
          <t>Indice de Frecuencia de accidentalidad</t>
        </is>
      </c>
      <c r="C359" t="inlineStr">
        <is>
          <t>GESTIÓN DE SEGURIDAD Y SALUD EN EL TRABAJO</t>
        </is>
      </c>
      <c r="D359" s="117" t="n">
        <v>45138</v>
      </c>
      <c r="E359" t="inlineStr">
        <is>
          <t>124-2023-07-31</t>
        </is>
      </c>
      <c r="F359" t="inlineStr">
        <is>
          <t>2023-08-14 12:23:54</t>
        </is>
      </c>
      <c r="G359" t="inlineStr">
        <is>
          <t>Miguel Alfredo Herrera Molano</t>
        </is>
      </c>
      <c r="H359" t="inlineStr">
        <is>
          <t>Durante la vigencia para un total de 1325 colaboradores directos, se registró 1 accidente de colaborador directo, evento asociado a caída a nivel</t>
        </is>
      </c>
    </row>
    <row r="360">
      <c r="A360" t="n">
        <v>125</v>
      </c>
      <c r="B360" t="inlineStr">
        <is>
          <t>Indice de severidad</t>
        </is>
      </c>
      <c r="C360" t="inlineStr">
        <is>
          <t>GESTIÓN DE SEGURIDAD Y SALUD EN EL TRABAJO</t>
        </is>
      </c>
      <c r="D360" s="117" t="n">
        <v>45138</v>
      </c>
      <c r="E360" t="inlineStr">
        <is>
          <t>125-2023-07-31</t>
        </is>
      </c>
      <c r="F360" t="inlineStr">
        <is>
          <t>2023-08-14 12:28:42</t>
        </is>
      </c>
      <c r="G360" t="inlineStr">
        <is>
          <t>Miguel Alfredo Herrera Molano</t>
        </is>
      </c>
      <c r="H360" t="inlineStr">
        <is>
          <t>Para el mes de julio se presentó un accidente de trabajo por caída a nivel, generando un total de 14 días de ausentismo médico</t>
        </is>
      </c>
    </row>
    <row r="361">
      <c r="A361" t="n">
        <v>128</v>
      </c>
      <c r="B361" t="inlineStr">
        <is>
          <t>Ausentísmo por causa médica</t>
        </is>
      </c>
      <c r="C361" t="inlineStr">
        <is>
          <t>GESTIÓN DE SEGURIDAD Y SALUD EN EL TRABAJO</t>
        </is>
      </c>
      <c r="D361" s="117" t="n">
        <v>45138</v>
      </c>
      <c r="E361" t="inlineStr">
        <is>
          <t>128-2023-07-31</t>
        </is>
      </c>
      <c r="F361" t="inlineStr">
        <is>
          <t>2023-09-21 14:52:28</t>
        </is>
      </c>
      <c r="G361" t="inlineStr">
        <is>
          <t>Miguel Alfredo Herrera Molano</t>
        </is>
      </c>
      <c r="H361"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62">
      <c r="A362" t="n">
        <v>172</v>
      </c>
      <c r="B362" t="inlineStr">
        <is>
          <t>Cumplimiento plan operativo del SGC</t>
        </is>
      </c>
      <c r="C362" t="inlineStr">
        <is>
          <t>Gestión de calidad</t>
        </is>
      </c>
      <c r="D362" s="117" t="n">
        <v>45138</v>
      </c>
      <c r="E362" t="inlineStr">
        <is>
          <t>172-2023-07-31</t>
        </is>
      </c>
      <c r="F362" t="inlineStr">
        <is>
          <t>2023-08-21 22:09:35</t>
        </is>
      </c>
      <c r="G362" t="inlineStr">
        <is>
          <t>Camilo Arturo Coronel Rico</t>
        </is>
      </c>
      <c r="H362"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363">
      <c r="A363" t="n">
        <v>208</v>
      </c>
      <c r="B363" t="inlineStr">
        <is>
          <t>Consumo de Agua m3 Mensual</t>
        </is>
      </c>
      <c r="C363" t="inlineStr">
        <is>
          <t>GESTIÓN AMBIENTAL</t>
        </is>
      </c>
      <c r="D363" s="117" t="n">
        <v>45138</v>
      </c>
      <c r="E363" t="inlineStr">
        <is>
          <t>208-2023-07-31</t>
        </is>
      </c>
      <c r="F363" t="inlineStr">
        <is>
          <t>2023-10-09 08:33:52</t>
        </is>
      </c>
      <c r="G363" t="inlineStr">
        <is>
          <t>Juan Carlos Castro Vergara</t>
        </is>
      </c>
      <c r="H363"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364">
      <c r="A364" t="n">
        <v>214</v>
      </c>
      <c r="B364" t="inlineStr">
        <is>
          <t>Generación de Residuos Sólidos Mensual</t>
        </is>
      </c>
      <c r="C364" t="inlineStr">
        <is>
          <t>GESTIÓN AMBIENTAL</t>
        </is>
      </c>
      <c r="D364" s="117" t="n">
        <v>45138</v>
      </c>
      <c r="E364" t="inlineStr">
        <is>
          <t>214-2023-07-31</t>
        </is>
      </c>
      <c r="F364" t="inlineStr">
        <is>
          <t>2023-09-05 16:13:25</t>
        </is>
      </c>
      <c r="G364" t="inlineStr">
        <is>
          <t>Juan Carlos Castro Vergara</t>
        </is>
      </c>
      <c r="H364"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365">
      <c r="A365" t="n">
        <v>217</v>
      </c>
      <c r="B365" t="inlineStr">
        <is>
          <t>Aprovechamiento de Residuos</t>
        </is>
      </c>
      <c r="C365" t="inlineStr">
        <is>
          <t>GESTIÓN AMBIENTAL</t>
        </is>
      </c>
      <c r="D365" s="117" t="n">
        <v>45138</v>
      </c>
      <c r="E365" t="inlineStr">
        <is>
          <t>217-2023-07-31</t>
        </is>
      </c>
      <c r="F365" t="inlineStr">
        <is>
          <t>2023-10-09 16:58:32</t>
        </is>
      </c>
      <c r="G365" t="inlineStr">
        <is>
          <t>Juan Carlos Castro Vergara</t>
        </is>
      </c>
      <c r="H365"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366">
      <c r="A366" t="n">
        <v>218</v>
      </c>
      <c r="B366" t="inlineStr">
        <is>
          <t>Consumo de Energía Eléctrica kWh Mensual</t>
        </is>
      </c>
      <c r="C366" t="inlineStr">
        <is>
          <t>GESTIÓN AMBIENTAL</t>
        </is>
      </c>
      <c r="D366" s="117" t="n">
        <v>45138</v>
      </c>
      <c r="E366" t="inlineStr">
        <is>
          <t>218-2023-07-31</t>
        </is>
      </c>
      <c r="F366" t="inlineStr">
        <is>
          <t>2023-09-12 08:00:07</t>
        </is>
      </c>
      <c r="G366" t="inlineStr">
        <is>
          <t>Juan Carlos Castro Vergara</t>
        </is>
      </c>
      <c r="H366"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367">
      <c r="A367" t="n">
        <v>225</v>
      </c>
      <c r="B367" t="inlineStr">
        <is>
          <t>Acciones para el Cuidado y Mantenimiento de las Especies de Flora y el Suelo de las Áreas Naturales</t>
        </is>
      </c>
      <c r="C367" t="inlineStr">
        <is>
          <t>GESTIÓN AMBIENTAL</t>
        </is>
      </c>
      <c r="D367" s="117" t="n">
        <v>45138</v>
      </c>
      <c r="E367" t="inlineStr">
        <is>
          <t>225-2023-07-31</t>
        </is>
      </c>
      <c r="F367" t="inlineStr">
        <is>
          <t>2023-08-08 16:39:13</t>
        </is>
      </c>
      <c r="G367" t="inlineStr">
        <is>
          <t>Edgar Camilo Chacon Matajudios</t>
        </is>
      </c>
      <c r="H367"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68">
      <c r="A368" t="n">
        <v>239</v>
      </c>
      <c r="B368" t="inlineStr">
        <is>
          <t>Portafolio de Proyectos - Metrica</t>
        </is>
      </c>
      <c r="C368" t="inlineStr">
        <is>
          <t>Gestión de Proyectos</t>
        </is>
      </c>
      <c r="D368" s="117" t="n">
        <v>45138</v>
      </c>
      <c r="E368" t="inlineStr">
        <is>
          <t>239-2023-07-31</t>
        </is>
      </c>
      <c r="F368" t="inlineStr">
        <is>
          <t>2023-08-17 09:07:07</t>
        </is>
      </c>
      <c r="G368" t="inlineStr">
        <is>
          <t>Ruben Dario Gelvez Gonzalez</t>
        </is>
      </c>
      <c r="H368"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369">
      <c r="A369" t="n">
        <v>241</v>
      </c>
      <c r="B369" t="inlineStr">
        <is>
          <t>Cumplimiento de gestión de proyectos fase inicio</t>
        </is>
      </c>
      <c r="C369" t="inlineStr">
        <is>
          <t>Gestión de Proyectos</t>
        </is>
      </c>
      <c r="D369" s="117" t="n">
        <v>45138</v>
      </c>
      <c r="E369" t="inlineStr">
        <is>
          <t>241-2023-07-31</t>
        </is>
      </c>
      <c r="F369" t="inlineStr">
        <is>
          <t>2023-08-17 09:14:25</t>
        </is>
      </c>
      <c r="G369" t="inlineStr">
        <is>
          <t>Ruben Dario Gelvez Gonzalez</t>
        </is>
      </c>
      <c r="H36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70">
      <c r="A370" t="n">
        <v>434</v>
      </c>
      <c r="B370" t="inlineStr">
        <is>
          <t>Generación de Residuos Peligrosos Mensual</t>
        </is>
      </c>
      <c r="C370" t="inlineStr">
        <is>
          <t>GESTIÓN AMBIENTAL</t>
        </is>
      </c>
      <c r="D370" s="117" t="n">
        <v>45138</v>
      </c>
      <c r="E370" t="inlineStr">
        <is>
          <t>434-2023-07-31</t>
        </is>
      </c>
      <c r="F370" t="inlineStr">
        <is>
          <t>2024-02-19 10:25:41</t>
        </is>
      </c>
      <c r="G370" t="inlineStr">
        <is>
          <t>Juan Carlos Castro Vergara</t>
        </is>
      </c>
      <c r="H370"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371">
      <c r="A371" t="n">
        <v>436</v>
      </c>
      <c r="B371" t="inlineStr">
        <is>
          <t>ANS documentos operativos</t>
        </is>
      </c>
      <c r="C371" t="inlineStr">
        <is>
          <t>Gestión de calidad</t>
        </is>
      </c>
      <c r="D371" s="117" t="n">
        <v>45138</v>
      </c>
      <c r="E371" t="inlineStr">
        <is>
          <t>436-2023-07-31</t>
        </is>
      </c>
      <c r="F371" t="inlineStr">
        <is>
          <t>2023-08-16 10:47:38</t>
        </is>
      </c>
      <c r="G371" t="inlineStr">
        <is>
          <t>Jeimy Natalia Fernandez Rodriguez</t>
        </is>
      </c>
      <c r="H371"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372">
      <c r="A372" t="n">
        <v>77</v>
      </c>
      <c r="B372" t="inlineStr">
        <is>
          <t>Disponibilidad de servicios tecnológicos</t>
        </is>
      </c>
      <c r="C372" t="inlineStr">
        <is>
          <t>GESTIÓN DE LA TECNOLOGÍA E INNOVACIÓN DIGITAL</t>
        </is>
      </c>
      <c r="D372" s="117" t="n">
        <v>45169</v>
      </c>
      <c r="E372" t="inlineStr">
        <is>
          <t>77-2023-08-31</t>
        </is>
      </c>
      <c r="F372" t="inlineStr">
        <is>
          <t>2023-10-03 09:41:24</t>
        </is>
      </c>
      <c r="G372" t="inlineStr">
        <is>
          <t>John Jairo Saavedra Barbosa</t>
        </is>
      </c>
      <c r="H372"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373">
      <c r="A373" t="n">
        <v>121</v>
      </c>
      <c r="B373" t="inlineStr">
        <is>
          <t>Ejecución presupuestal de la nómina acumulada</t>
        </is>
      </c>
      <c r="C373" t="inlineStr">
        <is>
          <t>GESTIÓN Y DESARROLLO DEL TALENTO HUMANO</t>
        </is>
      </c>
      <c r="D373" s="117" t="n">
        <v>45169</v>
      </c>
      <c r="E373" t="inlineStr">
        <is>
          <t>121-2023-08-31</t>
        </is>
      </c>
      <c r="F373" t="inlineStr">
        <is>
          <t>2023-09-28 17:05:43</t>
        </is>
      </c>
      <c r="G373" t="inlineStr">
        <is>
          <t>Monica Avendano Duarte</t>
        </is>
      </c>
      <c r="H37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374">
      <c r="A374" t="n">
        <v>122</v>
      </c>
      <c r="B374" t="inlineStr">
        <is>
          <t>Eficacia en la solicitud documental- por periodo</t>
        </is>
      </c>
      <c r="C374" t="inlineStr">
        <is>
          <t>Gestión de calidad</t>
        </is>
      </c>
      <c r="D374" s="117" t="n">
        <v>45169</v>
      </c>
      <c r="E374" t="inlineStr">
        <is>
          <t>122-2023-08-31</t>
        </is>
      </c>
      <c r="F374" t="inlineStr">
        <is>
          <t>2023-09-04 09:44:24</t>
        </is>
      </c>
      <c r="G374" t="inlineStr">
        <is>
          <t>Miguel Angel Lopez Triana</t>
        </is>
      </c>
      <c r="H374"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375">
      <c r="A375" t="n">
        <v>124</v>
      </c>
      <c r="B375" t="inlineStr">
        <is>
          <t>Indice de Frecuencia de accidentalidad</t>
        </is>
      </c>
      <c r="C375" t="inlineStr">
        <is>
          <t>GESTIÓN DE SEGURIDAD Y SALUD EN EL TRABAJO</t>
        </is>
      </c>
      <c r="D375" s="117" t="n">
        <v>45169</v>
      </c>
      <c r="E375" t="inlineStr">
        <is>
          <t>124-2023-08-31</t>
        </is>
      </c>
      <c r="F375" t="inlineStr">
        <is>
          <t>2023-09-02 16:41:00</t>
        </is>
      </c>
      <c r="G375" t="inlineStr">
        <is>
          <t>Miguel Alfredo Herrera Molano</t>
        </is>
      </c>
      <c r="H375" t="inlineStr">
        <is>
          <t>Para el periodo de agosto en la institución se registró un accidente de trabajo, con una frecuencia de 0.06 para un total de 1738 trabajadores</t>
        </is>
      </c>
    </row>
    <row r="376">
      <c r="A376" t="n">
        <v>125</v>
      </c>
      <c r="B376" t="inlineStr">
        <is>
          <t>Indice de severidad</t>
        </is>
      </c>
      <c r="C376" t="inlineStr">
        <is>
          <t>GESTIÓN DE SEGURIDAD Y SALUD EN EL TRABAJO</t>
        </is>
      </c>
      <c r="D376" s="117" t="n">
        <v>45169</v>
      </c>
      <c r="E376" t="inlineStr">
        <is>
          <t>125-2023-08-31</t>
        </is>
      </c>
      <c r="F376" t="inlineStr">
        <is>
          <t>2023-09-02 16:43:54</t>
        </is>
      </c>
      <c r="G376" t="inlineStr">
        <is>
          <t>Miguel Alfredo Herrera Molano</t>
        </is>
      </c>
      <c r="H376" t="inlineStr">
        <is>
          <t>Para el periodo se cargan 16 días de incapacidad laboral por accidente de trabajo presentado en el mes de julio</t>
        </is>
      </c>
    </row>
    <row r="377">
      <c r="A377" t="n">
        <v>128</v>
      </c>
      <c r="B377" t="inlineStr">
        <is>
          <t>Ausentísmo por causa médica</t>
        </is>
      </c>
      <c r="C377" t="inlineStr">
        <is>
          <t>GESTIÓN DE SEGURIDAD Y SALUD EN EL TRABAJO</t>
        </is>
      </c>
      <c r="D377" s="117" t="n">
        <v>45169</v>
      </c>
      <c r="E377" t="inlineStr">
        <is>
          <t>128-2023-08-31</t>
        </is>
      </c>
      <c r="F377" t="inlineStr">
        <is>
          <t>2023-09-21 14:54:07</t>
        </is>
      </c>
      <c r="G377" t="inlineStr">
        <is>
          <t>Miguel Alfredo Herrera Molano</t>
        </is>
      </c>
      <c r="H377" t="inlineStr">
        <is>
          <t>Para un total de 36498 días programados en el periodo y en relación al número de trabajadores, se presentó 0.95 días de ausentismo por cada 1.000 horas proyectadas.</t>
        </is>
      </c>
    </row>
    <row r="378">
      <c r="A378" t="n">
        <v>172</v>
      </c>
      <c r="B378" t="inlineStr">
        <is>
          <t>Cumplimiento plan operativo del SGC</t>
        </is>
      </c>
      <c r="C378" t="inlineStr">
        <is>
          <t>Gestión de calidad</t>
        </is>
      </c>
      <c r="D378" s="117" t="n">
        <v>45169</v>
      </c>
      <c r="E378" t="inlineStr">
        <is>
          <t>172-2023-08-31</t>
        </is>
      </c>
      <c r="F378" t="inlineStr">
        <is>
          <t>2023-10-16 23:41:20</t>
        </is>
      </c>
      <c r="G378" t="inlineStr">
        <is>
          <t>Camilo Arturo Coronel Rico</t>
        </is>
      </c>
      <c r="H378"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379">
      <c r="A379" t="n">
        <v>208</v>
      </c>
      <c r="B379" t="inlineStr">
        <is>
          <t>Consumo de Agua m3 Mensual</t>
        </is>
      </c>
      <c r="C379" t="inlineStr">
        <is>
          <t>GESTIÓN AMBIENTAL</t>
        </is>
      </c>
      <c r="D379" s="117" t="n">
        <v>45169</v>
      </c>
      <c r="E379" t="inlineStr">
        <is>
          <t>208-2023-08-31</t>
        </is>
      </c>
      <c r="F379" t="inlineStr">
        <is>
          <t>2023-10-09 08:39:36</t>
        </is>
      </c>
      <c r="G379" t="inlineStr">
        <is>
          <t>Juan Carlos Castro Vergara</t>
        </is>
      </c>
      <c r="H379"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380">
      <c r="A380" t="n">
        <v>214</v>
      </c>
      <c r="B380" t="inlineStr">
        <is>
          <t>Generación de Residuos Sólidos Mensual</t>
        </is>
      </c>
      <c r="C380" t="inlineStr">
        <is>
          <t>GESTIÓN AMBIENTAL</t>
        </is>
      </c>
      <c r="D380" s="117" t="n">
        <v>45169</v>
      </c>
      <c r="E380" t="inlineStr">
        <is>
          <t>214-2023-08-31</t>
        </is>
      </c>
      <c r="F380" t="inlineStr">
        <is>
          <t>2023-12-04 15:47:57</t>
        </is>
      </c>
      <c r="G380" t="inlineStr">
        <is>
          <t>Juan Carlos Castro Vergara</t>
        </is>
      </c>
      <c r="H380"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381">
      <c r="A381" t="n">
        <v>217</v>
      </c>
      <c r="B381" t="inlineStr">
        <is>
          <t>Aprovechamiento de Residuos</t>
        </is>
      </c>
      <c r="C381" t="inlineStr">
        <is>
          <t>GESTIÓN AMBIENTAL</t>
        </is>
      </c>
      <c r="D381" s="117" t="n">
        <v>45169</v>
      </c>
      <c r="E381" t="inlineStr">
        <is>
          <t>217-2023-08-31</t>
        </is>
      </c>
      <c r="F381" t="inlineStr">
        <is>
          <t>2023-12-04 16:15:52</t>
        </is>
      </c>
      <c r="G381" t="inlineStr">
        <is>
          <t>Juan Carlos Castro Vergara</t>
        </is>
      </c>
      <c r="H381"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382">
      <c r="A382" t="n">
        <v>218</v>
      </c>
      <c r="B382" t="inlineStr">
        <is>
          <t>Consumo de Energía Eléctrica kWh Mensual</t>
        </is>
      </c>
      <c r="C382" t="inlineStr">
        <is>
          <t>GESTIÓN AMBIENTAL</t>
        </is>
      </c>
      <c r="D382" s="117" t="n">
        <v>45169</v>
      </c>
      <c r="E382" t="inlineStr">
        <is>
          <t>218-2023-08-31</t>
        </is>
      </c>
      <c r="F382" t="inlineStr">
        <is>
          <t>2023-09-25 08:12:25</t>
        </is>
      </c>
      <c r="G382" t="inlineStr">
        <is>
          <t>Juan Carlos Castro Vergara</t>
        </is>
      </c>
      <c r="H382"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383">
      <c r="A383" t="n">
        <v>225</v>
      </c>
      <c r="B383" t="inlineStr">
        <is>
          <t>Acciones para el Cuidado y Mantenimiento de las Especies de Flora y el Suelo de las Áreas Naturales</t>
        </is>
      </c>
      <c r="C383" t="inlineStr">
        <is>
          <t>GESTIÓN AMBIENTAL</t>
        </is>
      </c>
      <c r="D383" s="117" t="n">
        <v>45169</v>
      </c>
      <c r="E383" t="inlineStr">
        <is>
          <t>225-2023-08-31</t>
        </is>
      </c>
      <c r="F383" t="inlineStr">
        <is>
          <t>2023-08-30 16:52:01</t>
        </is>
      </c>
      <c r="G383" t="inlineStr">
        <is>
          <t>Edgar Camilo Chacon Matajudios</t>
        </is>
      </c>
      <c r="H383"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84">
      <c r="A384" t="n">
        <v>239</v>
      </c>
      <c r="B384" t="inlineStr">
        <is>
          <t>Portafolio de Proyectos - Metrica</t>
        </is>
      </c>
      <c r="C384" t="inlineStr">
        <is>
          <t>Gestión de Proyectos</t>
        </is>
      </c>
      <c r="D384" s="117" t="n">
        <v>45169</v>
      </c>
      <c r="E384" t="inlineStr">
        <is>
          <t>239-2023-08-31</t>
        </is>
      </c>
      <c r="F384" t="inlineStr">
        <is>
          <t>2023-09-22 15:00:20</t>
        </is>
      </c>
      <c r="G384" t="inlineStr">
        <is>
          <t>Ruben Dario Gelvez Gonzalez</t>
        </is>
      </c>
      <c r="H384"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385">
      <c r="A385" t="n">
        <v>241</v>
      </c>
      <c r="B385" t="inlineStr">
        <is>
          <t>Cumplimiento de gestión de proyectos fase inicio</t>
        </is>
      </c>
      <c r="C385" t="inlineStr">
        <is>
          <t>Gestión de Proyectos</t>
        </is>
      </c>
      <c r="D385" s="117" t="n">
        <v>45169</v>
      </c>
      <c r="E385" t="inlineStr">
        <is>
          <t>241-2023-08-31</t>
        </is>
      </c>
      <c r="F385" t="inlineStr">
        <is>
          <t>2023-09-22 15:02:35</t>
        </is>
      </c>
      <c r="G385" t="inlineStr">
        <is>
          <t>Ruben Dario Gelvez Gonzalez</t>
        </is>
      </c>
      <c r="H385"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86">
      <c r="A386" t="n">
        <v>434</v>
      </c>
      <c r="B386" t="inlineStr">
        <is>
          <t>Generación de Residuos Peligrosos Mensual</t>
        </is>
      </c>
      <c r="C386" t="inlineStr">
        <is>
          <t>GESTIÓN AMBIENTAL</t>
        </is>
      </c>
      <c r="D386" s="117" t="n">
        <v>45169</v>
      </c>
      <c r="E386" t="inlineStr">
        <is>
          <t>434-2023-08-31</t>
        </is>
      </c>
      <c r="F386" t="inlineStr">
        <is>
          <t>2024-02-19 10:29:51</t>
        </is>
      </c>
      <c r="G386" t="inlineStr">
        <is>
          <t>Juan Carlos Castro Vergara</t>
        </is>
      </c>
      <c r="H386"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387">
      <c r="A387" t="n">
        <v>436</v>
      </c>
      <c r="B387" t="inlineStr">
        <is>
          <t>ANS documentos operativos</t>
        </is>
      </c>
      <c r="C387" t="inlineStr">
        <is>
          <t>Gestión de calidad</t>
        </is>
      </c>
      <c r="D387" s="117" t="n">
        <v>45169</v>
      </c>
      <c r="E387" t="inlineStr">
        <is>
          <t>436-2023-08-31</t>
        </is>
      </c>
      <c r="F387" t="inlineStr">
        <is>
          <t>2023-09-08 14:32:44</t>
        </is>
      </c>
      <c r="G387" t="inlineStr">
        <is>
          <t>Jeimy Natalia Fernandez Rodriguez</t>
        </is>
      </c>
      <c r="H387" t="inlineStr">
        <is>
          <t>Se carga evidencia</t>
        </is>
      </c>
    </row>
    <row r="388">
      <c r="A388" t="n">
        <v>77</v>
      </c>
      <c r="B388" t="inlineStr">
        <is>
          <t>Disponibilidad de servicios tecnológicos</t>
        </is>
      </c>
      <c r="C388" t="inlineStr">
        <is>
          <t>GESTIÓN DE LA TECNOLOGÍA E INNOVACIÓN DIGITAL</t>
        </is>
      </c>
      <c r="D388" s="117" t="n">
        <v>45199</v>
      </c>
      <c r="E388" t="inlineStr">
        <is>
          <t>77-2023-09-30</t>
        </is>
      </c>
      <c r="F388" t="inlineStr">
        <is>
          <t>2023-10-03 09:36:13</t>
        </is>
      </c>
      <c r="G388" t="inlineStr">
        <is>
          <t>John Jairo Saavedra Barbosa</t>
        </is>
      </c>
      <c r="H388"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389">
      <c r="A389" t="n">
        <v>121</v>
      </c>
      <c r="B389" t="inlineStr">
        <is>
          <t>Ejecución presupuestal de la nómina acumulada</t>
        </is>
      </c>
      <c r="C389" t="inlineStr">
        <is>
          <t>GESTIÓN Y DESARROLLO DEL TALENTO HUMANO</t>
        </is>
      </c>
      <c r="D389" s="117" t="n">
        <v>45199</v>
      </c>
      <c r="E389" t="inlineStr">
        <is>
          <t>121-2023-09-30</t>
        </is>
      </c>
      <c r="F389" t="inlineStr">
        <is>
          <t>2023-10-30 08:54:36</t>
        </is>
      </c>
      <c r="G389" t="inlineStr">
        <is>
          <t>Monica Avendano Duarte</t>
        </is>
      </c>
      <c r="H389"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390">
      <c r="A390" t="n">
        <v>124</v>
      </c>
      <c r="B390" t="inlineStr">
        <is>
          <t>Indice de Frecuencia de accidentalidad</t>
        </is>
      </c>
      <c r="C390" t="inlineStr">
        <is>
          <t>GESTIÓN DE SEGURIDAD Y SALUD EN EL TRABAJO</t>
        </is>
      </c>
      <c r="D390" s="117" t="n">
        <v>45199</v>
      </c>
      <c r="E390" t="inlineStr">
        <is>
          <t>124-2023-09-30</t>
        </is>
      </c>
      <c r="F390" t="inlineStr">
        <is>
          <t>2023-10-04 19:12:47</t>
        </is>
      </c>
      <c r="G390" t="inlineStr">
        <is>
          <t>Miguel Alfredo Herrera Molano</t>
        </is>
      </c>
      <c r="H390" t="inlineStr">
        <is>
          <t>Para el mes de septiembre en la institución no se registraron accidentes de trabajo</t>
        </is>
      </c>
    </row>
    <row r="391">
      <c r="A391" t="n">
        <v>125</v>
      </c>
      <c r="B391" t="inlineStr">
        <is>
          <t>Indice de severidad</t>
        </is>
      </c>
      <c r="C391" t="inlineStr">
        <is>
          <t>GESTIÓN DE SEGURIDAD Y SALUD EN EL TRABAJO</t>
        </is>
      </c>
      <c r="D391" s="117" t="n">
        <v>45199</v>
      </c>
      <c r="E391" t="inlineStr">
        <is>
          <t>125-2023-09-30</t>
        </is>
      </c>
      <c r="F391" t="inlineStr">
        <is>
          <t>2023-10-04 19:16:07</t>
        </is>
      </c>
      <c r="G391" t="inlineStr">
        <is>
          <t>Miguel Alfredo Herrera Molano</t>
        </is>
      </c>
      <c r="H391" t="inlineStr">
        <is>
          <t>Para el periodo no se registraron accidentes de trabajo en la institución</t>
        </is>
      </c>
    </row>
    <row r="392">
      <c r="A392" t="n">
        <v>128</v>
      </c>
      <c r="B392" t="inlineStr">
        <is>
          <t>Ausentísmo por causa médica</t>
        </is>
      </c>
      <c r="C392" t="inlineStr">
        <is>
          <t>GESTIÓN DE SEGURIDAD Y SALUD EN EL TRABAJO</t>
        </is>
      </c>
      <c r="D392" s="117" t="n">
        <v>45199</v>
      </c>
      <c r="E392" t="inlineStr">
        <is>
          <t>128-2023-09-30</t>
        </is>
      </c>
      <c r="F392" t="inlineStr">
        <is>
          <t>2023-10-20 11:15:21</t>
        </is>
      </c>
      <c r="G392" t="inlineStr">
        <is>
          <t>Miguel Alfredo Herrera Molano</t>
        </is>
      </c>
      <c r="H392" t="inlineStr">
        <is>
          <t>Según las estadísticas para el mes de septiembre para la población expuesta en la institución se perdieron 229 días, correspondientes al 0.51.</t>
        </is>
      </c>
    </row>
    <row r="393">
      <c r="A393" t="n">
        <v>172</v>
      </c>
      <c r="B393" t="inlineStr">
        <is>
          <t>Cumplimiento plan operativo del SGC</t>
        </is>
      </c>
      <c r="C393" t="inlineStr">
        <is>
          <t>Gestión de calidad</t>
        </is>
      </c>
      <c r="D393" s="117" t="n">
        <v>45199</v>
      </c>
      <c r="E393" t="inlineStr">
        <is>
          <t>172-2023-09-30</t>
        </is>
      </c>
      <c r="F393" t="inlineStr">
        <is>
          <t>2023-10-17 00:01:17</t>
        </is>
      </c>
      <c r="G393" t="inlineStr">
        <is>
          <t>Camilo Arturo Coronel Rico</t>
        </is>
      </c>
      <c r="H393"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394">
      <c r="A394" t="n">
        <v>208</v>
      </c>
      <c r="B394" t="inlineStr">
        <is>
          <t>Consumo de Agua m3 Mensual</t>
        </is>
      </c>
      <c r="C394" t="inlineStr">
        <is>
          <t>GESTIÓN AMBIENTAL</t>
        </is>
      </c>
      <c r="D394" s="117" t="n">
        <v>45199</v>
      </c>
      <c r="E394" t="inlineStr">
        <is>
          <t>208-2023-09-30</t>
        </is>
      </c>
      <c r="F394" t="inlineStr">
        <is>
          <t>2023-12-13 15:44:41</t>
        </is>
      </c>
      <c r="G394" t="inlineStr">
        <is>
          <t>Juan Carlos Castro Vergara</t>
        </is>
      </c>
      <c r="H394"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395">
      <c r="A395" t="n">
        <v>214</v>
      </c>
      <c r="B395" t="inlineStr">
        <is>
          <t>Generación de Residuos Sólidos Mensual</t>
        </is>
      </c>
      <c r="C395" t="inlineStr">
        <is>
          <t>GESTIÓN AMBIENTAL</t>
        </is>
      </c>
      <c r="D395" s="117" t="n">
        <v>45199</v>
      </c>
      <c r="E395" t="inlineStr">
        <is>
          <t>214-2023-09-30</t>
        </is>
      </c>
      <c r="F395" t="inlineStr">
        <is>
          <t>2023-12-04 15:52:17</t>
        </is>
      </c>
      <c r="G395" t="inlineStr">
        <is>
          <t>Juan Carlos Castro Vergara</t>
        </is>
      </c>
      <c r="H395"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396">
      <c r="A396" t="n">
        <v>217</v>
      </c>
      <c r="B396" t="inlineStr">
        <is>
          <t>Aprovechamiento de Residuos</t>
        </is>
      </c>
      <c r="C396" t="inlineStr">
        <is>
          <t>GESTIÓN AMBIENTAL</t>
        </is>
      </c>
      <c r="D396" s="117" t="n">
        <v>45199</v>
      </c>
      <c r="E396" t="inlineStr">
        <is>
          <t>217-2023-09-30</t>
        </is>
      </c>
      <c r="F396" t="inlineStr">
        <is>
          <t>2023-12-04 16:12:06</t>
        </is>
      </c>
      <c r="G396" t="inlineStr">
        <is>
          <t>Juan Carlos Castro Vergara</t>
        </is>
      </c>
      <c r="H396"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397">
      <c r="A397" t="n">
        <v>218</v>
      </c>
      <c r="B397" t="inlineStr">
        <is>
          <t>Consumo de Energía Eléctrica kWh Mensual</t>
        </is>
      </c>
      <c r="C397" t="inlineStr">
        <is>
          <t>GESTIÓN AMBIENTAL</t>
        </is>
      </c>
      <c r="D397" s="117" t="n">
        <v>45199</v>
      </c>
      <c r="E397" t="inlineStr">
        <is>
          <t>218-2023-09-30</t>
        </is>
      </c>
      <c r="F397" t="inlineStr">
        <is>
          <t>2023-11-22 16:15:14</t>
        </is>
      </c>
      <c r="G397" t="inlineStr">
        <is>
          <t>Juan Carlos Castro Vergara</t>
        </is>
      </c>
      <c r="H397"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398">
      <c r="A398" t="n">
        <v>225</v>
      </c>
      <c r="B398" t="inlineStr">
        <is>
          <t>Acciones para el Cuidado y Mantenimiento de las Especies de Flora y el Suelo de las Áreas Naturales</t>
        </is>
      </c>
      <c r="C398" t="inlineStr">
        <is>
          <t>GESTIÓN AMBIENTAL</t>
        </is>
      </c>
      <c r="D398" s="117" t="n">
        <v>45199</v>
      </c>
      <c r="E398" t="inlineStr">
        <is>
          <t>225-2023-09-30</t>
        </is>
      </c>
      <c r="F398" t="inlineStr">
        <is>
          <t>2023-10-10 14:17:12</t>
        </is>
      </c>
      <c r="G398" t="inlineStr">
        <is>
          <t>Edgar Camilo Chacon Matajudios</t>
        </is>
      </c>
      <c r="H3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99">
      <c r="A399" t="n">
        <v>239</v>
      </c>
      <c r="B399" t="inlineStr">
        <is>
          <t>Portafolio de Proyectos - Metrica</t>
        </is>
      </c>
      <c r="C399" t="inlineStr">
        <is>
          <t>Gestión de Proyectos</t>
        </is>
      </c>
      <c r="D399" s="117" t="n">
        <v>45199</v>
      </c>
      <c r="E399" t="inlineStr">
        <is>
          <t>239-2023-09-30</t>
        </is>
      </c>
      <c r="F399" t="inlineStr">
        <is>
          <t>2023-10-05 09:49:52</t>
        </is>
      </c>
      <c r="G399" t="inlineStr">
        <is>
          <t>Ruben Dario Gelvez Gonzalez</t>
        </is>
      </c>
      <c r="H399"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400">
      <c r="A400" t="n">
        <v>241</v>
      </c>
      <c r="B400" t="inlineStr">
        <is>
          <t>Cumplimiento de gestión de proyectos fase inicio</t>
        </is>
      </c>
      <c r="C400" t="inlineStr">
        <is>
          <t>Gestión de Proyectos</t>
        </is>
      </c>
      <c r="D400" s="117" t="n">
        <v>45199</v>
      </c>
      <c r="E400" t="inlineStr">
        <is>
          <t>241-2023-09-30</t>
        </is>
      </c>
      <c r="F400" t="inlineStr">
        <is>
          <t>2023-10-05 10:58:49</t>
        </is>
      </c>
      <c r="G400" t="inlineStr">
        <is>
          <t>Ruben Dario Gelvez Gonzalez</t>
        </is>
      </c>
      <c r="H40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401">
      <c r="A401" t="n">
        <v>434</v>
      </c>
      <c r="B401" t="inlineStr">
        <is>
          <t>Generación de Residuos Peligrosos Mensual</t>
        </is>
      </c>
      <c r="C401" t="inlineStr">
        <is>
          <t>GESTIÓN AMBIENTAL</t>
        </is>
      </c>
      <c r="D401" s="117" t="n">
        <v>45199</v>
      </c>
      <c r="E401" t="inlineStr">
        <is>
          <t>434-2023-09-30</t>
        </is>
      </c>
      <c r="F401" t="inlineStr">
        <is>
          <t>2024-02-19 10:36:10</t>
        </is>
      </c>
      <c r="G401" t="inlineStr">
        <is>
          <t>Juan Carlos Castro Vergara</t>
        </is>
      </c>
      <c r="H401"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402">
      <c r="A402" t="n">
        <v>436</v>
      </c>
      <c r="B402" t="inlineStr">
        <is>
          <t>ANS documentos operativos</t>
        </is>
      </c>
      <c r="C402" t="inlineStr">
        <is>
          <t>Gestión de calidad</t>
        </is>
      </c>
      <c r="D402" s="117" t="n">
        <v>45199</v>
      </c>
      <c r="E402" t="inlineStr">
        <is>
          <t>436-2023-09-30</t>
        </is>
      </c>
      <c r="F402" t="inlineStr">
        <is>
          <t>2023-10-04 14:40:36</t>
        </is>
      </c>
      <c r="G402" t="inlineStr">
        <is>
          <t>Miguel Angel Lopez Triana</t>
        </is>
      </c>
      <c r="H402"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403">
      <c r="A403" t="n">
        <v>69</v>
      </c>
      <c r="B403" t="inlineStr">
        <is>
          <t>Oportunidad de Respuesta Solicitudes de Compra No Licitadas</t>
        </is>
      </c>
      <c r="C403" t="inlineStr">
        <is>
          <t>GESTIÓN DE ABASTECIMIENTO</t>
        </is>
      </c>
      <c r="D403" s="117" t="n">
        <v>45199</v>
      </c>
      <c r="E403" t="inlineStr">
        <is>
          <t>69-2023-09-30</t>
        </is>
      </c>
      <c r="F403" t="inlineStr">
        <is>
          <t>2023-10-17 10:00:15</t>
        </is>
      </c>
      <c r="G403" t="inlineStr">
        <is>
          <t>Juan Carlos Acosta Bohorquez</t>
        </is>
      </c>
      <c r="H403"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404">
      <c r="A404" t="n">
        <v>111</v>
      </c>
      <c r="B404" t="inlineStr">
        <is>
          <t>Nivel de Satisfacción Servicios Prestados</t>
        </is>
      </c>
      <c r="C404" t="inlineStr">
        <is>
          <t>GESTIÓN DE ABASTECIMIENTO</t>
        </is>
      </c>
      <c r="D404" s="117" t="n">
        <v>45199</v>
      </c>
      <c r="E404" t="inlineStr">
        <is>
          <t>111-2023-09-30</t>
        </is>
      </c>
      <c r="F404" t="inlineStr">
        <is>
          <t>2023-10-31 11:00:00</t>
        </is>
      </c>
      <c r="G404" t="inlineStr">
        <is>
          <t>Miguel Angel Lopez Triana</t>
        </is>
      </c>
      <c r="H404" t="inlineStr">
        <is>
          <t>Se adjunta informe del tres trimestres (Acumulado). (90%)</t>
        </is>
      </c>
    </row>
    <row r="405">
      <c r="A405" t="n">
        <v>197</v>
      </c>
      <c r="B405" t="inlineStr">
        <is>
          <t>Cumplimiento cronograma Mantenimiento de Equipos</t>
        </is>
      </c>
      <c r="C405" t="inlineStr">
        <is>
          <t>Gestión Infraestructura Física</t>
        </is>
      </c>
      <c r="D405" s="117" t="n">
        <v>45199</v>
      </c>
      <c r="E405" t="inlineStr">
        <is>
          <t>197-2023-09-30</t>
        </is>
      </c>
      <c r="F405" t="inlineStr">
        <is>
          <t>2023-10-09 15:00:31</t>
        </is>
      </c>
      <c r="G405" t="inlineStr">
        <is>
          <t>Ximena Carolina Pineda Obando</t>
        </is>
      </c>
      <c r="H405"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406">
      <c r="A406" t="n">
        <v>213</v>
      </c>
      <c r="B406" t="inlineStr">
        <is>
          <t>Cumplimiento del Plan Anual del Sistema de Gestión Ambiental</t>
        </is>
      </c>
      <c r="C406" t="inlineStr">
        <is>
          <t>GESTIÓN AMBIENTAL</t>
        </is>
      </c>
      <c r="D406" s="117" t="n">
        <v>45199</v>
      </c>
      <c r="E406" t="inlineStr">
        <is>
          <t>213-2023-09-30</t>
        </is>
      </c>
      <c r="F406" t="inlineStr">
        <is>
          <t>2023-10-10 10:09:08</t>
        </is>
      </c>
      <c r="G406" t="inlineStr">
        <is>
          <t>Edgar Camilo Chacon Matajudios</t>
        </is>
      </c>
      <c r="H40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407">
      <c r="A407" t="n">
        <v>233</v>
      </c>
      <c r="B407" t="inlineStr">
        <is>
          <t>Impacto de las Comunicaciones Correo Electrónico</t>
        </is>
      </c>
      <c r="C407" t="inlineStr">
        <is>
          <t>GESTIÓN AMBIENTAL</t>
        </is>
      </c>
      <c r="D407" s="117" t="n">
        <v>45199</v>
      </c>
      <c r="E407" t="inlineStr">
        <is>
          <t>233-2023-09-30</t>
        </is>
      </c>
      <c r="F407" t="inlineStr">
        <is>
          <t>2024-02-27 12:20:17</t>
        </is>
      </c>
      <c r="G407" t="inlineStr">
        <is>
          <t>Diana Valentina Cortes Sierra</t>
        </is>
      </c>
      <c r="H407" t="inlineStr">
        <is>
          <t>Durante el tercer trimestre de 2023 se realizaron 2 comunicaciones de materia ambiental a través de Correo, enmarcadas principalmente en: _x000D_
_x000D_
24/08/2023 - Nota Sembratón_x000D_
22/09/2023 - Dia Sin Carro y Moto en Bogotá: Yo Me Muevo en Bici</t>
        </is>
      </c>
    </row>
    <row r="408">
      <c r="A408" t="n">
        <v>234</v>
      </c>
      <c r="B408" t="inlineStr">
        <is>
          <t>Impacto de las Comunicaciones en Materia Ambiental a Través de Redes Sociales - Instagram</t>
        </is>
      </c>
      <c r="C408" t="inlineStr">
        <is>
          <t>GESTIÓN AMBIENTAL</t>
        </is>
      </c>
      <c r="D408" s="117" t="n">
        <v>45199</v>
      </c>
      <c r="E408" t="inlineStr">
        <is>
          <t>234-2023-09-30</t>
        </is>
      </c>
      <c r="F408" t="inlineStr">
        <is>
          <t>2024-02-27 11:03:50</t>
        </is>
      </c>
      <c r="G408" t="inlineStr">
        <is>
          <t>Diana Valentina Cortes Sierra</t>
        </is>
      </c>
      <c r="H408"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409">
      <c r="A409" t="n">
        <v>238</v>
      </c>
      <c r="B409" t="inlineStr">
        <is>
          <t>Cumplimiento de la Protección del Medio Ambiente</t>
        </is>
      </c>
      <c r="C409" t="inlineStr">
        <is>
          <t>GESTIÓN AMBIENTAL</t>
        </is>
      </c>
      <c r="D409" s="117" t="n">
        <v>45199</v>
      </c>
      <c r="E409" t="inlineStr">
        <is>
          <t>238-2023-09-30</t>
        </is>
      </c>
      <c r="F409" t="inlineStr">
        <is>
          <t>2024-07-11 08:39:15</t>
        </is>
      </c>
      <c r="G409" t="inlineStr">
        <is>
          <t>Diana Valentina Cortes Sierra</t>
        </is>
      </c>
      <c r="H409"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410">
      <c r="A410" t="n">
        <v>240</v>
      </c>
      <c r="B410" t="inlineStr">
        <is>
          <t>Cumplimiento de Gestión De Proyectos Cerrados</t>
        </is>
      </c>
      <c r="C410" t="inlineStr">
        <is>
          <t>Gestión de Proyectos</t>
        </is>
      </c>
      <c r="D410" s="117" t="n">
        <v>45199</v>
      </c>
      <c r="E410" t="inlineStr">
        <is>
          <t>240-2023-09-30</t>
        </is>
      </c>
      <c r="F410" t="inlineStr">
        <is>
          <t>2023-10-27 07:55:57</t>
        </is>
      </c>
      <c r="G410" t="inlineStr">
        <is>
          <t>Ruben Dario Gelvez Gonzalez</t>
        </is>
      </c>
      <c r="H410"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411">
      <c r="A411" t="n">
        <v>251</v>
      </c>
      <c r="B411" t="inlineStr">
        <is>
          <t>Subprocesos Con indicadores definidos</t>
        </is>
      </c>
      <c r="C411" t="inlineStr">
        <is>
          <t>Desempeño Institucional</t>
        </is>
      </c>
      <c r="D411" s="117" t="n">
        <v>45199</v>
      </c>
      <c r="E411" t="inlineStr">
        <is>
          <t>251-2023-09-30</t>
        </is>
      </c>
      <c r="F411" t="inlineStr">
        <is>
          <t>2023-10-26 17:02:18</t>
        </is>
      </c>
      <c r="G411" t="inlineStr">
        <is>
          <t>Licec Ximena Silva Goyeneche</t>
        </is>
      </c>
      <c r="H411" t="inlineStr"/>
    </row>
    <row r="412">
      <c r="A412" t="n">
        <v>263</v>
      </c>
      <c r="B412" t="inlineStr">
        <is>
          <t>Oportunidad de respuesta de PQRS</t>
        </is>
      </c>
      <c r="C412" t="inlineStr">
        <is>
          <t>GESTIÓN JURÍDICA Y NORMATIVA</t>
        </is>
      </c>
      <c r="D412" s="117" t="n">
        <v>45199</v>
      </c>
      <c r="E412" t="inlineStr">
        <is>
          <t>263-2023-09-30</t>
        </is>
      </c>
      <c r="F412" t="inlineStr">
        <is>
          <t>2023-10-12 14:38:47</t>
        </is>
      </c>
      <c r="G412" t="inlineStr">
        <is>
          <t>Diana Elizabeth Mendez Campos</t>
        </is>
      </c>
      <c r="H412"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413">
      <c r="A413" t="n">
        <v>300</v>
      </c>
      <c r="B413" t="inlineStr">
        <is>
          <t>Cumplimiento de Inspecciones de control</t>
        </is>
      </c>
      <c r="C413" t="inlineStr">
        <is>
          <t>Administración de Servicios Generales</t>
        </is>
      </c>
      <c r="D413" s="117" t="n">
        <v>45199</v>
      </c>
      <c r="E413" t="inlineStr">
        <is>
          <t>300-2023-09-30</t>
        </is>
      </c>
      <c r="F413" t="inlineStr">
        <is>
          <t>2023-10-02 13:43:00</t>
        </is>
      </c>
      <c r="G413" t="inlineStr">
        <is>
          <t>Gustavo Espinel Beltran</t>
        </is>
      </c>
      <c r="H41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414">
      <c r="A414" t="n">
        <v>301</v>
      </c>
      <c r="B414" t="inlineStr">
        <is>
          <t>Cumplimiento plan de trabajo</t>
        </is>
      </c>
      <c r="C414" t="inlineStr">
        <is>
          <t>Administración de Servicios Generales</t>
        </is>
      </c>
      <c r="D414" s="117" t="n">
        <v>45199</v>
      </c>
      <c r="E414" t="inlineStr">
        <is>
          <t>301-2023-09-30</t>
        </is>
      </c>
      <c r="F414" t="inlineStr">
        <is>
          <t>2023-10-02 07:44:28</t>
        </is>
      </c>
      <c r="G414" t="inlineStr">
        <is>
          <t>Gustavo Espinel Beltran</t>
        </is>
      </c>
      <c r="H414"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415">
      <c r="A415" t="n">
        <v>306</v>
      </c>
      <c r="B415" t="inlineStr">
        <is>
          <t>Seguimiento KPI Plan de Desarrollo Institucional</t>
        </is>
      </c>
      <c r="C415" t="inlineStr">
        <is>
          <t>Desempeño Institucional</t>
        </is>
      </c>
      <c r="D415" s="117" t="n">
        <v>45199</v>
      </c>
      <c r="E415" t="inlineStr">
        <is>
          <t>306-2023-09-30</t>
        </is>
      </c>
      <c r="F415" t="inlineStr">
        <is>
          <t>2024-01-09 15:52:53</t>
        </is>
      </c>
      <c r="G415" t="inlineStr">
        <is>
          <t>Licec Ximena Silva Goyeneche</t>
        </is>
      </c>
      <c r="H415" t="inlineStr"/>
    </row>
    <row r="416">
      <c r="A416" t="n">
        <v>347</v>
      </c>
      <c r="B416" t="inlineStr">
        <is>
          <t>Legalizaciones y anticipos</t>
        </is>
      </c>
      <c r="C416" t="inlineStr">
        <is>
          <t>Contabilidad</t>
        </is>
      </c>
      <c r="D416" s="117" t="n">
        <v>45199</v>
      </c>
      <c r="E416" t="inlineStr">
        <is>
          <t>347-2023-09-30</t>
        </is>
      </c>
      <c r="F416" t="inlineStr">
        <is>
          <t>2023-10-27 11:38:16</t>
        </is>
      </c>
      <c r="G416" t="inlineStr">
        <is>
          <t>Jeymmy Carolina Diaz Correa</t>
        </is>
      </c>
      <c r="H416" t="inlineStr"/>
    </row>
    <row r="417">
      <c r="A417" t="n">
        <v>348</v>
      </c>
      <c r="B417" t="inlineStr">
        <is>
          <t>Cuentas por pagar</t>
        </is>
      </c>
      <c r="C417" t="inlineStr">
        <is>
          <t>Contabilidad</t>
        </is>
      </c>
      <c r="D417" s="117" t="n">
        <v>45199</v>
      </c>
      <c r="E417" t="inlineStr">
        <is>
          <t>348-2023-09-30</t>
        </is>
      </c>
      <c r="F417" t="inlineStr">
        <is>
          <t>2023-10-27 11:46:21</t>
        </is>
      </c>
      <c r="G417" t="inlineStr">
        <is>
          <t>Jeymmy Carolina Diaz Correa</t>
        </is>
      </c>
      <c r="H417" t="inlineStr"/>
    </row>
    <row r="418">
      <c r="A418" t="n">
        <v>351</v>
      </c>
      <c r="B418" t="inlineStr">
        <is>
          <t>Partidas conciliatorias de bancos</t>
        </is>
      </c>
      <c r="C418" t="inlineStr">
        <is>
          <t>Contabilidad</t>
        </is>
      </c>
      <c r="D418" s="117" t="n">
        <v>45199</v>
      </c>
      <c r="E418" t="inlineStr">
        <is>
          <t>351-2023-09-30</t>
        </is>
      </c>
      <c r="F418" t="inlineStr">
        <is>
          <t>2023-10-27 11:10:40</t>
        </is>
      </c>
      <c r="G418" t="inlineStr">
        <is>
          <t>Jeymmy Carolina Diaz Correa</t>
        </is>
      </c>
      <c r="H418" t="inlineStr">
        <is>
          <t>Por lo tanto esta oportunidad de mejora del trimestre anterior se mantiene para este indicador ya que son las mismas acciones que estan en ejecución.</t>
        </is>
      </c>
    </row>
    <row r="419">
      <c r="A419" t="n">
        <v>352</v>
      </c>
      <c r="B419" t="inlineStr">
        <is>
          <t>Nivel de facturas generadas con error</t>
        </is>
      </c>
      <c r="C419" t="inlineStr">
        <is>
          <t>Contabilidad</t>
        </is>
      </c>
      <c r="D419" s="117" t="n">
        <v>45199</v>
      </c>
      <c r="E419" t="inlineStr">
        <is>
          <t>352-2023-09-30</t>
        </is>
      </c>
      <c r="F419" t="inlineStr">
        <is>
          <t>2024-07-24 14:56:10</t>
        </is>
      </c>
      <c r="G419" t="inlineStr">
        <is>
          <t>Jeymmy Carolina Diaz Correa</t>
        </is>
      </c>
      <c r="H419" t="inlineStr"/>
    </row>
    <row r="420">
      <c r="A420" t="n">
        <v>368</v>
      </c>
      <c r="B420" t="inlineStr">
        <is>
          <t>Satisfacción de los estudiantes de Educación para toda la vida</t>
        </is>
      </c>
      <c r="C420" t="inlineStr">
        <is>
          <t>Operación de nuevos negocios y CI</t>
        </is>
      </c>
      <c r="D420" s="117" t="n">
        <v>45199</v>
      </c>
      <c r="E420" t="inlineStr">
        <is>
          <t>368-2023-09-30</t>
        </is>
      </c>
      <c r="F420" t="inlineStr">
        <is>
          <t>2023-10-09 15:05:26</t>
        </is>
      </c>
      <c r="G420" t="inlineStr">
        <is>
          <t>Liliana Esther Penaranda Fritz</t>
        </is>
      </c>
      <c r="H420"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421">
      <c r="A421" t="n">
        <v>372</v>
      </c>
      <c r="B421" t="inlineStr">
        <is>
          <t>Satisfacción de los clientes corporativos Educación para toda la vida</t>
        </is>
      </c>
      <c r="C421" t="inlineStr">
        <is>
          <t>Operación de nuevos negocios y CI</t>
        </is>
      </c>
      <c r="D421" s="117" t="n">
        <v>45199</v>
      </c>
      <c r="E421" t="inlineStr">
        <is>
          <t>372-2023-09-30</t>
        </is>
      </c>
      <c r="F421" t="inlineStr">
        <is>
          <t>2023-10-09 15:13:01</t>
        </is>
      </c>
      <c r="G421" t="inlineStr">
        <is>
          <t>Liliana Esther Penaranda Fritz</t>
        </is>
      </c>
      <c r="H42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422">
      <c r="A422" t="n">
        <v>373</v>
      </c>
      <c r="B422" t="inlineStr">
        <is>
          <t>Cumplimiento de planes anuales por líneas</t>
        </is>
      </c>
      <c r="C422" t="inlineStr">
        <is>
          <t>Planeación Estratégica</t>
        </is>
      </c>
      <c r="D422" s="117" t="n">
        <v>45199</v>
      </c>
      <c r="E422" t="inlineStr">
        <is>
          <t>373-2023-09-30</t>
        </is>
      </c>
      <c r="F422" t="inlineStr">
        <is>
          <t>2023-11-01 15:12:34</t>
        </is>
      </c>
      <c r="G422" t="inlineStr">
        <is>
          <t>Catalina Hernandez Martinez</t>
        </is>
      </c>
      <c r="H422" t="inlineStr">
        <is>
          <t>Se realiza el seguimiento teniendo como base el reporte de avance de 54 planes anuales institucionales, con corte a octubre. Fuente Herramienta Retos-Reporte BI</t>
        </is>
      </c>
    </row>
    <row r="423">
      <c r="A423" t="n">
        <v>390</v>
      </c>
      <c r="B423" t="inlineStr">
        <is>
          <t>Cumplimiento Plan Anual por escuela</t>
        </is>
      </c>
      <c r="C423" t="inlineStr">
        <is>
          <t>Planeación Estratégica</t>
        </is>
      </c>
      <c r="D423" s="117" t="n">
        <v>45199</v>
      </c>
      <c r="E423" t="inlineStr">
        <is>
          <t>390-2023-09-30</t>
        </is>
      </c>
      <c r="F423" t="inlineStr">
        <is>
          <t>2023-11-01 14:29:28</t>
        </is>
      </c>
      <c r="G423" t="inlineStr">
        <is>
          <t>Catalina Hernandez Martinez</t>
        </is>
      </c>
      <c r="H423" t="inlineStr">
        <is>
          <t>Se alimenta el indicador con fecha corte a Octubre, de la información diligenciada por cada Director de Escuela, registrada en la herramienta de retos.</t>
        </is>
      </c>
    </row>
    <row r="424">
      <c r="A424" t="n">
        <v>409</v>
      </c>
      <c r="B424" t="inlineStr">
        <is>
          <t>Oportunidad en tiempo de envios</t>
        </is>
      </c>
      <c r="C424" t="inlineStr">
        <is>
          <t>GESTIÓN JURÍDICA Y NORMATIVA</t>
        </is>
      </c>
      <c r="D424" s="117" t="n">
        <v>45199</v>
      </c>
      <c r="E424" t="inlineStr">
        <is>
          <t>409-2023-09-30</t>
        </is>
      </c>
      <c r="F424" t="inlineStr">
        <is>
          <t>2024-10-15 08:39:39</t>
        </is>
      </c>
      <c r="G424" t="inlineStr">
        <is>
          <t>Jineth Aleidy Verano Fernandez</t>
        </is>
      </c>
      <c r="H424"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425">
      <c r="A425" t="n">
        <v>414</v>
      </c>
      <c r="B425" t="inlineStr">
        <is>
          <t>Cumplimiento Plan Anual Rectoría</t>
        </is>
      </c>
      <c r="C425" t="inlineStr">
        <is>
          <t>Planeación Estratégica</t>
        </is>
      </c>
      <c r="D425" s="117" t="n">
        <v>45199</v>
      </c>
      <c r="E425" t="inlineStr">
        <is>
          <t>414-2023-09-30</t>
        </is>
      </c>
      <c r="F425" t="inlineStr">
        <is>
          <t>2023-11-01 14:33:40</t>
        </is>
      </c>
      <c r="G425" t="inlineStr">
        <is>
          <t>Catalina Hernandez Martinez</t>
        </is>
      </c>
      <c r="H425" t="inlineStr">
        <is>
          <t>Se realiza diligenciamiento acorde a los reportes registrados por los líderes correspondientes con fecha de corte a octubre</t>
        </is>
      </c>
    </row>
    <row r="426">
      <c r="A426" t="n">
        <v>415</v>
      </c>
      <c r="B426" t="inlineStr">
        <is>
          <t>Cumplimiento Plan Anual Vicerrectoría del estudiante</t>
        </is>
      </c>
      <c r="C426" t="inlineStr">
        <is>
          <t>Planeación Estratégica</t>
        </is>
      </c>
      <c r="D426" s="117" t="n">
        <v>45199</v>
      </c>
      <c r="E426" t="inlineStr">
        <is>
          <t>415-2023-09-30</t>
        </is>
      </c>
      <c r="F426" t="inlineStr">
        <is>
          <t>2023-11-01 14:41:30</t>
        </is>
      </c>
      <c r="G426" t="inlineStr">
        <is>
          <t>Catalina Hernandez Martinez</t>
        </is>
      </c>
      <c r="H426" t="inlineStr">
        <is>
          <t>Se realiza diligenciamiento acorde a los reportes registrados por los líderes correspondientes con fecha de corte de octubre 2023</t>
        </is>
      </c>
    </row>
    <row r="427">
      <c r="A427" t="n">
        <v>416</v>
      </c>
      <c r="B427" t="inlineStr">
        <is>
          <t>Cumplimiento Plan Anual Vicerrectoría de crecimiento</t>
        </is>
      </c>
      <c r="C427" t="inlineStr">
        <is>
          <t>Planeación Estratégica</t>
        </is>
      </c>
      <c r="D427" s="117" t="n">
        <v>45199</v>
      </c>
      <c r="E427" t="inlineStr">
        <is>
          <t>416-2023-09-30</t>
        </is>
      </c>
      <c r="F427" t="inlineStr">
        <is>
          <t>2023-11-01 14:44:40</t>
        </is>
      </c>
      <c r="G427" t="inlineStr">
        <is>
          <t>Catalina Hernandez Martinez</t>
        </is>
      </c>
      <c r="H427" t="inlineStr">
        <is>
          <t>Se realiza diligenciamiento acorde a los reportes registrados por los líderes correspondientes con fecha de corte a octubre 2023</t>
        </is>
      </c>
    </row>
    <row r="428">
      <c r="A428" t="n">
        <v>417</v>
      </c>
      <c r="B428" t="inlineStr">
        <is>
          <t>Cumplimiento Plan Anual Vicerrectoría Financiera</t>
        </is>
      </c>
      <c r="C428" t="inlineStr">
        <is>
          <t>Planeación Estratégica</t>
        </is>
      </c>
      <c r="D428" s="117" t="n">
        <v>45199</v>
      </c>
      <c r="E428" t="inlineStr">
        <is>
          <t>417-2023-09-30</t>
        </is>
      </c>
      <c r="F428" t="inlineStr">
        <is>
          <t>2023-11-01 14:46:54</t>
        </is>
      </c>
      <c r="G428" t="inlineStr">
        <is>
          <t>Catalina Hernandez Martinez</t>
        </is>
      </c>
      <c r="H428" t="inlineStr">
        <is>
          <t>Se realiza diligenciamiento acorde a los reportes registrados por los líderes correspondientes con fecha de corte a octubre 2023</t>
        </is>
      </c>
    </row>
    <row r="429">
      <c r="A429" t="n">
        <v>418</v>
      </c>
      <c r="B429" t="inlineStr">
        <is>
          <t>Cumplimiento Plan Anual Vicerrectoría Académica</t>
        </is>
      </c>
      <c r="C429" t="inlineStr">
        <is>
          <t>Planeación Estratégica</t>
        </is>
      </c>
      <c r="D429" s="117" t="n">
        <v>45199</v>
      </c>
      <c r="E429" t="inlineStr">
        <is>
          <t>418-2023-09-30</t>
        </is>
      </c>
      <c r="F429" t="inlineStr">
        <is>
          <t>2023-11-01 14:54:18</t>
        </is>
      </c>
      <c r="G429" t="inlineStr">
        <is>
          <t>Catalina Hernandez Martinez</t>
        </is>
      </c>
      <c r="H429" t="inlineStr">
        <is>
          <t>Se realiza diligenciamiento acorde a los reportes registrados por los líderes correspondientes con fecha de corte a octubre 2023</t>
        </is>
      </c>
    </row>
    <row r="430">
      <c r="A430" t="n">
        <v>420</v>
      </c>
      <c r="B430" t="inlineStr">
        <is>
          <t>Cumplimiento Plan Anual Gerencia de estrategia</t>
        </is>
      </c>
      <c r="C430" t="inlineStr">
        <is>
          <t>Planeación Estratégica</t>
        </is>
      </c>
      <c r="D430" s="117" t="n">
        <v>45199</v>
      </c>
      <c r="E430" t="inlineStr">
        <is>
          <t>420-2023-09-30</t>
        </is>
      </c>
      <c r="F430" t="inlineStr">
        <is>
          <t>2023-11-01 15:01:30</t>
        </is>
      </c>
      <c r="G430" t="inlineStr">
        <is>
          <t>Catalina Hernandez Martinez</t>
        </is>
      </c>
      <c r="H430" t="inlineStr">
        <is>
          <t>Se realiza diligenciamiento de reporte  acorde a la información registrada por cada líder en la herramienta de retos con corte a octubre 2023.</t>
        </is>
      </c>
    </row>
    <row r="431">
      <c r="A431" t="n">
        <v>431</v>
      </c>
      <c r="B431" t="inlineStr">
        <is>
          <t>Gestión de casos de salud que impactan a los colaboradores</t>
        </is>
      </c>
      <c r="C431" t="inlineStr">
        <is>
          <t>GESTIÓN DE SEGURIDAD Y SALUD EN EL TRABAJO</t>
        </is>
      </c>
      <c r="D431" s="117" t="n">
        <v>45199</v>
      </c>
      <c r="E431" t="inlineStr">
        <is>
          <t>431-2023-09-30</t>
        </is>
      </c>
      <c r="F431" t="inlineStr">
        <is>
          <t>2023-10-04 18:43:48</t>
        </is>
      </c>
      <c r="G431" t="inlineStr">
        <is>
          <t>Miguel Alfredo Herrera Molano</t>
        </is>
      </c>
      <c r="H431" t="inlineStr">
        <is>
          <t>Al corte del 30 de septiembre y en lo corrido del año, se han identificado 43 colaboradores con condiciones de salud específicas en temas de salud física y mental, los cuales han recibido seguimiento y control por parte de la institución.</t>
        </is>
      </c>
    </row>
    <row r="432">
      <c r="A432" t="n">
        <v>432</v>
      </c>
      <c r="B432" t="inlineStr">
        <is>
          <t>Intervención a la gestión del riesgo de los colaboradores</t>
        </is>
      </c>
      <c r="C432" t="inlineStr">
        <is>
          <t>GESTIÓN DE SEGURIDAD Y SALUD EN EL TRABAJO</t>
        </is>
      </c>
      <c r="D432" s="117" t="n">
        <v>45199</v>
      </c>
      <c r="E432" t="inlineStr">
        <is>
          <t>432-2023-09-30</t>
        </is>
      </c>
      <c r="F432" t="inlineStr">
        <is>
          <t>2023-10-04 19:09:38</t>
        </is>
      </c>
      <c r="G432" t="inlineStr">
        <is>
          <t>Miguel Alfredo Herrera Molano</t>
        </is>
      </c>
      <c r="H432" t="inlineStr">
        <is>
          <t>Durante el trimestre se planearon un total de 20 actividades asociadas a los planes de gestión del riesgo de los colaboradores, con un cumplimiento al 100% de las mimas.</t>
        </is>
      </c>
    </row>
    <row r="433">
      <c r="A433" t="n">
        <v>77</v>
      </c>
      <c r="B433" t="inlineStr">
        <is>
          <t>Disponibilidad de servicios tecnológicos</t>
        </is>
      </c>
      <c r="C433" t="inlineStr">
        <is>
          <t>GESTIÓN DE LA TECNOLOGÍA E INNOVACIÓN DIGITAL</t>
        </is>
      </c>
      <c r="D433" s="117" t="n">
        <v>45230</v>
      </c>
      <c r="E433" t="inlineStr">
        <is>
          <t>77-2023-10-31</t>
        </is>
      </c>
      <c r="F433" t="inlineStr">
        <is>
          <t>2024-07-15 13:49:18</t>
        </is>
      </c>
      <c r="G433" t="inlineStr">
        <is>
          <t>Ivan Antonio Diaz Bohorquez</t>
        </is>
      </c>
      <c r="H433" t="inlineStr"/>
    </row>
    <row r="434">
      <c r="A434" t="n">
        <v>121</v>
      </c>
      <c r="B434" t="inlineStr">
        <is>
          <t>Ejecución presupuestal de la nómina acumulada</t>
        </is>
      </c>
      <c r="C434" t="inlineStr">
        <is>
          <t>GESTIÓN Y DESARROLLO DEL TALENTO HUMANO</t>
        </is>
      </c>
      <c r="D434" s="117" t="n">
        <v>45230</v>
      </c>
      <c r="E434" t="inlineStr">
        <is>
          <t>121-2023-10-31</t>
        </is>
      </c>
      <c r="F434" t="inlineStr">
        <is>
          <t>2023-11-22 12:51:02</t>
        </is>
      </c>
      <c r="G434" t="inlineStr">
        <is>
          <t>Monica Avendano Duarte</t>
        </is>
      </c>
      <c r="H434"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435">
      <c r="A435" t="n">
        <v>122</v>
      </c>
      <c r="B435" t="inlineStr">
        <is>
          <t>Eficacia en la solicitud documental- por periodo</t>
        </is>
      </c>
      <c r="C435" t="inlineStr">
        <is>
          <t>Gestión de calidad</t>
        </is>
      </c>
      <c r="D435" s="117" t="n">
        <v>45230</v>
      </c>
      <c r="E435" t="inlineStr">
        <is>
          <t>122-2023-10-31</t>
        </is>
      </c>
      <c r="F435" t="inlineStr">
        <is>
          <t>2023-11-07 14:39:41</t>
        </is>
      </c>
      <c r="G435" t="inlineStr">
        <is>
          <t>Luisa Fernanda Gil Hernandez</t>
        </is>
      </c>
      <c r="H435"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436">
      <c r="A436" t="n">
        <v>124</v>
      </c>
      <c r="B436" t="inlineStr">
        <is>
          <t>Indice de Frecuencia de accidentalidad</t>
        </is>
      </c>
      <c r="C436" t="inlineStr">
        <is>
          <t>GESTIÓN DE SEGURIDAD Y SALUD EN EL TRABAJO</t>
        </is>
      </c>
      <c r="D436" s="117" t="n">
        <v>45230</v>
      </c>
      <c r="E436" t="inlineStr">
        <is>
          <t>124-2023-10-31</t>
        </is>
      </c>
      <c r="F436" t="inlineStr">
        <is>
          <t>2023-12-20 10:47:59</t>
        </is>
      </c>
      <c r="G436" t="inlineStr">
        <is>
          <t>Miguel Alfredo Herrera Molano</t>
        </is>
      </c>
      <c r="H436" t="inlineStr">
        <is>
          <t>Para el mes de octubre se registró un AT por caída a nivel de un colaborador, generando una indice de frencuencia de 0.05.</t>
        </is>
      </c>
    </row>
    <row r="437">
      <c r="A437" t="n">
        <v>125</v>
      </c>
      <c r="B437" t="inlineStr">
        <is>
          <t>Indice de severidad</t>
        </is>
      </c>
      <c r="C437" t="inlineStr">
        <is>
          <t>GESTIÓN DE SEGURIDAD Y SALUD EN EL TRABAJO</t>
        </is>
      </c>
      <c r="D437" s="117" t="n">
        <v>45230</v>
      </c>
      <c r="E437" t="inlineStr">
        <is>
          <t>125-2023-10-31</t>
        </is>
      </c>
      <c r="F437" t="inlineStr">
        <is>
          <t>2023-12-20 10:51:59</t>
        </is>
      </c>
      <c r="G437" t="inlineStr">
        <is>
          <t>Miguel Alfredo Herrera Molano</t>
        </is>
      </c>
      <c r="H437" t="inlineStr">
        <is>
          <t>Para el mes de octubre no se registraron días de incapacidad asociados a AT</t>
        </is>
      </c>
    </row>
    <row r="438">
      <c r="A438" t="n">
        <v>128</v>
      </c>
      <c r="B438" t="inlineStr">
        <is>
          <t>Ausentísmo por causa médica</t>
        </is>
      </c>
      <c r="C438" t="inlineStr">
        <is>
          <t>GESTIÓN DE SEGURIDAD Y SALUD EN EL TRABAJO</t>
        </is>
      </c>
      <c r="D438" s="117" t="n">
        <v>45230</v>
      </c>
      <c r="E438" t="inlineStr">
        <is>
          <t>128-2023-10-31</t>
        </is>
      </c>
      <c r="F438" t="inlineStr">
        <is>
          <t>2023-12-20 11:03:58</t>
        </is>
      </c>
      <c r="G438" t="inlineStr">
        <is>
          <t>Miguel Alfredo Herrera Molano</t>
        </is>
      </c>
      <c r="H438" t="inlineStr">
        <is>
          <t>Según el indicador por cada 100 días de trabajo programados en el periodo se registró una pérdida de 0.50 días.</t>
        </is>
      </c>
    </row>
    <row r="439">
      <c r="A439" t="n">
        <v>172</v>
      </c>
      <c r="B439" t="inlineStr">
        <is>
          <t>Cumplimiento plan operativo del SGC</t>
        </is>
      </c>
      <c r="C439" t="inlineStr">
        <is>
          <t>Gestión de calidad</t>
        </is>
      </c>
      <c r="D439" s="117" t="n">
        <v>45230</v>
      </c>
      <c r="E439" t="inlineStr">
        <is>
          <t>172-2023-10-31</t>
        </is>
      </c>
      <c r="F439" t="inlineStr">
        <is>
          <t>2023-11-26 21:41:40</t>
        </is>
      </c>
      <c r="G439" t="inlineStr">
        <is>
          <t>Camilo Arturo Coronel Rico</t>
        </is>
      </c>
      <c r="H439"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440">
      <c r="A440" t="n">
        <v>208</v>
      </c>
      <c r="B440" t="inlineStr">
        <is>
          <t>Consumo de Agua m3 Mensual</t>
        </is>
      </c>
      <c r="C440" t="inlineStr">
        <is>
          <t>GESTIÓN AMBIENTAL</t>
        </is>
      </c>
      <c r="D440" s="117" t="n">
        <v>45230</v>
      </c>
      <c r="E440" t="inlineStr">
        <is>
          <t>208-2023-10-31</t>
        </is>
      </c>
      <c r="F440" t="inlineStr">
        <is>
          <t>2023-12-13 15:49:47</t>
        </is>
      </c>
      <c r="G440" t="inlineStr">
        <is>
          <t>Juan Carlos Castro Vergara</t>
        </is>
      </c>
      <c r="H440"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441">
      <c r="A441" t="n">
        <v>214</v>
      </c>
      <c r="B441" t="inlineStr">
        <is>
          <t>Generación de Residuos Sólidos Mensual</t>
        </is>
      </c>
      <c r="C441" t="inlineStr">
        <is>
          <t>GESTIÓN AMBIENTAL</t>
        </is>
      </c>
      <c r="D441" s="117" t="n">
        <v>45230</v>
      </c>
      <c r="E441" t="inlineStr">
        <is>
          <t>214-2023-10-31</t>
        </is>
      </c>
      <c r="F441" t="inlineStr">
        <is>
          <t>2023-12-04 16:01:06</t>
        </is>
      </c>
      <c r="G441" t="inlineStr">
        <is>
          <t>Juan Carlos Castro Vergara</t>
        </is>
      </c>
      <c r="H441"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442">
      <c r="A442" t="n">
        <v>217</v>
      </c>
      <c r="B442" t="inlineStr">
        <is>
          <t>Aprovechamiento de Residuos</t>
        </is>
      </c>
      <c r="C442" t="inlineStr">
        <is>
          <t>GESTIÓN AMBIENTAL</t>
        </is>
      </c>
      <c r="D442" s="117" t="n">
        <v>45230</v>
      </c>
      <c r="E442" t="inlineStr">
        <is>
          <t>217-2023-10-31</t>
        </is>
      </c>
      <c r="F442" t="inlineStr">
        <is>
          <t>2023-12-04 16:07:32</t>
        </is>
      </c>
      <c r="G442" t="inlineStr">
        <is>
          <t>Juan Carlos Castro Vergara</t>
        </is>
      </c>
      <c r="H442"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443">
      <c r="A443" t="n">
        <v>218</v>
      </c>
      <c r="B443" t="inlineStr">
        <is>
          <t>Consumo de Energía Eléctrica kWh Mensual</t>
        </is>
      </c>
      <c r="C443" t="inlineStr">
        <is>
          <t>GESTIÓN AMBIENTAL</t>
        </is>
      </c>
      <c r="D443" s="117" t="n">
        <v>45230</v>
      </c>
      <c r="E443" t="inlineStr">
        <is>
          <t>218-2023-10-31</t>
        </is>
      </c>
      <c r="F443" t="inlineStr">
        <is>
          <t>2023-11-22 16:24:11</t>
        </is>
      </c>
      <c r="G443" t="inlineStr">
        <is>
          <t>Juan Carlos Castro Vergara</t>
        </is>
      </c>
      <c r="H443"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44">
      <c r="A444" t="n">
        <v>225</v>
      </c>
      <c r="B444" t="inlineStr">
        <is>
          <t>Acciones para el Cuidado y Mantenimiento de las Especies de Flora y el Suelo de las Áreas Naturales</t>
        </is>
      </c>
      <c r="C444" t="inlineStr">
        <is>
          <t>GESTIÓN AMBIENTAL</t>
        </is>
      </c>
      <c r="D444" s="117" t="n">
        <v>45230</v>
      </c>
      <c r="E444" t="inlineStr">
        <is>
          <t>225-2023-10-31</t>
        </is>
      </c>
      <c r="F444" t="inlineStr">
        <is>
          <t>2023-11-30 10:50:08</t>
        </is>
      </c>
      <c r="G444" t="inlineStr">
        <is>
          <t>Edgar Camilo Chacon Matajudios</t>
        </is>
      </c>
      <c r="H444"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45">
      <c r="A445" t="n">
        <v>239</v>
      </c>
      <c r="B445" t="inlineStr">
        <is>
          <t>Portafolio de Proyectos - Metrica</t>
        </is>
      </c>
      <c r="C445" t="inlineStr">
        <is>
          <t>Gestión de Proyectos</t>
        </is>
      </c>
      <c r="D445" s="117" t="n">
        <v>45230</v>
      </c>
      <c r="E445" t="inlineStr">
        <is>
          <t>239-2023-10-31</t>
        </is>
      </c>
      <c r="F445" t="inlineStr">
        <is>
          <t>2023-11-17 08:32:00</t>
        </is>
      </c>
      <c r="G445" t="inlineStr">
        <is>
          <t>Ruben Dario Gelvez Gonzalez</t>
        </is>
      </c>
      <c r="H445" t="inlineStr">
        <is>
          <t>Se promueve a etapa de cierre los proyectos: _x000D_
_x000D_
Nuevo POLISIGS_x000D_
Certificación SGA Sede los Colores_x000D_
Innovación Curricular_x000D_
Plan Talento</t>
        </is>
      </c>
    </row>
    <row r="446">
      <c r="A446" t="n">
        <v>241</v>
      </c>
      <c r="B446" t="inlineStr">
        <is>
          <t>Cumplimiento de gestión de proyectos fase inicio</t>
        </is>
      </c>
      <c r="C446" t="inlineStr">
        <is>
          <t>Gestión de Proyectos</t>
        </is>
      </c>
      <c r="D446" s="117" t="n">
        <v>45230</v>
      </c>
      <c r="E446" t="inlineStr">
        <is>
          <t>241-2023-10-31</t>
        </is>
      </c>
      <c r="F446" t="inlineStr">
        <is>
          <t>2023-11-17 08:35:06</t>
        </is>
      </c>
      <c r="G446" t="inlineStr">
        <is>
          <t>Ruben Dario Gelvez Gonzalez</t>
        </is>
      </c>
      <c r="H446" t="inlineStr">
        <is>
          <t>La fase de inicio del proyecto Colegio Virtual continua incompleta, debido a que se está redefiniendo el alcance del proyecto, ya que el primer intento de inscripción a la secretaria de educación fue rechazado</t>
        </is>
      </c>
    </row>
    <row r="447">
      <c r="A447" t="n">
        <v>434</v>
      </c>
      <c r="B447" t="inlineStr">
        <is>
          <t>Generación de Residuos Peligrosos Mensual</t>
        </is>
      </c>
      <c r="C447" t="inlineStr">
        <is>
          <t>GESTIÓN AMBIENTAL</t>
        </is>
      </c>
      <c r="D447" s="117" t="n">
        <v>45230</v>
      </c>
      <c r="E447" t="inlineStr">
        <is>
          <t>434-2023-10-31</t>
        </is>
      </c>
      <c r="F447" t="inlineStr">
        <is>
          <t>2024-02-19 10:43:50</t>
        </is>
      </c>
      <c r="G447" t="inlineStr">
        <is>
          <t>Juan Carlos Castro Vergara</t>
        </is>
      </c>
      <c r="H447"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448">
      <c r="A448" t="n">
        <v>436</v>
      </c>
      <c r="B448" t="inlineStr">
        <is>
          <t>ANS documentos operativos</t>
        </is>
      </c>
      <c r="C448" t="inlineStr">
        <is>
          <t>Gestión de calidad</t>
        </is>
      </c>
      <c r="D448" s="117" t="n">
        <v>45230</v>
      </c>
      <c r="E448" t="inlineStr">
        <is>
          <t>436-2023-10-31</t>
        </is>
      </c>
      <c r="F448" t="inlineStr">
        <is>
          <t>2023-11-02 12:13:32</t>
        </is>
      </c>
      <c r="G448" t="inlineStr">
        <is>
          <t>Luisa Fernanda Gil Hernandez</t>
        </is>
      </c>
      <c r="H448"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449">
      <c r="A449" t="n">
        <v>112</v>
      </c>
      <c r="B449" t="inlineStr">
        <is>
          <t>Nivel de Satisfacción Servicios Prestados</t>
        </is>
      </c>
      <c r="C449" t="inlineStr">
        <is>
          <t>Gestión Infraestructura Física</t>
        </is>
      </c>
      <c r="D449" s="117" t="n">
        <v>45230</v>
      </c>
      <c r="E449" t="inlineStr">
        <is>
          <t>112-2023-10-31</t>
        </is>
      </c>
      <c r="F449" t="inlineStr">
        <is>
          <t>2023-10-26 10:25:30</t>
        </is>
      </c>
      <c r="G449" t="inlineStr">
        <is>
          <t>Miguel Angel Lopez Triana</t>
        </is>
      </c>
      <c r="H44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450">
      <c r="A450" t="n">
        <v>113</v>
      </c>
      <c r="B450" t="inlineStr">
        <is>
          <t>Nivel de Satisfacción Servicios Prestados</t>
        </is>
      </c>
      <c r="C450" t="inlineStr">
        <is>
          <t>GESTIÓN Y DESARROLLO DEL TALENTO HUMANO</t>
        </is>
      </c>
      <c r="D450" s="117" t="n">
        <v>45230</v>
      </c>
      <c r="E450" t="inlineStr">
        <is>
          <t>113-2023-10-31</t>
        </is>
      </c>
      <c r="F450" t="inlineStr">
        <is>
          <t>2023-10-26 10:43:39</t>
        </is>
      </c>
      <c r="G450" t="inlineStr">
        <is>
          <t>Miguel Angel Lopez Triana</t>
        </is>
      </c>
      <c r="H450"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451">
      <c r="A451" t="n">
        <v>114</v>
      </c>
      <c r="B451" t="inlineStr">
        <is>
          <t>Nivel de Satisfacción Servicios Prestados</t>
        </is>
      </c>
      <c r="C451" t="inlineStr">
        <is>
          <t>GESTIÓN DE LA TECNOLOGÍA E INNOVACIÓN DIGITAL</t>
        </is>
      </c>
      <c r="D451" s="117" t="n">
        <v>45230</v>
      </c>
      <c r="E451" t="inlineStr">
        <is>
          <t>114-2023-10-31</t>
        </is>
      </c>
      <c r="F451" t="inlineStr">
        <is>
          <t>2023-10-26 10:08:23</t>
        </is>
      </c>
      <c r="G451" t="inlineStr">
        <is>
          <t>Miguel Angel Lopez Triana</t>
        </is>
      </c>
      <c r="H451"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452">
      <c r="A452" t="n">
        <v>115</v>
      </c>
      <c r="B452" t="inlineStr">
        <is>
          <t>Nivel de Satisfacción Servicios Prestados</t>
        </is>
      </c>
      <c r="C452" t="inlineStr">
        <is>
          <t>GESTIÓN DE SEGURIDAD Y SALUD EN EL TRABAJO</t>
        </is>
      </c>
      <c r="D452" s="117" t="n">
        <v>45230</v>
      </c>
      <c r="E452" t="inlineStr">
        <is>
          <t>115-2023-10-31</t>
        </is>
      </c>
      <c r="F452" t="inlineStr">
        <is>
          <t>2023-10-26 10:32:45</t>
        </is>
      </c>
      <c r="G452" t="inlineStr">
        <is>
          <t>Miguel Angel Lopez Triana</t>
        </is>
      </c>
      <c r="H452"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453">
      <c r="A453" t="n">
        <v>117</v>
      </c>
      <c r="B453" t="inlineStr">
        <is>
          <t>Nivel de Satisfacción Servicios Prestados</t>
        </is>
      </c>
      <c r="C453" t="inlineStr">
        <is>
          <t>GESTIÓN AMBIENTAL</t>
        </is>
      </c>
      <c r="D453" s="117" t="n">
        <v>45230</v>
      </c>
      <c r="E453" t="inlineStr">
        <is>
          <t>117-2023-10-31</t>
        </is>
      </c>
      <c r="F453" t="inlineStr">
        <is>
          <t>2023-10-25 08:49:55</t>
        </is>
      </c>
      <c r="G453" t="inlineStr">
        <is>
          <t>Miguel Angel Lopez Triana</t>
        </is>
      </c>
      <c r="H453"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454">
      <c r="A454" t="n">
        <v>118</v>
      </c>
      <c r="B454" t="inlineStr">
        <is>
          <t>Nivel de Satisfacción del sistema de gestión de calidad</t>
        </is>
      </c>
      <c r="C454" t="inlineStr">
        <is>
          <t>Gestión de calidad</t>
        </is>
      </c>
      <c r="D454" s="117" t="n">
        <v>45230</v>
      </c>
      <c r="E454" t="inlineStr">
        <is>
          <t>118-2023-10-31</t>
        </is>
      </c>
      <c r="F454" t="inlineStr">
        <is>
          <t>2023-10-26 12:20:20</t>
        </is>
      </c>
      <c r="G454" t="inlineStr">
        <is>
          <t>Miguel Angel Lopez Triana</t>
        </is>
      </c>
      <c r="H454"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455">
      <c r="A455" t="n">
        <v>133</v>
      </c>
      <c r="B455" t="inlineStr">
        <is>
          <t>Nivel de Satisfacción Servicios Prestados</t>
        </is>
      </c>
      <c r="C455" t="inlineStr">
        <is>
          <t>VISIBILIDAD NACIONAL E INTERNACIONAL</t>
        </is>
      </c>
      <c r="D455" s="117" t="n">
        <v>45230</v>
      </c>
      <c r="E455" t="inlineStr">
        <is>
          <t>133-2023-10-31</t>
        </is>
      </c>
      <c r="F455" t="inlineStr">
        <is>
          <t>2023-10-26 10:11:49</t>
        </is>
      </c>
      <c r="G455" t="inlineStr">
        <is>
          <t>Miguel Angel Lopez Triana</t>
        </is>
      </c>
      <c r="H45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56">
      <c r="A456" t="n">
        <v>150</v>
      </c>
      <c r="B456" t="inlineStr">
        <is>
          <t>Nivel de Satisfacción Servicios Prestados- Investigación, desarrollo tecnológico, innovación y creación</t>
        </is>
      </c>
      <c r="C456" t="inlineStr">
        <is>
          <t>Investigación, desarrollo tecnológico, innovación y creación</t>
        </is>
      </c>
      <c r="D456" s="117" t="n">
        <v>45230</v>
      </c>
      <c r="E456" t="inlineStr">
        <is>
          <t>150-2023-10-31</t>
        </is>
      </c>
      <c r="F456" t="inlineStr">
        <is>
          <t>2023-10-26 08:06:08</t>
        </is>
      </c>
      <c r="G456" t="inlineStr">
        <is>
          <t>Miguel Angel Lopez Triana</t>
        </is>
      </c>
      <c r="H456"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57">
      <c r="A457" t="n">
        <v>151</v>
      </c>
      <c r="B457" t="inlineStr">
        <is>
          <t>Nivel de Satisfacción Servicios Prestados</t>
        </is>
      </c>
      <c r="C457" t="inlineStr">
        <is>
          <t>Biblioteca Institucional</t>
        </is>
      </c>
      <c r="D457" s="117" t="n">
        <v>45230</v>
      </c>
      <c r="E457" t="inlineStr">
        <is>
          <t>151-2023-10-31</t>
        </is>
      </c>
      <c r="F457" t="inlineStr">
        <is>
          <t>2024-07-22 12:12:53</t>
        </is>
      </c>
      <c r="G457" t="inlineStr">
        <is>
          <t>Miguel Angel Lopez Triana</t>
        </is>
      </c>
      <c r="H457"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58">
      <c r="A458" t="n">
        <v>77</v>
      </c>
      <c r="B458" t="inlineStr">
        <is>
          <t>Disponibilidad de servicios tecnológicos</t>
        </is>
      </c>
      <c r="C458" t="inlineStr">
        <is>
          <t>GESTIÓN DE LA TECNOLOGÍA E INNOVACIÓN DIGITAL</t>
        </is>
      </c>
      <c r="D458" s="117" t="n">
        <v>45260</v>
      </c>
      <c r="E458" t="inlineStr">
        <is>
          <t>77-2023-11-30</t>
        </is>
      </c>
      <c r="F458" t="inlineStr">
        <is>
          <t>2024-07-15 13:49:42</t>
        </is>
      </c>
      <c r="G458" t="inlineStr">
        <is>
          <t>Ivan Antonio Diaz Bohorquez</t>
        </is>
      </c>
      <c r="H458" t="inlineStr"/>
    </row>
    <row r="459">
      <c r="A459" t="n">
        <v>121</v>
      </c>
      <c r="B459" t="inlineStr">
        <is>
          <t>Ejecución presupuestal de la nómina acumulada</t>
        </is>
      </c>
      <c r="C459" t="inlineStr">
        <is>
          <t>GESTIÓN Y DESARROLLO DEL TALENTO HUMANO</t>
        </is>
      </c>
      <c r="D459" s="117" t="n">
        <v>45260</v>
      </c>
      <c r="E459" t="inlineStr">
        <is>
          <t>121-2023-11-30</t>
        </is>
      </c>
      <c r="F459" t="inlineStr">
        <is>
          <t>2023-12-19 16:46:37</t>
        </is>
      </c>
      <c r="G459" t="inlineStr">
        <is>
          <t>Monica Avendano Duarte</t>
        </is>
      </c>
      <c r="H459"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460">
      <c r="A460" t="n">
        <v>124</v>
      </c>
      <c r="B460" t="inlineStr">
        <is>
          <t>Indice de Frecuencia de accidentalidad</t>
        </is>
      </c>
      <c r="C460" t="inlineStr">
        <is>
          <t>GESTIÓN DE SEGURIDAD Y SALUD EN EL TRABAJO</t>
        </is>
      </c>
      <c r="D460" s="117" t="n">
        <v>45260</v>
      </c>
      <c r="E460" t="inlineStr">
        <is>
          <t>124-2023-11-30</t>
        </is>
      </c>
      <c r="F460" t="inlineStr">
        <is>
          <t>2023-12-20 10:49:35</t>
        </is>
      </c>
      <c r="G460" t="inlineStr">
        <is>
          <t>Miguel Alfredo Herrera Molano</t>
        </is>
      </c>
      <c r="H460" t="inlineStr">
        <is>
          <t>Según los registros institucionales y de la ARl para el mes de noviembre no se registraron AT</t>
        </is>
      </c>
    </row>
    <row r="461">
      <c r="A461" t="n">
        <v>125</v>
      </c>
      <c r="B461" t="inlineStr">
        <is>
          <t>Indice de severidad</t>
        </is>
      </c>
      <c r="C461" t="inlineStr">
        <is>
          <t>GESTIÓN DE SEGURIDAD Y SALUD EN EL TRABAJO</t>
        </is>
      </c>
      <c r="D461" s="117" t="n">
        <v>45260</v>
      </c>
      <c r="E461" t="inlineStr">
        <is>
          <t>125-2023-11-30</t>
        </is>
      </c>
      <c r="F461" t="inlineStr">
        <is>
          <t>2023-12-20 10:52:59</t>
        </is>
      </c>
      <c r="G461" t="inlineStr">
        <is>
          <t>Miguel Alfredo Herrera Molano</t>
        </is>
      </c>
      <c r="H461" t="inlineStr">
        <is>
          <t>Para el periodo no se registraron accidentes de trabajo, por ende tampoco hay registro de días de ausencia médica asociada</t>
        </is>
      </c>
    </row>
    <row r="462">
      <c r="A462" t="n">
        <v>128</v>
      </c>
      <c r="B462" t="inlineStr">
        <is>
          <t>Ausentísmo por causa médica</t>
        </is>
      </c>
      <c r="C462" t="inlineStr">
        <is>
          <t>GESTIÓN DE SEGURIDAD Y SALUD EN EL TRABAJO</t>
        </is>
      </c>
      <c r="D462" s="117" t="n">
        <v>45260</v>
      </c>
      <c r="E462" t="inlineStr">
        <is>
          <t>128-2023-11-30</t>
        </is>
      </c>
      <c r="F462" t="inlineStr">
        <is>
          <t>2023-12-20 11:04:54</t>
        </is>
      </c>
      <c r="G462" t="inlineStr">
        <is>
          <t>Miguel Alfredo Herrera Molano</t>
        </is>
      </c>
      <c r="H462" t="inlineStr">
        <is>
          <t>En el periodo se registró un ausentismo de 0.72 días laborales por cada 100 días programados.</t>
        </is>
      </c>
    </row>
    <row r="463">
      <c r="A463" t="n">
        <v>172</v>
      </c>
      <c r="B463" t="inlineStr">
        <is>
          <t>Cumplimiento plan operativo del SGC</t>
        </is>
      </c>
      <c r="C463" t="inlineStr">
        <is>
          <t>Gestión de calidad</t>
        </is>
      </c>
      <c r="D463" s="117" t="n">
        <v>45260</v>
      </c>
      <c r="E463" t="inlineStr">
        <is>
          <t>172-2023-11-30</t>
        </is>
      </c>
      <c r="F463" t="inlineStr">
        <is>
          <t>2023-12-11 12:14:17</t>
        </is>
      </c>
      <c r="G463" t="inlineStr">
        <is>
          <t>Camilo Arturo Coronel Rico</t>
        </is>
      </c>
      <c r="H463"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464">
      <c r="A464" t="n">
        <v>208</v>
      </c>
      <c r="B464" t="inlineStr">
        <is>
          <t>Consumo de Agua m3 Mensual</t>
        </is>
      </c>
      <c r="C464" t="inlineStr">
        <is>
          <t>GESTIÓN AMBIENTAL</t>
        </is>
      </c>
      <c r="D464" s="117" t="n">
        <v>45260</v>
      </c>
      <c r="E464" t="inlineStr">
        <is>
          <t>208-2023-11-30</t>
        </is>
      </c>
      <c r="F464" t="inlineStr">
        <is>
          <t>2024-02-05 14:57:45</t>
        </is>
      </c>
      <c r="G464" t="inlineStr">
        <is>
          <t>Juan Carlos Castro Vergara</t>
        </is>
      </c>
      <c r="H464"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465">
      <c r="A465" t="n">
        <v>214</v>
      </c>
      <c r="B465" t="inlineStr">
        <is>
          <t>Generación de Residuos Sólidos Mensual</t>
        </is>
      </c>
      <c r="C465" t="inlineStr">
        <is>
          <t>GESTIÓN AMBIENTAL</t>
        </is>
      </c>
      <c r="D465" s="117" t="n">
        <v>45260</v>
      </c>
      <c r="E465" t="inlineStr">
        <is>
          <t>214-2023-11-30</t>
        </is>
      </c>
      <c r="F465" t="inlineStr">
        <is>
          <t>2023-12-19 17:11:18</t>
        </is>
      </c>
      <c r="G465" t="inlineStr">
        <is>
          <t>Juan Carlos Castro Vergara</t>
        </is>
      </c>
      <c r="H465"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466">
      <c r="A466" t="n">
        <v>217</v>
      </c>
      <c r="B466" t="inlineStr">
        <is>
          <t>Aprovechamiento de Residuos</t>
        </is>
      </c>
      <c r="C466" t="inlineStr">
        <is>
          <t>GESTIÓN AMBIENTAL</t>
        </is>
      </c>
      <c r="D466" s="117" t="n">
        <v>45260</v>
      </c>
      <c r="E466" t="inlineStr">
        <is>
          <t>217-2023-11-30</t>
        </is>
      </c>
      <c r="F466" t="inlineStr">
        <is>
          <t>2023-12-19 17:16:19</t>
        </is>
      </c>
      <c r="G466" t="inlineStr">
        <is>
          <t>Juan Carlos Castro Vergara</t>
        </is>
      </c>
      <c r="H466"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467">
      <c r="A467" t="n">
        <v>218</v>
      </c>
      <c r="B467" t="inlineStr">
        <is>
          <t>Consumo de Energía Eléctrica kWh Mensual</t>
        </is>
      </c>
      <c r="C467" t="inlineStr">
        <is>
          <t>GESTIÓN AMBIENTAL</t>
        </is>
      </c>
      <c r="D467" s="117" t="n">
        <v>45260</v>
      </c>
      <c r="E467" t="inlineStr">
        <is>
          <t>218-2023-11-30</t>
        </is>
      </c>
      <c r="F467" t="inlineStr">
        <is>
          <t>2023-12-26 09:18:29</t>
        </is>
      </c>
      <c r="G467" t="inlineStr">
        <is>
          <t>Juan Carlos Castro Vergara</t>
        </is>
      </c>
      <c r="H467"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68">
      <c r="A468" t="n">
        <v>225</v>
      </c>
      <c r="B468" t="inlineStr">
        <is>
          <t>Acciones para el Cuidado y Mantenimiento de las Especies de Flora y el Suelo de las Áreas Naturales</t>
        </is>
      </c>
      <c r="C468" t="inlineStr">
        <is>
          <t>GESTIÓN AMBIENTAL</t>
        </is>
      </c>
      <c r="D468" s="117" t="n">
        <v>45260</v>
      </c>
      <c r="E468" t="inlineStr">
        <is>
          <t>225-2023-11-30</t>
        </is>
      </c>
      <c r="F468" t="inlineStr">
        <is>
          <t>2023-11-30 11:09:59</t>
        </is>
      </c>
      <c r="G468" t="inlineStr">
        <is>
          <t>Edgar Camilo Chacon Matajudios</t>
        </is>
      </c>
      <c r="H468"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69">
      <c r="A469" t="n">
        <v>239</v>
      </c>
      <c r="B469" t="inlineStr">
        <is>
          <t>Portafolio de Proyectos - Metrica</t>
        </is>
      </c>
      <c r="C469" t="inlineStr">
        <is>
          <t>Gestión de Proyectos</t>
        </is>
      </c>
      <c r="D469" s="117" t="n">
        <v>45260</v>
      </c>
      <c r="E469" t="inlineStr">
        <is>
          <t>239-2023-11-30</t>
        </is>
      </c>
      <c r="F469" t="inlineStr">
        <is>
          <t>2023-12-13 09:27:48</t>
        </is>
      </c>
      <c r="G469" t="inlineStr">
        <is>
          <t>Ruben Dario Gelvez Gonzalez</t>
        </is>
      </c>
      <c r="H469"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470">
      <c r="A470" t="n">
        <v>241</v>
      </c>
      <c r="B470" t="inlineStr">
        <is>
          <t>Cumplimiento de gestión de proyectos fase inicio</t>
        </is>
      </c>
      <c r="C470" t="inlineStr">
        <is>
          <t>Gestión de Proyectos</t>
        </is>
      </c>
      <c r="D470" s="117" t="n">
        <v>45260</v>
      </c>
      <c r="E470" t="inlineStr">
        <is>
          <t>241-2023-11-30</t>
        </is>
      </c>
      <c r="F470" t="inlineStr">
        <is>
          <t>2023-12-15 07:43:03</t>
        </is>
      </c>
      <c r="G470" t="inlineStr">
        <is>
          <t>Ruben Dario Gelvez Gonzalez</t>
        </is>
      </c>
      <c r="H470" t="inlineStr">
        <is>
          <t>La fase de inicio del proyecto Colegio Virtual continua incompleta, debido a que se está redefiniendo el alcance del proyecto, ya que el primer intento de inscripción a la secretaria de educación fue rechazado</t>
        </is>
      </c>
    </row>
    <row r="471">
      <c r="A471" t="n">
        <v>434</v>
      </c>
      <c r="B471" t="inlineStr">
        <is>
          <t>Generación de Residuos Peligrosos Mensual</t>
        </is>
      </c>
      <c r="C471" t="inlineStr">
        <is>
          <t>GESTIÓN AMBIENTAL</t>
        </is>
      </c>
      <c r="D471" s="117" t="n">
        <v>45260</v>
      </c>
      <c r="E471" t="inlineStr">
        <is>
          <t>434-2023-11-30</t>
        </is>
      </c>
      <c r="F471" t="inlineStr">
        <is>
          <t>2024-02-19 10:47:38</t>
        </is>
      </c>
      <c r="G471" t="inlineStr">
        <is>
          <t>Juan Carlos Castro Vergara</t>
        </is>
      </c>
      <c r="H471"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472">
      <c r="A472" t="n">
        <v>436</v>
      </c>
      <c r="B472" t="inlineStr">
        <is>
          <t>ANS documentos operativos</t>
        </is>
      </c>
      <c r="C472" t="inlineStr">
        <is>
          <t>Gestión de calidad</t>
        </is>
      </c>
      <c r="D472" s="117" t="n">
        <v>45260</v>
      </c>
      <c r="E472" t="inlineStr">
        <is>
          <t>436-2023-11-30</t>
        </is>
      </c>
      <c r="F472" t="inlineStr">
        <is>
          <t>2023-12-11 10:35:20</t>
        </is>
      </c>
      <c r="G472" t="inlineStr">
        <is>
          <t>Luisa Fernanda Gil Hernandez</t>
        </is>
      </c>
      <c r="H472"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473">
      <c r="A473" t="n">
        <v>77</v>
      </c>
      <c r="B473" t="inlineStr">
        <is>
          <t>Disponibilidad de servicios tecnológicos</t>
        </is>
      </c>
      <c r="C473" t="inlineStr">
        <is>
          <t>GESTIÓN DE LA TECNOLOGÍA E INNOVACIÓN DIGITAL</t>
        </is>
      </c>
      <c r="D473" s="117" t="n">
        <v>45291</v>
      </c>
      <c r="E473" t="inlineStr">
        <is>
          <t>77-2023-12-31</t>
        </is>
      </c>
      <c r="F473" t="inlineStr">
        <is>
          <t>2024-07-15 13:49:59</t>
        </is>
      </c>
      <c r="G473" t="inlineStr">
        <is>
          <t>Ivan Antonio Diaz Bohorquez</t>
        </is>
      </c>
      <c r="H473" t="inlineStr"/>
    </row>
    <row r="474">
      <c r="A474" t="n">
        <v>121</v>
      </c>
      <c r="B474" t="inlineStr">
        <is>
          <t>Ejecución presupuestal de la nómina acumulada</t>
        </is>
      </c>
      <c r="C474" t="inlineStr">
        <is>
          <t>GESTIÓN Y DESARROLLO DEL TALENTO HUMANO</t>
        </is>
      </c>
      <c r="D474" s="117" t="n">
        <v>45291</v>
      </c>
      <c r="E474" t="inlineStr">
        <is>
          <t>121-2023-12-31</t>
        </is>
      </c>
      <c r="F474" t="inlineStr">
        <is>
          <t>2024-02-12 08:33:47</t>
        </is>
      </c>
      <c r="G474" t="inlineStr">
        <is>
          <t>Monica Avendano Duarte</t>
        </is>
      </c>
      <c r="H474"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475">
      <c r="A475" t="n">
        <v>122</v>
      </c>
      <c r="B475" t="inlineStr">
        <is>
          <t>Eficacia en la solicitud documental- por periodo</t>
        </is>
      </c>
      <c r="C475" t="inlineStr">
        <is>
          <t>Gestión de calidad</t>
        </is>
      </c>
      <c r="D475" s="117" t="n">
        <v>45291</v>
      </c>
      <c r="E475" t="inlineStr">
        <is>
          <t>122-2023-12-31</t>
        </is>
      </c>
      <c r="F475" t="inlineStr">
        <is>
          <t>2024-01-15 14:47:55</t>
        </is>
      </c>
      <c r="G475" t="inlineStr">
        <is>
          <t>Luisa Fernanda Gil Hernandez</t>
        </is>
      </c>
      <c r="H475"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476">
      <c r="A476" t="n">
        <v>124</v>
      </c>
      <c r="B476" t="inlineStr">
        <is>
          <t>Indice de Frecuencia de accidentalidad</t>
        </is>
      </c>
      <c r="C476" t="inlineStr">
        <is>
          <t>GESTIÓN DE SEGURIDAD Y SALUD EN EL TRABAJO</t>
        </is>
      </c>
      <c r="D476" s="117" t="n">
        <v>45291</v>
      </c>
      <c r="E476" t="inlineStr">
        <is>
          <t>124-2023-12-31</t>
        </is>
      </c>
      <c r="F476" t="inlineStr">
        <is>
          <t>2024-01-11 10:27:46</t>
        </is>
      </c>
      <c r="G476" t="inlineStr">
        <is>
          <t>Miguel Alfredo Herrera Molano</t>
        </is>
      </c>
      <c r="H476" t="inlineStr">
        <is>
          <t>Para el periodo de diciembre 2023 y según los registros de la ARL y de la institución no se presentaron AT</t>
        </is>
      </c>
    </row>
    <row r="477">
      <c r="A477" t="n">
        <v>125</v>
      </c>
      <c r="B477" t="inlineStr">
        <is>
          <t>Indice de severidad</t>
        </is>
      </c>
      <c r="C477" t="inlineStr">
        <is>
          <t>GESTIÓN DE SEGURIDAD Y SALUD EN EL TRABAJO</t>
        </is>
      </c>
      <c r="D477" s="117" t="n">
        <v>45291</v>
      </c>
      <c r="E477" t="inlineStr">
        <is>
          <t>125-2023-12-31</t>
        </is>
      </c>
      <c r="F477" t="inlineStr">
        <is>
          <t>2024-01-11 10:29:10</t>
        </is>
      </c>
      <c r="G477" t="inlineStr">
        <is>
          <t>Miguel Alfredo Herrera Molano</t>
        </is>
      </c>
      <c r="H477" t="inlineStr">
        <is>
          <t>No se cuenta con registro de días de ausencia en el periodo por temas de accidentes de trabajo</t>
        </is>
      </c>
    </row>
    <row r="478">
      <c r="A478" t="n">
        <v>128</v>
      </c>
      <c r="B478" t="inlineStr">
        <is>
          <t>Ausentísmo por causa médica</t>
        </is>
      </c>
      <c r="C478" t="inlineStr">
        <is>
          <t>GESTIÓN DE SEGURIDAD Y SALUD EN EL TRABAJO</t>
        </is>
      </c>
      <c r="D478" s="117" t="n">
        <v>45291</v>
      </c>
      <c r="E478" t="inlineStr">
        <is>
          <t>128-2023-12-31</t>
        </is>
      </c>
      <c r="F478" t="inlineStr">
        <is>
          <t>2024-01-12 08:16:09</t>
        </is>
      </c>
      <c r="G478" t="inlineStr">
        <is>
          <t>Miguel Alfredo Herrera Molano</t>
        </is>
      </c>
      <c r="H478" t="inlineStr">
        <is>
          <t>Según el indicador se puede apreciar que en el periodo por cada 100 días laborales programados en la institución se perdieron 0.64 días por temas de salud.</t>
        </is>
      </c>
    </row>
    <row r="479">
      <c r="A479" t="n">
        <v>172</v>
      </c>
      <c r="B479" t="inlineStr">
        <is>
          <t>Cumplimiento plan operativo del SGC</t>
        </is>
      </c>
      <c r="C479" t="inlineStr">
        <is>
          <t>Gestión de calidad</t>
        </is>
      </c>
      <c r="D479" s="117" t="n">
        <v>45291</v>
      </c>
      <c r="E479" t="inlineStr">
        <is>
          <t>172-2023-12-31</t>
        </is>
      </c>
      <c r="F479" t="inlineStr">
        <is>
          <t>2024-01-19 13:52:22</t>
        </is>
      </c>
      <c r="G479" t="inlineStr">
        <is>
          <t>Camilo Arturo Coronel Rico</t>
        </is>
      </c>
      <c r="H479"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480">
      <c r="A480" t="n">
        <v>208</v>
      </c>
      <c r="B480" t="inlineStr">
        <is>
          <t>Consumo de Agua m3 Mensual</t>
        </is>
      </c>
      <c r="C480" t="inlineStr">
        <is>
          <t>GESTIÓN AMBIENTAL</t>
        </is>
      </c>
      <c r="D480" s="117" t="n">
        <v>45291</v>
      </c>
      <c r="E480" t="inlineStr">
        <is>
          <t>208-2023-12-31</t>
        </is>
      </c>
      <c r="F480" t="inlineStr">
        <is>
          <t>2024-02-05 15:00:18</t>
        </is>
      </c>
      <c r="G480" t="inlineStr">
        <is>
          <t>Juan Carlos Castro Vergara</t>
        </is>
      </c>
      <c r="H480"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481">
      <c r="A481" t="n">
        <v>214</v>
      </c>
      <c r="B481" t="inlineStr">
        <is>
          <t>Generación de Residuos Sólidos Mensual</t>
        </is>
      </c>
      <c r="C481" t="inlineStr">
        <is>
          <t>GESTIÓN AMBIENTAL</t>
        </is>
      </c>
      <c r="D481" s="117" t="n">
        <v>45291</v>
      </c>
      <c r="E481" t="inlineStr">
        <is>
          <t>214-2023-12-31</t>
        </is>
      </c>
      <c r="F481" t="inlineStr">
        <is>
          <t>2024-01-17 10:32:57</t>
        </is>
      </c>
      <c r="G481" t="inlineStr">
        <is>
          <t>Juan Carlos Castro Vergara</t>
        </is>
      </c>
      <c r="H481"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482">
      <c r="A482" t="n">
        <v>217</v>
      </c>
      <c r="B482" t="inlineStr">
        <is>
          <t>Aprovechamiento de Residuos</t>
        </is>
      </c>
      <c r="C482" t="inlineStr">
        <is>
          <t>GESTIÓN AMBIENTAL</t>
        </is>
      </c>
      <c r="D482" s="117" t="n">
        <v>45291</v>
      </c>
      <c r="E482" t="inlineStr">
        <is>
          <t>217-2023-12-31</t>
        </is>
      </c>
      <c r="F482" t="inlineStr">
        <is>
          <t>2024-01-17 10:42:42</t>
        </is>
      </c>
      <c r="G482" t="inlineStr">
        <is>
          <t>Juan Carlos Castro Vergara</t>
        </is>
      </c>
      <c r="H482"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483">
      <c r="A483" t="n">
        <v>218</v>
      </c>
      <c r="B483" t="inlineStr">
        <is>
          <t>Consumo de Energía Eléctrica kWh Mensual</t>
        </is>
      </c>
      <c r="C483" t="inlineStr">
        <is>
          <t>GESTIÓN AMBIENTAL</t>
        </is>
      </c>
      <c r="D483" s="117" t="n">
        <v>45291</v>
      </c>
      <c r="E483" t="inlineStr">
        <is>
          <t>218-2023-12-31</t>
        </is>
      </c>
      <c r="F483" t="inlineStr">
        <is>
          <t>2024-01-23 16:36:20</t>
        </is>
      </c>
      <c r="G483" t="inlineStr">
        <is>
          <t>Juan Carlos Castro Vergara</t>
        </is>
      </c>
      <c r="H483"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84">
      <c r="A484" t="n">
        <v>225</v>
      </c>
      <c r="B484" t="inlineStr">
        <is>
          <t>Acciones para el Cuidado y Mantenimiento de las Especies de Flora y el Suelo de las Áreas Naturales</t>
        </is>
      </c>
      <c r="C484" t="inlineStr">
        <is>
          <t>GESTIÓN AMBIENTAL</t>
        </is>
      </c>
      <c r="D484" s="117" t="n">
        <v>45291</v>
      </c>
      <c r="E484" t="inlineStr">
        <is>
          <t>225-2023-12-31</t>
        </is>
      </c>
      <c r="F484" t="inlineStr">
        <is>
          <t>2024-01-09 14:26:13</t>
        </is>
      </c>
      <c r="G484" t="inlineStr">
        <is>
          <t>Edgar Camilo Chacon Matajudios</t>
        </is>
      </c>
      <c r="H484"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85">
      <c r="A485" t="n">
        <v>239</v>
      </c>
      <c r="B485" t="inlineStr">
        <is>
          <t>Portafolio de Proyectos - Metrica</t>
        </is>
      </c>
      <c r="C485" t="inlineStr">
        <is>
          <t>Gestión de Proyectos</t>
        </is>
      </c>
      <c r="D485" s="117" t="n">
        <v>45291</v>
      </c>
      <c r="E485" t="inlineStr">
        <is>
          <t>239-2023-12-31</t>
        </is>
      </c>
      <c r="F485" t="inlineStr">
        <is>
          <t>2024-01-09 14:57:58</t>
        </is>
      </c>
      <c r="G485" t="inlineStr">
        <is>
          <t>Ruben Dario Gelvez Gonzalez</t>
        </is>
      </c>
      <c r="H485"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486">
      <c r="A486" t="n">
        <v>241</v>
      </c>
      <c r="B486" t="inlineStr">
        <is>
          <t>Cumplimiento de gestión de proyectos fase inicio</t>
        </is>
      </c>
      <c r="C486" t="inlineStr">
        <is>
          <t>Gestión de Proyectos</t>
        </is>
      </c>
      <c r="D486" s="117" t="n">
        <v>45291</v>
      </c>
      <c r="E486" t="inlineStr">
        <is>
          <t>241-2023-12-31</t>
        </is>
      </c>
      <c r="F486" t="inlineStr">
        <is>
          <t>2024-01-17 07:45:04</t>
        </is>
      </c>
      <c r="G486" t="inlineStr">
        <is>
          <t>Ruben Dario Gelvez Gonzalez</t>
        </is>
      </c>
      <c r="H486" t="inlineStr">
        <is>
          <t>La fase de inicio del proyecto Colegio Virtual continua incompleta, debido a que se está redefiniendo el alcance del proyecto, ya que el primer intento de inscripción a la secretaria de educación fue rechazado</t>
        </is>
      </c>
    </row>
    <row r="487">
      <c r="A487" t="n">
        <v>434</v>
      </c>
      <c r="B487" t="inlineStr">
        <is>
          <t>Generación de Residuos Peligrosos Mensual</t>
        </is>
      </c>
      <c r="C487" t="inlineStr">
        <is>
          <t>GESTIÓN AMBIENTAL</t>
        </is>
      </c>
      <c r="D487" s="117" t="n">
        <v>45291</v>
      </c>
      <c r="E487" t="inlineStr">
        <is>
          <t>434-2023-12-31</t>
        </is>
      </c>
      <c r="F487" t="inlineStr">
        <is>
          <t>2024-02-05 09:47:53</t>
        </is>
      </c>
      <c r="G487" t="inlineStr">
        <is>
          <t>Juan Carlos Castro Vergara</t>
        </is>
      </c>
      <c r="H487"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488">
      <c r="A488" t="n">
        <v>436</v>
      </c>
      <c r="B488" t="inlineStr">
        <is>
          <t>ANS documentos operativos</t>
        </is>
      </c>
      <c r="C488" t="inlineStr">
        <is>
          <t>Gestión de calidad</t>
        </is>
      </c>
      <c r="D488" s="117" t="n">
        <v>45291</v>
      </c>
      <c r="E488" t="inlineStr">
        <is>
          <t>436-2023-12-31</t>
        </is>
      </c>
      <c r="F488" t="inlineStr">
        <is>
          <t>2024-01-15 12:28:07</t>
        </is>
      </c>
      <c r="G488" t="inlineStr">
        <is>
          <t>Luisa Fernanda Gil Hernandez</t>
        </is>
      </c>
      <c r="H488"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489">
      <c r="A489" t="n">
        <v>68</v>
      </c>
      <c r="B489" t="inlineStr">
        <is>
          <t>Evaluación de desempeño a proveedores críticos</t>
        </is>
      </c>
      <c r="C489" t="inlineStr">
        <is>
          <t>GESTIÓN DE ABASTECIMIENTO</t>
        </is>
      </c>
      <c r="D489" s="117" t="n">
        <v>45291</v>
      </c>
      <c r="E489" t="inlineStr">
        <is>
          <t>68-2023-12-31</t>
        </is>
      </c>
      <c r="F489" t="inlineStr">
        <is>
          <t>2024-02-02 00:04:22</t>
        </is>
      </c>
      <c r="G489" t="inlineStr">
        <is>
          <t>Juan Carlos Acosta Bohorquez</t>
        </is>
      </c>
      <c r="H489"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490">
      <c r="A490" t="n">
        <v>73</v>
      </c>
      <c r="B490" t="inlineStr">
        <is>
          <t>Tiempo respuesta selección y contratación de colaboradores de planta</t>
        </is>
      </c>
      <c r="C490" t="inlineStr">
        <is>
          <t>GESTIÓN Y DESARROLLO DEL TALENTO HUMANO</t>
        </is>
      </c>
      <c r="D490" s="117" t="n">
        <v>45291</v>
      </c>
      <c r="E490" t="inlineStr">
        <is>
          <t>73-2023-12-31</t>
        </is>
      </c>
      <c r="F490" t="inlineStr">
        <is>
          <t>2024-01-12 20:39:04</t>
        </is>
      </c>
      <c r="G490" t="inlineStr">
        <is>
          <t>Dayana Rojas Duarte</t>
        </is>
      </c>
      <c r="H490"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491">
      <c r="A491" t="n">
        <v>74</v>
      </c>
      <c r="B491" t="inlineStr">
        <is>
          <t>Efectividad en las contrataciones</t>
        </is>
      </c>
      <c r="C491" t="inlineStr">
        <is>
          <t>GESTIÓN Y DESARROLLO DEL TALENTO HUMANO</t>
        </is>
      </c>
      <c r="D491" s="117" t="n">
        <v>45291</v>
      </c>
      <c r="E491" t="inlineStr">
        <is>
          <t>74-2023-12-31</t>
        </is>
      </c>
      <c r="F491" t="inlineStr">
        <is>
          <t>2024-01-12 19:33:21</t>
        </is>
      </c>
      <c r="G491" t="inlineStr">
        <is>
          <t>Dayana Rojas Duarte</t>
        </is>
      </c>
      <c r="H491"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492">
      <c r="A492" t="n">
        <v>86</v>
      </c>
      <c r="B492" t="inlineStr">
        <is>
          <t>Reporte e investigación</t>
        </is>
      </c>
      <c r="C492" t="inlineStr">
        <is>
          <t>GESTIÓN DE SEGURIDAD Y SALUD EN EL TRABAJO</t>
        </is>
      </c>
      <c r="D492" s="117" t="n">
        <v>45291</v>
      </c>
      <c r="E492" t="inlineStr">
        <is>
          <t>86-2023-12-31</t>
        </is>
      </c>
      <c r="F492" t="inlineStr">
        <is>
          <t>2024-01-11 09:45:49</t>
        </is>
      </c>
      <c r="G492" t="inlineStr">
        <is>
          <t>Miguel Alfredo Herrera Molano</t>
        </is>
      </c>
      <c r="H492" t="inlineStr">
        <is>
          <t>El indicador nos permite determinar que frente a 4 eventos de accidente que se presentaron durante el segundo semestre 2023 se realizaron los respectivos reportes y las investigación requeridas en términos de la ley</t>
        </is>
      </c>
    </row>
    <row r="493">
      <c r="A493" t="n">
        <v>95</v>
      </c>
      <c r="B493" t="inlineStr">
        <is>
          <t>Inspecciones de seguridad</t>
        </is>
      </c>
      <c r="C493" t="inlineStr">
        <is>
          <t>GESTIÓN DE SEGURIDAD Y SALUD EN EL TRABAJO</t>
        </is>
      </c>
      <c r="D493" s="117" t="n">
        <v>45291</v>
      </c>
      <c r="E493" t="inlineStr">
        <is>
          <t>95-2023-12-31</t>
        </is>
      </c>
      <c r="F493" t="inlineStr">
        <is>
          <t>2024-01-05 10:49:41</t>
        </is>
      </c>
      <c r="G493" t="inlineStr">
        <is>
          <t>Sandra Milena Sanchez Beltran</t>
        </is>
      </c>
      <c r="H493" t="inlineStr"/>
    </row>
    <row r="494">
      <c r="A494" t="n">
        <v>143</v>
      </c>
      <c r="B494" t="inlineStr">
        <is>
          <t>Proyectos de investigación e innovación- Metrica</t>
        </is>
      </c>
      <c r="C494" t="inlineStr">
        <is>
          <t>Investigación, desarrollo tecnológico, innovación y creación</t>
        </is>
      </c>
      <c r="D494" s="117" t="n">
        <v>45291</v>
      </c>
      <c r="E494" t="inlineStr">
        <is>
          <t>143-2023-12-31</t>
        </is>
      </c>
      <c r="F494" t="inlineStr">
        <is>
          <t>2024-01-19 16:35:44</t>
        </is>
      </c>
      <c r="G494" t="inlineStr">
        <is>
          <t>David Ricciulli Duarte</t>
        </is>
      </c>
      <c r="H494"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95">
      <c r="A495" t="n">
        <v>145</v>
      </c>
      <c r="B495" t="inlineStr">
        <is>
          <t>Semilleros de Investigación, Innovación y Creación</t>
        </is>
      </c>
      <c r="C495" t="inlineStr">
        <is>
          <t>Formación para la investigación, creación e innovación</t>
        </is>
      </c>
      <c r="D495" s="117" t="n">
        <v>45291</v>
      </c>
      <c r="E495" t="inlineStr">
        <is>
          <t>145-2023-12-31</t>
        </is>
      </c>
      <c r="F495" t="inlineStr">
        <is>
          <t>2024-02-29 11:34:38</t>
        </is>
      </c>
      <c r="G495" t="inlineStr">
        <is>
          <t>Licec Ximena Silva Goyeneche</t>
        </is>
      </c>
      <c r="H495" t="inlineStr">
        <is>
          <t>Total semilleros 2023 consolidado: 133</t>
        </is>
      </c>
    </row>
    <row r="496">
      <c r="A496" t="n">
        <v>146</v>
      </c>
      <c r="B496" t="inlineStr">
        <is>
          <t>Docentes vinculados a investigación</t>
        </is>
      </c>
      <c r="C496" t="inlineStr">
        <is>
          <t>Investigación, desarrollo tecnológico, innovación y creación</t>
        </is>
      </c>
      <c r="D496" s="117" t="n">
        <v>45291</v>
      </c>
      <c r="E496" t="inlineStr">
        <is>
          <t>146-2023-12-31</t>
        </is>
      </c>
      <c r="F496" t="inlineStr">
        <is>
          <t>2024-02-22 12:05:24</t>
        </is>
      </c>
      <c r="G496" t="inlineStr">
        <is>
          <t>Licec Ximena Silva Goyeneche</t>
        </is>
      </c>
      <c r="H496" t="inlineStr">
        <is>
          <t>337 profesores y 5 administrativos</t>
        </is>
      </c>
    </row>
    <row r="497">
      <c r="A497" t="n">
        <v>148</v>
      </c>
      <c r="B497" t="inlineStr">
        <is>
          <t>Estudiantes vinculados a investigación</t>
        </is>
      </c>
      <c r="C497" t="inlineStr">
        <is>
          <t>Formación para la investigación, creación e innovación</t>
        </is>
      </c>
      <c r="D497" s="117" t="n">
        <v>45291</v>
      </c>
      <c r="E497" t="inlineStr">
        <is>
          <t>148-2023-12-31</t>
        </is>
      </c>
      <c r="F497" t="inlineStr">
        <is>
          <t>2024-01-19 16:02:43</t>
        </is>
      </c>
      <c r="G497" t="inlineStr">
        <is>
          <t>Maria Alejandra Tequia Guerrero</t>
        </is>
      </c>
      <c r="H497" t="inlineStr"/>
    </row>
    <row r="498">
      <c r="A498" t="n">
        <v>159</v>
      </c>
      <c r="B498" t="inlineStr">
        <is>
          <t>Nivel de Satisfacción Servicios Prestados</t>
        </is>
      </c>
      <c r="C498" t="inlineStr">
        <is>
          <t>Editorial y Publicaciones</t>
        </is>
      </c>
      <c r="D498" s="117" t="n">
        <v>45291</v>
      </c>
      <c r="E498" t="inlineStr">
        <is>
          <t>159-2023-12-31</t>
        </is>
      </c>
      <c r="F498" t="inlineStr">
        <is>
          <t>2024-01-29 08:45:46</t>
        </is>
      </c>
      <c r="G498" t="inlineStr">
        <is>
          <t>Miguel Angel Lopez Triana</t>
        </is>
      </c>
      <c r="H498"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99">
      <c r="A499" t="n">
        <v>167</v>
      </c>
      <c r="B499" t="inlineStr">
        <is>
          <t>Satisfacción actividades plan de bienestar</t>
        </is>
      </c>
      <c r="C499" t="inlineStr">
        <is>
          <t>GESTIÓN Y DESARROLLO DEL TALENTO HUMANO</t>
        </is>
      </c>
      <c r="D499" s="117" t="n">
        <v>45291</v>
      </c>
      <c r="E499" t="inlineStr">
        <is>
          <t>167-2023-12-31</t>
        </is>
      </c>
      <c r="F499" t="inlineStr">
        <is>
          <t>2024-01-15 10:09:43</t>
        </is>
      </c>
      <c r="G499" t="inlineStr">
        <is>
          <t>Eloina Duran Escobar</t>
        </is>
      </c>
      <c r="H499"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500">
      <c r="A500" t="n">
        <v>193</v>
      </c>
      <c r="B500" t="inlineStr">
        <is>
          <t>Porcentaje de Cumplimiento del Acuerdo de Nivel de Servicio (ANS)</t>
        </is>
      </c>
      <c r="C500" t="inlineStr">
        <is>
          <t>Servicio</t>
        </is>
      </c>
      <c r="D500" s="117" t="n">
        <v>45291</v>
      </c>
      <c r="E500" t="inlineStr">
        <is>
          <t>193-2023-12-31</t>
        </is>
      </c>
      <c r="F500" t="inlineStr">
        <is>
          <t>2024-01-09 15:34:38</t>
        </is>
      </c>
      <c r="G500" t="inlineStr">
        <is>
          <t>Adriana Alarcon Torres</t>
        </is>
      </c>
      <c r="H500" t="inlineStr"/>
    </row>
    <row r="501">
      <c r="A501" t="n">
        <v>199</v>
      </c>
      <c r="B501" t="inlineStr">
        <is>
          <t>Nivel de cumplimiento de eficacia las capacitaciones</t>
        </is>
      </c>
      <c r="C501" t="inlineStr">
        <is>
          <t>GESTIÓN Y DESARROLLO DEL TALENTO HUMANO</t>
        </is>
      </c>
      <c r="D501" s="117" t="n">
        <v>45291</v>
      </c>
      <c r="E501" t="inlineStr">
        <is>
          <t>199-2023-12-31</t>
        </is>
      </c>
      <c r="F501" t="inlineStr">
        <is>
          <t>2024-01-09 16:14:15</t>
        </is>
      </c>
      <c r="G501" t="inlineStr">
        <is>
          <t>Andrea Carmona Guerra</t>
        </is>
      </c>
      <c r="H501"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02">
      <c r="A502" t="n">
        <v>203</v>
      </c>
      <c r="B502" t="inlineStr">
        <is>
          <t>Cumplimiento de Ingresos</t>
        </is>
      </c>
      <c r="C502" t="inlineStr">
        <is>
          <t>Planeación Financiera</t>
        </is>
      </c>
      <c r="D502" s="117" t="n">
        <v>45291</v>
      </c>
      <c r="E502" t="inlineStr">
        <is>
          <t>203-2023-12-31</t>
        </is>
      </c>
      <c r="F502" t="inlineStr">
        <is>
          <t>2024-02-12 22:24:02</t>
        </is>
      </c>
      <c r="G502" t="inlineStr">
        <is>
          <t>Diana Paola Baquero Bernal</t>
        </is>
      </c>
      <c r="H502" t="inlineStr">
        <is>
          <t>Los ingresos operacionales del POLI a cierre del año 2023 ascendieron a 273.763 millones, por encima del presupuesto en un 3%.</t>
        </is>
      </c>
    </row>
    <row r="503">
      <c r="A503" t="n">
        <v>204</v>
      </c>
      <c r="B503" t="inlineStr">
        <is>
          <t>Caja</t>
        </is>
      </c>
      <c r="C503" t="inlineStr">
        <is>
          <t>Planeación Financiera</t>
        </is>
      </c>
      <c r="D503" s="117" t="n">
        <v>45291</v>
      </c>
      <c r="E503" t="inlineStr">
        <is>
          <t>204-2023-12-31</t>
        </is>
      </c>
      <c r="F503" t="inlineStr">
        <is>
          <t>2024-02-12 22:31:32</t>
        </is>
      </c>
      <c r="G503" t="inlineStr">
        <is>
          <t>Diana Paola Baquero Bernal</t>
        </is>
      </c>
      <c r="H503" t="inlineStr">
        <is>
          <t>La caja cerró por encima del presupuesto por una variación positiva en las entradas/recaudo y por ahorros realizados en el CapEx.</t>
        </is>
      </c>
    </row>
    <row r="504">
      <c r="A504" t="n">
        <v>205</v>
      </c>
      <c r="B504" t="inlineStr">
        <is>
          <t>Utilidad Neta</t>
        </is>
      </c>
      <c r="C504" t="inlineStr">
        <is>
          <t>Planeación Financiera</t>
        </is>
      </c>
      <c r="D504" s="117" t="n">
        <v>45291</v>
      </c>
      <c r="E504" t="inlineStr">
        <is>
          <t>205-2023-12-31</t>
        </is>
      </c>
      <c r="F504" t="inlineStr">
        <is>
          <t>2024-02-12 22:14:25</t>
        </is>
      </c>
      <c r="G504" t="inlineStr">
        <is>
          <t>Diana Paola Baquero Bernal</t>
        </is>
      </c>
      <c r="H504"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05">
      <c r="A505" t="n">
        <v>207</v>
      </c>
      <c r="B505" t="inlineStr">
        <is>
          <t>Nivel de Cumplimiento Opex</t>
        </is>
      </c>
      <c r="C505" t="inlineStr">
        <is>
          <t>Planeación Financiera</t>
        </is>
      </c>
      <c r="D505" s="117" t="n">
        <v>45291</v>
      </c>
      <c r="E505" t="inlineStr">
        <is>
          <t>207-2023-12-31</t>
        </is>
      </c>
      <c r="F505" t="inlineStr">
        <is>
          <t>2024-02-12 22:03:24</t>
        </is>
      </c>
      <c r="G505" t="inlineStr">
        <is>
          <t>Diana Paola Baquero Bernal</t>
        </is>
      </c>
      <c r="H505" t="inlineStr">
        <is>
          <t>A cierre del año 2023, se presentaron eficiencias en el Opex, creciendo un 3,6% frente al presupuesto, es una comportamiento directamente relacionado con el crecimiento de ingreso.</t>
        </is>
      </c>
    </row>
    <row r="506">
      <c r="A506" t="n">
        <v>215</v>
      </c>
      <c r="B506" t="inlineStr">
        <is>
          <t>Disminución de la Generación de Residuos per Cápita</t>
        </is>
      </c>
      <c r="C506" t="inlineStr">
        <is>
          <t>GESTIÓN AMBIENTAL</t>
        </is>
      </c>
      <c r="D506" s="117" t="n">
        <v>45291</v>
      </c>
      <c r="E506" t="inlineStr">
        <is>
          <t>215-2023-12-31</t>
        </is>
      </c>
      <c r="F506" t="inlineStr">
        <is>
          <t>2024-02-05 09:13:18</t>
        </is>
      </c>
      <c r="G506" t="inlineStr">
        <is>
          <t>Juan Carlos Castro Vergara</t>
        </is>
      </c>
      <c r="H506"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507">
      <c r="A507" t="n">
        <v>219</v>
      </c>
      <c r="B507" t="inlineStr">
        <is>
          <t>Disminución del Consumo de Energía Eléctrica per Cápita</t>
        </is>
      </c>
      <c r="C507" t="inlineStr">
        <is>
          <t>GESTIÓN AMBIENTAL</t>
        </is>
      </c>
      <c r="D507" s="117" t="n">
        <v>45291</v>
      </c>
      <c r="E507" t="inlineStr">
        <is>
          <t>219-2023-12-31</t>
        </is>
      </c>
      <c r="F507" t="inlineStr">
        <is>
          <t>2024-07-31 15:38:30</t>
        </is>
      </c>
      <c r="G507" t="inlineStr">
        <is>
          <t>Juan Carlos Castro Vergara</t>
        </is>
      </c>
      <c r="H507"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508">
      <c r="A508" t="n">
        <v>220</v>
      </c>
      <c r="B508" t="inlineStr">
        <is>
          <t>Disminución del Consumo de Agua per Cápita</t>
        </is>
      </c>
      <c r="C508" t="inlineStr">
        <is>
          <t>GESTIÓN AMBIENTAL</t>
        </is>
      </c>
      <c r="D508" s="117" t="n">
        <v>45291</v>
      </c>
      <c r="E508" t="inlineStr">
        <is>
          <t>220-2023-12-31</t>
        </is>
      </c>
      <c r="F508" t="inlineStr">
        <is>
          <t>2024-02-05 15:15:01</t>
        </is>
      </c>
      <c r="G508" t="inlineStr">
        <is>
          <t>Juan Carlos Castro Vergara</t>
        </is>
      </c>
      <c r="H508"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509">
      <c r="A509" t="n">
        <v>230</v>
      </c>
      <c r="B509" t="inlineStr">
        <is>
          <t>Ejecución de Eventos de Formación en Materia Ambiental</t>
        </is>
      </c>
      <c r="C509" t="inlineStr">
        <is>
          <t>GESTIÓN AMBIENTAL</t>
        </is>
      </c>
      <c r="D509" s="117" t="n">
        <v>45291</v>
      </c>
      <c r="E509" t="inlineStr">
        <is>
          <t>230-2023-12-31</t>
        </is>
      </c>
      <c r="F509" t="inlineStr">
        <is>
          <t>2024-02-09 11:47:58</t>
        </is>
      </c>
      <c r="G509" t="inlineStr">
        <is>
          <t>Diana Valentina Cortes Sierra</t>
        </is>
      </c>
      <c r="H509"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510">
      <c r="A510" t="n">
        <v>231</v>
      </c>
      <c r="B510" t="inlineStr">
        <is>
          <t>Asistencia Eventos de Formación en Materia Ambiental</t>
        </is>
      </c>
      <c r="C510" t="inlineStr">
        <is>
          <t>GESTIÓN AMBIENTAL</t>
        </is>
      </c>
      <c r="D510" s="117" t="n">
        <v>45291</v>
      </c>
      <c r="E510" t="inlineStr">
        <is>
          <t>231-2023-12-31</t>
        </is>
      </c>
      <c r="F510" t="inlineStr">
        <is>
          <t>2024-02-09 14:30:43</t>
        </is>
      </c>
      <c r="G510" t="inlineStr">
        <is>
          <t>Diana Valentina Cortes Sierra</t>
        </is>
      </c>
      <c r="H510"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511">
      <c r="A511" t="n">
        <v>232</v>
      </c>
      <c r="B511" t="inlineStr">
        <is>
          <t>Ejecución de las Comunicaciones en Materia Ambiental</t>
        </is>
      </c>
      <c r="C511" t="inlineStr">
        <is>
          <t>GESTIÓN AMBIENTAL</t>
        </is>
      </c>
      <c r="D511" s="117" t="n">
        <v>45291</v>
      </c>
      <c r="E511" t="inlineStr">
        <is>
          <t>232-2023-12-31</t>
        </is>
      </c>
      <c r="F511" t="inlineStr">
        <is>
          <t>2024-07-30 12:56:19</t>
        </is>
      </c>
      <c r="G511" t="inlineStr">
        <is>
          <t>Diana Valentina Cortes Sierra</t>
        </is>
      </c>
      <c r="H511"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512">
      <c r="A512" t="n">
        <v>245</v>
      </c>
      <c r="B512" t="inlineStr">
        <is>
          <t>Tasa de Permanencia Intersemestral</t>
        </is>
      </c>
      <c r="C512" t="inlineStr">
        <is>
          <t>Permanencia</t>
        </is>
      </c>
      <c r="D512" s="117" t="n">
        <v>45291</v>
      </c>
      <c r="E512" t="inlineStr">
        <is>
          <t>245-2023-12-31</t>
        </is>
      </c>
      <c r="F512" t="inlineStr">
        <is>
          <t>2023-11-27 08:46:38</t>
        </is>
      </c>
      <c r="G512" t="inlineStr">
        <is>
          <t>Diana Leticia Guerrero Pineda</t>
        </is>
      </c>
      <c r="H512" t="inlineStr">
        <is>
          <t>La meta no se cumplió debido a que los estudiantes de pregrado  virtual  quedo en un 97%  de matriculados; asociado a razones razones económicas y personales.</t>
        </is>
      </c>
    </row>
    <row r="513">
      <c r="A513" t="n">
        <v>246</v>
      </c>
      <c r="B513" t="inlineStr">
        <is>
          <t>Satisfacción del proceso de grados presencial</t>
        </is>
      </c>
      <c r="C513" t="inlineStr">
        <is>
          <t>Registro y Control</t>
        </is>
      </c>
      <c r="D513" s="117" t="n">
        <v>45291</v>
      </c>
      <c r="E513" t="inlineStr">
        <is>
          <t>246-2023-12-31</t>
        </is>
      </c>
      <c r="F513" t="inlineStr">
        <is>
          <t>2024-01-17 16:29:06</t>
        </is>
      </c>
      <c r="G513" t="inlineStr">
        <is>
          <t>Yeimi Lorena Rincon Gaona</t>
        </is>
      </c>
      <c r="H513" t="inlineStr">
        <is>
          <t>61,4</t>
        </is>
      </c>
    </row>
    <row r="514">
      <c r="A514" t="n">
        <v>252</v>
      </c>
      <c r="B514" t="inlineStr">
        <is>
          <t>Tasa de Permanencia Intersemestral de Estudiantes Ingresantes</t>
        </is>
      </c>
      <c r="C514" t="inlineStr">
        <is>
          <t>Permanencia</t>
        </is>
      </c>
      <c r="D514" s="117" t="n">
        <v>45291</v>
      </c>
      <c r="E514" t="inlineStr">
        <is>
          <t>252-2023-12-31</t>
        </is>
      </c>
      <c r="F514" t="inlineStr">
        <is>
          <t>2023-11-27 08:53:26</t>
        </is>
      </c>
      <c r="G514" t="inlineStr">
        <is>
          <t>Diana Leticia Guerrero Pineda</t>
        </is>
      </c>
      <c r="H514" t="inlineStr">
        <is>
          <t>La meta se  sobrecumplió debido a los análisis y estrategias implementadas desde Permanencia y rematrícula focalizadas en los estudiantes ingresantes.</t>
        </is>
      </c>
    </row>
    <row r="515">
      <c r="A515" t="n">
        <v>256</v>
      </c>
      <c r="B515" t="inlineStr">
        <is>
          <t>Publicaciones editadas por la editorial</t>
        </is>
      </c>
      <c r="C515" t="inlineStr">
        <is>
          <t>Editorial y Publicaciones</t>
        </is>
      </c>
      <c r="D515" s="117" t="n">
        <v>45291</v>
      </c>
      <c r="E515" t="inlineStr">
        <is>
          <t>256-2023-12-31</t>
        </is>
      </c>
      <c r="F515" t="inlineStr">
        <is>
          <t>2024-01-24 11:02:56</t>
        </is>
      </c>
      <c r="G515" t="inlineStr">
        <is>
          <t>Eduardo Norman Acevedo</t>
        </is>
      </c>
      <c r="H515" t="inlineStr"/>
    </row>
    <row r="516">
      <c r="A516" t="n">
        <v>260</v>
      </c>
      <c r="B516" t="inlineStr">
        <is>
          <t>CES- Costumer Effort Score del proceso de Rematrícula</t>
        </is>
      </c>
      <c r="C516" t="inlineStr">
        <is>
          <t>Rematrícula</t>
        </is>
      </c>
      <c r="D516" s="117" t="n">
        <v>45291</v>
      </c>
      <c r="E516" t="inlineStr">
        <is>
          <t>260-2023-12-31</t>
        </is>
      </c>
      <c r="F516" t="inlineStr">
        <is>
          <t>2024-01-09 11:47:16</t>
        </is>
      </c>
      <c r="G516" t="inlineStr">
        <is>
          <t>Julian Andres Troncoso Arenas</t>
        </is>
      </c>
      <c r="H516" t="inlineStr">
        <is>
          <t>Resumen de resultados 2023-2_x000D_
https://forms.office.com/Pages/AnalysisPage.aspx?AnalyzerToken=r3B7Btt3109KcuVSS5LhgQs5b2VmRQW0&amp;id=5VtQ3Wns9UeS38qlX-v1-lxVdJ0_6tNIortvccRhGR9UMTFJVjU2MUVQM0xKTUVQSzhERTRGTzhHWC4u</t>
        </is>
      </c>
    </row>
    <row r="517">
      <c r="A517" t="n">
        <v>261</v>
      </c>
      <c r="B517" t="inlineStr">
        <is>
          <t>CES- Costumer Effort Score del proceso de Saber Pro</t>
        </is>
      </c>
      <c r="C517" t="inlineStr">
        <is>
          <t>Servicio</t>
        </is>
      </c>
      <c r="D517" s="117" t="n">
        <v>45291</v>
      </c>
      <c r="E517" t="inlineStr">
        <is>
          <t>261-2023-12-31</t>
        </is>
      </c>
      <c r="F517" t="inlineStr">
        <is>
          <t>2024-01-10 16:20:35</t>
        </is>
      </c>
      <c r="G517" t="inlineStr">
        <is>
          <t>Adriana Alarcon Torres</t>
        </is>
      </c>
      <c r="H517"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518">
      <c r="A518" t="n">
        <v>262</v>
      </c>
      <c r="B518" t="inlineStr">
        <is>
          <t>Reducción de número de sentencias condenatorias en contra del Poli</t>
        </is>
      </c>
      <c r="C518" t="inlineStr">
        <is>
          <t>GESTIÓN JURÍDICA Y NORMATIVA</t>
        </is>
      </c>
      <c r="D518" s="117" t="n">
        <v>45291</v>
      </c>
      <c r="E518" t="inlineStr">
        <is>
          <t>262-2023-12-31</t>
        </is>
      </c>
      <c r="F518" t="inlineStr">
        <is>
          <t>2023-10-12 14:49:32</t>
        </is>
      </c>
      <c r="G518" t="inlineStr">
        <is>
          <t>Diana Elizabeth Mendez Campos</t>
        </is>
      </c>
      <c r="H518" t="inlineStr">
        <is>
          <t>Cuando ingresó el SG teníamos casi 30 procesos en curso y a la fecha solamente tenemos 9 y de los cuales solamente tenemos una sentencia condenatoria.</t>
        </is>
      </c>
    </row>
    <row r="519">
      <c r="A519" t="n">
        <v>268</v>
      </c>
      <c r="B519" t="inlineStr">
        <is>
          <t>Cantidad de usuarios - (Metrica)</t>
        </is>
      </c>
      <c r="C519" t="inlineStr">
        <is>
          <t>Centro de Medios Audiovisuales</t>
        </is>
      </c>
      <c r="D519" s="117" t="n">
        <v>45291</v>
      </c>
      <c r="E519" t="inlineStr">
        <is>
          <t>268-2023-12-31</t>
        </is>
      </c>
      <c r="F519" t="inlineStr">
        <is>
          <t>2025-07-24 08:59:23</t>
        </is>
      </c>
      <c r="G519" t="inlineStr">
        <is>
          <t>Licec Ximena Silva Goyeneche</t>
        </is>
      </c>
      <c r="H519" t="inlineStr"/>
    </row>
    <row r="520">
      <c r="A520" t="n">
        <v>269</v>
      </c>
      <c r="B520" t="inlineStr">
        <is>
          <t>N de personas promedio por evento - (Metrica)</t>
        </is>
      </c>
      <c r="C520" t="inlineStr">
        <is>
          <t>Centro de Medios Audiovisuales</t>
        </is>
      </c>
      <c r="D520" s="117" t="n">
        <v>45291</v>
      </c>
      <c r="E520" t="inlineStr">
        <is>
          <t>269-2023-12-31</t>
        </is>
      </c>
      <c r="F520" t="inlineStr">
        <is>
          <t>2024-01-15 14:37:32</t>
        </is>
      </c>
      <c r="G520" t="inlineStr">
        <is>
          <t>Andres Pilonieta Gutt</t>
        </is>
      </c>
      <c r="H520" t="inlineStr"/>
    </row>
    <row r="521">
      <c r="A521" t="n">
        <v>270</v>
      </c>
      <c r="B521" t="inlineStr">
        <is>
          <t>N de horas promedio por evento - (Metrica)</t>
        </is>
      </c>
      <c r="C521" t="inlineStr">
        <is>
          <t>Centro de Medios Audiovisuales</t>
        </is>
      </c>
      <c r="D521" s="117" t="n">
        <v>45291</v>
      </c>
      <c r="E521" t="inlineStr">
        <is>
          <t>270-2023-12-31</t>
        </is>
      </c>
      <c r="F521" t="inlineStr">
        <is>
          <t>2024-01-15 14:40:04</t>
        </is>
      </c>
      <c r="G521" t="inlineStr">
        <is>
          <t>Andres Pilonieta Gutt</t>
        </is>
      </c>
      <c r="H521" t="inlineStr"/>
    </row>
    <row r="522">
      <c r="A522" t="n">
        <v>271</v>
      </c>
      <c r="B522" t="inlineStr">
        <is>
          <t>N de horas por solicitud - (Metrica)</t>
        </is>
      </c>
      <c r="C522" t="inlineStr">
        <is>
          <t>Centro de Medios Audiovisuales</t>
        </is>
      </c>
      <c r="D522" s="117" t="n">
        <v>45291</v>
      </c>
      <c r="E522" t="inlineStr">
        <is>
          <t>271-2023-12-31</t>
        </is>
      </c>
      <c r="F522" t="inlineStr">
        <is>
          <t>2024-02-09 08:35:28</t>
        </is>
      </c>
      <c r="G522" t="inlineStr">
        <is>
          <t>Licec Ximena Silva Goyeneche</t>
        </is>
      </c>
      <c r="H522" t="inlineStr"/>
    </row>
    <row r="523">
      <c r="A523" t="n">
        <v>273</v>
      </c>
      <c r="B523" t="inlineStr">
        <is>
          <t>Número de programas con condiciones iniciales elaboradas y analizadas institucionalmente</t>
        </is>
      </c>
      <c r="C523" t="inlineStr">
        <is>
          <t>Autoevaluación de programas académicos</t>
        </is>
      </c>
      <c r="D523" s="117" t="n">
        <v>45291</v>
      </c>
      <c r="E523" t="inlineStr">
        <is>
          <t>273-2023-12-31</t>
        </is>
      </c>
      <c r="F523" t="inlineStr">
        <is>
          <t>2024-01-16 14:35:58</t>
        </is>
      </c>
      <c r="G523" t="inlineStr">
        <is>
          <t>Lina Maria Cardenas Hernandez</t>
        </is>
      </c>
      <c r="H523" t="inlineStr"/>
    </row>
    <row r="524">
      <c r="A524" t="n">
        <v>274</v>
      </c>
      <c r="B524" t="inlineStr">
        <is>
          <t>Cumplimiento total estudiantes antiguos</t>
        </is>
      </c>
      <c r="C524" t="inlineStr">
        <is>
          <t>Rematrícula</t>
        </is>
      </c>
      <c r="D524" s="117" t="n">
        <v>45291</v>
      </c>
      <c r="E524" t="inlineStr">
        <is>
          <t>274-2023-12-31</t>
        </is>
      </c>
      <c r="F524" t="inlineStr">
        <is>
          <t>2024-01-09 11:37:26</t>
        </is>
      </c>
      <c r="G524" t="inlineStr">
        <is>
          <t>Julian Andres Troncoso Arenas</t>
        </is>
      </c>
      <c r="H524"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525">
      <c r="A525" t="n">
        <v>276</v>
      </c>
      <c r="B525" t="inlineStr">
        <is>
          <t>Relación Estudiante-Docente Tiempo completo</t>
        </is>
      </c>
      <c r="C525" t="inlineStr">
        <is>
          <t>Gestión Docente</t>
        </is>
      </c>
      <c r="D525" s="117" t="n">
        <v>45291</v>
      </c>
      <c r="E525" t="inlineStr">
        <is>
          <t>276-2023-12-31</t>
        </is>
      </c>
      <c r="F525" t="inlineStr">
        <is>
          <t>2024-07-25 08:52:14</t>
        </is>
      </c>
      <c r="G525" t="inlineStr">
        <is>
          <t>Lina Marcela Giraldo Salazar</t>
        </is>
      </c>
      <c r="H525" t="inlineStr"/>
    </row>
    <row r="526">
      <c r="A526" t="n">
        <v>277</v>
      </c>
      <c r="B526" t="inlineStr">
        <is>
          <t>Relación estudiante docente TCE (Tiempo Completo Equivalente)</t>
        </is>
      </c>
      <c r="C526" t="inlineStr">
        <is>
          <t>Gestión Docente</t>
        </is>
      </c>
      <c r="D526" s="117" t="n">
        <v>45291</v>
      </c>
      <c r="E526" t="inlineStr">
        <is>
          <t>277-2023-12-31</t>
        </is>
      </c>
      <c r="F526" t="inlineStr">
        <is>
          <t>2024-07-25 09:02:05</t>
        </is>
      </c>
      <c r="G526" t="inlineStr">
        <is>
          <t>Lina Marcela Giraldo Salazar</t>
        </is>
      </c>
      <c r="H526" t="inlineStr"/>
    </row>
    <row r="527">
      <c r="A527" t="n">
        <v>278</v>
      </c>
      <c r="B527" t="inlineStr">
        <is>
          <t>Docentes contratados - Metrica</t>
        </is>
      </c>
      <c r="C527" t="inlineStr">
        <is>
          <t>Gestión Docente</t>
        </is>
      </c>
      <c r="D527" s="117" t="n">
        <v>45291</v>
      </c>
      <c r="E527" t="inlineStr">
        <is>
          <t>278-2023-12-31</t>
        </is>
      </c>
      <c r="F527" t="inlineStr">
        <is>
          <t>2024-07-25 09:09:04</t>
        </is>
      </c>
      <c r="G527" t="inlineStr">
        <is>
          <t>Lina Marcela Giraldo Salazar</t>
        </is>
      </c>
      <c r="H527" t="inlineStr">
        <is>
          <t>La presente información permite realizar la presentación de la constitución de la planta de profesores del segundo periodo del 2023.</t>
        </is>
      </c>
    </row>
    <row r="528">
      <c r="A528" t="n">
        <v>282</v>
      </c>
      <c r="B528" t="inlineStr">
        <is>
          <t>Docentes evaluados</t>
        </is>
      </c>
      <c r="C528" t="inlineStr">
        <is>
          <t>Gestión Docente</t>
        </is>
      </c>
      <c r="D528" s="117" t="n">
        <v>45291</v>
      </c>
      <c r="E528" t="inlineStr">
        <is>
          <t>282-2023-12-31</t>
        </is>
      </c>
      <c r="F528" t="inlineStr">
        <is>
          <t>2024-07-25 09:12:27</t>
        </is>
      </c>
      <c r="G528" t="inlineStr">
        <is>
          <t>Lina Marcela Giraldo Salazar</t>
        </is>
      </c>
      <c r="H528" t="inlineStr"/>
    </row>
    <row r="529">
      <c r="A529" t="n">
        <v>283</v>
      </c>
      <c r="B529" t="inlineStr">
        <is>
          <t>Resultado evaluación docente</t>
        </is>
      </c>
      <c r="C529" t="inlineStr">
        <is>
          <t>Gestión Docente</t>
        </is>
      </c>
      <c r="D529" s="117" t="n">
        <v>45291</v>
      </c>
      <c r="E529" t="inlineStr">
        <is>
          <t>283-2023-12-31</t>
        </is>
      </c>
      <c r="F529" t="inlineStr">
        <is>
          <t>2024-07-25 09:17:50</t>
        </is>
      </c>
      <c r="G529" t="inlineStr">
        <is>
          <t>Lina Marcela Giraldo Salazar</t>
        </is>
      </c>
      <c r="H529" t="inlineStr"/>
    </row>
    <row r="530">
      <c r="A530" t="n">
        <v>285</v>
      </c>
      <c r="B530" t="inlineStr">
        <is>
          <t>Docentes con plan de trabajo asignado</t>
        </is>
      </c>
      <c r="C530" t="inlineStr">
        <is>
          <t>Gestión Docente</t>
        </is>
      </c>
      <c r="D530" s="117" t="n">
        <v>45291</v>
      </c>
      <c r="E530" t="inlineStr">
        <is>
          <t>285-2023-12-31</t>
        </is>
      </c>
      <c r="F530" t="inlineStr">
        <is>
          <t>2024-07-25 10:19:46</t>
        </is>
      </c>
      <c r="G530" t="inlineStr">
        <is>
          <t>Lina Marcela Giraldo Salazar</t>
        </is>
      </c>
      <c r="H530" t="inlineStr"/>
    </row>
    <row r="531">
      <c r="A531" t="n">
        <v>286</v>
      </c>
      <c r="B531" t="inlineStr">
        <is>
          <t>Total docentes por nivel de estudios - Metrica</t>
        </is>
      </c>
      <c r="C531" t="inlineStr">
        <is>
          <t>Gestión Docente</t>
        </is>
      </c>
      <c r="D531" s="117" t="n">
        <v>45291</v>
      </c>
      <c r="E531" t="inlineStr">
        <is>
          <t>286-2023-12-31</t>
        </is>
      </c>
      <c r="F531" t="inlineStr">
        <is>
          <t>2024-08-08 12:53:56</t>
        </is>
      </c>
      <c r="G531" t="inlineStr">
        <is>
          <t>Lina Marcela Giraldo Salazar</t>
        </is>
      </c>
      <c r="H531"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532">
      <c r="A532" t="n">
        <v>292</v>
      </c>
      <c r="B532" t="inlineStr">
        <is>
          <t>Participación en Actividades deportivas</t>
        </is>
      </c>
      <c r="C532" t="inlineStr">
        <is>
          <t>Cultura y Deporte</t>
        </is>
      </c>
      <c r="D532" s="117" t="n">
        <v>45291</v>
      </c>
      <c r="E532" t="inlineStr">
        <is>
          <t>292-2023-12-31</t>
        </is>
      </c>
      <c r="F532" t="inlineStr">
        <is>
          <t>2024-01-10 10:44:49</t>
        </is>
      </c>
      <c r="G532" t="inlineStr">
        <is>
          <t>Carlos Arturo Reyes Salinas</t>
        </is>
      </c>
      <c r="H532" t="inlineStr">
        <is>
          <t>Participación de Actividades Deportivas presenciales 2023-2 2022-2</t>
        </is>
      </c>
    </row>
    <row r="533">
      <c r="A533" t="n">
        <v>294</v>
      </c>
      <c r="B533" t="inlineStr">
        <is>
          <t>Participación en actividades culturales</t>
        </is>
      </c>
      <c r="C533" t="inlineStr">
        <is>
          <t>Cultura y Deporte</t>
        </is>
      </c>
      <c r="D533" s="117" t="n">
        <v>45291</v>
      </c>
      <c r="E533" t="inlineStr">
        <is>
          <t>294-2023-12-31</t>
        </is>
      </c>
      <c r="F533" t="inlineStr">
        <is>
          <t>2024-01-11 07:12:57</t>
        </is>
      </c>
      <c r="G533" t="inlineStr">
        <is>
          <t>Carlos Arturo Reyes Salinas</t>
        </is>
      </c>
      <c r="H533"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534">
      <c r="A534" t="n">
        <v>302</v>
      </c>
      <c r="B534" t="inlineStr">
        <is>
          <t>N de solicitudes radicadas - (Metrica)</t>
        </is>
      </c>
      <c r="C534" t="inlineStr">
        <is>
          <t>Centro de Medios Audiovisuales</t>
        </is>
      </c>
      <c r="D534" s="117" t="n">
        <v>45291</v>
      </c>
      <c r="E534" t="inlineStr">
        <is>
          <t>302-2023-12-31</t>
        </is>
      </c>
      <c r="F534" t="inlineStr">
        <is>
          <t>2024-02-09 10:00:40</t>
        </is>
      </c>
      <c r="G534" t="inlineStr">
        <is>
          <t>Andres Pilonieta Gutt</t>
        </is>
      </c>
      <c r="H534" t="inlineStr"/>
    </row>
    <row r="535">
      <c r="A535" t="n">
        <v>303</v>
      </c>
      <c r="B535" t="inlineStr">
        <is>
          <t>Cumplimiento del cronograma de actividades de salud</t>
        </is>
      </c>
      <c r="C535" t="inlineStr">
        <is>
          <t>Servicio de Salud</t>
        </is>
      </c>
      <c r="D535" s="117" t="n">
        <v>45291</v>
      </c>
      <c r="E535" t="inlineStr">
        <is>
          <t>303-2023-12-31</t>
        </is>
      </c>
      <c r="F535" t="inlineStr">
        <is>
          <t>2024-02-12 08:47:25</t>
        </is>
      </c>
      <c r="G535" t="inlineStr">
        <is>
          <t>Elga Juliana Sanchez Amaya</t>
        </is>
      </c>
      <c r="H535"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536">
      <c r="A536" t="n">
        <v>304</v>
      </c>
      <c r="B536" t="inlineStr">
        <is>
          <t>Impacto de Campañas de promoción y prevención</t>
        </is>
      </c>
      <c r="C536" t="inlineStr">
        <is>
          <t>Servicio de Salud</t>
        </is>
      </c>
      <c r="D536" s="117" t="n">
        <v>45291</v>
      </c>
      <c r="E536" t="inlineStr">
        <is>
          <t>304-2023-12-31</t>
        </is>
      </c>
      <c r="F536" t="inlineStr">
        <is>
          <t>2024-01-11 15:25:26</t>
        </is>
      </c>
      <c r="G536" t="inlineStr">
        <is>
          <t>Elga Juliana Sanchez Amaya</t>
        </is>
      </c>
      <c r="H536" t="inlineStr">
        <is>
          <t>Se lograron 3285 impactos con las actividades de educación en salud incluyendo la Semana Polisaludable del mes de Julio a Noviembre Mayo a nivel general. Los impactos en Bogotá fueron de 1867 y los de Medellín 1418.</t>
        </is>
      </c>
    </row>
    <row r="537">
      <c r="A537" t="n">
        <v>323</v>
      </c>
      <c r="B537" t="inlineStr">
        <is>
          <t>Número de renovaciones de registro calificado</t>
        </is>
      </c>
      <c r="C537" t="inlineStr">
        <is>
          <t>Creación, modificación y cierre de programas académicos</t>
        </is>
      </c>
      <c r="D537" s="117" t="n">
        <v>45291</v>
      </c>
      <c r="E537" t="inlineStr">
        <is>
          <t>323-2023-12-31</t>
        </is>
      </c>
      <c r="F537" t="inlineStr">
        <is>
          <t>2025-09-23 12:04:53</t>
        </is>
      </c>
      <c r="G537" t="inlineStr">
        <is>
          <t>Licec Ximena Silva Goyeneche</t>
        </is>
      </c>
      <c r="H537" t="inlineStr">
        <is>
          <t>Se actualizan cifras 2023-1 y 2023-II a partir de la fecha de resolución</t>
        </is>
      </c>
    </row>
    <row r="538">
      <c r="A538" t="n">
        <v>324</v>
      </c>
      <c r="B538" t="inlineStr">
        <is>
          <t>Número de programas nuevos radicados en el Ministerio de Educación</t>
        </is>
      </c>
      <c r="C538" t="inlineStr">
        <is>
          <t>Creación, modificación y cierre de programas académicos</t>
        </is>
      </c>
      <c r="D538" s="117" t="n">
        <v>45291</v>
      </c>
      <c r="E538" t="inlineStr">
        <is>
          <t>324-2023-12-31</t>
        </is>
      </c>
      <c r="F538" t="inlineStr">
        <is>
          <t>2024-01-15 19:03:24</t>
        </is>
      </c>
      <c r="G538" t="inlineStr">
        <is>
          <t>Lina Maria Cardenas Hernandez</t>
        </is>
      </c>
      <c r="H538"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539">
      <c r="A539" t="n">
        <v>325</v>
      </c>
      <c r="B539" t="inlineStr">
        <is>
          <t>Número de programas nuevos con registro calificado aprobado - Metrica</t>
        </is>
      </c>
      <c r="C539" t="inlineStr">
        <is>
          <t>Creación, modificación y cierre de programas académicos</t>
        </is>
      </c>
      <c r="D539" s="117" t="n">
        <v>45291</v>
      </c>
      <c r="E539" t="inlineStr">
        <is>
          <t>325-2023-12-31</t>
        </is>
      </c>
      <c r="F539" t="inlineStr">
        <is>
          <t>2024-01-23 17:24:12</t>
        </is>
      </c>
      <c r="G539" t="inlineStr">
        <is>
          <t>Lina Maria Cardenas Hernandez</t>
        </is>
      </c>
      <c r="H539"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540">
      <c r="A540" t="n">
        <v>327</v>
      </c>
      <c r="B540" t="inlineStr">
        <is>
          <t>Número de programas con obtención de acreditación por primera vez- Metrica</t>
        </is>
      </c>
      <c r="C540" t="inlineStr">
        <is>
          <t>Autoevaluación de programas académicos</t>
        </is>
      </c>
      <c r="D540" s="117" t="n">
        <v>45291</v>
      </c>
      <c r="E540" t="inlineStr">
        <is>
          <t>327-2023-12-31</t>
        </is>
      </c>
      <c r="F540" t="inlineStr">
        <is>
          <t>2024-01-15 19:38:49</t>
        </is>
      </c>
      <c r="G540" t="inlineStr">
        <is>
          <t>Lina Maria Cardenas Hernandez</t>
        </is>
      </c>
      <c r="H540" t="inlineStr"/>
    </row>
    <row r="541">
      <c r="A541" t="n">
        <v>332</v>
      </c>
      <c r="B541" t="inlineStr">
        <is>
          <t>Índice de rotación</t>
        </is>
      </c>
      <c r="C541" t="inlineStr">
        <is>
          <t>GESTIÓN Y DESARROLLO DEL TALENTO HUMANO</t>
        </is>
      </c>
      <c r="D541" s="117" t="n">
        <v>45291</v>
      </c>
      <c r="E541" t="inlineStr">
        <is>
          <t>332-2023-12-31</t>
        </is>
      </c>
      <c r="F541" t="inlineStr">
        <is>
          <t>2024-01-19 16:42:21</t>
        </is>
      </c>
      <c r="G541" t="inlineStr">
        <is>
          <t>Monica Avendano Duarte</t>
        </is>
      </c>
      <c r="H54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542">
      <c r="A542" t="n">
        <v>337</v>
      </c>
      <c r="B542" t="inlineStr">
        <is>
          <t>Número de programas con renovación de acreditación en alta calidad - Metrica</t>
        </is>
      </c>
      <c r="C542" t="inlineStr">
        <is>
          <t>Autoevaluación de programas académicos</t>
        </is>
      </c>
      <c r="D542" s="117" t="n">
        <v>45291</v>
      </c>
      <c r="E542" t="inlineStr">
        <is>
          <t>337-2023-12-31</t>
        </is>
      </c>
      <c r="F542" t="inlineStr">
        <is>
          <t>2024-01-15 19:43:20</t>
        </is>
      </c>
      <c r="G542" t="inlineStr">
        <is>
          <t>Lina Maria Cardenas Hernandez</t>
        </is>
      </c>
      <c r="H542" t="inlineStr"/>
    </row>
    <row r="543">
      <c r="A543" t="n">
        <v>338</v>
      </c>
      <c r="B543" t="inlineStr">
        <is>
          <t>Número de programas con condiciones iniciales aprobadas (indicador externo)- Metrica</t>
        </is>
      </c>
      <c r="C543" t="inlineStr">
        <is>
          <t>Autoevaluación de programas académicos</t>
        </is>
      </c>
      <c r="D543" s="117" t="n">
        <v>45291</v>
      </c>
      <c r="E543" t="inlineStr">
        <is>
          <t>338-2023-12-31</t>
        </is>
      </c>
      <c r="F543" t="inlineStr">
        <is>
          <t>2024-01-15 19:46:04</t>
        </is>
      </c>
      <c r="G543" t="inlineStr">
        <is>
          <t>Lina Maria Cardenas Hernandez</t>
        </is>
      </c>
      <c r="H543" t="inlineStr">
        <is>
          <t>Los resultados de este indicador se presentan con una periodicidad anual, por lo tanto, para el segundo semestre 2023-2 no aplica este reporte.</t>
        </is>
      </c>
    </row>
    <row r="544">
      <c r="A544" t="n">
        <v>341</v>
      </c>
      <c r="B544" t="inlineStr">
        <is>
          <t>Eficiencia en la reducción de costos en la gestión del abastecimiento</t>
        </is>
      </c>
      <c r="C544" t="inlineStr">
        <is>
          <t>GESTIÓN DE ABASTECIMIENTO</t>
        </is>
      </c>
      <c r="D544" s="117" t="n">
        <v>45291</v>
      </c>
      <c r="E544" t="inlineStr">
        <is>
          <t>341-2023-12-31</t>
        </is>
      </c>
      <c r="F544" t="inlineStr">
        <is>
          <t>2024-01-11 17:12:51</t>
        </is>
      </c>
      <c r="G544" t="inlineStr">
        <is>
          <t>Juan Carlos Acosta Bohorquez</t>
        </is>
      </c>
      <c r="H544" t="inlineStr">
        <is>
          <t>Se gestionaron ahorros por valor de $1.175.172.000, en el segundo semestre 2023, el ahorro total fue de $1.918.389.000, y el % de ahorro acumulado por el año fue de 128%</t>
        </is>
      </c>
    </row>
    <row r="545">
      <c r="A545" t="n">
        <v>344</v>
      </c>
      <c r="B545" t="inlineStr">
        <is>
          <t>Cumplimiento del plan de Inducción institucional</t>
        </is>
      </c>
      <c r="C545" t="inlineStr">
        <is>
          <t>GESTIÓN Y DESARROLLO DEL TALENTO HUMANO</t>
        </is>
      </c>
      <c r="D545" s="117" t="n">
        <v>45291</v>
      </c>
      <c r="E545" t="inlineStr">
        <is>
          <t>344-2023-12-31</t>
        </is>
      </c>
      <c r="F545" t="inlineStr">
        <is>
          <t>2024-01-12 19:54:21</t>
        </is>
      </c>
      <c r="G545" t="inlineStr">
        <is>
          <t>Dayana Rojas Duarte</t>
        </is>
      </c>
      <c r="H54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546">
      <c r="A546" t="n">
        <v>356</v>
      </c>
      <c r="B546" t="inlineStr">
        <is>
          <t>Indice de Endeudamiento</t>
        </is>
      </c>
      <c r="C546" t="inlineStr">
        <is>
          <t>Tesorería</t>
        </is>
      </c>
      <c r="D546" s="117" t="n">
        <v>45291</v>
      </c>
      <c r="E546" t="inlineStr">
        <is>
          <t>356-2023-12-31</t>
        </is>
      </c>
      <c r="F546" t="inlineStr">
        <is>
          <t>2024-02-12 21:56:53</t>
        </is>
      </c>
      <c r="G546" t="inlineStr">
        <is>
          <t>Diana Paola Baquero Bernal</t>
        </is>
      </c>
      <c r="H546" t="inlineStr">
        <is>
          <t>El endeudamiento a cierre del año 2023 cerró en un 62%</t>
        </is>
      </c>
    </row>
    <row r="547">
      <c r="A547" t="n">
        <v>357</v>
      </c>
      <c r="B547" t="inlineStr">
        <is>
          <t>Cartera - Metrica</t>
        </is>
      </c>
      <c r="C547" t="inlineStr">
        <is>
          <t>Tesorería</t>
        </is>
      </c>
      <c r="D547" s="117" t="n">
        <v>45291</v>
      </c>
      <c r="E547" t="inlineStr">
        <is>
          <t>357-2023-12-31</t>
        </is>
      </c>
      <c r="F547" t="inlineStr">
        <is>
          <t>2024-02-12 21:52:35</t>
        </is>
      </c>
      <c r="G547" t="inlineStr">
        <is>
          <t>Diana Paola Baquero Bernal</t>
        </is>
      </c>
      <c r="H547"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548">
      <c r="A548" t="n">
        <v>358</v>
      </c>
      <c r="B548" t="inlineStr">
        <is>
          <t>Nivel de acompañamiento a estudiantes en práctica</t>
        </is>
      </c>
      <c r="C548" t="inlineStr">
        <is>
          <t>Prácticas</t>
        </is>
      </c>
      <c r="D548" s="117" t="n">
        <v>45291</v>
      </c>
      <c r="E548" t="inlineStr">
        <is>
          <t>358-2023-12-31</t>
        </is>
      </c>
      <c r="F548" t="inlineStr">
        <is>
          <t>2024-01-15 10:22:09</t>
        </is>
      </c>
      <c r="G548" t="inlineStr">
        <is>
          <t>Luis Miguel Corredor Rojas</t>
        </is>
      </c>
      <c r="H548"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549">
      <c r="A549" t="n">
        <v>362</v>
      </c>
      <c r="B549" t="inlineStr">
        <is>
          <t>Aseguramiento de matricula académica presencial</t>
        </is>
      </c>
      <c r="C549" t="inlineStr">
        <is>
          <t>Operaciones Académicas</t>
        </is>
      </c>
      <c r="D549" s="117" t="n">
        <v>45291</v>
      </c>
      <c r="E549" t="inlineStr">
        <is>
          <t>362-2023-12-31</t>
        </is>
      </c>
      <c r="F549" t="inlineStr">
        <is>
          <t>2024-01-19 12:58:21</t>
        </is>
      </c>
      <c r="G549" t="inlineStr">
        <is>
          <t>Licec Ximena Silva Goyeneche</t>
        </is>
      </c>
      <c r="H549" t="inlineStr"/>
    </row>
    <row r="550">
      <c r="A550" t="n">
        <v>363</v>
      </c>
      <c r="B550" t="inlineStr">
        <is>
          <t>Seguimiento a la parametrización de aulas master y secciones de asignaturas</t>
        </is>
      </c>
      <c r="C550" t="inlineStr">
        <is>
          <t>Operaciones Académicas</t>
        </is>
      </c>
      <c r="D550" s="117" t="n">
        <v>45291</v>
      </c>
      <c r="E550" t="inlineStr">
        <is>
          <t>363-2023-12-31</t>
        </is>
      </c>
      <c r="F550" t="inlineStr">
        <is>
          <t>2024-01-12 16:26:23</t>
        </is>
      </c>
      <c r="G550" t="inlineStr">
        <is>
          <t>Cesar David Monroy Rodriguez</t>
        </is>
      </c>
      <c r="H550"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551">
      <c r="A551" t="n">
        <v>364</v>
      </c>
      <c r="B551" t="inlineStr">
        <is>
          <t>Impacto de actividades de Responsabilidad y proyección</t>
        </is>
      </c>
      <c r="C551" t="inlineStr">
        <is>
          <t>Gestión de la Responsabilidad Social</t>
        </is>
      </c>
      <c r="D551" s="117" t="n">
        <v>45291</v>
      </c>
      <c r="E551" t="inlineStr">
        <is>
          <t>364-2023-12-31</t>
        </is>
      </c>
      <c r="F551" t="inlineStr">
        <is>
          <t>2024-01-19 11:30:45</t>
        </is>
      </c>
      <c r="G551" t="inlineStr">
        <is>
          <t>Lina Vanessa Gonzalez Duran</t>
        </is>
      </c>
      <c r="H551" t="inlineStr">
        <is>
          <t>Impacto de las actividades de Responsabilidad Social a nivel institucional reportada por las diferentes áreas._x000D_
_x000D_
Se adjunta reporte 2023-2 pues ya se había reportado el de semestre anterior</t>
        </is>
      </c>
    </row>
    <row r="552">
      <c r="A552" t="n">
        <v>369</v>
      </c>
      <c r="B552" t="inlineStr">
        <is>
          <t>Participación de POLI- voluntariados (Estudiantes- Colaboradores)</t>
        </is>
      </c>
      <c r="C552" t="inlineStr">
        <is>
          <t>Gestión de la Responsabilidad Social</t>
        </is>
      </c>
      <c r="D552" s="117" t="n">
        <v>45291</v>
      </c>
      <c r="E552" t="inlineStr">
        <is>
          <t>369-2023-12-31</t>
        </is>
      </c>
      <c r="F552" t="inlineStr">
        <is>
          <t>2024-01-19 16:28:10</t>
        </is>
      </c>
      <c r="G552" t="inlineStr">
        <is>
          <t>Lina Vanessa Gonzalez Duran</t>
        </is>
      </c>
      <c r="H552"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553">
      <c r="A553" t="n">
        <v>371</v>
      </c>
      <c r="B553" t="inlineStr">
        <is>
          <t>Recaudación de fondos</t>
        </is>
      </c>
      <c r="C553" t="inlineStr">
        <is>
          <t>Gestión de la Responsabilidad Social</t>
        </is>
      </c>
      <c r="D553" s="117" t="n">
        <v>45291</v>
      </c>
      <c r="E553" t="inlineStr">
        <is>
          <t>371-2023-12-31</t>
        </is>
      </c>
      <c r="F553" t="inlineStr">
        <is>
          <t>2024-01-19 11:09:25</t>
        </is>
      </c>
      <c r="G553" t="inlineStr">
        <is>
          <t>Lina Vanessa Gonzalez Duran</t>
        </is>
      </c>
      <c r="H553" t="inlineStr">
        <is>
          <t>Se relaciona el recaudo en dinero con cierre a 31 de diciembre de 2023 el cual está en $9.518.852.142,00_x000D_
_x000D_
Adjunto se envía resumen de recaudo anual 2023</t>
        </is>
      </c>
    </row>
    <row r="554">
      <c r="A554" t="n">
        <v>375</v>
      </c>
      <c r="B554" t="inlineStr">
        <is>
          <t>Disponibilidad de catálogo de asignaturas pregrado y posgrado presencial</t>
        </is>
      </c>
      <c r="C554" t="inlineStr">
        <is>
          <t>Operaciones Académicas</t>
        </is>
      </c>
      <c r="D554" s="117" t="n">
        <v>45291</v>
      </c>
      <c r="E554" t="inlineStr">
        <is>
          <t>375-2023-12-31</t>
        </is>
      </c>
      <c r="F554" t="inlineStr">
        <is>
          <t>2024-01-12 10:28:31</t>
        </is>
      </c>
      <c r="G554" t="inlineStr">
        <is>
          <t>Francisco Javier Joya Vargas</t>
        </is>
      </c>
      <c r="H554" t="inlineStr"/>
    </row>
    <row r="555">
      <c r="A555" t="n">
        <v>376</v>
      </c>
      <c r="B555" t="inlineStr">
        <is>
          <t>Cumplimiento EBITDA</t>
        </is>
      </c>
      <c r="C555" t="inlineStr">
        <is>
          <t>Planeación Financiera</t>
        </is>
      </c>
      <c r="D555" s="117" t="n">
        <v>45291</v>
      </c>
      <c r="E555" t="inlineStr">
        <is>
          <t>376-2023-12-31</t>
        </is>
      </c>
      <c r="F555" t="inlineStr">
        <is>
          <t>2024-02-12 21:47:26</t>
        </is>
      </c>
      <c r="G555" t="inlineStr">
        <is>
          <t>Diana Paola Baquero Bernal</t>
        </is>
      </c>
      <c r="H555" t="inlineStr">
        <is>
          <t>El Ebitda de la Institución cerró en $26.403 millones, por encima de presupuesto derivado del crecimiento de los ingresos en un 3% y eficiencias en el Opex</t>
        </is>
      </c>
    </row>
    <row r="556">
      <c r="A556" t="n">
        <v>379</v>
      </c>
      <c r="B556" t="inlineStr">
        <is>
          <t>Total estudiantes nuevos</t>
        </is>
      </c>
      <c r="C556" t="inlineStr">
        <is>
          <t>Inscripción, admisión y matrícula de estudiantes nuevos</t>
        </is>
      </c>
      <c r="D556" s="117" t="n">
        <v>45291</v>
      </c>
      <c r="E556" t="inlineStr">
        <is>
          <t>379-2023-12-31</t>
        </is>
      </c>
      <c r="F556" t="inlineStr">
        <is>
          <t>2024-08-14 08:52:37</t>
        </is>
      </c>
      <c r="G556" t="inlineStr">
        <is>
          <t>Carolina Tovar Azuero</t>
        </is>
      </c>
      <c r="H556"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557">
      <c r="A557" t="n">
        <v>381</v>
      </c>
      <c r="B557" t="inlineStr">
        <is>
          <t>Cumplimiento de matrículas pregrado presencial nuevos</t>
        </is>
      </c>
      <c r="C557" t="inlineStr">
        <is>
          <t>Inscripción, admisión y matrícula de estudiantes nuevos</t>
        </is>
      </c>
      <c r="D557" s="117" t="n">
        <v>45291</v>
      </c>
      <c r="E557" t="inlineStr">
        <is>
          <t>381-2023-12-31</t>
        </is>
      </c>
      <c r="F557" t="inlineStr">
        <is>
          <t>2024-01-22 14:41:02</t>
        </is>
      </c>
      <c r="G557" t="inlineStr">
        <is>
          <t>Licec Ximena Silva Goyeneche</t>
        </is>
      </c>
      <c r="H557" t="inlineStr"/>
    </row>
    <row r="558">
      <c r="A558" t="n">
        <v>382</v>
      </c>
      <c r="B558" t="inlineStr">
        <is>
          <t>Cumplimiento de matrículas pregrado virtual nuevos</t>
        </is>
      </c>
      <c r="C558" t="inlineStr">
        <is>
          <t>Inscripción, admisión y matrícula de estudiantes nuevos</t>
        </is>
      </c>
      <c r="D558" s="117" t="n">
        <v>45291</v>
      </c>
      <c r="E558" t="inlineStr">
        <is>
          <t>382-2023-12-31</t>
        </is>
      </c>
      <c r="F558" t="inlineStr">
        <is>
          <t>2024-01-22 14:41:37</t>
        </is>
      </c>
      <c r="G558" t="inlineStr">
        <is>
          <t>Licec Ximena Silva Goyeneche</t>
        </is>
      </c>
      <c r="H558" t="inlineStr"/>
    </row>
    <row r="559">
      <c r="A559" t="n">
        <v>383</v>
      </c>
      <c r="B559" t="inlineStr">
        <is>
          <t>Cumplimiento de matrículas posgrado virtual nuevos</t>
        </is>
      </c>
      <c r="C559" t="inlineStr">
        <is>
          <t>Inscripción, admisión y matrícula de estudiantes nuevos</t>
        </is>
      </c>
      <c r="D559" s="117" t="n">
        <v>45291</v>
      </c>
      <c r="E559" t="inlineStr">
        <is>
          <t>383-2023-12-31</t>
        </is>
      </c>
      <c r="F559" t="inlineStr">
        <is>
          <t>2024-01-22 14:42:08</t>
        </is>
      </c>
      <c r="G559" t="inlineStr">
        <is>
          <t>Licec Ximena Silva Goyeneche</t>
        </is>
      </c>
      <c r="H559" t="inlineStr"/>
    </row>
    <row r="560">
      <c r="A560" t="n">
        <v>384</v>
      </c>
      <c r="B560" t="inlineStr">
        <is>
          <t>Cumplimiento de matrículas posgrado presencial nuevos</t>
        </is>
      </c>
      <c r="C560" t="inlineStr">
        <is>
          <t>Inscripción, admisión y matrícula de estudiantes nuevos</t>
        </is>
      </c>
      <c r="D560" s="117" t="n">
        <v>45291</v>
      </c>
      <c r="E560" t="inlineStr">
        <is>
          <t>384-2023-12-31</t>
        </is>
      </c>
      <c r="F560" t="inlineStr">
        <is>
          <t>2024-01-22 14:43:12</t>
        </is>
      </c>
      <c r="G560" t="inlineStr">
        <is>
          <t>Licec Ximena Silva Goyeneche</t>
        </is>
      </c>
      <c r="H560" t="inlineStr"/>
    </row>
    <row r="561">
      <c r="A561" t="n">
        <v>385</v>
      </c>
      <c r="B561" t="inlineStr">
        <is>
          <t>Ingresos totales de educación para la vida</t>
        </is>
      </c>
      <c r="C561" t="inlineStr">
        <is>
          <t>Mercadeo y venta de educación para la vida</t>
        </is>
      </c>
      <c r="D561" s="117" t="n">
        <v>45291</v>
      </c>
      <c r="E561" t="inlineStr">
        <is>
          <t>385-2023-12-31</t>
        </is>
      </c>
      <c r="F561" t="inlineStr">
        <is>
          <t>2024-02-06 12:20:35</t>
        </is>
      </c>
      <c r="G561" t="inlineStr">
        <is>
          <t>Carolina Tovar Azuero</t>
        </is>
      </c>
      <c r="H561" t="inlineStr">
        <is>
          <t>La información corresponde a presupuesto y real de enero a diciembre de 2023</t>
        </is>
      </c>
    </row>
    <row r="562">
      <c r="A562" t="n">
        <v>386</v>
      </c>
      <c r="B562" t="inlineStr">
        <is>
          <t>Cumplimiento Meta comercial Educación para toda la vida por linea</t>
        </is>
      </c>
      <c r="C562" t="inlineStr">
        <is>
          <t>Mercadeo y venta de educación para la vida</t>
        </is>
      </c>
      <c r="D562" s="117" t="n">
        <v>45291</v>
      </c>
      <c r="E562" t="inlineStr">
        <is>
          <t>386-2023-12-31</t>
        </is>
      </c>
      <c r="F562" t="inlineStr">
        <is>
          <t>2024-02-06 12:34:29</t>
        </is>
      </c>
      <c r="G562" t="inlineStr">
        <is>
          <t>Carolina Tovar Azuero</t>
        </is>
      </c>
      <c r="H562"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563">
      <c r="A563" t="n">
        <v>389</v>
      </c>
      <c r="B563" t="inlineStr">
        <is>
          <t>Permanencia por escuela</t>
        </is>
      </c>
      <c r="C563" t="inlineStr">
        <is>
          <t>Gestión de Unidades Académicas</t>
        </is>
      </c>
      <c r="D563" s="117" t="n">
        <v>45291</v>
      </c>
      <c r="E563" t="inlineStr">
        <is>
          <t>389-2023-12-31</t>
        </is>
      </c>
      <c r="F563" t="inlineStr">
        <is>
          <t>2024-01-09 16:17:05</t>
        </is>
      </c>
      <c r="G563" t="inlineStr">
        <is>
          <t>Diana Leticia Guerrero Pineda</t>
        </is>
      </c>
      <c r="H563"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564">
      <c r="A564" t="n">
        <v>397</v>
      </c>
      <c r="B564" t="inlineStr">
        <is>
          <t>Gestión de casos del Estudio de Grabación Virtual</t>
        </is>
      </c>
      <c r="C564" t="inlineStr">
        <is>
          <t>Diseño de Contenido Virtual</t>
        </is>
      </c>
      <c r="D564" s="117" t="n">
        <v>45291</v>
      </c>
      <c r="E564" t="inlineStr">
        <is>
          <t>397-2023-12-31</t>
        </is>
      </c>
      <c r="F564" t="inlineStr">
        <is>
          <t>2024-01-11 16:30:17</t>
        </is>
      </c>
      <c r="G564" t="inlineStr">
        <is>
          <t>Jose Andres Sabogal Patarroyo</t>
        </is>
      </c>
      <c r="H56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565">
      <c r="A565" t="n">
        <v>398</v>
      </c>
      <c r="B565" t="inlineStr">
        <is>
          <t>Participación en actividades de desarrollo de Cultura y Formación Emprendedora</t>
        </is>
      </c>
      <c r="C565" t="inlineStr">
        <is>
          <t>Emprendimiento</t>
        </is>
      </c>
      <c r="D565" s="117" t="n">
        <v>45291</v>
      </c>
      <c r="E565" t="inlineStr">
        <is>
          <t>398-2023-12-31</t>
        </is>
      </c>
      <c r="F565" t="inlineStr">
        <is>
          <t>2024-01-09 14:32:19</t>
        </is>
      </c>
      <c r="G565" t="inlineStr">
        <is>
          <t>Wilinton Javier Ortiz Amador</t>
        </is>
      </c>
      <c r="H565" t="inlineStr">
        <is>
          <t>Se adjunta base de datos de participantes en eventos de cultura y formación emprendedora 2023-2</t>
        </is>
      </c>
    </row>
    <row r="566">
      <c r="A566" t="n">
        <v>399</v>
      </c>
      <c r="B566" t="inlineStr">
        <is>
          <t>Sesiones de Acompañamiento a emprendedores en creación de empresas</t>
        </is>
      </c>
      <c r="C566" t="inlineStr">
        <is>
          <t>Emprendimiento</t>
        </is>
      </c>
      <c r="D566" s="117" t="n">
        <v>45291</v>
      </c>
      <c r="E566" t="inlineStr">
        <is>
          <t>399-2023-12-31</t>
        </is>
      </c>
      <c r="F566" t="inlineStr">
        <is>
          <t>2024-01-09 14:41:06</t>
        </is>
      </c>
      <c r="G566" t="inlineStr">
        <is>
          <t>Wilinton Javier Ortiz Amador</t>
        </is>
      </c>
      <c r="H566" t="inlineStr">
        <is>
          <t>Se adjunta base de datos de mentorias realizadas en el semestre</t>
        </is>
      </c>
    </row>
    <row r="567">
      <c r="A567" t="n">
        <v>400</v>
      </c>
      <c r="B567" t="inlineStr">
        <is>
          <t>Puesta en marcha de proyectos de emprendimiento</t>
        </is>
      </c>
      <c r="C567" t="inlineStr">
        <is>
          <t>Emprendimiento</t>
        </is>
      </c>
      <c r="D567" s="117" t="n">
        <v>45291</v>
      </c>
      <c r="E567" t="inlineStr">
        <is>
          <t>400-2023-12-31</t>
        </is>
      </c>
      <c r="F567" t="inlineStr">
        <is>
          <t>2024-01-09 14:47:20</t>
        </is>
      </c>
      <c r="G567" t="inlineStr">
        <is>
          <t>Wilinton Javier Ortiz Amador</t>
        </is>
      </c>
      <c r="H567" t="inlineStr">
        <is>
          <t>Se adjunta base de datos con tablero de control que evidencia avances en los proyectos e identificación en puesta en marcha</t>
        </is>
      </c>
    </row>
    <row r="568">
      <c r="A568" t="n">
        <v>401</v>
      </c>
      <c r="B568" t="inlineStr">
        <is>
          <t>Producción de nuevos MI-Books</t>
        </is>
      </c>
      <c r="C568" t="inlineStr">
        <is>
          <t>LEI</t>
        </is>
      </c>
      <c r="D568" s="117" t="n">
        <v>45291</v>
      </c>
      <c r="E568" t="inlineStr">
        <is>
          <t>401-2023-12-31</t>
        </is>
      </c>
      <c r="F568" t="inlineStr">
        <is>
          <t>2024-01-12 12:27:43</t>
        </is>
      </c>
      <c r="G568" t="inlineStr">
        <is>
          <t>Luis Martin Trujillo Florez</t>
        </is>
      </c>
      <c r="H568" t="inlineStr"/>
    </row>
    <row r="569">
      <c r="A569" t="n">
        <v>403</v>
      </c>
      <c r="B569" t="inlineStr">
        <is>
          <t>Número de estudiantes que ha realizado la simulación (Metrica)</t>
        </is>
      </c>
      <c r="C569" t="inlineStr">
        <is>
          <t>LEI</t>
        </is>
      </c>
      <c r="D569" s="117" t="n">
        <v>45291</v>
      </c>
      <c r="E569" t="inlineStr">
        <is>
          <t>403-2023-12-31</t>
        </is>
      </c>
      <c r="F569" t="inlineStr">
        <is>
          <t>2024-03-11 00:16:18</t>
        </is>
      </c>
      <c r="G569" t="inlineStr">
        <is>
          <t>Luis Martin Trujillo Florez</t>
        </is>
      </c>
      <c r="H569" t="inlineStr">
        <is>
          <t>En el año simularon 28590 estudiantes: 14370 el primer semestre y 14220 el segundo semestre</t>
        </is>
      </c>
    </row>
    <row r="570">
      <c r="A570" t="n">
        <v>408</v>
      </c>
      <c r="B570" t="inlineStr">
        <is>
          <t>Programas nuevos radicados por facultad</t>
        </is>
      </c>
      <c r="C570" t="inlineStr">
        <is>
          <t>Creación, modificación y cierre de programas académicos</t>
        </is>
      </c>
      <c r="D570" s="117" t="n">
        <v>45291</v>
      </c>
      <c r="E570" t="inlineStr">
        <is>
          <t>408-2023-12-31</t>
        </is>
      </c>
      <c r="F570" t="inlineStr">
        <is>
          <t>2024-01-16 15:10:37</t>
        </is>
      </c>
      <c r="G570" t="inlineStr">
        <is>
          <t>Lina Maria Cardenas Hernandez</t>
        </is>
      </c>
      <c r="H570" t="inlineStr"/>
    </row>
    <row r="571">
      <c r="A571" t="n">
        <v>422</v>
      </c>
      <c r="B571" t="inlineStr">
        <is>
          <t>Total conversión</t>
        </is>
      </c>
      <c r="C571" t="inlineStr">
        <is>
          <t>Mercadeo de programas académicos</t>
        </is>
      </c>
      <c r="D571" s="117" t="n">
        <v>45291</v>
      </c>
      <c r="E571" t="inlineStr">
        <is>
          <t>422-2023-12-31</t>
        </is>
      </c>
      <c r="F571" t="inlineStr">
        <is>
          <t>2024-01-18 17:33:02</t>
        </is>
      </c>
      <c r="G571" t="inlineStr">
        <is>
          <t>Paula Amado Kattah</t>
        </is>
      </c>
      <c r="H571" t="inlineStr">
        <is>
          <t>En el 2023-2 se cumple el Budget de matrículas (109%) y leads (140%) con una tasa de conversión real de 7,8.</t>
        </is>
      </c>
    </row>
    <row r="572">
      <c r="A572" t="n">
        <v>426</v>
      </c>
      <c r="B572" t="inlineStr">
        <is>
          <t>Cumplimiento en la respuesta a solicitudes de comunicaciones internas</t>
        </is>
      </c>
      <c r="C572" t="inlineStr">
        <is>
          <t>Comunicaciones Internas</t>
        </is>
      </c>
      <c r="D572" s="117" t="n">
        <v>45291</v>
      </c>
      <c r="E572" t="inlineStr">
        <is>
          <t>426-2023-12-31</t>
        </is>
      </c>
      <c r="F572" t="inlineStr">
        <is>
          <t>2024-01-29 16:26:27</t>
        </is>
      </c>
      <c r="G572" t="inlineStr">
        <is>
          <t>Carolina Lara Cardenas</t>
        </is>
      </c>
      <c r="H572" t="inlineStr">
        <is>
          <t>Las solicitudes se desarrollaron de acuerdo a los requerimientos y planeación del plan de comunicación, se seguirá trabajando internamente con las áreas para que realicen todas sus solicitudes por medio de la plataforma. Anexo relación</t>
        </is>
      </c>
    </row>
    <row r="573">
      <c r="A573" t="n">
        <v>427</v>
      </c>
      <c r="B573" t="inlineStr">
        <is>
          <t>Consumo de Agua per Cápita Semestral</t>
        </is>
      </c>
      <c r="C573" t="inlineStr">
        <is>
          <t>GESTIÓN AMBIENTAL</t>
        </is>
      </c>
      <c r="D573" s="117" t="n">
        <v>45291</v>
      </c>
      <c r="E573" t="inlineStr">
        <is>
          <t>427-2023-12-31</t>
        </is>
      </c>
      <c r="F573" t="inlineStr">
        <is>
          <t>2024-08-08 12:14:41</t>
        </is>
      </c>
      <c r="G573" t="inlineStr">
        <is>
          <t>Juan Carlos Castro Vergara</t>
        </is>
      </c>
      <c r="H573"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574">
      <c r="A574" t="n">
        <v>428</v>
      </c>
      <c r="B574" t="inlineStr">
        <is>
          <t>Consumo de Energía Eléctrica per Cápita Semestral</t>
        </is>
      </c>
      <c r="C574" t="inlineStr">
        <is>
          <t>GESTIÓN AMBIENTAL</t>
        </is>
      </c>
      <c r="D574" s="117" t="n">
        <v>45291</v>
      </c>
      <c r="E574" t="inlineStr">
        <is>
          <t>428-2023-12-31</t>
        </is>
      </c>
      <c r="F574" t="inlineStr">
        <is>
          <t>2024-02-05 08:04:51</t>
        </is>
      </c>
      <c r="G574" t="inlineStr">
        <is>
          <t>Juan Carlos Castro Vergara</t>
        </is>
      </c>
      <c r="H574"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575">
      <c r="A575" t="n">
        <v>429</v>
      </c>
      <c r="B575" t="inlineStr">
        <is>
          <t>Generación de Residuos Sólidos per Cápita Semestral</t>
        </is>
      </c>
      <c r="C575" t="inlineStr">
        <is>
          <t>GESTIÓN AMBIENTAL</t>
        </is>
      </c>
      <c r="D575" s="117" t="n">
        <v>45291</v>
      </c>
      <c r="E575" t="inlineStr">
        <is>
          <t>429-2023-12-31</t>
        </is>
      </c>
      <c r="F575" t="inlineStr">
        <is>
          <t>2024-02-05 08:59:25</t>
        </is>
      </c>
      <c r="G575" t="inlineStr">
        <is>
          <t>Juan Carlos Castro Vergara</t>
        </is>
      </c>
      <c r="H575"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576">
      <c r="A576" t="n">
        <v>430</v>
      </c>
      <c r="B576" t="inlineStr">
        <is>
          <t>Cumplimiento ingresos por matriculas</t>
        </is>
      </c>
      <c r="C576" t="inlineStr">
        <is>
          <t>Planeación Financiera</t>
        </is>
      </c>
      <c r="D576" s="117" t="n">
        <v>45291</v>
      </c>
      <c r="E576" t="inlineStr">
        <is>
          <t>430-2023-12-31</t>
        </is>
      </c>
      <c r="F576" t="inlineStr">
        <is>
          <t>2024-02-12 21:31:15</t>
        </is>
      </c>
      <c r="G576" t="inlineStr">
        <is>
          <t>Diana Paola Baquero Bernal</t>
        </is>
      </c>
      <c r="H576"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577">
      <c r="A577" t="n">
        <v>433</v>
      </c>
      <c r="B577" t="inlineStr">
        <is>
          <t>Generación de Residuos Peligrosos per Cápita Semestral</t>
        </is>
      </c>
      <c r="C577" t="inlineStr">
        <is>
          <t>GESTIÓN AMBIENTAL</t>
        </is>
      </c>
      <c r="D577" s="117" t="n">
        <v>45291</v>
      </c>
      <c r="E577" t="inlineStr">
        <is>
          <t>433-2023-12-31</t>
        </is>
      </c>
      <c r="F577" t="inlineStr">
        <is>
          <t>2024-02-05 09:26:47</t>
        </is>
      </c>
      <c r="G577" t="inlineStr">
        <is>
          <t>Juan Carlos Castro Vergara</t>
        </is>
      </c>
      <c r="H577"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578">
      <c r="A578" t="n">
        <v>435</v>
      </c>
      <c r="B578" t="inlineStr">
        <is>
          <t>Disminución de la Generación de Residuos Peligrosos per Cápita</t>
        </is>
      </c>
      <c r="C578" t="inlineStr">
        <is>
          <t>GESTIÓN AMBIENTAL</t>
        </is>
      </c>
      <c r="D578" s="117" t="n">
        <v>45291</v>
      </c>
      <c r="E578" t="inlineStr">
        <is>
          <t>435-2023-12-31</t>
        </is>
      </c>
      <c r="F578" t="inlineStr">
        <is>
          <t>2024-02-05 09:37:09</t>
        </is>
      </c>
      <c r="G578" t="inlineStr">
        <is>
          <t>Juan Carlos Castro Vergara</t>
        </is>
      </c>
      <c r="H578"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579">
      <c r="A579" t="n">
        <v>439</v>
      </c>
      <c r="B579" t="inlineStr">
        <is>
          <t>Disponibilidad de catálogo de asignaturas pregrado y posgrado virtual</t>
        </is>
      </c>
      <c r="C579" t="inlineStr">
        <is>
          <t>Operaciones Académicas</t>
        </is>
      </c>
      <c r="D579" s="117" t="n">
        <v>45291</v>
      </c>
      <c r="E579" t="inlineStr">
        <is>
          <t>439-2023-12-31</t>
        </is>
      </c>
      <c r="F579" t="inlineStr">
        <is>
          <t>2024-01-12 10:32:36</t>
        </is>
      </c>
      <c r="G579" t="inlineStr">
        <is>
          <t>Francisco Javier Joya Vargas</t>
        </is>
      </c>
      <c r="H579"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580">
      <c r="A580" t="n">
        <v>440</v>
      </c>
      <c r="B580" t="inlineStr">
        <is>
          <t>Aseguramiento de matricula académica virtual</t>
        </is>
      </c>
      <c r="C580" t="inlineStr">
        <is>
          <t>Operaciones Académicas</t>
        </is>
      </c>
      <c r="D580" s="117" t="n">
        <v>45291</v>
      </c>
      <c r="E580" t="inlineStr">
        <is>
          <t>440-2023-12-31</t>
        </is>
      </c>
      <c r="F580" t="inlineStr">
        <is>
          <t>2024-01-19 12:59:17</t>
        </is>
      </c>
      <c r="G580" t="inlineStr">
        <is>
          <t>Licec Ximena Silva Goyeneche</t>
        </is>
      </c>
      <c r="H580" t="inlineStr"/>
    </row>
    <row r="581">
      <c r="A581" t="n">
        <v>69</v>
      </c>
      <c r="B581" t="inlineStr">
        <is>
          <t>Oportunidad de Respuesta Solicitudes de Compra No Licitadas</t>
        </is>
      </c>
      <c r="C581" t="inlineStr">
        <is>
          <t>GESTIÓN DE ABASTECIMIENTO</t>
        </is>
      </c>
      <c r="D581" s="117" t="n">
        <v>45291</v>
      </c>
      <c r="E581" t="inlineStr">
        <is>
          <t>69-2023-12-31</t>
        </is>
      </c>
      <c r="F581" t="inlineStr">
        <is>
          <t>2024-01-13 16:53:13</t>
        </is>
      </c>
      <c r="G581" t="inlineStr">
        <is>
          <t>Juan Carlos Acosta Bohorquez</t>
        </is>
      </c>
      <c r="H581" t="inlineStr">
        <is>
          <t>Para el corte 2023-4 que corresponde del 30 septiembre al 31 de Diciembre, El indicador continua de manera positiva (92.79%), se mantiene la meta, los usuarios sienten el avance en los tiempos de respuesta.</t>
        </is>
      </c>
    </row>
    <row r="582">
      <c r="A582" t="n">
        <v>111</v>
      </c>
      <c r="B582" t="inlineStr">
        <is>
          <t>Nivel de Satisfacción Servicios Prestados</t>
        </is>
      </c>
      <c r="C582" t="inlineStr">
        <is>
          <t>GESTIÓN DE ABASTECIMIENTO</t>
        </is>
      </c>
      <c r="D582" s="117" t="n">
        <v>45291</v>
      </c>
      <c r="E582" t="inlineStr">
        <is>
          <t>111-2023-12-31</t>
        </is>
      </c>
      <c r="F582" t="inlineStr">
        <is>
          <t>2024-01-30 09:45:34</t>
        </is>
      </c>
      <c r="G582" t="inlineStr">
        <is>
          <t>Miguel Angel Lopez Triana</t>
        </is>
      </c>
      <c r="H582"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583">
      <c r="A583" t="n">
        <v>197</v>
      </c>
      <c r="B583" t="inlineStr">
        <is>
          <t>Cumplimiento cronograma Mantenimiento de Equipos</t>
        </is>
      </c>
      <c r="C583" t="inlineStr">
        <is>
          <t>Gestión Infraestructura Física</t>
        </is>
      </c>
      <c r="D583" s="117" t="n">
        <v>45291</v>
      </c>
      <c r="E583" t="inlineStr">
        <is>
          <t>197-2023-12-31</t>
        </is>
      </c>
      <c r="F583" t="inlineStr">
        <is>
          <t>2024-01-12 10:19:01</t>
        </is>
      </c>
      <c r="G583" t="inlineStr">
        <is>
          <t>Ximena Carolina Pineda Obando</t>
        </is>
      </c>
      <c r="H583"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84">
      <c r="A584" t="n">
        <v>213</v>
      </c>
      <c r="B584" t="inlineStr">
        <is>
          <t>Cumplimiento del Plan Anual del Sistema de Gestión Ambiental</t>
        </is>
      </c>
      <c r="C584" t="inlineStr">
        <is>
          <t>GESTIÓN AMBIENTAL</t>
        </is>
      </c>
      <c r="D584" s="117" t="n">
        <v>45291</v>
      </c>
      <c r="E584" t="inlineStr">
        <is>
          <t>213-2023-12-31</t>
        </is>
      </c>
      <c r="F584" t="inlineStr">
        <is>
          <t>2024-07-10 15:17:28</t>
        </is>
      </c>
      <c r="G584" t="inlineStr">
        <is>
          <t>Diana Valentina Cortes Sierra</t>
        </is>
      </c>
      <c r="H584"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585">
      <c r="A585" t="n">
        <v>233</v>
      </c>
      <c r="B585" t="inlineStr">
        <is>
          <t>Impacto de las Comunicaciones Correo Electrónico</t>
        </is>
      </c>
      <c r="C585" t="inlineStr">
        <is>
          <t>GESTIÓN AMBIENTAL</t>
        </is>
      </c>
      <c r="D585" s="117" t="n">
        <v>45291</v>
      </c>
      <c r="E585" t="inlineStr">
        <is>
          <t>233-2023-12-31</t>
        </is>
      </c>
      <c r="F585" t="inlineStr">
        <is>
          <t>2024-02-27 12:21:56</t>
        </is>
      </c>
      <c r="G585" t="inlineStr">
        <is>
          <t>Diana Valentina Cortes Sierra</t>
        </is>
      </c>
      <c r="H585" t="inlineStr">
        <is>
          <t>Durante el cuarto trimestre de 2023 se realizó 1 comunicación de materia ambiental a través de Correo, enmarcadas principalmente en: _x000D_
_x000D_
08/11/2023 - Semana Grancolombiana Cumple con Tu Papel, Recicla Ya</t>
        </is>
      </c>
    </row>
    <row r="586">
      <c r="A586" t="n">
        <v>234</v>
      </c>
      <c r="B586" t="inlineStr">
        <is>
          <t>Impacto de las Comunicaciones en Materia Ambiental a Través de Redes Sociales - Instagram</t>
        </is>
      </c>
      <c r="C586" t="inlineStr">
        <is>
          <t>GESTIÓN AMBIENTAL</t>
        </is>
      </c>
      <c r="D586" s="117" t="n">
        <v>45291</v>
      </c>
      <c r="E586" t="inlineStr">
        <is>
          <t>234-2023-12-31</t>
        </is>
      </c>
      <c r="F586" t="inlineStr">
        <is>
          <t>2024-02-27 11:05:21</t>
        </is>
      </c>
      <c r="G586" t="inlineStr">
        <is>
          <t>Diana Valentina Cortes Sierra</t>
        </is>
      </c>
      <c r="H586" t="inlineStr">
        <is>
          <t>Durante el cuarto trimestre de 2023 se realizaron 2 comunicaciones de materia ambiental a través de Instagram, enmarcadas principalmente en:  _x000D_
_x000D_
07/11/2023 - Premios Semana Grancolombiana_x000D_
10/11/2023 - Nota Semana Grancolombiana</t>
        </is>
      </c>
    </row>
    <row r="587">
      <c r="A587" t="n">
        <v>238</v>
      </c>
      <c r="B587" t="inlineStr">
        <is>
          <t>Cumplimiento de la Protección del Medio Ambiente</t>
        </is>
      </c>
      <c r="C587" t="inlineStr">
        <is>
          <t>GESTIÓN AMBIENTAL</t>
        </is>
      </c>
      <c r="D587" s="117" t="n">
        <v>45291</v>
      </c>
      <c r="E587" t="inlineStr">
        <is>
          <t>238-2023-12-31</t>
        </is>
      </c>
      <c r="F587" t="inlineStr">
        <is>
          <t>2024-07-11 08:52:19</t>
        </is>
      </c>
      <c r="G587" t="inlineStr">
        <is>
          <t>Diana Valentina Cortes Sierra</t>
        </is>
      </c>
      <c r="H587"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588">
      <c r="A588" t="n">
        <v>240</v>
      </c>
      <c r="B588" t="inlineStr">
        <is>
          <t>Cumplimiento de Gestión De Proyectos Cerrados</t>
        </is>
      </c>
      <c r="C588" t="inlineStr">
        <is>
          <t>Gestión de Proyectos</t>
        </is>
      </c>
      <c r="D588" s="117" t="n">
        <v>45291</v>
      </c>
      <c r="E588" t="inlineStr">
        <is>
          <t>240-2023-12-31</t>
        </is>
      </c>
      <c r="F588" t="inlineStr">
        <is>
          <t>2024-01-17 07:43:42</t>
        </is>
      </c>
      <c r="G588" t="inlineStr">
        <is>
          <t>Ruben Dario Gelvez Gonzalez</t>
        </is>
      </c>
      <c r="H588" t="inlineStr">
        <is>
          <t>Proyectos Finalizados con Evidencias_x000D_
Acreditación Institucional fase I_x000D_
Diseño de Modelo de Experiencia fase I_x000D_
Prime_x000D_
Pricing_x000D_
_x000D_
Proyectos Finalizados sin Evidencias_x000D_
Eficiencia Institucional</t>
        </is>
      </c>
    </row>
    <row r="589">
      <c r="A589" t="n">
        <v>251</v>
      </c>
      <c r="B589" t="inlineStr">
        <is>
          <t>Subprocesos Con indicadores definidos</t>
        </is>
      </c>
      <c r="C589" t="inlineStr">
        <is>
          <t>Desempeño Institucional</t>
        </is>
      </c>
      <c r="D589" s="117" t="n">
        <v>45291</v>
      </c>
      <c r="E589" t="inlineStr">
        <is>
          <t>251-2023-12-31</t>
        </is>
      </c>
      <c r="F589" t="inlineStr">
        <is>
          <t>2024-02-01 16:53:09</t>
        </is>
      </c>
      <c r="G589" t="inlineStr">
        <is>
          <t>Licec Ximena Silva Goyeneche</t>
        </is>
      </c>
      <c r="H589"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590">
      <c r="A590" t="n">
        <v>254</v>
      </c>
      <c r="B590" t="inlineStr">
        <is>
          <t>Áreas con reportes de plan de retos</t>
        </is>
      </c>
      <c r="C590" t="inlineStr">
        <is>
          <t>Planeación Estratégica</t>
        </is>
      </c>
      <c r="D590" s="117" t="n">
        <v>45291</v>
      </c>
      <c r="E590" t="inlineStr">
        <is>
          <t>254-2023-12-31</t>
        </is>
      </c>
      <c r="F590" t="inlineStr">
        <is>
          <t>2024-01-17 10:28:43</t>
        </is>
      </c>
      <c r="G590" t="inlineStr">
        <is>
          <t>Catalina Hernandez Martinez</t>
        </is>
      </c>
      <c r="H590" t="inlineStr">
        <is>
          <t>Se reportan 55 áreas con Plan Anual de Retos final para el 2023, corte 10 de enero 2024.</t>
        </is>
      </c>
    </row>
    <row r="591">
      <c r="A591" t="n">
        <v>263</v>
      </c>
      <c r="B591" t="inlineStr">
        <is>
          <t>Oportunidad de respuesta de PQRS</t>
        </is>
      </c>
      <c r="C591" t="inlineStr">
        <is>
          <t>GESTIÓN JURÍDICA Y NORMATIVA</t>
        </is>
      </c>
      <c r="D591" s="117" t="n">
        <v>45291</v>
      </c>
      <c r="E591" t="inlineStr">
        <is>
          <t>263-2023-12-31</t>
        </is>
      </c>
      <c r="F591" t="inlineStr">
        <is>
          <t>2024-01-09 16:29:18</t>
        </is>
      </c>
      <c r="G591" t="inlineStr">
        <is>
          <t>Maria Alejandra Padilla Gomez</t>
        </is>
      </c>
      <c r="H591"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592">
      <c r="A592" t="n">
        <v>265</v>
      </c>
      <c r="B592" t="inlineStr">
        <is>
          <t>Eficiencia Emisión De Conceptos Jurídicos (Jurídicos)</t>
        </is>
      </c>
      <c r="C592" t="inlineStr">
        <is>
          <t>GESTIÓN JURÍDICA Y NORMATIVA</t>
        </is>
      </c>
      <c r="D592" s="117" t="n">
        <v>45291</v>
      </c>
      <c r="E592" t="inlineStr">
        <is>
          <t>265-2023-12-31</t>
        </is>
      </c>
      <c r="F592" t="inlineStr">
        <is>
          <t>2024-01-11 14:57:41</t>
        </is>
      </c>
      <c r="G592" t="inlineStr">
        <is>
          <t>Jorge Armando Devia Rey</t>
        </is>
      </c>
      <c r="H592" t="inlineStr">
        <is>
          <t>Se ha cumplido con la ANS interna. El porcentaje de conceptos con posterioridad al tiempo ha sido debido a demoras en consecución de la información y respuesta de las entidades respectivas.</t>
        </is>
      </c>
    </row>
    <row r="593">
      <c r="A593" t="n">
        <v>266</v>
      </c>
      <c r="B593" t="inlineStr">
        <is>
          <t>Oportunidad en la elaboración de contratos</t>
        </is>
      </c>
      <c r="C593" t="inlineStr">
        <is>
          <t>GESTIÓN JURÍDICA Y NORMATIVA</t>
        </is>
      </c>
      <c r="D593" s="117" t="n">
        <v>45291</v>
      </c>
      <c r="E593" t="inlineStr">
        <is>
          <t>266-2023-12-31</t>
        </is>
      </c>
      <c r="F593" t="inlineStr">
        <is>
          <t>2024-01-11 14:35:51</t>
        </is>
      </c>
      <c r="G593" t="inlineStr">
        <is>
          <t>Jorge Armando Devia Rey</t>
        </is>
      </c>
      <c r="H593" t="inlineStr">
        <is>
          <t>Este es el soporte</t>
        </is>
      </c>
    </row>
    <row r="594">
      <c r="A594" t="n">
        <v>300</v>
      </c>
      <c r="B594" t="inlineStr">
        <is>
          <t>Cumplimiento de Inspecciones de control</t>
        </is>
      </c>
      <c r="C594" t="inlineStr">
        <is>
          <t>Administración de Servicios Generales</t>
        </is>
      </c>
      <c r="D594" s="117" t="n">
        <v>45291</v>
      </c>
      <c r="E594" t="inlineStr">
        <is>
          <t>300-2023-12-31</t>
        </is>
      </c>
      <c r="F594" t="inlineStr">
        <is>
          <t>2024-01-05 19:39:34</t>
        </is>
      </c>
      <c r="G594" t="inlineStr">
        <is>
          <t>Gustavo Espinel Beltran</t>
        </is>
      </c>
      <c r="H59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595">
      <c r="A595" t="n">
        <v>301</v>
      </c>
      <c r="B595" t="inlineStr">
        <is>
          <t>Cumplimiento plan de trabajo</t>
        </is>
      </c>
      <c r="C595" t="inlineStr">
        <is>
          <t>Administración de Servicios Generales</t>
        </is>
      </c>
      <c r="D595" s="117" t="n">
        <v>45291</v>
      </c>
      <c r="E595" t="inlineStr">
        <is>
          <t>301-2023-12-31</t>
        </is>
      </c>
      <c r="F595" t="inlineStr">
        <is>
          <t>2024-01-08 19:37:56</t>
        </is>
      </c>
      <c r="G595" t="inlineStr">
        <is>
          <t>Gustavo Espinel Beltran</t>
        </is>
      </c>
      <c r="H595"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596">
      <c r="A596" t="n">
        <v>306</v>
      </c>
      <c r="B596" t="inlineStr">
        <is>
          <t>Seguimiento KPI Plan de Desarrollo Institucional</t>
        </is>
      </c>
      <c r="C596" t="inlineStr">
        <is>
          <t>Desempeño Institucional</t>
        </is>
      </c>
      <c r="D596" s="117" t="n">
        <v>45291</v>
      </c>
      <c r="E596" t="inlineStr">
        <is>
          <t>306-2023-12-31</t>
        </is>
      </c>
      <c r="F596" t="inlineStr">
        <is>
          <t>2024-07-31 17:35:14</t>
        </is>
      </c>
      <c r="G596" t="inlineStr">
        <is>
          <t>Licec Ximena Silva Goyeneche</t>
        </is>
      </c>
      <c r="H596" t="inlineStr"/>
    </row>
    <row r="597">
      <c r="A597" t="n">
        <v>347</v>
      </c>
      <c r="B597" t="inlineStr">
        <is>
          <t>Legalizaciones y anticipos</t>
        </is>
      </c>
      <c r="C597" t="inlineStr">
        <is>
          <t>Contabilidad</t>
        </is>
      </c>
      <c r="D597" s="117" t="n">
        <v>45291</v>
      </c>
      <c r="E597" t="inlineStr">
        <is>
          <t>347-2023-12-31</t>
        </is>
      </c>
      <c r="F597" t="inlineStr">
        <is>
          <t>2024-02-29 10:34:20</t>
        </is>
      </c>
      <c r="G597" t="inlineStr">
        <is>
          <t>Juan David Sanchez Sanchez</t>
        </is>
      </c>
      <c r="H597"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598">
      <c r="A598" t="n">
        <v>348</v>
      </c>
      <c r="B598" t="inlineStr">
        <is>
          <t>Cuentas por pagar</t>
        </is>
      </c>
      <c r="C598" t="inlineStr">
        <is>
          <t>Contabilidad</t>
        </is>
      </c>
      <c r="D598" s="117" t="n">
        <v>45291</v>
      </c>
      <c r="E598" t="inlineStr">
        <is>
          <t>348-2023-12-31</t>
        </is>
      </c>
      <c r="F598" t="inlineStr">
        <is>
          <t>2024-02-29 12:44:30</t>
        </is>
      </c>
      <c r="G598" t="inlineStr">
        <is>
          <t>Juan David Sanchez Sanchez</t>
        </is>
      </c>
      <c r="H598" t="inlineStr"/>
    </row>
    <row r="599">
      <c r="A599" t="n">
        <v>351</v>
      </c>
      <c r="B599" t="inlineStr">
        <is>
          <t>Partidas conciliatorias de bancos</t>
        </is>
      </c>
      <c r="C599" t="inlineStr">
        <is>
          <t>Contabilidad</t>
        </is>
      </c>
      <c r="D599" s="117" t="n">
        <v>45291</v>
      </c>
      <c r="E599" t="inlineStr">
        <is>
          <t>351-2023-12-31</t>
        </is>
      </c>
      <c r="F599" t="inlineStr">
        <is>
          <t>2024-02-29 11:21:53</t>
        </is>
      </c>
      <c r="G599" t="inlineStr">
        <is>
          <t>Jeymmy Carolina Diaz Correa</t>
        </is>
      </c>
      <c r="H599" t="inlineStr"/>
    </row>
    <row r="600">
      <c r="A600" t="n">
        <v>352</v>
      </c>
      <c r="B600" t="inlineStr">
        <is>
          <t>Nivel de facturas generadas con error</t>
        </is>
      </c>
      <c r="C600" t="inlineStr">
        <is>
          <t>Contabilidad</t>
        </is>
      </c>
      <c r="D600" s="117" t="n">
        <v>45291</v>
      </c>
      <c r="E600" t="inlineStr">
        <is>
          <t>352-2023-12-31</t>
        </is>
      </c>
      <c r="F600" t="inlineStr">
        <is>
          <t>2024-07-24 14:53:47</t>
        </is>
      </c>
      <c r="G600" t="inlineStr">
        <is>
          <t>Jeymmy Carolina Diaz Correa</t>
        </is>
      </c>
      <c r="H600" t="inlineStr"/>
    </row>
    <row r="601">
      <c r="A601" t="n">
        <v>368</v>
      </c>
      <c r="B601" t="inlineStr">
        <is>
          <t>Satisfacción de los estudiantes de Educación para toda la vida</t>
        </is>
      </c>
      <c r="C601" t="inlineStr">
        <is>
          <t>Operación de nuevos negocios y CI</t>
        </is>
      </c>
      <c r="D601" s="117" t="n">
        <v>45291</v>
      </c>
      <c r="E601" t="inlineStr">
        <is>
          <t>368-2023-12-31</t>
        </is>
      </c>
      <c r="F601" t="inlineStr">
        <is>
          <t>2024-01-16 15:13:55</t>
        </is>
      </c>
      <c r="G601" t="inlineStr">
        <is>
          <t>Liliana Esther Penaranda Fritz</t>
        </is>
      </c>
      <c r="H601"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602">
      <c r="A602" t="n">
        <v>372</v>
      </c>
      <c r="B602" t="inlineStr">
        <is>
          <t>Satisfacción de los clientes corporativos Educación para toda la vida</t>
        </is>
      </c>
      <c r="C602" t="inlineStr">
        <is>
          <t>Operación de nuevos negocios y CI</t>
        </is>
      </c>
      <c r="D602" s="117" t="n">
        <v>45291</v>
      </c>
      <c r="E602" t="inlineStr">
        <is>
          <t>372-2023-12-31</t>
        </is>
      </c>
      <c r="F602" t="inlineStr">
        <is>
          <t>2024-01-16 15:19:22</t>
        </is>
      </c>
      <c r="G602" t="inlineStr">
        <is>
          <t>Liliana Esther Penaranda Fritz</t>
        </is>
      </c>
      <c r="H60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603">
      <c r="A603" t="n">
        <v>373</v>
      </c>
      <c r="B603" t="inlineStr">
        <is>
          <t>Cumplimiento de planes anuales por líneas</t>
        </is>
      </c>
      <c r="C603" t="inlineStr">
        <is>
          <t>Planeación Estratégica</t>
        </is>
      </c>
      <c r="D603" s="117" t="n">
        <v>45291</v>
      </c>
      <c r="E603" t="inlineStr">
        <is>
          <t>373-2023-12-31</t>
        </is>
      </c>
      <c r="F603" t="inlineStr">
        <is>
          <t>2024-01-17 10:19:04</t>
        </is>
      </c>
      <c r="G603" t="inlineStr">
        <is>
          <t>Catalina Hernandez Martinez</t>
        </is>
      </c>
      <c r="H603" t="inlineStr">
        <is>
          <t>Se el realiza registro de 55 planes anuales reportados para el cierre 2023, se toma como fuente el tablero de BI.</t>
        </is>
      </c>
    </row>
    <row r="604">
      <c r="A604" t="n">
        <v>390</v>
      </c>
      <c r="B604" t="inlineStr">
        <is>
          <t>Cumplimiento Plan Anual por escuela</t>
        </is>
      </c>
      <c r="C604" t="inlineStr">
        <is>
          <t>Planeación Estratégica</t>
        </is>
      </c>
      <c r="D604" s="117" t="n">
        <v>45291</v>
      </c>
      <c r="E604" t="inlineStr">
        <is>
          <t>390-2023-12-31</t>
        </is>
      </c>
      <c r="F604" t="inlineStr">
        <is>
          <t>2024-01-17 10:11:18</t>
        </is>
      </c>
      <c r="G604" t="inlineStr">
        <is>
          <t>Catalina Hernandez Martinez</t>
        </is>
      </c>
      <c r="H604" t="inlineStr">
        <is>
          <t>Se realiza registro de cierre de Planes Anuales 2023, acorde a la información registrada en la herramienta institucional definida.</t>
        </is>
      </c>
    </row>
    <row r="605">
      <c r="A605" t="n">
        <v>394</v>
      </c>
      <c r="B605" t="inlineStr">
        <is>
          <t>Publicaciones en medios de comunicación Tier 1 y Tier 2</t>
        </is>
      </c>
      <c r="C605" t="inlineStr">
        <is>
          <t>Comunicaciones Externas</t>
        </is>
      </c>
      <c r="D605" s="117" t="n">
        <v>45291</v>
      </c>
      <c r="E605" t="inlineStr">
        <is>
          <t>394-2023-12-31</t>
        </is>
      </c>
      <c r="F605" t="inlineStr">
        <is>
          <t>2024-01-05 09:29:01</t>
        </is>
      </c>
      <c r="G605" t="inlineStr">
        <is>
          <t>Laura Ximena Orjuela Naranjo</t>
        </is>
      </c>
      <c r="H605" t="inlineStr">
        <is>
          <t>Del 1 de julio al 26 de diciembre de 2023, tuvimos un total de 612 publicaciones en medios tier 1 y tier 2 a nivel nacional. Se destaca una fuerte presencia en Bogotá, Antioquia, Valle del Cauca y Santander.</t>
        </is>
      </c>
    </row>
    <row r="606">
      <c r="A606" t="n">
        <v>395</v>
      </c>
      <c r="B606" t="inlineStr">
        <is>
          <t>Publicaciones en medios de comunicación de la región Antioquia</t>
        </is>
      </c>
      <c r="C606" t="inlineStr">
        <is>
          <t>Comunicaciones Externas</t>
        </is>
      </c>
      <c r="D606" s="117" t="n">
        <v>45291</v>
      </c>
      <c r="E606" t="inlineStr">
        <is>
          <t>395-2023-12-31</t>
        </is>
      </c>
      <c r="F606" t="inlineStr">
        <is>
          <t>2024-01-05 09:08:27</t>
        </is>
      </c>
      <c r="G606" t="inlineStr">
        <is>
          <t>Laura Ximena Orjuela Naranjo</t>
        </is>
      </c>
      <c r="H60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607">
      <c r="A607" t="n">
        <v>409</v>
      </c>
      <c r="B607" t="inlineStr">
        <is>
          <t>Oportunidad en tiempo de envios</t>
        </is>
      </c>
      <c r="C607" t="inlineStr">
        <is>
          <t>GESTIÓN JURÍDICA Y NORMATIVA</t>
        </is>
      </c>
      <c r="D607" s="117" t="n">
        <v>45291</v>
      </c>
      <c r="E607" t="inlineStr">
        <is>
          <t>409-2023-12-31</t>
        </is>
      </c>
      <c r="F607" t="inlineStr">
        <is>
          <t>2024-02-05 19:30:54</t>
        </is>
      </c>
      <c r="G607" t="inlineStr">
        <is>
          <t>Jineth Aleidy Verano Fernandez</t>
        </is>
      </c>
      <c r="H607" t="inlineStr">
        <is>
          <t>LAS DILIGENCIAS PROGRAMADAS A NUESTROS MENSAJEROS QUEDAN OK EN EL TERMINO MAXIMO DE 3 DIAS Y LOS ENVIOS POR CURRIER SE LE REALIZA SEGUIMIENTO PARA QUE SE ENTREGUEN SIN NOVEDAD</t>
        </is>
      </c>
    </row>
    <row r="608">
      <c r="A608" t="n">
        <v>414</v>
      </c>
      <c r="B608" t="inlineStr">
        <is>
          <t>Cumplimiento Plan Anual Rectoría</t>
        </is>
      </c>
      <c r="C608" t="inlineStr">
        <is>
          <t>Planeación Estratégica</t>
        </is>
      </c>
      <c r="D608" s="117" t="n">
        <v>45291</v>
      </c>
      <c r="E608" t="inlineStr">
        <is>
          <t>414-2023-12-31</t>
        </is>
      </c>
      <c r="F608" t="inlineStr">
        <is>
          <t>2024-01-17 09:40:35</t>
        </is>
      </c>
      <c r="G608" t="inlineStr">
        <is>
          <t>Catalina Hernandez Martinez</t>
        </is>
      </c>
      <c r="H608" t="inlineStr">
        <is>
          <t>Se realiza el registro final de cierre de Planes anuales de Retos 2023, acorde a la información registrada en la herramienta institucional definida.</t>
        </is>
      </c>
    </row>
    <row r="609">
      <c r="A609" t="n">
        <v>415</v>
      </c>
      <c r="B609" t="inlineStr">
        <is>
          <t>Cumplimiento Plan Anual Vicerrectoría del estudiante</t>
        </is>
      </c>
      <c r="C609" t="inlineStr">
        <is>
          <t>Planeación Estratégica</t>
        </is>
      </c>
      <c r="D609" s="117" t="n">
        <v>45291</v>
      </c>
      <c r="E609" t="inlineStr">
        <is>
          <t>415-2023-12-31</t>
        </is>
      </c>
      <c r="F609" t="inlineStr">
        <is>
          <t>2024-01-17 09:43:56</t>
        </is>
      </c>
      <c r="G609" t="inlineStr">
        <is>
          <t>Catalina Hernandez Martinez</t>
        </is>
      </c>
      <c r="H609" t="inlineStr">
        <is>
          <t>Se realiza el registro final de cierre de Planes anuales de Retos 2023, acorde a la información registrada en la herramienta institucional definida.</t>
        </is>
      </c>
    </row>
    <row r="610">
      <c r="A610" t="n">
        <v>416</v>
      </c>
      <c r="B610" t="inlineStr">
        <is>
          <t>Cumplimiento Plan Anual Vicerrectoría de crecimiento</t>
        </is>
      </c>
      <c r="C610" t="inlineStr">
        <is>
          <t>Planeación Estratégica</t>
        </is>
      </c>
      <c r="D610" s="117" t="n">
        <v>45291</v>
      </c>
      <c r="E610" t="inlineStr">
        <is>
          <t>416-2023-12-31</t>
        </is>
      </c>
      <c r="F610" t="inlineStr">
        <is>
          <t>2024-01-17 09:45:03</t>
        </is>
      </c>
      <c r="G610" t="inlineStr">
        <is>
          <t>Catalina Hernandez Martinez</t>
        </is>
      </c>
      <c r="H610" t="inlineStr">
        <is>
          <t>Se realiza el registro final de cierre de Planes anuales de Retos 2023, acorde a la información registrada en la herramienta institucional definida.</t>
        </is>
      </c>
    </row>
    <row r="611">
      <c r="A611" t="n">
        <v>417</v>
      </c>
      <c r="B611" t="inlineStr">
        <is>
          <t>Cumplimiento Plan Anual Vicerrectoría Financiera</t>
        </is>
      </c>
      <c r="C611" t="inlineStr">
        <is>
          <t>Planeación Estratégica</t>
        </is>
      </c>
      <c r="D611" s="117" t="n">
        <v>45291</v>
      </c>
      <c r="E611" t="inlineStr">
        <is>
          <t>417-2023-12-31</t>
        </is>
      </c>
      <c r="F611" t="inlineStr">
        <is>
          <t>2024-01-17 09:47:06</t>
        </is>
      </c>
      <c r="G611" t="inlineStr">
        <is>
          <t>Catalina Hernandez Martinez</t>
        </is>
      </c>
      <c r="H611" t="inlineStr">
        <is>
          <t>Se realiza el registro final de cierre de Planes anuales de Retos 2023, acorde a la información registrada en la herramienta institucional definida.</t>
        </is>
      </c>
    </row>
    <row r="612">
      <c r="A612" t="n">
        <v>418</v>
      </c>
      <c r="B612" t="inlineStr">
        <is>
          <t>Cumplimiento Plan Anual Vicerrectoría Académica</t>
        </is>
      </c>
      <c r="C612" t="inlineStr">
        <is>
          <t>Planeación Estratégica</t>
        </is>
      </c>
      <c r="D612" s="117" t="n">
        <v>45291</v>
      </c>
      <c r="E612" t="inlineStr">
        <is>
          <t>418-2023-12-31</t>
        </is>
      </c>
      <c r="F612" t="inlineStr">
        <is>
          <t>2024-01-17 09:50:51</t>
        </is>
      </c>
      <c r="G612" t="inlineStr">
        <is>
          <t>Catalina Hernandez Martinez</t>
        </is>
      </c>
      <c r="H612" t="inlineStr">
        <is>
          <t>Se realiza el registro final de cierre de Planes anuales de Retos 2023, acorde a la información registrada en la herramienta institucional definida.</t>
        </is>
      </c>
    </row>
    <row r="613">
      <c r="A613" t="n">
        <v>420</v>
      </c>
      <c r="B613" t="inlineStr">
        <is>
          <t>Cumplimiento Plan Anual Gerencia de estrategia</t>
        </is>
      </c>
      <c r="C613" t="inlineStr">
        <is>
          <t>Planeación Estratégica</t>
        </is>
      </c>
      <c r="D613" s="117" t="n">
        <v>45291</v>
      </c>
      <c r="E613" t="inlineStr">
        <is>
          <t>420-2023-12-31</t>
        </is>
      </c>
      <c r="F613" t="inlineStr">
        <is>
          <t>2024-01-17 10:06:59</t>
        </is>
      </c>
      <c r="G613" t="inlineStr">
        <is>
          <t>Catalina Hernandez Martinez</t>
        </is>
      </c>
      <c r="H613" t="inlineStr">
        <is>
          <t>Se realiza el registro final de cierre de Planes anuales de Retos 2023, acorde a la información registrada en la herramienta institucional definida.</t>
        </is>
      </c>
    </row>
    <row r="614">
      <c r="A614" t="n">
        <v>431</v>
      </c>
      <c r="B614" t="inlineStr">
        <is>
          <t>Gestión de casos de salud que impactan a los colaboradores</t>
        </is>
      </c>
      <c r="C614" t="inlineStr">
        <is>
          <t>GESTIÓN DE SEGURIDAD Y SALUD EN EL TRABAJO</t>
        </is>
      </c>
      <c r="D614" s="117" t="n">
        <v>45291</v>
      </c>
      <c r="E614" t="inlineStr">
        <is>
          <t>431-2023-12-31</t>
        </is>
      </c>
      <c r="F614" t="inlineStr">
        <is>
          <t>2024-01-12 15:36:29</t>
        </is>
      </c>
      <c r="G614" t="inlineStr">
        <is>
          <t>Miguel Alfredo Herrera Molano</t>
        </is>
      </c>
      <c r="H614" t="inlineStr">
        <is>
          <t>Al cierre del 31 de diciembre se identificaron 46 colaboradores con condiciones específicas y de interés en temas de salud, a los cuales se les realizó el respectivo seguimiento</t>
        </is>
      </c>
    </row>
    <row r="615">
      <c r="A615" t="n">
        <v>432</v>
      </c>
      <c r="B615" t="inlineStr">
        <is>
          <t>Intervención a la gestión del riesgo de los colaboradores</t>
        </is>
      </c>
      <c r="C615" t="inlineStr">
        <is>
          <t>GESTIÓN DE SEGURIDAD Y SALUD EN EL TRABAJO</t>
        </is>
      </c>
      <c r="D615" s="117" t="n">
        <v>45291</v>
      </c>
      <c r="E615" t="inlineStr">
        <is>
          <t>432-2023-12-31</t>
        </is>
      </c>
      <c r="F615" t="inlineStr">
        <is>
          <t>2024-06-04 14:51:44</t>
        </is>
      </c>
      <c r="G615" t="inlineStr">
        <is>
          <t>Miguel Alfredo Herrera Molano</t>
        </is>
      </c>
      <c r="H615" t="inlineStr">
        <is>
          <t>Según el indicador nos permite determinar que se ejecutaron las actividades planeadas para el periodo, solamente quedó pendiente una actividad del plan de gestión de riesgos psicosocial</t>
        </is>
      </c>
    </row>
    <row r="616">
      <c r="A616" t="n">
        <v>84</v>
      </c>
      <c r="B616" t="inlineStr">
        <is>
          <t>Funcionamiento del COPASST</t>
        </is>
      </c>
      <c r="C616" t="inlineStr">
        <is>
          <t>GESTIÓN DE SEGURIDAD Y SALUD EN EL TRABAJO</t>
        </is>
      </c>
      <c r="D616" s="117" t="n">
        <v>45291</v>
      </c>
      <c r="E616" t="inlineStr">
        <is>
          <t>84-2023-12-31</t>
        </is>
      </c>
      <c r="F616" t="inlineStr">
        <is>
          <t>2024-01-05 10:35:12</t>
        </is>
      </c>
      <c r="G616" t="inlineStr">
        <is>
          <t>Sandra Milena Sanchez Beltran</t>
        </is>
      </c>
      <c r="H616" t="inlineStr"/>
    </row>
    <row r="617">
      <c r="A617" t="n">
        <v>85</v>
      </c>
      <c r="B617" t="inlineStr">
        <is>
          <t>Plan de Emergencias</t>
        </is>
      </c>
      <c r="C617" t="inlineStr">
        <is>
          <t>GESTIÓN DE SEGURIDAD Y SALUD EN EL TRABAJO</t>
        </is>
      </c>
      <c r="D617" s="117" t="n">
        <v>45291</v>
      </c>
      <c r="E617" t="inlineStr">
        <is>
          <t>85-2023-12-31</t>
        </is>
      </c>
      <c r="F617" t="inlineStr">
        <is>
          <t>2024-01-11 09:43:28</t>
        </is>
      </c>
      <c r="G617" t="inlineStr">
        <is>
          <t>Miguel Alfredo Herrera Molano</t>
        </is>
      </c>
      <c r="H617" t="inlineStr">
        <is>
          <t>El indicador nos permite determinar que se tenía proyectado la actualización de 3 planes de emergencia de las sedes principales, las cuales se llevaron a cabo en un 100%</t>
        </is>
      </c>
    </row>
    <row r="618">
      <c r="A618" t="n">
        <v>87</v>
      </c>
      <c r="B618" t="inlineStr">
        <is>
          <t>Autoevaluación</t>
        </is>
      </c>
      <c r="C618" t="inlineStr">
        <is>
          <t>GESTIÓN DE SEGURIDAD Y SALUD EN EL TRABAJO</t>
        </is>
      </c>
      <c r="D618" s="117" t="n">
        <v>45291</v>
      </c>
      <c r="E618" t="inlineStr">
        <is>
          <t>87-2023-12-31</t>
        </is>
      </c>
      <c r="F618" t="inlineStr">
        <is>
          <t>2024-01-10 10:39:41</t>
        </is>
      </c>
      <c r="G618" t="inlineStr">
        <is>
          <t>Sandra Milena Sanchez Beltran</t>
        </is>
      </c>
      <c r="H618" t="inlineStr">
        <is>
          <t>El cumplimiento alcanzado fue del 100% de acuerdo al diagnóstico realizado por ARL SURA EL PASADO 15/03/2023.</t>
        </is>
      </c>
    </row>
    <row r="619">
      <c r="A619" t="n">
        <v>88</v>
      </c>
      <c r="B619" t="inlineStr">
        <is>
          <t>Ejecución del plan de trabajo</t>
        </is>
      </c>
      <c r="C619" t="inlineStr">
        <is>
          <t>GESTIÓN DE SEGURIDAD Y SALUD EN EL TRABAJO</t>
        </is>
      </c>
      <c r="D619" s="117" t="n">
        <v>45291</v>
      </c>
      <c r="E619" t="inlineStr">
        <is>
          <t>88-2023-12-31</t>
        </is>
      </c>
      <c r="F619" t="inlineStr">
        <is>
          <t>2024-01-04 21:17:37</t>
        </is>
      </c>
      <c r="G619" t="inlineStr">
        <is>
          <t>Sandra Milena Sanchez Beltran</t>
        </is>
      </c>
      <c r="H619" t="inlineStr">
        <is>
          <t>Se presenta un cumplimiento del 100% de ejecución de las actividades planeadas para la vigencia 2023.</t>
        </is>
      </c>
    </row>
    <row r="620">
      <c r="A620" t="n">
        <v>89</v>
      </c>
      <c r="B620" t="inlineStr">
        <is>
          <t>Ejecución plan de capacitación</t>
        </is>
      </c>
      <c r="C620" t="inlineStr">
        <is>
          <t>GESTIÓN DE SEGURIDAD Y SALUD EN EL TRABAJO</t>
        </is>
      </c>
      <c r="D620" s="117" t="n">
        <v>45291</v>
      </c>
      <c r="E620" t="inlineStr">
        <is>
          <t>89-2023-12-31</t>
        </is>
      </c>
      <c r="F620" t="inlineStr">
        <is>
          <t>2024-01-12 08:44:02</t>
        </is>
      </c>
      <c r="G620" t="inlineStr">
        <is>
          <t>Miguel Alfredo Herrera Molano</t>
        </is>
      </c>
      <c r="H620" t="inlineStr">
        <is>
          <t>Durante la vigencia 2023 se tuvo un cumplimiento del 100% de actividades ejecutadas según el plan, producto de esto se tiene un total de 4314 impactos en temas de SST en la institución.</t>
        </is>
      </c>
    </row>
    <row r="621">
      <c r="A621" t="n">
        <v>90</v>
      </c>
      <c r="B621" t="inlineStr">
        <is>
          <t>Ejecución de Simulacros</t>
        </is>
      </c>
      <c r="C621" t="inlineStr">
        <is>
          <t>GESTIÓN DE SEGURIDAD Y SALUD EN EL TRABAJO</t>
        </is>
      </c>
      <c r="D621" s="117" t="n">
        <v>45291</v>
      </c>
      <c r="E621" t="inlineStr">
        <is>
          <t>90-2023-12-31</t>
        </is>
      </c>
      <c r="F621" t="inlineStr">
        <is>
          <t>2024-01-05 10:47:18</t>
        </is>
      </c>
      <c r="G621" t="inlineStr">
        <is>
          <t>Sandra Milena Sanchez Beltran</t>
        </is>
      </c>
      <c r="H621" t="inlineStr"/>
    </row>
    <row r="622">
      <c r="A622" t="n">
        <v>91</v>
      </c>
      <c r="B622" t="inlineStr">
        <is>
          <t>Participación en capacitaciones SST</t>
        </is>
      </c>
      <c r="C622" t="inlineStr">
        <is>
          <t>GESTIÓN DE SEGURIDAD Y SALUD EN EL TRABAJO</t>
        </is>
      </c>
      <c r="D622" s="117" t="n">
        <v>45291</v>
      </c>
      <c r="E622" t="inlineStr">
        <is>
          <t>91-2023-12-31</t>
        </is>
      </c>
      <c r="F622" t="inlineStr">
        <is>
          <t>2024-01-04 19:48:50</t>
        </is>
      </c>
      <c r="G622" t="inlineStr">
        <is>
          <t>Sandra Milena Sanchez Beltran</t>
        </is>
      </c>
      <c r="H622" t="inlineStr">
        <is>
          <t>De acuerdo al plan de capacitación se llevaron a cabo 50 temas de capacitación en temas inherentes a SST, resultado 4,314 impactos para la vigencia 2023.</t>
        </is>
      </c>
    </row>
    <row r="623">
      <c r="A623" t="n">
        <v>92</v>
      </c>
      <c r="B623" t="inlineStr">
        <is>
          <t>Evaluación condiciones de salud (examen médico)</t>
        </is>
      </c>
      <c r="C623" t="inlineStr">
        <is>
          <t>GESTIÓN DE SEGURIDAD Y SALUD EN EL TRABAJO</t>
        </is>
      </c>
      <c r="D623" s="117" t="n">
        <v>45291</v>
      </c>
      <c r="E623" t="inlineStr">
        <is>
          <t>92-2023-12-31</t>
        </is>
      </c>
      <c r="F623" t="inlineStr">
        <is>
          <t>2024-01-11 10:11:10</t>
        </is>
      </c>
      <c r="G623" t="inlineStr">
        <is>
          <t>Miguel Alfredo Herrera Molano</t>
        </is>
      </c>
      <c r="H623" t="inlineStr">
        <is>
          <t>Durante la vigencia 2023, se tuvo la necesidad de llevar a cabo 909 evaluación médicas a colaboradores en términos de ingreso, restricciones, manipulación de alimentos y alturas.</t>
        </is>
      </c>
    </row>
    <row r="624">
      <c r="A624" t="n">
        <v>94</v>
      </c>
      <c r="B624" t="inlineStr">
        <is>
          <t>Cobertura Elementos de Protección Personal</t>
        </is>
      </c>
      <c r="C624" t="inlineStr">
        <is>
          <t>GESTIÓN DE SEGURIDAD Y SALUD EN EL TRABAJO</t>
        </is>
      </c>
      <c r="D624" s="117" t="n">
        <v>45291</v>
      </c>
      <c r="E624" t="inlineStr">
        <is>
          <t>94-2023-12-31</t>
        </is>
      </c>
      <c r="F624" t="inlineStr">
        <is>
          <t>2024-01-09 08:49:22</t>
        </is>
      </c>
      <c r="G624" t="inlineStr">
        <is>
          <t>Sandra Milena Sanchez Beltran</t>
        </is>
      </c>
      <c r="H624" t="inlineStr">
        <is>
          <t>Se realiza la entrega de elementos de protección personal a 48 colaboradores.</t>
        </is>
      </c>
    </row>
    <row r="625">
      <c r="A625" t="n">
        <v>100</v>
      </c>
      <c r="B625" t="inlineStr">
        <is>
          <t>Cumplimiento de requisitos legales SST</t>
        </is>
      </c>
      <c r="C625" t="inlineStr">
        <is>
          <t>GESTIÓN DE SEGURIDAD Y SALUD EN EL TRABAJO</t>
        </is>
      </c>
      <c r="D625" s="117" t="n">
        <v>45291</v>
      </c>
      <c r="E625" t="inlineStr">
        <is>
          <t>100-2023-12-31</t>
        </is>
      </c>
      <c r="F625" t="inlineStr">
        <is>
          <t>2024-03-11 10:35:09</t>
        </is>
      </c>
      <c r="G625" t="inlineStr">
        <is>
          <t>Miguel Alfredo Herrera Molano</t>
        </is>
      </c>
      <c r="H625"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626">
      <c r="A626" t="n">
        <v>104</v>
      </c>
      <c r="B626" t="inlineStr">
        <is>
          <t>Tasa de accidentalidad</t>
        </is>
      </c>
      <c r="C626" t="inlineStr">
        <is>
          <t>GESTIÓN DE SEGURIDAD Y SALUD EN EL TRABAJO</t>
        </is>
      </c>
      <c r="D626" s="117" t="n">
        <v>45291</v>
      </c>
      <c r="E626" t="inlineStr">
        <is>
          <t>104-2023-12-31</t>
        </is>
      </c>
      <c r="F626" t="inlineStr">
        <is>
          <t>2024-01-11 10:23:50</t>
        </is>
      </c>
      <c r="G626" t="inlineStr">
        <is>
          <t>Miguel Alfredo Herrera Molano</t>
        </is>
      </c>
      <c r="H626" t="inlineStr">
        <is>
          <t>Según el indicador nos permite definir que por cada 100 colaboradores de la institución se registraron 0.47 accidentes de trabajo en el periodo 2023.</t>
        </is>
      </c>
    </row>
    <row r="627">
      <c r="A627" t="n">
        <v>106</v>
      </c>
      <c r="B627" t="inlineStr">
        <is>
          <t>Mortalidad de los accidentes laborales</t>
        </is>
      </c>
      <c r="C627" t="inlineStr">
        <is>
          <t>GESTIÓN DE SEGURIDAD Y SALUD EN EL TRABAJO</t>
        </is>
      </c>
      <c r="D627" s="117" t="n">
        <v>45291</v>
      </c>
      <c r="E627" t="inlineStr">
        <is>
          <t>106-2023-12-31</t>
        </is>
      </c>
      <c r="F627" t="inlineStr">
        <is>
          <t>2024-01-11 10:25:32</t>
        </is>
      </c>
      <c r="G627" t="inlineStr">
        <is>
          <t>Miguel Alfredo Herrera Molano</t>
        </is>
      </c>
      <c r="H627" t="inlineStr">
        <is>
          <t>Para la vigencia 2023 no se registraron accidentes mortales en la institución.</t>
        </is>
      </c>
    </row>
    <row r="628">
      <c r="A628" t="n">
        <v>126</v>
      </c>
      <c r="B628" t="inlineStr">
        <is>
          <t>Indice de Prevalencia EL Enfermedad laboral</t>
        </is>
      </c>
      <c r="C628" t="inlineStr">
        <is>
          <t>GESTIÓN DE SEGURIDAD Y SALUD EN EL TRABAJO</t>
        </is>
      </c>
      <c r="D628" s="117" t="n">
        <v>45291</v>
      </c>
      <c r="E628" t="inlineStr">
        <is>
          <t>126-2023-12-31</t>
        </is>
      </c>
      <c r="F628" t="inlineStr">
        <is>
          <t>2024-01-11 10:31:01</t>
        </is>
      </c>
      <c r="G628" t="inlineStr">
        <is>
          <t>Miguel Alfredo Herrera Molano</t>
        </is>
      </c>
      <c r="H628" t="inlineStr">
        <is>
          <t>Según la información del SG SST, ARL u otras instituciones del sistema durante la vigencia 2023 no se registraron casos nuevos de calificación de origen de nuevas EL</t>
        </is>
      </c>
    </row>
    <row r="629">
      <c r="A629" t="n">
        <v>127</v>
      </c>
      <c r="B629" t="inlineStr">
        <is>
          <t>Indice de Incidencia EL Enfermedad laboral</t>
        </is>
      </c>
      <c r="C629" t="inlineStr">
        <is>
          <t>GESTIÓN DE SEGURIDAD Y SALUD EN EL TRABAJO</t>
        </is>
      </c>
      <c r="D629" s="117" t="n">
        <v>45291</v>
      </c>
      <c r="E629" t="inlineStr">
        <is>
          <t>127-2023-12-31</t>
        </is>
      </c>
      <c r="F629" t="inlineStr">
        <is>
          <t>2024-01-11 10:32:01</t>
        </is>
      </c>
      <c r="G629" t="inlineStr">
        <is>
          <t>Miguel Alfredo Herrera Molano</t>
        </is>
      </c>
      <c r="H629" t="inlineStr">
        <is>
          <t>Durante el periodo no se registraron nuevos casos de EL</t>
        </is>
      </c>
    </row>
    <row r="630">
      <c r="A630" t="n">
        <v>144</v>
      </c>
      <c r="B630" t="inlineStr">
        <is>
          <t>Productos de investigación</t>
        </is>
      </c>
      <c r="C630" t="inlineStr">
        <is>
          <t>Investigación, desarrollo tecnológico, innovación y creación</t>
        </is>
      </c>
      <c r="D630" s="117" t="n">
        <v>45291</v>
      </c>
      <c r="E630" t="inlineStr">
        <is>
          <t>144-2023-12-31</t>
        </is>
      </c>
      <c r="F630" t="inlineStr">
        <is>
          <t>2023-12-21 11:32:06</t>
        </is>
      </c>
      <c r="G630" t="inlineStr">
        <is>
          <t>Miguel Angel Lopez Triana</t>
        </is>
      </c>
      <c r="H630"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631">
      <c r="A631" t="n">
        <v>147</v>
      </c>
      <c r="B631" t="inlineStr">
        <is>
          <t>Grupos de investigación categorizados</t>
        </is>
      </c>
      <c r="C631" t="inlineStr">
        <is>
          <t>Investigación, desarrollo tecnológico, innovación y creación</t>
        </is>
      </c>
      <c r="D631" s="117" t="n">
        <v>45291</v>
      </c>
      <c r="E631" t="inlineStr">
        <is>
          <t>147-2023-12-31</t>
        </is>
      </c>
      <c r="F631" t="inlineStr">
        <is>
          <t>2024-01-19 16:48:54</t>
        </is>
      </c>
      <c r="G631" t="inlineStr">
        <is>
          <t>David Ricciulli Duarte</t>
        </is>
      </c>
      <c r="H631"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632">
      <c r="A632" t="n">
        <v>200</v>
      </c>
      <c r="B632" t="inlineStr">
        <is>
          <t>Nivel de efectividad de las capacitaciones</t>
        </is>
      </c>
      <c r="C632" t="inlineStr">
        <is>
          <t>GESTIÓN Y DESARROLLO DEL TALENTO HUMANO</t>
        </is>
      </c>
      <c r="D632" s="117" t="n">
        <v>45291</v>
      </c>
      <c r="E632" t="inlineStr">
        <is>
          <t>200-2023-12-31</t>
        </is>
      </c>
      <c r="F632" t="inlineStr">
        <is>
          <t>2024-01-09 16:29:50</t>
        </is>
      </c>
      <c r="G632" t="inlineStr">
        <is>
          <t>Andrea Carmona Guerra</t>
        </is>
      </c>
      <c r="H632"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633">
      <c r="A633" t="n">
        <v>202</v>
      </c>
      <c r="B633" t="inlineStr">
        <is>
          <t>Great Place to Work</t>
        </is>
      </c>
      <c r="C633" t="inlineStr">
        <is>
          <t>GESTIÓN Y DESARROLLO DEL TALENTO HUMANO</t>
        </is>
      </c>
      <c r="D633" s="117" t="n">
        <v>45291</v>
      </c>
      <c r="E633" t="inlineStr">
        <is>
          <t>202-2023-12-31</t>
        </is>
      </c>
      <c r="F633" t="inlineStr">
        <is>
          <t>2023-09-05 12:29:17</t>
        </is>
      </c>
      <c r="G633" t="inlineStr">
        <is>
          <t>Sara Maria Araujo Castro</t>
        </is>
      </c>
      <c r="H633"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634">
      <c r="A634" t="n">
        <v>206</v>
      </c>
      <c r="B634" t="inlineStr">
        <is>
          <t>Inversión en CAPEX de la utilidad anterior</t>
        </is>
      </c>
      <c r="C634" t="inlineStr">
        <is>
          <t>Planeación Financiera</t>
        </is>
      </c>
      <c r="D634" s="117" t="n">
        <v>45291</v>
      </c>
      <c r="E634" t="inlineStr">
        <is>
          <t>206-2023-12-31</t>
        </is>
      </c>
      <c r="F634" t="inlineStr">
        <is>
          <t>2024-02-12 22:07:38</t>
        </is>
      </c>
      <c r="G634" t="inlineStr">
        <is>
          <t>Diana Paola Baquero Bernal</t>
        </is>
      </c>
      <c r="H634" t="inlineStr">
        <is>
          <t>La utilidad neta del año anterior de $2.605 millones se reinvierte 2,9 veces en inversiones de CapEx ( $7.607 millones en lo corrido del 2023)</t>
        </is>
      </c>
    </row>
    <row r="635">
      <c r="A635" t="n">
        <v>216</v>
      </c>
      <c r="B635" t="inlineStr">
        <is>
          <t>Disposición Ambientalmente Adecuada de Residuos Peligrosos</t>
        </is>
      </c>
      <c r="C635" t="inlineStr">
        <is>
          <t>GESTIÓN AMBIENTAL</t>
        </is>
      </c>
      <c r="D635" s="117" t="n">
        <v>45291</v>
      </c>
      <c r="E635" t="inlineStr">
        <is>
          <t>216-2023-12-31</t>
        </is>
      </c>
      <c r="F635" t="inlineStr">
        <is>
          <t>2024-02-05 09:56:41</t>
        </is>
      </c>
      <c r="G635" t="inlineStr">
        <is>
          <t>Juan Carlos Castro Vergara</t>
        </is>
      </c>
      <c r="H635" t="inlineStr">
        <is>
          <t>Durante el 2023 se generaron 2.293,93 kg de Residuos Peligrosos entre las sedes de Bogotá y Medellín, los cuales fueron dispuestos adecuadamente por los gestores de RESPEL autorizados Serviecologico, RAII, Ecocapital y M&amp;V Ambiental.</t>
        </is>
      </c>
    </row>
    <row r="636">
      <c r="A636" t="n">
        <v>221</v>
      </c>
      <c r="B636" t="inlineStr">
        <is>
          <t>Riesgo de la Calidad del Agua Potable</t>
        </is>
      </c>
      <c r="C636" t="inlineStr">
        <is>
          <t>GESTIÓN AMBIENTAL</t>
        </is>
      </c>
      <c r="D636" s="117" t="n">
        <v>45291</v>
      </c>
      <c r="E636" t="inlineStr">
        <is>
          <t>221-2023-12-31</t>
        </is>
      </c>
      <c r="F636" t="inlineStr">
        <is>
          <t>2023-08-02 12:01:19</t>
        </is>
      </c>
      <c r="G636" t="inlineStr">
        <is>
          <t>Edgar Camilo Chacon Matajudios</t>
        </is>
      </c>
      <c r="H63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637">
      <c r="A637" t="n">
        <v>222</v>
      </c>
      <c r="B637" t="inlineStr">
        <is>
          <t>Calidad de las Aguas Residuales Domesticas</t>
        </is>
      </c>
      <c r="C637" t="inlineStr">
        <is>
          <t>GESTIÓN AMBIENTAL</t>
        </is>
      </c>
      <c r="D637" s="117" t="n">
        <v>45291</v>
      </c>
      <c r="E637" t="inlineStr">
        <is>
          <t>222-2023-12-31</t>
        </is>
      </c>
      <c r="F637" t="inlineStr">
        <is>
          <t>2024-06-11 11:44:37</t>
        </is>
      </c>
      <c r="G637" t="inlineStr">
        <is>
          <t>Juan Carlos Castro Vergara</t>
        </is>
      </c>
      <c r="H637"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638">
      <c r="A638" t="n">
        <v>223</v>
      </c>
      <c r="B638" t="inlineStr">
        <is>
          <t>Registro de Publicidad Exterior Visual</t>
        </is>
      </c>
      <c r="C638" t="inlineStr">
        <is>
          <t>GESTIÓN AMBIENTAL</t>
        </is>
      </c>
      <c r="D638" s="117" t="n">
        <v>45291</v>
      </c>
      <c r="E638" t="inlineStr">
        <is>
          <t>223-2023-12-31</t>
        </is>
      </c>
      <c r="F638" t="inlineStr">
        <is>
          <t>2024-01-09 15:10:06</t>
        </is>
      </c>
      <c r="G638" t="inlineStr">
        <is>
          <t>Edgar Camilo Chacon Matajudios</t>
        </is>
      </c>
      <c r="H638"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639">
      <c r="A639" t="n">
        <v>224</v>
      </c>
      <c r="B639" t="inlineStr">
        <is>
          <t>Cumplimiento Nivel de Emisión de Ruido</t>
        </is>
      </c>
      <c r="C639" t="inlineStr">
        <is>
          <t>GESTIÓN AMBIENTAL</t>
        </is>
      </c>
      <c r="D639" s="117" t="n">
        <v>45291</v>
      </c>
      <c r="E639" t="inlineStr">
        <is>
          <t>224-2023-12-31</t>
        </is>
      </c>
      <c r="F639" t="inlineStr">
        <is>
          <t>2024-06-11 12:15:24</t>
        </is>
      </c>
      <c r="G639" t="inlineStr">
        <is>
          <t>Juan Carlos Castro Vergara</t>
        </is>
      </c>
      <c r="H639"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640">
      <c r="A640" t="n">
        <v>226</v>
      </c>
      <c r="B640" t="inlineStr">
        <is>
          <t>Generación de Gases de Efecto Invernadero</t>
        </is>
      </c>
      <c r="C640" t="inlineStr">
        <is>
          <t>GESTIÓN AMBIENTAL</t>
        </is>
      </c>
      <c r="D640" s="117" t="n">
        <v>45291</v>
      </c>
      <c r="E640" t="inlineStr">
        <is>
          <t>226-2023-12-31</t>
        </is>
      </c>
      <c r="F640" t="inlineStr">
        <is>
          <t>2024-11-20 10:44:55</t>
        </is>
      </c>
      <c r="G640" t="inlineStr">
        <is>
          <t>Edgar Camilo Chacon Matajudios</t>
        </is>
      </c>
      <c r="H640"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641">
      <c r="A641" t="n">
        <v>228</v>
      </c>
      <c r="B641" t="inlineStr">
        <is>
          <t>Compensación de Gases de Efecto Invernadero</t>
        </is>
      </c>
      <c r="C641" t="inlineStr">
        <is>
          <t>GESTIÓN AMBIENTAL</t>
        </is>
      </c>
      <c r="D641" s="117" t="n">
        <v>45291</v>
      </c>
      <c r="E641" t="inlineStr">
        <is>
          <t>228-2023-12-31</t>
        </is>
      </c>
      <c r="F641" t="inlineStr">
        <is>
          <t>2024-11-20 11:42:08</t>
        </is>
      </c>
      <c r="G641" t="inlineStr">
        <is>
          <t>Edgar Camilo Chacon Matajudios</t>
        </is>
      </c>
      <c r="H64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642">
      <c r="A642" t="n">
        <v>235</v>
      </c>
      <c r="B642" t="inlineStr">
        <is>
          <t>Cumplimiento de Requisitos Legales Ambientales Aplicables</t>
        </is>
      </c>
      <c r="C642" t="inlineStr">
        <is>
          <t>GESTIÓN AMBIENTAL</t>
        </is>
      </c>
      <c r="D642" s="117" t="n">
        <v>45291</v>
      </c>
      <c r="E642" t="inlineStr">
        <is>
          <t>235-2023-12-31</t>
        </is>
      </c>
      <c r="F642" t="inlineStr">
        <is>
          <t>2023-07-05 09:24:15</t>
        </is>
      </c>
      <c r="G642" t="inlineStr">
        <is>
          <t>Edgar Camilo Chacon Matajudios</t>
        </is>
      </c>
      <c r="H642" t="inlineStr">
        <is>
          <t>- Resolución 1115 de 2012. Art. 6 - RCD_x000D_
- Decreto 586 de 2015 art. 18 - RCD</t>
        </is>
      </c>
    </row>
    <row r="643">
      <c r="A643" t="n">
        <v>235</v>
      </c>
      <c r="B643" t="inlineStr">
        <is>
          <t>Cumplimiento de Requisitos Legales Ambientales Aplicables</t>
        </is>
      </c>
      <c r="C643" t="inlineStr">
        <is>
          <t>GESTIÓN AMBIENTAL</t>
        </is>
      </c>
      <c r="D643" s="117" t="n">
        <v>45291</v>
      </c>
      <c r="E643" t="inlineStr">
        <is>
          <t>235-2023-12-31</t>
        </is>
      </c>
      <c r="F643" t="inlineStr">
        <is>
          <t>2023-07-05 09:24:15</t>
        </is>
      </c>
      <c r="G643" t="inlineStr">
        <is>
          <t>Edgar Camilo Chacon Matajudios</t>
        </is>
      </c>
      <c r="H643" t="inlineStr">
        <is>
          <t>- Resolución 1115 de 2012. Art. 6 - RCD_x000D_
- Decreto 586 de 2015 art. 18 - RCD</t>
        </is>
      </c>
    </row>
    <row r="644">
      <c r="A644" t="n">
        <v>236</v>
      </c>
      <c r="B644" t="inlineStr">
        <is>
          <t>Actos Administrativos o Decisiones Judiciales Ambientales</t>
        </is>
      </c>
      <c r="C644" t="inlineStr">
        <is>
          <t>GESTIÓN AMBIENTAL</t>
        </is>
      </c>
      <c r="D644" s="117" t="n">
        <v>45291</v>
      </c>
      <c r="E644" t="inlineStr">
        <is>
          <t>236-2023-12-31</t>
        </is>
      </c>
      <c r="F644" t="inlineStr">
        <is>
          <t>2024-09-10 16:34:54</t>
        </is>
      </c>
      <c r="G644" t="inlineStr">
        <is>
          <t>Juan Carlos Castro Vergara</t>
        </is>
      </c>
      <c r="H644" t="inlineStr">
        <is>
          <t>En el 2023 no se presentaron actos administrativos o decisiones judiciales desfavorables en temas ambientales.</t>
        </is>
      </c>
    </row>
    <row r="645">
      <c r="A645" t="n">
        <v>244</v>
      </c>
      <c r="B645" t="inlineStr">
        <is>
          <t>GreenMetric - Nacional</t>
        </is>
      </c>
      <c r="C645" t="inlineStr">
        <is>
          <t>GESTIÓN AMBIENTAL</t>
        </is>
      </c>
      <c r="D645" s="117" t="n">
        <v>45291</v>
      </c>
      <c r="E645" t="inlineStr">
        <is>
          <t>244-2023-12-31</t>
        </is>
      </c>
      <c r="F645" t="inlineStr">
        <is>
          <t>2024-01-09 15:24:05</t>
        </is>
      </c>
      <c r="G645" t="inlineStr">
        <is>
          <t>Edgar Camilo Chacon Matajudios</t>
        </is>
      </c>
      <c r="H645" t="inlineStr">
        <is>
          <t>En el 2023 se ocupó el puesto 24 de entre 45 universidades a nivel nacional, con un puntaje de 6935 de 8835 (mayor puntaje nacional). A nivel internacional se ocupó el puesto 374 de 1183 universidades.</t>
        </is>
      </c>
    </row>
    <row r="646">
      <c r="A646" t="n">
        <v>255</v>
      </c>
      <c r="B646" t="inlineStr">
        <is>
          <t>Informe anual de índice H</t>
        </is>
      </c>
      <c r="C646" t="inlineStr">
        <is>
          <t>Editorial y Publicaciones</t>
        </is>
      </c>
      <c r="D646" s="117" t="n">
        <v>45291</v>
      </c>
      <c r="E646" t="inlineStr">
        <is>
          <t>255-2023-12-31</t>
        </is>
      </c>
      <c r="F646" t="inlineStr">
        <is>
          <t>2024-01-24 11:31:56</t>
        </is>
      </c>
      <c r="G646" t="inlineStr">
        <is>
          <t>Eduardo Norman Acevedo</t>
        </is>
      </c>
      <c r="H646"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647">
      <c r="A647" t="n">
        <v>272</v>
      </c>
      <c r="B647" t="inlineStr">
        <is>
          <t>Proporción de accidentes de trabajo mortales</t>
        </is>
      </c>
      <c r="C647" t="inlineStr">
        <is>
          <t>GESTIÓN DE SEGURIDAD Y SALUD EN EL TRABAJO</t>
        </is>
      </c>
      <c r="D647" s="117" t="n">
        <v>45291</v>
      </c>
      <c r="E647" t="inlineStr">
        <is>
          <t>272-2023-12-31</t>
        </is>
      </c>
      <c r="F647" t="inlineStr">
        <is>
          <t>2024-01-11 10:33:13</t>
        </is>
      </c>
      <c r="G647" t="inlineStr">
        <is>
          <t>Miguel Alfredo Herrera Molano</t>
        </is>
      </c>
      <c r="H647" t="inlineStr">
        <is>
          <t>Se aclara que el número de accidentes en el periodo fue de 8</t>
        </is>
      </c>
    </row>
    <row r="648">
      <c r="A648" t="n">
        <v>288</v>
      </c>
      <c r="B648" t="inlineStr">
        <is>
          <t>Número docentes escalafonados presentados en convocatoria</t>
        </is>
      </c>
      <c r="C648" t="inlineStr">
        <is>
          <t>Gestión Docente</t>
        </is>
      </c>
      <c r="D648" s="117" t="n">
        <v>45291</v>
      </c>
      <c r="E648" t="inlineStr">
        <is>
          <t>288-2023-12-31</t>
        </is>
      </c>
      <c r="F648" t="inlineStr">
        <is>
          <t>2024-07-25 10:32:39</t>
        </is>
      </c>
      <c r="G648" t="inlineStr">
        <is>
          <t>Lina Marcela Giraldo Salazar</t>
        </is>
      </c>
      <c r="H648" t="inlineStr"/>
    </row>
    <row r="649">
      <c r="A649" t="n">
        <v>318</v>
      </c>
      <c r="B649" t="inlineStr">
        <is>
          <t>Convenios, alianzas activas con actividades en los últimos 5 años</t>
        </is>
      </c>
      <c r="C649" t="inlineStr">
        <is>
          <t>VISIBILIDAD NACIONAL E INTERNACIONAL</t>
        </is>
      </c>
      <c r="D649" s="117" t="n">
        <v>45291</v>
      </c>
      <c r="E649" t="inlineStr">
        <is>
          <t>318-2023-12-31</t>
        </is>
      </c>
      <c r="F649" t="inlineStr">
        <is>
          <t>2024-01-11 18:07:57</t>
        </is>
      </c>
      <c r="G649" t="inlineStr">
        <is>
          <t>Raquel Breton de Schultze-Kraft</t>
        </is>
      </c>
      <c r="H649" t="inlineStr">
        <is>
          <t>Se tienen 132 convenios firmados a diciembre de 2023, de los cuales 12 están inactivos. Lo que representa un 91% de convenios activos.</t>
        </is>
      </c>
    </row>
    <row r="650">
      <c r="A650" t="n">
        <v>326</v>
      </c>
      <c r="B650" t="inlineStr">
        <is>
          <t>Número de informes de autoevaluación con fines de acreditación en alta calidad radicados- Metrica</t>
        </is>
      </c>
      <c r="C650" t="inlineStr">
        <is>
          <t>Autoevaluación de programas académicos</t>
        </is>
      </c>
      <c r="D650" s="117" t="n">
        <v>45291</v>
      </c>
      <c r="E650" t="inlineStr">
        <is>
          <t>326-2023-12-31</t>
        </is>
      </c>
      <c r="F650" t="inlineStr">
        <is>
          <t>2024-01-16 14:45:28</t>
        </is>
      </c>
      <c r="G650" t="inlineStr">
        <is>
          <t>Lina Maria Cardenas Hernandez</t>
        </is>
      </c>
      <c r="H650"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651">
      <c r="A651" t="n">
        <v>334</v>
      </c>
      <c r="B651" t="inlineStr">
        <is>
          <t>Resultado de la evaluación 360 (evaluación por competencias)</t>
        </is>
      </c>
      <c r="C651" t="inlineStr">
        <is>
          <t>GESTIÓN Y DESARROLLO DEL TALENTO HUMANO</t>
        </is>
      </c>
      <c r="D651" s="117" t="n">
        <v>45291</v>
      </c>
      <c r="E651" t="inlineStr">
        <is>
          <t>334-2023-12-31</t>
        </is>
      </c>
      <c r="F651" t="inlineStr">
        <is>
          <t>2024-01-09 15:21:26</t>
        </is>
      </c>
      <c r="G651" t="inlineStr">
        <is>
          <t>Andrea Carmona Guerra</t>
        </is>
      </c>
      <c r="H651"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652">
      <c r="A652" t="n">
        <v>336</v>
      </c>
      <c r="B652" t="inlineStr">
        <is>
          <t>Materiales bibliográficos en formato físico con estado de perdida</t>
        </is>
      </c>
      <c r="C652" t="inlineStr">
        <is>
          <t>Biblioteca Institucional</t>
        </is>
      </c>
      <c r="D652" s="117" t="n">
        <v>45291</v>
      </c>
      <c r="E652" t="inlineStr">
        <is>
          <t>336-2023-12-31</t>
        </is>
      </c>
      <c r="F652" t="inlineStr">
        <is>
          <t>2024-08-08 14:41:45</t>
        </is>
      </c>
      <c r="G652" t="inlineStr">
        <is>
          <t>Carmen Mercedes Romero Bracho</t>
        </is>
      </c>
      <c r="H652" t="inlineStr">
        <is>
          <t>Se inventariaron un total de 45.119 ítems, de un total de 45.919; 800 títulos no fueron encontrados._x000D_
_x000D_
La colección física a la fecha se compone de 44.989 ítems._x000D_
_x000D_
Se adjunta archivo con el inventario actual.</t>
        </is>
      </c>
    </row>
    <row r="653">
      <c r="A653" t="n">
        <v>339</v>
      </c>
      <c r="B653" t="inlineStr">
        <is>
          <t>Programas acreditables acreditados Sede Bogotá</t>
        </is>
      </c>
      <c r="C653" t="inlineStr">
        <is>
          <t>Autoevaluación institucional</t>
        </is>
      </c>
      <c r="D653" s="117" t="n">
        <v>45291</v>
      </c>
      <c r="E653" t="inlineStr">
        <is>
          <t>339-2023-12-31</t>
        </is>
      </c>
      <c r="F653" t="inlineStr">
        <is>
          <t>2024-04-25 09:19:40</t>
        </is>
      </c>
      <c r="G653" t="inlineStr">
        <is>
          <t>Lina Maria Cardenas Hernandez</t>
        </is>
      </c>
      <c r="H653"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654">
      <c r="A654" t="n">
        <v>346</v>
      </c>
      <c r="B654" t="inlineStr">
        <is>
          <t>% de profesores impactados en actividades de Bienestar</t>
        </is>
      </c>
      <c r="C654" t="inlineStr">
        <is>
          <t>GESTIÓN Y DESARROLLO DEL TALENTO HUMANO</t>
        </is>
      </c>
      <c r="D654" s="117" t="n">
        <v>45291</v>
      </c>
      <c r="E654" t="inlineStr">
        <is>
          <t>346-2023-12-31</t>
        </is>
      </c>
      <c r="F654" t="inlineStr">
        <is>
          <t>2025-01-14 10:26:33</t>
        </is>
      </c>
      <c r="G654" t="inlineStr">
        <is>
          <t>Eloina Duran Escobar</t>
        </is>
      </c>
      <c r="H654"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655">
      <c r="A655" t="n">
        <v>355</v>
      </c>
      <c r="B655" t="inlineStr">
        <is>
          <t>Indice de liquidez</t>
        </is>
      </c>
      <c r="C655" t="inlineStr">
        <is>
          <t>Tesorería</t>
        </is>
      </c>
      <c r="D655" s="117" t="n">
        <v>45291</v>
      </c>
      <c r="E655" t="inlineStr">
        <is>
          <t>355-2023-12-31</t>
        </is>
      </c>
      <c r="F655" t="inlineStr">
        <is>
          <t>2024-02-12 21:59:07</t>
        </is>
      </c>
      <c r="G655" t="inlineStr">
        <is>
          <t>Diana Paola Baquero Bernal</t>
        </is>
      </c>
      <c r="H655" t="inlineStr">
        <is>
          <t>Se obtuvo un índice de liquidez que cumple con el objetivo esperado</t>
        </is>
      </c>
    </row>
    <row r="656">
      <c r="A656" t="n">
        <v>361</v>
      </c>
      <c r="B656" t="inlineStr">
        <is>
          <t>Índice de Inclusión</t>
        </is>
      </c>
      <c r="C656" t="inlineStr">
        <is>
          <t>Gestión de la Responsabilidad Social</t>
        </is>
      </c>
      <c r="D656" s="117" t="n">
        <v>45291</v>
      </c>
      <c r="E656" t="inlineStr">
        <is>
          <t>361-2023-12-31</t>
        </is>
      </c>
      <c r="F656" t="inlineStr">
        <is>
          <t>2024-01-18 15:57:37</t>
        </is>
      </c>
      <c r="G656" t="inlineStr">
        <is>
          <t>Carolina Jurado Bernal</t>
        </is>
      </c>
      <c r="H656" t="inlineStr">
        <is>
          <t>Se evidencia una mejora continua en las tres mediciones realizadas con la herramienta y el logro de la meta establecida</t>
        </is>
      </c>
    </row>
    <row r="657">
      <c r="A657" t="n">
        <v>366</v>
      </c>
      <c r="B657" t="inlineStr">
        <is>
          <t>Normalización de cobros pecuniarios</t>
        </is>
      </c>
      <c r="C657" t="inlineStr">
        <is>
          <t>Operaciones Académicas</t>
        </is>
      </c>
      <c r="D657" s="117" t="n">
        <v>45291</v>
      </c>
      <c r="E657" t="inlineStr">
        <is>
          <t>366-2023-12-31</t>
        </is>
      </c>
      <c r="F657" t="inlineStr">
        <is>
          <t>2024-01-15 17:37:46</t>
        </is>
      </c>
      <c r="G657" t="inlineStr">
        <is>
          <t>Hilda Rocio Baquero Florez</t>
        </is>
      </c>
      <c r="H657" t="inlineStr">
        <is>
          <t>Se Identifico el total de estudiantes que en el año 2022 habían pagado con menor valor debido a la política de pronto pago y al 100% de  estos estudiantes se le realizo el ajuste al valor de matricula del año 2023.</t>
        </is>
      </c>
    </row>
    <row r="658">
      <c r="A658" t="n">
        <v>367</v>
      </c>
      <c r="B658" t="inlineStr">
        <is>
          <t>Estudiantes con Becas</t>
        </is>
      </c>
      <c r="C658" t="inlineStr">
        <is>
          <t>Gestión de la Responsabilidad Social</t>
        </is>
      </c>
      <c r="D658" s="117" t="n">
        <v>45291</v>
      </c>
      <c r="E658" t="inlineStr">
        <is>
          <t>367-2023-12-31</t>
        </is>
      </c>
      <c r="F658" t="inlineStr">
        <is>
          <t>2024-02-16 15:30:39</t>
        </is>
      </c>
      <c r="G658" t="inlineStr">
        <is>
          <t>Lina Vanessa Gonzalez Duran</t>
        </is>
      </c>
      <c r="H658"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659">
      <c r="A659" t="n">
        <v>377</v>
      </c>
      <c r="B659" t="inlineStr">
        <is>
          <t>CAPEX</t>
        </is>
      </c>
      <c r="C659" t="inlineStr">
        <is>
          <t>Planeación Financiera</t>
        </is>
      </c>
      <c r="D659" s="117" t="n">
        <v>45291</v>
      </c>
      <c r="E659" t="inlineStr">
        <is>
          <t>377-2023-12-31</t>
        </is>
      </c>
      <c r="F659" t="inlineStr">
        <is>
          <t>2024-02-12 21:40:40</t>
        </is>
      </c>
      <c r="G659" t="inlineStr">
        <is>
          <t>Diana Paola Baquero Bernal</t>
        </is>
      </c>
      <c r="H659" t="inlineStr">
        <is>
          <t>El comportamiento que tuvo su ejecución obedece al ciclo que se planteo en los forecast, en donde, se establecio que de acuerdo con el resultado y/o performance de matriculas se operaba el capex</t>
        </is>
      </c>
    </row>
    <row r="660">
      <c r="A660" t="n">
        <v>392</v>
      </c>
      <c r="B660" t="inlineStr">
        <is>
          <t>Ahorro institucional con base en la monetización de los servicios</t>
        </is>
      </c>
      <c r="C660" t="inlineStr">
        <is>
          <t>Gestión de campañas integradas de marketing</t>
        </is>
      </c>
      <c r="D660" s="117" t="n">
        <v>45291</v>
      </c>
      <c r="E660" t="inlineStr">
        <is>
          <t>392-2023-12-31</t>
        </is>
      </c>
      <c r="F660" t="inlineStr">
        <is>
          <t>2024-01-10 15:14:23</t>
        </is>
      </c>
      <c r="G660" t="inlineStr">
        <is>
          <t>Ana Milena Cortes Moncada</t>
        </is>
      </c>
      <c r="H660" t="inlineStr">
        <is>
          <t>Logramos un sobre cumplimiento de ahorro de $655.863.089 gracias a la optimización de los tiempos que se dio en gran parte a la compra de los equipos de diseño gráfico.</t>
        </is>
      </c>
    </row>
    <row r="661">
      <c r="A661" t="n">
        <v>393</v>
      </c>
      <c r="B661" t="inlineStr">
        <is>
          <t>Disminución de los tiempos empleados en el desarrollo de las solicitudes</t>
        </is>
      </c>
      <c r="C661" t="inlineStr">
        <is>
          <t>Gestión de campañas integradas de marketing</t>
        </is>
      </c>
      <c r="D661" s="117" t="n">
        <v>45291</v>
      </c>
      <c r="E661" t="inlineStr">
        <is>
          <t>393-2023-12-31</t>
        </is>
      </c>
      <c r="F661" t="inlineStr">
        <is>
          <t>2024-02-22 16:50:15</t>
        </is>
      </c>
      <c r="G661" t="inlineStr">
        <is>
          <t>Ana Milena Cortes Moncada</t>
        </is>
      </c>
      <c r="H661" t="inlineStr"/>
    </row>
    <row r="662">
      <c r="A662" t="n">
        <v>402</v>
      </c>
      <c r="B662" t="inlineStr">
        <is>
          <t>Informe anual de consulta de MI-Books</t>
        </is>
      </c>
      <c r="C662" t="inlineStr">
        <is>
          <t>LEI</t>
        </is>
      </c>
      <c r="D662" s="117" t="n">
        <v>45291</v>
      </c>
      <c r="E662" t="inlineStr">
        <is>
          <t>402-2023-12-31</t>
        </is>
      </c>
      <c r="F662" t="inlineStr">
        <is>
          <t>2024-01-11 14:43:12</t>
        </is>
      </c>
      <c r="G662" t="inlineStr">
        <is>
          <t>Luis Martin Trujillo Florez</t>
        </is>
      </c>
      <c r="H662" t="inlineStr">
        <is>
          <t>Se tuvo un total de 520.331 visitantes la página de MI-Book según Google Analityc, en el que se muestra que hay 21000 usuarios asiduos a las publicaciones.</t>
        </is>
      </c>
    </row>
    <row r="663">
      <c r="A663" t="n">
        <v>413</v>
      </c>
      <c r="B663" t="inlineStr">
        <is>
          <t>Participación del Poli como sede o patrocinador</t>
        </is>
      </c>
      <c r="C663" t="inlineStr">
        <is>
          <t>Comunicaciones Externas</t>
        </is>
      </c>
      <c r="D663" s="117" t="n">
        <v>45291</v>
      </c>
      <c r="E663" t="inlineStr">
        <is>
          <t>413-2023-12-31</t>
        </is>
      </c>
      <c r="F663" t="inlineStr">
        <is>
          <t>2024-01-22 09:44:42</t>
        </is>
      </c>
      <c r="G663" t="inlineStr">
        <is>
          <t>Andrea Maria Gutierrez Acuna</t>
        </is>
      </c>
      <c r="H663"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664">
      <c r="A664" t="n">
        <v>423</v>
      </c>
      <c r="B664" t="inlineStr">
        <is>
          <t>Brand equity</t>
        </is>
      </c>
      <c r="C664" t="inlineStr">
        <is>
          <t>Mercadeo de programas académicos</t>
        </is>
      </c>
      <c r="D664" s="117" t="n">
        <v>45291</v>
      </c>
      <c r="E664" t="inlineStr">
        <is>
          <t>423-2023-12-31</t>
        </is>
      </c>
      <c r="F664" t="inlineStr">
        <is>
          <t>2024-01-18 17:41:59</t>
        </is>
      </c>
      <c r="G664" t="inlineStr">
        <is>
          <t>Paula Amado Kattah</t>
        </is>
      </c>
      <c r="H664"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665">
      <c r="A665" t="n">
        <v>424</v>
      </c>
      <c r="B665" t="inlineStr">
        <is>
          <t>Conocimiento espontáneo</t>
        </is>
      </c>
      <c r="C665" t="inlineStr">
        <is>
          <t>Mercadeo de programas académicos</t>
        </is>
      </c>
      <c r="D665" s="117" t="n">
        <v>45291</v>
      </c>
      <c r="E665" t="inlineStr">
        <is>
          <t>424-2023-12-31</t>
        </is>
      </c>
      <c r="F665" t="inlineStr">
        <is>
          <t>2024-01-18 17:52:23</t>
        </is>
      </c>
      <c r="G665" t="inlineStr">
        <is>
          <t>Paula Amado Kattah</t>
        </is>
      </c>
      <c r="H665"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666">
      <c r="A666" t="n">
        <v>437</v>
      </c>
      <c r="B666" t="inlineStr">
        <is>
          <t>Nivel de Satisfacción Servicios Prestados - Riesgos</t>
        </is>
      </c>
      <c r="C666" t="inlineStr">
        <is>
          <t>GESTIÓN DE RIESGOS</t>
        </is>
      </c>
      <c r="D666" s="117" t="n">
        <v>45291</v>
      </c>
      <c r="E666" t="inlineStr">
        <is>
          <t>437-2023-12-31</t>
        </is>
      </c>
      <c r="F666" t="inlineStr">
        <is>
          <t>2023-10-26 14:38:26</t>
        </is>
      </c>
      <c r="G666" t="inlineStr">
        <is>
          <t>Miguel Angel Lopez Triana</t>
        </is>
      </c>
      <c r="H666"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667">
      <c r="A667" t="n">
        <v>77</v>
      </c>
      <c r="B667" t="inlineStr">
        <is>
          <t>Disponibilidad de servicios tecnológicos</t>
        </is>
      </c>
      <c r="C667" t="inlineStr">
        <is>
          <t>GESTIÓN DE LA TECNOLOGÍA E INNOVACIÓN DIGITAL</t>
        </is>
      </c>
      <c r="D667" s="117" t="n">
        <v>45322</v>
      </c>
      <c r="E667" t="inlineStr">
        <is>
          <t>77-2024-01-31</t>
        </is>
      </c>
      <c r="F667" t="inlineStr">
        <is>
          <t>2024-07-15 13:57:03</t>
        </is>
      </c>
      <c r="G667" t="inlineStr">
        <is>
          <t>Ivan Antonio Diaz Bohorquez</t>
        </is>
      </c>
      <c r="H667" t="inlineStr">
        <is>
          <t>Disminuye el indicador por la estabilzación del SA Banner y su salida a producción el 27 diciembre.  El indicador cierra en 97% para el mes de Diciembre de 2023.</t>
        </is>
      </c>
    </row>
    <row r="668">
      <c r="A668" t="n">
        <v>121</v>
      </c>
      <c r="B668" t="inlineStr">
        <is>
          <t>Ejecución presupuestal de la nómina acumulada</t>
        </is>
      </c>
      <c r="C668" t="inlineStr">
        <is>
          <t>GESTIÓN Y DESARROLLO DEL TALENTO HUMANO</t>
        </is>
      </c>
      <c r="D668" s="117" t="n">
        <v>45322</v>
      </c>
      <c r="E668" t="inlineStr">
        <is>
          <t>121-2024-01-31</t>
        </is>
      </c>
      <c r="F668" t="inlineStr">
        <is>
          <t>2024-02-13 17:28:00</t>
        </is>
      </c>
      <c r="G668" t="inlineStr">
        <is>
          <t>Monica Avendano Duarte</t>
        </is>
      </c>
      <c r="H66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669">
      <c r="A669" t="n">
        <v>124</v>
      </c>
      <c r="B669" t="inlineStr">
        <is>
          <t>Indice de Frecuencia de accidentalidad</t>
        </is>
      </c>
      <c r="C669" t="inlineStr">
        <is>
          <t>GESTIÓN DE SEGURIDAD Y SALUD EN EL TRABAJO</t>
        </is>
      </c>
      <c r="D669" s="117" t="n">
        <v>45322</v>
      </c>
      <c r="E669" t="inlineStr">
        <is>
          <t>124-2024-01-31</t>
        </is>
      </c>
      <c r="F669" t="inlineStr">
        <is>
          <t>2024-02-20 08:34:11</t>
        </is>
      </c>
      <c r="G669" t="inlineStr">
        <is>
          <t>Miguel Alfredo Herrera Molano</t>
        </is>
      </c>
      <c r="H669" t="inlineStr">
        <is>
          <t>Durante la vigencia no se registraron accidentes de trabajo, razón por la cual tampoco se presentan días de ausencias.</t>
        </is>
      </c>
    </row>
    <row r="670">
      <c r="A670" t="n">
        <v>125</v>
      </c>
      <c r="B670" t="inlineStr">
        <is>
          <t>Indice de severidad</t>
        </is>
      </c>
      <c r="C670" t="inlineStr">
        <is>
          <t>GESTIÓN DE SEGURIDAD Y SALUD EN EL TRABAJO</t>
        </is>
      </c>
      <c r="D670" s="117" t="n">
        <v>45322</v>
      </c>
      <c r="E670" t="inlineStr">
        <is>
          <t>125-2024-01-31</t>
        </is>
      </c>
      <c r="F670" t="inlineStr">
        <is>
          <t>2024-02-20 08:31:10</t>
        </is>
      </c>
      <c r="G670" t="inlineStr">
        <is>
          <t>Miguel Alfredo Herrera Molano</t>
        </is>
      </c>
      <c r="H670" t="inlineStr">
        <is>
          <t>Según el indicador nos permite determinar que no existe accidentes de trabajo durante el mes de enero.</t>
        </is>
      </c>
    </row>
    <row r="671">
      <c r="A671" t="n">
        <v>128</v>
      </c>
      <c r="B671" t="inlineStr">
        <is>
          <t>Ausentísmo por causa médica</t>
        </is>
      </c>
      <c r="C671" t="inlineStr">
        <is>
          <t>GESTIÓN DE SEGURIDAD Y SALUD EN EL TRABAJO</t>
        </is>
      </c>
      <c r="D671" s="117" t="n">
        <v>45322</v>
      </c>
      <c r="E671" t="inlineStr">
        <is>
          <t>128-2024-01-31</t>
        </is>
      </c>
      <c r="F671" t="inlineStr">
        <is>
          <t>2024-02-20 08:48:59</t>
        </is>
      </c>
      <c r="G671" t="inlineStr">
        <is>
          <t>Miguel Alfredo Herrera Molano</t>
        </is>
      </c>
      <c r="H671" t="inlineStr">
        <is>
          <t>El indicador nos permite establecer que por cada 100 días laborales programados para el periodo a nivel institucional, se perdieron 0.70 días asociados a temas de salud.</t>
        </is>
      </c>
    </row>
    <row r="672">
      <c r="A672" t="n">
        <v>208</v>
      </c>
      <c r="B672" t="inlineStr">
        <is>
          <t>Consumo de Agua m3 Mensual</t>
        </is>
      </c>
      <c r="C672" t="inlineStr">
        <is>
          <t>GESTIÓN AMBIENTAL</t>
        </is>
      </c>
      <c r="D672" s="117" t="n">
        <v>45322</v>
      </c>
      <c r="E672" t="inlineStr">
        <is>
          <t>208-2024-01-31</t>
        </is>
      </c>
      <c r="F672" t="inlineStr">
        <is>
          <t>2025-03-18 16:52:25</t>
        </is>
      </c>
      <c r="G672" t="inlineStr">
        <is>
          <t>Diana Valentina Cortes Sierra</t>
        </is>
      </c>
      <c r="H672"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73">
      <c r="A673" t="n">
        <v>214</v>
      </c>
      <c r="B673" t="inlineStr">
        <is>
          <t>Generación de Residuos Sólidos Mensual</t>
        </is>
      </c>
      <c r="C673" t="inlineStr">
        <is>
          <t>GESTIÓN AMBIENTAL</t>
        </is>
      </c>
      <c r="D673" s="117" t="n">
        <v>45322</v>
      </c>
      <c r="E673" t="inlineStr">
        <is>
          <t>214-2024-01-31</t>
        </is>
      </c>
      <c r="F673" t="inlineStr">
        <is>
          <t>2024-03-19 12:02:05</t>
        </is>
      </c>
      <c r="G673" t="inlineStr">
        <is>
          <t>Diana Valentina Cortes Sierra</t>
        </is>
      </c>
      <c r="H673"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74">
      <c r="A674" t="n">
        <v>217</v>
      </c>
      <c r="B674" t="inlineStr">
        <is>
          <t>Aprovechamiento de Residuos</t>
        </is>
      </c>
      <c r="C674" t="inlineStr">
        <is>
          <t>GESTIÓN AMBIENTAL</t>
        </is>
      </c>
      <c r="D674" s="117" t="n">
        <v>45322</v>
      </c>
      <c r="E674" t="inlineStr">
        <is>
          <t>217-2024-01-31</t>
        </is>
      </c>
      <c r="F674" t="inlineStr">
        <is>
          <t>2024-03-21 16:59:43</t>
        </is>
      </c>
      <c r="G674" t="inlineStr">
        <is>
          <t>Diana Valentina Cortes Sierra</t>
        </is>
      </c>
      <c r="H67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675">
      <c r="A675" t="n">
        <v>218</v>
      </c>
      <c r="B675" t="inlineStr">
        <is>
          <t>Consumo de Energía Eléctrica kWh Mensual</t>
        </is>
      </c>
      <c r="C675" t="inlineStr">
        <is>
          <t>GESTIÓN AMBIENTAL</t>
        </is>
      </c>
      <c r="D675" s="117" t="n">
        <v>45322</v>
      </c>
      <c r="E675" t="inlineStr">
        <is>
          <t>218-2024-01-31</t>
        </is>
      </c>
      <c r="F675" t="inlineStr">
        <is>
          <t>2024-04-15 08:35:55</t>
        </is>
      </c>
      <c r="G675" t="inlineStr">
        <is>
          <t>Diana Valentina Cortes Sierra</t>
        </is>
      </c>
      <c r="H675"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76">
      <c r="A676" t="n">
        <v>225</v>
      </c>
      <c r="B676" t="inlineStr">
        <is>
          <t>Acciones para el Cuidado y Mantenimiento de las Especies de Flora y el Suelo de las Áreas Naturales</t>
        </is>
      </c>
      <c r="C676" t="inlineStr">
        <is>
          <t>GESTIÓN AMBIENTAL</t>
        </is>
      </c>
      <c r="D676" s="117" t="n">
        <v>45322</v>
      </c>
      <c r="E676" t="inlineStr">
        <is>
          <t>225-2024-01-31</t>
        </is>
      </c>
      <c r="F676" t="inlineStr">
        <is>
          <t>2024-02-06 11:54:44</t>
        </is>
      </c>
      <c r="G676" t="inlineStr">
        <is>
          <t>Juan Carlos Castro Vergara</t>
        </is>
      </c>
      <c r="H676"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77">
      <c r="A677" t="n">
        <v>239</v>
      </c>
      <c r="B677" t="inlineStr">
        <is>
          <t>Portafolio de Proyectos - Metrica</t>
        </is>
      </c>
      <c r="C677" t="inlineStr">
        <is>
          <t>Gestión de Proyectos</t>
        </is>
      </c>
      <c r="D677" s="117" t="n">
        <v>45322</v>
      </c>
      <c r="E677" t="inlineStr">
        <is>
          <t>239-2024-01-31</t>
        </is>
      </c>
      <c r="F677" t="inlineStr">
        <is>
          <t>2024-03-01 10:23:19</t>
        </is>
      </c>
      <c r="G677" t="inlineStr">
        <is>
          <t>Ruben Dario Gelvez Gonzalez</t>
        </is>
      </c>
      <c r="H677" t="inlineStr">
        <is>
          <t>Adjunto documento con proyectos por estado</t>
        </is>
      </c>
    </row>
    <row r="678">
      <c r="A678" t="n">
        <v>241</v>
      </c>
      <c r="B678" t="inlineStr">
        <is>
          <t>Cumplimiento de gestión de proyectos fase inicio</t>
        </is>
      </c>
      <c r="C678" t="inlineStr">
        <is>
          <t>Gestión de Proyectos</t>
        </is>
      </c>
      <c r="D678" s="117" t="n">
        <v>45322</v>
      </c>
      <c r="E678" t="inlineStr">
        <is>
          <t>241-2024-01-31</t>
        </is>
      </c>
      <c r="F678" t="inlineStr">
        <is>
          <t>2024-03-18 09:40:07</t>
        </is>
      </c>
      <c r="G678" t="inlineStr">
        <is>
          <t>Ruben Dario Gelvez Gonzalez</t>
        </is>
      </c>
      <c r="H678" t="inlineStr">
        <is>
          <t>La fase de inicio del proyecto Colegio Virtual continua incompleta, debido a que se está redefiniendo el alcance del proyecto, ya que el primer intento de inscripción a la secretaria de educación fue rechazado</t>
        </is>
      </c>
    </row>
    <row r="679">
      <c r="A679" t="n">
        <v>434</v>
      </c>
      <c r="B679" t="inlineStr">
        <is>
          <t>Generación de Residuos Peligrosos Mensual</t>
        </is>
      </c>
      <c r="C679" t="inlineStr">
        <is>
          <t>GESTIÓN AMBIENTAL</t>
        </is>
      </c>
      <c r="D679" s="117" t="n">
        <v>45322</v>
      </c>
      <c r="E679" t="inlineStr">
        <is>
          <t>434-2024-01-31</t>
        </is>
      </c>
      <c r="F679" t="inlineStr">
        <is>
          <t>2024-06-12 09:46:57</t>
        </is>
      </c>
      <c r="G679" t="inlineStr">
        <is>
          <t>Diana Valentina Cortes Sierra</t>
        </is>
      </c>
      <c r="H679"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680">
      <c r="A680" t="n">
        <v>436</v>
      </c>
      <c r="B680" t="inlineStr">
        <is>
          <t>ANS documentos operativos</t>
        </is>
      </c>
      <c r="C680" t="inlineStr">
        <is>
          <t>Gestión de calidad</t>
        </is>
      </c>
      <c r="D680" s="117" t="n">
        <v>45322</v>
      </c>
      <c r="E680" t="inlineStr">
        <is>
          <t>436-2024-01-31</t>
        </is>
      </c>
      <c r="F680" t="inlineStr">
        <is>
          <t>2024-02-06 14:45:47</t>
        </is>
      </c>
      <c r="G680" t="inlineStr">
        <is>
          <t>Luisa Fernanda Gil Hernandez</t>
        </is>
      </c>
      <c r="H680"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681">
      <c r="A681" t="n">
        <v>77</v>
      </c>
      <c r="B681" t="inlineStr">
        <is>
          <t>Disponibilidad de servicios tecnológicos</t>
        </is>
      </c>
      <c r="C681" t="inlineStr">
        <is>
          <t>GESTIÓN DE LA TECNOLOGÍA E INNOVACIÓN DIGITAL</t>
        </is>
      </c>
      <c r="D681" s="117" t="n">
        <v>45351</v>
      </c>
      <c r="E681" t="inlineStr">
        <is>
          <t>77-2024-02-29</t>
        </is>
      </c>
      <c r="F681" t="inlineStr">
        <is>
          <t>2024-07-15 13:58:12</t>
        </is>
      </c>
      <c r="G681" t="inlineStr">
        <is>
          <t>Ivan Antonio Diaz Bohorquez</t>
        </is>
      </c>
      <c r="H681" t="inlineStr">
        <is>
          <t>Se estabiliza el indicador al promedio de meses anteriores una vez se finaliza etapa de salida en producción de sistema académico. El indicador cierra en 98% para el mes de Febrero de 2024.</t>
        </is>
      </c>
    </row>
    <row r="682">
      <c r="A682" t="n">
        <v>121</v>
      </c>
      <c r="B682" t="inlineStr">
        <is>
          <t>Ejecución presupuestal de la nómina acumulada</t>
        </is>
      </c>
      <c r="C682" t="inlineStr">
        <is>
          <t>GESTIÓN Y DESARROLLO DEL TALENTO HUMANO</t>
        </is>
      </c>
      <c r="D682" s="117" t="n">
        <v>45351</v>
      </c>
      <c r="E682" t="inlineStr">
        <is>
          <t>121-2024-02-29</t>
        </is>
      </c>
      <c r="F682" t="inlineStr">
        <is>
          <t>2024-03-15 13:24:51</t>
        </is>
      </c>
      <c r="G682" t="inlineStr">
        <is>
          <t>Monica Avendano Duarte</t>
        </is>
      </c>
      <c r="H682"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683">
      <c r="A683" t="n">
        <v>122</v>
      </c>
      <c r="B683" t="inlineStr">
        <is>
          <t>Eficacia en la solicitud documental- por periodo</t>
        </is>
      </c>
      <c r="C683" t="inlineStr">
        <is>
          <t>Gestión de calidad</t>
        </is>
      </c>
      <c r="D683" s="117" t="n">
        <v>45351</v>
      </c>
      <c r="E683" t="inlineStr">
        <is>
          <t>122-2024-02-29</t>
        </is>
      </c>
      <c r="F683" t="inlineStr">
        <is>
          <t>2024-03-07 11:57:28</t>
        </is>
      </c>
      <c r="G683" t="inlineStr">
        <is>
          <t>Luisa Fernanda Gil Hernandez</t>
        </is>
      </c>
      <c r="H683"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684">
      <c r="A684" t="n">
        <v>124</v>
      </c>
      <c r="B684" t="inlineStr">
        <is>
          <t>Indice de Frecuencia de accidentalidad</t>
        </is>
      </c>
      <c r="C684" t="inlineStr">
        <is>
          <t>GESTIÓN DE SEGURIDAD Y SALUD EN EL TRABAJO</t>
        </is>
      </c>
      <c r="D684" s="117" t="n">
        <v>45351</v>
      </c>
      <c r="E684" t="inlineStr">
        <is>
          <t>124-2024-02-29</t>
        </is>
      </c>
      <c r="F684" t="inlineStr">
        <is>
          <t>2024-04-26 11:03:40</t>
        </is>
      </c>
      <c r="G684" t="inlineStr">
        <is>
          <t>Miguel Alfredo Herrera Molano</t>
        </is>
      </c>
      <c r="H684" t="inlineStr">
        <is>
          <t>Durante la vigencia no se presentaron accidentes en la institución</t>
        </is>
      </c>
    </row>
    <row r="685">
      <c r="A685" t="n">
        <v>125</v>
      </c>
      <c r="B685" t="inlineStr">
        <is>
          <t>Indice de severidad</t>
        </is>
      </c>
      <c r="C685" t="inlineStr">
        <is>
          <t>GESTIÓN DE SEGURIDAD Y SALUD EN EL TRABAJO</t>
        </is>
      </c>
      <c r="D685" s="117" t="n">
        <v>45351</v>
      </c>
      <c r="E685" t="inlineStr">
        <is>
          <t>125-2024-02-29</t>
        </is>
      </c>
      <c r="F685" t="inlineStr">
        <is>
          <t>2024-04-26 11:11:59</t>
        </is>
      </c>
      <c r="G685" t="inlineStr">
        <is>
          <t>Miguel Alfredo Herrera Molano</t>
        </is>
      </c>
      <c r="H685" t="inlineStr">
        <is>
          <t>Para el periodo no se registraron incapacidades asociadas a AT</t>
        </is>
      </c>
    </row>
    <row r="686">
      <c r="A686" t="n">
        <v>128</v>
      </c>
      <c r="B686" t="inlineStr">
        <is>
          <t>Ausentísmo por causa médica</t>
        </is>
      </c>
      <c r="C686" t="inlineStr">
        <is>
          <t>GESTIÓN DE SEGURIDAD Y SALUD EN EL TRABAJO</t>
        </is>
      </c>
      <c r="D686" s="117" t="n">
        <v>45351</v>
      </c>
      <c r="E686" t="inlineStr">
        <is>
          <t>128-2024-02-29</t>
        </is>
      </c>
      <c r="F686" t="inlineStr">
        <is>
          <t>2024-05-14 16:32:57</t>
        </is>
      </c>
      <c r="G686" t="inlineStr">
        <is>
          <t>Miguel Alfredo Herrera Molano</t>
        </is>
      </c>
      <c r="H686" t="inlineStr">
        <is>
          <t>Según el indicador para el periodo por cada 100 días laborales programados se perdieron 0.90 días por temas de salud</t>
        </is>
      </c>
    </row>
    <row r="687">
      <c r="A687" t="n">
        <v>208</v>
      </c>
      <c r="B687" t="inlineStr">
        <is>
          <t>Consumo de Agua m3 Mensual</t>
        </is>
      </c>
      <c r="C687" t="inlineStr">
        <is>
          <t>GESTIÓN AMBIENTAL</t>
        </is>
      </c>
      <c r="D687" s="117" t="n">
        <v>45351</v>
      </c>
      <c r="E687" t="inlineStr">
        <is>
          <t>208-2024-02-29</t>
        </is>
      </c>
      <c r="F687" t="inlineStr">
        <is>
          <t>2024-04-26 12:29:15</t>
        </is>
      </c>
      <c r="G687" t="inlineStr">
        <is>
          <t>Diana Valentina Cortes Sierra</t>
        </is>
      </c>
      <c r="H687"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88">
      <c r="A688" t="n">
        <v>214</v>
      </c>
      <c r="B688" t="inlineStr">
        <is>
          <t>Generación de Residuos Sólidos Mensual</t>
        </is>
      </c>
      <c r="C688" t="inlineStr">
        <is>
          <t>GESTIÓN AMBIENTAL</t>
        </is>
      </c>
      <c r="D688" s="117" t="n">
        <v>45351</v>
      </c>
      <c r="E688" t="inlineStr">
        <is>
          <t>214-2024-02-29</t>
        </is>
      </c>
      <c r="F688" t="inlineStr">
        <is>
          <t>2024-06-12 09:05:20</t>
        </is>
      </c>
      <c r="G688" t="inlineStr">
        <is>
          <t>Diana Valentina Cortes Sierra</t>
        </is>
      </c>
      <c r="H688"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89">
      <c r="A689" t="n">
        <v>217</v>
      </c>
      <c r="B689" t="inlineStr">
        <is>
          <t>Aprovechamiento de Residuos</t>
        </is>
      </c>
      <c r="C689" t="inlineStr">
        <is>
          <t>GESTIÓN AMBIENTAL</t>
        </is>
      </c>
      <c r="D689" s="117" t="n">
        <v>45351</v>
      </c>
      <c r="E689" t="inlineStr">
        <is>
          <t>217-2024-02-29</t>
        </is>
      </c>
      <c r="F689" t="inlineStr">
        <is>
          <t>2024-05-09 09:17:57</t>
        </is>
      </c>
      <c r="G689" t="inlineStr">
        <is>
          <t>Diana Valentina Cortes Sierra</t>
        </is>
      </c>
      <c r="H689"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690">
      <c r="A690" t="n">
        <v>218</v>
      </c>
      <c r="B690" t="inlineStr">
        <is>
          <t>Consumo de Energía Eléctrica kWh Mensual</t>
        </is>
      </c>
      <c r="C690" t="inlineStr">
        <is>
          <t>GESTIÓN AMBIENTAL</t>
        </is>
      </c>
      <c r="D690" s="117" t="n">
        <v>45351</v>
      </c>
      <c r="E690" t="inlineStr">
        <is>
          <t>218-2024-02-29</t>
        </is>
      </c>
      <c r="F690" t="inlineStr">
        <is>
          <t>2024-04-25 12:31:09</t>
        </is>
      </c>
      <c r="G690" t="inlineStr">
        <is>
          <t>Diana Valentina Cortes Sierra</t>
        </is>
      </c>
      <c r="H690"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91">
      <c r="A691" t="n">
        <v>225</v>
      </c>
      <c r="B691" t="inlineStr">
        <is>
          <t>Acciones para el Cuidado y Mantenimiento de las Especies de Flora y el Suelo de las Áreas Naturales</t>
        </is>
      </c>
      <c r="C691" t="inlineStr">
        <is>
          <t>GESTIÓN AMBIENTAL</t>
        </is>
      </c>
      <c r="D691" s="117" t="n">
        <v>45351</v>
      </c>
      <c r="E691" t="inlineStr">
        <is>
          <t>225-2024-02-29</t>
        </is>
      </c>
      <c r="F691" t="inlineStr">
        <is>
          <t>2024-04-16 12:24:50</t>
        </is>
      </c>
      <c r="G691" t="inlineStr">
        <is>
          <t>Diana Valentina Cortes Sierra</t>
        </is>
      </c>
      <c r="H691"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92">
      <c r="A692" t="n">
        <v>239</v>
      </c>
      <c r="B692" t="inlineStr">
        <is>
          <t>Portafolio de Proyectos - Metrica</t>
        </is>
      </c>
      <c r="C692" t="inlineStr">
        <is>
          <t>Gestión de Proyectos</t>
        </is>
      </c>
      <c r="D692" s="117" t="n">
        <v>45351</v>
      </c>
      <c r="E692" t="inlineStr">
        <is>
          <t>239-2024-02-29</t>
        </is>
      </c>
      <c r="F692" t="inlineStr">
        <is>
          <t>2024-03-18 09:27:32</t>
        </is>
      </c>
      <c r="G692" t="inlineStr">
        <is>
          <t>Ruben Dario Gelvez Gonzalez</t>
        </is>
      </c>
      <c r="H692" t="inlineStr">
        <is>
          <t>Adjunto archivo con estado de proyectos</t>
        </is>
      </c>
    </row>
    <row r="693">
      <c r="A693" t="n">
        <v>241</v>
      </c>
      <c r="B693" t="inlineStr">
        <is>
          <t>Cumplimiento de gestión de proyectos fase inicio</t>
        </is>
      </c>
      <c r="C693" t="inlineStr">
        <is>
          <t>Gestión de Proyectos</t>
        </is>
      </c>
      <c r="D693" s="117" t="n">
        <v>45351</v>
      </c>
      <c r="E693" t="inlineStr">
        <is>
          <t>241-2024-02-29</t>
        </is>
      </c>
      <c r="F693" t="inlineStr">
        <is>
          <t>2024-03-18 09:41:02</t>
        </is>
      </c>
      <c r="G693" t="inlineStr">
        <is>
          <t>Ruben Dario Gelvez Gonzalez</t>
        </is>
      </c>
      <c r="H693" t="inlineStr">
        <is>
          <t>La fase de inicio del proyecto Colegio Virtual continua incompleta, debido a que se está redefiniendo el alcance del proyecto, ya que el primer intento de inscripción a la secretaria de educación fue rechazado</t>
        </is>
      </c>
    </row>
    <row r="694">
      <c r="A694" t="n">
        <v>434</v>
      </c>
      <c r="B694" t="inlineStr">
        <is>
          <t>Generación de Residuos Peligrosos Mensual</t>
        </is>
      </c>
      <c r="C694" t="inlineStr">
        <is>
          <t>GESTIÓN AMBIENTAL</t>
        </is>
      </c>
      <c r="D694" s="117" t="n">
        <v>45351</v>
      </c>
      <c r="E694" t="inlineStr">
        <is>
          <t>434-2024-02-29</t>
        </is>
      </c>
      <c r="F694" t="inlineStr">
        <is>
          <t>2024-06-12 10:09:57</t>
        </is>
      </c>
      <c r="G694" t="inlineStr">
        <is>
          <t>Diana Valentina Cortes Sierra</t>
        </is>
      </c>
      <c r="H694"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695">
      <c r="A695" t="n">
        <v>436</v>
      </c>
      <c r="B695" t="inlineStr">
        <is>
          <t>ANS documentos operativos</t>
        </is>
      </c>
      <c r="C695" t="inlineStr">
        <is>
          <t>Gestión de calidad</t>
        </is>
      </c>
      <c r="D695" s="117" t="n">
        <v>45351</v>
      </c>
      <c r="E695" t="inlineStr">
        <is>
          <t>436-2024-02-29</t>
        </is>
      </c>
      <c r="F695" t="inlineStr">
        <is>
          <t>2024-03-11 10:55:24</t>
        </is>
      </c>
      <c r="G695" t="inlineStr">
        <is>
          <t>Luisa Fernanda Gil Hernandez</t>
        </is>
      </c>
      <c r="H695"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696">
      <c r="A696" t="n">
        <v>116</v>
      </c>
      <c r="B696" t="inlineStr">
        <is>
          <t>Nivel de Satisfacción Servicios Prestados</t>
        </is>
      </c>
      <c r="C696" t="inlineStr">
        <is>
          <t>AUDITORÍA INTERNA</t>
        </is>
      </c>
      <c r="D696" s="117" t="n">
        <v>45351</v>
      </c>
      <c r="E696" t="inlineStr">
        <is>
          <t>116-2024-02-29</t>
        </is>
      </c>
      <c r="F696" t="inlineStr">
        <is>
          <t>2024-06-18 16:00:56</t>
        </is>
      </c>
      <c r="G696" t="inlineStr">
        <is>
          <t>Magda Julieth Garzon Martinez</t>
        </is>
      </c>
      <c r="H696" t="inlineStr">
        <is>
          <t>Para este caso no aplica ya que en los meses de enero y febrero, no se ejecutaron auditorías, se estaba en la planeación del programa.</t>
        </is>
      </c>
    </row>
    <row r="697">
      <c r="A697" t="n">
        <v>116</v>
      </c>
      <c r="B697" t="inlineStr">
        <is>
          <t>Nivel de Satisfacción Servicios Prestados</t>
        </is>
      </c>
      <c r="C697" t="inlineStr">
        <is>
          <t>AUDITORÍA INTERNA</t>
        </is>
      </c>
      <c r="D697" s="117" t="n">
        <v>45351</v>
      </c>
      <c r="E697" t="inlineStr">
        <is>
          <t>116-2024-02-29</t>
        </is>
      </c>
      <c r="F697" t="inlineStr">
        <is>
          <t>2024-06-18 16:00:56</t>
        </is>
      </c>
      <c r="G697" t="inlineStr">
        <is>
          <t>Magda Julieth Garzon Martinez</t>
        </is>
      </c>
      <c r="H697" t="inlineStr">
        <is>
          <t>Para este caso no aplica ya que en los meses de enero y febrero, no se ejecutaron auditorías, se estaba en la planeación del programa.</t>
        </is>
      </c>
    </row>
    <row r="698">
      <c r="A698" t="n">
        <v>77</v>
      </c>
      <c r="B698" t="inlineStr">
        <is>
          <t>Disponibilidad de servicios tecnológicos</t>
        </is>
      </c>
      <c r="C698" t="inlineStr">
        <is>
          <t>GESTIÓN DE LA TECNOLOGÍA E INNOVACIÓN DIGITAL</t>
        </is>
      </c>
      <c r="D698" s="117" t="n">
        <v>45382</v>
      </c>
      <c r="E698" t="inlineStr">
        <is>
          <t>77-2024-03-31</t>
        </is>
      </c>
      <c r="F698" t="inlineStr">
        <is>
          <t>2024-07-16 08:26:40</t>
        </is>
      </c>
      <c r="G698" t="inlineStr">
        <is>
          <t>Ivan Antonio Diaz Bohorquez</t>
        </is>
      </c>
      <c r="H698" t="inlineStr">
        <is>
          <t>Se mejora el indicador versus al  promedio de meses anteriores. El indicador cierra en 989.1% para el mes de Marzo de 2024.</t>
        </is>
      </c>
    </row>
    <row r="699">
      <c r="A699" t="n">
        <v>121</v>
      </c>
      <c r="B699" t="inlineStr">
        <is>
          <t>Ejecución presupuestal de la nómina acumulada</t>
        </is>
      </c>
      <c r="C699" t="inlineStr">
        <is>
          <t>GESTIÓN Y DESARROLLO DEL TALENTO HUMANO</t>
        </is>
      </c>
      <c r="D699" s="117" t="n">
        <v>45382</v>
      </c>
      <c r="E699" t="inlineStr">
        <is>
          <t>121-2024-03-31</t>
        </is>
      </c>
      <c r="F699" t="inlineStr">
        <is>
          <t>2024-04-17 17:30:38</t>
        </is>
      </c>
      <c r="G699" t="inlineStr">
        <is>
          <t>Monica Avendano Duarte</t>
        </is>
      </c>
      <c r="H699"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700">
      <c r="A700" t="n">
        <v>124</v>
      </c>
      <c r="B700" t="inlineStr">
        <is>
          <t>Indice de Frecuencia de accidentalidad</t>
        </is>
      </c>
      <c r="C700" t="inlineStr">
        <is>
          <t>GESTIÓN DE SEGURIDAD Y SALUD EN EL TRABAJO</t>
        </is>
      </c>
      <c r="D700" s="117" t="n">
        <v>45382</v>
      </c>
      <c r="E700" t="inlineStr">
        <is>
          <t>124-2024-03-31</t>
        </is>
      </c>
      <c r="F700" t="inlineStr">
        <is>
          <t>2024-04-26 11:04:12</t>
        </is>
      </c>
      <c r="G700" t="inlineStr">
        <is>
          <t>Miguel Alfredo Herrera Molano</t>
        </is>
      </c>
      <c r="H700" t="inlineStr">
        <is>
          <t>Para el periodo no se registran eventos asociados a accidentes de trabajo</t>
        </is>
      </c>
    </row>
    <row r="701">
      <c r="A701" t="n">
        <v>125</v>
      </c>
      <c r="B701" t="inlineStr">
        <is>
          <t>Indice de severidad</t>
        </is>
      </c>
      <c r="C701" t="inlineStr">
        <is>
          <t>GESTIÓN DE SEGURIDAD Y SALUD EN EL TRABAJO</t>
        </is>
      </c>
      <c r="D701" s="117" t="n">
        <v>45382</v>
      </c>
      <c r="E701" t="inlineStr">
        <is>
          <t>125-2024-03-31</t>
        </is>
      </c>
      <c r="F701" t="inlineStr">
        <is>
          <t>2024-04-26 11:12:36</t>
        </is>
      </c>
      <c r="G701" t="inlineStr">
        <is>
          <t>Miguel Alfredo Herrera Molano</t>
        </is>
      </c>
      <c r="H701" t="inlineStr">
        <is>
          <t>Según información para este periodo no se presentaron días de ausencia asociados a AT</t>
        </is>
      </c>
    </row>
    <row r="702">
      <c r="A702" t="n">
        <v>128</v>
      </c>
      <c r="B702" t="inlineStr">
        <is>
          <t>Ausentísmo por causa médica</t>
        </is>
      </c>
      <c r="C702" t="inlineStr">
        <is>
          <t>GESTIÓN DE SEGURIDAD Y SALUD EN EL TRABAJO</t>
        </is>
      </c>
      <c r="D702" s="117" t="n">
        <v>45382</v>
      </c>
      <c r="E702" t="inlineStr">
        <is>
          <t>128-2024-03-31</t>
        </is>
      </c>
      <c r="F702" t="inlineStr">
        <is>
          <t>2024-05-14 16:38:52</t>
        </is>
      </c>
      <c r="G702" t="inlineStr">
        <is>
          <t>Miguel Alfredo Herrera Molano</t>
        </is>
      </c>
      <c r="H702"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703">
      <c r="A703" t="n">
        <v>208</v>
      </c>
      <c r="B703" t="inlineStr">
        <is>
          <t>Consumo de Agua m3 Mensual</t>
        </is>
      </c>
      <c r="C703" t="inlineStr">
        <is>
          <t>GESTIÓN AMBIENTAL</t>
        </is>
      </c>
      <c r="D703" s="117" t="n">
        <v>45382</v>
      </c>
      <c r="E703" t="inlineStr">
        <is>
          <t>208-2024-03-31</t>
        </is>
      </c>
      <c r="F703" t="inlineStr">
        <is>
          <t>2024-06-17 12:21:25</t>
        </is>
      </c>
      <c r="G703" t="inlineStr">
        <is>
          <t>Diana Valentina Cortes Sierra</t>
        </is>
      </c>
      <c r="H703"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04">
      <c r="A704" t="n">
        <v>214</v>
      </c>
      <c r="B704" t="inlineStr">
        <is>
          <t>Generación de Residuos Sólidos Mensual</t>
        </is>
      </c>
      <c r="C704" t="inlineStr">
        <is>
          <t>GESTIÓN AMBIENTAL</t>
        </is>
      </c>
      <c r="D704" s="117" t="n">
        <v>45382</v>
      </c>
      <c r="E704" t="inlineStr">
        <is>
          <t>214-2024-03-31</t>
        </is>
      </c>
      <c r="F704" t="inlineStr">
        <is>
          <t>2024-04-25 15:37:18</t>
        </is>
      </c>
      <c r="G704" t="inlineStr">
        <is>
          <t>Diana Valentina Cortes Sierra</t>
        </is>
      </c>
      <c r="H704"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705">
      <c r="A705" t="n">
        <v>217</v>
      </c>
      <c r="B705" t="inlineStr">
        <is>
          <t>Aprovechamiento de Residuos</t>
        </is>
      </c>
      <c r="C705" t="inlineStr">
        <is>
          <t>GESTIÓN AMBIENTAL</t>
        </is>
      </c>
      <c r="D705" s="117" t="n">
        <v>45382</v>
      </c>
      <c r="E705" t="inlineStr">
        <is>
          <t>217-2024-03-31</t>
        </is>
      </c>
      <c r="F705" t="inlineStr">
        <is>
          <t>2024-05-08 15:17:31</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6">
      <c r="A706" t="n">
        <v>218</v>
      </c>
      <c r="B706" t="inlineStr">
        <is>
          <t>Consumo de Energía Eléctrica kWh Mensual</t>
        </is>
      </c>
      <c r="C706" t="inlineStr">
        <is>
          <t>GESTIÓN AMBIENTAL</t>
        </is>
      </c>
      <c r="D706" s="117" t="n">
        <v>45382</v>
      </c>
      <c r="E706" t="inlineStr">
        <is>
          <t>218-2024-03-31</t>
        </is>
      </c>
      <c r="F706" t="inlineStr">
        <is>
          <t>2024-04-25 13:51:34</t>
        </is>
      </c>
      <c r="G706" t="inlineStr">
        <is>
          <t>Diana Valentina Cortes Sierra</t>
        </is>
      </c>
      <c r="H706"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07">
      <c r="A707" t="n">
        <v>225</v>
      </c>
      <c r="B707" t="inlineStr">
        <is>
          <t>Acciones para el Cuidado y Mantenimiento de las Especies de Flora y el Suelo de las Áreas Naturales</t>
        </is>
      </c>
      <c r="C707" t="inlineStr">
        <is>
          <t>GESTIÓN AMBIENTAL</t>
        </is>
      </c>
      <c r="D707" s="117" t="n">
        <v>45382</v>
      </c>
      <c r="E707" t="inlineStr">
        <is>
          <t>225-2024-03-31</t>
        </is>
      </c>
      <c r="F707" t="inlineStr">
        <is>
          <t>2024-04-16 12:21:26</t>
        </is>
      </c>
      <c r="G707" t="inlineStr">
        <is>
          <t>Diana Valentina Cortes Sierra</t>
        </is>
      </c>
      <c r="H707"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708">
      <c r="A708" t="n">
        <v>239</v>
      </c>
      <c r="B708" t="inlineStr">
        <is>
          <t>Portafolio de Proyectos - Metrica</t>
        </is>
      </c>
      <c r="C708" t="inlineStr">
        <is>
          <t>Gestión de Proyectos</t>
        </is>
      </c>
      <c r="D708" s="117" t="n">
        <v>45382</v>
      </c>
      <c r="E708" t="inlineStr">
        <is>
          <t>239-2024-03-31</t>
        </is>
      </c>
      <c r="F708" t="inlineStr">
        <is>
          <t>2024-04-18 08:41:17</t>
        </is>
      </c>
      <c r="G708" t="inlineStr">
        <is>
          <t>Ruben Dario Gelvez Gonzalez</t>
        </is>
      </c>
      <c r="H708" t="inlineStr">
        <is>
          <t>Adjunto archivo con detalle de proyectos en los diferentes estados</t>
        </is>
      </c>
    </row>
    <row r="709">
      <c r="A709" t="n">
        <v>241</v>
      </c>
      <c r="B709" t="inlineStr">
        <is>
          <t>Cumplimiento de gestión de proyectos fase inicio</t>
        </is>
      </c>
      <c r="C709" t="inlineStr">
        <is>
          <t>Gestión de Proyectos</t>
        </is>
      </c>
      <c r="D709" s="117" t="n">
        <v>45382</v>
      </c>
      <c r="E709" t="inlineStr">
        <is>
          <t>241-2024-03-31</t>
        </is>
      </c>
      <c r="F709" t="inlineStr">
        <is>
          <t>2024-04-18 08:46:25</t>
        </is>
      </c>
      <c r="G709" t="inlineStr">
        <is>
          <t>Ruben Dario Gelvez Gonzalez</t>
        </is>
      </c>
      <c r="H709" t="inlineStr">
        <is>
          <t>Pendiente formalizar el acta de inicio del proyecto Silver, que ya se encuentra en proceso de firmas _x000D_
Pendiente actualizar acta de inicio de proyectos de CAFAM por ajuste de su alcance</t>
        </is>
      </c>
    </row>
    <row r="710">
      <c r="A710" t="n">
        <v>434</v>
      </c>
      <c r="B710" t="inlineStr">
        <is>
          <t>Generación de Residuos Peligrosos Mensual</t>
        </is>
      </c>
      <c r="C710" t="inlineStr">
        <is>
          <t>GESTIÓN AMBIENTAL</t>
        </is>
      </c>
      <c r="D710" s="117" t="n">
        <v>45382</v>
      </c>
      <c r="E710" t="inlineStr">
        <is>
          <t>434-2024-03-31</t>
        </is>
      </c>
      <c r="F710" t="inlineStr">
        <is>
          <t>2024-04-26 12:21:44</t>
        </is>
      </c>
      <c r="G710" t="inlineStr">
        <is>
          <t>Diana Valentina Cortes Sierra</t>
        </is>
      </c>
      <c r="H710"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711">
      <c r="A711" t="n">
        <v>436</v>
      </c>
      <c r="B711" t="inlineStr">
        <is>
          <t>ANS documentos operativos</t>
        </is>
      </c>
      <c r="C711" t="inlineStr">
        <is>
          <t>Gestión de calidad</t>
        </is>
      </c>
      <c r="D711" s="117" t="n">
        <v>45382</v>
      </c>
      <c r="E711" t="inlineStr">
        <is>
          <t>436-2024-03-31</t>
        </is>
      </c>
      <c r="F711" t="inlineStr">
        <is>
          <t>2024-04-05 13:52:18</t>
        </is>
      </c>
      <c r="G711" t="inlineStr">
        <is>
          <t>Luisa Fernanda Gil Hernandez</t>
        </is>
      </c>
      <c r="H711"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712">
      <c r="A712" t="n">
        <v>69</v>
      </c>
      <c r="B712" t="inlineStr">
        <is>
          <t>Oportunidad de Respuesta Solicitudes de Compra No Licitadas</t>
        </is>
      </c>
      <c r="C712" t="inlineStr">
        <is>
          <t>GESTIÓN DE ABASTECIMIENTO</t>
        </is>
      </c>
      <c r="D712" s="117" t="n">
        <v>45382</v>
      </c>
      <c r="E712" t="inlineStr">
        <is>
          <t>69-2024-03-31</t>
        </is>
      </c>
      <c r="F712" t="inlineStr">
        <is>
          <t>2024-04-04 14:41:23</t>
        </is>
      </c>
      <c r="G712" t="inlineStr">
        <is>
          <t>Juan Carlos Acosta Bohorquez</t>
        </is>
      </c>
      <c r="H712" t="inlineStr">
        <is>
          <t>Para el corte 2024-1 que corresponde al periodo del 1 de enero a 30 de marzo, El indicador continua de manera positiva (91.32%), se mantiene la meta, los usuarios sienten el avance en los tiempos de respuesta.</t>
        </is>
      </c>
    </row>
    <row r="713">
      <c r="A713" t="n">
        <v>111</v>
      </c>
      <c r="B713" t="inlineStr">
        <is>
          <t>Nivel de Satisfacción Servicios Prestados</t>
        </is>
      </c>
      <c r="C713" t="inlineStr">
        <is>
          <t>GESTIÓN DE ABASTECIMIENTO</t>
        </is>
      </c>
      <c r="D713" s="117" t="n">
        <v>45382</v>
      </c>
      <c r="E713" t="inlineStr">
        <is>
          <t>111-2024-03-31</t>
        </is>
      </c>
      <c r="F713" t="inlineStr">
        <is>
          <t>2024-04-19 08:38:41</t>
        </is>
      </c>
      <c r="G713" t="inlineStr">
        <is>
          <t>Miguel Angel Lopez Triana</t>
        </is>
      </c>
      <c r="H713"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714">
      <c r="A714" t="n">
        <v>197</v>
      </c>
      <c r="B714" t="inlineStr">
        <is>
          <t>Cumplimiento cronograma Mantenimiento de Equipos</t>
        </is>
      </c>
      <c r="C714" t="inlineStr">
        <is>
          <t>Gestión Infraestructura Física</t>
        </is>
      </c>
      <c r="D714" s="117" t="n">
        <v>45382</v>
      </c>
      <c r="E714" t="inlineStr">
        <is>
          <t>197-2024-03-31</t>
        </is>
      </c>
      <c r="F714" t="inlineStr">
        <is>
          <t>2024-04-22 13:00:13</t>
        </is>
      </c>
      <c r="G714" t="inlineStr">
        <is>
          <t>Ximena Carolina Pineda Obando</t>
        </is>
      </c>
      <c r="H714"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715">
      <c r="A715" t="n">
        <v>213</v>
      </c>
      <c r="B715" t="inlineStr">
        <is>
          <t>Cumplimiento del Plan Anual del Sistema de Gestión Ambiental</t>
        </is>
      </c>
      <c r="C715" t="inlineStr">
        <is>
          <t>GESTIÓN AMBIENTAL</t>
        </is>
      </c>
      <c r="D715" s="117" t="n">
        <v>45382</v>
      </c>
      <c r="E715" t="inlineStr">
        <is>
          <t>213-2024-03-31</t>
        </is>
      </c>
      <c r="F715" t="inlineStr">
        <is>
          <t>2024-09-11 17:13:21</t>
        </is>
      </c>
      <c r="G715" t="inlineStr">
        <is>
          <t>Diana Valentina Cortes Sierra</t>
        </is>
      </c>
      <c r="H715"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716">
      <c r="A716" t="n">
        <v>233</v>
      </c>
      <c r="B716" t="inlineStr">
        <is>
          <t>Impacto de las Comunicaciones Correo Electrónico</t>
        </is>
      </c>
      <c r="C716" t="inlineStr">
        <is>
          <t>GESTIÓN AMBIENTAL</t>
        </is>
      </c>
      <c r="D716" s="117" t="n">
        <v>45382</v>
      </c>
      <c r="E716" t="inlineStr">
        <is>
          <t>233-2024-03-31</t>
        </is>
      </c>
      <c r="F716" t="inlineStr">
        <is>
          <t>2025-02-11 16:54:33</t>
        </is>
      </c>
      <c r="G716" t="inlineStr">
        <is>
          <t>Diana Valentina Cortes Sierra</t>
        </is>
      </c>
      <c r="H716"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717">
      <c r="A717" t="n">
        <v>234</v>
      </c>
      <c r="B717" t="inlineStr">
        <is>
          <t>Impacto de las Comunicaciones en Materia Ambiental a Través de Redes Sociales - Instagram</t>
        </is>
      </c>
      <c r="C717" t="inlineStr">
        <is>
          <t>GESTIÓN AMBIENTAL</t>
        </is>
      </c>
      <c r="D717" s="117" t="n">
        <v>45382</v>
      </c>
      <c r="E717" t="inlineStr">
        <is>
          <t>234-2024-03-31</t>
        </is>
      </c>
      <c r="F717" t="inlineStr">
        <is>
          <t>2025-02-11 17:02:22</t>
        </is>
      </c>
      <c r="G717" t="inlineStr">
        <is>
          <t>Diana Valentina Cortes Sierra</t>
        </is>
      </c>
      <c r="H717"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718">
      <c r="A718" t="n">
        <v>238</v>
      </c>
      <c r="B718" t="inlineStr">
        <is>
          <t>Cumplimiento de la Protección del Medio Ambiente</t>
        </is>
      </c>
      <c r="C718" t="inlineStr">
        <is>
          <t>GESTIÓN AMBIENTAL</t>
        </is>
      </c>
      <c r="D718" s="117" t="n">
        <v>45382</v>
      </c>
      <c r="E718" t="inlineStr">
        <is>
          <t>238-2024-03-31</t>
        </is>
      </c>
      <c r="F718" t="inlineStr">
        <is>
          <t>2024-10-16 16:43:03</t>
        </is>
      </c>
      <c r="G718" t="inlineStr">
        <is>
          <t>Diana Valentina Cortes Sierra</t>
        </is>
      </c>
      <c r="H718"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719">
      <c r="A719" t="n">
        <v>240</v>
      </c>
      <c r="B719" t="inlineStr">
        <is>
          <t>Cumplimiento de Gestión De Proyectos Cerrados</t>
        </is>
      </c>
      <c r="C719" t="inlineStr">
        <is>
          <t>Gestión de Proyectos</t>
        </is>
      </c>
      <c r="D719" s="117" t="n">
        <v>45382</v>
      </c>
      <c r="E719" t="inlineStr">
        <is>
          <t>240-2024-03-31</t>
        </is>
      </c>
      <c r="F719" t="inlineStr">
        <is>
          <t>2024-04-18 08:44:27</t>
        </is>
      </c>
      <c r="G719" t="inlineStr">
        <is>
          <t>Ruben Dario Gelvez Gonzalez</t>
        </is>
      </c>
      <c r="H719" t="inlineStr">
        <is>
          <t>Recientemente se cerró el proyecto Monarca, se está tramitando el acta de cierre, para dar por completa la documentación de soporte</t>
        </is>
      </c>
    </row>
    <row r="720">
      <c r="A720" t="n">
        <v>251</v>
      </c>
      <c r="B720" t="inlineStr">
        <is>
          <t>Subprocesos Con indicadores definidos</t>
        </is>
      </c>
      <c r="C720" t="inlineStr">
        <is>
          <t>Desempeño Institucional</t>
        </is>
      </c>
      <c r="D720" s="117" t="n">
        <v>45382</v>
      </c>
      <c r="E720" t="inlineStr">
        <is>
          <t>251-2024-03-31</t>
        </is>
      </c>
      <c r="F720" t="inlineStr">
        <is>
          <t>2024-04-22 15:49:39</t>
        </is>
      </c>
      <c r="G720" t="inlineStr">
        <is>
          <t>Licec Ximena Silva Goyeneche</t>
        </is>
      </c>
      <c r="H720" t="inlineStr">
        <is>
          <t>Las sesiones por procesos para la definición de indicadores por Cuadro de mando integral CMI se iniciaron en el mes de abril de acuerdo al cronograma definido por el proceso de desempeño institucional</t>
        </is>
      </c>
    </row>
    <row r="721">
      <c r="A721" t="n">
        <v>254</v>
      </c>
      <c r="B721" t="inlineStr">
        <is>
          <t>Áreas con reportes de plan de retos</t>
        </is>
      </c>
      <c r="C721" t="inlineStr">
        <is>
          <t>Planeación Estratégica</t>
        </is>
      </c>
      <c r="D721" s="117" t="n">
        <v>45382</v>
      </c>
      <c r="E721" t="inlineStr">
        <is>
          <t>254-2024-03-31</t>
        </is>
      </c>
      <c r="F721" t="inlineStr">
        <is>
          <t>2024-07-18 14:25:57</t>
        </is>
      </c>
      <c r="G721" t="inlineStr">
        <is>
          <t>Catalina Hernandez Martinez</t>
        </is>
      </c>
      <c r="H721" t="inlineStr">
        <is>
          <t>Se realiza de 73 áreas con Plan Anual de Retos, para el 2024, corte Abril</t>
        </is>
      </c>
    </row>
    <row r="722">
      <c r="A722" t="n">
        <v>263</v>
      </c>
      <c r="B722" t="inlineStr">
        <is>
          <t>Oportunidad de respuesta de PQRS</t>
        </is>
      </c>
      <c r="C722" t="inlineStr">
        <is>
          <t>GESTIÓN JURÍDICA Y NORMATIVA</t>
        </is>
      </c>
      <c r="D722" s="117" t="n">
        <v>45382</v>
      </c>
      <c r="E722" t="inlineStr">
        <is>
          <t>263-2024-03-31</t>
        </is>
      </c>
      <c r="F722" t="inlineStr">
        <is>
          <t>2024-07-15 12:36:17</t>
        </is>
      </c>
      <c r="G722" t="inlineStr">
        <is>
          <t>Diana Elizabeth Mendez Campos</t>
        </is>
      </c>
      <c r="H722"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723">
      <c r="A723" t="n">
        <v>300</v>
      </c>
      <c r="B723" t="inlineStr">
        <is>
          <t>Cumplimiento de Inspecciones de control</t>
        </is>
      </c>
      <c r="C723" t="inlineStr">
        <is>
          <t>Administración de Servicios Generales</t>
        </is>
      </c>
      <c r="D723" s="117" t="n">
        <v>45382</v>
      </c>
      <c r="E723" t="inlineStr">
        <is>
          <t>300-2024-03-31</t>
        </is>
      </c>
      <c r="F723" t="inlineStr">
        <is>
          <t>2024-04-12 12:25:37</t>
        </is>
      </c>
      <c r="G723" t="inlineStr">
        <is>
          <t>Gustavo Espinel Beltran</t>
        </is>
      </c>
      <c r="H723"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724">
      <c r="A724" t="n">
        <v>301</v>
      </c>
      <c r="B724" t="inlineStr">
        <is>
          <t>Cumplimiento plan de trabajo</t>
        </is>
      </c>
      <c r="C724" t="inlineStr">
        <is>
          <t>Administración de Servicios Generales</t>
        </is>
      </c>
      <c r="D724" s="117" t="n">
        <v>45382</v>
      </c>
      <c r="E724" t="inlineStr">
        <is>
          <t>301-2024-03-31</t>
        </is>
      </c>
      <c r="F724" t="inlineStr">
        <is>
          <t>2024-04-12 14:01:39</t>
        </is>
      </c>
      <c r="G724" t="inlineStr">
        <is>
          <t>Gustavo Espinel Beltran</t>
        </is>
      </c>
      <c r="H724"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725">
      <c r="A725" t="n">
        <v>306</v>
      </c>
      <c r="B725" t="inlineStr">
        <is>
          <t>Seguimiento KPI Plan de Desarrollo Institucional</t>
        </is>
      </c>
      <c r="C725" t="inlineStr">
        <is>
          <t>Desempeño Institucional</t>
        </is>
      </c>
      <c r="D725" s="117" t="n">
        <v>45382</v>
      </c>
      <c r="E725" t="inlineStr">
        <is>
          <t>306-2024-03-31</t>
        </is>
      </c>
      <c r="F725" t="inlineStr">
        <is>
          <t>2024-04-22 15:46:56</t>
        </is>
      </c>
      <c r="G725" t="inlineStr">
        <is>
          <t>Licec Ximena Silva Goyeneche</t>
        </is>
      </c>
      <c r="H725" t="inlineStr">
        <is>
          <t>Indicadores asociados al Plan de desarrollo institucional tienen una periodicidad semestral</t>
        </is>
      </c>
    </row>
    <row r="726">
      <c r="A726" t="n">
        <v>347</v>
      </c>
      <c r="B726" t="inlineStr">
        <is>
          <t>Legalizaciones y anticipos</t>
        </is>
      </c>
      <c r="C726" t="inlineStr">
        <is>
          <t>Contabilidad</t>
        </is>
      </c>
      <c r="D726" s="117" t="n">
        <v>45382</v>
      </c>
      <c r="E726" t="inlineStr">
        <is>
          <t>347-2024-03-31</t>
        </is>
      </c>
      <c r="F726" t="inlineStr">
        <is>
          <t>2024-07-24 15:38:33</t>
        </is>
      </c>
      <c r="G726" t="inlineStr">
        <is>
          <t>Juan David Sanchez Sanchez</t>
        </is>
      </c>
      <c r="H726"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727">
      <c r="A727" t="n">
        <v>348</v>
      </c>
      <c r="B727" t="inlineStr">
        <is>
          <t>Cuentas por pagar</t>
        </is>
      </c>
      <c r="C727" t="inlineStr">
        <is>
          <t>Contabilidad</t>
        </is>
      </c>
      <c r="D727" s="117" t="n">
        <v>45382</v>
      </c>
      <c r="E727" t="inlineStr">
        <is>
          <t>348-2024-03-31</t>
        </is>
      </c>
      <c r="F727" t="inlineStr">
        <is>
          <t>2024-07-24 21:46:21</t>
        </is>
      </c>
      <c r="G727" t="inlineStr">
        <is>
          <t>Juan David Sanchez Sanchez</t>
        </is>
      </c>
      <c r="H727" t="inlineStr">
        <is>
          <t>Se concilian los expedientes cargados en filenet vs los contabilizados en SAP con 1 expediente pendiente por validar y contabilizar. Estos quedan registrados en el mes siguiente.</t>
        </is>
      </c>
    </row>
    <row r="728">
      <c r="A728" t="n">
        <v>351</v>
      </c>
      <c r="B728" t="inlineStr">
        <is>
          <t>Partidas conciliatorias de bancos</t>
        </is>
      </c>
      <c r="C728" t="inlineStr">
        <is>
          <t>Contabilidad</t>
        </is>
      </c>
      <c r="D728" s="117" t="n">
        <v>45382</v>
      </c>
      <c r="E728" t="inlineStr">
        <is>
          <t>351-2024-03-31</t>
        </is>
      </c>
      <c r="F728" t="inlineStr">
        <is>
          <t>2024-07-24 15:20:51</t>
        </is>
      </c>
      <c r="G728" t="inlineStr">
        <is>
          <t>Jeymmy Carolina Diaz Correa</t>
        </is>
      </c>
      <c r="H728" t="inlineStr">
        <is>
          <t>De las partidas conciliatorias de quedaron a diciembre 31 se realizan depuraciones con reportes de entidades, archivos de facturacion y planilla de bancos, con el fin de aclarar los pagos realizados.</t>
        </is>
      </c>
    </row>
    <row r="729">
      <c r="A729" t="n">
        <v>352</v>
      </c>
      <c r="B729" t="inlineStr">
        <is>
          <t>Nivel de facturas generadas con error</t>
        </is>
      </c>
      <c r="C729" t="inlineStr">
        <is>
          <t>Contabilidad</t>
        </is>
      </c>
      <c r="D729" s="117" t="n">
        <v>45382</v>
      </c>
      <c r="E729" t="inlineStr">
        <is>
          <t>352-2024-03-31</t>
        </is>
      </c>
      <c r="F729" t="inlineStr">
        <is>
          <t>2024-07-24 14:39:19</t>
        </is>
      </c>
      <c r="G729" t="inlineStr">
        <is>
          <t>Jeymmy Carolina Diaz Correa</t>
        </is>
      </c>
      <c r="H729" t="inlineStr"/>
    </row>
    <row r="730">
      <c r="A730" t="n">
        <v>368</v>
      </c>
      <c r="B730" t="inlineStr">
        <is>
          <t>Satisfacción de los estudiantes de Educación para toda la vida</t>
        </is>
      </c>
      <c r="C730" t="inlineStr">
        <is>
          <t>Operación de nuevos negocios y CI</t>
        </is>
      </c>
      <c r="D730" s="117" t="n">
        <v>45382</v>
      </c>
      <c r="E730" t="inlineStr">
        <is>
          <t>368-2024-03-31</t>
        </is>
      </c>
      <c r="F730" t="inlineStr">
        <is>
          <t>2024-07-04 11:31:11</t>
        </is>
      </c>
      <c r="G730" t="inlineStr">
        <is>
          <t>Liliana Esther Penaranda Fritz</t>
        </is>
      </c>
      <c r="H730"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731">
      <c r="A731" t="n">
        <v>372</v>
      </c>
      <c r="B731" t="inlineStr">
        <is>
          <t>Satisfacción de los clientes corporativos Educación para toda la vida</t>
        </is>
      </c>
      <c r="C731" t="inlineStr">
        <is>
          <t>Operación de nuevos negocios y CI</t>
        </is>
      </c>
      <c r="D731" s="117" t="n">
        <v>45382</v>
      </c>
      <c r="E731" t="inlineStr">
        <is>
          <t>372-2024-03-31</t>
        </is>
      </c>
      <c r="F731" t="inlineStr">
        <is>
          <t>2024-07-04 11:23:09</t>
        </is>
      </c>
      <c r="G731" t="inlineStr">
        <is>
          <t>Liliana Esther Penaranda Fritz</t>
        </is>
      </c>
      <c r="H731"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732">
      <c r="A732" t="n">
        <v>373</v>
      </c>
      <c r="B732" t="inlineStr">
        <is>
          <t>Cumplimiento de planes anuales por líneas</t>
        </is>
      </c>
      <c r="C732" t="inlineStr">
        <is>
          <t>Planeación Estratégica</t>
        </is>
      </c>
      <c r="D732" s="117" t="n">
        <v>45382</v>
      </c>
      <c r="E732" t="inlineStr">
        <is>
          <t>373-2024-03-31</t>
        </is>
      </c>
      <c r="F732" t="inlineStr">
        <is>
          <t>2024-06-26 15:11:39</t>
        </is>
      </c>
      <c r="G732" t="inlineStr">
        <is>
          <t>Licec Ximena Silva Goyeneche</t>
        </is>
      </c>
      <c r="H732"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733">
      <c r="A733" t="n">
        <v>390</v>
      </c>
      <c r="B733" t="inlineStr">
        <is>
          <t>Cumplimiento Plan Anual por escuela</t>
        </is>
      </c>
      <c r="C733" t="inlineStr">
        <is>
          <t>Planeación Estratégica</t>
        </is>
      </c>
      <c r="D733" s="117" t="n">
        <v>45382</v>
      </c>
      <c r="E733" t="inlineStr">
        <is>
          <t>390-2024-03-31</t>
        </is>
      </c>
      <c r="F733" t="inlineStr">
        <is>
          <t>2024-07-22 14:55:05</t>
        </is>
      </c>
      <c r="G733" t="inlineStr">
        <is>
          <t>Catalina Hernandez Martinez</t>
        </is>
      </c>
      <c r="H733" t="inlineStr">
        <is>
          <t>Se realiza el seguimiento y reporte en la herramienta de retos, con corte al I Semestre 2024, se anexa evidencia de la herramienta de reporte.</t>
        </is>
      </c>
    </row>
    <row r="734">
      <c r="A734" t="n">
        <v>409</v>
      </c>
      <c r="B734" t="inlineStr">
        <is>
          <t>Oportunidad en tiempo de envios</t>
        </is>
      </c>
      <c r="C734" t="inlineStr">
        <is>
          <t>GESTIÓN JURÍDICA Y NORMATIVA</t>
        </is>
      </c>
      <c r="D734" s="117" t="n">
        <v>45382</v>
      </c>
      <c r="E734" t="inlineStr">
        <is>
          <t>409-2024-03-31</t>
        </is>
      </c>
      <c r="F734" t="inlineStr">
        <is>
          <t>2024-04-09 14:58:39</t>
        </is>
      </c>
      <c r="G734" t="inlineStr">
        <is>
          <t>Jineth Aleidy Verano Fernandez</t>
        </is>
      </c>
      <c r="H734" t="inlineStr"/>
    </row>
    <row r="735">
      <c r="A735" t="n">
        <v>414</v>
      </c>
      <c r="B735" t="inlineStr">
        <is>
          <t>Cumplimiento Plan Anual Rectoría</t>
        </is>
      </c>
      <c r="C735" t="inlineStr">
        <is>
          <t>Planeación Estratégica</t>
        </is>
      </c>
      <c r="D735" s="117" t="n">
        <v>45382</v>
      </c>
      <c r="E735" t="inlineStr">
        <is>
          <t>414-2024-03-31</t>
        </is>
      </c>
      <c r="F735" t="inlineStr">
        <is>
          <t>2024-07-17 14:16:37</t>
        </is>
      </c>
      <c r="G735" t="inlineStr">
        <is>
          <t>Catalina Hernandez Martinez</t>
        </is>
      </c>
      <c r="H735" t="inlineStr">
        <is>
          <t>Se realiza seguimiento y reporte con corte abril 2024</t>
        </is>
      </c>
    </row>
    <row r="736">
      <c r="A736" t="n">
        <v>415</v>
      </c>
      <c r="B736" t="inlineStr">
        <is>
          <t>Cumplimiento Plan Anual Vicerrectoría del estudiante</t>
        </is>
      </c>
      <c r="C736" t="inlineStr">
        <is>
          <t>Planeación Estratégica</t>
        </is>
      </c>
      <c r="D736" s="117" t="n">
        <v>45382</v>
      </c>
      <c r="E736" t="inlineStr">
        <is>
          <t>415-2024-03-31</t>
        </is>
      </c>
      <c r="F736" t="inlineStr">
        <is>
          <t>2024-07-17 14:53:06</t>
        </is>
      </c>
      <c r="G736" t="inlineStr">
        <is>
          <t>Catalina Hernandez Martinez</t>
        </is>
      </c>
      <c r="H736" t="inlineStr">
        <is>
          <t>Los líderes realizan seguimiento con corte al mes de abril, tomado de la herramienta de retos.</t>
        </is>
      </c>
    </row>
    <row r="737">
      <c r="A737" t="n">
        <v>416</v>
      </c>
      <c r="B737" t="inlineStr">
        <is>
          <t>Cumplimiento Plan Anual Vicerrectoría de crecimiento</t>
        </is>
      </c>
      <c r="C737" t="inlineStr">
        <is>
          <t>Planeación Estratégica</t>
        </is>
      </c>
      <c r="D737" s="117" t="n">
        <v>45382</v>
      </c>
      <c r="E737" t="inlineStr">
        <is>
          <t>416-2024-03-31</t>
        </is>
      </c>
      <c r="F737" t="inlineStr">
        <is>
          <t>2024-07-18 12:30:14</t>
        </is>
      </c>
      <c r="G737" t="inlineStr">
        <is>
          <t>Catalina Hernandez Martinez</t>
        </is>
      </c>
      <c r="H737" t="inlineStr">
        <is>
          <t>Se realiza el seguimiento y reporte en la herramienta de retos, con corte al mes de abril.</t>
        </is>
      </c>
    </row>
    <row r="738">
      <c r="A738" t="n">
        <v>417</v>
      </c>
      <c r="B738" t="inlineStr">
        <is>
          <t>Cumplimiento Plan Anual Vicerrectoría Financiera</t>
        </is>
      </c>
      <c r="C738" t="inlineStr">
        <is>
          <t>Planeación Estratégica</t>
        </is>
      </c>
      <c r="D738" s="117" t="n">
        <v>45382</v>
      </c>
      <c r="E738" t="inlineStr">
        <is>
          <t>417-2024-03-31</t>
        </is>
      </c>
      <c r="F738" t="inlineStr">
        <is>
          <t>2024-07-18 14:22:49</t>
        </is>
      </c>
      <c r="G738" t="inlineStr">
        <is>
          <t>Catalina Hernandez Martinez</t>
        </is>
      </c>
      <c r="H738" t="inlineStr">
        <is>
          <t>Se realiza el seguimiento y reporte en la herramienta de retos, con corte al mes de abril, anexa tablero publicado de reporte.</t>
        </is>
      </c>
    </row>
    <row r="739">
      <c r="A739" t="n">
        <v>418</v>
      </c>
      <c r="B739" t="inlineStr">
        <is>
          <t>Cumplimiento Plan Anual Vicerrectoría Académica</t>
        </is>
      </c>
      <c r="C739" t="inlineStr">
        <is>
          <t>Planeación Estratégica</t>
        </is>
      </c>
      <c r="D739" s="117" t="n">
        <v>45382</v>
      </c>
      <c r="E739" t="inlineStr">
        <is>
          <t>418-2024-03-31</t>
        </is>
      </c>
      <c r="F739" t="inlineStr">
        <is>
          <t>2024-07-22 15:10:59</t>
        </is>
      </c>
      <c r="G739" t="inlineStr">
        <is>
          <t>Catalina Hernandez Martinez</t>
        </is>
      </c>
      <c r="H739" t="inlineStr">
        <is>
          <t>Se realiza el seguimiento y reporte en la herramienta de retos, con corte al mes de abril, se anexa tablero publicado de reporte.</t>
        </is>
      </c>
    </row>
    <row r="740">
      <c r="A740" t="n">
        <v>431</v>
      </c>
      <c r="B740" t="inlineStr">
        <is>
          <t>Gestión de casos de salud que impactan a los colaboradores</t>
        </is>
      </c>
      <c r="C740" t="inlineStr">
        <is>
          <t>GESTIÓN DE SEGURIDAD Y SALUD EN EL TRABAJO</t>
        </is>
      </c>
      <c r="D740" s="117" t="n">
        <v>45382</v>
      </c>
      <c r="E740" t="inlineStr">
        <is>
          <t>431-2024-03-31</t>
        </is>
      </c>
      <c r="F740" t="inlineStr">
        <is>
          <t>2024-06-07 16:16:14</t>
        </is>
      </c>
      <c r="G740" t="inlineStr">
        <is>
          <t>Miguel Alfredo Herrera Molano</t>
        </is>
      </c>
      <c r="H740" t="inlineStr">
        <is>
          <t>Al cierre del periodo se identificaron 53 casos de colaboradores con temas de salud de interés de seguimiento, se hacen notificaciones y seguimientos a los casos</t>
        </is>
      </c>
    </row>
    <row r="741">
      <c r="A741" t="n">
        <v>432</v>
      </c>
      <c r="B741" t="inlineStr">
        <is>
          <t>Intervención a la gestión del riesgo de los colaboradores</t>
        </is>
      </c>
      <c r="C741" t="inlineStr">
        <is>
          <t>GESTIÓN DE SEGURIDAD Y SALUD EN EL TRABAJO</t>
        </is>
      </c>
      <c r="D741" s="117" t="n">
        <v>45382</v>
      </c>
      <c r="E741" t="inlineStr">
        <is>
          <t>432-2024-03-31</t>
        </is>
      </c>
      <c r="F741" t="inlineStr">
        <is>
          <t>2024-06-04 14:53:52</t>
        </is>
      </c>
      <c r="G741" t="inlineStr">
        <is>
          <t>Miguel Alfredo Herrera Molano</t>
        </is>
      </c>
      <c r="H741" t="inlineStr">
        <is>
          <t>Según la información registrada y documentada en el sistema de Gestión de Seguridad y Salud en el Trabajo, en el periodo se tuvo una ejecución del 100 de las actividades planeadas</t>
        </is>
      </c>
    </row>
    <row r="742">
      <c r="A742" t="n">
        <v>453</v>
      </c>
      <c r="B742" t="inlineStr">
        <is>
          <t>Número de cursos diseñados</t>
        </is>
      </c>
      <c r="C742" t="inlineStr">
        <is>
          <t>Diseño de Contenido Virtual</t>
        </is>
      </c>
      <c r="D742" s="117" t="n">
        <v>45382</v>
      </c>
      <c r="E742" t="inlineStr">
        <is>
          <t>453-2024-03-31</t>
        </is>
      </c>
      <c r="F742" t="inlineStr">
        <is>
          <t>2024-10-11 07:27:10</t>
        </is>
      </c>
      <c r="G742" t="inlineStr">
        <is>
          <t>Jonathan Camilo Agudelo Sarmiento</t>
        </is>
      </c>
      <c r="H742"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743">
      <c r="A743" t="n">
        <v>469</v>
      </c>
      <c r="B743" t="inlineStr">
        <is>
          <t>Cumplimiento Plan Anual Áreas sede Medellín</t>
        </is>
      </c>
      <c r="C743" t="inlineStr">
        <is>
          <t>Planeación Estratégica</t>
        </is>
      </c>
      <c r="D743" s="117" t="n">
        <v>45382</v>
      </c>
      <c r="E743" t="inlineStr">
        <is>
          <t>469-2024-03-31</t>
        </is>
      </c>
      <c r="F743" t="inlineStr">
        <is>
          <t>2024-07-22 14:40:37</t>
        </is>
      </c>
      <c r="G743" t="inlineStr">
        <is>
          <t>Catalina Hernandez Martinez</t>
        </is>
      </c>
      <c r="H743" t="inlineStr">
        <is>
          <t>Se realiza el seguimiento y reporte en la herramienta de retos, con corte al mes de abril, se anexa tablero publicado de reporte.</t>
        </is>
      </c>
    </row>
    <row r="744">
      <c r="A744" t="n">
        <v>470</v>
      </c>
      <c r="B744" t="inlineStr">
        <is>
          <t>Cumplimiento plan anual Secretaria académica y de extensión</t>
        </is>
      </c>
      <c r="C744" t="inlineStr">
        <is>
          <t>Planeación Estratégica</t>
        </is>
      </c>
      <c r="D744" s="117" t="n">
        <v>45382</v>
      </c>
      <c r="E744" t="inlineStr">
        <is>
          <t>470-2024-03-31</t>
        </is>
      </c>
      <c r="F744" t="inlineStr">
        <is>
          <t>2024-07-22 15:27:34</t>
        </is>
      </c>
      <c r="G744" t="inlineStr">
        <is>
          <t>Catalina Hernandez Martinez</t>
        </is>
      </c>
      <c r="H744" t="inlineStr">
        <is>
          <t>Se realiza el seguimiento y reporte en la herramienta de retos, con corte al mes de abril, se anexa tablero publicado de reporte.</t>
        </is>
      </c>
    </row>
    <row r="745">
      <c r="A745" t="n">
        <v>471</v>
      </c>
      <c r="B745" t="inlineStr">
        <is>
          <t>Cumplimiento plan anual Gerencia de Talento Humano</t>
        </is>
      </c>
      <c r="C745" t="inlineStr">
        <is>
          <t>Planeación Estratégica</t>
        </is>
      </c>
      <c r="D745" s="117" t="n">
        <v>45382</v>
      </c>
      <c r="E745" t="inlineStr">
        <is>
          <t>471-2024-03-31</t>
        </is>
      </c>
      <c r="F745" t="inlineStr">
        <is>
          <t>2024-07-22 15:22:08</t>
        </is>
      </c>
      <c r="G745" t="inlineStr">
        <is>
          <t>Catalina Hernandez Martinez</t>
        </is>
      </c>
      <c r="H745" t="inlineStr">
        <is>
          <t>Se realiza el seguimiento y reporte en la herramienta de retos, con corte al mes de abril, se anexa tablero publicado de reporte.</t>
        </is>
      </c>
    </row>
    <row r="746">
      <c r="A746" t="n">
        <v>77</v>
      </c>
      <c r="B746" t="inlineStr">
        <is>
          <t>Disponibilidad de servicios tecnológicos</t>
        </is>
      </c>
      <c r="C746" t="inlineStr">
        <is>
          <t>GESTIÓN DE LA TECNOLOGÍA E INNOVACIÓN DIGITAL</t>
        </is>
      </c>
      <c r="D746" s="117" t="n">
        <v>45412</v>
      </c>
      <c r="E746" t="inlineStr">
        <is>
          <t>77-2024-04-30</t>
        </is>
      </c>
      <c r="F746" t="inlineStr">
        <is>
          <t>2024-07-16 08:27:44</t>
        </is>
      </c>
      <c r="G746" t="inlineStr">
        <is>
          <t>Ivan Antonio Diaz Bohorquez</t>
        </is>
      </c>
      <c r="H746" t="inlineStr">
        <is>
          <t>Se mantiene promedio de operación y disponibilidad.  El indicador cierra en 98.09% para Abril 2024.</t>
        </is>
      </c>
    </row>
    <row r="747">
      <c r="A747" t="n">
        <v>122</v>
      </c>
      <c r="B747" t="inlineStr">
        <is>
          <t>Eficacia en la solicitud documental- por periodo</t>
        </is>
      </c>
      <c r="C747" t="inlineStr">
        <is>
          <t>Gestión de calidad</t>
        </is>
      </c>
      <c r="D747" s="117" t="n">
        <v>45412</v>
      </c>
      <c r="E747" t="inlineStr">
        <is>
          <t>122-2024-04-30</t>
        </is>
      </c>
      <c r="F747" t="inlineStr">
        <is>
          <t>2024-05-10 11:49:00</t>
        </is>
      </c>
      <c r="G747" t="inlineStr">
        <is>
          <t>Luisa Fernanda Gil Hernandez</t>
        </is>
      </c>
      <c r="H747"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748">
      <c r="A748" t="n">
        <v>124</v>
      </c>
      <c r="B748" t="inlineStr">
        <is>
          <t>Indice de Frecuencia de accidentalidad</t>
        </is>
      </c>
      <c r="C748" t="inlineStr">
        <is>
          <t>GESTIÓN DE SEGURIDAD Y SALUD EN EL TRABAJO</t>
        </is>
      </c>
      <c r="D748" s="117" t="n">
        <v>45412</v>
      </c>
      <c r="E748" t="inlineStr">
        <is>
          <t>124-2024-04-30</t>
        </is>
      </c>
      <c r="F748" t="inlineStr">
        <is>
          <t>2024-05-14 16:27:06</t>
        </is>
      </c>
      <c r="G748" t="inlineStr">
        <is>
          <t>Miguel Alfredo Herrera Molano</t>
        </is>
      </c>
      <c r="H748" t="inlineStr">
        <is>
          <t>Según los registros de ARL en el periodo no se presentaron accidentes de trabajo</t>
        </is>
      </c>
    </row>
    <row r="749">
      <c r="A749" t="n">
        <v>125</v>
      </c>
      <c r="B749" t="inlineStr">
        <is>
          <t>Indice de severidad</t>
        </is>
      </c>
      <c r="C749" t="inlineStr">
        <is>
          <t>GESTIÓN DE SEGURIDAD Y SALUD EN EL TRABAJO</t>
        </is>
      </c>
      <c r="D749" s="117" t="n">
        <v>45412</v>
      </c>
      <c r="E749" t="inlineStr">
        <is>
          <t>125-2024-04-30</t>
        </is>
      </c>
      <c r="F749" t="inlineStr">
        <is>
          <t>2024-05-14 16:28:25</t>
        </is>
      </c>
      <c r="G749" t="inlineStr">
        <is>
          <t>Miguel Alfredo Herrera Molano</t>
        </is>
      </c>
      <c r="H749" t="inlineStr">
        <is>
          <t>Para el mes de abril no se registran días de ausencia asociados a accidentes de trabajo.</t>
        </is>
      </c>
    </row>
    <row r="750">
      <c r="A750" t="n">
        <v>128</v>
      </c>
      <c r="B750" t="inlineStr">
        <is>
          <t>Ausentísmo por causa médica</t>
        </is>
      </c>
      <c r="C750" t="inlineStr">
        <is>
          <t>GESTIÓN DE SEGURIDAD Y SALUD EN EL TRABAJO</t>
        </is>
      </c>
      <c r="D750" s="117" t="n">
        <v>45412</v>
      </c>
      <c r="E750" t="inlineStr">
        <is>
          <t>128-2024-04-30</t>
        </is>
      </c>
      <c r="F750" t="inlineStr">
        <is>
          <t>2024-05-14 16:37:19</t>
        </is>
      </c>
      <c r="G750" t="inlineStr">
        <is>
          <t>Miguel Alfredo Herrera Molano</t>
        </is>
      </c>
      <c r="H750" t="inlineStr">
        <is>
          <t>Según el registro, para el periodo se perdieron 0.40 días por cada 100 días de trabajo laborales programados.</t>
        </is>
      </c>
    </row>
    <row r="751">
      <c r="A751" t="n">
        <v>172</v>
      </c>
      <c r="B751" t="inlineStr">
        <is>
          <t>Cumplimiento plan operativo del SGC</t>
        </is>
      </c>
      <c r="C751" t="inlineStr">
        <is>
          <t>Gestión de calidad</t>
        </is>
      </c>
      <c r="D751" s="117" t="n">
        <v>45412</v>
      </c>
      <c r="E751" t="inlineStr">
        <is>
          <t>172-2024-04-30</t>
        </is>
      </c>
      <c r="F751" t="inlineStr">
        <is>
          <t>2024-06-06 11:08:27</t>
        </is>
      </c>
      <c r="G751" t="inlineStr">
        <is>
          <t>Camilo Arturo Coronel Rico</t>
        </is>
      </c>
      <c r="H751" t="inlineStr">
        <is>
          <t>En la planificación operativa del mes de abril, se ve una desviación en la definición de ajuste de mapa de procesos, debido al impacto que esto puede tener, por lo tanto se deberá analizar su impacto y socializarlo.</t>
        </is>
      </c>
    </row>
    <row r="752">
      <c r="A752" t="n">
        <v>208</v>
      </c>
      <c r="B752" t="inlineStr">
        <is>
          <t>Consumo de Agua m3 Mensual</t>
        </is>
      </c>
      <c r="C752" t="inlineStr">
        <is>
          <t>GESTIÓN AMBIENTAL</t>
        </is>
      </c>
      <c r="D752" s="117" t="n">
        <v>45412</v>
      </c>
      <c r="E752" t="inlineStr">
        <is>
          <t>208-2024-04-30</t>
        </is>
      </c>
      <c r="F752" t="inlineStr">
        <is>
          <t>2024-06-17 12:20:01</t>
        </is>
      </c>
      <c r="G752" t="inlineStr">
        <is>
          <t>Diana Valentina Cortes Sierra</t>
        </is>
      </c>
      <c r="H752"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53">
      <c r="A753" t="n">
        <v>214</v>
      </c>
      <c r="B753" t="inlineStr">
        <is>
          <t>Generación de Residuos Sólidos Mensual</t>
        </is>
      </c>
      <c r="C753" t="inlineStr">
        <is>
          <t>GESTIÓN AMBIENTAL</t>
        </is>
      </c>
      <c r="D753" s="117" t="n">
        <v>45412</v>
      </c>
      <c r="E753" t="inlineStr">
        <is>
          <t>214-2024-04-30</t>
        </is>
      </c>
      <c r="F753" t="inlineStr">
        <is>
          <t>2024-06-11 08:35:33</t>
        </is>
      </c>
      <c r="G753" t="inlineStr">
        <is>
          <t>Diana Valentina Cortes Sierra</t>
        </is>
      </c>
      <c r="H753"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754">
      <c r="A754" t="n">
        <v>217</v>
      </c>
      <c r="B754" t="inlineStr">
        <is>
          <t>Aprovechamiento de Residuos</t>
        </is>
      </c>
      <c r="C754" t="inlineStr">
        <is>
          <t>GESTIÓN AMBIENTAL</t>
        </is>
      </c>
      <c r="D754" s="117" t="n">
        <v>45412</v>
      </c>
      <c r="E754" t="inlineStr">
        <is>
          <t>217-2024-04-30</t>
        </is>
      </c>
      <c r="F754" t="inlineStr">
        <is>
          <t>2024-07-19 08:12:06</t>
        </is>
      </c>
      <c r="G754" t="inlineStr">
        <is>
          <t>Diana Valentina Cortes Sierra</t>
        </is>
      </c>
      <c r="H754"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55">
      <c r="A755" t="n">
        <v>218</v>
      </c>
      <c r="B755" t="inlineStr">
        <is>
          <t>Consumo de Energía Eléctrica kWh Mensual</t>
        </is>
      </c>
      <c r="C755" t="inlineStr">
        <is>
          <t>GESTIÓN AMBIENTAL</t>
        </is>
      </c>
      <c r="D755" s="117" t="n">
        <v>45412</v>
      </c>
      <c r="E755" t="inlineStr">
        <is>
          <t>218-2024-04-30</t>
        </is>
      </c>
      <c r="F755" t="inlineStr">
        <is>
          <t>2024-05-27 15:07:48</t>
        </is>
      </c>
      <c r="G755" t="inlineStr">
        <is>
          <t>Diana Valentina Cortes Sierra</t>
        </is>
      </c>
      <c r="H755"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56">
      <c r="A756" t="n">
        <v>225</v>
      </c>
      <c r="B756" t="inlineStr">
        <is>
          <t>Acciones para el Cuidado y Mantenimiento de las Especies de Flora y el Suelo de las Áreas Naturales</t>
        </is>
      </c>
      <c r="C756" t="inlineStr">
        <is>
          <t>GESTIÓN AMBIENTAL</t>
        </is>
      </c>
      <c r="D756" s="117" t="n">
        <v>45412</v>
      </c>
      <c r="E756" t="inlineStr">
        <is>
          <t>225-2024-04-30</t>
        </is>
      </c>
      <c r="F756" t="inlineStr">
        <is>
          <t>2024-09-25 11:48:26</t>
        </is>
      </c>
      <c r="G756" t="inlineStr">
        <is>
          <t>Diana Valentina Cortes Sierra</t>
        </is>
      </c>
      <c r="H756"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757">
      <c r="A757" t="n">
        <v>239</v>
      </c>
      <c r="B757" t="inlineStr">
        <is>
          <t>Portafolio de Proyectos - Metrica</t>
        </is>
      </c>
      <c r="C757" t="inlineStr">
        <is>
          <t>Gestión de Proyectos</t>
        </is>
      </c>
      <c r="D757" s="117" t="n">
        <v>45412</v>
      </c>
      <c r="E757" t="inlineStr">
        <is>
          <t>239-2024-04-30</t>
        </is>
      </c>
      <c r="F757" t="inlineStr">
        <is>
          <t>2024-05-22 09:19:31</t>
        </is>
      </c>
      <c r="G757" t="inlineStr">
        <is>
          <t>Ruben Dario Gelvez Gonzalez</t>
        </is>
      </c>
      <c r="H757"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58">
      <c r="A758" t="n">
        <v>241</v>
      </c>
      <c r="B758" t="inlineStr">
        <is>
          <t>Cumplimiento de gestión de proyectos fase inicio</t>
        </is>
      </c>
      <c r="C758" t="inlineStr">
        <is>
          <t>Gestión de Proyectos</t>
        </is>
      </c>
      <c r="D758" s="117" t="n">
        <v>45412</v>
      </c>
      <c r="E758" t="inlineStr">
        <is>
          <t>241-2024-04-30</t>
        </is>
      </c>
      <c r="F758" t="inlineStr">
        <is>
          <t>2024-05-22 09:20:56</t>
        </is>
      </c>
      <c r="G758" t="inlineStr">
        <is>
          <t>Ruben Dario Gelvez Gonzalez</t>
        </is>
      </c>
      <c r="H758" t="inlineStr">
        <is>
          <t>Pendiente actualizar acta de inicio de proyectos de CAFAM por ajuste de su alcance</t>
        </is>
      </c>
    </row>
    <row r="759">
      <c r="A759" t="n">
        <v>434</v>
      </c>
      <c r="B759" t="inlineStr">
        <is>
          <t>Generación de Residuos Peligrosos Mensual</t>
        </is>
      </c>
      <c r="C759" t="inlineStr">
        <is>
          <t>GESTIÓN AMBIENTAL</t>
        </is>
      </c>
      <c r="D759" s="117" t="n">
        <v>45412</v>
      </c>
      <c r="E759" t="inlineStr">
        <is>
          <t>434-2024-04-30</t>
        </is>
      </c>
      <c r="F759" t="inlineStr">
        <is>
          <t>2024-06-06 08:38:28</t>
        </is>
      </c>
      <c r="G759" t="inlineStr">
        <is>
          <t>Diana Valentina Cortes Sierra</t>
        </is>
      </c>
      <c r="H759"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760">
      <c r="A760" t="n">
        <v>436</v>
      </c>
      <c r="B760" t="inlineStr">
        <is>
          <t>ANS documentos operativos</t>
        </is>
      </c>
      <c r="C760" t="inlineStr">
        <is>
          <t>Gestión de calidad</t>
        </is>
      </c>
      <c r="D760" s="117" t="n">
        <v>45412</v>
      </c>
      <c r="E760" t="inlineStr">
        <is>
          <t>436-2024-04-30</t>
        </is>
      </c>
      <c r="F760" t="inlineStr">
        <is>
          <t>2024-05-06 08:25:05</t>
        </is>
      </c>
      <c r="G760" t="inlineStr">
        <is>
          <t>Luisa Fernanda Gil Hernandez</t>
        </is>
      </c>
      <c r="H760"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761">
      <c r="A761" t="n">
        <v>116</v>
      </c>
      <c r="B761" t="inlineStr">
        <is>
          <t>Nivel de Satisfacción Servicios Prestados</t>
        </is>
      </c>
      <c r="C761" t="inlineStr">
        <is>
          <t>AUDITORÍA INTERNA</t>
        </is>
      </c>
      <c r="D761" s="117" t="n">
        <v>45412</v>
      </c>
      <c r="E761" t="inlineStr">
        <is>
          <t>116-2024-04-30</t>
        </is>
      </c>
      <c r="F761" t="inlineStr">
        <is>
          <t>2024-06-18 16:07:01</t>
        </is>
      </c>
      <c r="G761" t="inlineStr">
        <is>
          <t>Magda Julieth Garzon Martinez</t>
        </is>
      </c>
      <c r="H761" t="inlineStr">
        <is>
          <t>Con las auditorías realizadas no se ha efectuado la encuesta de satisfacción, no aplica.</t>
        </is>
      </c>
    </row>
    <row r="762">
      <c r="A762" t="n">
        <v>77</v>
      </c>
      <c r="B762" t="inlineStr">
        <is>
          <t>Disponibilidad de servicios tecnológicos</t>
        </is>
      </c>
      <c r="C762" t="inlineStr">
        <is>
          <t>GESTIÓN DE LA TECNOLOGÍA E INNOVACIÓN DIGITAL</t>
        </is>
      </c>
      <c r="D762" s="117" t="n">
        <v>45443</v>
      </c>
      <c r="E762" t="inlineStr">
        <is>
          <t>77-2024-05-31</t>
        </is>
      </c>
      <c r="F762" t="inlineStr">
        <is>
          <t>2024-07-23 14:05:19</t>
        </is>
      </c>
      <c r="G762" t="inlineStr">
        <is>
          <t>Ivan Antonio Diaz Bohorquez</t>
        </is>
      </c>
      <c r="H762" t="inlineStr">
        <is>
          <t>Se mantiene promedio de operación y disponibilidad. El indicador cierra en 98.80% para Mayo 2024.</t>
        </is>
      </c>
    </row>
    <row r="763">
      <c r="A763" t="n">
        <v>121</v>
      </c>
      <c r="B763" t="inlineStr">
        <is>
          <t>Ejecución presupuestal de la nómina acumulada</t>
        </is>
      </c>
      <c r="C763" t="inlineStr">
        <is>
          <t>GESTIÓN Y DESARROLLO DEL TALENTO HUMANO</t>
        </is>
      </c>
      <c r="D763" s="117" t="n">
        <v>45443</v>
      </c>
      <c r="E763" t="inlineStr">
        <is>
          <t>121-2024-05-31</t>
        </is>
      </c>
      <c r="F763" t="inlineStr">
        <is>
          <t>2024-06-18 08:36:07</t>
        </is>
      </c>
      <c r="G763" t="inlineStr">
        <is>
          <t>Monica Avendano Duarte</t>
        </is>
      </c>
      <c r="H763"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764">
      <c r="A764" t="n">
        <v>124</v>
      </c>
      <c r="B764" t="inlineStr">
        <is>
          <t>Indice de Frecuencia de accidentalidad</t>
        </is>
      </c>
      <c r="C764" t="inlineStr">
        <is>
          <t>GESTIÓN DE SEGURIDAD Y SALUD EN EL TRABAJO</t>
        </is>
      </c>
      <c r="D764" s="117" t="n">
        <v>45443</v>
      </c>
      <c r="E764" t="inlineStr">
        <is>
          <t>124-2024-05-31</t>
        </is>
      </c>
      <c r="F764" t="inlineStr">
        <is>
          <t>2024-06-07 16:20:30</t>
        </is>
      </c>
      <c r="G764" t="inlineStr">
        <is>
          <t>Miguel Alfredo Herrera Molano</t>
        </is>
      </c>
      <c r="H764" t="inlineStr">
        <is>
          <t>Para el periodo de análisis se registró un accidente de trabajo por choque de mano contra objeto.</t>
        </is>
      </c>
    </row>
    <row r="765">
      <c r="A765" t="n">
        <v>125</v>
      </c>
      <c r="B765" t="inlineStr">
        <is>
          <t>Indice de severidad</t>
        </is>
      </c>
      <c r="C765" t="inlineStr">
        <is>
          <t>GESTIÓN DE SEGURIDAD Y SALUD EN EL TRABAJO</t>
        </is>
      </c>
      <c r="D765" s="117" t="n">
        <v>45443</v>
      </c>
      <c r="E765" t="inlineStr">
        <is>
          <t>125-2024-05-31</t>
        </is>
      </c>
      <c r="F765" t="inlineStr">
        <is>
          <t>2024-06-07 16:23:16</t>
        </is>
      </c>
      <c r="G765" t="inlineStr">
        <is>
          <t>Miguel Alfredo Herrera Molano</t>
        </is>
      </c>
      <c r="H765" t="inlineStr">
        <is>
          <t>Según registros en el mes de mayo se presentó un accidente de trabajo, producto del mismo se generaron 5 días de incapacidad laboral.</t>
        </is>
      </c>
    </row>
    <row r="766">
      <c r="A766" t="n">
        <v>128</v>
      </c>
      <c r="B766" t="inlineStr">
        <is>
          <t>Ausentísmo por causa médica</t>
        </is>
      </c>
      <c r="C766" t="inlineStr">
        <is>
          <t>GESTIÓN DE SEGURIDAD Y SALUD EN EL TRABAJO</t>
        </is>
      </c>
      <c r="D766" s="117" t="n">
        <v>45443</v>
      </c>
      <c r="E766" t="inlineStr">
        <is>
          <t>128-2024-05-31</t>
        </is>
      </c>
      <c r="F766" t="inlineStr">
        <is>
          <t>2024-06-17 12:27:11</t>
        </is>
      </c>
      <c r="G766" t="inlineStr">
        <is>
          <t>Miguel Alfredo Herrera Molano</t>
        </is>
      </c>
      <c r="H766" t="inlineStr">
        <is>
          <t>Según registro y resultados, para el periodo se tuvo que por cada 100 días de trabajo se perdieron 0.55 días por temas de ausencia por incapacidad laboral</t>
        </is>
      </c>
    </row>
    <row r="767">
      <c r="A767" t="n">
        <v>172</v>
      </c>
      <c r="B767" t="inlineStr">
        <is>
          <t>Cumplimiento plan operativo del SGC</t>
        </is>
      </c>
      <c r="C767" t="inlineStr">
        <is>
          <t>Gestión de calidad</t>
        </is>
      </c>
      <c r="D767" s="117" t="n">
        <v>45443</v>
      </c>
      <c r="E767" t="inlineStr">
        <is>
          <t>172-2024-05-31</t>
        </is>
      </c>
      <c r="F767" t="inlineStr">
        <is>
          <t>2024-06-06 10:36:36</t>
        </is>
      </c>
      <c r="G767" t="inlineStr">
        <is>
          <t>Camilo Arturo Coronel Rico</t>
        </is>
      </c>
      <c r="H767"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768">
      <c r="A768" t="n">
        <v>208</v>
      </c>
      <c r="B768" t="inlineStr">
        <is>
          <t>Consumo de Agua m3 Mensual</t>
        </is>
      </c>
      <c r="C768" t="inlineStr">
        <is>
          <t>GESTIÓN AMBIENTAL</t>
        </is>
      </c>
      <c r="D768" s="117" t="n">
        <v>45443</v>
      </c>
      <c r="E768" t="inlineStr">
        <is>
          <t>208-2024-05-31</t>
        </is>
      </c>
      <c r="F768" t="inlineStr">
        <is>
          <t>2024-09-24 17:19:15</t>
        </is>
      </c>
      <c r="G768" t="inlineStr">
        <is>
          <t>Diana Valentina Cortes Sierra</t>
        </is>
      </c>
      <c r="H768"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769">
      <c r="A769" t="n">
        <v>214</v>
      </c>
      <c r="B769" t="inlineStr">
        <is>
          <t>Generación de Residuos Sólidos Mensual</t>
        </is>
      </c>
      <c r="C769" t="inlineStr">
        <is>
          <t>GESTIÓN AMBIENTAL</t>
        </is>
      </c>
      <c r="D769" s="117" t="n">
        <v>45443</v>
      </c>
      <c r="E769" t="inlineStr">
        <is>
          <t>214-2024-05-31</t>
        </is>
      </c>
      <c r="F769" t="inlineStr">
        <is>
          <t>2024-07-15 12:23:53</t>
        </is>
      </c>
      <c r="G769" t="inlineStr">
        <is>
          <t>Diana Valentina Cortes Sierra</t>
        </is>
      </c>
      <c r="H769"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770">
      <c r="A770" t="n">
        <v>217</v>
      </c>
      <c r="B770" t="inlineStr">
        <is>
          <t>Aprovechamiento de Residuos</t>
        </is>
      </c>
      <c r="C770" t="inlineStr">
        <is>
          <t>GESTIÓN AMBIENTAL</t>
        </is>
      </c>
      <c r="D770" s="117" t="n">
        <v>45443</v>
      </c>
      <c r="E770" t="inlineStr">
        <is>
          <t>217-2024-05-31</t>
        </is>
      </c>
      <c r="F770" t="inlineStr">
        <is>
          <t>2024-07-19 08:13:09</t>
        </is>
      </c>
      <c r="G770" t="inlineStr">
        <is>
          <t>Diana Valentina Cortes Sierra</t>
        </is>
      </c>
      <c r="H770"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71">
      <c r="A771" t="n">
        <v>218</v>
      </c>
      <c r="B771" t="inlineStr">
        <is>
          <t>Consumo de Energía Eléctrica kWh Mensual</t>
        </is>
      </c>
      <c r="C771" t="inlineStr">
        <is>
          <t>GESTIÓN AMBIENTAL</t>
        </is>
      </c>
      <c r="D771" s="117" t="n">
        <v>45443</v>
      </c>
      <c r="E771" t="inlineStr">
        <is>
          <t>218-2024-05-31</t>
        </is>
      </c>
      <c r="F771" t="inlineStr">
        <is>
          <t>2024-09-30 16:11:26</t>
        </is>
      </c>
      <c r="G771" t="inlineStr">
        <is>
          <t>Diana Valentina Cortes Sierra</t>
        </is>
      </c>
      <c r="H771"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72">
      <c r="A772" t="n">
        <v>225</v>
      </c>
      <c r="B772" t="inlineStr">
        <is>
          <t>Acciones para el Cuidado y Mantenimiento de las Especies de Flora y el Suelo de las Áreas Naturales</t>
        </is>
      </c>
      <c r="C772" t="inlineStr">
        <is>
          <t>GESTIÓN AMBIENTAL</t>
        </is>
      </c>
      <c r="D772" s="117" t="n">
        <v>45443</v>
      </c>
      <c r="E772" t="inlineStr">
        <is>
          <t>225-2024-05-31</t>
        </is>
      </c>
      <c r="F772" t="inlineStr">
        <is>
          <t>2024-09-25 11:48:50</t>
        </is>
      </c>
      <c r="G772" t="inlineStr">
        <is>
          <t>Diana Valentina Cortes Sierra</t>
        </is>
      </c>
      <c r="H772"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773">
      <c r="A773" t="n">
        <v>239</v>
      </c>
      <c r="B773" t="inlineStr">
        <is>
          <t>Portafolio de Proyectos - Metrica</t>
        </is>
      </c>
      <c r="C773" t="inlineStr">
        <is>
          <t>Gestión de Proyectos</t>
        </is>
      </c>
      <c r="D773" s="117" t="n">
        <v>45443</v>
      </c>
      <c r="E773" t="inlineStr">
        <is>
          <t>239-2024-05-31</t>
        </is>
      </c>
      <c r="F773" t="inlineStr">
        <is>
          <t>2024-06-16 16:19:44</t>
        </is>
      </c>
      <c r="G773" t="inlineStr">
        <is>
          <t>Ruben Dario Gelvez Gonzalez</t>
        </is>
      </c>
      <c r="H773"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74">
      <c r="A774" t="n">
        <v>241</v>
      </c>
      <c r="B774" t="inlineStr">
        <is>
          <t>Cumplimiento de gestión de proyectos fase inicio</t>
        </is>
      </c>
      <c r="C774" t="inlineStr">
        <is>
          <t>Gestión de Proyectos</t>
        </is>
      </c>
      <c r="D774" s="117" t="n">
        <v>45443</v>
      </c>
      <c r="E774" t="inlineStr">
        <is>
          <t>241-2024-05-31</t>
        </is>
      </c>
      <c r="F774" t="inlineStr">
        <is>
          <t>2024-06-16 16:21:11</t>
        </is>
      </c>
      <c r="G774" t="inlineStr">
        <is>
          <t>Ruben Dario Gelvez Gonzalez</t>
        </is>
      </c>
      <c r="H774" t="inlineStr">
        <is>
          <t>Pendiente actualizar acta de inicio de proyectos de CAFAM por ajuste de su alcance</t>
        </is>
      </c>
    </row>
    <row r="775">
      <c r="A775" t="n">
        <v>434</v>
      </c>
      <c r="B775" t="inlineStr">
        <is>
          <t>Generación de Residuos Peligrosos Mensual</t>
        </is>
      </c>
      <c r="C775" t="inlineStr">
        <is>
          <t>GESTIÓN AMBIENTAL</t>
        </is>
      </c>
      <c r="D775" s="117" t="n">
        <v>45443</v>
      </c>
      <c r="E775" t="inlineStr">
        <is>
          <t>434-2024-05-31</t>
        </is>
      </c>
      <c r="F775" t="inlineStr">
        <is>
          <t>2024-06-06 08:51:51</t>
        </is>
      </c>
      <c r="G775" t="inlineStr">
        <is>
          <t>Diana Valentina Cortes Sierra</t>
        </is>
      </c>
      <c r="H775"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776">
      <c r="A776" t="n">
        <v>436</v>
      </c>
      <c r="B776" t="inlineStr">
        <is>
          <t>ANS documentos operativos</t>
        </is>
      </c>
      <c r="C776" t="inlineStr">
        <is>
          <t>Gestión de calidad</t>
        </is>
      </c>
      <c r="D776" s="117" t="n">
        <v>45443</v>
      </c>
      <c r="E776" t="inlineStr">
        <is>
          <t>436-2024-05-31</t>
        </is>
      </c>
      <c r="F776" t="inlineStr">
        <is>
          <t>2024-06-04 09:53:47</t>
        </is>
      </c>
      <c r="G776" t="inlineStr">
        <is>
          <t>Luisa Fernanda Gil Hernandez</t>
        </is>
      </c>
      <c r="H776"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777">
      <c r="A777" t="n">
        <v>77</v>
      </c>
      <c r="B777" t="inlineStr">
        <is>
          <t>Disponibilidad de servicios tecnológicos</t>
        </is>
      </c>
      <c r="C777" t="inlineStr">
        <is>
          <t>GESTIÓN DE LA TECNOLOGÍA E INNOVACIÓN DIGITAL</t>
        </is>
      </c>
      <c r="D777" s="117" t="n">
        <v>45473</v>
      </c>
      <c r="E777" t="inlineStr">
        <is>
          <t>77-2024-06-30</t>
        </is>
      </c>
      <c r="F777" t="inlineStr">
        <is>
          <t>2024-07-24 11:15:21</t>
        </is>
      </c>
      <c r="G777" t="inlineStr">
        <is>
          <t>Ivan Antonio Diaz Bohorquez</t>
        </is>
      </c>
      <c r="H777" t="inlineStr">
        <is>
          <t>Se mejora indicador en 0,2% ya que no se presentan incidentes de fallas de canal durante el mes de Junio. El indicador cierra en 99% para Junio 2024%.</t>
        </is>
      </c>
    </row>
    <row r="778">
      <c r="A778" t="n">
        <v>121</v>
      </c>
      <c r="B778" t="inlineStr">
        <is>
          <t>Ejecución presupuestal de la nómina acumulada</t>
        </is>
      </c>
      <c r="C778" t="inlineStr">
        <is>
          <t>GESTIÓN Y DESARROLLO DEL TALENTO HUMANO</t>
        </is>
      </c>
      <c r="D778" s="117" t="n">
        <v>45473</v>
      </c>
      <c r="E778" t="inlineStr">
        <is>
          <t>121-2024-06-30</t>
        </is>
      </c>
      <c r="F778" t="inlineStr">
        <is>
          <t>2024-07-23 10:52:06</t>
        </is>
      </c>
      <c r="G778" t="inlineStr">
        <is>
          <t>Monica Avendano Duarte</t>
        </is>
      </c>
      <c r="H778"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779">
      <c r="A779" t="n">
        <v>122</v>
      </c>
      <c r="B779" t="inlineStr">
        <is>
          <t>Eficacia en la solicitud documental- por periodo</t>
        </is>
      </c>
      <c r="C779" t="inlineStr">
        <is>
          <t>Gestión de calidad</t>
        </is>
      </c>
      <c r="D779" s="117" t="n">
        <v>45473</v>
      </c>
      <c r="E779" t="inlineStr">
        <is>
          <t>122-2024-06-30</t>
        </is>
      </c>
      <c r="F779" t="inlineStr">
        <is>
          <t>2024-07-02 14:45:14</t>
        </is>
      </c>
      <c r="G779" t="inlineStr">
        <is>
          <t>Luisa Fernanda Gil Hernandez</t>
        </is>
      </c>
      <c r="H779"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780">
      <c r="A780" t="n">
        <v>124</v>
      </c>
      <c r="B780" t="inlineStr">
        <is>
          <t>Indice de Frecuencia de accidentalidad</t>
        </is>
      </c>
      <c r="C780" t="inlineStr">
        <is>
          <t>GESTIÓN DE SEGURIDAD Y SALUD EN EL TRABAJO</t>
        </is>
      </c>
      <c r="D780" s="117" t="n">
        <v>45473</v>
      </c>
      <c r="E780" t="inlineStr">
        <is>
          <t>124-2024-06-30</t>
        </is>
      </c>
      <c r="F780" t="inlineStr">
        <is>
          <t>2024-07-16 11:00:32</t>
        </is>
      </c>
      <c r="G780" t="inlineStr">
        <is>
          <t>Miguel Alfredo Herrera Molano</t>
        </is>
      </c>
      <c r="H780" t="inlineStr">
        <is>
          <t>Para el periodo de junio de 2024, no se registraron accidentes de trabajo en la institución.</t>
        </is>
      </c>
    </row>
    <row r="781">
      <c r="A781" t="n">
        <v>125</v>
      </c>
      <c r="B781" t="inlineStr">
        <is>
          <t>Indice de severidad</t>
        </is>
      </c>
      <c r="C781" t="inlineStr">
        <is>
          <t>GESTIÓN DE SEGURIDAD Y SALUD EN EL TRABAJO</t>
        </is>
      </c>
      <c r="D781" s="117" t="n">
        <v>45473</v>
      </c>
      <c r="E781" t="inlineStr">
        <is>
          <t>125-2024-06-30</t>
        </is>
      </c>
      <c r="F781" t="inlineStr">
        <is>
          <t>2024-07-16 11:02:10</t>
        </is>
      </c>
      <c r="G781" t="inlineStr">
        <is>
          <t>Miguel Alfredo Herrera Molano</t>
        </is>
      </c>
      <c r="H781" t="inlineStr">
        <is>
          <t>Para el mes de junio no se registran accidentes de trabajo por lo tanto no hay registro tampoco de incapacidades asociadas.</t>
        </is>
      </c>
    </row>
    <row r="782">
      <c r="A782" t="n">
        <v>128</v>
      </c>
      <c r="B782" t="inlineStr">
        <is>
          <t>Ausentísmo por causa médica</t>
        </is>
      </c>
      <c r="C782" t="inlineStr">
        <is>
          <t>GESTIÓN DE SEGURIDAD Y SALUD EN EL TRABAJO</t>
        </is>
      </c>
      <c r="D782" s="117" t="n">
        <v>45473</v>
      </c>
      <c r="E782" t="inlineStr">
        <is>
          <t>128-2024-06-30</t>
        </is>
      </c>
      <c r="F782" t="inlineStr">
        <is>
          <t>2024-07-16 11:06:20</t>
        </is>
      </c>
      <c r="G782" t="inlineStr">
        <is>
          <t>Miguel Alfredo Herrera Molano</t>
        </is>
      </c>
      <c r="H782" t="inlineStr">
        <is>
          <t>Según el indicador podemos definir que por cada 100 días de trabajo programadas en el periodo, se perdieron 0.36 días asociados a incapacidades de tipo médico.</t>
        </is>
      </c>
    </row>
    <row r="783">
      <c r="A783" t="n">
        <v>172</v>
      </c>
      <c r="B783" t="inlineStr">
        <is>
          <t>Cumplimiento plan operativo del SGC</t>
        </is>
      </c>
      <c r="C783" t="inlineStr">
        <is>
          <t>Gestión de calidad</t>
        </is>
      </c>
      <c r="D783" s="117" t="n">
        <v>45473</v>
      </c>
      <c r="E783" t="inlineStr">
        <is>
          <t>172-2024-06-30</t>
        </is>
      </c>
      <c r="F783" t="inlineStr">
        <is>
          <t>2024-07-19 07:44:00</t>
        </is>
      </c>
      <c r="G783" t="inlineStr">
        <is>
          <t>Camilo Arturo Coronel Rico</t>
        </is>
      </c>
      <c r="H783" t="inlineStr">
        <is>
          <t>Evidencia</t>
        </is>
      </c>
    </row>
    <row r="784">
      <c r="A784" t="n">
        <v>208</v>
      </c>
      <c r="B784" t="inlineStr">
        <is>
          <t>Consumo de Agua m3 Mensual</t>
        </is>
      </c>
      <c r="C784" t="inlineStr">
        <is>
          <t>GESTIÓN AMBIENTAL</t>
        </is>
      </c>
      <c r="D784" s="117" t="n">
        <v>45473</v>
      </c>
      <c r="E784" t="inlineStr">
        <is>
          <t>208-2024-06-30</t>
        </is>
      </c>
      <c r="F784" t="inlineStr">
        <is>
          <t>2024-10-15 09:43:27</t>
        </is>
      </c>
      <c r="G784" t="inlineStr">
        <is>
          <t>Juan Carlos Castro Vergara</t>
        </is>
      </c>
      <c r="H784"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785">
      <c r="A785" t="n">
        <v>214</v>
      </c>
      <c r="B785" t="inlineStr">
        <is>
          <t>Generación de Residuos Sólidos Mensual</t>
        </is>
      </c>
      <c r="C785" t="inlineStr">
        <is>
          <t>GESTIÓN AMBIENTAL</t>
        </is>
      </c>
      <c r="D785" s="117" t="n">
        <v>45473</v>
      </c>
      <c r="E785" t="inlineStr">
        <is>
          <t>214-2024-06-30</t>
        </is>
      </c>
      <c r="F785" t="inlineStr">
        <is>
          <t>2024-10-01 11:40:08</t>
        </is>
      </c>
      <c r="G785" t="inlineStr">
        <is>
          <t>Diana Valentina Cortes Sierra</t>
        </is>
      </c>
      <c r="H785"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786">
      <c r="A786" t="n">
        <v>217</v>
      </c>
      <c r="B786" t="inlineStr">
        <is>
          <t>Aprovechamiento de Residuos</t>
        </is>
      </c>
      <c r="C786" t="inlineStr">
        <is>
          <t>GESTIÓN AMBIENTAL</t>
        </is>
      </c>
      <c r="D786" s="117" t="n">
        <v>45473</v>
      </c>
      <c r="E786" t="inlineStr">
        <is>
          <t>217-2024-06-30</t>
        </is>
      </c>
      <c r="F786" t="inlineStr">
        <is>
          <t>2024-07-19 13:39:53</t>
        </is>
      </c>
      <c r="G786" t="inlineStr">
        <is>
          <t>Diana Valentina Cortes Sierra</t>
        </is>
      </c>
      <c r="H786"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87">
      <c r="A787" t="n">
        <v>218</v>
      </c>
      <c r="B787" t="inlineStr">
        <is>
          <t>Consumo de Energía Eléctrica kWh Mensual</t>
        </is>
      </c>
      <c r="C787" t="inlineStr">
        <is>
          <t>GESTIÓN AMBIENTAL</t>
        </is>
      </c>
      <c r="D787" s="117" t="n">
        <v>45473</v>
      </c>
      <c r="E787" t="inlineStr">
        <is>
          <t>218-2024-06-30</t>
        </is>
      </c>
      <c r="F787" t="inlineStr">
        <is>
          <t>2024-07-31 14:57:57</t>
        </is>
      </c>
      <c r="G787" t="inlineStr">
        <is>
          <t>Diana Valentina Cortes Sierra</t>
        </is>
      </c>
      <c r="H787"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88">
      <c r="A788" t="n">
        <v>225</v>
      </c>
      <c r="B788" t="inlineStr">
        <is>
          <t>Acciones para el Cuidado y Mantenimiento de las Especies de Flora y el Suelo de las Áreas Naturales</t>
        </is>
      </c>
      <c r="C788" t="inlineStr">
        <is>
          <t>GESTIÓN AMBIENTAL</t>
        </is>
      </c>
      <c r="D788" s="117" t="n">
        <v>45473</v>
      </c>
      <c r="E788" t="inlineStr">
        <is>
          <t>225-2024-06-30</t>
        </is>
      </c>
      <c r="F788" t="inlineStr">
        <is>
          <t>2024-09-25 11:47:58</t>
        </is>
      </c>
      <c r="G788" t="inlineStr">
        <is>
          <t>Diana Valentina Cortes Sierra</t>
        </is>
      </c>
      <c r="H788"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789">
      <c r="A789" t="n">
        <v>239</v>
      </c>
      <c r="B789" t="inlineStr">
        <is>
          <t>Portafolio de Proyectos - Metrica</t>
        </is>
      </c>
      <c r="C789" t="inlineStr">
        <is>
          <t>Gestión de Proyectos</t>
        </is>
      </c>
      <c r="D789" s="117" t="n">
        <v>45473</v>
      </c>
      <c r="E789" t="inlineStr">
        <is>
          <t>239-2024-06-30</t>
        </is>
      </c>
      <c r="F789" t="inlineStr">
        <is>
          <t>2024-07-15 08:58:19</t>
        </is>
      </c>
      <c r="G789" t="inlineStr">
        <is>
          <t>Ruben Dario Gelvez Gonzalez</t>
        </is>
      </c>
      <c r="H789"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90">
      <c r="A790" t="n">
        <v>241</v>
      </c>
      <c r="B790" t="inlineStr">
        <is>
          <t>Cumplimiento de gestión de proyectos fase inicio</t>
        </is>
      </c>
      <c r="C790" t="inlineStr">
        <is>
          <t>Gestión de Proyectos</t>
        </is>
      </c>
      <c r="D790" s="117" t="n">
        <v>45473</v>
      </c>
      <c r="E790" t="inlineStr">
        <is>
          <t>241-2024-06-30</t>
        </is>
      </c>
      <c r="F790" t="inlineStr">
        <is>
          <t>2024-07-15 09:29:28</t>
        </is>
      </c>
      <c r="G790" t="inlineStr">
        <is>
          <t>Ruben Dario Gelvez Gonzalez</t>
        </is>
      </c>
      <c r="H790" t="inlineStr">
        <is>
          <t>Pendiente actualizar acta de inicio de proyectos de CAFAM por ajuste de su alcance</t>
        </is>
      </c>
    </row>
    <row r="791">
      <c r="A791" t="n">
        <v>434</v>
      </c>
      <c r="B791" t="inlineStr">
        <is>
          <t>Generación de Residuos Peligrosos Mensual</t>
        </is>
      </c>
      <c r="C791" t="inlineStr">
        <is>
          <t>GESTIÓN AMBIENTAL</t>
        </is>
      </c>
      <c r="D791" s="117" t="n">
        <v>45473</v>
      </c>
      <c r="E791" t="inlineStr">
        <is>
          <t>434-2024-06-30</t>
        </is>
      </c>
      <c r="F791" t="inlineStr">
        <is>
          <t>2024-10-09 11:25:36</t>
        </is>
      </c>
      <c r="G791" t="inlineStr">
        <is>
          <t>Diana Valentina Cortes Sierra</t>
        </is>
      </c>
      <c r="H791"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792">
      <c r="A792" t="n">
        <v>436</v>
      </c>
      <c r="B792" t="inlineStr">
        <is>
          <t>ANS documentos operativos</t>
        </is>
      </c>
      <c r="C792" t="inlineStr">
        <is>
          <t>Gestión de calidad</t>
        </is>
      </c>
      <c r="D792" s="117" t="n">
        <v>45473</v>
      </c>
      <c r="E792" t="inlineStr">
        <is>
          <t>436-2024-06-30</t>
        </is>
      </c>
      <c r="F792" t="inlineStr">
        <is>
          <t>2024-07-02 14:55:30</t>
        </is>
      </c>
      <c r="G792" t="inlineStr">
        <is>
          <t>Luisa Fernanda Gil Hernandez</t>
        </is>
      </c>
      <c r="H792"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793">
      <c r="A793" t="n">
        <v>68</v>
      </c>
      <c r="B793" t="inlineStr">
        <is>
          <t>Evaluación de desempeño a proveedores críticos</t>
        </is>
      </c>
      <c r="C793" t="inlineStr">
        <is>
          <t>GESTIÓN DE ABASTECIMIENTO</t>
        </is>
      </c>
      <c r="D793" s="117" t="n">
        <v>45473</v>
      </c>
      <c r="E793" t="inlineStr">
        <is>
          <t>68-2024-06-30</t>
        </is>
      </c>
      <c r="F793" t="inlineStr">
        <is>
          <t>2024-07-25 10:55:52</t>
        </is>
      </c>
      <c r="G793" t="inlineStr">
        <is>
          <t>Juan Carlos Acosta Bohorquez</t>
        </is>
      </c>
      <c r="H793"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94">
      <c r="A794" t="n">
        <v>73</v>
      </c>
      <c r="B794" t="inlineStr">
        <is>
          <t>Tiempo respuesta selección y contratación de colaboradores de planta</t>
        </is>
      </c>
      <c r="C794" t="inlineStr">
        <is>
          <t>GESTIÓN Y DESARROLLO DEL TALENTO HUMANO</t>
        </is>
      </c>
      <c r="D794" s="117" t="n">
        <v>45473</v>
      </c>
      <c r="E794" t="inlineStr">
        <is>
          <t>73-2024-06-30</t>
        </is>
      </c>
      <c r="F794" t="inlineStr">
        <is>
          <t>2024-07-25 20:44:58</t>
        </is>
      </c>
      <c r="G794" t="inlineStr">
        <is>
          <t>Dayana Rojas Duarte</t>
        </is>
      </c>
      <c r="H794"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795">
      <c r="A795" t="n">
        <v>74</v>
      </c>
      <c r="B795" t="inlineStr">
        <is>
          <t>Efectividad en las contrataciones</t>
        </is>
      </c>
      <c r="C795" t="inlineStr">
        <is>
          <t>GESTIÓN Y DESARROLLO DEL TALENTO HUMANO</t>
        </is>
      </c>
      <c r="D795" s="117" t="n">
        <v>45473</v>
      </c>
      <c r="E795" t="inlineStr">
        <is>
          <t>74-2024-06-30</t>
        </is>
      </c>
      <c r="F795" t="inlineStr">
        <is>
          <t>2024-07-23 19:33:37</t>
        </is>
      </c>
      <c r="G795" t="inlineStr">
        <is>
          <t>Dayana Rojas Duarte</t>
        </is>
      </c>
      <c r="H795" t="inlineStr"/>
    </row>
    <row r="796">
      <c r="A796" t="n">
        <v>86</v>
      </c>
      <c r="B796" t="inlineStr">
        <is>
          <t>Reporte e investigación</t>
        </is>
      </c>
      <c r="C796" t="inlineStr">
        <is>
          <t>GESTIÓN DE SEGURIDAD Y SALUD EN EL TRABAJO</t>
        </is>
      </c>
      <c r="D796" s="117" t="n">
        <v>45473</v>
      </c>
      <c r="E796" t="inlineStr">
        <is>
          <t>86-2024-06-30</t>
        </is>
      </c>
      <c r="F796" t="inlineStr">
        <is>
          <t>2024-07-16 10:52:05</t>
        </is>
      </c>
      <c r="G796" t="inlineStr">
        <is>
          <t>Miguel Alfredo Herrera Molano</t>
        </is>
      </c>
      <c r="H796" t="inlineStr">
        <is>
          <t>Durante el primer periodo se registró un accidente de trabajo el cual fue reportado e investigado dentro de los tiempos establecidos por la normatividad legal vigente</t>
        </is>
      </c>
    </row>
    <row r="797">
      <c r="A797" t="n">
        <v>95</v>
      </c>
      <c r="B797" t="inlineStr">
        <is>
          <t>Inspecciones de seguridad</t>
        </is>
      </c>
      <c r="C797" t="inlineStr">
        <is>
          <t>GESTIÓN DE SEGURIDAD Y SALUD EN EL TRABAJO</t>
        </is>
      </c>
      <c r="D797" s="117" t="n">
        <v>45473</v>
      </c>
      <c r="E797" t="inlineStr">
        <is>
          <t>95-2024-06-30</t>
        </is>
      </c>
      <c r="F797" t="inlineStr">
        <is>
          <t>2024-07-16 10:55:20</t>
        </is>
      </c>
      <c r="G797" t="inlineStr">
        <is>
          <t>Miguel Alfredo Herrera Molano</t>
        </is>
      </c>
      <c r="H797" t="inlineStr">
        <is>
          <t>Según plan de gestión para inspecciones durante el primer periodo 2024 se ejecutaron un total de 49 inspecciones dando cumplimiento al 100% de lo planeado.</t>
        </is>
      </c>
    </row>
    <row r="798">
      <c r="A798" t="n">
        <v>143</v>
      </c>
      <c r="B798" t="inlineStr">
        <is>
          <t>Proyectos de investigación e innovación- Metrica</t>
        </is>
      </c>
      <c r="C798" t="inlineStr">
        <is>
          <t>Investigación, desarrollo tecnológico, innovación y creación</t>
        </is>
      </c>
      <c r="D798" s="117" t="n">
        <v>45473</v>
      </c>
      <c r="E798" t="inlineStr">
        <is>
          <t>143-2024-06-30</t>
        </is>
      </c>
      <c r="F798" t="inlineStr">
        <is>
          <t>2024-07-08 10:41:09</t>
        </is>
      </c>
      <c r="G798" t="inlineStr">
        <is>
          <t>David Ricciulli Duarte</t>
        </is>
      </c>
      <c r="H798"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799">
      <c r="A799" t="n">
        <v>145</v>
      </c>
      <c r="B799" t="inlineStr">
        <is>
          <t>Semilleros de Investigación, Innovación y Creación</t>
        </is>
      </c>
      <c r="C799" t="inlineStr">
        <is>
          <t>Formación para la investigación, creación e innovación</t>
        </is>
      </c>
      <c r="D799" s="117" t="n">
        <v>45473</v>
      </c>
      <c r="E799" t="inlineStr">
        <is>
          <t>145-2024-06-30</t>
        </is>
      </c>
      <c r="F799" t="inlineStr">
        <is>
          <t>2024-07-25 16:28:36</t>
        </is>
      </c>
      <c r="G799" t="inlineStr">
        <is>
          <t>Maria Alejandra Tequia Guerrero</t>
        </is>
      </c>
      <c r="H799"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800">
      <c r="A800" t="n">
        <v>146</v>
      </c>
      <c r="B800" t="inlineStr">
        <is>
          <t>Docentes vinculados a investigación</t>
        </is>
      </c>
      <c r="C800" t="inlineStr">
        <is>
          <t>Investigación, desarrollo tecnológico, innovación y creación</t>
        </is>
      </c>
      <c r="D800" s="117" t="n">
        <v>45473</v>
      </c>
      <c r="E800" t="inlineStr">
        <is>
          <t>146-2024-06-30</t>
        </is>
      </c>
      <c r="F800" t="inlineStr">
        <is>
          <t>2024-07-08 11:00:33</t>
        </is>
      </c>
      <c r="G800" t="inlineStr">
        <is>
          <t>David Ricciulli Duarte</t>
        </is>
      </c>
      <c r="H800"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801">
      <c r="A801" t="n">
        <v>148</v>
      </c>
      <c r="B801" t="inlineStr">
        <is>
          <t>Estudiantes vinculados a investigación</t>
        </is>
      </c>
      <c r="C801" t="inlineStr">
        <is>
          <t>Formación para la investigación, creación e innovación</t>
        </is>
      </c>
      <c r="D801" s="117" t="n">
        <v>45473</v>
      </c>
      <c r="E801" t="inlineStr">
        <is>
          <t>148-2024-06-30</t>
        </is>
      </c>
      <c r="F801" t="inlineStr">
        <is>
          <t>2025-07-30 00:51:17</t>
        </is>
      </c>
      <c r="G801" t="inlineStr">
        <is>
          <t>Maria Alejandra Tequia Guerrero</t>
        </is>
      </c>
      <c r="H801"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802">
      <c r="A802" t="n">
        <v>159</v>
      </c>
      <c r="B802" t="inlineStr">
        <is>
          <t>Nivel de Satisfacción Servicios Prestados</t>
        </is>
      </c>
      <c r="C802" t="inlineStr">
        <is>
          <t>Editorial y Publicaciones</t>
        </is>
      </c>
      <c r="D802" s="117" t="n">
        <v>45473</v>
      </c>
      <c r="E802" t="inlineStr">
        <is>
          <t>159-2024-06-30</t>
        </is>
      </c>
      <c r="F802" t="inlineStr">
        <is>
          <t>2024-07-10 15:25:38</t>
        </is>
      </c>
      <c r="G802" t="inlineStr">
        <is>
          <t>Miguel Angel Lopez Triana</t>
        </is>
      </c>
      <c r="H802"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803">
      <c r="A803" t="n">
        <v>167</v>
      </c>
      <c r="B803" t="inlineStr">
        <is>
          <t>Satisfacción actividades plan de bienestar</t>
        </is>
      </c>
      <c r="C803" t="inlineStr">
        <is>
          <t>GESTIÓN Y DESARROLLO DEL TALENTO HUMANO</t>
        </is>
      </c>
      <c r="D803" s="117" t="n">
        <v>45473</v>
      </c>
      <c r="E803" t="inlineStr">
        <is>
          <t>167-2024-06-30</t>
        </is>
      </c>
      <c r="F803" t="inlineStr">
        <is>
          <t>2024-07-09 14:45:48</t>
        </is>
      </c>
      <c r="G803" t="inlineStr">
        <is>
          <t>Eloina Duran Escobar</t>
        </is>
      </c>
      <c r="H803" t="inlineStr">
        <is>
          <t>En el mes de mayo se realizó las actividad del día del profesor y el día de la madre y el padre, con un índice de satisfacción entre excelente y bueno de: Día del profesor Bogotá y Medellín - 95.36%, Día de la madre y del padre - 98.36%</t>
        </is>
      </c>
    </row>
    <row r="804">
      <c r="A804" t="n">
        <v>193</v>
      </c>
      <c r="B804" t="inlineStr">
        <is>
          <t>Porcentaje de Cumplimiento del Acuerdo de Nivel de Servicio (ANS)</t>
        </is>
      </c>
      <c r="C804" t="inlineStr">
        <is>
          <t>Servicio</t>
        </is>
      </c>
      <c r="D804" s="117" t="n">
        <v>45473</v>
      </c>
      <c r="E804" t="inlineStr">
        <is>
          <t>193-2024-06-30</t>
        </is>
      </c>
      <c r="F804" t="inlineStr">
        <is>
          <t>2024-07-16 16:06:22</t>
        </is>
      </c>
      <c r="G804" t="inlineStr">
        <is>
          <t>Adriana Alarcon Torres</t>
        </is>
      </c>
      <c r="H804"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805">
      <c r="A805" t="n">
        <v>199</v>
      </c>
      <c r="B805" t="inlineStr">
        <is>
          <t>Nivel de cumplimiento de eficacia las capacitaciones</t>
        </is>
      </c>
      <c r="C805" t="inlineStr">
        <is>
          <t>GESTIÓN Y DESARROLLO DEL TALENTO HUMANO</t>
        </is>
      </c>
      <c r="D805" s="117" t="n">
        <v>45473</v>
      </c>
      <c r="E805" t="inlineStr">
        <is>
          <t>199-2024-06-30</t>
        </is>
      </c>
      <c r="F805" t="inlineStr">
        <is>
          <t>2024-07-16 11:02:39</t>
        </is>
      </c>
      <c r="G805" t="inlineStr">
        <is>
          <t>Andrea Carmona Guerra</t>
        </is>
      </c>
      <c r="H805"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806">
      <c r="A806" t="n">
        <v>203</v>
      </c>
      <c r="B806" t="inlineStr">
        <is>
          <t>Cumplimiento de Ingresos</t>
        </is>
      </c>
      <c r="C806" t="inlineStr">
        <is>
          <t>Planeación Financiera</t>
        </is>
      </c>
      <c r="D806" s="117" t="n">
        <v>45473</v>
      </c>
      <c r="E806" t="inlineStr">
        <is>
          <t>203-2024-06-30</t>
        </is>
      </c>
      <c r="F806" t="inlineStr">
        <is>
          <t>2024-07-15 19:39:10</t>
        </is>
      </c>
      <c r="G806" t="inlineStr">
        <is>
          <t>Diana Paola Baquero Bernal</t>
        </is>
      </c>
      <c r="H806"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807">
      <c r="A807" t="n">
        <v>204</v>
      </c>
      <c r="B807" t="inlineStr">
        <is>
          <t>Caja</t>
        </is>
      </c>
      <c r="C807" t="inlineStr">
        <is>
          <t>Planeación Financiera</t>
        </is>
      </c>
      <c r="D807" s="117" t="n">
        <v>45473</v>
      </c>
      <c r="E807" t="inlineStr">
        <is>
          <t>204-2024-06-30</t>
        </is>
      </c>
      <c r="F807" t="inlineStr">
        <is>
          <t>2024-07-15 19:35:27</t>
        </is>
      </c>
      <c r="G807" t="inlineStr">
        <is>
          <t>Diana Paola Baquero Bernal</t>
        </is>
      </c>
      <c r="H807" t="inlineStr">
        <is>
          <t>La caja cerró por encima del presupuesto por una variación positiva en las entradas/recaudo y por ahorros realizados en el CapEx.</t>
        </is>
      </c>
    </row>
    <row r="808">
      <c r="A808" t="n">
        <v>205</v>
      </c>
      <c r="B808" t="inlineStr">
        <is>
          <t>Utilidad Neta</t>
        </is>
      </c>
      <c r="C808" t="inlineStr">
        <is>
          <t>Planeación Financiera</t>
        </is>
      </c>
      <c r="D808" s="117" t="n">
        <v>45473</v>
      </c>
      <c r="E808" t="inlineStr">
        <is>
          <t>205-2024-06-30</t>
        </is>
      </c>
      <c r="F808" t="inlineStr">
        <is>
          <t>2024-07-15 19:43:48</t>
        </is>
      </c>
      <c r="G808" t="inlineStr">
        <is>
          <t>Diana Paola Baquero Bernal</t>
        </is>
      </c>
      <c r="H808" t="inlineStr">
        <is>
          <t>La utilidad neta del primer semestre del año cerró en $4.385 millones, por encima del presupuesto por el mejor nivel de ingresos presentado y optimizaciones en gasto.</t>
        </is>
      </c>
    </row>
    <row r="809">
      <c r="A809" t="n">
        <v>207</v>
      </c>
      <c r="B809" t="inlineStr">
        <is>
          <t>Nivel de Cumplimiento Opex</t>
        </is>
      </c>
      <c r="C809" t="inlineStr">
        <is>
          <t>Planeación Financiera</t>
        </is>
      </c>
      <c r="D809" s="117" t="n">
        <v>45473</v>
      </c>
      <c r="E809" t="inlineStr">
        <is>
          <t>207-2024-06-30</t>
        </is>
      </c>
      <c r="F809" t="inlineStr">
        <is>
          <t>2024-07-15 19:48:26</t>
        </is>
      </c>
      <c r="G809" t="inlineStr">
        <is>
          <t>Diana Paola Baquero Bernal</t>
        </is>
      </c>
      <c r="H809" t="inlineStr">
        <is>
          <t>Para el primer semestre del año 2023, se presentaron eficiencias en el Opex, creciendo un 2% frente al presupuesto, e presentaron eficiencias en el Opex; se observa un comportamiento directamente relacionado con el crecimiento de ingreso.</t>
        </is>
      </c>
    </row>
    <row r="810">
      <c r="A810" t="n">
        <v>215</v>
      </c>
      <c r="B810" t="inlineStr">
        <is>
          <t>Disminución de la Generación de Residuos per Cápita</t>
        </is>
      </c>
      <c r="C810" t="inlineStr">
        <is>
          <t>GESTIÓN AMBIENTAL</t>
        </is>
      </c>
      <c r="D810" s="117" t="n">
        <v>45473</v>
      </c>
      <c r="E810" t="inlineStr">
        <is>
          <t>215-2024-06-30</t>
        </is>
      </c>
      <c r="F810" t="inlineStr">
        <is>
          <t>2024-09-16 15:59:44</t>
        </is>
      </c>
      <c r="G810" t="inlineStr">
        <is>
          <t>Diana Valentina Cortes Sierra</t>
        </is>
      </c>
      <c r="H810"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811">
      <c r="A811" t="n">
        <v>219</v>
      </c>
      <c r="B811" t="inlineStr">
        <is>
          <t>Disminución del Consumo de Energía Eléctrica per Cápita</t>
        </is>
      </c>
      <c r="C811" t="inlineStr">
        <is>
          <t>GESTIÓN AMBIENTAL</t>
        </is>
      </c>
      <c r="D811" s="117" t="n">
        <v>45473</v>
      </c>
      <c r="E811" t="inlineStr">
        <is>
          <t>219-2024-06-30</t>
        </is>
      </c>
      <c r="F811" t="inlineStr">
        <is>
          <t>2024-10-21 15:28:43</t>
        </is>
      </c>
      <c r="G811" t="inlineStr">
        <is>
          <t>Diana Valentina Cortes Sierra</t>
        </is>
      </c>
      <c r="H811"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812">
      <c r="A812" t="n">
        <v>220</v>
      </c>
      <c r="B812" t="inlineStr">
        <is>
          <t>Disminución del Consumo de Agua per Cápita</t>
        </is>
      </c>
      <c r="C812" t="inlineStr">
        <is>
          <t>GESTIÓN AMBIENTAL</t>
        </is>
      </c>
      <c r="D812" s="117" t="n">
        <v>45473</v>
      </c>
      <c r="E812" t="inlineStr">
        <is>
          <t>220-2024-06-30</t>
        </is>
      </c>
      <c r="F812" t="inlineStr">
        <is>
          <t>2024-10-21 15:34:35</t>
        </is>
      </c>
      <c r="G812" t="inlineStr">
        <is>
          <t>Juan Carlos Castro Vergara</t>
        </is>
      </c>
      <c r="H81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813">
      <c r="A813" t="n">
        <v>230</v>
      </c>
      <c r="B813" t="inlineStr">
        <is>
          <t>Ejecución de Eventos de Formación en Materia Ambiental</t>
        </is>
      </c>
      <c r="C813" t="inlineStr">
        <is>
          <t>GESTIÓN AMBIENTAL</t>
        </is>
      </c>
      <c r="D813" s="117" t="n">
        <v>45473</v>
      </c>
      <c r="E813" t="inlineStr">
        <is>
          <t>230-2024-06-30</t>
        </is>
      </c>
      <c r="F813" t="inlineStr">
        <is>
          <t>2024-07-29 16:42:01</t>
        </is>
      </c>
      <c r="G813" t="inlineStr">
        <is>
          <t>Diana Valentina Cortes Sierra</t>
        </is>
      </c>
      <c r="H813"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14">
      <c r="A814" t="n">
        <v>231</v>
      </c>
      <c r="B814" t="inlineStr">
        <is>
          <t>Asistencia Eventos de Formación en Materia Ambiental</t>
        </is>
      </c>
      <c r="C814" t="inlineStr">
        <is>
          <t>GESTIÓN AMBIENTAL</t>
        </is>
      </c>
      <c r="D814" s="117" t="n">
        <v>45473</v>
      </c>
      <c r="E814" t="inlineStr">
        <is>
          <t>231-2024-06-30</t>
        </is>
      </c>
      <c r="F814" t="inlineStr">
        <is>
          <t>2025-02-11 15:56:42</t>
        </is>
      </c>
      <c r="G814" t="inlineStr">
        <is>
          <t>Diana Valentina Cortes Sierra</t>
        </is>
      </c>
      <c r="H814"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15">
      <c r="A815" t="n">
        <v>232</v>
      </c>
      <c r="B815" t="inlineStr">
        <is>
          <t>Ejecución de las Comunicaciones en Materia Ambiental</t>
        </is>
      </c>
      <c r="C815" t="inlineStr">
        <is>
          <t>GESTIÓN AMBIENTAL</t>
        </is>
      </c>
      <c r="D815" s="117" t="n">
        <v>45473</v>
      </c>
      <c r="E815" t="inlineStr">
        <is>
          <t>232-2024-06-30</t>
        </is>
      </c>
      <c r="F815" t="inlineStr">
        <is>
          <t>2024-07-29 16:53:57</t>
        </is>
      </c>
      <c r="G815" t="inlineStr">
        <is>
          <t>Diana Valentina Cortes Sierra</t>
        </is>
      </c>
      <c r="H815"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16">
      <c r="A816" t="n">
        <v>245</v>
      </c>
      <c r="B816" t="inlineStr">
        <is>
          <t>Tasa de Permanencia Intersemestral</t>
        </is>
      </c>
      <c r="C816" t="inlineStr">
        <is>
          <t>Permanencia</t>
        </is>
      </c>
      <c r="D816" s="117" t="n">
        <v>45473</v>
      </c>
      <c r="E816" t="inlineStr">
        <is>
          <t>245-2024-06-30</t>
        </is>
      </c>
      <c r="F816" t="inlineStr">
        <is>
          <t>2024-07-17 11:39:55</t>
        </is>
      </c>
      <c r="G816" t="inlineStr">
        <is>
          <t>Diana Leticia Guerrero Pineda</t>
        </is>
      </c>
      <c r="H816" t="inlineStr"/>
    </row>
    <row r="817">
      <c r="A817" t="n">
        <v>246</v>
      </c>
      <c r="B817" t="inlineStr">
        <is>
          <t>Satisfacción del proceso de grados presencial</t>
        </is>
      </c>
      <c r="C817" t="inlineStr">
        <is>
          <t>Registro y Control</t>
        </is>
      </c>
      <c r="D817" s="117" t="n">
        <v>45473</v>
      </c>
      <c r="E817" t="inlineStr">
        <is>
          <t>246-2024-06-30</t>
        </is>
      </c>
      <c r="F817" t="inlineStr">
        <is>
          <t>2024-07-25 16:37:25</t>
        </is>
      </c>
      <c r="G817" t="inlineStr">
        <is>
          <t>Luz Marina Cuellar Trillos</t>
        </is>
      </c>
      <c r="H817"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818">
      <c r="A818" t="n">
        <v>252</v>
      </c>
      <c r="B818" t="inlineStr">
        <is>
          <t>Tasa de Permanencia Intersemestral de Estudiantes Ingresantes</t>
        </is>
      </c>
      <c r="C818" t="inlineStr">
        <is>
          <t>Permanencia</t>
        </is>
      </c>
      <c r="D818" s="117" t="n">
        <v>45473</v>
      </c>
      <c r="E818" t="inlineStr">
        <is>
          <t>252-2024-06-30</t>
        </is>
      </c>
      <c r="F818" t="inlineStr">
        <is>
          <t>2024-07-17 11:40:35</t>
        </is>
      </c>
      <c r="G818" t="inlineStr">
        <is>
          <t>Diana Leticia Guerrero Pineda</t>
        </is>
      </c>
      <c r="H818" t="inlineStr"/>
    </row>
    <row r="819">
      <c r="A819" t="n">
        <v>256</v>
      </c>
      <c r="B819" t="inlineStr">
        <is>
          <t>Publicaciones editadas por la editorial</t>
        </is>
      </c>
      <c r="C819" t="inlineStr">
        <is>
          <t>Editorial y Publicaciones</t>
        </is>
      </c>
      <c r="D819" s="117" t="n">
        <v>45473</v>
      </c>
      <c r="E819" t="inlineStr">
        <is>
          <t>256-2024-06-30</t>
        </is>
      </c>
      <c r="F819" t="inlineStr">
        <is>
          <t>2024-06-25 15:26:10</t>
        </is>
      </c>
      <c r="G819" t="inlineStr">
        <is>
          <t>Eduardo Norman Acevedo</t>
        </is>
      </c>
      <c r="H819"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820">
      <c r="A820" t="n">
        <v>260</v>
      </c>
      <c r="B820" t="inlineStr">
        <is>
          <t>CES- Costumer Effort Score del proceso de Rematrícula</t>
        </is>
      </c>
      <c r="C820" t="inlineStr">
        <is>
          <t>Rematrícula</t>
        </is>
      </c>
      <c r="D820" s="117" t="n">
        <v>45473</v>
      </c>
      <c r="E820" t="inlineStr">
        <is>
          <t>260-2024-06-30</t>
        </is>
      </c>
      <c r="F820" t="inlineStr">
        <is>
          <t>2024-07-16 15:13:03</t>
        </is>
      </c>
      <c r="G820" t="inlineStr">
        <is>
          <t>Julian Andres Troncoso Arenas</t>
        </is>
      </c>
      <c r="H820" t="inlineStr">
        <is>
          <t>Resultados 2024-1 e histórico con detalle de respuestas</t>
        </is>
      </c>
    </row>
    <row r="821">
      <c r="A821" t="n">
        <v>261</v>
      </c>
      <c r="B821" t="inlineStr">
        <is>
          <t>CES- Costumer Effort Score del proceso de Saber Pro</t>
        </is>
      </c>
      <c r="C821" t="inlineStr">
        <is>
          <t>Servicio</t>
        </is>
      </c>
      <c r="D821" s="117" t="n">
        <v>45473</v>
      </c>
      <c r="E821" t="inlineStr">
        <is>
          <t>261-2024-06-30</t>
        </is>
      </c>
      <c r="F821" t="inlineStr">
        <is>
          <t>2024-07-16 15:41:35</t>
        </is>
      </c>
      <c r="G821" t="inlineStr">
        <is>
          <t>Adriana Alarcon Torres</t>
        </is>
      </c>
      <c r="H821"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822">
      <c r="A822" t="n">
        <v>262</v>
      </c>
      <c r="B822" t="inlineStr">
        <is>
          <t>Reducción de número de sentencias condenatorias en contra del Poli</t>
        </is>
      </c>
      <c r="C822" t="inlineStr">
        <is>
          <t>GESTIÓN JURÍDICA Y NORMATIVA</t>
        </is>
      </c>
      <c r="D822" s="117" t="n">
        <v>45473</v>
      </c>
      <c r="E822" t="inlineStr">
        <is>
          <t>262-2024-06-30</t>
        </is>
      </c>
      <c r="F822" t="inlineStr">
        <is>
          <t>2024-07-15 13:22:31</t>
        </is>
      </c>
      <c r="G822" t="inlineStr">
        <is>
          <t>Diana Elizabeth Mendez Campos</t>
        </is>
      </c>
      <c r="H82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823">
      <c r="A823" t="n">
        <v>268</v>
      </c>
      <c r="B823" t="inlineStr">
        <is>
          <t>Cantidad de usuarios - (Metrica)</t>
        </is>
      </c>
      <c r="C823" t="inlineStr">
        <is>
          <t>Centro de Medios Audiovisuales</t>
        </is>
      </c>
      <c r="D823" s="117" t="n">
        <v>45473</v>
      </c>
      <c r="E823" t="inlineStr">
        <is>
          <t>268-2024-06-30</t>
        </is>
      </c>
      <c r="F823" t="inlineStr">
        <is>
          <t>2024-07-22 14:24:50</t>
        </is>
      </c>
      <c r="G823" t="inlineStr">
        <is>
          <t>Andres Pilonieta Gutt</t>
        </is>
      </c>
      <c r="H823" t="inlineStr">
        <is>
          <t>https://bi.poligran.edu.co/indice.php?r=CMA</t>
        </is>
      </c>
    </row>
    <row r="824">
      <c r="A824" t="n">
        <v>269</v>
      </c>
      <c r="B824" t="inlineStr">
        <is>
          <t>N de personas promedio por evento - (Metrica)</t>
        </is>
      </c>
      <c r="C824" t="inlineStr">
        <is>
          <t>Centro de Medios Audiovisuales</t>
        </is>
      </c>
      <c r="D824" s="117" t="n">
        <v>45473</v>
      </c>
      <c r="E824" t="inlineStr">
        <is>
          <t>269-2024-06-30</t>
        </is>
      </c>
      <c r="F824" t="inlineStr">
        <is>
          <t>2024-07-22 14:41:32</t>
        </is>
      </c>
      <c r="G824" t="inlineStr">
        <is>
          <t>Andres Pilonieta Gutt</t>
        </is>
      </c>
      <c r="H824"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5">
      <c r="A825" t="n">
        <v>270</v>
      </c>
      <c r="B825" t="inlineStr">
        <is>
          <t>N de horas promedio por evento - (Metrica)</t>
        </is>
      </c>
      <c r="C825" t="inlineStr">
        <is>
          <t>Centro de Medios Audiovisuales</t>
        </is>
      </c>
      <c r="D825" s="117" t="n">
        <v>45473</v>
      </c>
      <c r="E825" t="inlineStr">
        <is>
          <t>270-2024-06-30</t>
        </is>
      </c>
      <c r="F825" t="inlineStr">
        <is>
          <t>2024-07-22 14:42:09</t>
        </is>
      </c>
      <c r="G825" t="inlineStr">
        <is>
          <t>Andres Pilonieta Gutt</t>
        </is>
      </c>
      <c r="H825"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6">
      <c r="A826" t="n">
        <v>271</v>
      </c>
      <c r="B826" t="inlineStr">
        <is>
          <t>N de horas por solicitud - (Metrica)</t>
        </is>
      </c>
      <c r="C826" t="inlineStr">
        <is>
          <t>Centro de Medios Audiovisuales</t>
        </is>
      </c>
      <c r="D826" s="117" t="n">
        <v>45473</v>
      </c>
      <c r="E826" t="inlineStr">
        <is>
          <t>271-2024-06-30</t>
        </is>
      </c>
      <c r="F826" t="inlineStr">
        <is>
          <t>2024-07-22 14:26:23</t>
        </is>
      </c>
      <c r="G826" t="inlineStr">
        <is>
          <t>Andres Pilonieta Gutt</t>
        </is>
      </c>
      <c r="H826" t="inlineStr">
        <is>
          <t>https://bi.poligran.edu.co/indice.php?r=CMA</t>
        </is>
      </c>
    </row>
    <row r="827">
      <c r="A827" t="n">
        <v>273</v>
      </c>
      <c r="B827" t="inlineStr">
        <is>
          <t>Número de programas con condiciones iniciales elaboradas y analizadas institucionalmente</t>
        </is>
      </c>
      <c r="C827" t="inlineStr">
        <is>
          <t>Autoevaluación de programas académicos</t>
        </is>
      </c>
      <c r="D827" s="117" t="n">
        <v>45473</v>
      </c>
      <c r="E827" t="inlineStr">
        <is>
          <t>273-2024-06-30</t>
        </is>
      </c>
      <c r="F827" t="inlineStr">
        <is>
          <t>2024-07-26 08:37:55</t>
        </is>
      </c>
      <c r="G827" t="inlineStr">
        <is>
          <t>Hector Andres Perez Enciso</t>
        </is>
      </c>
      <c r="H827" t="inlineStr">
        <is>
          <t>Se elaboraron y analizaron institucionalmente las condiciones iniciales de tres (3) programas académicos: Contaduría, Sede Bogotá, Diseño de modas, Sede Bogotá y Licenciatura en Educación Infantil, Virtual</t>
        </is>
      </c>
    </row>
    <row r="828">
      <c r="A828" t="n">
        <v>274</v>
      </c>
      <c r="B828" t="inlineStr">
        <is>
          <t>Cumplimiento total estudiantes antiguos</t>
        </is>
      </c>
      <c r="C828" t="inlineStr">
        <is>
          <t>Rematrícula</t>
        </is>
      </c>
      <c r="D828" s="117" t="n">
        <v>45473</v>
      </c>
      <c r="E828" t="inlineStr">
        <is>
          <t>274-2024-06-30</t>
        </is>
      </c>
      <c r="F828" t="inlineStr">
        <is>
          <t>2024-07-31 10:45:29</t>
        </is>
      </c>
      <c r="G828" t="inlineStr">
        <is>
          <t>Julian Andres Troncoso Arenas</t>
        </is>
      </c>
      <c r="H828"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829">
      <c r="A829" t="n">
        <v>275</v>
      </c>
      <c r="B829" t="inlineStr">
        <is>
          <t>Satisfacción Institucional por grupo de interes</t>
        </is>
      </c>
      <c r="C829" t="inlineStr">
        <is>
          <t>EXPERIENCIA INSTITUCIONAL</t>
        </is>
      </c>
      <c r="D829" s="117" t="n">
        <v>45473</v>
      </c>
      <c r="E829" t="inlineStr">
        <is>
          <t>275-2024-06-30</t>
        </is>
      </c>
      <c r="F829" t="inlineStr">
        <is>
          <t>2024-07-22 12:13:59</t>
        </is>
      </c>
      <c r="G829" t="inlineStr">
        <is>
          <t>Carolina Jurado Bernal</t>
        </is>
      </c>
      <c r="H829" t="inlineStr">
        <is>
          <t>Indicador producto de la mejora del isntrumento de SSI y POLISIGS con participación de 777 estudiantes en una venta de tiempo de 24/04/2024 al 14/06/2024</t>
        </is>
      </c>
    </row>
    <row r="830">
      <c r="A830" t="n">
        <v>276</v>
      </c>
      <c r="B830" t="inlineStr">
        <is>
          <t>Relación Estudiante-Docente Tiempo completo</t>
        </is>
      </c>
      <c r="C830" t="inlineStr">
        <is>
          <t>Gestión Docente</t>
        </is>
      </c>
      <c r="D830" s="117" t="n">
        <v>45473</v>
      </c>
      <c r="E830" t="inlineStr">
        <is>
          <t>276-2024-06-30</t>
        </is>
      </c>
      <c r="F830" t="inlineStr">
        <is>
          <t>2024-07-25 08:54:50</t>
        </is>
      </c>
      <c r="G830" t="inlineStr">
        <is>
          <t>Lina Marcela Giraldo Salazar</t>
        </is>
      </c>
      <c r="H830" t="inlineStr">
        <is>
          <t>El presente cálculo se realiza teniendo en cuenta de manera exclusiva el número de profesores de tiempo completo que se vincularon a la institución durante el primer semestre de 2024.</t>
        </is>
      </c>
    </row>
    <row r="831">
      <c r="A831" t="n">
        <v>277</v>
      </c>
      <c r="B831" t="inlineStr">
        <is>
          <t>Relación estudiante docente TCE (Tiempo Completo Equivalente)</t>
        </is>
      </c>
      <c r="C831" t="inlineStr">
        <is>
          <t>Gestión Docente</t>
        </is>
      </c>
      <c r="D831" s="117" t="n">
        <v>45473</v>
      </c>
      <c r="E831" t="inlineStr">
        <is>
          <t>277-2024-06-30</t>
        </is>
      </c>
      <c r="F831" t="inlineStr">
        <is>
          <t>2024-07-25 08:58:35</t>
        </is>
      </c>
      <c r="G831" t="inlineStr">
        <is>
          <t>Lina Marcela Giraldo Salazar</t>
        </is>
      </c>
      <c r="H831" t="inlineStr">
        <is>
          <t>El presente cálculo se realiza teniendo en cuenta el número de profesores de tiempo completo equivalentes (2 MT = 1 TC), que se vincularon a la institución durante el primer semestre de 2024.</t>
        </is>
      </c>
    </row>
    <row r="832">
      <c r="A832" t="n">
        <v>278</v>
      </c>
      <c r="B832" t="inlineStr">
        <is>
          <t>Docentes contratados - Metrica</t>
        </is>
      </c>
      <c r="C832" t="inlineStr">
        <is>
          <t>Gestión Docente</t>
        </is>
      </c>
      <c r="D832" s="117" t="n">
        <v>45473</v>
      </c>
      <c r="E832" t="inlineStr">
        <is>
          <t>278-2024-06-30</t>
        </is>
      </c>
      <c r="F832" t="inlineStr">
        <is>
          <t>2024-07-25 09:07:36</t>
        </is>
      </c>
      <c r="G832" t="inlineStr">
        <is>
          <t>Lina Marcela Giraldo Salazar</t>
        </is>
      </c>
      <c r="H832" t="inlineStr">
        <is>
          <t>La presente información permite realizar la presentación de la constitución de la planta de profesores del primer periodo del 2024.</t>
        </is>
      </c>
    </row>
    <row r="833">
      <c r="A833" t="n">
        <v>282</v>
      </c>
      <c r="B833" t="inlineStr">
        <is>
          <t>Docentes evaluados</t>
        </is>
      </c>
      <c r="C833" t="inlineStr">
        <is>
          <t>Gestión Docente</t>
        </is>
      </c>
      <c r="D833" s="117" t="n">
        <v>45473</v>
      </c>
      <c r="E833" t="inlineStr">
        <is>
          <t>282-2024-06-30</t>
        </is>
      </c>
      <c r="F833" t="inlineStr">
        <is>
          <t>2025-04-01 15:14:13</t>
        </is>
      </c>
      <c r="G833" t="inlineStr">
        <is>
          <t>Lina Marcela Giraldo Salazar</t>
        </is>
      </c>
      <c r="H833" t="inlineStr">
        <is>
          <t>El indicador de Docentes Evaluados para el periodo 2024-1 refleja que, de un total de 1074 profesores personas para el primer semestre de 2024 se logró una cobertura del 97% de los profesores debidamente evaluados.</t>
        </is>
      </c>
    </row>
    <row r="834">
      <c r="A834" t="n">
        <v>283</v>
      </c>
      <c r="B834" t="inlineStr">
        <is>
          <t>Resultado evaluación docente</t>
        </is>
      </c>
      <c r="C834" t="inlineStr">
        <is>
          <t>Gestión Docente</t>
        </is>
      </c>
      <c r="D834" s="117" t="n">
        <v>45473</v>
      </c>
      <c r="E834" t="inlineStr">
        <is>
          <t>283-2024-06-30</t>
        </is>
      </c>
      <c r="F834" t="inlineStr">
        <is>
          <t>2024-07-25 09:16:46</t>
        </is>
      </c>
      <c r="G834" t="inlineStr">
        <is>
          <t>Lina Marcela Giraldo Salazar</t>
        </is>
      </c>
      <c r="H8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835">
      <c r="A835" t="n">
        <v>285</v>
      </c>
      <c r="B835" t="inlineStr">
        <is>
          <t>Docentes con plan de trabajo asignado</t>
        </is>
      </c>
      <c r="C835" t="inlineStr">
        <is>
          <t>Gestión Docente</t>
        </is>
      </c>
      <c r="D835" s="117" t="n">
        <v>45473</v>
      </c>
      <c r="E835" t="inlineStr">
        <is>
          <t>285-2024-06-30</t>
        </is>
      </c>
      <c r="F835" t="inlineStr">
        <is>
          <t>2024-07-25 10:19:25</t>
        </is>
      </c>
      <c r="G835" t="inlineStr">
        <is>
          <t>Lina Marcela Giraldo Salazar</t>
        </is>
      </c>
      <c r="H835"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836">
      <c r="A836" t="n">
        <v>286</v>
      </c>
      <c r="B836" t="inlineStr">
        <is>
          <t>Total docentes por nivel de estudios - Metrica</t>
        </is>
      </c>
      <c r="C836" t="inlineStr">
        <is>
          <t>Gestión Docente</t>
        </is>
      </c>
      <c r="D836" s="117" t="n">
        <v>45473</v>
      </c>
      <c r="E836" t="inlineStr">
        <is>
          <t>286-2024-06-30</t>
        </is>
      </c>
      <c r="F836" t="inlineStr">
        <is>
          <t>2025-04-01 15:19:00</t>
        </is>
      </c>
      <c r="G836" t="inlineStr">
        <is>
          <t>Lina Marcela Giraldo Salazar</t>
        </is>
      </c>
      <c r="H83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837">
      <c r="A837" t="n">
        <v>292</v>
      </c>
      <c r="B837" t="inlineStr">
        <is>
          <t>Participación en Actividades deportivas</t>
        </is>
      </c>
      <c r="C837" t="inlineStr">
        <is>
          <t>Cultura y Deporte</t>
        </is>
      </c>
      <c r="D837" s="117" t="n">
        <v>45473</v>
      </c>
      <c r="E837" t="inlineStr">
        <is>
          <t>292-2024-06-30</t>
        </is>
      </c>
      <c r="F837" t="inlineStr">
        <is>
          <t>2024-10-11 15:26:37</t>
        </is>
      </c>
      <c r="G837" t="inlineStr">
        <is>
          <t>Carlos Arturo Reyes Salinas</t>
        </is>
      </c>
      <c r="H837" t="inlineStr">
        <is>
          <t>En el reporte de los datos se visualiza una disminución en la participación en cuanto a las asistencias de la modalidad virtual, donde se esta trabando en un plan de mejora para la divulgación y actualización  de los contenidos virtuales.</t>
        </is>
      </c>
    </row>
    <row r="838">
      <c r="A838" t="n">
        <v>294</v>
      </c>
      <c r="B838" t="inlineStr">
        <is>
          <t>Participación en actividades culturales</t>
        </is>
      </c>
      <c r="C838" t="inlineStr">
        <is>
          <t>Cultura y Deporte</t>
        </is>
      </c>
      <c r="D838" s="117" t="n">
        <v>45473</v>
      </c>
      <c r="E838" t="inlineStr">
        <is>
          <t>294-2024-06-30</t>
        </is>
      </c>
      <c r="F838" t="inlineStr">
        <is>
          <t>2024-07-24 16:51:04</t>
        </is>
      </c>
      <c r="G838" t="inlineStr">
        <is>
          <t>Carlos Arturo Reyes Salinas</t>
        </is>
      </c>
      <c r="H838" t="inlineStr">
        <is>
          <t>Se puede visualizar un incremento en la participación de las actividades culturales presenciales y una disminución en la participación virtual.</t>
        </is>
      </c>
    </row>
    <row r="839">
      <c r="A839" t="n">
        <v>302</v>
      </c>
      <c r="B839" t="inlineStr">
        <is>
          <t>N de solicitudes radicadas - (Metrica)</t>
        </is>
      </c>
      <c r="C839" t="inlineStr">
        <is>
          <t>Centro de Medios Audiovisuales</t>
        </is>
      </c>
      <c r="D839" s="117" t="n">
        <v>45473</v>
      </c>
      <c r="E839" t="inlineStr">
        <is>
          <t>302-2024-06-30</t>
        </is>
      </c>
      <c r="F839" t="inlineStr">
        <is>
          <t>2024-07-22 14:29:02</t>
        </is>
      </c>
      <c r="G839" t="inlineStr">
        <is>
          <t>Andres Pilonieta Gutt</t>
        </is>
      </c>
      <c r="H839" t="inlineStr">
        <is>
          <t>https://bi.poligran.edu.co/indice.php?r=CMA</t>
        </is>
      </c>
    </row>
    <row r="840">
      <c r="A840" t="n">
        <v>303</v>
      </c>
      <c r="B840" t="inlineStr">
        <is>
          <t>Cumplimiento del cronograma de actividades de salud</t>
        </is>
      </c>
      <c r="C840" t="inlineStr">
        <is>
          <t>Servicio de Salud</t>
        </is>
      </c>
      <c r="D840" s="117" t="n">
        <v>45473</v>
      </c>
      <c r="E840" t="inlineStr">
        <is>
          <t>303-2024-06-30</t>
        </is>
      </c>
      <c r="F840" t="inlineStr">
        <is>
          <t>2024-07-15 15:21:59</t>
        </is>
      </c>
      <c r="G840" t="inlineStr">
        <is>
          <t>Miguel Angel Lopez Triana</t>
        </is>
      </c>
      <c r="H840"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841">
      <c r="A841" t="n">
        <v>304</v>
      </c>
      <c r="B841" t="inlineStr">
        <is>
          <t>Impacto de Campañas de promoción y prevención</t>
        </is>
      </c>
      <c r="C841" t="inlineStr">
        <is>
          <t>Servicio de Salud</t>
        </is>
      </c>
      <c r="D841" s="117" t="n">
        <v>45473</v>
      </c>
      <c r="E841" t="inlineStr">
        <is>
          <t>304-2024-06-30</t>
        </is>
      </c>
      <c r="F841" t="inlineStr">
        <is>
          <t>2024-07-18 10:00:43</t>
        </is>
      </c>
      <c r="G841" t="inlineStr">
        <is>
          <t>Elga Juliana Sanchez Amaya</t>
        </is>
      </c>
      <c r="H841" t="inlineStr">
        <is>
          <t>En el periodo 2024-1 se lograron 3404 impactos con las actividades de educación en salud incluyendo la Semana Polisaludable del mes de Mayo. Los impactos en Bogotá fueron de 2743 y los de Medellín 661.</t>
        </is>
      </c>
    </row>
    <row r="842">
      <c r="A842" t="n">
        <v>323</v>
      </c>
      <c r="B842" t="inlineStr">
        <is>
          <t>Número de renovaciones de registro calificado</t>
        </is>
      </c>
      <c r="C842" t="inlineStr">
        <is>
          <t>Creación, modificación y cierre de programas académicos</t>
        </is>
      </c>
      <c r="D842" s="117" t="n">
        <v>45473</v>
      </c>
      <c r="E842" t="inlineStr">
        <is>
          <t>323-2024-06-30</t>
        </is>
      </c>
      <c r="F842" t="inlineStr">
        <is>
          <t>2025-01-21 14:03:27</t>
        </is>
      </c>
      <c r="G842" t="inlineStr">
        <is>
          <t>Lina Maria Cardenas Hernandez</t>
        </is>
      </c>
      <c r="H842" t="inlineStr"/>
    </row>
    <row r="843">
      <c r="A843" t="n">
        <v>324</v>
      </c>
      <c r="B843" t="inlineStr">
        <is>
          <t>Número de programas nuevos radicados en el Ministerio de Educación</t>
        </is>
      </c>
      <c r="C843" t="inlineStr">
        <is>
          <t>Creación, modificación y cierre de programas académicos</t>
        </is>
      </c>
      <c r="D843" s="117" t="n">
        <v>45473</v>
      </c>
      <c r="E843" t="inlineStr">
        <is>
          <t>324-2024-06-30</t>
        </is>
      </c>
      <c r="F843" t="inlineStr">
        <is>
          <t>2024-07-10 22:18:09</t>
        </is>
      </c>
      <c r="G843" t="inlineStr">
        <is>
          <t>Hector Andres Perez Enciso</t>
        </is>
      </c>
      <c r="H843" t="inlineStr">
        <is>
          <t>En 2024 se radicarán seis (6) programas nuevos. Serán radicados en nuevo saces entre noviembre y diciembre de 2024.</t>
        </is>
      </c>
    </row>
    <row r="844">
      <c r="A844" t="n">
        <v>325</v>
      </c>
      <c r="B844" t="inlineStr">
        <is>
          <t>Número de programas nuevos con registro calificado aprobado - Metrica</t>
        </is>
      </c>
      <c r="C844" t="inlineStr">
        <is>
          <t>Creación, modificación y cierre de programas académicos</t>
        </is>
      </c>
      <c r="D844" s="117" t="n">
        <v>45473</v>
      </c>
      <c r="E844" t="inlineStr">
        <is>
          <t>325-2024-06-30</t>
        </is>
      </c>
      <c r="F844" t="inlineStr">
        <is>
          <t>2024-07-10 22:19:39</t>
        </is>
      </c>
      <c r="G844" t="inlineStr">
        <is>
          <t>Hector Andres Perez Enciso</t>
        </is>
      </c>
      <c r="H844"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845">
      <c r="A845" t="n">
        <v>327</v>
      </c>
      <c r="B845" t="inlineStr">
        <is>
          <t>Número de programas con obtención de acreditación por primera vez- Metrica</t>
        </is>
      </c>
      <c r="C845" t="inlineStr">
        <is>
          <t>Autoevaluación de programas académicos</t>
        </is>
      </c>
      <c r="D845" s="117" t="n">
        <v>45473</v>
      </c>
      <c r="E845" t="inlineStr">
        <is>
          <t>327-2024-06-30</t>
        </is>
      </c>
      <c r="F845" t="inlineStr">
        <is>
          <t>2024-07-10 22:30:11</t>
        </is>
      </c>
      <c r="G845" t="inlineStr">
        <is>
          <t>Hector Andres Perez Enciso</t>
        </is>
      </c>
      <c r="H845" t="inlineStr">
        <is>
          <t>Dados los tiempos del CNA, en 2024 este indicador no se alimentará. Los cinco programas en proceso ante CNA recibirán la acreditación en el transcurso del año 2025.</t>
        </is>
      </c>
    </row>
    <row r="846">
      <c r="A846" t="n">
        <v>332</v>
      </c>
      <c r="B846" t="inlineStr">
        <is>
          <t>Índice de rotación</t>
        </is>
      </c>
      <c r="C846" t="inlineStr">
        <is>
          <t>GESTIÓN Y DESARROLLO DEL TALENTO HUMANO</t>
        </is>
      </c>
      <c r="D846" s="117" t="n">
        <v>45473</v>
      </c>
      <c r="E846" t="inlineStr">
        <is>
          <t>332-2024-06-30</t>
        </is>
      </c>
      <c r="F846" t="inlineStr">
        <is>
          <t>2024-07-23 14:04:40</t>
        </is>
      </c>
      <c r="G846" t="inlineStr">
        <is>
          <t>Monica Avendano Duarte</t>
        </is>
      </c>
      <c r="H846"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847">
      <c r="A847" t="n">
        <v>337</v>
      </c>
      <c r="B847" t="inlineStr">
        <is>
          <t>Número de programas con renovación de acreditación en alta calidad - Metrica</t>
        </is>
      </c>
      <c r="C847" t="inlineStr">
        <is>
          <t>Autoevaluación de programas académicos</t>
        </is>
      </c>
      <c r="D847" s="117" t="n">
        <v>45473</v>
      </c>
      <c r="E847" t="inlineStr">
        <is>
          <t>337-2024-06-30</t>
        </is>
      </c>
      <c r="F847" t="inlineStr">
        <is>
          <t>2024-07-26 08:51:36</t>
        </is>
      </c>
      <c r="G847" t="inlineStr">
        <is>
          <t>Hector Andres Perez Enciso</t>
        </is>
      </c>
      <c r="H847" t="inlineStr">
        <is>
          <t>Se recibió la renovación de acreditación en alta calidad del Programa de Diseño Gráfico, Sede Bogotá.</t>
        </is>
      </c>
    </row>
    <row r="848">
      <c r="A848" t="n">
        <v>338</v>
      </c>
      <c r="B848" t="inlineStr">
        <is>
          <t>Número de programas con condiciones iniciales aprobadas (indicador externo)- Metrica</t>
        </is>
      </c>
      <c r="C848" t="inlineStr">
        <is>
          <t>Autoevaluación de programas académicos</t>
        </is>
      </c>
      <c r="D848" s="117" t="n">
        <v>45473</v>
      </c>
      <c r="E848" t="inlineStr">
        <is>
          <t>338-2024-06-30</t>
        </is>
      </c>
      <c r="F848" t="inlineStr">
        <is>
          <t>2024-07-10 22:21:38</t>
        </is>
      </c>
      <c r="G848" t="inlineStr">
        <is>
          <t>Hector Andres Perez Enciso</t>
        </is>
      </c>
      <c r="H848" t="inlineStr">
        <is>
          <t>Se obruvo la aprobación del CNA de los 3 programas esperados para condiciones iniciales, a saber:_x000D_
_x000D_
CONTADURÍA PÚBLICA, SEDE BOGOTÁ_x000D_
DISEÑO DE MODAS, SEDE BOGOTÁ_x000D_
LICENCIATURA EN EDUCACIÓN INFANTIL, VIRTUAL</t>
        </is>
      </c>
    </row>
    <row r="849">
      <c r="A849" t="n">
        <v>341</v>
      </c>
      <c r="B849" t="inlineStr">
        <is>
          <t>Eficiencia en la reducción de costos en la gestión del abastecimiento</t>
        </is>
      </c>
      <c r="C849" t="inlineStr">
        <is>
          <t>GESTIÓN DE ABASTECIMIENTO</t>
        </is>
      </c>
      <c r="D849" s="117" t="n">
        <v>45473</v>
      </c>
      <c r="E849" t="inlineStr">
        <is>
          <t>341-2024-06-30</t>
        </is>
      </c>
      <c r="F849" t="inlineStr">
        <is>
          <t>2024-07-19 16:26:45</t>
        </is>
      </c>
      <c r="G849" t="inlineStr">
        <is>
          <t>Juan Carlos Acosta Bohorquez</t>
        </is>
      </c>
      <c r="H849" t="inlineStr">
        <is>
          <t>Se gestionaron ahorros por valor de $750.000.000, en el primer semestre 2024, el ahorro total proyectado es de $1.500.000.000, y el ahorro para este primer semestre es de $ 750.000.000, el % de ahorro acumulado en el semestre es de 125%</t>
        </is>
      </c>
    </row>
    <row r="850">
      <c r="A850" t="n">
        <v>344</v>
      </c>
      <c r="B850" t="inlineStr">
        <is>
          <t>Cumplimiento del plan de Inducción institucional</t>
        </is>
      </c>
      <c r="C850" t="inlineStr">
        <is>
          <t>GESTIÓN Y DESARROLLO DEL TALENTO HUMANO</t>
        </is>
      </c>
      <c r="D850" s="117" t="n">
        <v>45473</v>
      </c>
      <c r="E850" t="inlineStr">
        <is>
          <t>344-2024-06-30</t>
        </is>
      </c>
      <c r="F850" t="inlineStr">
        <is>
          <t>2024-07-25 20:06:15</t>
        </is>
      </c>
      <c r="G850" t="inlineStr">
        <is>
          <t>Dayana Rojas Duarte</t>
        </is>
      </c>
      <c r="H850"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851">
      <c r="A851" t="n">
        <v>356</v>
      </c>
      <c r="B851" t="inlineStr">
        <is>
          <t>Indice de Endeudamiento</t>
        </is>
      </c>
      <c r="C851" t="inlineStr">
        <is>
          <t>Tesorería</t>
        </is>
      </c>
      <c r="D851" s="117" t="n">
        <v>45473</v>
      </c>
      <c r="E851" t="inlineStr">
        <is>
          <t>356-2024-06-30</t>
        </is>
      </c>
      <c r="F851" t="inlineStr">
        <is>
          <t>2024-07-15 20:17:43</t>
        </is>
      </c>
      <c r="G851" t="inlineStr">
        <is>
          <t>Diana Paola Baquero Bernal</t>
        </is>
      </c>
      <c r="H851" t="inlineStr">
        <is>
          <t>El endeudamiento a cierre del primer semestre del cerró en un 54%</t>
        </is>
      </c>
    </row>
    <row r="852">
      <c r="A852" t="n">
        <v>357</v>
      </c>
      <c r="B852" t="inlineStr">
        <is>
          <t>Cartera - Metrica</t>
        </is>
      </c>
      <c r="C852" t="inlineStr">
        <is>
          <t>Tesorería</t>
        </is>
      </c>
      <c r="D852" s="117" t="n">
        <v>45473</v>
      </c>
      <c r="E852" t="inlineStr">
        <is>
          <t>357-2024-06-30</t>
        </is>
      </c>
      <c r="F852" t="inlineStr">
        <is>
          <t>2024-07-18 20:02:32</t>
        </is>
      </c>
      <c r="G852" t="inlineStr">
        <is>
          <t>Diana Paola Baquero Bernal</t>
        </is>
      </c>
      <c r="H852"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853">
      <c r="A853" t="n">
        <v>358</v>
      </c>
      <c r="B853" t="inlineStr">
        <is>
          <t>Nivel de acompañamiento a estudiantes en práctica</t>
        </is>
      </c>
      <c r="C853" t="inlineStr">
        <is>
          <t>Prácticas</t>
        </is>
      </c>
      <c r="D853" s="117" t="n">
        <v>45473</v>
      </c>
      <c r="E853" t="inlineStr">
        <is>
          <t>358-2024-06-30</t>
        </is>
      </c>
      <c r="F853" t="inlineStr">
        <is>
          <t>2024-07-24 12:26:00</t>
        </is>
      </c>
      <c r="G853" t="inlineStr">
        <is>
          <t>Cristina Forero Rodriguez</t>
        </is>
      </c>
      <c r="H853" t="inlineStr">
        <is>
          <t>Se realizó el seguimiento al 97,99% de los estudiantes que requieren seguimiento de la práctica. Dando cumplimiento al indicador.</t>
        </is>
      </c>
    </row>
    <row r="854">
      <c r="A854" t="n">
        <v>359</v>
      </c>
      <c r="B854" t="inlineStr">
        <is>
          <t>Satisfacción Institucional CSAT</t>
        </is>
      </c>
      <c r="C854" t="inlineStr">
        <is>
          <t>EXPERIENCIA INSTITUCIONAL</t>
        </is>
      </c>
      <c r="D854" s="117" t="n">
        <v>45473</v>
      </c>
      <c r="E854" t="inlineStr">
        <is>
          <t>359-2024-06-30</t>
        </is>
      </c>
      <c r="F854" t="inlineStr">
        <is>
          <t>2025-01-07 12:08:46</t>
        </is>
      </c>
      <c r="G854" t="inlineStr">
        <is>
          <t>Miguel Angel Lopez Triana</t>
        </is>
      </c>
      <c r="H854"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855">
      <c r="A855" t="n">
        <v>362</v>
      </c>
      <c r="B855" t="inlineStr">
        <is>
          <t>Aseguramiento de matricula académica presencial</t>
        </is>
      </c>
      <c r="C855" t="inlineStr">
        <is>
          <t>Operaciones Académicas</t>
        </is>
      </c>
      <c r="D855" s="117" t="n">
        <v>45473</v>
      </c>
      <c r="E855" t="inlineStr">
        <is>
          <t>362-2024-06-30</t>
        </is>
      </c>
      <c r="F855" t="inlineStr">
        <is>
          <t>2024-07-23 15:55:31</t>
        </is>
      </c>
      <c r="G855" t="inlineStr">
        <is>
          <t>Noe Wilmar Casallas Bejarano</t>
        </is>
      </c>
      <c r="H855"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56">
      <c r="A856" t="n">
        <v>363</v>
      </c>
      <c r="B856" t="inlineStr">
        <is>
          <t>Seguimiento a la parametrización de aulas master y secciones de asignaturas</t>
        </is>
      </c>
      <c r="C856" t="inlineStr">
        <is>
          <t>Operaciones Académicas</t>
        </is>
      </c>
      <c r="D856" s="117" t="n">
        <v>45473</v>
      </c>
      <c r="E856" t="inlineStr">
        <is>
          <t>363-2024-06-30</t>
        </is>
      </c>
      <c r="F856" t="inlineStr">
        <is>
          <t>2024-07-24 14:30:24</t>
        </is>
      </c>
      <c r="G856" t="inlineStr">
        <is>
          <t>Andrea Alfonso Ayala</t>
        </is>
      </c>
      <c r="H856" t="inlineStr"/>
    </row>
    <row r="857">
      <c r="A857" t="n">
        <v>364</v>
      </c>
      <c r="B857" t="inlineStr">
        <is>
          <t>Impacto de actividades de Responsabilidad y proyección</t>
        </is>
      </c>
      <c r="C857" t="inlineStr">
        <is>
          <t>Gestión de la Responsabilidad Social</t>
        </is>
      </c>
      <c r="D857" s="117" t="n">
        <v>45473</v>
      </c>
      <c r="E857" t="inlineStr">
        <is>
          <t>364-2024-06-30</t>
        </is>
      </c>
      <c r="F857" t="inlineStr">
        <is>
          <t>2024-07-25 14:40:17</t>
        </is>
      </c>
      <c r="G857" t="inlineStr">
        <is>
          <t>Licec Ximena Silva Goyeneche</t>
        </is>
      </c>
      <c r="H857" t="inlineStr"/>
    </row>
    <row r="858">
      <c r="A858" t="n">
        <v>369</v>
      </c>
      <c r="B858" t="inlineStr">
        <is>
          <t>Participación de POLI- voluntariados (Estudiantes- Colaboradores)</t>
        </is>
      </c>
      <c r="C858" t="inlineStr">
        <is>
          <t>Gestión de la Responsabilidad Social</t>
        </is>
      </c>
      <c r="D858" s="117" t="n">
        <v>45473</v>
      </c>
      <c r="E858" t="inlineStr">
        <is>
          <t>369-2024-06-30</t>
        </is>
      </c>
      <c r="F858" t="inlineStr">
        <is>
          <t>2024-10-11 12:58:11</t>
        </is>
      </c>
      <c r="G858" t="inlineStr">
        <is>
          <t>Lina Vanessa Gonzalez Duran</t>
        </is>
      </c>
      <c r="H858" t="inlineStr">
        <is>
          <t>Se reportan unicamente los voluntarios de actividades lideradas desde Huella, para el siguiente semestre se busca generar una base de voluntarios institucional.</t>
        </is>
      </c>
    </row>
    <row r="859">
      <c r="A859" t="n">
        <v>371</v>
      </c>
      <c r="B859" t="inlineStr">
        <is>
          <t>Recaudación de fondos</t>
        </is>
      </c>
      <c r="C859" t="inlineStr">
        <is>
          <t>Gestión de la Responsabilidad Social</t>
        </is>
      </c>
      <c r="D859" s="117" t="n">
        <v>45473</v>
      </c>
      <c r="E859" t="inlineStr">
        <is>
          <t>371-2024-06-30</t>
        </is>
      </c>
      <c r="F859" t="inlineStr">
        <is>
          <t>2024-07-16 21:48:16</t>
        </is>
      </c>
      <c r="G859" t="inlineStr">
        <is>
          <t>Lina Vanessa Gonzalez Duran</t>
        </is>
      </c>
      <c r="H859" t="inlineStr">
        <is>
          <t>Se relaciona el recaudo correspondiente a 2024-1 para un total de $928.306.953</t>
        </is>
      </c>
    </row>
    <row r="860">
      <c r="A860" t="n">
        <v>375</v>
      </c>
      <c r="B860" t="inlineStr">
        <is>
          <t>Disponibilidad de catálogo de asignaturas pregrado y posgrado presencial</t>
        </is>
      </c>
      <c r="C860" t="inlineStr">
        <is>
          <t>Operaciones Académicas</t>
        </is>
      </c>
      <c r="D860" s="117" t="n">
        <v>45473</v>
      </c>
      <c r="E860" t="inlineStr">
        <is>
          <t>375-2024-06-30</t>
        </is>
      </c>
      <c r="F860" t="inlineStr">
        <is>
          <t>2024-07-22 17:15:27</t>
        </is>
      </c>
      <c r="G860" t="inlineStr">
        <is>
          <t>Francisco Javier Joya Vargas</t>
        </is>
      </c>
      <c r="H860"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61">
      <c r="A861" t="n">
        <v>376</v>
      </c>
      <c r="B861" t="inlineStr">
        <is>
          <t>Cumplimiento EBITDA</t>
        </is>
      </c>
      <c r="C861" t="inlineStr">
        <is>
          <t>Planeación Financiera</t>
        </is>
      </c>
      <c r="D861" s="117" t="n">
        <v>45473</v>
      </c>
      <c r="E861" t="inlineStr">
        <is>
          <t>376-2024-06-30</t>
        </is>
      </c>
      <c r="F861" t="inlineStr">
        <is>
          <t>2024-07-15 19:53:16</t>
        </is>
      </c>
      <c r="G861" t="inlineStr">
        <is>
          <t>Diana Paola Baquero Bernal</t>
        </is>
      </c>
      <c r="H861" t="inlineStr">
        <is>
          <t>El Ebitda de la Institución cerró en primer semestre del 2012 en  $14.702 millones, por encima de presupuesto un 4% derivado del crecimiento de los ingresos en un 2% y eficiencias en el Opex.</t>
        </is>
      </c>
    </row>
    <row r="862">
      <c r="A862" t="n">
        <v>379</v>
      </c>
      <c r="B862" t="inlineStr">
        <is>
          <t>Total estudiantes nuevos</t>
        </is>
      </c>
      <c r="C862" t="inlineStr">
        <is>
          <t>Inscripción, admisión y matrícula de estudiantes nuevos</t>
        </is>
      </c>
      <c r="D862" s="117" t="n">
        <v>45473</v>
      </c>
      <c r="E862" t="inlineStr">
        <is>
          <t>379-2024-06-30</t>
        </is>
      </c>
      <c r="F862" t="inlineStr">
        <is>
          <t>2024-07-05 17:18:08</t>
        </is>
      </c>
      <c r="G862" t="inlineStr">
        <is>
          <t>Carolina Tovar Azuero</t>
        </is>
      </c>
      <c r="H862"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3">
      <c r="A863" t="n">
        <v>381</v>
      </c>
      <c r="B863" t="inlineStr">
        <is>
          <t>Cumplimiento de matrículas pregrado presencial nuevos</t>
        </is>
      </c>
      <c r="C863" t="inlineStr">
        <is>
          <t>Inscripción, admisión y matrícula de estudiantes nuevos</t>
        </is>
      </c>
      <c r="D863" s="117" t="n">
        <v>45473</v>
      </c>
      <c r="E863" t="inlineStr">
        <is>
          <t>381-2024-06-30</t>
        </is>
      </c>
      <c r="F863" t="inlineStr">
        <is>
          <t>2024-07-05 17:29:31</t>
        </is>
      </c>
      <c r="G863" t="inlineStr">
        <is>
          <t>Carolina Tovar Azuero</t>
        </is>
      </c>
      <c r="H863"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864">
      <c r="A864" t="n">
        <v>382</v>
      </c>
      <c r="B864" t="inlineStr">
        <is>
          <t>Cumplimiento de matrículas pregrado virtual nuevos</t>
        </is>
      </c>
      <c r="C864" t="inlineStr">
        <is>
          <t>Inscripción, admisión y matrícula de estudiantes nuevos</t>
        </is>
      </c>
      <c r="D864" s="117" t="n">
        <v>45473</v>
      </c>
      <c r="E864" t="inlineStr">
        <is>
          <t>382-2024-06-30</t>
        </is>
      </c>
      <c r="F864" t="inlineStr">
        <is>
          <t>2024-07-05 17:32:16</t>
        </is>
      </c>
      <c r="G864" t="inlineStr">
        <is>
          <t>Carolina Tovar Azuero</t>
        </is>
      </c>
      <c r="H864"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5">
      <c r="A865" t="n">
        <v>383</v>
      </c>
      <c r="B865" t="inlineStr">
        <is>
          <t>Cumplimiento de matrículas posgrado virtual nuevos</t>
        </is>
      </c>
      <c r="C865" t="inlineStr">
        <is>
          <t>Inscripción, admisión y matrícula de estudiantes nuevos</t>
        </is>
      </c>
      <c r="D865" s="117" t="n">
        <v>45473</v>
      </c>
      <c r="E865" t="inlineStr">
        <is>
          <t>383-2024-06-30</t>
        </is>
      </c>
      <c r="F865" t="inlineStr">
        <is>
          <t>2024-07-05 17:40:18</t>
        </is>
      </c>
      <c r="G865" t="inlineStr">
        <is>
          <t>Carolina Tovar Azuero</t>
        </is>
      </c>
      <c r="H865"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866">
      <c r="A866" t="n">
        <v>384</v>
      </c>
      <c r="B866" t="inlineStr">
        <is>
          <t>Cumplimiento de matrículas posgrado presencial nuevos</t>
        </is>
      </c>
      <c r="C866" t="inlineStr">
        <is>
          <t>Inscripción, admisión y matrícula de estudiantes nuevos</t>
        </is>
      </c>
      <c r="D866" s="117" t="n">
        <v>45473</v>
      </c>
      <c r="E866" t="inlineStr">
        <is>
          <t>384-2024-06-30</t>
        </is>
      </c>
      <c r="F866" t="inlineStr">
        <is>
          <t>2024-07-05 17:44:29</t>
        </is>
      </c>
      <c r="G866" t="inlineStr">
        <is>
          <t>Carolina Tovar Azuero</t>
        </is>
      </c>
      <c r="H866" t="inlineStr">
        <is>
          <t>Sobre cumplimiento 2% y crecimiento de 10% frente al año anterior apalancado por la nueva Maestría en contratación estatal.</t>
        </is>
      </c>
    </row>
    <row r="867">
      <c r="A867" t="n">
        <v>385</v>
      </c>
      <c r="B867" t="inlineStr">
        <is>
          <t>Ingresos totales de educación para la vida</t>
        </is>
      </c>
      <c r="C867" t="inlineStr">
        <is>
          <t>Mercadeo y venta de educación para la vida</t>
        </is>
      </c>
      <c r="D867" s="117" t="n">
        <v>45473</v>
      </c>
      <c r="E867" t="inlineStr">
        <is>
          <t>385-2024-06-30</t>
        </is>
      </c>
      <c r="F867" t="inlineStr">
        <is>
          <t>2024-07-24 12:12:19</t>
        </is>
      </c>
      <c r="G867" t="inlineStr">
        <is>
          <t>Carolina Tovar Azuero</t>
        </is>
      </c>
      <c r="H86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8">
      <c r="A868" t="n">
        <v>386</v>
      </c>
      <c r="B868" t="inlineStr">
        <is>
          <t>Cumplimiento Meta comercial Educación para toda la vida por linea</t>
        </is>
      </c>
      <c r="C868" t="inlineStr">
        <is>
          <t>Mercadeo y venta de educación para la vida</t>
        </is>
      </c>
      <c r="D868" s="117" t="n">
        <v>45473</v>
      </c>
      <c r="E868" t="inlineStr">
        <is>
          <t>386-2024-06-30</t>
        </is>
      </c>
      <c r="F868" t="inlineStr">
        <is>
          <t>2024-07-24 12:13:30</t>
        </is>
      </c>
      <c r="G868" t="inlineStr">
        <is>
          <t>Carolina Tovar Azuero</t>
        </is>
      </c>
      <c r="H868"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9">
      <c r="A869" t="n">
        <v>389</v>
      </c>
      <c r="B869" t="inlineStr">
        <is>
          <t>Permanencia por escuela</t>
        </is>
      </c>
      <c r="C869" t="inlineStr">
        <is>
          <t>Gestión de Unidades Académicas</t>
        </is>
      </c>
      <c r="D869" s="117" t="n">
        <v>45473</v>
      </c>
      <c r="E869" t="inlineStr">
        <is>
          <t>389-2024-06-30</t>
        </is>
      </c>
      <c r="F869" t="inlineStr">
        <is>
          <t>2024-07-16 15:59:15</t>
        </is>
      </c>
      <c r="G869" t="inlineStr">
        <is>
          <t>Diana Leticia Guerrero Pineda</t>
        </is>
      </c>
      <c r="H86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870">
      <c r="A870" t="n">
        <v>397</v>
      </c>
      <c r="B870" t="inlineStr">
        <is>
          <t>Gestión de casos del Estudio de Grabación Virtual</t>
        </is>
      </c>
      <c r="C870" t="inlineStr">
        <is>
          <t>Diseño de Contenido Virtual</t>
        </is>
      </c>
      <c r="D870" s="117" t="n">
        <v>45473</v>
      </c>
      <c r="E870" t="inlineStr">
        <is>
          <t>397-2024-06-30</t>
        </is>
      </c>
      <c r="F870" t="inlineStr">
        <is>
          <t>2024-07-02 15:57:51</t>
        </is>
      </c>
      <c r="G870" t="inlineStr">
        <is>
          <t>Jose Andres Sabogal Patarroyo</t>
        </is>
      </c>
      <c r="H870"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871">
      <c r="A871" t="n">
        <v>398</v>
      </c>
      <c r="B871" t="inlineStr">
        <is>
          <t>Participación en actividades de desarrollo de Cultura y Formación Emprendedora</t>
        </is>
      </c>
      <c r="C871" t="inlineStr">
        <is>
          <t>Emprendimiento</t>
        </is>
      </c>
      <c r="D871" s="117" t="n">
        <v>45473</v>
      </c>
      <c r="E871" t="inlineStr">
        <is>
          <t>398-2024-06-30</t>
        </is>
      </c>
      <c r="F871" t="inlineStr">
        <is>
          <t>2024-07-24 16:09:53</t>
        </is>
      </c>
      <c r="G871" t="inlineStr">
        <is>
          <t>Wilinton Javier Ortiz Amador</t>
        </is>
      </c>
      <c r="H871" t="inlineStr">
        <is>
          <t>Se adjunta base de datos de participantes en eventos de cultura y formación emprendedora 2024-1</t>
        </is>
      </c>
    </row>
    <row r="872">
      <c r="A872" t="n">
        <v>399</v>
      </c>
      <c r="B872" t="inlineStr">
        <is>
          <t>Sesiones de Acompañamiento a emprendedores en creación de empresas</t>
        </is>
      </c>
      <c r="C872" t="inlineStr">
        <is>
          <t>Emprendimiento</t>
        </is>
      </c>
      <c r="D872" s="117" t="n">
        <v>45473</v>
      </c>
      <c r="E872" t="inlineStr">
        <is>
          <t>399-2024-06-30</t>
        </is>
      </c>
      <c r="F872" t="inlineStr">
        <is>
          <t>2024-07-24 16:16:07</t>
        </is>
      </c>
      <c r="G872" t="inlineStr">
        <is>
          <t>Wilinton Javier Ortiz Amador</t>
        </is>
      </c>
      <c r="H872" t="inlineStr">
        <is>
          <t>Se adjunta base de datos de mentorías realizadas en el semestre</t>
        </is>
      </c>
    </row>
    <row r="873">
      <c r="A873" t="n">
        <v>400</v>
      </c>
      <c r="B873" t="inlineStr">
        <is>
          <t>Puesta en marcha de proyectos de emprendimiento</t>
        </is>
      </c>
      <c r="C873" t="inlineStr">
        <is>
          <t>Emprendimiento</t>
        </is>
      </c>
      <c r="D873" s="117" t="n">
        <v>45473</v>
      </c>
      <c r="E873" t="inlineStr">
        <is>
          <t>400-2024-06-30</t>
        </is>
      </c>
      <c r="F873" t="inlineStr">
        <is>
          <t>2024-07-24 16:27:55</t>
        </is>
      </c>
      <c r="G873" t="inlineStr">
        <is>
          <t>Wilinton Javier Ortiz Amador</t>
        </is>
      </c>
      <c r="H873" t="inlineStr">
        <is>
          <t>Se adjunta base de datos con tablero de control que evidencia avances en los proyectos e identificación en puesta en marcha</t>
        </is>
      </c>
    </row>
    <row r="874">
      <c r="A874" t="n">
        <v>401</v>
      </c>
      <c r="B874" t="inlineStr">
        <is>
          <t>Producción de nuevos MI-Books</t>
        </is>
      </c>
      <c r="C874" t="inlineStr">
        <is>
          <t>LEI</t>
        </is>
      </c>
      <c r="D874" s="117" t="n">
        <v>45473</v>
      </c>
      <c r="E874" t="inlineStr">
        <is>
          <t>401-2024-06-30</t>
        </is>
      </c>
      <c r="F874" t="inlineStr">
        <is>
          <t>2024-11-20 12:21:27</t>
        </is>
      </c>
      <c r="G874" t="inlineStr">
        <is>
          <t>Luis Martin Trujillo Florez</t>
        </is>
      </c>
      <c r="H874" t="inlineStr">
        <is>
          <t>Se ajusta en el archivo la fecha que aparecía en 2023 segundo semestre, por la que corresponde junio 30 de 2024. Para mayor claridad se incluye los dos MI-Book en proceso de finalización, para aclarar, que ya son productos que están cerrándose.</t>
        </is>
      </c>
    </row>
    <row r="875">
      <c r="A875" t="n">
        <v>403</v>
      </c>
      <c r="B875" t="inlineStr">
        <is>
          <t>Número de estudiantes que ha realizado la simulación (Metrica)</t>
        </is>
      </c>
      <c r="C875" t="inlineStr">
        <is>
          <t>LEI</t>
        </is>
      </c>
      <c r="D875" s="117" t="n">
        <v>45473</v>
      </c>
      <c r="E875" t="inlineStr">
        <is>
          <t>403-2024-06-30</t>
        </is>
      </c>
      <c r="F875" t="inlineStr">
        <is>
          <t>2024-07-22 15:40:07</t>
        </is>
      </c>
      <c r="G875" t="inlineStr">
        <is>
          <t>Luis Martin Trujillo Florez</t>
        </is>
      </c>
      <c r="H875" t="inlineStr"/>
    </row>
    <row r="876">
      <c r="A876" t="n">
        <v>408</v>
      </c>
      <c r="B876" t="inlineStr">
        <is>
          <t>Programas nuevos radicados por facultad</t>
        </is>
      </c>
      <c r="C876" t="inlineStr">
        <is>
          <t>Creación, modificación y cierre de programas académicos</t>
        </is>
      </c>
      <c r="D876" s="117" t="n">
        <v>45473</v>
      </c>
      <c r="E876" t="inlineStr">
        <is>
          <t>408-2024-06-30</t>
        </is>
      </c>
      <c r="F876" t="inlineStr">
        <is>
          <t>2024-07-26 08:55:20</t>
        </is>
      </c>
      <c r="G876" t="inlineStr">
        <is>
          <t>Hector Andres Perez Enciso</t>
        </is>
      </c>
      <c r="H876"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877">
      <c r="A877" t="n">
        <v>422</v>
      </c>
      <c r="B877" t="inlineStr">
        <is>
          <t>Total conversión</t>
        </is>
      </c>
      <c r="C877" t="inlineStr">
        <is>
          <t>Mercadeo de programas académicos</t>
        </is>
      </c>
      <c r="D877" s="117" t="n">
        <v>45473</v>
      </c>
      <c r="E877" t="inlineStr">
        <is>
          <t>422-2024-06-30</t>
        </is>
      </c>
      <c r="F877" t="inlineStr">
        <is>
          <t>2024-07-26 15:07:22</t>
        </is>
      </c>
      <c r="G877" t="inlineStr">
        <is>
          <t>Jose Fabricio Gomez Monroy</t>
        </is>
      </c>
      <c r="H877"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878">
      <c r="A878" t="n">
        <v>426</v>
      </c>
      <c r="B878" t="inlineStr">
        <is>
          <t>Cumplimiento en la respuesta a solicitudes de comunicaciones internas</t>
        </is>
      </c>
      <c r="C878" t="inlineStr">
        <is>
          <t>Comunicaciones Internas</t>
        </is>
      </c>
      <c r="D878" s="117" t="n">
        <v>45473</v>
      </c>
      <c r="E878" t="inlineStr">
        <is>
          <t>426-2024-06-30</t>
        </is>
      </c>
      <c r="F878" t="inlineStr">
        <is>
          <t>2024-10-11 10:31:57</t>
        </is>
      </c>
      <c r="G878" t="inlineStr">
        <is>
          <t>Carolina Lara Cardenas</t>
        </is>
      </c>
      <c r="H878"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879">
      <c r="A879" t="n">
        <v>427</v>
      </c>
      <c r="B879" t="inlineStr">
        <is>
          <t>Consumo de Agua per Cápita Semestral</t>
        </is>
      </c>
      <c r="C879" t="inlineStr">
        <is>
          <t>GESTIÓN AMBIENTAL</t>
        </is>
      </c>
      <c r="D879" s="117" t="n">
        <v>45473</v>
      </c>
      <c r="E879" t="inlineStr">
        <is>
          <t>427-2024-06-30</t>
        </is>
      </c>
      <c r="F879" t="inlineStr">
        <is>
          <t>2024-08-08 12:17:17</t>
        </is>
      </c>
      <c r="G879" t="inlineStr">
        <is>
          <t>Juan Carlos Castro Vergara</t>
        </is>
      </c>
      <c r="H879"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880">
      <c r="A880" t="n">
        <v>428</v>
      </c>
      <c r="B880" t="inlineStr">
        <is>
          <t>Consumo de Energía Eléctrica per Cápita Semestral</t>
        </is>
      </c>
      <c r="C880" t="inlineStr">
        <is>
          <t>GESTIÓN AMBIENTAL</t>
        </is>
      </c>
      <c r="D880" s="117" t="n">
        <v>45473</v>
      </c>
      <c r="E880" t="inlineStr">
        <is>
          <t>428-2024-06-30</t>
        </is>
      </c>
      <c r="F880" t="inlineStr">
        <is>
          <t>2024-10-21 15:37:19</t>
        </is>
      </c>
      <c r="G880" t="inlineStr">
        <is>
          <t>Diana Valentina Cortes Sierra</t>
        </is>
      </c>
      <c r="H880"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881">
      <c r="A881" t="n">
        <v>429</v>
      </c>
      <c r="B881" t="inlineStr">
        <is>
          <t>Generación de Residuos Sólidos per Cápita Semestral</t>
        </is>
      </c>
      <c r="C881" t="inlineStr">
        <is>
          <t>GESTIÓN AMBIENTAL</t>
        </is>
      </c>
      <c r="D881" s="117" t="n">
        <v>45473</v>
      </c>
      <c r="E881" t="inlineStr">
        <is>
          <t>429-2024-06-30</t>
        </is>
      </c>
      <c r="F881" t="inlineStr">
        <is>
          <t>2024-07-18 16:31:21</t>
        </is>
      </c>
      <c r="G881" t="inlineStr">
        <is>
          <t>Diana Valentina Cortes Sierra</t>
        </is>
      </c>
      <c r="H881"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882">
      <c r="A882" t="n">
        <v>430</v>
      </c>
      <c r="B882" t="inlineStr">
        <is>
          <t>Cumplimiento ingresos por matriculas</t>
        </is>
      </c>
      <c r="C882" t="inlineStr">
        <is>
          <t>Planeación Financiera</t>
        </is>
      </c>
      <c r="D882" s="117" t="n">
        <v>45473</v>
      </c>
      <c r="E882" t="inlineStr">
        <is>
          <t>430-2024-06-30</t>
        </is>
      </c>
      <c r="F882" t="inlineStr">
        <is>
          <t>2024-07-15 20:10:18</t>
        </is>
      </c>
      <c r="G882" t="inlineStr">
        <is>
          <t>Diana Paola Baquero Bernal</t>
        </is>
      </c>
      <c r="H882" t="inlineStr">
        <is>
          <t>Los ingresos operacionales del POLI a Junio se encuentran un 2% arriba de presupuesto derivado del crecimiento del ingreso por matriculas en 2%, programas especiales encima un 3% y otros ingresos un 4%.</t>
        </is>
      </c>
    </row>
    <row r="883">
      <c r="A883" t="n">
        <v>433</v>
      </c>
      <c r="B883" t="inlineStr">
        <is>
          <t>Generación de Residuos Peligrosos per Cápita Semestral</t>
        </is>
      </c>
      <c r="C883" t="inlineStr">
        <is>
          <t>GESTIÓN AMBIENTAL</t>
        </is>
      </c>
      <c r="D883" s="117" t="n">
        <v>45473</v>
      </c>
      <c r="E883" t="inlineStr">
        <is>
          <t>433-2024-06-30</t>
        </is>
      </c>
      <c r="F883" t="inlineStr">
        <is>
          <t>2024-07-18 16:46:56</t>
        </is>
      </c>
      <c r="G883" t="inlineStr">
        <is>
          <t>Diana Valentina Cortes Sierra</t>
        </is>
      </c>
      <c r="H883"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884">
      <c r="A884" t="n">
        <v>435</v>
      </c>
      <c r="B884" t="inlineStr">
        <is>
          <t>Disminución de la Generación de Residuos Peligrosos per Cápita</t>
        </is>
      </c>
      <c r="C884" t="inlineStr">
        <is>
          <t>GESTIÓN AMBIENTAL</t>
        </is>
      </c>
      <c r="D884" s="117" t="n">
        <v>45473</v>
      </c>
      <c r="E884" t="inlineStr">
        <is>
          <t>435-2024-06-30</t>
        </is>
      </c>
      <c r="F884" t="inlineStr">
        <is>
          <t>2024-09-16 16:39:32</t>
        </is>
      </c>
      <c r="G884" t="inlineStr">
        <is>
          <t>Diana Valentina Cortes Sierra</t>
        </is>
      </c>
      <c r="H884"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885">
      <c r="A885" t="n">
        <v>439</v>
      </c>
      <c r="B885" t="inlineStr">
        <is>
          <t>Disponibilidad de catálogo de asignaturas pregrado y posgrado virtual</t>
        </is>
      </c>
      <c r="C885" t="inlineStr">
        <is>
          <t>Operaciones Académicas</t>
        </is>
      </c>
      <c r="D885" s="117" t="n">
        <v>45473</v>
      </c>
      <c r="E885" t="inlineStr">
        <is>
          <t>439-2024-06-30</t>
        </is>
      </c>
      <c r="F885" t="inlineStr">
        <is>
          <t>2024-07-22 17:05:27</t>
        </is>
      </c>
      <c r="G885" t="inlineStr">
        <is>
          <t>Francisco Javier Joya Vargas</t>
        </is>
      </c>
      <c r="H885"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86">
      <c r="A886" t="n">
        <v>440</v>
      </c>
      <c r="B886" t="inlineStr">
        <is>
          <t>Aseguramiento de matricula académica virtual</t>
        </is>
      </c>
      <c r="C886" t="inlineStr">
        <is>
          <t>Operaciones Académicas</t>
        </is>
      </c>
      <c r="D886" s="117" t="n">
        <v>45473</v>
      </c>
      <c r="E886" t="inlineStr">
        <is>
          <t>440-2024-06-30</t>
        </is>
      </c>
      <c r="F886" t="inlineStr">
        <is>
          <t>2024-07-23 16:53:12</t>
        </is>
      </c>
      <c r="G886" t="inlineStr">
        <is>
          <t>Noe Wilmar Casallas Bejarano</t>
        </is>
      </c>
      <c r="H886"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87">
      <c r="A887" t="n">
        <v>445</v>
      </c>
      <c r="B887" t="inlineStr">
        <is>
          <t>Satisfacción del proceso de grados virtual</t>
        </is>
      </c>
      <c r="C887" t="inlineStr">
        <is>
          <t>Registro y Control</t>
        </is>
      </c>
      <c r="D887" s="117" t="n">
        <v>45473</v>
      </c>
      <c r="E887" t="inlineStr">
        <is>
          <t>445-2024-06-30</t>
        </is>
      </c>
      <c r="F887" t="inlineStr">
        <is>
          <t>2024-07-25 16:41:46</t>
        </is>
      </c>
      <c r="G887" t="inlineStr">
        <is>
          <t>Luz Marina Cuellar Trillos</t>
        </is>
      </c>
      <c r="H887"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888">
      <c r="A888" t="n">
        <v>447</v>
      </c>
      <c r="B888" t="inlineStr">
        <is>
          <t>Participación en actividades culturales</t>
        </is>
      </c>
      <c r="C888" t="inlineStr">
        <is>
          <t>Biblioteca Institucional</t>
        </is>
      </c>
      <c r="D888" s="117" t="n">
        <v>45473</v>
      </c>
      <c r="E888" t="inlineStr">
        <is>
          <t>447-2024-06-30</t>
        </is>
      </c>
      <c r="F888" t="inlineStr">
        <is>
          <t>2025-01-23 13:15:16</t>
        </is>
      </c>
      <c r="G888" t="inlineStr">
        <is>
          <t>Carmen Mercedes Romero Bracho</t>
        </is>
      </c>
      <c r="H888" t="inlineStr">
        <is>
          <t>La biblioteca este primer semestre del año realizó 14 eventos culturales.</t>
        </is>
      </c>
    </row>
    <row r="889">
      <c r="A889" t="n">
        <v>448</v>
      </c>
      <c r="B889" t="inlineStr">
        <is>
          <t>Participación en actividades de formación</t>
        </is>
      </c>
      <c r="C889" t="inlineStr">
        <is>
          <t>Biblioteca Institucional</t>
        </is>
      </c>
      <c r="D889" s="117" t="n">
        <v>45473</v>
      </c>
      <c r="E889" t="inlineStr">
        <is>
          <t>448-2024-06-30</t>
        </is>
      </c>
      <c r="F889" t="inlineStr">
        <is>
          <t>2025-01-23 13:26:44</t>
        </is>
      </c>
      <c r="G889" t="inlineStr">
        <is>
          <t>Carmen Mercedes Romero Bracho</t>
        </is>
      </c>
      <c r="H889" t="inlineStr">
        <is>
          <t>Durante el primer semestre de 2023 se llevaron a cabo un total de 4,157 capacitaciones, mientras que en el mismo período de 2024 se realizaron 4,944 capacitaciones, lo que representa un incremento de 787 capacitaciones entre ambos años.</t>
        </is>
      </c>
    </row>
    <row r="890">
      <c r="A890" t="n">
        <v>451</v>
      </c>
      <c r="B890" t="inlineStr">
        <is>
          <t>% de publicaciones con sentimiento positivo</t>
        </is>
      </c>
      <c r="C890" t="inlineStr">
        <is>
          <t>Comunicaciones Externas</t>
        </is>
      </c>
      <c r="D890" s="117" t="n">
        <v>45473</v>
      </c>
      <c r="E890" t="inlineStr">
        <is>
          <t>451-2024-06-30</t>
        </is>
      </c>
      <c r="F890" t="inlineStr">
        <is>
          <t>2024-07-05 18:20:07</t>
        </is>
      </c>
      <c r="G890" t="inlineStr">
        <is>
          <t>Laura Ximena Orjuela Naranjo</t>
        </is>
      </c>
      <c r="H890" t="inlineStr">
        <is>
          <t>Del primero de enero al 30 de junio de 2024 tuvimos 530 positivas, de un total de 1519. (Se omiten las notas pagas en medios de comunicación).</t>
        </is>
      </c>
    </row>
    <row r="891">
      <c r="A891" t="n">
        <v>452</v>
      </c>
      <c r="B891" t="inlineStr">
        <is>
          <t>Seguimiento a eventos internos y externos institucionales</t>
        </is>
      </c>
      <c r="C891" t="inlineStr">
        <is>
          <t>Comunicaciones Externas</t>
        </is>
      </c>
      <c r="D891" s="117" t="n">
        <v>45473</v>
      </c>
      <c r="E891" t="inlineStr">
        <is>
          <t>452-2024-06-30</t>
        </is>
      </c>
      <c r="F891" t="inlineStr">
        <is>
          <t>2025-01-16 11:54:42</t>
        </is>
      </c>
      <c r="G891" t="inlineStr">
        <is>
          <t>Andrea Maria Gutierrez Acuna</t>
        </is>
      </c>
      <c r="H89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892">
      <c r="A892" t="n">
        <v>466</v>
      </c>
      <c r="B892" t="inlineStr">
        <is>
          <t>NPS Estudiantes</t>
        </is>
      </c>
      <c r="C892" t="inlineStr">
        <is>
          <t>EXPERIENCIA INSTITUCIONAL</t>
        </is>
      </c>
      <c r="D892" s="117" t="n">
        <v>45473</v>
      </c>
      <c r="E892" t="inlineStr">
        <is>
          <t>466-2024-06-30</t>
        </is>
      </c>
      <c r="F892" t="inlineStr">
        <is>
          <t>2024-07-22 12:16:27</t>
        </is>
      </c>
      <c r="G892" t="inlineStr">
        <is>
          <t>Carolina Jurado Bernal</t>
        </is>
      </c>
      <c r="H892" t="inlineStr">
        <is>
          <t>Indicador tomado del SSI- POLISIGS con participación de 777 estudiatnes</t>
        </is>
      </c>
    </row>
    <row r="893">
      <c r="A893" t="n">
        <v>467</v>
      </c>
      <c r="B893" t="inlineStr">
        <is>
          <t>NPS Graduados</t>
        </is>
      </c>
      <c r="C893" t="inlineStr">
        <is>
          <t>EXPERIENCIA INSTITUCIONAL</t>
        </is>
      </c>
      <c r="D893" s="117" t="n">
        <v>45473</v>
      </c>
      <c r="E893" t="inlineStr">
        <is>
          <t>467-2024-06-30</t>
        </is>
      </c>
      <c r="F893" t="inlineStr">
        <is>
          <t>2024-07-22 12:18:39</t>
        </is>
      </c>
      <c r="G893" t="inlineStr">
        <is>
          <t>Carolina Jurado Bernal</t>
        </is>
      </c>
      <c r="H893" t="inlineStr">
        <is>
          <t>iNDICADOR TOMADO DE LA ENCUESTA DE SATISFACCIÓN DE GRADOS PRESENCIALES</t>
        </is>
      </c>
    </row>
    <row r="894">
      <c r="A894" t="n">
        <v>468</v>
      </c>
      <c r="B894" t="inlineStr">
        <is>
          <t>CES General</t>
        </is>
      </c>
      <c r="C894" t="inlineStr">
        <is>
          <t>EXPERIENCIA INSTITUCIONAL</t>
        </is>
      </c>
      <c r="D894" s="117" t="n">
        <v>45473</v>
      </c>
      <c r="E894" t="inlineStr">
        <is>
          <t>468-2024-06-30</t>
        </is>
      </c>
      <c r="F894" t="inlineStr">
        <is>
          <t>2024-07-22 12:09:10</t>
        </is>
      </c>
      <c r="G894" t="inlineStr">
        <is>
          <t>Carolina Jurado Bernal</t>
        </is>
      </c>
      <c r="H894" t="inlineStr">
        <is>
          <t>El indicador corresponde al promedio del CES de inscripción de materias y rematrícula con puntuaciones de 3.2 y 2.51 respectivamente. El proceso de inscripción se retomó en comité de experiencia y esta en proceso de mejora</t>
        </is>
      </c>
    </row>
    <row r="895">
      <c r="A895" t="n">
        <v>473</v>
      </c>
      <c r="B895" t="inlineStr">
        <is>
          <t>Programas con planes de estudios definidos</t>
        </is>
      </c>
      <c r="C895" t="inlineStr">
        <is>
          <t>Gestión, Evaluación e Innovación Curricular</t>
        </is>
      </c>
      <c r="D895" s="117" t="n">
        <v>45473</v>
      </c>
      <c r="E895" t="inlineStr">
        <is>
          <t>473-2024-06-30</t>
        </is>
      </c>
      <c r="F895" t="inlineStr">
        <is>
          <t>2024-08-14 19:58:33</t>
        </is>
      </c>
      <c r="G895" t="inlineStr">
        <is>
          <t>Diana Shirley Velasquez Rojas</t>
        </is>
      </c>
      <c r="H895" t="inlineStr">
        <is>
          <t>Se reporta avance de indicadores 2024-1</t>
        </is>
      </c>
    </row>
    <row r="896">
      <c r="A896" t="n">
        <v>474</v>
      </c>
      <c r="B896" t="inlineStr">
        <is>
          <t>Programas con planes de estudios definidos por escuela (Nuevos Programas)</t>
        </is>
      </c>
      <c r="C896" t="inlineStr">
        <is>
          <t>Gestión de Unidades Académicas</t>
        </is>
      </c>
      <c r="D896" s="117" t="n">
        <v>45473</v>
      </c>
      <c r="E896" t="inlineStr">
        <is>
          <t>474-2024-06-30</t>
        </is>
      </c>
      <c r="F896" t="inlineStr">
        <is>
          <t>2024-08-14 23:03:18</t>
        </is>
      </c>
      <c r="G896" t="inlineStr">
        <is>
          <t>Diana Shirley Velasquez Rojas</t>
        </is>
      </c>
      <c r="H896" t="inlineStr">
        <is>
          <t>Reporte programas nuevos con planes de estudio definidos.</t>
        </is>
      </c>
    </row>
    <row r="897">
      <c r="A897" t="n">
        <v>475</v>
      </c>
      <c r="B897" t="inlineStr">
        <is>
          <t>Número de renovaciones de registro calificado radicadas al MEN</t>
        </is>
      </c>
      <c r="C897" t="inlineStr">
        <is>
          <t>Creación, modificación y cierre de programas académicos</t>
        </is>
      </c>
      <c r="D897" s="117" t="n">
        <v>45473</v>
      </c>
      <c r="E897" t="inlineStr">
        <is>
          <t>475-2024-06-30</t>
        </is>
      </c>
      <c r="F897" t="inlineStr">
        <is>
          <t>2024-07-26 09:12:46</t>
        </is>
      </c>
      <c r="G897" t="inlineStr">
        <is>
          <t>Hector Andres Perez Enciso</t>
        </is>
      </c>
      <c r="H897" t="inlineStr">
        <is>
          <t>Durante 2024, se radicarán siete (7) renovaciones de registro calificado entre los meses de agosto y diciembre.</t>
        </is>
      </c>
    </row>
    <row r="898">
      <c r="A898" t="n">
        <v>475</v>
      </c>
      <c r="B898" t="inlineStr">
        <is>
          <t>Número de renovaciones de registro calificado radicadas al MEN</t>
        </is>
      </c>
      <c r="C898" t="inlineStr">
        <is>
          <t>Creación, modificación y cierre de programas académicos</t>
        </is>
      </c>
      <c r="D898" s="117" t="n">
        <v>45473</v>
      </c>
      <c r="E898" t="inlineStr">
        <is>
          <t>475-2024-06-30</t>
        </is>
      </c>
      <c r="F898" t="inlineStr">
        <is>
          <t>2024-07-26 09:12:46</t>
        </is>
      </c>
      <c r="G898" t="inlineStr">
        <is>
          <t>Hector Andres Perez Enciso</t>
        </is>
      </c>
      <c r="H898" t="inlineStr">
        <is>
          <t>Durante 2024, se radicarán siete (7) renovaciones de registro calificado entre los meses de agosto y diciembre.</t>
        </is>
      </c>
    </row>
    <row r="899">
      <c r="A899" t="n">
        <v>476</v>
      </c>
      <c r="B899" t="inlineStr">
        <is>
          <t>Programas con resultados de aprendizaje definidos</t>
        </is>
      </c>
      <c r="C899" t="inlineStr">
        <is>
          <t>Gestión, Evaluación e Innovación Curricular</t>
        </is>
      </c>
      <c r="D899" s="117" t="n">
        <v>45473</v>
      </c>
      <c r="E899" t="inlineStr">
        <is>
          <t>476-2024-06-30</t>
        </is>
      </c>
      <c r="F899" t="inlineStr">
        <is>
          <t>2024-08-14 21:05:33</t>
        </is>
      </c>
      <c r="G899" t="inlineStr">
        <is>
          <t>Diana Shirley Velasquez Rojas</t>
        </is>
      </c>
      <c r="H899" t="inlineStr">
        <is>
          <t>Reporte avance indicador programas con resultados de aprendizaje definidos.</t>
        </is>
      </c>
    </row>
    <row r="900">
      <c r="A900" t="n">
        <v>477</v>
      </c>
      <c r="B900" t="inlineStr">
        <is>
          <t>Programas con planes de estudios definidos por escuela (Programas Renovación, modificación y acreditación)</t>
        </is>
      </c>
      <c r="C900" t="inlineStr">
        <is>
          <t>Gestión de Unidades Académicas</t>
        </is>
      </c>
      <c r="D900" s="117" t="n">
        <v>45473</v>
      </c>
      <c r="E900" t="inlineStr">
        <is>
          <t>477-2024-06-30</t>
        </is>
      </c>
      <c r="F900" t="inlineStr">
        <is>
          <t>2024-08-14 23:09:45</t>
        </is>
      </c>
      <c r="G900" t="inlineStr">
        <is>
          <t>Diana Shirley Velasquez Rojas</t>
        </is>
      </c>
      <c r="H900" t="inlineStr">
        <is>
          <t>Reporte avance indicadores programas por escuela con planes de estudio definidos para renovación, modificación o acreditación.</t>
        </is>
      </c>
    </row>
    <row r="901">
      <c r="A901" t="n">
        <v>478</v>
      </c>
      <c r="B901" t="inlineStr">
        <is>
          <t>Programas con planes de estudios definidos por escuela (Mantenimiento de programas)</t>
        </is>
      </c>
      <c r="C901" t="inlineStr">
        <is>
          <t>Gestión de Unidades Académicas</t>
        </is>
      </c>
      <c r="D901" s="117" t="n">
        <v>45473</v>
      </c>
      <c r="E901" t="inlineStr">
        <is>
          <t>478-2024-06-30</t>
        </is>
      </c>
      <c r="F901" t="inlineStr">
        <is>
          <t>2024-10-09 16:47:09</t>
        </is>
      </c>
      <c r="G901" t="inlineStr">
        <is>
          <t>Diana Shirley Velasquez Rojas</t>
        </is>
      </c>
      <c r="H901" t="inlineStr">
        <is>
          <t>No se tenía proyección para primer semestre de 2024.</t>
        </is>
      </c>
    </row>
    <row r="902">
      <c r="A902" t="n">
        <v>479</v>
      </c>
      <c r="B902" t="inlineStr">
        <is>
          <t>Programas con resultados de aprendizaje definidos por escuela (Nuevos Programas)</t>
        </is>
      </c>
      <c r="C902" t="inlineStr">
        <is>
          <t>Gestión de Unidades Académicas</t>
        </is>
      </c>
      <c r="D902" s="117" t="n">
        <v>45473</v>
      </c>
      <c r="E902" t="inlineStr">
        <is>
          <t>479-2024-06-30</t>
        </is>
      </c>
      <c r="F902" t="inlineStr">
        <is>
          <t>2024-08-14 22:58:24</t>
        </is>
      </c>
      <c r="G902" t="inlineStr">
        <is>
          <t>Diana Shirley Velasquez Rojas</t>
        </is>
      </c>
      <c r="H902" t="inlineStr">
        <is>
          <t>Reporte avance indicadores programas nuevos con formato de resultados de aprendizaje entregados.</t>
        </is>
      </c>
    </row>
    <row r="903">
      <c r="A903" t="n">
        <v>480</v>
      </c>
      <c r="B903" t="inlineStr">
        <is>
          <t>Programas con resultados de aprendizaje definidos por escuela (Programas Renovación, modificación y acreditación)</t>
        </is>
      </c>
      <c r="C903" t="inlineStr">
        <is>
          <t>Gestión de Unidades Académicas</t>
        </is>
      </c>
      <c r="D903" s="117" t="n">
        <v>45473</v>
      </c>
      <c r="E903" t="inlineStr">
        <is>
          <t>480-2024-06-30</t>
        </is>
      </c>
      <c r="F903" t="inlineStr">
        <is>
          <t>2024-08-14 22:48:05</t>
        </is>
      </c>
      <c r="G903" t="inlineStr">
        <is>
          <t>Diana Shirley Velasquez Rojas</t>
        </is>
      </c>
      <c r="H903" t="inlineStr">
        <is>
          <t>Reporte avance indicadores escuelas programas con resultados de aprendizaje definidos (renovación, modificación o acreditación).</t>
        </is>
      </c>
    </row>
    <row r="904">
      <c r="A904" t="n">
        <v>481</v>
      </c>
      <c r="B904" t="inlineStr">
        <is>
          <t>Solicitudes de documentación completadas</t>
        </is>
      </c>
      <c r="C904" t="inlineStr">
        <is>
          <t>Gestión, Evaluación e Innovación Curricular</t>
        </is>
      </c>
      <c r="D904" s="117" t="n">
        <v>45473</v>
      </c>
      <c r="E904" t="inlineStr">
        <is>
          <t>481-2024-06-30</t>
        </is>
      </c>
      <c r="F904" t="inlineStr">
        <is>
          <t>2024-08-14 22:28:30</t>
        </is>
      </c>
      <c r="G904" t="inlineStr">
        <is>
          <t>Diana Shirley Velasquez Rojas</t>
        </is>
      </c>
      <c r="H904" t="inlineStr">
        <is>
          <t>Reporte avance indicador solicitudes de documentos 2024 1.</t>
        </is>
      </c>
    </row>
    <row r="905">
      <c r="A905" t="n">
        <v>486</v>
      </c>
      <c r="B905" t="inlineStr">
        <is>
          <t>Número de visitas a la página web</t>
        </is>
      </c>
      <c r="C905" t="inlineStr">
        <is>
          <t>Comunicaciones Internas</t>
        </is>
      </c>
      <c r="D905" s="117" t="n">
        <v>45473</v>
      </c>
      <c r="E905" t="inlineStr">
        <is>
          <t>486-2024-06-30</t>
        </is>
      </c>
      <c r="F905" t="inlineStr">
        <is>
          <t>2024-08-15 12:00:27</t>
        </is>
      </c>
      <c r="G905" t="inlineStr">
        <is>
          <t>Carolina Lara Cardenas</t>
        </is>
      </c>
      <c r="H905"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906">
      <c r="A906" t="n">
        <v>69</v>
      </c>
      <c r="B906" t="inlineStr">
        <is>
          <t>Oportunidad de Respuesta Solicitudes de Compra No Licitadas</t>
        </is>
      </c>
      <c r="C906" t="inlineStr">
        <is>
          <t>GESTIÓN DE ABASTECIMIENTO</t>
        </is>
      </c>
      <c r="D906" s="117" t="n">
        <v>45473</v>
      </c>
      <c r="E906" t="inlineStr">
        <is>
          <t>69-2024-06-30</t>
        </is>
      </c>
      <c r="F906" t="inlineStr">
        <is>
          <t>2024-07-19 16:23:12</t>
        </is>
      </c>
      <c r="G906" t="inlineStr">
        <is>
          <t>Juan Carlos Acosta Bohorquez</t>
        </is>
      </c>
      <c r="H906" t="inlineStr">
        <is>
          <t>Para el corte 2024- correspondiente al periodo del 1 de Abril a 30 de Junio, El indicador continua de manera positiva (91.33%), se mantiene la meta, los usuarios sienten el avance en los tiempos de respuesta.</t>
        </is>
      </c>
    </row>
    <row r="907">
      <c r="A907" t="n">
        <v>111</v>
      </c>
      <c r="B907" t="inlineStr">
        <is>
          <t>Nivel de Satisfacción Servicios Prestados</t>
        </is>
      </c>
      <c r="C907" t="inlineStr">
        <is>
          <t>GESTIÓN DE ABASTECIMIENTO</t>
        </is>
      </c>
      <c r="D907" s="117" t="n">
        <v>45473</v>
      </c>
      <c r="E907" t="inlineStr">
        <is>
          <t>111-2024-06-30</t>
        </is>
      </c>
      <c r="F907" t="inlineStr">
        <is>
          <t>2024-09-04 08:59:45</t>
        </is>
      </c>
      <c r="G907" t="inlineStr">
        <is>
          <t>Miguel Angel Lopez Triana</t>
        </is>
      </c>
      <c r="H907"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908">
      <c r="A908" t="n">
        <v>197</v>
      </c>
      <c r="B908" t="inlineStr">
        <is>
          <t>Cumplimiento cronograma Mantenimiento de Equipos</t>
        </is>
      </c>
      <c r="C908" t="inlineStr">
        <is>
          <t>Gestión Infraestructura Física</t>
        </is>
      </c>
      <c r="D908" s="117" t="n">
        <v>45473</v>
      </c>
      <c r="E908" t="inlineStr">
        <is>
          <t>197-2024-06-30</t>
        </is>
      </c>
      <c r="F908" t="inlineStr">
        <is>
          <t>2024-07-10 10:56:07</t>
        </is>
      </c>
      <c r="G908" t="inlineStr">
        <is>
          <t>Ximena Carolina Pineda Obando</t>
        </is>
      </c>
      <c r="H90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909">
      <c r="A909" t="n">
        <v>213</v>
      </c>
      <c r="B909" t="inlineStr">
        <is>
          <t>Cumplimiento del Plan Anual del Sistema de Gestión Ambiental</t>
        </is>
      </c>
      <c r="C909" t="inlineStr">
        <is>
          <t>GESTIÓN AMBIENTAL</t>
        </is>
      </c>
      <c r="D909" s="117" t="n">
        <v>45473</v>
      </c>
      <c r="E909" t="inlineStr">
        <is>
          <t>213-2024-06-30</t>
        </is>
      </c>
      <c r="F909" t="inlineStr">
        <is>
          <t>2025-02-11 17:36:15</t>
        </is>
      </c>
      <c r="G909" t="inlineStr">
        <is>
          <t>Edgar Camilo Chacon Matajudios</t>
        </is>
      </c>
      <c r="H90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910">
      <c r="A910" t="n">
        <v>233</v>
      </c>
      <c r="B910" t="inlineStr">
        <is>
          <t>Impacto de las Comunicaciones Correo Electrónico</t>
        </is>
      </c>
      <c r="C910" t="inlineStr">
        <is>
          <t>GESTIÓN AMBIENTAL</t>
        </is>
      </c>
      <c r="D910" s="117" t="n">
        <v>45473</v>
      </c>
      <c r="E910" t="inlineStr">
        <is>
          <t>233-2024-06-30</t>
        </is>
      </c>
      <c r="F910" t="inlineStr">
        <is>
          <t>2025-02-11 16:54:03</t>
        </is>
      </c>
      <c r="G910" t="inlineStr">
        <is>
          <t>Diana Valentina Cortes Sierra</t>
        </is>
      </c>
      <c r="H910"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911">
      <c r="A911" t="n">
        <v>234</v>
      </c>
      <c r="B911" t="inlineStr">
        <is>
          <t>Impacto de las Comunicaciones en Materia Ambiental a Través de Redes Sociales - Instagram</t>
        </is>
      </c>
      <c r="C911" t="inlineStr">
        <is>
          <t>GESTIÓN AMBIENTAL</t>
        </is>
      </c>
      <c r="D911" s="117" t="n">
        <v>45473</v>
      </c>
      <c r="E911" t="inlineStr">
        <is>
          <t>234-2024-06-30</t>
        </is>
      </c>
      <c r="F911" t="inlineStr">
        <is>
          <t>2025-02-11 17:04:35</t>
        </is>
      </c>
      <c r="G911" t="inlineStr">
        <is>
          <t>Diana Valentina Cortes Sierra</t>
        </is>
      </c>
      <c r="H911"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912">
      <c r="A912" t="n">
        <v>238</v>
      </c>
      <c r="B912" t="inlineStr">
        <is>
          <t>Cumplimiento de la Protección del Medio Ambiente</t>
        </is>
      </c>
      <c r="C912" t="inlineStr">
        <is>
          <t>GESTIÓN AMBIENTAL</t>
        </is>
      </c>
      <c r="D912" s="117" t="n">
        <v>45473</v>
      </c>
      <c r="E912" t="inlineStr">
        <is>
          <t>238-2024-06-30</t>
        </is>
      </c>
      <c r="F912" t="inlineStr">
        <is>
          <t>2025-02-11 18:16:17</t>
        </is>
      </c>
      <c r="G912" t="inlineStr">
        <is>
          <t>Edgar Camilo Chacon Matajudios</t>
        </is>
      </c>
      <c r="H912"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913">
      <c r="A913" t="n">
        <v>240</v>
      </c>
      <c r="B913" t="inlineStr">
        <is>
          <t>Cumplimiento de Gestión De Proyectos Cerrados</t>
        </is>
      </c>
      <c r="C913" t="inlineStr">
        <is>
          <t>Gestión de Proyectos</t>
        </is>
      </c>
      <c r="D913" s="117" t="n">
        <v>45473</v>
      </c>
      <c r="E913" t="inlineStr">
        <is>
          <t>240-2024-06-30</t>
        </is>
      </c>
      <c r="F913" t="inlineStr">
        <is>
          <t>2024-07-15 09:01:53</t>
        </is>
      </c>
      <c r="G913" t="inlineStr">
        <is>
          <t>Ruben Dario Gelvez Gonzalez</t>
        </is>
      </c>
      <c r="H913" t="inlineStr">
        <is>
          <t>Los proyectos finalizados, cuentan con las evidencias correspondientes en la plataforma de PWA_x000D_
https://poligran.sharepoint.com/sites/pwa/projects.aspx</t>
        </is>
      </c>
    </row>
    <row r="914">
      <c r="A914" t="n">
        <v>251</v>
      </c>
      <c r="B914" t="inlineStr">
        <is>
          <t>Subprocesos Con indicadores definidos</t>
        </is>
      </c>
      <c r="C914" t="inlineStr">
        <is>
          <t>Desempeño Institucional</t>
        </is>
      </c>
      <c r="D914" s="117" t="n">
        <v>45473</v>
      </c>
      <c r="E914" t="inlineStr">
        <is>
          <t>251-2024-06-30</t>
        </is>
      </c>
      <c r="F914" t="inlineStr">
        <is>
          <t>2024-07-31 01:13:20</t>
        </is>
      </c>
      <c r="G914" t="inlineStr">
        <is>
          <t>Licec Ximena Silva Goyeneche</t>
        </is>
      </c>
      <c r="H914" t="inlineStr"/>
    </row>
    <row r="915">
      <c r="A915" t="n">
        <v>254</v>
      </c>
      <c r="B915" t="inlineStr">
        <is>
          <t>Áreas con reportes de plan de retos</t>
        </is>
      </c>
      <c r="C915" t="inlineStr">
        <is>
          <t>Planeación Estratégica</t>
        </is>
      </c>
      <c r="D915" s="117" t="n">
        <v>45473</v>
      </c>
      <c r="E915" t="inlineStr">
        <is>
          <t>254-2024-06-30</t>
        </is>
      </c>
      <c r="F915" t="inlineStr">
        <is>
          <t>2024-07-18 14:26:48</t>
        </is>
      </c>
      <c r="G915" t="inlineStr">
        <is>
          <t>Catalina Hernandez Martinez</t>
        </is>
      </c>
      <c r="H915" t="inlineStr">
        <is>
          <t>Se realiza de 73 áreas con Plan Anual de Retos, para el 2024, corte Abril</t>
        </is>
      </c>
    </row>
    <row r="916">
      <c r="A916" t="n">
        <v>263</v>
      </c>
      <c r="B916" t="inlineStr">
        <is>
          <t>Oportunidad de respuesta de PQRS</t>
        </is>
      </c>
      <c r="C916" t="inlineStr">
        <is>
          <t>GESTIÓN JURÍDICA Y NORMATIVA</t>
        </is>
      </c>
      <c r="D916" s="117" t="n">
        <v>45473</v>
      </c>
      <c r="E916" t="inlineStr">
        <is>
          <t>263-2024-06-30</t>
        </is>
      </c>
      <c r="F916" t="inlineStr">
        <is>
          <t>2024-07-15 13:02:45</t>
        </is>
      </c>
      <c r="G916" t="inlineStr">
        <is>
          <t>Diana Elizabeth Mendez Campos</t>
        </is>
      </c>
      <c r="H916"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917">
      <c r="A917" t="n">
        <v>265</v>
      </c>
      <c r="B917" t="inlineStr">
        <is>
          <t>Eficiencia Emisión De Conceptos Jurídicos (Jurídicos)</t>
        </is>
      </c>
      <c r="C917" t="inlineStr">
        <is>
          <t>GESTIÓN JURÍDICA Y NORMATIVA</t>
        </is>
      </c>
      <c r="D917" s="117" t="n">
        <v>45473</v>
      </c>
      <c r="E917" t="inlineStr">
        <is>
          <t>265-2024-06-30</t>
        </is>
      </c>
      <c r="F917" t="inlineStr">
        <is>
          <t>2024-07-29 10:16:06</t>
        </is>
      </c>
      <c r="G917" t="inlineStr">
        <is>
          <t>Jorge Armando Devia Rey</t>
        </is>
      </c>
      <c r="H917" t="inlineStr">
        <is>
          <t>Se ha cumplido con la ANS interna.</t>
        </is>
      </c>
    </row>
    <row r="918">
      <c r="A918" t="n">
        <v>266</v>
      </c>
      <c r="B918" t="inlineStr">
        <is>
          <t>Oportunidad en la elaboración de contratos</t>
        </is>
      </c>
      <c r="C918" t="inlineStr">
        <is>
          <t>GESTIÓN JURÍDICA Y NORMATIVA</t>
        </is>
      </c>
      <c r="D918" s="117" t="n">
        <v>45473</v>
      </c>
      <c r="E918" t="inlineStr">
        <is>
          <t>266-2024-06-30</t>
        </is>
      </c>
      <c r="F918" t="inlineStr">
        <is>
          <t>2024-07-29 09:57:00</t>
        </is>
      </c>
      <c r="G918" t="inlineStr">
        <is>
          <t>Jorge Armando Devia Rey</t>
        </is>
      </c>
      <c r="H918" t="inlineStr">
        <is>
          <t>Se ha cumplido con la ANS interna, la diferencia del 5% corresponde a solicitudes que fueron devueltas a las áreas solicitantes y no fueron respondidas a tiempo por cada una.</t>
        </is>
      </c>
    </row>
    <row r="919">
      <c r="A919" t="n">
        <v>300</v>
      </c>
      <c r="B919" t="inlineStr">
        <is>
          <t>Cumplimiento de Inspecciones de control</t>
        </is>
      </c>
      <c r="C919" t="inlineStr">
        <is>
          <t>Administración de Servicios Generales</t>
        </is>
      </c>
      <c r="D919" s="117" t="n">
        <v>45473</v>
      </c>
      <c r="E919" t="inlineStr">
        <is>
          <t>300-2024-06-30</t>
        </is>
      </c>
      <c r="F919" t="inlineStr">
        <is>
          <t>2024-07-06 13:11:08</t>
        </is>
      </c>
      <c r="G919" t="inlineStr">
        <is>
          <t>Gustavo Espinel Beltran</t>
        </is>
      </c>
      <c r="H919"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920">
      <c r="A920" t="n">
        <v>301</v>
      </c>
      <c r="B920" t="inlineStr">
        <is>
          <t>Cumplimiento plan de trabajo</t>
        </is>
      </c>
      <c r="C920" t="inlineStr">
        <is>
          <t>Administración de Servicios Generales</t>
        </is>
      </c>
      <c r="D920" s="117" t="n">
        <v>45473</v>
      </c>
      <c r="E920" t="inlineStr">
        <is>
          <t>301-2024-06-30</t>
        </is>
      </c>
      <c r="F920" t="inlineStr">
        <is>
          <t>2024-07-06 14:01:36</t>
        </is>
      </c>
      <c r="G920" t="inlineStr">
        <is>
          <t>Gustavo Espinel Beltran</t>
        </is>
      </c>
      <c r="H920"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921">
      <c r="A921" t="n">
        <v>306</v>
      </c>
      <c r="B921" t="inlineStr">
        <is>
          <t>Seguimiento KPI Plan de Desarrollo Institucional</t>
        </is>
      </c>
      <c r="C921" t="inlineStr">
        <is>
          <t>Desempeño Institucional</t>
        </is>
      </c>
      <c r="D921" s="117" t="n">
        <v>45473</v>
      </c>
      <c r="E921" t="inlineStr">
        <is>
          <t>306-2024-06-30</t>
        </is>
      </c>
      <c r="F921" t="inlineStr">
        <is>
          <t>2024-07-31 17:25:27</t>
        </is>
      </c>
      <c r="G921" t="inlineStr">
        <is>
          <t>Licec Ximena Silva Goyeneche</t>
        </is>
      </c>
      <c r="H921" t="inlineStr"/>
    </row>
    <row r="922">
      <c r="A922" t="n">
        <v>347</v>
      </c>
      <c r="B922" t="inlineStr">
        <is>
          <t>Legalizaciones y anticipos</t>
        </is>
      </c>
      <c r="C922" t="inlineStr">
        <is>
          <t>Contabilidad</t>
        </is>
      </c>
      <c r="D922" s="117" t="n">
        <v>45473</v>
      </c>
      <c r="E922" t="inlineStr">
        <is>
          <t>347-2024-06-30</t>
        </is>
      </c>
      <c r="F922" t="inlineStr">
        <is>
          <t>2024-07-24 16:53:29</t>
        </is>
      </c>
      <c r="G922" t="inlineStr">
        <is>
          <t>Juan David Sanchez Sanchez</t>
        </is>
      </c>
      <c r="H922"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923">
      <c r="A923" t="n">
        <v>348</v>
      </c>
      <c r="B923" t="inlineStr">
        <is>
          <t>Cuentas por pagar</t>
        </is>
      </c>
      <c r="C923" t="inlineStr">
        <is>
          <t>Contabilidad</t>
        </is>
      </c>
      <c r="D923" s="117" t="n">
        <v>45473</v>
      </c>
      <c r="E923" t="inlineStr">
        <is>
          <t>348-2024-06-30</t>
        </is>
      </c>
      <c r="F923" t="inlineStr">
        <is>
          <t>2024-07-24 21:49:49</t>
        </is>
      </c>
      <c r="G923" t="inlineStr">
        <is>
          <t>Juan David Sanchez Sanchez</t>
        </is>
      </c>
      <c r="H923" t="inlineStr">
        <is>
          <t>Se concilian los expedientes cargados en filenet vs los contabilizados en SAP con 3 expedientes pendientes por validar y contabilizar. Estos quedan registrados en el mes siguiente.</t>
        </is>
      </c>
    </row>
    <row r="924">
      <c r="A924" t="n">
        <v>351</v>
      </c>
      <c r="B924" t="inlineStr">
        <is>
          <t>Partidas conciliatorias de bancos</t>
        </is>
      </c>
      <c r="C924" t="inlineStr">
        <is>
          <t>Contabilidad</t>
        </is>
      </c>
      <c r="D924" s="117" t="n">
        <v>45473</v>
      </c>
      <c r="E924" t="inlineStr">
        <is>
          <t>351-2024-06-30</t>
        </is>
      </c>
      <c r="F924" t="inlineStr">
        <is>
          <t>2024-07-24 16:03:03</t>
        </is>
      </c>
      <c r="G924" t="inlineStr">
        <is>
          <t>Jeymmy Carolina Diaz Correa</t>
        </is>
      </c>
      <c r="H924" t="inlineStr"/>
    </row>
    <row r="925">
      <c r="A925" t="n">
        <v>352</v>
      </c>
      <c r="B925" t="inlineStr">
        <is>
          <t>Nivel de facturas generadas con error</t>
        </is>
      </c>
      <c r="C925" t="inlineStr">
        <is>
          <t>Contabilidad</t>
        </is>
      </c>
      <c r="D925" s="117" t="n">
        <v>45473</v>
      </c>
      <c r="E925" t="inlineStr">
        <is>
          <t>352-2024-06-30</t>
        </is>
      </c>
      <c r="F925" t="inlineStr">
        <is>
          <t>2024-07-24 14:51:42</t>
        </is>
      </c>
      <c r="G925" t="inlineStr">
        <is>
          <t>Jeymmy Carolina Diaz Correa</t>
        </is>
      </c>
      <c r="H925" t="inlineStr"/>
    </row>
    <row r="926">
      <c r="A926" t="n">
        <v>368</v>
      </c>
      <c r="B926" t="inlineStr">
        <is>
          <t>Satisfacción de los estudiantes de Educación para toda la vida</t>
        </is>
      </c>
      <c r="C926" t="inlineStr">
        <is>
          <t>Operación de nuevos negocios y CI</t>
        </is>
      </c>
      <c r="D926" s="117" t="n">
        <v>45473</v>
      </c>
      <c r="E926" t="inlineStr">
        <is>
          <t>368-2024-06-30</t>
        </is>
      </c>
      <c r="F926" t="inlineStr">
        <is>
          <t>2024-07-04 11:10:59</t>
        </is>
      </c>
      <c r="G926" t="inlineStr">
        <is>
          <t>Liliana Esther Penaranda Fritz</t>
        </is>
      </c>
      <c r="H926"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927">
      <c r="A927" t="n">
        <v>372</v>
      </c>
      <c r="B927" t="inlineStr">
        <is>
          <t>Satisfacción de los clientes corporativos Educación para toda la vida</t>
        </is>
      </c>
      <c r="C927" t="inlineStr">
        <is>
          <t>Operación de nuevos negocios y CI</t>
        </is>
      </c>
      <c r="D927" s="117" t="n">
        <v>45473</v>
      </c>
      <c r="E927" t="inlineStr">
        <is>
          <t>372-2024-06-30</t>
        </is>
      </c>
      <c r="F927" t="inlineStr">
        <is>
          <t>2024-07-04 11:27:13</t>
        </is>
      </c>
      <c r="G927" t="inlineStr">
        <is>
          <t>Liliana Esther Penaranda Fritz</t>
        </is>
      </c>
      <c r="H927"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928">
      <c r="A928" t="n">
        <v>373</v>
      </c>
      <c r="B928" t="inlineStr">
        <is>
          <t>Cumplimiento de planes anuales por líneas</t>
        </is>
      </c>
      <c r="C928" t="inlineStr">
        <is>
          <t>Planeación Estratégica</t>
        </is>
      </c>
      <c r="D928" s="117" t="n">
        <v>45473</v>
      </c>
      <c r="E928" t="inlineStr">
        <is>
          <t>373-2024-06-30</t>
        </is>
      </c>
      <c r="F928" t="inlineStr">
        <is>
          <t>2024-07-31 18:08:12</t>
        </is>
      </c>
      <c r="G928" t="inlineStr">
        <is>
          <t>Catalina Hernandez Martinez</t>
        </is>
      </c>
      <c r="H928" t="inlineStr">
        <is>
          <t>Se realiza el registro del avance por línea estratégica de los retos definidos para el 2024 con corte al primer semestre, de un total de 83 planes anuales.</t>
        </is>
      </c>
    </row>
    <row r="929">
      <c r="A929" t="n">
        <v>390</v>
      </c>
      <c r="B929" t="inlineStr">
        <is>
          <t>Cumplimiento Plan Anual por escuela</t>
        </is>
      </c>
      <c r="C929" t="inlineStr">
        <is>
          <t>Planeación Estratégica</t>
        </is>
      </c>
      <c r="D929" s="117" t="n">
        <v>45473</v>
      </c>
      <c r="E929" t="inlineStr">
        <is>
          <t>390-2024-06-30</t>
        </is>
      </c>
      <c r="F929" t="inlineStr">
        <is>
          <t>2024-07-22 14:49:47</t>
        </is>
      </c>
      <c r="G929" t="inlineStr">
        <is>
          <t>Catalina Hernandez Martinez</t>
        </is>
      </c>
      <c r="H929" t="inlineStr">
        <is>
          <t>Se realiza el seguimiento y reporte en la herramienta de retos, con corte al I Semestre 2024, se anexa evidencia de la herramienta de reporte.</t>
        </is>
      </c>
    </row>
    <row r="930">
      <c r="A930" t="n">
        <v>394</v>
      </c>
      <c r="B930" t="inlineStr">
        <is>
          <t>Publicaciones en medios de comunicación Tier 1 y Tier 2</t>
        </is>
      </c>
      <c r="C930" t="inlineStr">
        <is>
          <t>Comunicaciones Externas</t>
        </is>
      </c>
      <c r="D930" s="117" t="n">
        <v>45473</v>
      </c>
      <c r="E930" t="inlineStr">
        <is>
          <t>394-2024-06-30</t>
        </is>
      </c>
      <c r="F930" t="inlineStr">
        <is>
          <t>2024-07-05 18:03:26</t>
        </is>
      </c>
      <c r="G930" t="inlineStr">
        <is>
          <t>Laura Ximena Orjuela Naranjo</t>
        </is>
      </c>
      <c r="H930"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931">
      <c r="A931" t="n">
        <v>395</v>
      </c>
      <c r="B931" t="inlineStr">
        <is>
          <t>Publicaciones en medios de comunicación de la región Antioquia</t>
        </is>
      </c>
      <c r="C931" t="inlineStr">
        <is>
          <t>Comunicaciones Externas</t>
        </is>
      </c>
      <c r="D931" s="117" t="n">
        <v>45473</v>
      </c>
      <c r="E931" t="inlineStr">
        <is>
          <t>395-2024-06-30</t>
        </is>
      </c>
      <c r="F931" t="inlineStr">
        <is>
          <t>2024-07-05 18:14:50</t>
        </is>
      </c>
      <c r="G931" t="inlineStr">
        <is>
          <t>Laura Ximena Orjuela Naranjo</t>
        </is>
      </c>
      <c r="H931"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932">
      <c r="A932" t="n">
        <v>409</v>
      </c>
      <c r="B932" t="inlineStr">
        <is>
          <t>Oportunidad en tiempo de envios</t>
        </is>
      </c>
      <c r="C932" t="inlineStr">
        <is>
          <t>GESTIÓN JURÍDICA Y NORMATIVA</t>
        </is>
      </c>
      <c r="D932" s="117" t="n">
        <v>45473</v>
      </c>
      <c r="E932" t="inlineStr">
        <is>
          <t>409-2024-06-30</t>
        </is>
      </c>
      <c r="F932" t="inlineStr">
        <is>
          <t>2024-07-25 18:59:10</t>
        </is>
      </c>
      <c r="G932" t="inlineStr">
        <is>
          <t>Jineth Aleidy Verano Fernandez</t>
        </is>
      </c>
      <c r="H932" t="inlineStr"/>
    </row>
    <row r="933">
      <c r="A933" t="n">
        <v>414</v>
      </c>
      <c r="B933" t="inlineStr">
        <is>
          <t>Cumplimiento Plan Anual Rectoría</t>
        </is>
      </c>
      <c r="C933" t="inlineStr">
        <is>
          <t>Planeación Estratégica</t>
        </is>
      </c>
      <c r="D933" s="117" t="n">
        <v>45473</v>
      </c>
      <c r="E933" t="inlineStr">
        <is>
          <t>414-2024-06-30</t>
        </is>
      </c>
      <c r="F933" t="inlineStr">
        <is>
          <t>2024-07-16 08:49:46</t>
        </is>
      </c>
      <c r="G933" t="inlineStr">
        <is>
          <t>Catalina Hernandez Martinez</t>
        </is>
      </c>
      <c r="H933" t="inlineStr">
        <is>
          <t>Se realiza el seguimiento con corte a 30 de Junio, fecha máxima de reporte 12 de Julio en la herramienta de retos. Adjunto evidencia de reporte del equipo directivo.</t>
        </is>
      </c>
    </row>
    <row r="934">
      <c r="A934" t="n">
        <v>415</v>
      </c>
      <c r="B934" t="inlineStr">
        <is>
          <t>Cumplimiento Plan Anual Vicerrectoría del estudiante</t>
        </is>
      </c>
      <c r="C934" t="inlineStr">
        <is>
          <t>Planeación Estratégica</t>
        </is>
      </c>
      <c r="D934" s="117" t="n">
        <v>45473</v>
      </c>
      <c r="E934" t="inlineStr">
        <is>
          <t>415-2024-06-30</t>
        </is>
      </c>
      <c r="F934" t="inlineStr">
        <is>
          <t>2024-07-17 14:29:28</t>
        </is>
      </c>
      <c r="G934" t="inlineStr">
        <is>
          <t>Catalina Hernandez Martinez</t>
        </is>
      </c>
      <c r="H934" t="inlineStr">
        <is>
          <t>Los líderes realizan el seguimiento con corte a I semestre 2024, en la herramienta de planes anuales.</t>
        </is>
      </c>
    </row>
    <row r="935">
      <c r="A935" t="n">
        <v>416</v>
      </c>
      <c r="B935" t="inlineStr">
        <is>
          <t>Cumplimiento Plan Anual Vicerrectoría de crecimiento</t>
        </is>
      </c>
      <c r="C935" t="inlineStr">
        <is>
          <t>Planeación Estratégica</t>
        </is>
      </c>
      <c r="D935" s="117" t="n">
        <v>45473</v>
      </c>
      <c r="E935" t="inlineStr">
        <is>
          <t>416-2024-06-30</t>
        </is>
      </c>
      <c r="F935" t="inlineStr">
        <is>
          <t>2024-07-18 12:36:03</t>
        </is>
      </c>
      <c r="G935" t="inlineStr">
        <is>
          <t>Catalina Hernandez Martinez</t>
        </is>
      </c>
      <c r="H935" t="inlineStr">
        <is>
          <t>Se realiza el seguimiento y reporte en la herramienta de retos, con corte al I Semestre 2024, se anexa evidencia de la herramienta de reporte.</t>
        </is>
      </c>
    </row>
    <row r="936">
      <c r="A936" t="n">
        <v>417</v>
      </c>
      <c r="B936" t="inlineStr">
        <is>
          <t>Cumplimiento Plan Anual Vicerrectoría Financiera</t>
        </is>
      </c>
      <c r="C936" t="inlineStr">
        <is>
          <t>Planeación Estratégica</t>
        </is>
      </c>
      <c r="D936" s="117" t="n">
        <v>45473</v>
      </c>
      <c r="E936" t="inlineStr">
        <is>
          <t>417-2024-06-30</t>
        </is>
      </c>
      <c r="F936" t="inlineStr">
        <is>
          <t>2024-07-18 12:41:20</t>
        </is>
      </c>
      <c r="G936" t="inlineStr">
        <is>
          <t>Catalina Hernandez Martinez</t>
        </is>
      </c>
      <c r="H936" t="inlineStr">
        <is>
          <t>Se realiza el seguimiento y reporte en la herramienta de retos, con corte al I Semestre 2024, se anexa evidencia de la herramienta de reporte.</t>
        </is>
      </c>
    </row>
    <row r="937">
      <c r="A937" t="n">
        <v>418</v>
      </c>
      <c r="B937" t="inlineStr">
        <is>
          <t>Cumplimiento Plan Anual Vicerrectoría Académica</t>
        </is>
      </c>
      <c r="C937" t="inlineStr">
        <is>
          <t>Planeación Estratégica</t>
        </is>
      </c>
      <c r="D937" s="117" t="n">
        <v>45473</v>
      </c>
      <c r="E937" t="inlineStr">
        <is>
          <t>418-2024-06-30</t>
        </is>
      </c>
      <c r="F937" t="inlineStr">
        <is>
          <t>2024-11-21 16:23:07</t>
        </is>
      </c>
      <c r="G937" t="inlineStr">
        <is>
          <t>Catalina Hernandez Martinez</t>
        </is>
      </c>
      <c r="H937" t="inlineStr">
        <is>
          <t>Se realiza seguimiento y reporte en la herramienta definida, del equipo de la vicerrectoría, con corte a 30 de septiembre.</t>
        </is>
      </c>
    </row>
    <row r="938">
      <c r="A938" t="n">
        <v>420</v>
      </c>
      <c r="B938" t="inlineStr">
        <is>
          <t>Cumplimiento Plan Anual Gerencia de estrategia</t>
        </is>
      </c>
      <c r="C938" t="inlineStr">
        <is>
          <t>Planeación Estratégica</t>
        </is>
      </c>
      <c r="D938" s="117" t="n">
        <v>45473</v>
      </c>
      <c r="E938" t="inlineStr">
        <is>
          <t>420-2024-06-30</t>
        </is>
      </c>
      <c r="F938" t="inlineStr">
        <is>
          <t>2024-07-19 12:59:41</t>
        </is>
      </c>
      <c r="G938" t="inlineStr">
        <is>
          <t>Catalina Hernandez Martinez</t>
        </is>
      </c>
      <c r="H938" t="inlineStr">
        <is>
          <t>Se realiza el seguimiento y reporte en la herramienta de retos, con corte al I Semestre 2024, se anexa evidencia de la herramienta de reporte.</t>
        </is>
      </c>
    </row>
    <row r="939">
      <c r="A939" t="n">
        <v>431</v>
      </c>
      <c r="B939" t="inlineStr">
        <is>
          <t>Gestión de casos de salud que impactan a los colaboradores</t>
        </is>
      </c>
      <c r="C939" t="inlineStr">
        <is>
          <t>GESTIÓN DE SEGURIDAD Y SALUD EN EL TRABAJO</t>
        </is>
      </c>
      <c r="D939" s="117" t="n">
        <v>45473</v>
      </c>
      <c r="E939" t="inlineStr">
        <is>
          <t>431-2024-06-30</t>
        </is>
      </c>
      <c r="F939" t="inlineStr">
        <is>
          <t>2024-09-06 15:18:32</t>
        </is>
      </c>
      <c r="G939" t="inlineStr">
        <is>
          <t>Miguel Alfredo Herrera Molano</t>
        </is>
      </c>
      <c r="H939" t="inlineStr">
        <is>
          <t>Para el trimestre se identificaron 12 casos de colaboradores en condiciones de salud especial y que impactan su bienestar y las capacidades de labor, se realiza gestión de acompañamiento y seguimiento a todos los casos.</t>
        </is>
      </c>
    </row>
    <row r="940">
      <c r="A940" t="n">
        <v>432</v>
      </c>
      <c r="B940" t="inlineStr">
        <is>
          <t>Intervención a la gestión del riesgo de los colaboradores</t>
        </is>
      </c>
      <c r="C940" t="inlineStr">
        <is>
          <t>GESTIÓN DE SEGURIDAD Y SALUD EN EL TRABAJO</t>
        </is>
      </c>
      <c r="D940" s="117" t="n">
        <v>45473</v>
      </c>
      <c r="E940" t="inlineStr">
        <is>
          <t>432-2024-06-30</t>
        </is>
      </c>
      <c r="F940" t="inlineStr">
        <is>
          <t>2024-07-16 11:15:59</t>
        </is>
      </c>
      <c r="G940" t="inlineStr">
        <is>
          <t>Miguel Alfredo Herrera Molano</t>
        </is>
      </c>
      <c r="H940" t="inlineStr">
        <is>
          <t>Según los indicadores resultantes se concluye que al cierre del periodo se tuvo un cumplimiento del 100% de las actividades planeadas en cada una de las líneas establecidas.</t>
        </is>
      </c>
    </row>
    <row r="941">
      <c r="A941" t="n">
        <v>453</v>
      </c>
      <c r="B941" t="inlineStr">
        <is>
          <t>Número de cursos diseñados</t>
        </is>
      </c>
      <c r="C941" t="inlineStr">
        <is>
          <t>Diseño de Contenido Virtual</t>
        </is>
      </c>
      <c r="D941" s="117" t="n">
        <v>45473</v>
      </c>
      <c r="E941" t="inlineStr">
        <is>
          <t>453-2024-06-30</t>
        </is>
      </c>
      <c r="F941" t="inlineStr">
        <is>
          <t>2024-07-29 08:41:34</t>
        </is>
      </c>
      <c r="G941" t="inlineStr">
        <is>
          <t>Adriana Lucia Angel Cuartas</t>
        </is>
      </c>
      <c r="H941" t="inlineStr"/>
    </row>
    <row r="942">
      <c r="A942" t="n">
        <v>456</v>
      </c>
      <c r="B942" t="inlineStr">
        <is>
          <t>Impacto de campañas de Mailing</t>
        </is>
      </c>
      <c r="C942" t="inlineStr">
        <is>
          <t>Comunicaciones Internas</t>
        </is>
      </c>
      <c r="D942" s="117" t="n">
        <v>45473</v>
      </c>
      <c r="E942" t="inlineStr">
        <is>
          <t>456-2024-06-30</t>
        </is>
      </c>
      <c r="F942" t="inlineStr">
        <is>
          <t>2024-08-15 11:40:21</t>
        </is>
      </c>
      <c r="G942" t="inlineStr">
        <is>
          <t>Carolina Lara Cardenas</t>
        </is>
      </c>
      <c r="H942" t="inlineStr">
        <is>
          <t>Indicadores del primer semestre 2024-1 y adjunto evidencia.</t>
        </is>
      </c>
    </row>
    <row r="943">
      <c r="A943" t="n">
        <v>457</v>
      </c>
      <c r="B943" t="inlineStr">
        <is>
          <t>Apertura de enlaces en mensajes de texto</t>
        </is>
      </c>
      <c r="C943" t="inlineStr">
        <is>
          <t>Comunicaciones Internas</t>
        </is>
      </c>
      <c r="D943" s="117" t="n">
        <v>45473</v>
      </c>
      <c r="E943" t="inlineStr">
        <is>
          <t>457-2024-06-30</t>
        </is>
      </c>
      <c r="F943" t="inlineStr">
        <is>
          <t>2024-08-14 10:58:07</t>
        </is>
      </c>
      <c r="G943" t="inlineStr">
        <is>
          <t>Carolina Lara Cardenas</t>
        </is>
      </c>
      <c r="H943" t="inlineStr">
        <is>
          <t>Se realizo cierre del primer semestre y se obtuvo respectivamente en porcentaje por audiencia la apertura. Anexo informe primer semestre de las comunicaciones generales por audiencia y por estrategia interna.</t>
        </is>
      </c>
    </row>
    <row r="944">
      <c r="A944" t="n">
        <v>469</v>
      </c>
      <c r="B944" t="inlineStr">
        <is>
          <t>Cumplimiento Plan Anual Áreas sede Medellín</t>
        </is>
      </c>
      <c r="C944" t="inlineStr">
        <is>
          <t>Planeación Estratégica</t>
        </is>
      </c>
      <c r="D944" s="117" t="n">
        <v>45473</v>
      </c>
      <c r="E944" t="inlineStr">
        <is>
          <t>469-2024-06-30</t>
        </is>
      </c>
      <c r="F944" t="inlineStr">
        <is>
          <t>2024-07-22 14:34:36</t>
        </is>
      </c>
      <c r="G944" t="inlineStr">
        <is>
          <t>Catalina Hernandez Martinez</t>
        </is>
      </c>
      <c r="H944" t="inlineStr">
        <is>
          <t>Se realiza el seguimiento y reporte en la herramienta de retos, con corte al I Semestre 2024, se anexa evidencia de la herramienta de reporte.</t>
        </is>
      </c>
    </row>
    <row r="945">
      <c r="A945" t="n">
        <v>470</v>
      </c>
      <c r="B945" t="inlineStr">
        <is>
          <t>Cumplimiento plan anual Secretaria académica y de extensión</t>
        </is>
      </c>
      <c r="C945" t="inlineStr">
        <is>
          <t>Planeación Estratégica</t>
        </is>
      </c>
      <c r="D945" s="117" t="n">
        <v>45473</v>
      </c>
      <c r="E945" t="inlineStr">
        <is>
          <t>470-2024-06-30</t>
        </is>
      </c>
      <c r="F945" t="inlineStr">
        <is>
          <t>2024-07-22 15:25:43</t>
        </is>
      </c>
      <c r="G945" t="inlineStr">
        <is>
          <t>Catalina Hernandez Martinez</t>
        </is>
      </c>
      <c r="H945" t="inlineStr">
        <is>
          <t>Se realiza el seguimiento y reporte en la herramienta de retos, con corte al I Semestre 2024, se anexa evidencia de la herramienta de reporte.</t>
        </is>
      </c>
    </row>
    <row r="946">
      <c r="A946" t="n">
        <v>471</v>
      </c>
      <c r="B946" t="inlineStr">
        <is>
          <t>Cumplimiento plan anual Gerencia de Talento Humano</t>
        </is>
      </c>
      <c r="C946" t="inlineStr">
        <is>
          <t>Planeación Estratégica</t>
        </is>
      </c>
      <c r="D946" s="117" t="n">
        <v>45473</v>
      </c>
      <c r="E946" t="inlineStr">
        <is>
          <t>471-2024-06-30</t>
        </is>
      </c>
      <c r="F946" t="inlineStr">
        <is>
          <t>2024-07-22 15:18:03</t>
        </is>
      </c>
      <c r="G946" t="inlineStr">
        <is>
          <t>Catalina Hernandez Martinez</t>
        </is>
      </c>
      <c r="H946" t="inlineStr">
        <is>
          <t>Se realiza el seguimiento y reporte en la herramienta de retos, con corte al I Semestre 2024, se anexa evidencia de la herramienta de reporte.</t>
        </is>
      </c>
    </row>
    <row r="947">
      <c r="A947" t="n">
        <v>484</v>
      </c>
      <c r="B947" t="inlineStr">
        <is>
          <t>Cumplimiento del Programa de la Cultura del Autocuidado</t>
        </is>
      </c>
      <c r="C947" t="inlineStr">
        <is>
          <t>GESTIÓN DE SEGURIDAD Y SALUD EN EL TRABAJO</t>
        </is>
      </c>
      <c r="D947" s="117" t="n">
        <v>45473</v>
      </c>
      <c r="E947" t="inlineStr">
        <is>
          <t>484-2024-06-30</t>
        </is>
      </c>
      <c r="F947" t="inlineStr">
        <is>
          <t>2024-09-06 15:26:13</t>
        </is>
      </c>
      <c r="G947" t="inlineStr">
        <is>
          <t>Miguel Alfredo Herrera Molano</t>
        </is>
      </c>
      <c r="H947" t="inlineStr">
        <is>
          <t>Para el periodo se llevaron a cabo 18 actividades planeadas desde el plan de gestión de riesgo psicosocial, con un total de 194 impactos en temas de regreso al cole bajo el marco de intervención de stres.</t>
        </is>
      </c>
    </row>
    <row r="948">
      <c r="A948" t="n">
        <v>116</v>
      </c>
      <c r="B948" t="inlineStr">
        <is>
          <t>Nivel de Satisfacción Servicios Prestados</t>
        </is>
      </c>
      <c r="C948" t="inlineStr">
        <is>
          <t>AUDITORÍA INTERNA</t>
        </is>
      </c>
      <c r="D948" s="117" t="n">
        <v>45473</v>
      </c>
      <c r="E948" t="inlineStr">
        <is>
          <t>116-2024-06-30</t>
        </is>
      </c>
      <c r="F948" t="inlineStr">
        <is>
          <t>2024-07-19 07:24:41</t>
        </is>
      </c>
      <c r="G948" t="inlineStr">
        <is>
          <t>Magda Julieth Garzon Martinez</t>
        </is>
      </c>
      <c r="H948"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949">
      <c r="A949" t="n">
        <v>288</v>
      </c>
      <c r="B949" t="inlineStr">
        <is>
          <t>Número docentes escalafonados presentados en convocatoria</t>
        </is>
      </c>
      <c r="C949" t="inlineStr">
        <is>
          <t>Gestión Docente</t>
        </is>
      </c>
      <c r="D949" s="117" t="n">
        <v>45473</v>
      </c>
      <c r="E949" t="inlineStr">
        <is>
          <t>288-2024-06-30</t>
        </is>
      </c>
      <c r="F949" t="inlineStr">
        <is>
          <t>2024-07-25 10:32:05</t>
        </is>
      </c>
      <c r="G949" t="inlineStr">
        <is>
          <t>Lina Marcela Giraldo Salazar</t>
        </is>
      </c>
      <c r="H949"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950">
      <c r="A950" t="n">
        <v>377</v>
      </c>
      <c r="B950" t="inlineStr">
        <is>
          <t>CAPEX</t>
        </is>
      </c>
      <c r="C950" t="inlineStr">
        <is>
          <t>Planeación Financiera</t>
        </is>
      </c>
      <c r="D950" s="117" t="n">
        <v>45473</v>
      </c>
      <c r="E950" t="inlineStr">
        <is>
          <t>377-2024-06-30</t>
        </is>
      </c>
      <c r="F950" t="inlineStr">
        <is>
          <t>2024-07-15 20:06:39</t>
        </is>
      </c>
      <c r="G950" t="inlineStr">
        <is>
          <t>Diana Paola Baquero Bernal</t>
        </is>
      </c>
      <c r="H950" t="inlineStr">
        <is>
          <t>La ejecución del Capex ascendió en el primer semestre a $2.155 millones, en linea con la estrategia de esperar el performance de matrículas; se han ejecutado los rubros que han sido necesarios para la operación de la Institución.</t>
        </is>
      </c>
    </row>
    <row r="951">
      <c r="A951" t="n">
        <v>392</v>
      </c>
      <c r="B951" t="inlineStr">
        <is>
          <t>Ahorro institucional con base en la monetización de los servicios</t>
        </is>
      </c>
      <c r="C951" t="inlineStr">
        <is>
          <t>Gestión de campañas integradas de marketing</t>
        </is>
      </c>
      <c r="D951" s="117" t="n">
        <v>45473</v>
      </c>
      <c r="E951" t="inlineStr">
        <is>
          <t>392-2024-06-30</t>
        </is>
      </c>
      <c r="F951" t="inlineStr">
        <is>
          <t>2024-07-31 09:31:12</t>
        </is>
      </c>
      <c r="G951" t="inlineStr">
        <is>
          <t>Ana Milena Cortes Moncada</t>
        </is>
      </c>
      <c r="H951" t="inlineStr">
        <is>
          <t>Además se tuvo una disminución del equipo, ya que un monitor ejecutivo se retiró al mes de comenzar el semestre lo que hace mella en esa disminución del $</t>
        </is>
      </c>
    </row>
    <row r="952">
      <c r="A952" t="n">
        <v>77</v>
      </c>
      <c r="B952" t="inlineStr">
        <is>
          <t>Disponibilidad de servicios tecnológicos</t>
        </is>
      </c>
      <c r="C952" t="inlineStr">
        <is>
          <t>GESTIÓN DE LA TECNOLOGÍA E INNOVACIÓN DIGITAL</t>
        </is>
      </c>
      <c r="D952" s="117" t="n">
        <v>45504</v>
      </c>
      <c r="E952" t="inlineStr">
        <is>
          <t>77-2024-07-31</t>
        </is>
      </c>
      <c r="F952" t="inlineStr">
        <is>
          <t>2024-09-17 10:43:17</t>
        </is>
      </c>
      <c r="G952" t="inlineStr">
        <is>
          <t>Ivan Antonio Diaz Bohorquez</t>
        </is>
      </c>
      <c r="H952" t="inlineStr">
        <is>
          <t>Para el mes de Julio el indicador cierra en 97.9%.  Se presenta disminución en el indicador por servicios de Portal Web, ya que durante la estabilización del servicio se presentaron indisponibilidades (que no están dentro del tiempo de SLA).</t>
        </is>
      </c>
    </row>
    <row r="953">
      <c r="A953" t="n">
        <v>121</v>
      </c>
      <c r="B953" t="inlineStr">
        <is>
          <t>Ejecución presupuestal de la nómina acumulada</t>
        </is>
      </c>
      <c r="C953" t="inlineStr">
        <is>
          <t>GESTIÓN Y DESARROLLO DEL TALENTO HUMANO</t>
        </is>
      </c>
      <c r="D953" s="117" t="n">
        <v>45504</v>
      </c>
      <c r="E953" t="inlineStr">
        <is>
          <t>121-2024-07-31</t>
        </is>
      </c>
      <c r="F953" t="inlineStr">
        <is>
          <t>2024-09-24 08:57:12</t>
        </is>
      </c>
      <c r="G953" t="inlineStr">
        <is>
          <t>Monica Avendano Duarte</t>
        </is>
      </c>
      <c r="H95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954">
      <c r="A954" t="n">
        <v>124</v>
      </c>
      <c r="B954" t="inlineStr">
        <is>
          <t>Indice de Frecuencia de accidentalidad</t>
        </is>
      </c>
      <c r="C954" t="inlineStr">
        <is>
          <t>GESTIÓN DE SEGURIDAD Y SALUD EN EL TRABAJO</t>
        </is>
      </c>
      <c r="D954" s="117" t="n">
        <v>45504</v>
      </c>
      <c r="E954" t="inlineStr">
        <is>
          <t>124-2024-07-31</t>
        </is>
      </c>
      <c r="F954" t="inlineStr">
        <is>
          <t>2024-09-05 14:28:19</t>
        </is>
      </c>
      <c r="G954" t="inlineStr">
        <is>
          <t>Miguel Alfredo Herrera Molano</t>
        </is>
      </c>
      <c r="H954" t="inlineStr">
        <is>
          <t>Según el resultado del indicador para el periodo se cumplió la meta pues no hubo registro de eventos.</t>
        </is>
      </c>
    </row>
    <row r="955">
      <c r="A955" t="n">
        <v>125</v>
      </c>
      <c r="B955" t="inlineStr">
        <is>
          <t>Indice de severidad</t>
        </is>
      </c>
      <c r="C955" t="inlineStr">
        <is>
          <t>GESTIÓN DE SEGURIDAD Y SALUD EN EL TRABAJO</t>
        </is>
      </c>
      <c r="D955" s="117" t="n">
        <v>45504</v>
      </c>
      <c r="E955" t="inlineStr">
        <is>
          <t>125-2024-07-31</t>
        </is>
      </c>
      <c r="F955" t="inlineStr">
        <is>
          <t>2024-09-05 14:30:26</t>
        </is>
      </c>
      <c r="G955" t="inlineStr">
        <is>
          <t>Miguel Alfredo Herrera Molano</t>
        </is>
      </c>
      <c r="H955" t="inlineStr">
        <is>
          <t>Para el mes de junio no se registran accidentes de trabajo por lo tanto no hay registro tampoco de incapacidades asociadas.</t>
        </is>
      </c>
    </row>
    <row r="956">
      <c r="A956" t="n">
        <v>128</v>
      </c>
      <c r="B956" t="inlineStr">
        <is>
          <t>Ausentísmo por causa médica</t>
        </is>
      </c>
      <c r="C956" t="inlineStr">
        <is>
          <t>GESTIÓN DE SEGURIDAD Y SALUD EN EL TRABAJO</t>
        </is>
      </c>
      <c r="D956" s="117" t="n">
        <v>45504</v>
      </c>
      <c r="E956" t="inlineStr">
        <is>
          <t>128-2024-07-31</t>
        </is>
      </c>
      <c r="F956" t="inlineStr">
        <is>
          <t>2024-09-05 14:40:58</t>
        </is>
      </c>
      <c r="G956" t="inlineStr">
        <is>
          <t>Miguel Alfredo Herrera Molano</t>
        </is>
      </c>
      <c r="H956" t="inlineStr">
        <is>
          <t>Según el indicador podemos analizar que por cada 100 días de trabajo programado en la institución se perdieron 0.65 días asociados a ausencias por salud</t>
        </is>
      </c>
    </row>
    <row r="957">
      <c r="A957" t="n">
        <v>172</v>
      </c>
      <c r="B957" t="inlineStr">
        <is>
          <t>Cumplimiento plan operativo del SGC</t>
        </is>
      </c>
      <c r="C957" t="inlineStr">
        <is>
          <t>Gestión de calidad</t>
        </is>
      </c>
      <c r="D957" s="117" t="n">
        <v>45504</v>
      </c>
      <c r="E957" t="inlineStr">
        <is>
          <t>172-2024-07-31</t>
        </is>
      </c>
      <c r="F957" t="inlineStr">
        <is>
          <t>2024-08-16 10:03:01</t>
        </is>
      </c>
      <c r="G957" t="inlineStr">
        <is>
          <t>Camilo Arturo Coronel Rico</t>
        </is>
      </c>
      <c r="H957"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958">
      <c r="A958" t="n">
        <v>208</v>
      </c>
      <c r="B958" t="inlineStr">
        <is>
          <t>Consumo de Agua m3 Mensual</t>
        </is>
      </c>
      <c r="C958" t="inlineStr">
        <is>
          <t>GESTIÓN AMBIENTAL</t>
        </is>
      </c>
      <c r="D958" s="117" t="n">
        <v>45504</v>
      </c>
      <c r="E958" t="inlineStr">
        <is>
          <t>208-2024-07-31</t>
        </is>
      </c>
      <c r="F958" t="inlineStr">
        <is>
          <t>2024-10-15 09:47:26</t>
        </is>
      </c>
      <c r="G958" t="inlineStr">
        <is>
          <t>Diana Valentina Cortes Sierra</t>
        </is>
      </c>
      <c r="H958"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959">
      <c r="A959" t="n">
        <v>214</v>
      </c>
      <c r="B959" t="inlineStr">
        <is>
          <t>Generación de Residuos Sólidos Mensual</t>
        </is>
      </c>
      <c r="C959" t="inlineStr">
        <is>
          <t>GESTIÓN AMBIENTAL</t>
        </is>
      </c>
      <c r="D959" s="117" t="n">
        <v>45504</v>
      </c>
      <c r="E959" t="inlineStr">
        <is>
          <t>214-2024-07-31</t>
        </is>
      </c>
      <c r="F959" t="inlineStr">
        <is>
          <t>2024-10-15 08:03:30</t>
        </is>
      </c>
      <c r="G959" t="inlineStr">
        <is>
          <t>Juan Carlos Castro Vergara</t>
        </is>
      </c>
      <c r="H959"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960">
      <c r="A960" t="n">
        <v>217</v>
      </c>
      <c r="B960" t="inlineStr">
        <is>
          <t>Aprovechamiento de Residuos</t>
        </is>
      </c>
      <c r="C960" t="inlineStr">
        <is>
          <t>GESTIÓN AMBIENTAL</t>
        </is>
      </c>
      <c r="D960" s="117" t="n">
        <v>45504</v>
      </c>
      <c r="E960" t="inlineStr">
        <is>
          <t>217-2024-07-31</t>
        </is>
      </c>
      <c r="F960" t="inlineStr">
        <is>
          <t>2024-10-16 10:51:33</t>
        </is>
      </c>
      <c r="G960" t="inlineStr">
        <is>
          <t>Juan Carlos Castro Vergara</t>
        </is>
      </c>
      <c r="H96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961">
      <c r="A961" t="n">
        <v>218</v>
      </c>
      <c r="B961" t="inlineStr">
        <is>
          <t>Consumo de Energía Eléctrica kWh Mensual</t>
        </is>
      </c>
      <c r="C961" t="inlineStr">
        <is>
          <t>GESTIÓN AMBIENTAL</t>
        </is>
      </c>
      <c r="D961" s="117" t="n">
        <v>45504</v>
      </c>
      <c r="E961" t="inlineStr">
        <is>
          <t>218-2024-07-31</t>
        </is>
      </c>
      <c r="F961" t="inlineStr">
        <is>
          <t>2024-09-30 16:14:52</t>
        </is>
      </c>
      <c r="G961" t="inlineStr">
        <is>
          <t>Juan Carlos Castro Vergara</t>
        </is>
      </c>
      <c r="H961"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62">
      <c r="A962" t="n">
        <v>225</v>
      </c>
      <c r="B962" t="inlineStr">
        <is>
          <t>Acciones para el Cuidado y Mantenimiento de las Especies de Flora y el Suelo de las Áreas Naturales</t>
        </is>
      </c>
      <c r="C962" t="inlineStr">
        <is>
          <t>GESTIÓN AMBIENTAL</t>
        </is>
      </c>
      <c r="D962" s="117" t="n">
        <v>45504</v>
      </c>
      <c r="E962" t="inlineStr">
        <is>
          <t>225-2024-07-31</t>
        </is>
      </c>
      <c r="F962" t="inlineStr">
        <is>
          <t>2024-09-25 11:49:22</t>
        </is>
      </c>
      <c r="G962" t="inlineStr">
        <is>
          <t>Juan Carlos Castro Vergara</t>
        </is>
      </c>
      <c r="H962"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963">
      <c r="A963" t="n">
        <v>239</v>
      </c>
      <c r="B963" t="inlineStr">
        <is>
          <t>Portafolio de Proyectos - Metrica</t>
        </is>
      </c>
      <c r="C963" t="inlineStr">
        <is>
          <t>Gestión de Proyectos</t>
        </is>
      </c>
      <c r="D963" s="117" t="n">
        <v>45504</v>
      </c>
      <c r="E963" t="inlineStr">
        <is>
          <t>239-2024-07-31</t>
        </is>
      </c>
      <c r="F963" t="inlineStr">
        <is>
          <t>2024-09-12 11:52:46</t>
        </is>
      </c>
      <c r="G963" t="inlineStr">
        <is>
          <t>Ruben Dario Gelvez Gonzalez</t>
        </is>
      </c>
      <c r="H963"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64">
      <c r="A964" t="n">
        <v>241</v>
      </c>
      <c r="B964" t="inlineStr">
        <is>
          <t>Cumplimiento de gestión de proyectos fase inicio</t>
        </is>
      </c>
      <c r="C964" t="inlineStr">
        <is>
          <t>Gestión de Proyectos</t>
        </is>
      </c>
      <c r="D964" s="117" t="n">
        <v>45504</v>
      </c>
      <c r="E964" t="inlineStr">
        <is>
          <t>241-2024-07-31</t>
        </is>
      </c>
      <c r="F964" t="inlineStr">
        <is>
          <t>2024-09-12 14:33:21</t>
        </is>
      </c>
      <c r="G964" t="inlineStr">
        <is>
          <t>Ruben Dario Gelvez Gonzalez</t>
        </is>
      </c>
      <c r="H964" t="inlineStr">
        <is>
          <t>Pendiente actualizar acta de inicio de proyectos de CAFAM por ajuste de su alcance</t>
        </is>
      </c>
    </row>
    <row r="965">
      <c r="A965" t="n">
        <v>434</v>
      </c>
      <c r="B965" t="inlineStr">
        <is>
          <t>Generación de Residuos Peligrosos Mensual</t>
        </is>
      </c>
      <c r="C965" t="inlineStr">
        <is>
          <t>GESTIÓN AMBIENTAL</t>
        </is>
      </c>
      <c r="D965" s="117" t="n">
        <v>45504</v>
      </c>
      <c r="E965" t="inlineStr">
        <is>
          <t>434-2024-07-31</t>
        </is>
      </c>
      <c r="F965" t="inlineStr">
        <is>
          <t>2024-10-09 11:25:15</t>
        </is>
      </c>
      <c r="G965" t="inlineStr">
        <is>
          <t>Juan Carlos Castro Vergara</t>
        </is>
      </c>
      <c r="H965"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66">
      <c r="A966" t="n">
        <v>436</v>
      </c>
      <c r="B966" t="inlineStr">
        <is>
          <t>ANS documentos operativos</t>
        </is>
      </c>
      <c r="C966" t="inlineStr">
        <is>
          <t>Gestión de calidad</t>
        </is>
      </c>
      <c r="D966" s="117" t="n">
        <v>45504</v>
      </c>
      <c r="E966" t="inlineStr">
        <is>
          <t>436-2024-07-31</t>
        </is>
      </c>
      <c r="F966" t="inlineStr">
        <is>
          <t>2024-09-05 11:12:34</t>
        </is>
      </c>
      <c r="G966" t="inlineStr">
        <is>
          <t>Luisa Fernanda Gil Hernandez</t>
        </is>
      </c>
      <c r="H966"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967">
      <c r="A967" t="n">
        <v>77</v>
      </c>
      <c r="B967" t="inlineStr">
        <is>
          <t>Disponibilidad de servicios tecnológicos</t>
        </is>
      </c>
      <c r="C967" t="inlineStr">
        <is>
          <t>GESTIÓN DE LA TECNOLOGÍA E INNOVACIÓN DIGITAL</t>
        </is>
      </c>
      <c r="D967" s="117" t="n">
        <v>45535</v>
      </c>
      <c r="E967" t="inlineStr">
        <is>
          <t>77-2024-08-31</t>
        </is>
      </c>
      <c r="F967" t="inlineStr">
        <is>
          <t>2024-09-17 10:45:14</t>
        </is>
      </c>
      <c r="G967" t="inlineStr">
        <is>
          <t>Ivan Antonio Diaz Bohorquez</t>
        </is>
      </c>
      <c r="H967"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968">
      <c r="A968" t="n">
        <v>121</v>
      </c>
      <c r="B968" t="inlineStr">
        <is>
          <t>Ejecución presupuestal de la nómina acumulada</t>
        </is>
      </c>
      <c r="C968" t="inlineStr">
        <is>
          <t>GESTIÓN Y DESARROLLO DEL TALENTO HUMANO</t>
        </is>
      </c>
      <c r="D968" s="117" t="n">
        <v>45535</v>
      </c>
      <c r="E968" t="inlineStr">
        <is>
          <t>121-2024-08-31</t>
        </is>
      </c>
      <c r="F968" t="inlineStr">
        <is>
          <t>2024-09-24 08:59:57</t>
        </is>
      </c>
      <c r="G968" t="inlineStr">
        <is>
          <t>Monica Avendano Duarte</t>
        </is>
      </c>
      <c r="H968"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969">
      <c r="A969" t="n">
        <v>122</v>
      </c>
      <c r="B969" t="inlineStr">
        <is>
          <t>Eficacia en la solicitud documental- por periodo</t>
        </is>
      </c>
      <c r="C969" t="inlineStr">
        <is>
          <t>Gestión de calidad</t>
        </is>
      </c>
      <c r="D969" s="117" t="n">
        <v>45535</v>
      </c>
      <c r="E969" t="inlineStr">
        <is>
          <t>122-2024-08-31</t>
        </is>
      </c>
      <c r="F969" t="inlineStr">
        <is>
          <t>2024-09-05 08:55:55</t>
        </is>
      </c>
      <c r="G969" t="inlineStr">
        <is>
          <t>Luisa Fernanda Gil Hernandez</t>
        </is>
      </c>
      <c r="H969"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970">
      <c r="A970" t="n">
        <v>124</v>
      </c>
      <c r="B970" t="inlineStr">
        <is>
          <t>Indice de Frecuencia de accidentalidad</t>
        </is>
      </c>
      <c r="C970" t="inlineStr">
        <is>
          <t>GESTIÓN DE SEGURIDAD Y SALUD EN EL TRABAJO</t>
        </is>
      </c>
      <c r="D970" s="117" t="n">
        <v>45535</v>
      </c>
      <c r="E970" t="inlineStr">
        <is>
          <t>124-2024-08-31</t>
        </is>
      </c>
      <c r="F970" t="inlineStr">
        <is>
          <t>2024-09-05 14:28:33</t>
        </is>
      </c>
      <c r="G970" t="inlineStr">
        <is>
          <t>Miguel Alfredo Herrera Molano</t>
        </is>
      </c>
      <c r="H970" t="inlineStr">
        <is>
          <t>Según el resultado del indicador para el periodo se cumplió la meta pues no hubo registro de eventos.</t>
        </is>
      </c>
    </row>
    <row r="971">
      <c r="A971" t="n">
        <v>125</v>
      </c>
      <c r="B971" t="inlineStr">
        <is>
          <t>Indice de severidad</t>
        </is>
      </c>
      <c r="C971" t="inlineStr">
        <is>
          <t>GESTIÓN DE SEGURIDAD Y SALUD EN EL TRABAJO</t>
        </is>
      </c>
      <c r="D971" s="117" t="n">
        <v>45535</v>
      </c>
      <c r="E971" t="inlineStr">
        <is>
          <t>125-2024-08-31</t>
        </is>
      </c>
      <c r="F971" t="inlineStr">
        <is>
          <t>2024-09-05 14:30:33</t>
        </is>
      </c>
      <c r="G971" t="inlineStr">
        <is>
          <t>Miguel Alfredo Herrera Molano</t>
        </is>
      </c>
      <c r="H971" t="inlineStr">
        <is>
          <t>Para el mes de junio no se registran accidentes de trabajo por lo tanto no hay registro tampoco de incapacidades asociadas.</t>
        </is>
      </c>
    </row>
    <row r="972">
      <c r="A972" t="n">
        <v>128</v>
      </c>
      <c r="B972" t="inlineStr">
        <is>
          <t>Ausentísmo por causa médica</t>
        </is>
      </c>
      <c r="C972" t="inlineStr">
        <is>
          <t>GESTIÓN DE SEGURIDAD Y SALUD EN EL TRABAJO</t>
        </is>
      </c>
      <c r="D972" s="117" t="n">
        <v>45535</v>
      </c>
      <c r="E972" t="inlineStr">
        <is>
          <t>128-2024-08-31</t>
        </is>
      </c>
      <c r="F972" t="inlineStr">
        <is>
          <t>2024-09-05 14:42:04</t>
        </is>
      </c>
      <c r="G972" t="inlineStr">
        <is>
          <t>Miguel Alfredo Herrera Molano</t>
        </is>
      </c>
      <c r="H972" t="inlineStr">
        <is>
          <t>Para el periodo de agosto se tuvo un indicador de 0.51 días perdidos por incapacidades médicas en una relación de 100 días programados para el mismo periodo.</t>
        </is>
      </c>
    </row>
    <row r="973">
      <c r="A973" t="n">
        <v>172</v>
      </c>
      <c r="B973" t="inlineStr">
        <is>
          <t>Cumplimiento plan operativo del SGC</t>
        </is>
      </c>
      <c r="C973" t="inlineStr">
        <is>
          <t>Gestión de calidad</t>
        </is>
      </c>
      <c r="D973" s="117" t="n">
        <v>45535</v>
      </c>
      <c r="E973" t="inlineStr">
        <is>
          <t>172-2024-08-31</t>
        </is>
      </c>
      <c r="F973" t="inlineStr">
        <is>
          <t>2024-10-12 07:19:47</t>
        </is>
      </c>
      <c r="G973" t="inlineStr">
        <is>
          <t>Camilo Arturo Coronel Rico</t>
        </is>
      </c>
      <c r="H97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974">
      <c r="A974" t="n">
        <v>208</v>
      </c>
      <c r="B974" t="inlineStr">
        <is>
          <t>Consumo de Agua m3 Mensual</t>
        </is>
      </c>
      <c r="C974" t="inlineStr">
        <is>
          <t>GESTIÓN AMBIENTAL</t>
        </is>
      </c>
      <c r="D974" s="117" t="n">
        <v>45535</v>
      </c>
      <c r="E974" t="inlineStr">
        <is>
          <t>208-2024-08-31</t>
        </is>
      </c>
      <c r="F974" t="inlineStr">
        <is>
          <t>2024-11-26 16:03:45</t>
        </is>
      </c>
      <c r="G974" t="inlineStr">
        <is>
          <t>Diana Valentina Cortes Sierra</t>
        </is>
      </c>
      <c r="H974"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975">
      <c r="A975" t="n">
        <v>214</v>
      </c>
      <c r="B975" t="inlineStr">
        <is>
          <t>Generación de Residuos Sólidos Mensual</t>
        </is>
      </c>
      <c r="C975" t="inlineStr">
        <is>
          <t>GESTIÓN AMBIENTAL</t>
        </is>
      </c>
      <c r="D975" s="117" t="n">
        <v>45535</v>
      </c>
      <c r="E975" t="inlineStr">
        <is>
          <t>214-2024-08-31</t>
        </is>
      </c>
      <c r="F975" t="inlineStr">
        <is>
          <t>2024-10-15 08:07:41</t>
        </is>
      </c>
      <c r="G975" t="inlineStr">
        <is>
          <t>Diana Valentina Cortes Sierra</t>
        </is>
      </c>
      <c r="H97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976">
      <c r="A976" t="n">
        <v>217</v>
      </c>
      <c r="B976" t="inlineStr">
        <is>
          <t>Aprovechamiento de Residuos</t>
        </is>
      </c>
      <c r="C976" t="inlineStr">
        <is>
          <t>GESTIÓN AMBIENTAL</t>
        </is>
      </c>
      <c r="D976" s="117" t="n">
        <v>45535</v>
      </c>
      <c r="E976" t="inlineStr">
        <is>
          <t>217-2024-08-31</t>
        </is>
      </c>
      <c r="F976" t="inlineStr">
        <is>
          <t>2024-10-16 10:54:47</t>
        </is>
      </c>
      <c r="G976" t="inlineStr">
        <is>
          <t>Diana Valentina Cortes Sierra</t>
        </is>
      </c>
      <c r="H976"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977">
      <c r="A977" t="n">
        <v>218</v>
      </c>
      <c r="B977" t="inlineStr">
        <is>
          <t>Consumo de Energía Eléctrica kWh Mensual</t>
        </is>
      </c>
      <c r="C977" t="inlineStr">
        <is>
          <t>GESTIÓN AMBIENTAL</t>
        </is>
      </c>
      <c r="D977" s="117" t="n">
        <v>45535</v>
      </c>
      <c r="E977" t="inlineStr">
        <is>
          <t>218-2024-08-31</t>
        </is>
      </c>
      <c r="F977" t="inlineStr">
        <is>
          <t>2024-10-15 15:09:08</t>
        </is>
      </c>
      <c r="G977" t="inlineStr">
        <is>
          <t>Diana Valentina Cortes Sierra</t>
        </is>
      </c>
      <c r="H97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78">
      <c r="A978" t="n">
        <v>225</v>
      </c>
      <c r="B978" t="inlineStr">
        <is>
          <t>Acciones para el Cuidado y Mantenimiento de las Especies de Flora y el Suelo de las Áreas Naturales</t>
        </is>
      </c>
      <c r="C978" t="inlineStr">
        <is>
          <t>GESTIÓN AMBIENTAL</t>
        </is>
      </c>
      <c r="D978" s="117" t="n">
        <v>45535</v>
      </c>
      <c r="E978" t="inlineStr">
        <is>
          <t>225-2024-08-31</t>
        </is>
      </c>
      <c r="F978" t="inlineStr">
        <is>
          <t>2024-09-25 11:47:35</t>
        </is>
      </c>
      <c r="G978" t="inlineStr">
        <is>
          <t>Diana Valentina Cortes Sierra</t>
        </is>
      </c>
      <c r="H978"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79">
      <c r="A979" t="n">
        <v>239</v>
      </c>
      <c r="B979" t="inlineStr">
        <is>
          <t>Portafolio de Proyectos - Metrica</t>
        </is>
      </c>
      <c r="C979" t="inlineStr">
        <is>
          <t>Gestión de Proyectos</t>
        </is>
      </c>
      <c r="D979" s="117" t="n">
        <v>45535</v>
      </c>
      <c r="E979" t="inlineStr">
        <is>
          <t>239-2024-08-31</t>
        </is>
      </c>
      <c r="F979" t="inlineStr">
        <is>
          <t>2024-09-17 11:04:12</t>
        </is>
      </c>
      <c r="G979" t="inlineStr">
        <is>
          <t>Ruben Dario Gelvez Gonzalez</t>
        </is>
      </c>
      <c r="H979"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80">
      <c r="A980" t="n">
        <v>241</v>
      </c>
      <c r="B980" t="inlineStr">
        <is>
          <t>Cumplimiento de gestión de proyectos fase inicio</t>
        </is>
      </c>
      <c r="C980" t="inlineStr">
        <is>
          <t>Gestión de Proyectos</t>
        </is>
      </c>
      <c r="D980" s="117" t="n">
        <v>45535</v>
      </c>
      <c r="E980" t="inlineStr">
        <is>
          <t>241-2024-08-31</t>
        </is>
      </c>
      <c r="F980" t="inlineStr">
        <is>
          <t>2024-09-17 12:26:58</t>
        </is>
      </c>
      <c r="G980" t="inlineStr">
        <is>
          <t>Ruben Dario Gelvez Gonzalez</t>
        </is>
      </c>
      <c r="H980" t="inlineStr">
        <is>
          <t>Pendiente actualizar acta de inicio de proyectos de CAFAM por ajuste de su alcance, _x000D_
Acta de inicio de proyecto Centro gastronómico está en proceso de firmas</t>
        </is>
      </c>
    </row>
    <row r="981">
      <c r="A981" t="n">
        <v>434</v>
      </c>
      <c r="B981" t="inlineStr">
        <is>
          <t>Generación de Residuos Peligrosos Mensual</t>
        </is>
      </c>
      <c r="C981" t="inlineStr">
        <is>
          <t>GESTIÓN AMBIENTAL</t>
        </is>
      </c>
      <c r="D981" s="117" t="n">
        <v>45535</v>
      </c>
      <c r="E981" t="inlineStr">
        <is>
          <t>434-2024-08-31</t>
        </is>
      </c>
      <c r="F981" t="inlineStr">
        <is>
          <t>2024-10-09 11:24:50</t>
        </is>
      </c>
      <c r="G981" t="inlineStr">
        <is>
          <t>Juan Carlos Castro Vergara</t>
        </is>
      </c>
      <c r="H981"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82">
      <c r="A982" t="n">
        <v>436</v>
      </c>
      <c r="B982" t="inlineStr">
        <is>
          <t>ANS documentos operativos</t>
        </is>
      </c>
      <c r="C982" t="inlineStr">
        <is>
          <t>Gestión de calidad</t>
        </is>
      </c>
      <c r="D982" s="117" t="n">
        <v>45535</v>
      </c>
      <c r="E982" t="inlineStr">
        <is>
          <t>436-2024-08-31</t>
        </is>
      </c>
      <c r="F982" t="inlineStr">
        <is>
          <t>2024-09-05 11:27:04</t>
        </is>
      </c>
      <c r="G982" t="inlineStr">
        <is>
          <t>Luisa Fernanda Gil Hernandez</t>
        </is>
      </c>
      <c r="H982"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983">
      <c r="A983" t="n">
        <v>77</v>
      </c>
      <c r="B983" t="inlineStr">
        <is>
          <t>Disponibilidad de servicios tecnológicos</t>
        </is>
      </c>
      <c r="C983" t="inlineStr">
        <is>
          <t>GESTIÓN DE LA TECNOLOGÍA E INNOVACIÓN DIGITAL</t>
        </is>
      </c>
      <c r="D983" s="117" t="n">
        <v>45565</v>
      </c>
      <c r="E983" t="inlineStr">
        <is>
          <t>77-2024-09-30</t>
        </is>
      </c>
      <c r="F983" t="inlineStr">
        <is>
          <t>2024-10-09 14:27:04</t>
        </is>
      </c>
      <c r="G983" t="inlineStr">
        <is>
          <t>Ivan Antonio Diaz Bohorquez</t>
        </is>
      </c>
      <c r="H983" t="inlineStr">
        <is>
          <t>Para el mes de Julio el indicador cierra en 97.2%. Se mantiene promedio de operación y disponibilidad</t>
        </is>
      </c>
    </row>
    <row r="984">
      <c r="A984" t="n">
        <v>121</v>
      </c>
      <c r="B984" t="inlineStr">
        <is>
          <t>Ejecución presupuestal de la nómina acumulada</t>
        </is>
      </c>
      <c r="C984" t="inlineStr">
        <is>
          <t>GESTIÓN Y DESARROLLO DEL TALENTO HUMANO</t>
        </is>
      </c>
      <c r="D984" s="117" t="n">
        <v>45565</v>
      </c>
      <c r="E984" t="inlineStr">
        <is>
          <t>121-2024-09-30</t>
        </is>
      </c>
      <c r="F984" t="inlineStr">
        <is>
          <t>2024-10-18 15:47:57</t>
        </is>
      </c>
      <c r="G984" t="inlineStr">
        <is>
          <t>Monica Avendano Duarte</t>
        </is>
      </c>
      <c r="H984"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985">
      <c r="A985" t="n">
        <v>124</v>
      </c>
      <c r="B985" t="inlineStr">
        <is>
          <t>Indice de Frecuencia de accidentalidad</t>
        </is>
      </c>
      <c r="C985" t="inlineStr">
        <is>
          <t>GESTIÓN DE SEGURIDAD Y SALUD EN EL TRABAJO</t>
        </is>
      </c>
      <c r="D985" s="117" t="n">
        <v>45565</v>
      </c>
      <c r="E985" t="inlineStr">
        <is>
          <t>124-2024-09-30</t>
        </is>
      </c>
      <c r="F985" t="inlineStr">
        <is>
          <t>2024-10-08 16:31:00</t>
        </is>
      </c>
      <c r="G985" t="inlineStr">
        <is>
          <t>Miguel Alfredo Herrera Molano</t>
        </is>
      </c>
      <c r="H985" t="inlineStr">
        <is>
          <t>Según el indicador nos permite concluir que se cumplió la meta establecida para el periodo, en cuyo resultado fu 0 accidentes registrados</t>
        </is>
      </c>
    </row>
    <row r="986">
      <c r="A986" t="n">
        <v>125</v>
      </c>
      <c r="B986" t="inlineStr">
        <is>
          <t>Indice de severidad</t>
        </is>
      </c>
      <c r="C986" t="inlineStr">
        <is>
          <t>GESTIÓN DE SEGURIDAD Y SALUD EN EL TRABAJO</t>
        </is>
      </c>
      <c r="D986" s="117" t="n">
        <v>45565</v>
      </c>
      <c r="E986" t="inlineStr">
        <is>
          <t>125-2024-09-30</t>
        </is>
      </c>
      <c r="F986" t="inlineStr">
        <is>
          <t>2024-10-08 16:27:17</t>
        </is>
      </c>
      <c r="G986" t="inlineStr">
        <is>
          <t>Miguel Alfredo Herrera Molano</t>
        </is>
      </c>
      <c r="H986" t="inlineStr">
        <is>
          <t>Durante el mes de septiembre en la institución no se registraron días de incapacidad asociados a accidentes de trabajo</t>
        </is>
      </c>
    </row>
    <row r="987">
      <c r="A987" t="n">
        <v>128</v>
      </c>
      <c r="B987" t="inlineStr">
        <is>
          <t>Ausentísmo por causa médica</t>
        </is>
      </c>
      <c r="C987" t="inlineStr">
        <is>
          <t>GESTIÓN DE SEGURIDAD Y SALUD EN EL TRABAJO</t>
        </is>
      </c>
      <c r="D987" s="117" t="n">
        <v>45565</v>
      </c>
      <c r="E987" t="inlineStr">
        <is>
          <t>128-2024-09-30</t>
        </is>
      </c>
      <c r="F987" t="inlineStr">
        <is>
          <t>2024-10-09 14:45:45</t>
        </is>
      </c>
      <c r="G987" t="inlineStr">
        <is>
          <t>Miguel Alfredo Herrera Molano</t>
        </is>
      </c>
      <c r="H987" t="inlineStr">
        <is>
          <t>Por cada 100 días de trabajo programados en la institución se perdieron 0.70 días relacionados con ausencias médicas de los colaboradores</t>
        </is>
      </c>
    </row>
    <row r="988">
      <c r="A988" t="n">
        <v>172</v>
      </c>
      <c r="B988" t="inlineStr">
        <is>
          <t>Cumplimiento plan operativo del SGC</t>
        </is>
      </c>
      <c r="C988" t="inlineStr">
        <is>
          <t>Gestión de calidad</t>
        </is>
      </c>
      <c r="D988" s="117" t="n">
        <v>45565</v>
      </c>
      <c r="E988" t="inlineStr">
        <is>
          <t>172-2024-09-30</t>
        </is>
      </c>
      <c r="F988" t="inlineStr">
        <is>
          <t>2024-10-12 07:14:29</t>
        </is>
      </c>
      <c r="G988" t="inlineStr">
        <is>
          <t>Camilo Arturo Coronel Rico</t>
        </is>
      </c>
      <c r="H988"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989">
      <c r="A989" t="n">
        <v>208</v>
      </c>
      <c r="B989" t="inlineStr">
        <is>
          <t>Consumo de Agua m3 Mensual</t>
        </is>
      </c>
      <c r="C989" t="inlineStr">
        <is>
          <t>GESTIÓN AMBIENTAL</t>
        </is>
      </c>
      <c r="D989" s="117" t="n">
        <v>45565</v>
      </c>
      <c r="E989" t="inlineStr">
        <is>
          <t>208-2024-09-30</t>
        </is>
      </c>
      <c r="F989" t="inlineStr">
        <is>
          <t>2024-12-06 10:21:56</t>
        </is>
      </c>
      <c r="G989" t="inlineStr">
        <is>
          <t>Diana Valentina Cortes Sierra</t>
        </is>
      </c>
      <c r="H989"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990">
      <c r="A990" t="n">
        <v>214</v>
      </c>
      <c r="B990" t="inlineStr">
        <is>
          <t>Generación de Residuos Sólidos Mensual</t>
        </is>
      </c>
      <c r="C990" t="inlineStr">
        <is>
          <t>GESTIÓN AMBIENTAL</t>
        </is>
      </c>
      <c r="D990" s="117" t="n">
        <v>45565</v>
      </c>
      <c r="E990" t="inlineStr">
        <is>
          <t>214-2024-09-30</t>
        </is>
      </c>
      <c r="F990" t="inlineStr">
        <is>
          <t>2024-11-27 11:19:54</t>
        </is>
      </c>
      <c r="G990" t="inlineStr">
        <is>
          <t>Diana Valentina Cortes Sierra</t>
        </is>
      </c>
      <c r="H990"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991">
      <c r="A991" t="n">
        <v>217</v>
      </c>
      <c r="B991" t="inlineStr">
        <is>
          <t>Aprovechamiento de Residuos</t>
        </is>
      </c>
      <c r="C991" t="inlineStr">
        <is>
          <t>GESTIÓN AMBIENTAL</t>
        </is>
      </c>
      <c r="D991" s="117" t="n">
        <v>45565</v>
      </c>
      <c r="E991" t="inlineStr">
        <is>
          <t>217-2024-09-30</t>
        </is>
      </c>
      <c r="F991" t="inlineStr">
        <is>
          <t>2024-12-06 12:49:34</t>
        </is>
      </c>
      <c r="G991" t="inlineStr">
        <is>
          <t>Diana Valentina Cortes Sierra</t>
        </is>
      </c>
      <c r="H991"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992">
      <c r="A992" t="n">
        <v>218</v>
      </c>
      <c r="B992" t="inlineStr">
        <is>
          <t>Consumo de Energía Eléctrica kWh Mensual</t>
        </is>
      </c>
      <c r="C992" t="inlineStr">
        <is>
          <t>GESTIÓN AMBIENTAL</t>
        </is>
      </c>
      <c r="D992" s="117" t="n">
        <v>45565</v>
      </c>
      <c r="E992" t="inlineStr">
        <is>
          <t>218-2024-09-30</t>
        </is>
      </c>
      <c r="F992" t="inlineStr">
        <is>
          <t>2024-11-05 14:12:58</t>
        </is>
      </c>
      <c r="G992" t="inlineStr">
        <is>
          <t>Diana Valentina Cortes Sierra</t>
        </is>
      </c>
      <c r="H992"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93">
      <c r="A993" t="n">
        <v>225</v>
      </c>
      <c r="B993" t="inlineStr">
        <is>
          <t>Acciones para el Cuidado y Mantenimiento de las Especies de Flora y el Suelo de las Áreas Naturales</t>
        </is>
      </c>
      <c r="C993" t="inlineStr">
        <is>
          <t>GESTIÓN AMBIENTAL</t>
        </is>
      </c>
      <c r="D993" s="117" t="n">
        <v>45565</v>
      </c>
      <c r="E993" t="inlineStr">
        <is>
          <t>225-2024-09-30</t>
        </is>
      </c>
      <c r="F993" t="inlineStr">
        <is>
          <t>2024-10-03 17:00:49</t>
        </is>
      </c>
      <c r="G993" t="inlineStr">
        <is>
          <t>Diana Valentina Cortes Sierra</t>
        </is>
      </c>
      <c r="H993"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94">
      <c r="A994" t="n">
        <v>239</v>
      </c>
      <c r="B994" t="inlineStr">
        <is>
          <t>Portafolio de Proyectos - Metrica</t>
        </is>
      </c>
      <c r="C994" t="inlineStr">
        <is>
          <t>Gestión de Proyectos</t>
        </is>
      </c>
      <c r="D994" s="117" t="n">
        <v>45565</v>
      </c>
      <c r="E994" t="inlineStr">
        <is>
          <t>239-2024-09-30</t>
        </is>
      </c>
      <c r="F994" t="inlineStr">
        <is>
          <t>2024-10-11 09:49:00</t>
        </is>
      </c>
      <c r="G994" t="inlineStr">
        <is>
          <t>Ruben Dario Gelvez Gonzalez</t>
        </is>
      </c>
      <c r="H994"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95">
      <c r="A995" t="n">
        <v>241</v>
      </c>
      <c r="B995" t="inlineStr">
        <is>
          <t>Cumplimiento de gestión de proyectos fase inicio</t>
        </is>
      </c>
      <c r="C995" t="inlineStr">
        <is>
          <t>Gestión de Proyectos</t>
        </is>
      </c>
      <c r="D995" s="117" t="n">
        <v>45565</v>
      </c>
      <c r="E995" t="inlineStr">
        <is>
          <t>241-2024-09-30</t>
        </is>
      </c>
      <c r="F995" t="inlineStr">
        <is>
          <t>2024-10-11 09:50:53</t>
        </is>
      </c>
      <c r="G995" t="inlineStr">
        <is>
          <t>Ruben Dario Gelvez Gonzalez</t>
        </is>
      </c>
      <c r="H995" t="inlineStr">
        <is>
          <t>Pendiente actualizar acta de inicio de proyectos de CAFAM por ajuste de su alcance,</t>
        </is>
      </c>
    </row>
    <row r="996">
      <c r="A996" t="n">
        <v>434</v>
      </c>
      <c r="B996" t="inlineStr">
        <is>
          <t>Generación de Residuos Peligrosos Mensual</t>
        </is>
      </c>
      <c r="C996" t="inlineStr">
        <is>
          <t>GESTIÓN AMBIENTAL</t>
        </is>
      </c>
      <c r="D996" s="117" t="n">
        <v>45565</v>
      </c>
      <c r="E996" t="inlineStr">
        <is>
          <t>434-2024-09-30</t>
        </is>
      </c>
      <c r="F996" t="inlineStr">
        <is>
          <t>2024-10-09 11:31:36</t>
        </is>
      </c>
      <c r="G996" t="inlineStr">
        <is>
          <t>Diana Valentina Cortes Sierra</t>
        </is>
      </c>
      <c r="H996"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997">
      <c r="A997" t="n">
        <v>436</v>
      </c>
      <c r="B997" t="inlineStr">
        <is>
          <t>ANS documentos operativos</t>
        </is>
      </c>
      <c r="C997" t="inlineStr">
        <is>
          <t>Gestión de calidad</t>
        </is>
      </c>
      <c r="D997" s="117" t="n">
        <v>45565</v>
      </c>
      <c r="E997" t="inlineStr">
        <is>
          <t>436-2024-09-30</t>
        </is>
      </c>
      <c r="F997" t="inlineStr">
        <is>
          <t>2024-10-10 19:24:45</t>
        </is>
      </c>
      <c r="G997" t="inlineStr">
        <is>
          <t>Luisa Fernanda Gil Hernandez</t>
        </is>
      </c>
      <c r="H997"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998">
      <c r="A998" t="n">
        <v>485</v>
      </c>
      <c r="B998" t="inlineStr">
        <is>
          <t>Oportunidad en el cierre de acciones</t>
        </is>
      </c>
      <c r="C998" t="inlineStr">
        <is>
          <t>Gestión de calidad</t>
        </is>
      </c>
      <c r="D998" s="117" t="n">
        <v>45565</v>
      </c>
      <c r="E998" t="inlineStr">
        <is>
          <t>485-2024-09-30</t>
        </is>
      </c>
      <c r="F998" t="inlineStr">
        <is>
          <t>2024-10-12 07:58:57</t>
        </is>
      </c>
      <c r="G998" t="inlineStr">
        <is>
          <t>Camilo Arturo Coronel Rico</t>
        </is>
      </c>
      <c r="H998" t="inlineStr">
        <is>
          <t>Para e periodo de septiembre se tenía planificado el cierre de una OM, producto de la materialización de una salida no conforme, la cual se ejecutó en los tiempos estbalecidos.</t>
        </is>
      </c>
    </row>
    <row r="999">
      <c r="A999" t="n">
        <v>69</v>
      </c>
      <c r="B999" t="inlineStr">
        <is>
          <t>Oportunidad de Respuesta Solicitudes de Compra No Licitadas</t>
        </is>
      </c>
      <c r="C999" t="inlineStr">
        <is>
          <t>GESTIÓN DE ABASTECIMIENTO</t>
        </is>
      </c>
      <c r="D999" s="117" t="n">
        <v>45565</v>
      </c>
      <c r="E999" t="inlineStr">
        <is>
          <t>69-2024-09-30</t>
        </is>
      </c>
      <c r="F999" t="inlineStr">
        <is>
          <t>2024-10-10 21:31:09</t>
        </is>
      </c>
      <c r="G999" t="inlineStr">
        <is>
          <t>Juan Carlos Acosta Bohorquez</t>
        </is>
      </c>
      <c r="H99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1000">
      <c r="A1000" t="n">
        <v>111</v>
      </c>
      <c r="B1000" t="inlineStr">
        <is>
          <t>Nivel de Satisfacción Servicios Prestados</t>
        </is>
      </c>
      <c r="C1000" t="inlineStr">
        <is>
          <t>GESTIÓN DE ABASTECIMIENTO</t>
        </is>
      </c>
      <c r="D1000" s="117" t="n">
        <v>45565</v>
      </c>
      <c r="E1000" t="inlineStr">
        <is>
          <t>111-2024-09-30</t>
        </is>
      </c>
      <c r="F1000" t="inlineStr">
        <is>
          <t>2024-10-08 23:41:58</t>
        </is>
      </c>
      <c r="G1000" t="inlineStr">
        <is>
          <t>Juan Carlos Acosta Bohorquez</t>
        </is>
      </c>
      <c r="H1000"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001">
      <c r="A1001" t="n">
        <v>197</v>
      </c>
      <c r="B1001" t="inlineStr">
        <is>
          <t>Cumplimiento cronograma Mantenimiento de Equipos</t>
        </is>
      </c>
      <c r="C1001" t="inlineStr">
        <is>
          <t>Gestión Infraestructura Física</t>
        </is>
      </c>
      <c r="D1001" s="117" t="n">
        <v>45565</v>
      </c>
      <c r="E1001" t="inlineStr">
        <is>
          <t>197-2024-09-30</t>
        </is>
      </c>
      <c r="F1001" t="inlineStr">
        <is>
          <t>2024-09-30 10:52:26</t>
        </is>
      </c>
      <c r="G1001" t="inlineStr">
        <is>
          <t>Ximena Carolina Pineda Obando</t>
        </is>
      </c>
      <c r="H1001"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1002">
      <c r="A1002" t="n">
        <v>213</v>
      </c>
      <c r="B1002" t="inlineStr">
        <is>
          <t>Cumplimiento del Plan Anual del Sistema de Gestión Ambiental</t>
        </is>
      </c>
      <c r="C1002" t="inlineStr">
        <is>
          <t>GESTIÓN AMBIENTAL</t>
        </is>
      </c>
      <c r="D1002" s="117" t="n">
        <v>45565</v>
      </c>
      <c r="E1002" t="inlineStr">
        <is>
          <t>213-2024-09-30</t>
        </is>
      </c>
      <c r="F1002" t="inlineStr">
        <is>
          <t>2025-02-11 17:35:07</t>
        </is>
      </c>
      <c r="G1002" t="inlineStr">
        <is>
          <t>Edgar Camilo Chacon Matajudios</t>
        </is>
      </c>
      <c r="H1002"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1003">
      <c r="A1003" t="n">
        <v>234</v>
      </c>
      <c r="B1003" t="inlineStr">
        <is>
          <t>Impacto de las Comunicaciones en Materia Ambiental a Través de Redes Sociales - Instagram</t>
        </is>
      </c>
      <c r="C1003" t="inlineStr">
        <is>
          <t>GESTIÓN AMBIENTAL</t>
        </is>
      </c>
      <c r="D1003" s="117" t="n">
        <v>45565</v>
      </c>
      <c r="E1003" t="inlineStr">
        <is>
          <t>234-2024-09-30</t>
        </is>
      </c>
      <c r="F1003" t="inlineStr">
        <is>
          <t>2025-02-11 17:07:15</t>
        </is>
      </c>
      <c r="G1003" t="inlineStr">
        <is>
          <t>Diana Valentina Cortes Sierra</t>
        </is>
      </c>
      <c r="H1003" t="inlineStr">
        <is>
          <t>Para el periodo no se tienen métricas por este canal.</t>
        </is>
      </c>
    </row>
    <row r="1004">
      <c r="A1004" t="n">
        <v>238</v>
      </c>
      <c r="B1004" t="inlineStr">
        <is>
          <t>Cumplimiento de la Protección del Medio Ambiente</t>
        </is>
      </c>
      <c r="C1004" t="inlineStr">
        <is>
          <t>GESTIÓN AMBIENTAL</t>
        </is>
      </c>
      <c r="D1004" s="117" t="n">
        <v>45565</v>
      </c>
      <c r="E1004" t="inlineStr">
        <is>
          <t>238-2024-09-30</t>
        </is>
      </c>
      <c r="F1004" t="inlineStr">
        <is>
          <t>2025-02-11 18:20:09</t>
        </is>
      </c>
      <c r="G1004" t="inlineStr">
        <is>
          <t>Edgar Camilo Chacon Matajudios</t>
        </is>
      </c>
      <c r="H1004"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1005">
      <c r="A1005" t="n">
        <v>240</v>
      </c>
      <c r="B1005" t="inlineStr">
        <is>
          <t>Cumplimiento de Gestión De Proyectos Cerrados</t>
        </is>
      </c>
      <c r="C1005" t="inlineStr">
        <is>
          <t>Gestión de Proyectos</t>
        </is>
      </c>
      <c r="D1005" s="117" t="n">
        <v>45565</v>
      </c>
      <c r="E1005" t="inlineStr">
        <is>
          <t>240-2024-09-30</t>
        </is>
      </c>
      <c r="F1005" t="inlineStr">
        <is>
          <t>2024-10-11 09:52:35</t>
        </is>
      </c>
      <c r="G1005" t="inlineStr">
        <is>
          <t>Ruben Dario Gelvez Gonzalez</t>
        </is>
      </c>
      <c r="H1005" t="inlineStr">
        <is>
          <t>Los proyectos finalizados, cuentan con las evidencias correspondientes en la plataforma de PWA_x000D_
https://poligran.sharepoint.com/sites/pwa/projects.aspx</t>
        </is>
      </c>
    </row>
    <row r="1006">
      <c r="A1006" t="n">
        <v>251</v>
      </c>
      <c r="B1006" t="inlineStr">
        <is>
          <t>Subprocesos Con indicadores definidos</t>
        </is>
      </c>
      <c r="C1006" t="inlineStr">
        <is>
          <t>Desempeño Institucional</t>
        </is>
      </c>
      <c r="D1006" s="117" t="n">
        <v>45565</v>
      </c>
      <c r="E1006" t="inlineStr">
        <is>
          <t>251-2024-09-30</t>
        </is>
      </c>
      <c r="F1006" t="inlineStr">
        <is>
          <t>2024-10-11 12:55:45</t>
        </is>
      </c>
      <c r="G1006" t="inlineStr">
        <is>
          <t>Licec Ximena Silva Goyeneche</t>
        </is>
      </c>
      <c r="H1006" t="inlineStr"/>
    </row>
    <row r="1007">
      <c r="A1007" t="n">
        <v>254</v>
      </c>
      <c r="B1007" t="inlineStr">
        <is>
          <t>Áreas con reportes de plan de retos</t>
        </is>
      </c>
      <c r="C1007" t="inlineStr">
        <is>
          <t>Planeación Estratégica</t>
        </is>
      </c>
      <c r="D1007" s="117" t="n">
        <v>45565</v>
      </c>
      <c r="E1007" t="inlineStr">
        <is>
          <t>254-2024-09-30</t>
        </is>
      </c>
      <c r="F1007" t="inlineStr">
        <is>
          <t>2024-10-15 07:26:48</t>
        </is>
      </c>
      <c r="G1007" t="inlineStr">
        <is>
          <t>Licec Ximena Silva Goyeneche</t>
        </is>
      </c>
      <c r="H1007" t="inlineStr">
        <is>
          <t>Se realiza de 73 áreas con Plan Anual de Retos, para el 2024, corte septiembre</t>
        </is>
      </c>
    </row>
    <row r="1008">
      <c r="A1008" t="n">
        <v>263</v>
      </c>
      <c r="B1008" t="inlineStr">
        <is>
          <t>Oportunidad de respuesta de PQRS</t>
        </is>
      </c>
      <c r="C1008" t="inlineStr">
        <is>
          <t>GESTIÓN JURÍDICA Y NORMATIVA</t>
        </is>
      </c>
      <c r="D1008" s="117" t="n">
        <v>45565</v>
      </c>
      <c r="E1008" t="inlineStr">
        <is>
          <t>263-2024-09-30</t>
        </is>
      </c>
      <c r="F1008" t="inlineStr">
        <is>
          <t>2024-10-09 15:54:20</t>
        </is>
      </c>
      <c r="G1008" t="inlineStr">
        <is>
          <t>Diana Elizabeth Mendez Campos</t>
        </is>
      </c>
      <c r="H1008"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09">
      <c r="A1009" t="n">
        <v>300</v>
      </c>
      <c r="B1009" t="inlineStr">
        <is>
          <t>Cumplimiento de Inspecciones de control</t>
        </is>
      </c>
      <c r="C1009" t="inlineStr">
        <is>
          <t>Administración de Servicios Generales</t>
        </is>
      </c>
      <c r="D1009" s="117" t="n">
        <v>45565</v>
      </c>
      <c r="E1009" t="inlineStr">
        <is>
          <t>300-2024-09-30</t>
        </is>
      </c>
      <c r="F1009" t="inlineStr">
        <is>
          <t>2024-10-07 11:42:15</t>
        </is>
      </c>
      <c r="G1009" t="inlineStr">
        <is>
          <t>Gustavo Espinel Beltran</t>
        </is>
      </c>
      <c r="H1009"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010">
      <c r="A1010" t="n">
        <v>301</v>
      </c>
      <c r="B1010" t="inlineStr">
        <is>
          <t>Cumplimiento plan de trabajo</t>
        </is>
      </c>
      <c r="C1010" t="inlineStr">
        <is>
          <t>Administración de Servicios Generales</t>
        </is>
      </c>
      <c r="D1010" s="117" t="n">
        <v>45565</v>
      </c>
      <c r="E1010" t="inlineStr">
        <is>
          <t>301-2024-09-30</t>
        </is>
      </c>
      <c r="F1010" t="inlineStr">
        <is>
          <t>2024-10-01 20:41:14</t>
        </is>
      </c>
      <c r="G1010" t="inlineStr">
        <is>
          <t>Gustavo Espinel Beltran</t>
        </is>
      </c>
      <c r="H1010"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011">
      <c r="A1011" t="n">
        <v>306</v>
      </c>
      <c r="B1011" t="inlineStr">
        <is>
          <t>Seguimiento KPI Plan de Desarrollo Institucional</t>
        </is>
      </c>
      <c r="C1011" t="inlineStr">
        <is>
          <t>Desempeño Institucional</t>
        </is>
      </c>
      <c r="D1011" s="117" t="n">
        <v>45565</v>
      </c>
      <c r="E1011" t="inlineStr">
        <is>
          <t>306-2024-09-30</t>
        </is>
      </c>
      <c r="F1011" t="inlineStr">
        <is>
          <t>2024-10-22 10:11:00</t>
        </is>
      </c>
      <c r="G1011" t="inlineStr">
        <is>
          <t>Licec Ximena Silva Goyeneche</t>
        </is>
      </c>
      <c r="H1011"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012">
      <c r="A1012" t="n">
        <v>347</v>
      </c>
      <c r="B1012" t="inlineStr">
        <is>
          <t>Legalizaciones y anticipos</t>
        </is>
      </c>
      <c r="C1012" t="inlineStr">
        <is>
          <t>Contabilidad</t>
        </is>
      </c>
      <c r="D1012" s="117" t="n">
        <v>45565</v>
      </c>
      <c r="E1012" t="inlineStr">
        <is>
          <t>347-2024-09-30</t>
        </is>
      </c>
      <c r="F1012" t="inlineStr">
        <is>
          <t>2024-10-05 07:02:57</t>
        </is>
      </c>
      <c r="G1012" t="inlineStr">
        <is>
          <t>Juan David Sanchez Sanchez</t>
        </is>
      </c>
      <c r="H1012" t="inlineStr">
        <is>
          <t>Anticipos de proveedores sin legalizar 9: 9 anticipos se encuentran por acuerdo que se legalizaran hasta que se culmine la transacción. Anticipo de empleados sin legalizar 0.</t>
        </is>
      </c>
    </row>
    <row r="1013">
      <c r="A1013" t="n">
        <v>348</v>
      </c>
      <c r="B1013" t="inlineStr">
        <is>
          <t>Cuentas por pagar</t>
        </is>
      </c>
      <c r="C1013" t="inlineStr">
        <is>
          <t>Contabilidad</t>
        </is>
      </c>
      <c r="D1013" s="117" t="n">
        <v>45565</v>
      </c>
      <c r="E1013" t="inlineStr">
        <is>
          <t>348-2024-09-30</t>
        </is>
      </c>
      <c r="F1013" t="inlineStr">
        <is>
          <t>2024-10-05 06:57:35</t>
        </is>
      </c>
      <c r="G1013" t="inlineStr">
        <is>
          <t>Juan David Sanchez Sanchez</t>
        </is>
      </c>
      <c r="H1013" t="inlineStr"/>
    </row>
    <row r="1014">
      <c r="A1014" t="n">
        <v>351</v>
      </c>
      <c r="B1014" t="inlineStr">
        <is>
          <t>Partidas conciliatorias de bancos</t>
        </is>
      </c>
      <c r="C1014" t="inlineStr">
        <is>
          <t>Contabilidad</t>
        </is>
      </c>
      <c r="D1014" s="117" t="n">
        <v>45565</v>
      </c>
      <c r="E1014" t="inlineStr">
        <is>
          <t>351-2024-09-30</t>
        </is>
      </c>
      <c r="F1014" t="inlineStr">
        <is>
          <t>2024-10-11 06:12:50</t>
        </is>
      </c>
      <c r="G1014" t="inlineStr">
        <is>
          <t>Jeymmy Carolina Diaz Correa</t>
        </is>
      </c>
      <c r="H1014" t="inlineStr"/>
    </row>
    <row r="1015">
      <c r="A1015" t="n">
        <v>352</v>
      </c>
      <c r="B1015" t="inlineStr">
        <is>
          <t>Nivel de facturas generadas con error</t>
        </is>
      </c>
      <c r="C1015" t="inlineStr">
        <is>
          <t>Contabilidad</t>
        </is>
      </c>
      <c r="D1015" s="117" t="n">
        <v>45565</v>
      </c>
      <c r="E1015" t="inlineStr">
        <is>
          <t>352-2024-09-30</t>
        </is>
      </c>
      <c r="F1015" t="inlineStr">
        <is>
          <t>2024-10-11 06:48:58</t>
        </is>
      </c>
      <c r="G1015" t="inlineStr">
        <is>
          <t>Jeymmy Carolina Diaz Correa</t>
        </is>
      </c>
      <c r="H1015" t="inlineStr"/>
    </row>
    <row r="1016">
      <c r="A1016" t="n">
        <v>368</v>
      </c>
      <c r="B1016" t="inlineStr">
        <is>
          <t>Satisfacción de los estudiantes de Educación para toda la vida</t>
        </is>
      </c>
      <c r="C1016" t="inlineStr">
        <is>
          <t>Operación de nuevos negocios y CI</t>
        </is>
      </c>
      <c r="D1016" s="117" t="n">
        <v>45565</v>
      </c>
      <c r="E1016" t="inlineStr">
        <is>
          <t>368-2024-09-30</t>
        </is>
      </c>
      <c r="F1016" t="inlineStr">
        <is>
          <t>2024-10-07 15:30:42</t>
        </is>
      </c>
      <c r="G1016" t="inlineStr">
        <is>
          <t>Liliana Esther Penaranda Fritz</t>
        </is>
      </c>
      <c r="H1016"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017">
      <c r="A1017" t="n">
        <v>372</v>
      </c>
      <c r="B1017" t="inlineStr">
        <is>
          <t>Satisfacción de los clientes corporativos Educación para toda la vida</t>
        </is>
      </c>
      <c r="C1017" t="inlineStr">
        <is>
          <t>Operación de nuevos negocios y CI</t>
        </is>
      </c>
      <c r="D1017" s="117" t="n">
        <v>45565</v>
      </c>
      <c r="E1017" t="inlineStr">
        <is>
          <t>372-2024-09-30</t>
        </is>
      </c>
      <c r="F1017" t="inlineStr">
        <is>
          <t>2024-10-07 15:44:13</t>
        </is>
      </c>
      <c r="G1017" t="inlineStr">
        <is>
          <t>Liliana Esther Penaranda Fritz</t>
        </is>
      </c>
      <c r="H1017" t="inlineStr"/>
    </row>
    <row r="1018">
      <c r="A1018" t="n">
        <v>373</v>
      </c>
      <c r="B1018" t="inlineStr">
        <is>
          <t>Cumplimiento de planes anuales por líneas</t>
        </is>
      </c>
      <c r="C1018" t="inlineStr">
        <is>
          <t>Planeación Estratégica</t>
        </is>
      </c>
      <c r="D1018" s="117" t="n">
        <v>45565</v>
      </c>
      <c r="E1018" t="inlineStr">
        <is>
          <t>373-2024-09-30</t>
        </is>
      </c>
      <c r="F1018" t="inlineStr">
        <is>
          <t>2024-11-15 11:06:55</t>
        </is>
      </c>
      <c r="G1018" t="inlineStr">
        <is>
          <t>Catalina Hernandez Martinez</t>
        </is>
      </c>
      <c r="H1018" t="inlineStr">
        <is>
          <t>Se realiza el registro de avance por línea estratégica, de la contribución de los retos en su gestión, con corte a 30 de septiembre.</t>
        </is>
      </c>
    </row>
    <row r="1019">
      <c r="A1019" t="n">
        <v>390</v>
      </c>
      <c r="B1019" t="inlineStr">
        <is>
          <t>Cumplimiento Plan Anual por escuela</t>
        </is>
      </c>
      <c r="C1019" t="inlineStr">
        <is>
          <t>Planeación Estratégica</t>
        </is>
      </c>
      <c r="D1019" s="117" t="n">
        <v>45565</v>
      </c>
      <c r="E1019" t="inlineStr">
        <is>
          <t>390-2024-09-30</t>
        </is>
      </c>
      <c r="F1019" t="inlineStr">
        <is>
          <t>2024-11-15 11:17:46</t>
        </is>
      </c>
      <c r="G1019" t="inlineStr">
        <is>
          <t>Catalina Hernandez Martinez</t>
        </is>
      </c>
      <c r="H1019" t="inlineStr">
        <is>
          <t>Se realiza seguimiento y reporte en la herramienta definida, de la totalidad de las escuelas, con corte a 30 de septiembre.</t>
        </is>
      </c>
    </row>
    <row r="1020">
      <c r="A1020" t="n">
        <v>409</v>
      </c>
      <c r="B1020" t="inlineStr">
        <is>
          <t>Oportunidad en tiempo de envios</t>
        </is>
      </c>
      <c r="C1020" t="inlineStr">
        <is>
          <t>GESTIÓN JURÍDICA Y NORMATIVA</t>
        </is>
      </c>
      <c r="D1020" s="117" t="n">
        <v>45565</v>
      </c>
      <c r="E1020" t="inlineStr">
        <is>
          <t>409-2024-09-30</t>
        </is>
      </c>
      <c r="F1020" t="inlineStr">
        <is>
          <t>2025-01-16 19:56:34</t>
        </is>
      </c>
      <c r="G1020" t="inlineStr">
        <is>
          <t>Jineth Aleidy Verano Fernandez</t>
        </is>
      </c>
      <c r="H1020" t="inlineStr"/>
    </row>
    <row r="1021">
      <c r="A1021" t="n">
        <v>414</v>
      </c>
      <c r="B1021" t="inlineStr">
        <is>
          <t>Cumplimiento Plan Anual Rectoría</t>
        </is>
      </c>
      <c r="C1021" t="inlineStr">
        <is>
          <t>Planeación Estratégica</t>
        </is>
      </c>
      <c r="D1021" s="117" t="n">
        <v>45565</v>
      </c>
      <c r="E1021" t="inlineStr">
        <is>
          <t>414-2024-09-30</t>
        </is>
      </c>
      <c r="F1021" t="inlineStr">
        <is>
          <t>2024-11-08 11:19:24</t>
        </is>
      </c>
      <c r="G1021" t="inlineStr">
        <is>
          <t>Catalina Hernandez Martinez</t>
        </is>
      </c>
      <c r="H1021" t="inlineStr">
        <is>
          <t>Se realiza el seguimiento con corte a 30 de Septiembre, fecha máxima de reporte 16 de octubre en la herramienta de retos. Adjunto evidencia de reporte del equipo directivo.</t>
        </is>
      </c>
    </row>
    <row r="1022">
      <c r="A1022" t="n">
        <v>415</v>
      </c>
      <c r="B1022" t="inlineStr">
        <is>
          <t>Cumplimiento Plan Anual Vicerrectoría del estudiante</t>
        </is>
      </c>
      <c r="C1022" t="inlineStr">
        <is>
          <t>Planeación Estratégica</t>
        </is>
      </c>
      <c r="D1022" s="117" t="n">
        <v>45565</v>
      </c>
      <c r="E1022" t="inlineStr">
        <is>
          <t>415-2024-09-30</t>
        </is>
      </c>
      <c r="F1022" t="inlineStr">
        <is>
          <t>2024-11-15 12:11:47</t>
        </is>
      </c>
      <c r="G1022" t="inlineStr">
        <is>
          <t>Catalina Hernandez Martinez</t>
        </is>
      </c>
      <c r="H1022" t="inlineStr">
        <is>
          <t>Se realiza reporte de la vicerrectoría acorde a la herramienta de retos, con corte a 30 de septiembre.</t>
        </is>
      </c>
    </row>
    <row r="1023">
      <c r="A1023" t="n">
        <v>416</v>
      </c>
      <c r="B1023" t="inlineStr">
        <is>
          <t>Cumplimiento Plan Anual Vicerrectoría de crecimiento</t>
        </is>
      </c>
      <c r="C1023" t="inlineStr">
        <is>
          <t>Planeación Estratégica</t>
        </is>
      </c>
      <c r="D1023" s="117" t="n">
        <v>45565</v>
      </c>
      <c r="E1023" t="inlineStr">
        <is>
          <t>416-2024-09-30</t>
        </is>
      </c>
      <c r="F1023" t="inlineStr">
        <is>
          <t>2024-11-21 16:09:46</t>
        </is>
      </c>
      <c r="G1023" t="inlineStr">
        <is>
          <t>Catalina Hernandez Martinez</t>
        </is>
      </c>
      <c r="H1023" t="inlineStr">
        <is>
          <t>Se realiza el seguimiento y reporte en la herramienta de retos, con corte a 30 de Septiembre 2024, se anexa evidencia de la herramienta de reporte.</t>
        </is>
      </c>
    </row>
    <row r="1024">
      <c r="A1024" t="n">
        <v>417</v>
      </c>
      <c r="B1024" t="inlineStr">
        <is>
          <t>Cumplimiento Plan Anual Vicerrectoría Financiera</t>
        </is>
      </c>
      <c r="C1024" t="inlineStr">
        <is>
          <t>Planeación Estratégica</t>
        </is>
      </c>
      <c r="D1024" s="117" t="n">
        <v>45565</v>
      </c>
      <c r="E1024" t="inlineStr">
        <is>
          <t>417-2024-09-30</t>
        </is>
      </c>
      <c r="F1024" t="inlineStr">
        <is>
          <t>2024-11-21 16:16:15</t>
        </is>
      </c>
      <c r="G1024" t="inlineStr">
        <is>
          <t>Catalina Hernandez Martinez</t>
        </is>
      </c>
      <c r="H1024" t="inlineStr">
        <is>
          <t>Se realiza seguimiento y reporte en la herramienta definida, del equipo de la vicerrectoría, con corte a 30 de septiembre.</t>
        </is>
      </c>
    </row>
    <row r="1025">
      <c r="A1025" t="n">
        <v>418</v>
      </c>
      <c r="B1025" t="inlineStr">
        <is>
          <t>Cumplimiento Plan Anual Vicerrectoría Académica</t>
        </is>
      </c>
      <c r="C1025" t="inlineStr">
        <is>
          <t>Planeación Estratégica</t>
        </is>
      </c>
      <c r="D1025" s="117" t="n">
        <v>45565</v>
      </c>
      <c r="E1025" t="inlineStr">
        <is>
          <t>418-2024-09-30</t>
        </is>
      </c>
      <c r="F1025" t="inlineStr">
        <is>
          <t>2024-11-21 16:25:17</t>
        </is>
      </c>
      <c r="G1025" t="inlineStr">
        <is>
          <t>Catalina Hernandez Martinez</t>
        </is>
      </c>
      <c r="H1025" t="inlineStr">
        <is>
          <t>Se realiza seguimiento y reporte en la herramienta definida, del equipo de la vicerrectoría, con corte a 30 de septiembre.</t>
        </is>
      </c>
    </row>
    <row r="1026">
      <c r="A1026" t="n">
        <v>420</v>
      </c>
      <c r="B1026" t="inlineStr">
        <is>
          <t>Cumplimiento Plan Anual Gerencia de estrategia</t>
        </is>
      </c>
      <c r="C1026" t="inlineStr">
        <is>
          <t>Planeación Estratégica</t>
        </is>
      </c>
      <c r="D1026" s="117" t="n">
        <v>45565</v>
      </c>
      <c r="E1026" t="inlineStr">
        <is>
          <t>420-2024-09-30</t>
        </is>
      </c>
      <c r="F1026" t="inlineStr">
        <is>
          <t>2024-11-21 16:28:47</t>
        </is>
      </c>
      <c r="G1026" t="inlineStr">
        <is>
          <t>Catalina Hernandez Martinez</t>
        </is>
      </c>
      <c r="H1026" t="inlineStr">
        <is>
          <t>Se realiza seguimiento y reporte en la herramienta definida, del equipo, con corte a 30 de septiembre.</t>
        </is>
      </c>
    </row>
    <row r="1027">
      <c r="A1027" t="n">
        <v>431</v>
      </c>
      <c r="B1027" t="inlineStr">
        <is>
          <t>Gestión de casos de salud que impactan a los colaboradores</t>
        </is>
      </c>
      <c r="C1027" t="inlineStr">
        <is>
          <t>GESTIÓN DE SEGURIDAD Y SALUD EN EL TRABAJO</t>
        </is>
      </c>
      <c r="D1027" s="117" t="n">
        <v>45565</v>
      </c>
      <c r="E1027" t="inlineStr">
        <is>
          <t>431-2024-09-30</t>
        </is>
      </c>
      <c r="F1027" t="inlineStr">
        <is>
          <t>2024-10-09 16:18:21</t>
        </is>
      </c>
      <c r="G1027" t="inlineStr">
        <is>
          <t>Miguel Alfredo Herrera Molano</t>
        </is>
      </c>
      <c r="H1027" t="inlineStr">
        <is>
          <t>Para el periodo se recibieron 8 casos de interés por condiciones de salud especial de trabajadores, a los cuales se les realizó seguimiento o acompañamiento, con un cumplimiento del 100%.</t>
        </is>
      </c>
    </row>
    <row r="1028">
      <c r="A1028" t="n">
        <v>432</v>
      </c>
      <c r="B1028" t="inlineStr">
        <is>
          <t>Intervención a la gestión del riesgo de los colaboradores</t>
        </is>
      </c>
      <c r="C1028" t="inlineStr">
        <is>
          <t>GESTIÓN DE SEGURIDAD Y SALUD EN EL TRABAJO</t>
        </is>
      </c>
      <c r="D1028" s="117" t="n">
        <v>45565</v>
      </c>
      <c r="E1028" t="inlineStr">
        <is>
          <t>432-2024-09-30</t>
        </is>
      </c>
      <c r="F1028" t="inlineStr">
        <is>
          <t>2024-10-08 16:39:49</t>
        </is>
      </c>
      <c r="G1028" t="inlineStr">
        <is>
          <t>Miguel Alfredo Herrera Molano</t>
        </is>
      </c>
      <c r="H1028" t="inlineStr">
        <is>
          <t>Según los indicadores nos permite concluir un cumplimiento de la meta establecida, con un cumplimiento al 100% de las actividades ejecutadas en relación con las planeadas para el periodo.</t>
        </is>
      </c>
    </row>
    <row r="1029">
      <c r="A1029" t="n">
        <v>453</v>
      </c>
      <c r="B1029" t="inlineStr">
        <is>
          <t>Número de cursos diseñados</t>
        </is>
      </c>
      <c r="C1029" t="inlineStr">
        <is>
          <t>Diseño de Contenido Virtual</t>
        </is>
      </c>
      <c r="D1029" s="117" t="n">
        <v>45565</v>
      </c>
      <c r="E1029" t="inlineStr">
        <is>
          <t>453-2024-09-30</t>
        </is>
      </c>
      <c r="F1029" t="inlineStr">
        <is>
          <t>2024-10-11 07:32:45</t>
        </is>
      </c>
      <c r="G1029" t="inlineStr">
        <is>
          <t>Jonathan Camilo Agudelo Sarmiento</t>
        </is>
      </c>
      <c r="H1029" t="inlineStr">
        <is>
          <t>En este trimestre, gracias al ejercicio de capitalización de los módulos se lograron entregan a ambientes el 300 % de lo establecido, gracias a la ejecución de los tiempos establecidos para la producción.</t>
        </is>
      </c>
    </row>
    <row r="1030">
      <c r="A1030" t="n">
        <v>455</v>
      </c>
      <c r="B1030" t="inlineStr">
        <is>
          <t>ANS Diseño de contenidos virtuales</t>
        </is>
      </c>
      <c r="C1030" t="inlineStr">
        <is>
          <t>Diseño de Contenido Virtual</t>
        </is>
      </c>
      <c r="D1030" s="117" t="n">
        <v>45565</v>
      </c>
      <c r="E1030" t="inlineStr">
        <is>
          <t>455-2024-09-30</t>
        </is>
      </c>
      <c r="F1030" t="inlineStr">
        <is>
          <t>2024-10-11 14:34:55</t>
        </is>
      </c>
      <c r="G1030" t="inlineStr">
        <is>
          <t>Jonathan Camilo Agudelo Sarmiento</t>
        </is>
      </c>
      <c r="H1030"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031">
      <c r="A1031" t="n">
        <v>457</v>
      </c>
      <c r="B1031" t="inlineStr">
        <is>
          <t>Apertura de enlaces en mensajes de texto</t>
        </is>
      </c>
      <c r="C1031" t="inlineStr">
        <is>
          <t>Comunicaciones Internas</t>
        </is>
      </c>
      <c r="D1031" s="117" t="n">
        <v>45565</v>
      </c>
      <c r="E1031" t="inlineStr">
        <is>
          <t>457-2024-09-30</t>
        </is>
      </c>
      <c r="F1031" t="inlineStr">
        <is>
          <t>2025-07-16 00:19:42</t>
        </is>
      </c>
      <c r="G1031" t="inlineStr">
        <is>
          <t>Licec Ximena Silva Goyeneche</t>
        </is>
      </c>
      <c r="H1031" t="inlineStr">
        <is>
          <t>No Aplica 2024</t>
        </is>
      </c>
    </row>
    <row r="1032">
      <c r="A1032" t="n">
        <v>469</v>
      </c>
      <c r="B1032" t="inlineStr">
        <is>
          <t>Cumplimiento Plan Anual Áreas sede Medellín</t>
        </is>
      </c>
      <c r="C1032" t="inlineStr">
        <is>
          <t>Planeación Estratégica</t>
        </is>
      </c>
      <c r="D1032" s="117" t="n">
        <v>45565</v>
      </c>
      <c r="E1032" t="inlineStr">
        <is>
          <t>469-2024-09-30</t>
        </is>
      </c>
      <c r="F1032" t="inlineStr">
        <is>
          <t>2024-11-21 16:35:49</t>
        </is>
      </c>
      <c r="G1032" t="inlineStr">
        <is>
          <t>Catalina Hernandez Martinez</t>
        </is>
      </c>
      <c r="H1032" t="inlineStr">
        <is>
          <t>Se realiza seguimiento y reporte en la herramienta definida, del equipo de sede Medellín, con corte a 30 de septiembre.</t>
        </is>
      </c>
    </row>
    <row r="1033">
      <c r="A1033" t="n">
        <v>470</v>
      </c>
      <c r="B1033" t="inlineStr">
        <is>
          <t>Cumplimiento plan anual Secretaria académica y de extensión</t>
        </is>
      </c>
      <c r="C1033" t="inlineStr">
        <is>
          <t>Planeación Estratégica</t>
        </is>
      </c>
      <c r="D1033" s="117" t="n">
        <v>45565</v>
      </c>
      <c r="E1033" t="inlineStr">
        <is>
          <t>470-2024-09-30</t>
        </is>
      </c>
      <c r="F1033" t="inlineStr">
        <is>
          <t>2024-11-21 16:40:07</t>
        </is>
      </c>
      <c r="G1033" t="inlineStr">
        <is>
          <t>Catalina Hernandez Martinez</t>
        </is>
      </c>
      <c r="H1033" t="inlineStr">
        <is>
          <t>Se realiza seguimiento y reporte en la herramienta definida, del equipo, con corte a 30 de septiembre.</t>
        </is>
      </c>
    </row>
    <row r="1034">
      <c r="A1034" t="n">
        <v>471</v>
      </c>
      <c r="B1034" t="inlineStr">
        <is>
          <t>Cumplimiento plan anual Gerencia de Talento Humano</t>
        </is>
      </c>
      <c r="C1034" t="inlineStr">
        <is>
          <t>Planeación Estratégica</t>
        </is>
      </c>
      <c r="D1034" s="117" t="n">
        <v>45565</v>
      </c>
      <c r="E1034" t="inlineStr">
        <is>
          <t>471-2024-09-30</t>
        </is>
      </c>
      <c r="F1034" t="inlineStr">
        <is>
          <t>2024-11-21 16:46:03</t>
        </is>
      </c>
      <c r="G1034" t="inlineStr">
        <is>
          <t>Catalina Hernandez Martinez</t>
        </is>
      </c>
      <c r="H1034" t="inlineStr">
        <is>
          <t>Se realiza seguimiento y reporte en la herramienta definida, del equipo de la Gerencia de RRHH con corte a 30 de septiembre.</t>
        </is>
      </c>
    </row>
    <row r="1035">
      <c r="A1035" t="n">
        <v>484</v>
      </c>
      <c r="B1035" t="inlineStr">
        <is>
          <t>Cumplimiento del Programa de la Cultura del Autocuidado</t>
        </is>
      </c>
      <c r="C1035" t="inlineStr">
        <is>
          <t>GESTIÓN DE SEGURIDAD Y SALUD EN EL TRABAJO</t>
        </is>
      </c>
      <c r="D1035" s="117" t="n">
        <v>45565</v>
      </c>
      <c r="E1035" t="inlineStr">
        <is>
          <t>484-2024-09-30</t>
        </is>
      </c>
      <c r="F1035" t="inlineStr">
        <is>
          <t>2024-10-09 17:07:59</t>
        </is>
      </c>
      <c r="G1035" t="inlineStr">
        <is>
          <t>Miguel Alfredo Herrera Molano</t>
        </is>
      </c>
      <c r="H1035" t="inlineStr">
        <is>
          <t>Según el plan de gestión establecido en el periodo se gestionaron 13 actividades planeadas, con un cumplimiento del 100%; bajo la estrategia de regreso al cole se tuvo un impacto en 402 colaboradores.</t>
        </is>
      </c>
    </row>
    <row r="1036">
      <c r="A1036" t="n">
        <v>77</v>
      </c>
      <c r="B1036" t="inlineStr">
        <is>
          <t>Disponibilidad de servicios tecnológicos</t>
        </is>
      </c>
      <c r="C1036" t="inlineStr">
        <is>
          <t>GESTIÓN DE LA TECNOLOGÍA E INNOVACIÓN DIGITAL</t>
        </is>
      </c>
      <c r="D1036" s="117" t="n">
        <v>45596</v>
      </c>
      <c r="E1036" t="inlineStr">
        <is>
          <t>77-2024-10-31</t>
        </is>
      </c>
      <c r="F1036" t="inlineStr">
        <is>
          <t>2024-11-18 11:05:40</t>
        </is>
      </c>
      <c r="G1036" t="inlineStr">
        <is>
          <t>Diana Paola Garcia Moreno</t>
        </is>
      </c>
      <c r="H1036" t="inlineStr">
        <is>
          <t>Para el mes de Julio el indicador cierra en 97.3%. Se mantiene promedio de operación y disponibilidad</t>
        </is>
      </c>
    </row>
    <row r="1037">
      <c r="A1037" t="n">
        <v>121</v>
      </c>
      <c r="B1037" t="inlineStr">
        <is>
          <t>Ejecución presupuestal de la nómina acumulada</t>
        </is>
      </c>
      <c r="C1037" t="inlineStr">
        <is>
          <t>GESTIÓN Y DESARROLLO DEL TALENTO HUMANO</t>
        </is>
      </c>
      <c r="D1037" s="117" t="n">
        <v>45596</v>
      </c>
      <c r="E1037" t="inlineStr">
        <is>
          <t>121-2024-10-31</t>
        </is>
      </c>
      <c r="F1037" t="inlineStr">
        <is>
          <t>2024-12-12 18:37:43</t>
        </is>
      </c>
      <c r="G1037" t="inlineStr">
        <is>
          <t>Monica Avendano Duarte</t>
        </is>
      </c>
      <c r="H1037"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1038">
      <c r="A1038" t="n">
        <v>122</v>
      </c>
      <c r="B1038" t="inlineStr">
        <is>
          <t>Eficacia en la solicitud documental- por periodo</t>
        </is>
      </c>
      <c r="C1038" t="inlineStr">
        <is>
          <t>Gestión de calidad</t>
        </is>
      </c>
      <c r="D1038" s="117" t="n">
        <v>45596</v>
      </c>
      <c r="E1038" t="inlineStr">
        <is>
          <t>122-2024-10-31</t>
        </is>
      </c>
      <c r="F1038" t="inlineStr">
        <is>
          <t>2024-11-05 11:46:45</t>
        </is>
      </c>
      <c r="G1038" t="inlineStr">
        <is>
          <t>Luisa Fernanda Gil Hernandez</t>
        </is>
      </c>
      <c r="H1038"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1039">
      <c r="A1039" t="n">
        <v>124</v>
      </c>
      <c r="B1039" t="inlineStr">
        <is>
          <t>Indice de Frecuencia de accidentalidad</t>
        </is>
      </c>
      <c r="C1039" t="inlineStr">
        <is>
          <t>GESTIÓN DE SEGURIDAD Y SALUD EN EL TRABAJO</t>
        </is>
      </c>
      <c r="D1039" s="117" t="n">
        <v>45596</v>
      </c>
      <c r="E1039" t="inlineStr">
        <is>
          <t>124-2024-10-31</t>
        </is>
      </c>
      <c r="F1039" t="inlineStr">
        <is>
          <t>2024-11-19 09:16:14</t>
        </is>
      </c>
      <c r="G1039" t="inlineStr">
        <is>
          <t>Miguel Alfredo Herrera Molano</t>
        </is>
      </c>
      <c r="H1039" t="inlineStr">
        <is>
          <t>En el periodo no se registraron accidentes</t>
        </is>
      </c>
    </row>
    <row r="1040">
      <c r="A1040" t="n">
        <v>125</v>
      </c>
      <c r="B1040" t="inlineStr">
        <is>
          <t>Indice de severidad</t>
        </is>
      </c>
      <c r="C1040" t="inlineStr">
        <is>
          <t>GESTIÓN DE SEGURIDAD Y SALUD EN EL TRABAJO</t>
        </is>
      </c>
      <c r="D1040" s="117" t="n">
        <v>45596</v>
      </c>
      <c r="E1040" t="inlineStr">
        <is>
          <t>125-2024-10-31</t>
        </is>
      </c>
      <c r="F1040" t="inlineStr">
        <is>
          <t>2024-11-19 09:18:51</t>
        </is>
      </c>
      <c r="G1040" t="inlineStr">
        <is>
          <t>Miguel Alfredo Herrera Molano</t>
        </is>
      </c>
      <c r="H1040" t="inlineStr">
        <is>
          <t>No se registraron días de incapacidad asociados a accidentes de trabajo</t>
        </is>
      </c>
    </row>
    <row r="1041">
      <c r="A1041" t="n">
        <v>128</v>
      </c>
      <c r="B1041" t="inlineStr">
        <is>
          <t>Ausentísmo por causa médica</t>
        </is>
      </c>
      <c r="C1041" t="inlineStr">
        <is>
          <t>GESTIÓN DE SEGURIDAD Y SALUD EN EL TRABAJO</t>
        </is>
      </c>
      <c r="D1041" s="117" t="n">
        <v>45596</v>
      </c>
      <c r="E1041" t="inlineStr">
        <is>
          <t>128-2024-10-31</t>
        </is>
      </c>
      <c r="F1041" t="inlineStr">
        <is>
          <t>2024-11-19 09:30:22</t>
        </is>
      </c>
      <c r="G1041" t="inlineStr">
        <is>
          <t>Miguel Alfredo Herrera Molano</t>
        </is>
      </c>
      <c r="H1041" t="inlineStr">
        <is>
          <t>Según el indicador por cada 100 días de trabajo programados en el mes, se presentó una pérdida de 0.61 días por incapacidad laboral</t>
        </is>
      </c>
    </row>
    <row r="1042">
      <c r="A1042" t="n">
        <v>172</v>
      </c>
      <c r="B1042" t="inlineStr">
        <is>
          <t>Cumplimiento plan operativo del SGC</t>
        </is>
      </c>
      <c r="C1042" t="inlineStr">
        <is>
          <t>Gestión de calidad</t>
        </is>
      </c>
      <c r="D1042" s="117" t="n">
        <v>45596</v>
      </c>
      <c r="E1042" t="inlineStr">
        <is>
          <t>172-2024-10-31</t>
        </is>
      </c>
      <c r="F1042" t="inlineStr">
        <is>
          <t>2025-01-15 17:09:10</t>
        </is>
      </c>
      <c r="G1042" t="inlineStr">
        <is>
          <t>Camilo Arturo Coronel Rico</t>
        </is>
      </c>
      <c r="H1042"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1043">
      <c r="A1043" t="n">
        <v>208</v>
      </c>
      <c r="B1043" t="inlineStr">
        <is>
          <t>Consumo de Agua m3 Mensual</t>
        </is>
      </c>
      <c r="C1043" t="inlineStr">
        <is>
          <t>GESTIÓN AMBIENTAL</t>
        </is>
      </c>
      <c r="D1043" s="117" t="n">
        <v>45596</v>
      </c>
      <c r="E1043" t="inlineStr">
        <is>
          <t>208-2024-10-31</t>
        </is>
      </c>
      <c r="F1043" t="inlineStr">
        <is>
          <t>2024-12-18 16:09:33</t>
        </is>
      </c>
      <c r="G1043" t="inlineStr">
        <is>
          <t>Diana Valentina Cortes Sierra</t>
        </is>
      </c>
      <c r="H1043"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1044">
      <c r="A1044" t="n">
        <v>214</v>
      </c>
      <c r="B1044" t="inlineStr">
        <is>
          <t>Generación de Residuos Sólidos Mensual</t>
        </is>
      </c>
      <c r="C1044" t="inlineStr">
        <is>
          <t>GESTIÓN AMBIENTAL</t>
        </is>
      </c>
      <c r="D1044" s="117" t="n">
        <v>45596</v>
      </c>
      <c r="E1044" t="inlineStr">
        <is>
          <t>214-2024-10-31</t>
        </is>
      </c>
      <c r="F1044" t="inlineStr">
        <is>
          <t>2024-12-11 15:45:52</t>
        </is>
      </c>
      <c r="G1044" t="inlineStr">
        <is>
          <t>Diana Valentina Cortes Sierra</t>
        </is>
      </c>
      <c r="H1044"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1045">
      <c r="A1045" t="n">
        <v>217</v>
      </c>
      <c r="B1045" t="inlineStr">
        <is>
          <t>Aprovechamiento de Residuos</t>
        </is>
      </c>
      <c r="C1045" t="inlineStr">
        <is>
          <t>GESTIÓN AMBIENTAL</t>
        </is>
      </c>
      <c r="D1045" s="117" t="n">
        <v>45596</v>
      </c>
      <c r="E1045" t="inlineStr">
        <is>
          <t>217-2024-10-31</t>
        </is>
      </c>
      <c r="F1045" t="inlineStr">
        <is>
          <t>2024-12-06 13:13:32</t>
        </is>
      </c>
      <c r="G1045" t="inlineStr">
        <is>
          <t>Diana Valentina Cortes Sierra</t>
        </is>
      </c>
      <c r="H1045"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1046">
      <c r="A1046" t="n">
        <v>218</v>
      </c>
      <c r="B1046" t="inlineStr">
        <is>
          <t>Consumo de Energía Eléctrica kWh Mensual</t>
        </is>
      </c>
      <c r="C1046" t="inlineStr">
        <is>
          <t>GESTIÓN AMBIENTAL</t>
        </is>
      </c>
      <c r="D1046" s="117" t="n">
        <v>45596</v>
      </c>
      <c r="E1046" t="inlineStr">
        <is>
          <t>218-2024-10-31</t>
        </is>
      </c>
      <c r="F1046" t="inlineStr">
        <is>
          <t>2024-11-26 17:26:14</t>
        </is>
      </c>
      <c r="G1046" t="inlineStr">
        <is>
          <t>Diana Valentina Cortes Sierra</t>
        </is>
      </c>
      <c r="H1046"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47">
      <c r="A1047" t="n">
        <v>225</v>
      </c>
      <c r="B1047" t="inlineStr">
        <is>
          <t>Acciones para el Cuidado y Mantenimiento de las Especies de Flora y el Suelo de las Áreas Naturales</t>
        </is>
      </c>
      <c r="C1047" t="inlineStr">
        <is>
          <t>GESTIÓN AMBIENTAL</t>
        </is>
      </c>
      <c r="D1047" s="117" t="n">
        <v>45596</v>
      </c>
      <c r="E1047" t="inlineStr">
        <is>
          <t>225-2024-10-31</t>
        </is>
      </c>
      <c r="F1047" t="inlineStr">
        <is>
          <t>2024-11-08 12:57:40</t>
        </is>
      </c>
      <c r="G1047" t="inlineStr">
        <is>
          <t>Diana Valentina Cortes Sierra</t>
        </is>
      </c>
      <c r="H1047"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48">
      <c r="A1048" t="n">
        <v>239</v>
      </c>
      <c r="B1048" t="inlineStr">
        <is>
          <t>Portafolio de Proyectos - Metrica</t>
        </is>
      </c>
      <c r="C1048" t="inlineStr">
        <is>
          <t>Gestión de Proyectos</t>
        </is>
      </c>
      <c r="D1048" s="117" t="n">
        <v>45596</v>
      </c>
      <c r="E1048" t="inlineStr">
        <is>
          <t>239-2024-10-31</t>
        </is>
      </c>
      <c r="F1048" t="inlineStr">
        <is>
          <t>2024-11-19 13:20:46</t>
        </is>
      </c>
      <c r="G1048" t="inlineStr">
        <is>
          <t>Ruben Dario Gelvez Gonzalez</t>
        </is>
      </c>
      <c r="H1048"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1049">
      <c r="A1049" t="n">
        <v>241</v>
      </c>
      <c r="B1049" t="inlineStr">
        <is>
          <t>Cumplimiento de gestión de proyectos fase inicio</t>
        </is>
      </c>
      <c r="C1049" t="inlineStr">
        <is>
          <t>Gestión de Proyectos</t>
        </is>
      </c>
      <c r="D1049" s="117" t="n">
        <v>45596</v>
      </c>
      <c r="E1049" t="inlineStr">
        <is>
          <t>241-2024-10-31</t>
        </is>
      </c>
      <c r="F1049" t="inlineStr">
        <is>
          <t>2024-11-19 14:45:09</t>
        </is>
      </c>
      <c r="G1049" t="inlineStr">
        <is>
          <t>Ruben Dario Gelvez Gonzalez</t>
        </is>
      </c>
      <c r="H1049" t="inlineStr">
        <is>
          <t>Pendiente actualizar acta de inicio de proyectos de CAFAM por ajuste de su alcance</t>
        </is>
      </c>
    </row>
    <row r="1050">
      <c r="A1050" t="n">
        <v>434</v>
      </c>
      <c r="B1050" t="inlineStr">
        <is>
          <t>Generación de Residuos Peligrosos Mensual</t>
        </is>
      </c>
      <c r="C1050" t="inlineStr">
        <is>
          <t>GESTIÓN AMBIENTAL</t>
        </is>
      </c>
      <c r="D1050" s="117" t="n">
        <v>45596</v>
      </c>
      <c r="E1050" t="inlineStr">
        <is>
          <t>434-2024-10-31</t>
        </is>
      </c>
      <c r="F1050" t="inlineStr">
        <is>
          <t>2024-12-13 11:53:11</t>
        </is>
      </c>
      <c r="G1050" t="inlineStr">
        <is>
          <t>Diana Valentina Cortes Sierra</t>
        </is>
      </c>
      <c r="H1050"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051">
      <c r="A1051" t="n">
        <v>436</v>
      </c>
      <c r="B1051" t="inlineStr">
        <is>
          <t>ANS documentos operativos</t>
        </is>
      </c>
      <c r="C1051" t="inlineStr">
        <is>
          <t>Gestión de calidad</t>
        </is>
      </c>
      <c r="D1051" s="117" t="n">
        <v>45596</v>
      </c>
      <c r="E1051" t="inlineStr">
        <is>
          <t>436-2024-10-31</t>
        </is>
      </c>
      <c r="F1051" t="inlineStr">
        <is>
          <t>2024-11-06 09:25:23</t>
        </is>
      </c>
      <c r="G1051" t="inlineStr">
        <is>
          <t>Luisa Fernanda Gil Hernandez</t>
        </is>
      </c>
      <c r="H1051"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052">
      <c r="A1052" t="n">
        <v>485</v>
      </c>
      <c r="B1052" t="inlineStr">
        <is>
          <t>Oportunidad en el cierre de acciones</t>
        </is>
      </c>
      <c r="C1052" t="inlineStr">
        <is>
          <t>Gestión de calidad</t>
        </is>
      </c>
      <c r="D1052" s="117" t="n">
        <v>45596</v>
      </c>
      <c r="E1052" t="inlineStr">
        <is>
          <t>485-2024-10-31</t>
        </is>
      </c>
      <c r="F1052" t="inlineStr">
        <is>
          <t>2024-11-06 11:14:39</t>
        </is>
      </c>
      <c r="G1052" t="inlineStr">
        <is>
          <t>Luisa Fernanda Gil Hernandez</t>
        </is>
      </c>
      <c r="H1052" t="inlineStr">
        <is>
          <t>Al cierre de Octubre, se tenia programado el cierre de la OM identificada con ID 331 asociada a la fuente de auditoría externa, está fue ejecutada en los tiempos establecidos.</t>
        </is>
      </c>
    </row>
    <row r="1053">
      <c r="A1053" t="n">
        <v>488</v>
      </c>
      <c r="B1053" t="inlineStr">
        <is>
          <t>Oportunidad en el cierre de actividades de los planes de mejora</t>
        </is>
      </c>
      <c r="C1053" t="inlineStr">
        <is>
          <t>Gestión de calidad</t>
        </is>
      </c>
      <c r="D1053" s="117" t="n">
        <v>45596</v>
      </c>
      <c r="E1053" t="inlineStr">
        <is>
          <t>488-2024-10-31</t>
        </is>
      </c>
      <c r="F1053" t="inlineStr">
        <is>
          <t>2024-12-11 09:58:05</t>
        </is>
      </c>
      <c r="G1053" t="inlineStr">
        <is>
          <t>Luisa Fernanda Gil Hernandez</t>
        </is>
      </c>
      <c r="H1053" t="inlineStr">
        <is>
          <t>Para el periodo evaluado se tenían planificados 365 planes de acción, de los cuales fueron ejecutados en los tiempos 335, obteniendo un resultado favorable del 92%.</t>
        </is>
      </c>
    </row>
    <row r="1054">
      <c r="A1054" t="n">
        <v>109</v>
      </c>
      <c r="B1054" t="inlineStr">
        <is>
          <t>Nivel de Satisfacción Servicios Prestados</t>
        </is>
      </c>
      <c r="C1054" t="inlineStr">
        <is>
          <t>Comunicaciones Internas</t>
        </is>
      </c>
      <c r="D1054" s="117" t="n">
        <v>45596</v>
      </c>
      <c r="E1054" t="inlineStr">
        <is>
          <t>109-2024-10-31</t>
        </is>
      </c>
      <c r="F1054" t="inlineStr">
        <is>
          <t>2024-10-10 10:59:23</t>
        </is>
      </c>
      <c r="G1054" t="inlineStr">
        <is>
          <t>Miguel Angel Lopez Triana</t>
        </is>
      </c>
      <c r="H10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055">
      <c r="A1055" t="n">
        <v>112</v>
      </c>
      <c r="B1055" t="inlineStr">
        <is>
          <t>Nivel de Satisfacción Servicios Prestados</t>
        </is>
      </c>
      <c r="C1055" t="inlineStr">
        <is>
          <t>Gestión Infraestructura Física</t>
        </is>
      </c>
      <c r="D1055" s="117" t="n">
        <v>45596</v>
      </c>
      <c r="E1055" t="inlineStr">
        <is>
          <t>112-2024-10-31</t>
        </is>
      </c>
      <c r="F1055" t="inlineStr">
        <is>
          <t>2024-10-08 18:53:30</t>
        </is>
      </c>
      <c r="G1055" t="inlineStr">
        <is>
          <t>Miguel Angel Lopez Triana</t>
        </is>
      </c>
      <c r="H1055"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056">
      <c r="A1056" t="n">
        <v>113</v>
      </c>
      <c r="B1056" t="inlineStr">
        <is>
          <t>Nivel de Satisfacción Servicios Prestados</t>
        </is>
      </c>
      <c r="C1056" t="inlineStr">
        <is>
          <t>GESTIÓN Y DESARROLLO DEL TALENTO HUMANO</t>
        </is>
      </c>
      <c r="D1056" s="117" t="n">
        <v>45596</v>
      </c>
      <c r="E1056" t="inlineStr">
        <is>
          <t>113-2024-10-31</t>
        </is>
      </c>
      <c r="F1056" t="inlineStr">
        <is>
          <t>2024-10-07 17:15:41</t>
        </is>
      </c>
      <c r="G1056" t="inlineStr">
        <is>
          <t>Miguel Angel Lopez Triana</t>
        </is>
      </c>
      <c r="H1056"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057">
      <c r="A1057" t="n">
        <v>114</v>
      </c>
      <c r="B1057" t="inlineStr">
        <is>
          <t>Nivel de Satisfacción Servicios Prestados</t>
        </is>
      </c>
      <c r="C1057" t="inlineStr">
        <is>
          <t>GESTIÓN DE LA TECNOLOGÍA E INNOVACIÓN DIGITAL</t>
        </is>
      </c>
      <c r="D1057" s="117" t="n">
        <v>45596</v>
      </c>
      <c r="E1057" t="inlineStr">
        <is>
          <t>114-2024-10-31</t>
        </is>
      </c>
      <c r="F1057" t="inlineStr">
        <is>
          <t>2024-10-09 20:05:35</t>
        </is>
      </c>
      <c r="G1057" t="inlineStr">
        <is>
          <t>Miguel Angel Lopez Triana</t>
        </is>
      </c>
      <c r="H105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058">
      <c r="A1058" t="n">
        <v>115</v>
      </c>
      <c r="B1058" t="inlineStr">
        <is>
          <t>Nivel de Satisfacción Servicios Prestados</t>
        </is>
      </c>
      <c r="C1058" t="inlineStr">
        <is>
          <t>GESTIÓN DE SEGURIDAD Y SALUD EN EL TRABAJO</t>
        </is>
      </c>
      <c r="D1058" s="117" t="n">
        <v>45596</v>
      </c>
      <c r="E1058" t="inlineStr">
        <is>
          <t>115-2024-10-31</t>
        </is>
      </c>
      <c r="F1058" t="inlineStr">
        <is>
          <t>2024-10-07 19:10:23</t>
        </is>
      </c>
      <c r="G1058" t="inlineStr">
        <is>
          <t>Miguel Angel Lopez Triana</t>
        </is>
      </c>
      <c r="H1058"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059">
      <c r="A1059" t="n">
        <v>117</v>
      </c>
      <c r="B1059" t="inlineStr">
        <is>
          <t>Nivel de Satisfacción Servicios Prestados</t>
        </is>
      </c>
      <c r="C1059" t="inlineStr">
        <is>
          <t>GESTIÓN AMBIENTAL</t>
        </is>
      </c>
      <c r="D1059" s="117" t="n">
        <v>45596</v>
      </c>
      <c r="E1059" t="inlineStr">
        <is>
          <t>117-2024-10-31</t>
        </is>
      </c>
      <c r="F1059" t="inlineStr">
        <is>
          <t>2024-10-08 12:35:53</t>
        </is>
      </c>
      <c r="G1059" t="inlineStr">
        <is>
          <t>Miguel Angel Lopez Triana</t>
        </is>
      </c>
      <c r="H105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060">
      <c r="A1060" t="n">
        <v>118</v>
      </c>
      <c r="B1060" t="inlineStr">
        <is>
          <t>Nivel de Satisfacción del sistema de gestión de calidad</t>
        </is>
      </c>
      <c r="C1060" t="inlineStr">
        <is>
          <t>Gestión de calidad</t>
        </is>
      </c>
      <c r="D1060" s="117" t="n">
        <v>45596</v>
      </c>
      <c r="E1060" t="inlineStr">
        <is>
          <t>118-2024-10-31</t>
        </is>
      </c>
      <c r="F1060" t="inlineStr">
        <is>
          <t>2024-10-07 18:47:08</t>
        </is>
      </c>
      <c r="G1060" t="inlineStr">
        <is>
          <t>Miguel Angel Lopez Triana</t>
        </is>
      </c>
      <c r="H1060"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061">
      <c r="A1061" t="n">
        <v>133</v>
      </c>
      <c r="B1061" t="inlineStr">
        <is>
          <t>Nivel de Satisfacción Servicios Prestados</t>
        </is>
      </c>
      <c r="C1061" t="inlineStr">
        <is>
          <t>VISIBILIDAD NACIONAL E INTERNACIONAL</t>
        </is>
      </c>
      <c r="D1061" s="117" t="n">
        <v>45596</v>
      </c>
      <c r="E1061" t="inlineStr">
        <is>
          <t>133-2024-10-31</t>
        </is>
      </c>
      <c r="F1061" t="inlineStr">
        <is>
          <t>2024-10-09 19:57:21</t>
        </is>
      </c>
      <c r="G1061" t="inlineStr">
        <is>
          <t>Miguel Angel Lopez Triana</t>
        </is>
      </c>
      <c r="H1061"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1062">
      <c r="A1062" t="n">
        <v>150</v>
      </c>
      <c r="B1062" t="inlineStr">
        <is>
          <t>Nivel de Satisfacción Servicios Prestados- Investigación, desarrollo tecnológico, innovación y creación</t>
        </is>
      </c>
      <c r="C1062" t="inlineStr">
        <is>
          <t>Investigación, desarrollo tecnológico, innovación y creación</t>
        </is>
      </c>
      <c r="D1062" s="117" t="n">
        <v>45596</v>
      </c>
      <c r="E1062" t="inlineStr">
        <is>
          <t>150-2024-10-31</t>
        </is>
      </c>
      <c r="F1062" t="inlineStr">
        <is>
          <t>2024-10-09 19:53:44</t>
        </is>
      </c>
      <c r="G1062" t="inlineStr">
        <is>
          <t>Miguel Angel Lopez Triana</t>
        </is>
      </c>
      <c r="H1062"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1063">
      <c r="A1063" t="n">
        <v>151</v>
      </c>
      <c r="B1063" t="inlineStr">
        <is>
          <t>Nivel de Satisfacción Servicios Prestados</t>
        </is>
      </c>
      <c r="C1063" t="inlineStr">
        <is>
          <t>Biblioteca Institucional</t>
        </is>
      </c>
      <c r="D1063" s="117" t="n">
        <v>45596</v>
      </c>
      <c r="E1063" t="inlineStr">
        <is>
          <t>151-2024-10-31</t>
        </is>
      </c>
      <c r="F1063" t="inlineStr">
        <is>
          <t>2024-11-21 10:45:54</t>
        </is>
      </c>
      <c r="G1063" t="inlineStr">
        <is>
          <t>Miguel Angel Lopez Triana</t>
        </is>
      </c>
      <c r="H1063"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1064">
      <c r="A1064" t="n">
        <v>77</v>
      </c>
      <c r="B1064" t="inlineStr">
        <is>
          <t>Disponibilidad de servicios tecnológicos</t>
        </is>
      </c>
      <c r="C1064" t="inlineStr">
        <is>
          <t>GESTIÓN DE LA TECNOLOGÍA E INNOVACIÓN DIGITAL</t>
        </is>
      </c>
      <c r="D1064" s="117" t="n">
        <v>45626</v>
      </c>
      <c r="E1064" t="inlineStr">
        <is>
          <t>77-2024-11-30</t>
        </is>
      </c>
      <c r="F1064" t="inlineStr">
        <is>
          <t>2025-01-09 09:38:52</t>
        </is>
      </c>
      <c r="G1064" t="inlineStr">
        <is>
          <t>Ivan Antonio Diaz Bohorquez</t>
        </is>
      </c>
      <c r="H1064" t="inlineStr">
        <is>
          <t>Para el mes de Noviembre el indicador cierra en 97.8.  Se mejora medio punto porcentual por canales de internet de sedes.</t>
        </is>
      </c>
    </row>
    <row r="1065">
      <c r="A1065" t="n">
        <v>121</v>
      </c>
      <c r="B1065" t="inlineStr">
        <is>
          <t>Ejecución presupuestal de la nómina acumulada</t>
        </is>
      </c>
      <c r="C1065" t="inlineStr">
        <is>
          <t>GESTIÓN Y DESARROLLO DEL TALENTO HUMANO</t>
        </is>
      </c>
      <c r="D1065" s="117" t="n">
        <v>45626</v>
      </c>
      <c r="E1065" t="inlineStr">
        <is>
          <t>121-2024-11-30</t>
        </is>
      </c>
      <c r="F1065" t="inlineStr">
        <is>
          <t>2024-12-26 19:24:11</t>
        </is>
      </c>
      <c r="G1065" t="inlineStr">
        <is>
          <t>Monica Avendano Duarte</t>
        </is>
      </c>
      <c r="H1065"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1066">
      <c r="A1066" t="n">
        <v>124</v>
      </c>
      <c r="B1066" t="inlineStr">
        <is>
          <t>Indice de Frecuencia de accidentalidad</t>
        </is>
      </c>
      <c r="C1066" t="inlineStr">
        <is>
          <t>GESTIÓN DE SEGURIDAD Y SALUD EN EL TRABAJO</t>
        </is>
      </c>
      <c r="D1066" s="117" t="n">
        <v>45626</v>
      </c>
      <c r="E1066" t="inlineStr">
        <is>
          <t>124-2024-11-30</t>
        </is>
      </c>
      <c r="F1066" t="inlineStr">
        <is>
          <t>2025-01-16 11:36:46</t>
        </is>
      </c>
      <c r="G1066" t="inlineStr">
        <is>
          <t>Luz Adriana Alvarez Escobar</t>
        </is>
      </c>
      <c r="H1066" t="inlineStr">
        <is>
          <t>En el periodo no se registraron accidentes de trabajo</t>
        </is>
      </c>
    </row>
    <row r="1067">
      <c r="A1067" t="n">
        <v>125</v>
      </c>
      <c r="B1067" t="inlineStr">
        <is>
          <t>Indice de severidad</t>
        </is>
      </c>
      <c r="C1067" t="inlineStr">
        <is>
          <t>GESTIÓN DE SEGURIDAD Y SALUD EN EL TRABAJO</t>
        </is>
      </c>
      <c r="D1067" s="117" t="n">
        <v>45626</v>
      </c>
      <c r="E1067" t="inlineStr">
        <is>
          <t>125-2024-11-30</t>
        </is>
      </c>
      <c r="F1067" t="inlineStr">
        <is>
          <t>2025-01-16 11:26:14</t>
        </is>
      </c>
      <c r="G1067" t="inlineStr">
        <is>
          <t>Luz Adriana Alvarez Escobar</t>
        </is>
      </c>
      <c r="H1067" t="inlineStr">
        <is>
          <t>No se registraron días de incapacidad asociados a accidentes de trabajo.</t>
        </is>
      </c>
    </row>
    <row r="1068">
      <c r="A1068" t="n">
        <v>128</v>
      </c>
      <c r="B1068" t="inlineStr">
        <is>
          <t>Ausentísmo por causa médica</t>
        </is>
      </c>
      <c r="C1068" t="inlineStr">
        <is>
          <t>GESTIÓN DE SEGURIDAD Y SALUD EN EL TRABAJO</t>
        </is>
      </c>
      <c r="D1068" s="117" t="n">
        <v>45626</v>
      </c>
      <c r="E1068" t="inlineStr">
        <is>
          <t>128-2024-11-30</t>
        </is>
      </c>
      <c r="F1068" t="inlineStr">
        <is>
          <t>2025-07-11 07:50:38</t>
        </is>
      </c>
      <c r="G1068" t="inlineStr">
        <is>
          <t>Alejandro Cardenas Rodriguez</t>
        </is>
      </c>
      <c r="H1068" t="inlineStr">
        <is>
          <t>De acuerdo a resultado del indicador: en el mes de noviembre se perdió el 0,96% de días programados de trabajo por incapacidad médica.</t>
        </is>
      </c>
    </row>
    <row r="1069">
      <c r="A1069" t="n">
        <v>172</v>
      </c>
      <c r="B1069" t="inlineStr">
        <is>
          <t>Cumplimiento plan operativo del SGC</t>
        </is>
      </c>
      <c r="C1069" t="inlineStr">
        <is>
          <t>Gestión de calidad</t>
        </is>
      </c>
      <c r="D1069" s="117" t="n">
        <v>45626</v>
      </c>
      <c r="E1069" t="inlineStr">
        <is>
          <t>172-2024-11-30</t>
        </is>
      </c>
      <c r="F1069" t="inlineStr">
        <is>
          <t>2025-01-15 17:31:31</t>
        </is>
      </c>
      <c r="G1069" t="inlineStr">
        <is>
          <t>Camilo Arturo Coronel Rico</t>
        </is>
      </c>
      <c r="H1069" t="inlineStr">
        <is>
          <t>Se define replantear actividades relacionadas con salidas no conformes a nivel institucional para el 2025, dejando un avance del 80% de la estrategia planteada. Así mismo, se cierran actividades planteadas en el mes de noviembre.</t>
        </is>
      </c>
    </row>
    <row r="1070">
      <c r="A1070" t="n">
        <v>208</v>
      </c>
      <c r="B1070" t="inlineStr">
        <is>
          <t>Consumo de Agua m3 Mensual</t>
        </is>
      </c>
      <c r="C1070" t="inlineStr">
        <is>
          <t>GESTIÓN AMBIENTAL</t>
        </is>
      </c>
      <c r="D1070" s="117" t="n">
        <v>45626</v>
      </c>
      <c r="E1070" t="inlineStr">
        <is>
          <t>208-2024-11-30</t>
        </is>
      </c>
      <c r="F1070" t="inlineStr">
        <is>
          <t>2025-01-23 11:43:36</t>
        </is>
      </c>
      <c r="G1070" t="inlineStr">
        <is>
          <t>Juan Carlos Castro Vergara</t>
        </is>
      </c>
      <c r="H107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1071">
      <c r="A1071" t="n">
        <v>214</v>
      </c>
      <c r="B1071" t="inlineStr">
        <is>
          <t>Generación de Residuos Sólidos Mensual</t>
        </is>
      </c>
      <c r="C1071" t="inlineStr">
        <is>
          <t>GESTIÓN AMBIENTAL</t>
        </is>
      </c>
      <c r="D1071" s="117" t="n">
        <v>45626</v>
      </c>
      <c r="E1071" t="inlineStr">
        <is>
          <t>214-2024-11-30</t>
        </is>
      </c>
      <c r="F1071" t="inlineStr">
        <is>
          <t>2024-12-11 15:45:17</t>
        </is>
      </c>
      <c r="G1071" t="inlineStr">
        <is>
          <t>Diana Valentina Cortes Sierra</t>
        </is>
      </c>
      <c r="H1071"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1072">
      <c r="A1072" t="n">
        <v>217</v>
      </c>
      <c r="B1072" t="inlineStr">
        <is>
          <t>Aprovechamiento de Residuos</t>
        </is>
      </c>
      <c r="C1072" t="inlineStr">
        <is>
          <t>GESTIÓN AMBIENTAL</t>
        </is>
      </c>
      <c r="D1072" s="117" t="n">
        <v>45626</v>
      </c>
      <c r="E1072" t="inlineStr">
        <is>
          <t>217-2024-11-30</t>
        </is>
      </c>
      <c r="F1072" t="inlineStr">
        <is>
          <t>2024-12-16 12:33:11</t>
        </is>
      </c>
      <c r="G1072" t="inlineStr">
        <is>
          <t>Diana Valentina Cortes Sierra</t>
        </is>
      </c>
      <c r="H1072"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1073">
      <c r="A1073" t="n">
        <v>218</v>
      </c>
      <c r="B1073" t="inlineStr">
        <is>
          <t>Consumo de Energía Eléctrica kWh Mensual</t>
        </is>
      </c>
      <c r="C1073" t="inlineStr">
        <is>
          <t>GESTIÓN AMBIENTAL</t>
        </is>
      </c>
      <c r="D1073" s="117" t="n">
        <v>45626</v>
      </c>
      <c r="E1073" t="inlineStr">
        <is>
          <t>218-2024-11-30</t>
        </is>
      </c>
      <c r="F1073" t="inlineStr">
        <is>
          <t>2024-12-26 11:11:50</t>
        </is>
      </c>
      <c r="G1073" t="inlineStr">
        <is>
          <t>Juan Carlos Castro Vergara</t>
        </is>
      </c>
      <c r="H1073"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74">
      <c r="A1074" t="n">
        <v>225</v>
      </c>
      <c r="B1074" t="inlineStr">
        <is>
          <t>Acciones para el Cuidado y Mantenimiento de las Especies de Flora y el Suelo de las Áreas Naturales</t>
        </is>
      </c>
      <c r="C1074" t="inlineStr">
        <is>
          <t>GESTIÓN AMBIENTAL</t>
        </is>
      </c>
      <c r="D1074" s="117" t="n">
        <v>45626</v>
      </c>
      <c r="E1074" t="inlineStr">
        <is>
          <t>225-2024-11-30</t>
        </is>
      </c>
      <c r="F1074" t="inlineStr">
        <is>
          <t>2024-12-11 15:35:29</t>
        </is>
      </c>
      <c r="G1074" t="inlineStr">
        <is>
          <t>Diana Valentina Cortes Sierra</t>
        </is>
      </c>
      <c r="H1074"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75">
      <c r="A1075" t="n">
        <v>239</v>
      </c>
      <c r="B1075" t="inlineStr">
        <is>
          <t>Portafolio de Proyectos - Metrica</t>
        </is>
      </c>
      <c r="C1075" t="inlineStr">
        <is>
          <t>Gestión de Proyectos</t>
        </is>
      </c>
      <c r="D1075" s="117" t="n">
        <v>45626</v>
      </c>
      <c r="E1075" t="inlineStr">
        <is>
          <t>239-2024-11-30</t>
        </is>
      </c>
      <c r="F1075" t="inlineStr">
        <is>
          <t>2025-01-13 07:59:30</t>
        </is>
      </c>
      <c r="G1075" t="inlineStr">
        <is>
          <t>Ruben Dario Gelvez Gonzalez</t>
        </is>
      </c>
      <c r="H107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1076">
      <c r="A1076" t="n">
        <v>241</v>
      </c>
      <c r="B1076" t="inlineStr">
        <is>
          <t>Cumplimiento de gestión de proyectos fase inicio</t>
        </is>
      </c>
      <c r="C1076" t="inlineStr">
        <is>
          <t>Gestión de Proyectos</t>
        </is>
      </c>
      <c r="D1076" s="117" t="n">
        <v>45626</v>
      </c>
      <c r="E1076" t="inlineStr">
        <is>
          <t>241-2024-11-30</t>
        </is>
      </c>
      <c r="F1076" t="inlineStr">
        <is>
          <t>2025-01-13 08:04:41</t>
        </is>
      </c>
      <c r="G1076" t="inlineStr">
        <is>
          <t>Ruben Dario Gelvez Gonzalez</t>
        </is>
      </c>
      <c r="H1076" t="inlineStr">
        <is>
          <t>Los proyectos relacionados con CAFAM - Colegio e IETDH requieren actualización del acta de inicio del proyecto con las nuevas definiciones</t>
        </is>
      </c>
    </row>
    <row r="1077">
      <c r="A1077" t="n">
        <v>434</v>
      </c>
      <c r="B1077" t="inlineStr">
        <is>
          <t>Generación de Residuos Peligrosos Mensual</t>
        </is>
      </c>
      <c r="C1077" t="inlineStr">
        <is>
          <t>GESTIÓN AMBIENTAL</t>
        </is>
      </c>
      <c r="D1077" s="117" t="n">
        <v>45626</v>
      </c>
      <c r="E1077" t="inlineStr">
        <is>
          <t>434-2024-11-30</t>
        </is>
      </c>
      <c r="F1077" t="inlineStr">
        <is>
          <t>2024-12-13 11:58:28</t>
        </is>
      </c>
      <c r="G1077" t="inlineStr">
        <is>
          <t>Diana Valentina Cortes Sierra</t>
        </is>
      </c>
      <c r="H107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078">
      <c r="A1078" t="n">
        <v>436</v>
      </c>
      <c r="B1078" t="inlineStr">
        <is>
          <t>ANS documentos operativos</t>
        </is>
      </c>
      <c r="C1078" t="inlineStr">
        <is>
          <t>Gestión de calidad</t>
        </is>
      </c>
      <c r="D1078" s="117" t="n">
        <v>45626</v>
      </c>
      <c r="E1078" t="inlineStr">
        <is>
          <t>436-2024-11-30</t>
        </is>
      </c>
      <c r="F1078" t="inlineStr">
        <is>
          <t>2024-12-10 09:25:48</t>
        </is>
      </c>
      <c r="G1078" t="inlineStr">
        <is>
          <t>Luisa Fernanda Gil Hernandez</t>
        </is>
      </c>
      <c r="H1078"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079">
      <c r="A1079" t="n">
        <v>485</v>
      </c>
      <c r="B1079" t="inlineStr">
        <is>
          <t>Oportunidad en el cierre de acciones</t>
        </is>
      </c>
      <c r="C1079" t="inlineStr">
        <is>
          <t>Gestión de calidad</t>
        </is>
      </c>
      <c r="D1079" s="117" t="n">
        <v>45626</v>
      </c>
      <c r="E1079" t="inlineStr">
        <is>
          <t>485-2024-11-30</t>
        </is>
      </c>
      <c r="F1079" t="inlineStr">
        <is>
          <t>2024-12-11 09:39:27</t>
        </is>
      </c>
      <c r="G1079" t="inlineStr">
        <is>
          <t>Luisa Fernanda Gil Hernandez</t>
        </is>
      </c>
      <c r="H1079" t="inlineStr">
        <is>
          <t>Al cierre del mes de Noviembre, se tenia planeado el cierre de la OM 344 asociada a la fuente de evaluación de requisitos legales, esta fue cerrada en los tiempos establecidos.</t>
        </is>
      </c>
    </row>
    <row r="1080">
      <c r="A1080" t="n">
        <v>488</v>
      </c>
      <c r="B1080" t="inlineStr">
        <is>
          <t>Oportunidad en el cierre de actividades de los planes de mejora</t>
        </is>
      </c>
      <c r="C1080" t="inlineStr">
        <is>
          <t>Gestión de calidad</t>
        </is>
      </c>
      <c r="D1080" s="117" t="n">
        <v>45626</v>
      </c>
      <c r="E1080" t="inlineStr">
        <is>
          <t>488-2024-11-30</t>
        </is>
      </c>
      <c r="F1080" t="inlineStr">
        <is>
          <t>2024-12-11 10:17:49</t>
        </is>
      </c>
      <c r="G1080" t="inlineStr">
        <is>
          <t>Luisa Fernanda Gil Hernandez</t>
        </is>
      </c>
      <c r="H1080" t="inlineStr">
        <is>
          <t>Para el mes de noviembre se tenia planificada la ejecución de 356 planes de acción asociados a las fuentes definidas del indicador, de los cuales se ejecutaron 341, obteniendo un resultado de cumplimiento favorable del 96%.</t>
        </is>
      </c>
    </row>
    <row r="1081">
      <c r="A1081" t="n">
        <v>77</v>
      </c>
      <c r="B1081" t="inlineStr">
        <is>
          <t>Disponibilidad de servicios tecnológicos</t>
        </is>
      </c>
      <c r="C1081" t="inlineStr">
        <is>
          <t>GESTIÓN DE LA TECNOLOGÍA E INNOVACIÓN DIGITAL</t>
        </is>
      </c>
      <c r="D1081" s="117" t="n">
        <v>45657</v>
      </c>
      <c r="E1081" t="inlineStr">
        <is>
          <t>77-2024-12-31</t>
        </is>
      </c>
      <c r="F1081" t="inlineStr">
        <is>
          <t>2025-01-09 09:41:12</t>
        </is>
      </c>
      <c r="G1081" t="inlineStr">
        <is>
          <t>Ivan Antonio Diaz Bohorquez</t>
        </is>
      </c>
      <c r="H1081" t="inlineStr">
        <is>
          <t>Para el mes de Diciembre el indicador cierra en 98.2%.   Se presenta mejoría en los servicios de Microinformática que aumenta en 0.4 el indicador versus el mes anterior.</t>
        </is>
      </c>
    </row>
    <row r="1082">
      <c r="A1082" t="n">
        <v>121</v>
      </c>
      <c r="B1082" t="inlineStr">
        <is>
          <t>Ejecución presupuestal de la nómina acumulada</t>
        </is>
      </c>
      <c r="C1082" t="inlineStr">
        <is>
          <t>GESTIÓN Y DESARROLLO DEL TALENTO HUMANO</t>
        </is>
      </c>
      <c r="D1082" s="117" t="n">
        <v>45657</v>
      </c>
      <c r="E1082" t="inlineStr">
        <is>
          <t>121-2024-12-31</t>
        </is>
      </c>
      <c r="F1082" t="inlineStr">
        <is>
          <t>2025-01-22 13:20:03</t>
        </is>
      </c>
      <c r="G1082" t="inlineStr">
        <is>
          <t>Monica Avendano Duarte</t>
        </is>
      </c>
      <c r="H1082"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1083">
      <c r="A1083" t="n">
        <v>122</v>
      </c>
      <c r="B1083" t="inlineStr">
        <is>
          <t>Eficacia en la solicitud documental- por periodo</t>
        </is>
      </c>
      <c r="C1083" t="inlineStr">
        <is>
          <t>Gestión de calidad</t>
        </is>
      </c>
      <c r="D1083" s="117" t="n">
        <v>45657</v>
      </c>
      <c r="E1083" t="inlineStr">
        <is>
          <t>122-2024-12-31</t>
        </is>
      </c>
      <c r="F1083" t="inlineStr">
        <is>
          <t>2025-01-21 08:53:25</t>
        </is>
      </c>
      <c r="G1083" t="inlineStr">
        <is>
          <t>Luisa Fernanda Forero Romero</t>
        </is>
      </c>
      <c r="H1083" t="inlineStr">
        <is>
          <t>Durante los meses evaluados se recibieron 12 solicitudes documentales, las cuales fueron ejecutadas al 100%._x000D_
_x000D_
Dado el resultado obtenido, se concluye que no se requiere la apertura de OM.</t>
        </is>
      </c>
    </row>
    <row r="1084">
      <c r="A1084" t="n">
        <v>124</v>
      </c>
      <c r="B1084" t="inlineStr">
        <is>
          <t>Indice de Frecuencia de accidentalidad</t>
        </is>
      </c>
      <c r="C1084" t="inlineStr">
        <is>
          <t>GESTIÓN DE SEGURIDAD Y SALUD EN EL TRABAJO</t>
        </is>
      </c>
      <c r="D1084" s="117" t="n">
        <v>45657</v>
      </c>
      <c r="E1084" t="inlineStr">
        <is>
          <t>124-2024-12-31</t>
        </is>
      </c>
      <c r="F1084" t="inlineStr">
        <is>
          <t>2025-01-16 11:38:55</t>
        </is>
      </c>
      <c r="G1084" t="inlineStr">
        <is>
          <t>Luz Adriana Alvarez Escobar</t>
        </is>
      </c>
      <c r="H1084" t="inlineStr">
        <is>
          <t>Para el periodo se presentó un accidente de trabajo, asociado a caída de personas.</t>
        </is>
      </c>
    </row>
    <row r="1085">
      <c r="A1085" t="n">
        <v>125</v>
      </c>
      <c r="B1085" t="inlineStr">
        <is>
          <t>Indice de severidad</t>
        </is>
      </c>
      <c r="C1085" t="inlineStr">
        <is>
          <t>GESTIÓN DE SEGURIDAD Y SALUD EN EL TRABAJO</t>
        </is>
      </c>
      <c r="D1085" s="117" t="n">
        <v>45657</v>
      </c>
      <c r="E1085" t="inlineStr">
        <is>
          <t>125-2024-12-31</t>
        </is>
      </c>
      <c r="F1085" t="inlineStr">
        <is>
          <t>2025-01-16 12:08:44</t>
        </is>
      </c>
      <c r="G1085" t="inlineStr">
        <is>
          <t>Luz Adriana Alvarez Escobar</t>
        </is>
      </c>
      <c r="H1085" t="inlineStr">
        <is>
          <t>En el mes de diciembre se generó una incapacidad, producto del  accidente de trabajo de Magda Garzón, esta incapacidad fue de 8 días</t>
        </is>
      </c>
    </row>
    <row r="1086">
      <c r="A1086" t="n">
        <v>128</v>
      </c>
      <c r="B1086" t="inlineStr">
        <is>
          <t>Ausentísmo por causa médica</t>
        </is>
      </c>
      <c r="C1086" t="inlineStr">
        <is>
          <t>GESTIÓN DE SEGURIDAD Y SALUD EN EL TRABAJO</t>
        </is>
      </c>
      <c r="D1086" s="117" t="n">
        <v>45657</v>
      </c>
      <c r="E1086" t="inlineStr">
        <is>
          <t>128-2024-12-31</t>
        </is>
      </c>
      <c r="F1086" t="inlineStr">
        <is>
          <t>2025-01-16 15:01:35</t>
        </is>
      </c>
      <c r="G1086" t="inlineStr">
        <is>
          <t>Luz Adriana Alvarez Escobar</t>
        </is>
      </c>
      <c r="H1086" t="inlineStr">
        <is>
          <t>Según el indicador, en el mes de diciembre por cada 100 días de trabajo programado, se presentó una perdida de 0,78 días por incapacidad medica</t>
        </is>
      </c>
    </row>
    <row r="1087">
      <c r="A1087" t="n">
        <v>172</v>
      </c>
      <c r="B1087" t="inlineStr">
        <is>
          <t>Cumplimiento plan operativo del SGC</t>
        </is>
      </c>
      <c r="C1087" t="inlineStr">
        <is>
          <t>Gestión de calidad</t>
        </is>
      </c>
      <c r="D1087" s="117" t="n">
        <v>45657</v>
      </c>
      <c r="E1087" t="inlineStr">
        <is>
          <t>172-2024-12-31</t>
        </is>
      </c>
      <c r="F1087" t="inlineStr">
        <is>
          <t>2025-01-16 17:27:20</t>
        </is>
      </c>
      <c r="G1087" t="inlineStr">
        <is>
          <t>Camilo Arturo Coronel Rico</t>
        </is>
      </c>
      <c r="H108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1088">
      <c r="A1088" t="n">
        <v>208</v>
      </c>
      <c r="B1088" t="inlineStr">
        <is>
          <t>Consumo de Agua m3 Mensual</t>
        </is>
      </c>
      <c r="C1088" t="inlineStr">
        <is>
          <t>GESTIÓN AMBIENTAL</t>
        </is>
      </c>
      <c r="D1088" s="117" t="n">
        <v>45657</v>
      </c>
      <c r="E1088" t="inlineStr">
        <is>
          <t>208-2024-12-31</t>
        </is>
      </c>
      <c r="F1088" t="inlineStr">
        <is>
          <t>2025-01-23 17:10:04</t>
        </is>
      </c>
      <c r="G1088" t="inlineStr">
        <is>
          <t>Juan Carlos Castro Vergara</t>
        </is>
      </c>
      <c r="H1088"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1089">
      <c r="A1089" t="n">
        <v>214</v>
      </c>
      <c r="B1089" t="inlineStr">
        <is>
          <t>Generación de Residuos Sólidos Mensual</t>
        </is>
      </c>
      <c r="C1089" t="inlineStr">
        <is>
          <t>GESTIÓN AMBIENTAL</t>
        </is>
      </c>
      <c r="D1089" s="117" t="n">
        <v>45657</v>
      </c>
      <c r="E1089" t="inlineStr">
        <is>
          <t>214-2024-12-31</t>
        </is>
      </c>
      <c r="F1089" t="inlineStr">
        <is>
          <t>2025-01-27 10:04:56</t>
        </is>
      </c>
      <c r="G1089" t="inlineStr">
        <is>
          <t>Juan Carlos Castro Vergara</t>
        </is>
      </c>
      <c r="H108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1090">
      <c r="A1090" t="n">
        <v>217</v>
      </c>
      <c r="B1090" t="inlineStr">
        <is>
          <t>Aprovechamiento de Residuos</t>
        </is>
      </c>
      <c r="C1090" t="inlineStr">
        <is>
          <t>GESTIÓN AMBIENTAL</t>
        </is>
      </c>
      <c r="D1090" s="117" t="n">
        <v>45657</v>
      </c>
      <c r="E1090" t="inlineStr">
        <is>
          <t>217-2024-12-31</t>
        </is>
      </c>
      <c r="F1090" t="inlineStr">
        <is>
          <t>2025-01-27 10:38:29</t>
        </is>
      </c>
      <c r="G1090" t="inlineStr">
        <is>
          <t>Juan Carlos Castro Vergara</t>
        </is>
      </c>
      <c r="H1090"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1091">
      <c r="A1091" t="n">
        <v>218</v>
      </c>
      <c r="B1091" t="inlineStr">
        <is>
          <t>Consumo de Energía Eléctrica kWh Mensual</t>
        </is>
      </c>
      <c r="C1091" t="inlineStr">
        <is>
          <t>GESTIÓN AMBIENTAL</t>
        </is>
      </c>
      <c r="D1091" s="117" t="n">
        <v>45657</v>
      </c>
      <c r="E1091" t="inlineStr">
        <is>
          <t>218-2024-12-31</t>
        </is>
      </c>
      <c r="F1091" t="inlineStr">
        <is>
          <t>2025-01-23 17:26:47</t>
        </is>
      </c>
      <c r="G1091" t="inlineStr">
        <is>
          <t>Juan Carlos Castro Vergara</t>
        </is>
      </c>
      <c r="H109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92">
      <c r="A1092" t="n">
        <v>225</v>
      </c>
      <c r="B1092" t="inlineStr">
        <is>
          <t>Acciones para el Cuidado y Mantenimiento de las Especies de Flora y el Suelo de las Áreas Naturales</t>
        </is>
      </c>
      <c r="C1092" t="inlineStr">
        <is>
          <t>GESTIÓN AMBIENTAL</t>
        </is>
      </c>
      <c r="D1092" s="117" t="n">
        <v>45657</v>
      </c>
      <c r="E1092" t="inlineStr">
        <is>
          <t>225-2024-12-31</t>
        </is>
      </c>
      <c r="F1092" t="inlineStr">
        <is>
          <t>2025-02-04 15:03:49</t>
        </is>
      </c>
      <c r="G1092" t="inlineStr">
        <is>
          <t>Juan Carlos Castro Vergara</t>
        </is>
      </c>
      <c r="H1092"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1093">
      <c r="A1093" t="n">
        <v>239</v>
      </c>
      <c r="B1093" t="inlineStr">
        <is>
          <t>Portafolio de Proyectos - Metrica</t>
        </is>
      </c>
      <c r="C1093" t="inlineStr">
        <is>
          <t>Gestión de Proyectos</t>
        </is>
      </c>
      <c r="D1093" s="117" t="n">
        <v>45657</v>
      </c>
      <c r="E1093" t="inlineStr">
        <is>
          <t>239-2024-12-31</t>
        </is>
      </c>
      <c r="F1093" t="inlineStr">
        <is>
          <t>2025-01-21 15:15:08</t>
        </is>
      </c>
      <c r="G1093" t="inlineStr">
        <is>
          <t>Ruben Dario Gelvez Gonzalez</t>
        </is>
      </c>
      <c r="H1093"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1094">
      <c r="A1094" t="n">
        <v>241</v>
      </c>
      <c r="B1094" t="inlineStr">
        <is>
          <t>Cumplimiento de gestión de proyectos fase inicio</t>
        </is>
      </c>
      <c r="C1094" t="inlineStr">
        <is>
          <t>Gestión de Proyectos</t>
        </is>
      </c>
      <c r="D1094" s="117" t="n">
        <v>45657</v>
      </c>
      <c r="E1094" t="inlineStr">
        <is>
          <t>241-2024-12-31</t>
        </is>
      </c>
      <c r="F1094" t="inlineStr">
        <is>
          <t>2025-01-21 15:36:37</t>
        </is>
      </c>
      <c r="G1094" t="inlineStr">
        <is>
          <t>Ruben Dario Gelvez Gonzalez</t>
        </is>
      </c>
      <c r="H1094" t="inlineStr">
        <is>
          <t>Los proyectos relacionados con CAFAM - Colegio e IETDH y el proyecto del Centro de Idiomas requieren actualización del acta de inicio del proyecto con las nuevas definiciones</t>
        </is>
      </c>
    </row>
    <row r="1095">
      <c r="A1095" t="n">
        <v>434</v>
      </c>
      <c r="B1095" t="inlineStr">
        <is>
          <t>Generación de Residuos Peligrosos Mensual</t>
        </is>
      </c>
      <c r="C1095" t="inlineStr">
        <is>
          <t>GESTIÓN AMBIENTAL</t>
        </is>
      </c>
      <c r="D1095" s="117" t="n">
        <v>45657</v>
      </c>
      <c r="E1095" t="inlineStr">
        <is>
          <t>434-2024-12-31</t>
        </is>
      </c>
      <c r="F1095" t="inlineStr">
        <is>
          <t>2025-01-27 14:28:02</t>
        </is>
      </c>
      <c r="G1095" t="inlineStr">
        <is>
          <t>Juan Carlos Castro Vergara</t>
        </is>
      </c>
      <c r="H1095"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096">
      <c r="A1096" t="n">
        <v>436</v>
      </c>
      <c r="B1096" t="inlineStr">
        <is>
          <t>ANS documentos operativos</t>
        </is>
      </c>
      <c r="C1096" t="inlineStr">
        <is>
          <t>Gestión de calidad</t>
        </is>
      </c>
      <c r="D1096" s="117" t="n">
        <v>45657</v>
      </c>
      <c r="E1096" t="inlineStr">
        <is>
          <t>436-2024-12-31</t>
        </is>
      </c>
      <c r="F1096" t="inlineStr">
        <is>
          <t>2025-01-16 16:19:55</t>
        </is>
      </c>
      <c r="G1096" t="inlineStr">
        <is>
          <t>Miguel Angel Lopez Triana</t>
        </is>
      </c>
      <c r="H1096"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097">
      <c r="A1097" t="n">
        <v>485</v>
      </c>
      <c r="B1097" t="inlineStr">
        <is>
          <t>Oportunidad en el cierre de acciones</t>
        </is>
      </c>
      <c r="C1097" t="inlineStr">
        <is>
          <t>Gestión de calidad</t>
        </is>
      </c>
      <c r="D1097" s="117" t="n">
        <v>45657</v>
      </c>
      <c r="E1097" t="inlineStr">
        <is>
          <t>485-2024-12-31</t>
        </is>
      </c>
      <c r="F1097" t="inlineStr">
        <is>
          <t>2025-01-16 18:20:50</t>
        </is>
      </c>
      <c r="G1097" t="inlineStr">
        <is>
          <t>Camilo Arturo Coronel Rico</t>
        </is>
      </c>
      <c r="H1097"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098">
      <c r="A1098" t="n">
        <v>488</v>
      </c>
      <c r="B1098" t="inlineStr">
        <is>
          <t>Oportunidad en el cierre de actividades de los planes de mejora</t>
        </is>
      </c>
      <c r="C1098" t="inlineStr">
        <is>
          <t>Gestión de calidad</t>
        </is>
      </c>
      <c r="D1098" s="117" t="n">
        <v>45657</v>
      </c>
      <c r="E1098" t="inlineStr">
        <is>
          <t>488-2024-12-31</t>
        </is>
      </c>
      <c r="F1098" t="inlineStr">
        <is>
          <t>2025-01-21 11:19:32</t>
        </is>
      </c>
      <c r="G1098" t="inlineStr">
        <is>
          <t>Luisa Fernanda Gil Hernandez</t>
        </is>
      </c>
      <c r="H1098" t="inlineStr">
        <is>
          <t>Para el mes de diciembre se tenia planificada la ejecución de 357 planes de acción asociados a las fuentes definidas del indicador, de los cuales se ejecutaron 326, obteniendo un resultado de cumplimiento favorable del 91,3%.</t>
        </is>
      </c>
    </row>
    <row r="1099">
      <c r="A1099" t="n">
        <v>68</v>
      </c>
      <c r="B1099" t="inlineStr">
        <is>
          <t>Evaluación de desempeño a proveedores críticos</t>
        </is>
      </c>
      <c r="C1099" t="inlineStr">
        <is>
          <t>GESTIÓN DE ABASTECIMIENTO</t>
        </is>
      </c>
      <c r="D1099" s="117" t="n">
        <v>45657</v>
      </c>
      <c r="E1099" t="inlineStr">
        <is>
          <t>68-2024-12-31</t>
        </is>
      </c>
      <c r="F1099" t="inlineStr">
        <is>
          <t>2025-01-16 21:08:31</t>
        </is>
      </c>
      <c r="G1099" t="inlineStr">
        <is>
          <t>Juan Carlos Acosta Bohorquez</t>
        </is>
      </c>
      <c r="H1099"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1100">
      <c r="A1100" t="n">
        <v>73</v>
      </c>
      <c r="B1100" t="inlineStr">
        <is>
          <t>Tiempo respuesta selección y contratación de colaboradores de planta</t>
        </is>
      </c>
      <c r="C1100" t="inlineStr">
        <is>
          <t>GESTIÓN Y DESARROLLO DEL TALENTO HUMANO</t>
        </is>
      </c>
      <c r="D1100" s="117" t="n">
        <v>45657</v>
      </c>
      <c r="E1100" t="inlineStr">
        <is>
          <t>73-2024-12-31</t>
        </is>
      </c>
      <c r="F1100" t="inlineStr">
        <is>
          <t>2025-01-16 16:25:52</t>
        </is>
      </c>
      <c r="G1100" t="inlineStr">
        <is>
          <t>Dayana Rojas Duarte</t>
        </is>
      </c>
      <c r="H110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101">
      <c r="A1101" t="n">
        <v>74</v>
      </c>
      <c r="B1101" t="inlineStr">
        <is>
          <t>Efectividad en las contrataciones</t>
        </is>
      </c>
      <c r="C1101" t="inlineStr">
        <is>
          <t>GESTIÓN Y DESARROLLO DEL TALENTO HUMANO</t>
        </is>
      </c>
      <c r="D1101" s="117" t="n">
        <v>45657</v>
      </c>
      <c r="E1101" t="inlineStr">
        <is>
          <t>74-2024-12-31</t>
        </is>
      </c>
      <c r="F1101" t="inlineStr">
        <is>
          <t>2025-01-16 17:44:34</t>
        </is>
      </c>
      <c r="G1101" t="inlineStr">
        <is>
          <t>Dayana Rojas Duarte</t>
        </is>
      </c>
      <c r="H1101"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1102">
      <c r="A1102" t="n">
        <v>86</v>
      </c>
      <c r="B1102" t="inlineStr">
        <is>
          <t>Reporte e investigación</t>
        </is>
      </c>
      <c r="C1102" t="inlineStr">
        <is>
          <t>GESTIÓN DE SEGURIDAD Y SALUD EN EL TRABAJO</t>
        </is>
      </c>
      <c r="D1102" s="117" t="n">
        <v>45657</v>
      </c>
      <c r="E1102" t="inlineStr">
        <is>
          <t>86-2024-12-31</t>
        </is>
      </c>
      <c r="F1102" t="inlineStr">
        <is>
          <t>2025-01-16 15:36:38</t>
        </is>
      </c>
      <c r="G1102" t="inlineStr">
        <is>
          <t>Luz Adriana Alvarez Escobar</t>
        </is>
      </c>
      <c r="H1102" t="inlineStr">
        <is>
          <t>Durante el segundo periodo del 2024, se presentó un accidente de trabajo, el cual fue investigado dentro de los tiempos establecidos por la normatividad legal vigente.</t>
        </is>
      </c>
    </row>
    <row r="1103">
      <c r="A1103" t="n">
        <v>95</v>
      </c>
      <c r="B1103" t="inlineStr">
        <is>
          <t>Inspecciones de seguridad</t>
        </is>
      </c>
      <c r="C1103" t="inlineStr">
        <is>
          <t>GESTIÓN DE SEGURIDAD Y SALUD EN EL TRABAJO</t>
        </is>
      </c>
      <c r="D1103" s="117" t="n">
        <v>45657</v>
      </c>
      <c r="E1103" t="inlineStr">
        <is>
          <t>95-2024-12-31</t>
        </is>
      </c>
      <c r="F1103" t="inlineStr">
        <is>
          <t>2025-02-11 12:49:02</t>
        </is>
      </c>
      <c r="G1103" t="inlineStr">
        <is>
          <t>Luz Adriana Alvarez Escobar</t>
        </is>
      </c>
      <c r="H1103" t="inlineStr">
        <is>
          <t>Según el plan de inspecciones en el segundo semestre del 2024, se programaron y ejecutaron 34 inspecciones de seguridad.</t>
        </is>
      </c>
    </row>
    <row r="1104">
      <c r="A1104" t="n">
        <v>143</v>
      </c>
      <c r="B1104" t="inlineStr">
        <is>
          <t>Proyectos de investigación e innovación- Metrica</t>
        </is>
      </c>
      <c r="C1104" t="inlineStr">
        <is>
          <t>Investigación, desarrollo tecnológico, innovación y creación</t>
        </is>
      </c>
      <c r="D1104" s="117" t="n">
        <v>45657</v>
      </c>
      <c r="E1104" t="inlineStr">
        <is>
          <t>143-2024-12-31</t>
        </is>
      </c>
      <c r="F1104" t="inlineStr">
        <is>
          <t>2025-01-23 10:00:44</t>
        </is>
      </c>
      <c r="G1104" t="inlineStr">
        <is>
          <t>David Ricciulli Duarte</t>
        </is>
      </c>
      <c r="H1104"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1105">
      <c r="A1105" t="n">
        <v>145</v>
      </c>
      <c r="B1105" t="inlineStr">
        <is>
          <t>Semilleros de Investigación, Innovación y Creación</t>
        </is>
      </c>
      <c r="C1105" t="inlineStr">
        <is>
          <t>Formación para la investigación, creación e innovación</t>
        </is>
      </c>
      <c r="D1105" s="117" t="n">
        <v>45657</v>
      </c>
      <c r="E1105" t="inlineStr">
        <is>
          <t>145-2024-12-31</t>
        </is>
      </c>
      <c r="F1105" t="inlineStr">
        <is>
          <t>2024-12-12 18:55:21</t>
        </is>
      </c>
      <c r="G1105" t="inlineStr">
        <is>
          <t>Maria Alejandra Tequia Guerrero</t>
        </is>
      </c>
      <c r="H1105"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1106">
      <c r="A1106" t="n">
        <v>146</v>
      </c>
      <c r="B1106" t="inlineStr">
        <is>
          <t>Docentes vinculados a investigación</t>
        </is>
      </c>
      <c r="C1106" t="inlineStr">
        <is>
          <t>Investigación, desarrollo tecnológico, innovación y creación</t>
        </is>
      </c>
      <c r="D1106" s="117" t="n">
        <v>45657</v>
      </c>
      <c r="E1106" t="inlineStr">
        <is>
          <t>146-2024-12-31</t>
        </is>
      </c>
      <c r="F1106" t="inlineStr">
        <is>
          <t>2024-12-12 12:03:27</t>
        </is>
      </c>
      <c r="G1106" t="inlineStr">
        <is>
          <t>David Ricciulli Duarte</t>
        </is>
      </c>
      <c r="H1106"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1107">
      <c r="A1107" t="n">
        <v>148</v>
      </c>
      <c r="B1107" t="inlineStr">
        <is>
          <t>Estudiantes vinculados a investigación</t>
        </is>
      </c>
      <c r="C1107" t="inlineStr">
        <is>
          <t>Formación para la investigación, creación e innovación</t>
        </is>
      </c>
      <c r="D1107" s="117" t="n">
        <v>45657</v>
      </c>
      <c r="E1107" t="inlineStr">
        <is>
          <t>148-2024-12-31</t>
        </is>
      </c>
      <c r="F1107" t="inlineStr">
        <is>
          <t>2024-12-12 18:37:40</t>
        </is>
      </c>
      <c r="G1107" t="inlineStr">
        <is>
          <t>Maria Alejandra Tequia Guerrero</t>
        </is>
      </c>
      <c r="H1107"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1108">
      <c r="A1108" t="n">
        <v>159</v>
      </c>
      <c r="B1108" t="inlineStr">
        <is>
          <t>Nivel de Satisfacción Servicios Prestados</t>
        </is>
      </c>
      <c r="C1108" t="inlineStr">
        <is>
          <t>Editorial y Publicaciones</t>
        </is>
      </c>
      <c r="D1108" s="117" t="n">
        <v>45657</v>
      </c>
      <c r="E1108" t="inlineStr">
        <is>
          <t>159-2024-12-31</t>
        </is>
      </c>
      <c r="F1108" t="inlineStr">
        <is>
          <t>2025-01-27 16:27:43</t>
        </is>
      </c>
      <c r="G1108" t="inlineStr">
        <is>
          <t>Eduardo Norman Acevedo</t>
        </is>
      </c>
      <c r="H1108"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1109">
      <c r="A1109" t="n">
        <v>167</v>
      </c>
      <c r="B1109" t="inlineStr">
        <is>
          <t>Satisfacción actividades plan de bienestar</t>
        </is>
      </c>
      <c r="C1109" t="inlineStr">
        <is>
          <t>GESTIÓN Y DESARROLLO DEL TALENTO HUMANO</t>
        </is>
      </c>
      <c r="D1109" s="117" t="n">
        <v>45657</v>
      </c>
      <c r="E1109" t="inlineStr">
        <is>
          <t>167-2024-12-31</t>
        </is>
      </c>
      <c r="F1109" t="inlineStr">
        <is>
          <t>2024-12-27 15:32:44</t>
        </is>
      </c>
      <c r="G1109" t="inlineStr">
        <is>
          <t>Eloina Duran Escobar</t>
        </is>
      </c>
      <c r="H1109"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110">
      <c r="A1110" t="n">
        <v>193</v>
      </c>
      <c r="B1110" t="inlineStr">
        <is>
          <t>Porcentaje de Cumplimiento del Acuerdo de Nivel de Servicio (ANS)</t>
        </is>
      </c>
      <c r="C1110" t="inlineStr">
        <is>
          <t>Servicio</t>
        </is>
      </c>
      <c r="D1110" s="117" t="n">
        <v>45657</v>
      </c>
      <c r="E1110" t="inlineStr">
        <is>
          <t>193-2024-12-31</t>
        </is>
      </c>
      <c r="F1110" t="inlineStr">
        <is>
          <t>2025-02-21 13:20:21</t>
        </is>
      </c>
      <c r="G1110" t="inlineStr">
        <is>
          <t>Licec Ximena Silva Goyeneche</t>
        </is>
      </c>
      <c r="H1110" t="inlineStr">
        <is>
          <t>ANS Consolidado 92,9%</t>
        </is>
      </c>
    </row>
    <row r="1111">
      <c r="A1111" t="n">
        <v>199</v>
      </c>
      <c r="B1111" t="inlineStr">
        <is>
          <t>Nivel de cumplimiento de eficacia las capacitaciones</t>
        </is>
      </c>
      <c r="C1111" t="inlineStr">
        <is>
          <t>GESTIÓN Y DESARROLLO DEL TALENTO HUMANO</t>
        </is>
      </c>
      <c r="D1111" s="117" t="n">
        <v>45657</v>
      </c>
      <c r="E1111" t="inlineStr">
        <is>
          <t>199-2024-12-31</t>
        </is>
      </c>
      <c r="F1111" t="inlineStr">
        <is>
          <t>2025-01-10 09:42:24</t>
        </is>
      </c>
      <c r="G1111" t="inlineStr">
        <is>
          <t>Andrea Carmona Guerra</t>
        </is>
      </c>
      <c r="H1111"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1112">
      <c r="A1112" t="n">
        <v>203</v>
      </c>
      <c r="B1112" t="inlineStr">
        <is>
          <t>Cumplimiento de Ingresos</t>
        </is>
      </c>
      <c r="C1112" t="inlineStr">
        <is>
          <t>Planeación Financiera</t>
        </is>
      </c>
      <c r="D1112" s="117" t="n">
        <v>45657</v>
      </c>
      <c r="E1112" t="inlineStr">
        <is>
          <t>203-2024-12-31</t>
        </is>
      </c>
      <c r="F1112" t="inlineStr">
        <is>
          <t>2025-03-11 10:38:09</t>
        </is>
      </c>
      <c r="G1112" t="inlineStr">
        <is>
          <t>Diana Paola Baquero Bernal</t>
        </is>
      </c>
      <c r="H1112" t="inlineStr">
        <is>
          <t>Los ingresos operacionales del POLI  del año 2024 ascendieron a 297.867 millones, por encima del presupuesto en un 3%. El crecimiento se da por una variación positiva del 3% en ingresos de matriculas y del 23%.</t>
        </is>
      </c>
    </row>
    <row r="1113">
      <c r="A1113" t="n">
        <v>204</v>
      </c>
      <c r="B1113" t="inlineStr">
        <is>
          <t>Caja</t>
        </is>
      </c>
      <c r="C1113" t="inlineStr">
        <is>
          <t>Planeación Financiera</t>
        </is>
      </c>
      <c r="D1113" s="117" t="n">
        <v>45657</v>
      </c>
      <c r="E1113" t="inlineStr">
        <is>
          <t>204-2024-12-31</t>
        </is>
      </c>
      <c r="F1113" t="inlineStr">
        <is>
          <t>2025-03-11 10:42:32</t>
        </is>
      </c>
      <c r="G1113" t="inlineStr">
        <is>
          <t>Diana Paola Baquero Bernal</t>
        </is>
      </c>
      <c r="H1113" t="inlineStr">
        <is>
          <t>La caja cerró por encima del presupuesto por una variación positiva en las entradas/recaudo.</t>
        </is>
      </c>
    </row>
    <row r="1114">
      <c r="A1114" t="n">
        <v>205</v>
      </c>
      <c r="B1114" t="inlineStr">
        <is>
          <t>Utilidad Neta</t>
        </is>
      </c>
      <c r="C1114" t="inlineStr">
        <is>
          <t>Planeación Financiera</t>
        </is>
      </c>
      <c r="D1114" s="117" t="n">
        <v>45657</v>
      </c>
      <c r="E1114" t="inlineStr">
        <is>
          <t>205-2024-12-31</t>
        </is>
      </c>
      <c r="F1114" t="inlineStr">
        <is>
          <t>2025-03-11 10:55:18</t>
        </is>
      </c>
      <c r="G1114" t="inlineStr">
        <is>
          <t>Diana Paola Baquero Bernal</t>
        </is>
      </c>
      <c r="H1114" t="inlineStr">
        <is>
          <t>La utilidad neta del año 2024 cerró  por encima del presupuesto por el mejor nivel de ingresos presentado y optimizaciones en gasto.</t>
        </is>
      </c>
    </row>
    <row r="1115">
      <c r="A1115" t="n">
        <v>207</v>
      </c>
      <c r="B1115" t="inlineStr">
        <is>
          <t>Nivel de Cumplimiento Opex</t>
        </is>
      </c>
      <c r="C1115" t="inlineStr">
        <is>
          <t>Planeación Financiera</t>
        </is>
      </c>
      <c r="D1115" s="117" t="n">
        <v>45657</v>
      </c>
      <c r="E1115" t="inlineStr">
        <is>
          <t>207-2024-12-31</t>
        </is>
      </c>
      <c r="F1115" t="inlineStr">
        <is>
          <t>2025-03-11 09:42:24</t>
        </is>
      </c>
      <c r="G1115" t="inlineStr">
        <is>
          <t>Diana Paola Baquero Bernal</t>
        </is>
      </c>
      <c r="H1115" t="inlineStr">
        <is>
          <t>Para el año 2024, se presentaron eficiencias en el Opex, creciendo un 2% frente al presupuesto, mientras que el ingreso creció un 3%.; se observa un comportamiento directamente relacionado con el crecimiento de ingreso.</t>
        </is>
      </c>
    </row>
    <row r="1116">
      <c r="A1116" t="n">
        <v>215</v>
      </c>
      <c r="B1116" t="inlineStr">
        <is>
          <t>Disminución de la Generación de Residuos per Cápita</t>
        </is>
      </c>
      <c r="C1116" t="inlineStr">
        <is>
          <t>GESTIÓN AMBIENTAL</t>
        </is>
      </c>
      <c r="D1116" s="117" t="n">
        <v>45657</v>
      </c>
      <c r="E1116" t="inlineStr">
        <is>
          <t>215-2024-12-31</t>
        </is>
      </c>
      <c r="F1116" t="inlineStr">
        <is>
          <t>2025-01-27 15:20:55</t>
        </is>
      </c>
      <c r="G1116" t="inlineStr">
        <is>
          <t>Juan Carlos Castro Vergara</t>
        </is>
      </c>
      <c r="H1116"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1117">
      <c r="A1117" t="n">
        <v>219</v>
      </c>
      <c r="B1117" t="inlineStr">
        <is>
          <t>Disminución del Consumo de Energía Eléctrica per Cápita</t>
        </is>
      </c>
      <c r="C1117" t="inlineStr">
        <is>
          <t>GESTIÓN AMBIENTAL</t>
        </is>
      </c>
      <c r="D1117" s="117" t="n">
        <v>45657</v>
      </c>
      <c r="E1117" t="inlineStr">
        <is>
          <t>219-2024-12-31</t>
        </is>
      </c>
      <c r="F1117" t="inlineStr">
        <is>
          <t>2025-01-27 16:09:09</t>
        </is>
      </c>
      <c r="G1117" t="inlineStr">
        <is>
          <t>Juan Carlos Castro Vergara</t>
        </is>
      </c>
      <c r="H111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1118">
      <c r="A1118" t="n">
        <v>220</v>
      </c>
      <c r="B1118" t="inlineStr">
        <is>
          <t>Disminución del Consumo de Agua per Cápita</t>
        </is>
      </c>
      <c r="C1118" t="inlineStr">
        <is>
          <t>GESTIÓN AMBIENTAL</t>
        </is>
      </c>
      <c r="D1118" s="117" t="n">
        <v>45657</v>
      </c>
      <c r="E1118" t="inlineStr">
        <is>
          <t>220-2024-12-31</t>
        </is>
      </c>
      <c r="F1118" t="inlineStr">
        <is>
          <t>2025-01-27 16:22:17</t>
        </is>
      </c>
      <c r="G1118" t="inlineStr">
        <is>
          <t>Juan Carlos Castro Vergara</t>
        </is>
      </c>
      <c r="H1118"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1119">
      <c r="A1119" t="n">
        <v>230</v>
      </c>
      <c r="B1119" t="inlineStr">
        <is>
          <t>Ejecución de Eventos de Formación en Materia Ambiental</t>
        </is>
      </c>
      <c r="C1119" t="inlineStr">
        <is>
          <t>GESTIÓN AMBIENTAL</t>
        </is>
      </c>
      <c r="D1119" s="117" t="n">
        <v>45657</v>
      </c>
      <c r="E1119" t="inlineStr">
        <is>
          <t>230-2024-12-31</t>
        </is>
      </c>
      <c r="F1119" t="inlineStr">
        <is>
          <t>2025-02-11 15:52:51</t>
        </is>
      </c>
      <c r="G1119" t="inlineStr">
        <is>
          <t>Edgar Camilo Chacon Matajudios</t>
        </is>
      </c>
      <c r="H1119"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1120">
      <c r="A1120" t="n">
        <v>231</v>
      </c>
      <c r="B1120" t="inlineStr">
        <is>
          <t>Asistencia Eventos de Formación en Materia Ambiental</t>
        </is>
      </c>
      <c r="C1120" t="inlineStr">
        <is>
          <t>GESTIÓN AMBIENTAL</t>
        </is>
      </c>
      <c r="D1120" s="117" t="n">
        <v>45657</v>
      </c>
      <c r="E1120" t="inlineStr">
        <is>
          <t>231-2024-12-31</t>
        </is>
      </c>
      <c r="F1120" t="inlineStr">
        <is>
          <t>2025-07-14 20:15:22</t>
        </is>
      </c>
      <c r="G1120" t="inlineStr">
        <is>
          <t>Edgar Camilo Chacon Matajudios</t>
        </is>
      </c>
      <c r="H1120"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1121">
      <c r="A1121" t="n">
        <v>232</v>
      </c>
      <c r="B1121" t="inlineStr">
        <is>
          <t>Ejecución de las Comunicaciones en Materia Ambiental</t>
        </is>
      </c>
      <c r="C1121" t="inlineStr">
        <is>
          <t>GESTIÓN AMBIENTAL</t>
        </is>
      </c>
      <c r="D1121" s="117" t="n">
        <v>45657</v>
      </c>
      <c r="E1121" t="inlineStr">
        <is>
          <t>232-2024-12-31</t>
        </is>
      </c>
      <c r="F1121" t="inlineStr">
        <is>
          <t>2025-02-11 16:18:15</t>
        </is>
      </c>
      <c r="G1121" t="inlineStr">
        <is>
          <t>Edgar Camilo Chacon Matajudios</t>
        </is>
      </c>
      <c r="H1121"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1122">
      <c r="A1122" t="n">
        <v>245</v>
      </c>
      <c r="B1122" t="inlineStr">
        <is>
          <t>Tasa de Permanencia Intersemestral</t>
        </is>
      </c>
      <c r="C1122" t="inlineStr">
        <is>
          <t>Permanencia</t>
        </is>
      </c>
      <c r="D1122" s="117" t="n">
        <v>45657</v>
      </c>
      <c r="E1122" t="inlineStr">
        <is>
          <t>245-2024-12-31</t>
        </is>
      </c>
      <c r="F1122" t="inlineStr">
        <is>
          <t>2025-01-13 12:13:32</t>
        </is>
      </c>
      <c r="G1122" t="inlineStr">
        <is>
          <t>Diana Leticia Guerrero Pineda</t>
        </is>
      </c>
      <c r="H1122" t="inlineStr"/>
    </row>
    <row r="1123">
      <c r="A1123" t="n">
        <v>246</v>
      </c>
      <c r="B1123" t="inlineStr">
        <is>
          <t>Satisfacción del proceso de grados presencial</t>
        </is>
      </c>
      <c r="C1123" t="inlineStr">
        <is>
          <t>Registro y Control</t>
        </is>
      </c>
      <c r="D1123" s="117" t="n">
        <v>45657</v>
      </c>
      <c r="E1123" t="inlineStr">
        <is>
          <t>246-2024-12-31</t>
        </is>
      </c>
      <c r="F1123" t="inlineStr">
        <is>
          <t>2025-01-07 14:30:11</t>
        </is>
      </c>
      <c r="G1123" t="inlineStr">
        <is>
          <t>Luz Marina Cuellar Trillos</t>
        </is>
      </c>
      <c r="H1123"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1124">
      <c r="A1124" t="n">
        <v>252</v>
      </c>
      <c r="B1124" t="inlineStr">
        <is>
          <t>Tasa de Permanencia Intersemestral de Estudiantes Ingresantes</t>
        </is>
      </c>
      <c r="C1124" t="inlineStr">
        <is>
          <t>Permanencia</t>
        </is>
      </c>
      <c r="D1124" s="117" t="n">
        <v>45657</v>
      </c>
      <c r="E1124" t="inlineStr">
        <is>
          <t>252-2024-12-31</t>
        </is>
      </c>
      <c r="F1124" t="inlineStr">
        <is>
          <t>2025-01-13 17:25:10</t>
        </is>
      </c>
      <c r="G1124" t="inlineStr">
        <is>
          <t>Diana Leticia Guerrero Pineda</t>
        </is>
      </c>
      <c r="H1124" t="inlineStr">
        <is>
          <t>Para el cumplimiento de meta se estuvo a 0.37 puntos para el alcance, ya que el factor económico y personal sigue siendo una condición que nos reta institucionalmente a generar estrategias para la mitigación.</t>
        </is>
      </c>
    </row>
    <row r="1125">
      <c r="A1125" t="n">
        <v>256</v>
      </c>
      <c r="B1125" t="inlineStr">
        <is>
          <t>Publicaciones editadas por la editorial</t>
        </is>
      </c>
      <c r="C1125" t="inlineStr">
        <is>
          <t>Editorial y Publicaciones</t>
        </is>
      </c>
      <c r="D1125" s="117" t="n">
        <v>45657</v>
      </c>
      <c r="E1125" t="inlineStr">
        <is>
          <t>256-2024-12-31</t>
        </is>
      </c>
      <c r="F1125" t="inlineStr">
        <is>
          <t>2025-01-29 09:07:36</t>
        </is>
      </c>
      <c r="G1125" t="inlineStr">
        <is>
          <t>Eduardo Norman Acevedo</t>
        </is>
      </c>
      <c r="H1125"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126">
      <c r="A1126" t="n">
        <v>260</v>
      </c>
      <c r="B1126" t="inlineStr">
        <is>
          <t>CES- Costumer Effort Score del proceso de Rematrícula</t>
        </is>
      </c>
      <c r="C1126" t="inlineStr">
        <is>
          <t>Rematrícula</t>
        </is>
      </c>
      <c r="D1126" s="117" t="n">
        <v>45657</v>
      </c>
      <c r="E1126" t="inlineStr">
        <is>
          <t>260-2024-12-31</t>
        </is>
      </c>
      <c r="F1126" t="inlineStr">
        <is>
          <t>2025-01-13 16:10:06</t>
        </is>
      </c>
      <c r="G1126" t="inlineStr">
        <is>
          <t>Julian Andres Troncoso Arenas</t>
        </is>
      </c>
      <c r="H1126"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127">
      <c r="A1127" t="n">
        <v>261</v>
      </c>
      <c r="B1127" t="inlineStr">
        <is>
          <t>CES- Costumer Effort Score del proceso de Saber Pro</t>
        </is>
      </c>
      <c r="C1127" t="inlineStr">
        <is>
          <t>Servicio</t>
        </is>
      </c>
      <c r="D1127" s="117" t="n">
        <v>45657</v>
      </c>
      <c r="E1127" t="inlineStr">
        <is>
          <t>261-2024-12-31</t>
        </is>
      </c>
      <c r="F1127" t="inlineStr">
        <is>
          <t>2025-02-21 13:30:39</t>
        </is>
      </c>
      <c r="G1127" t="inlineStr">
        <is>
          <t>Licec Ximena Silva Goyeneche</t>
        </is>
      </c>
      <c r="H1127" t="inlineStr"/>
    </row>
    <row r="1128">
      <c r="A1128" t="n">
        <v>262</v>
      </c>
      <c r="B1128" t="inlineStr">
        <is>
          <t>Reducción de número de sentencias condenatorias en contra del Poli</t>
        </is>
      </c>
      <c r="C1128" t="inlineStr">
        <is>
          <t>GESTIÓN JURÍDICA Y NORMATIVA</t>
        </is>
      </c>
      <c r="D1128" s="117" t="n">
        <v>45657</v>
      </c>
      <c r="E1128" t="inlineStr">
        <is>
          <t>262-2024-12-31</t>
        </is>
      </c>
      <c r="F1128" t="inlineStr">
        <is>
          <t>2025-01-09 10:19:10</t>
        </is>
      </c>
      <c r="G1128" t="inlineStr">
        <is>
          <t>Diana Elizabeth Mendez Campos</t>
        </is>
      </c>
      <c r="H1128"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129">
      <c r="A1129" t="n">
        <v>268</v>
      </c>
      <c r="B1129" t="inlineStr">
        <is>
          <t>Cantidad de usuarios - (Metrica)</t>
        </is>
      </c>
      <c r="C1129" t="inlineStr">
        <is>
          <t>Centro de Medios Audiovisuales</t>
        </is>
      </c>
      <c r="D1129" s="117" t="n">
        <v>45657</v>
      </c>
      <c r="E1129" t="inlineStr">
        <is>
          <t>268-2024-12-31</t>
        </is>
      </c>
      <c r="F1129" t="inlineStr">
        <is>
          <t>2025-10-30 12:27:29</t>
        </is>
      </c>
      <c r="G1129" t="inlineStr">
        <is>
          <t>Andres Pilonieta Gutt</t>
        </is>
      </c>
      <c r="H1129" t="inlineStr">
        <is>
          <t>Se evidencia una disminución por efectos de menor cantidad de actividades solicitadas por los docentes</t>
        </is>
      </c>
    </row>
    <row r="1130">
      <c r="A1130" t="n">
        <v>269</v>
      </c>
      <c r="B1130" t="inlineStr">
        <is>
          <t>N de personas promedio por evento - (Metrica)</t>
        </is>
      </c>
      <c r="C1130" t="inlineStr">
        <is>
          <t>Centro de Medios Audiovisuales</t>
        </is>
      </c>
      <c r="D1130" s="117" t="n">
        <v>45657</v>
      </c>
      <c r="E1130" t="inlineStr">
        <is>
          <t>269-2024-12-31</t>
        </is>
      </c>
      <c r="F1130" t="inlineStr">
        <is>
          <t>2025-10-30 12:29:00</t>
        </is>
      </c>
      <c r="G1130" t="inlineStr">
        <is>
          <t>Andres Pilonieta Gutt</t>
        </is>
      </c>
      <c r="H1130" t="inlineStr">
        <is>
          <t>se evidencia una reducción por la cantidad de eventos solicitados</t>
        </is>
      </c>
    </row>
    <row r="1131">
      <c r="A1131" t="n">
        <v>270</v>
      </c>
      <c r="B1131" t="inlineStr">
        <is>
          <t>N de horas promedio por evento - (Metrica)</t>
        </is>
      </c>
      <c r="C1131" t="inlineStr">
        <is>
          <t>Centro de Medios Audiovisuales</t>
        </is>
      </c>
      <c r="D1131" s="117" t="n">
        <v>45657</v>
      </c>
      <c r="E1131" t="inlineStr">
        <is>
          <t>270-2024-12-31</t>
        </is>
      </c>
      <c r="F1131" t="inlineStr">
        <is>
          <t>2025-10-30 12:31:51</t>
        </is>
      </c>
      <c r="G1131" t="inlineStr">
        <is>
          <t>Andres Pilonieta Gutt</t>
        </is>
      </c>
      <c r="H1131" t="inlineStr">
        <is>
          <t>el incremento de numero de horas es por la apertura de espacios nuevos</t>
        </is>
      </c>
    </row>
    <row r="1132">
      <c r="A1132" t="n">
        <v>271</v>
      </c>
      <c r="B1132" t="inlineStr">
        <is>
          <t>N de horas por solicitud - (Metrica)</t>
        </is>
      </c>
      <c r="C1132" t="inlineStr">
        <is>
          <t>Centro de Medios Audiovisuales</t>
        </is>
      </c>
      <c r="D1132" s="117" t="n">
        <v>45657</v>
      </c>
      <c r="E1132" t="inlineStr">
        <is>
          <t>271-2024-12-31</t>
        </is>
      </c>
      <c r="F1132" t="inlineStr">
        <is>
          <t>2025-07-22 13:43:58</t>
        </is>
      </c>
      <c r="G1132" t="inlineStr">
        <is>
          <t>Andres Pilonieta Gutt</t>
        </is>
      </c>
      <c r="H1132" t="inlineStr"/>
    </row>
    <row r="1133">
      <c r="A1133" t="n">
        <v>273</v>
      </c>
      <c r="B1133" t="inlineStr">
        <is>
          <t>Número de programas con condiciones iniciales elaboradas y analizadas institucionalmente</t>
        </is>
      </c>
      <c r="C1133" t="inlineStr">
        <is>
          <t>Autoevaluación de programas académicos</t>
        </is>
      </c>
      <c r="D1133" s="117" t="n">
        <v>45657</v>
      </c>
      <c r="E1133" t="inlineStr">
        <is>
          <t>273-2024-12-31</t>
        </is>
      </c>
      <c r="F1133" t="inlineStr">
        <is>
          <t>2025-01-14 09:08:12</t>
        </is>
      </c>
      <c r="G1133" t="inlineStr">
        <is>
          <t>Monica Lorena Carrillo Salazar</t>
        </is>
      </c>
      <c r="H1133" t="inlineStr">
        <is>
          <t>Se elaboraron y analizaron institucionalmente las condiciones iniciales de tres (3) programas académicos:_x000D_
1. ADMINISTRACIÓN DE EMPRESAS_x000D_
2. DERECHO _x000D_
3. PSICOLOGÍA</t>
        </is>
      </c>
    </row>
    <row r="1134">
      <c r="A1134" t="n">
        <v>274</v>
      </c>
      <c r="B1134" t="inlineStr">
        <is>
          <t>Cumplimiento total estudiantes antiguos</t>
        </is>
      </c>
      <c r="C1134" t="inlineStr">
        <is>
          <t>Rematrícula</t>
        </is>
      </c>
      <c r="D1134" s="117" t="n">
        <v>45657</v>
      </c>
      <c r="E1134" t="inlineStr">
        <is>
          <t>274-2024-12-31</t>
        </is>
      </c>
      <c r="F1134" t="inlineStr">
        <is>
          <t>2025-01-13 18:12:34</t>
        </is>
      </c>
      <c r="G1134" t="inlineStr">
        <is>
          <t>Julian Andres Troncoso Arenas</t>
        </is>
      </c>
      <c r="H1134" t="inlineStr"/>
    </row>
    <row r="1135">
      <c r="A1135" t="n">
        <v>275</v>
      </c>
      <c r="B1135" t="inlineStr">
        <is>
          <t>Satisfacción Institucional por grupo de interes</t>
        </is>
      </c>
      <c r="C1135" t="inlineStr">
        <is>
          <t>EXPERIENCIA INSTITUCIONAL</t>
        </is>
      </c>
      <c r="D1135" s="117" t="n">
        <v>45657</v>
      </c>
      <c r="E1135" t="inlineStr">
        <is>
          <t>275-2024-12-31</t>
        </is>
      </c>
      <c r="F1135" t="inlineStr">
        <is>
          <t>2025-01-07 12:24:19</t>
        </is>
      </c>
      <c r="G1135" t="inlineStr">
        <is>
          <t>Miguel Angel Lopez Triana</t>
        </is>
      </c>
      <c r="H113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36">
      <c r="A1136" t="n">
        <v>276</v>
      </c>
      <c r="B1136" t="inlineStr">
        <is>
          <t>Relación Estudiante-Docente Tiempo completo</t>
        </is>
      </c>
      <c r="C1136" t="inlineStr">
        <is>
          <t>Gestión Docente</t>
        </is>
      </c>
      <c r="D1136" s="117" t="n">
        <v>45657</v>
      </c>
      <c r="E1136" t="inlineStr">
        <is>
          <t>276-2024-12-31</t>
        </is>
      </c>
      <c r="F1136" t="inlineStr">
        <is>
          <t>2024-12-30 08:42:34</t>
        </is>
      </c>
      <c r="G1136" t="inlineStr">
        <is>
          <t>Lina Marcela Giraldo Salazar</t>
        </is>
      </c>
      <c r="H1136"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37">
      <c r="A1137" t="n">
        <v>277</v>
      </c>
      <c r="B1137" t="inlineStr">
        <is>
          <t>Relación estudiante docente TCE (Tiempo Completo Equivalente)</t>
        </is>
      </c>
      <c r="C1137" t="inlineStr">
        <is>
          <t>Gestión Docente</t>
        </is>
      </c>
      <c r="D1137" s="117" t="n">
        <v>45657</v>
      </c>
      <c r="E1137" t="inlineStr">
        <is>
          <t>277-2024-12-31</t>
        </is>
      </c>
      <c r="F1137" t="inlineStr">
        <is>
          <t>2024-12-30 08:48:51</t>
        </is>
      </c>
      <c r="G1137" t="inlineStr">
        <is>
          <t>Lina Marcela Giraldo Salazar</t>
        </is>
      </c>
      <c r="H113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38">
      <c r="A1138" t="n">
        <v>278</v>
      </c>
      <c r="B1138" t="inlineStr">
        <is>
          <t>Docentes contratados - Metrica</t>
        </is>
      </c>
      <c r="C1138" t="inlineStr">
        <is>
          <t>Gestión Docente</t>
        </is>
      </c>
      <c r="D1138" s="117" t="n">
        <v>45657</v>
      </c>
      <c r="E1138" t="inlineStr">
        <is>
          <t>278-2024-12-31</t>
        </is>
      </c>
      <c r="F1138" t="inlineStr">
        <is>
          <t>2024-12-30 09:14:52</t>
        </is>
      </c>
      <c r="G1138" t="inlineStr">
        <is>
          <t>Licec Ximena Silva Goyeneche</t>
        </is>
      </c>
      <c r="H1138" t="inlineStr"/>
    </row>
    <row r="1139">
      <c r="A1139" t="n">
        <v>282</v>
      </c>
      <c r="B1139" t="inlineStr">
        <is>
          <t>Docentes evaluados</t>
        </is>
      </c>
      <c r="C1139" t="inlineStr">
        <is>
          <t>Gestión Docente</t>
        </is>
      </c>
      <c r="D1139" s="117" t="n">
        <v>45657</v>
      </c>
      <c r="E1139" t="inlineStr">
        <is>
          <t>282-2024-12-31</t>
        </is>
      </c>
      <c r="F1139" t="inlineStr">
        <is>
          <t>2025-04-01 15:12:54</t>
        </is>
      </c>
      <c r="G1139" t="inlineStr">
        <is>
          <t>Lina Marcela Giraldo Salazar</t>
        </is>
      </c>
      <c r="H113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40">
      <c r="A1140" t="n">
        <v>283</v>
      </c>
      <c r="B1140" t="inlineStr">
        <is>
          <t>Resultado evaluación docente</t>
        </is>
      </c>
      <c r="C1140" t="inlineStr">
        <is>
          <t>Gestión Docente</t>
        </is>
      </c>
      <c r="D1140" s="117" t="n">
        <v>45657</v>
      </c>
      <c r="E1140" t="inlineStr">
        <is>
          <t>283-2024-12-31</t>
        </is>
      </c>
      <c r="F1140" t="inlineStr">
        <is>
          <t>2024-12-30 09:12:39</t>
        </is>
      </c>
      <c r="G1140" t="inlineStr">
        <is>
          <t>Lina Marcela Giraldo Salazar</t>
        </is>
      </c>
      <c r="H1140"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41">
      <c r="A1141" t="n">
        <v>285</v>
      </c>
      <c r="B1141" t="inlineStr">
        <is>
          <t>Docentes con plan de trabajo asignado</t>
        </is>
      </c>
      <c r="C1141" t="inlineStr">
        <is>
          <t>Gestión Docente</t>
        </is>
      </c>
      <c r="D1141" s="117"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286</v>
      </c>
      <c r="B1142" t="inlineStr">
        <is>
          <t>Total docentes por nivel de estudios - Metrica</t>
        </is>
      </c>
      <c r="C1142" t="inlineStr">
        <is>
          <t>Gestión Docente</t>
        </is>
      </c>
      <c r="D1142" s="117" t="n">
        <v>45657</v>
      </c>
      <c r="E1142" t="inlineStr">
        <is>
          <t>286-2024-12-31</t>
        </is>
      </c>
      <c r="F1142" t="inlineStr">
        <is>
          <t>2025-04-01 15:18:46</t>
        </is>
      </c>
      <c r="G1142" t="inlineStr">
        <is>
          <t>Lina Marcela Giraldo Salazar</t>
        </is>
      </c>
      <c r="H1142"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3">
      <c r="A1143" t="n">
        <v>292</v>
      </c>
      <c r="B1143" t="inlineStr">
        <is>
          <t>Participación en Actividades deportivas</t>
        </is>
      </c>
      <c r="C1143" t="inlineStr">
        <is>
          <t>Cultura y Deporte</t>
        </is>
      </c>
      <c r="D1143" s="117" t="n">
        <v>45657</v>
      </c>
      <c r="E1143" t="inlineStr">
        <is>
          <t>292-2024-12-31</t>
        </is>
      </c>
      <c r="F1143" t="inlineStr">
        <is>
          <t>2025-01-14 12:36:48</t>
        </is>
      </c>
      <c r="G1143" t="inlineStr">
        <is>
          <t>Carlos Arturo Reyes Salinas</t>
        </is>
      </c>
      <c r="H1143"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44">
      <c r="A1144" t="n">
        <v>294</v>
      </c>
      <c r="B1144" t="inlineStr">
        <is>
          <t>Participación en actividades culturales</t>
        </is>
      </c>
      <c r="C1144" t="inlineStr">
        <is>
          <t>Cultura y Deporte</t>
        </is>
      </c>
      <c r="D1144" s="117" t="n">
        <v>45657</v>
      </c>
      <c r="E1144" t="inlineStr">
        <is>
          <t>294-2024-12-31</t>
        </is>
      </c>
      <c r="F1144" t="inlineStr">
        <is>
          <t>2025-01-13 19:02:51</t>
        </is>
      </c>
      <c r="G1144" t="inlineStr">
        <is>
          <t>Carlos Arturo Reyes Salinas</t>
        </is>
      </c>
      <c r="H1144"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45">
      <c r="A1145" t="n">
        <v>302</v>
      </c>
      <c r="B1145" t="inlineStr">
        <is>
          <t>N de solicitudes radicadas - (Metrica)</t>
        </is>
      </c>
      <c r="C1145" t="inlineStr">
        <is>
          <t>Centro de Medios Audiovisuales</t>
        </is>
      </c>
      <c r="D1145" s="117" t="n">
        <v>45657</v>
      </c>
      <c r="E1145" t="inlineStr">
        <is>
          <t>302-2024-12-31</t>
        </is>
      </c>
      <c r="F1145" t="inlineStr">
        <is>
          <t>2025-10-30 12:35:11</t>
        </is>
      </c>
      <c r="G1145" t="inlineStr">
        <is>
          <t>Andres Pilonieta Gutt</t>
        </is>
      </c>
      <c r="H1145" t="inlineStr">
        <is>
          <t>El incremento de solicitudes radicadas se debe a las matriculas</t>
        </is>
      </c>
    </row>
    <row r="1146">
      <c r="A1146" t="n">
        <v>303</v>
      </c>
      <c r="B1146" t="inlineStr">
        <is>
          <t>Cumplimiento del cronograma de actividades de salud</t>
        </is>
      </c>
      <c r="C1146" t="inlineStr">
        <is>
          <t>Servicio de Salud</t>
        </is>
      </c>
      <c r="D1146" s="117" t="n">
        <v>45657</v>
      </c>
      <c r="E1146" t="inlineStr">
        <is>
          <t>303-2024-12-31</t>
        </is>
      </c>
      <c r="F1146" t="inlineStr">
        <is>
          <t>2025-01-10 14:20:10</t>
        </is>
      </c>
      <c r="G1146" t="inlineStr">
        <is>
          <t>Elga Juliana Sanchez Amaya</t>
        </is>
      </c>
      <c r="H1146" t="inlineStr"/>
    </row>
    <row r="1147">
      <c r="A1147" t="n">
        <v>304</v>
      </c>
      <c r="B1147" t="inlineStr">
        <is>
          <t>Impacto de Campañas de promoción y prevención</t>
        </is>
      </c>
      <c r="C1147" t="inlineStr">
        <is>
          <t>Servicio de Salud</t>
        </is>
      </c>
      <c r="D1147" s="117" t="n">
        <v>45657</v>
      </c>
      <c r="E1147" t="inlineStr">
        <is>
          <t>304-2024-12-31</t>
        </is>
      </c>
      <c r="F1147" t="inlineStr">
        <is>
          <t>2025-01-13 13:08:33</t>
        </is>
      </c>
      <c r="G1147" t="inlineStr">
        <is>
          <t>Elga Juliana Sanchez Amaya</t>
        </is>
      </c>
      <c r="H1147"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148">
      <c r="A1148" t="n">
        <v>323</v>
      </c>
      <c r="B1148" t="inlineStr">
        <is>
          <t>Número de renovaciones de registro calificado</t>
        </is>
      </c>
      <c r="C1148" t="inlineStr">
        <is>
          <t>Creación, modificación y cierre de programas académicos</t>
        </is>
      </c>
      <c r="D1148" s="117" t="n">
        <v>45657</v>
      </c>
      <c r="E1148" t="inlineStr">
        <is>
          <t>323-2024-12-31</t>
        </is>
      </c>
      <c r="F1148" t="inlineStr">
        <is>
          <t>2025-01-14 08:27:16</t>
        </is>
      </c>
      <c r="G1148" t="inlineStr">
        <is>
          <t>Monica Lorena Carrillo Salazar</t>
        </is>
      </c>
      <c r="H1148" t="inlineStr">
        <is>
          <t>No se tramitaron más procesos asociados a renovación porque no habían fechas de vencimiento de Registro Calificado para este periodo.</t>
        </is>
      </c>
    </row>
    <row r="1149">
      <c r="A1149" t="n">
        <v>324</v>
      </c>
      <c r="B1149" t="inlineStr">
        <is>
          <t>Número de programas nuevos radicados en el Ministerio de Educación</t>
        </is>
      </c>
      <c r="C1149" t="inlineStr">
        <is>
          <t>Creación, modificación y cierre de programas académicos</t>
        </is>
      </c>
      <c r="D1149" s="117" t="n">
        <v>45657</v>
      </c>
      <c r="E1149" t="inlineStr">
        <is>
          <t>324-2024-12-31</t>
        </is>
      </c>
      <c r="F1149" t="inlineStr">
        <is>
          <t>2025-01-14 08:42:51</t>
        </is>
      </c>
      <c r="G1149" t="inlineStr">
        <is>
          <t>Monica Lorena Carrillo Salazar</t>
        </is>
      </c>
      <c r="H1149"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150">
      <c r="A1150" t="n">
        <v>325</v>
      </c>
      <c r="B1150" t="inlineStr">
        <is>
          <t>Número de programas nuevos con registro calificado aprobado - Metrica</t>
        </is>
      </c>
      <c r="C1150" t="inlineStr">
        <is>
          <t>Creación, modificación y cierre de programas académicos</t>
        </is>
      </c>
      <c r="D1150" s="117" t="n">
        <v>45657</v>
      </c>
      <c r="E1150" t="inlineStr">
        <is>
          <t>325-2024-12-31</t>
        </is>
      </c>
      <c r="F1150" t="inlineStr">
        <is>
          <t>2025-01-14 08:50:07</t>
        </is>
      </c>
      <c r="G1150" t="inlineStr">
        <is>
          <t>Monica Lorena Carrillo Salazar</t>
        </is>
      </c>
      <c r="H1150" t="inlineStr"/>
    </row>
    <row r="1151">
      <c r="A1151" t="n">
        <v>327</v>
      </c>
      <c r="B1151" t="inlineStr">
        <is>
          <t>Número de programas con obtención de acreditación por primera vez- Metrica</t>
        </is>
      </c>
      <c r="C1151" t="inlineStr">
        <is>
          <t>Autoevaluación de programas académicos</t>
        </is>
      </c>
      <c r="D1151" s="117" t="n">
        <v>45657</v>
      </c>
      <c r="E1151" t="inlineStr">
        <is>
          <t>327-2024-12-31</t>
        </is>
      </c>
      <c r="F1151" t="inlineStr">
        <is>
          <t>2025-01-14 09:12:43</t>
        </is>
      </c>
      <c r="G1151" t="inlineStr">
        <is>
          <t>Monica Lorena Carrillo Salazar</t>
        </is>
      </c>
      <c r="H1151" t="inlineStr">
        <is>
          <t>Dados los tiempos del CNA, en 2024 este indicador no se alimentará. Los cinco programas en proceso ante CNA recibirán la acreditación en el transcurso del año 2025.</t>
        </is>
      </c>
    </row>
    <row r="1152">
      <c r="A1152" t="n">
        <v>332</v>
      </c>
      <c r="B1152" t="inlineStr">
        <is>
          <t>Índice de rotación</t>
        </is>
      </c>
      <c r="C1152" t="inlineStr">
        <is>
          <t>GESTIÓN Y DESARROLLO DEL TALENTO HUMANO</t>
        </is>
      </c>
      <c r="D1152" s="117" t="n">
        <v>45657</v>
      </c>
      <c r="E1152" t="inlineStr">
        <is>
          <t>332-2024-12-31</t>
        </is>
      </c>
      <c r="F1152" t="inlineStr">
        <is>
          <t>2025-01-22 13:18:07</t>
        </is>
      </c>
      <c r="G1152" t="inlineStr">
        <is>
          <t>Monica Avendano Duarte</t>
        </is>
      </c>
      <c r="H1152"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153">
      <c r="A1153" t="n">
        <v>337</v>
      </c>
      <c r="B1153" t="inlineStr">
        <is>
          <t>Número de programas con renovación de acreditación en alta calidad - Metrica</t>
        </is>
      </c>
      <c r="C1153" t="inlineStr">
        <is>
          <t>Autoevaluación de programas académicos</t>
        </is>
      </c>
      <c r="D1153" s="117" t="n">
        <v>45657</v>
      </c>
      <c r="E1153" t="inlineStr">
        <is>
          <t>337-2024-12-31</t>
        </is>
      </c>
      <c r="F1153" t="inlineStr">
        <is>
          <t>2025-01-14 09:13:56</t>
        </is>
      </c>
      <c r="G1153" t="inlineStr">
        <is>
          <t>Monica Lorena Carrillo Salazar</t>
        </is>
      </c>
      <c r="H1153" t="inlineStr">
        <is>
          <t>Durante el segundo semestre del año 2024 no se recibieron renovaciones de AC.</t>
        </is>
      </c>
    </row>
    <row r="1154">
      <c r="A1154" t="n">
        <v>338</v>
      </c>
      <c r="B1154" t="inlineStr">
        <is>
          <t>Número de programas con condiciones iniciales aprobadas (indicador externo)- Metrica</t>
        </is>
      </c>
      <c r="C1154" t="inlineStr">
        <is>
          <t>Autoevaluación de programas académicos</t>
        </is>
      </c>
      <c r="D1154" s="117" t="n">
        <v>45657</v>
      </c>
      <c r="E1154" t="inlineStr">
        <is>
          <t>338-2024-12-31</t>
        </is>
      </c>
      <c r="F1154" t="inlineStr">
        <is>
          <t>2025-01-14 09:15:04</t>
        </is>
      </c>
      <c r="G1154" t="inlineStr">
        <is>
          <t>Monica Lorena Carrillo Salazar</t>
        </is>
      </c>
      <c r="H1154" t="inlineStr">
        <is>
          <t>No se tienen pendientes respuestas asociadas con Condiciones Iniciales tramitadas ante el CNA</t>
        </is>
      </c>
    </row>
    <row r="1155">
      <c r="A1155" t="n">
        <v>341</v>
      </c>
      <c r="B1155" t="inlineStr">
        <is>
          <t>Eficiencia en la reducción de costos en la gestión del abastecimiento</t>
        </is>
      </c>
      <c r="C1155" t="inlineStr">
        <is>
          <t>GESTIÓN DE ABASTECIMIENTO</t>
        </is>
      </c>
      <c r="D1155" s="117" t="n">
        <v>45657</v>
      </c>
      <c r="E1155" t="inlineStr">
        <is>
          <t>341-2024-12-31</t>
        </is>
      </c>
      <c r="F1155" t="inlineStr">
        <is>
          <t>2025-01-16 20:36:46</t>
        </is>
      </c>
      <c r="G1155" t="inlineStr">
        <is>
          <t>Juan Carlos Acosta Bohorquez</t>
        </is>
      </c>
      <c r="H1155" t="inlineStr">
        <is>
          <t>Se gestionaron ahorros por valor de $922.000.000, en el segundo semestre 2024, el ahorro total proyectado es de $1.500.000.000, y el ahorro conseguido fue $1.672.000.000, un 12 % por encima de la meta</t>
        </is>
      </c>
    </row>
    <row r="1156">
      <c r="A1156" t="n">
        <v>344</v>
      </c>
      <c r="B1156" t="inlineStr">
        <is>
          <t>Cumplimiento del plan de Inducción institucional</t>
        </is>
      </c>
      <c r="C1156" t="inlineStr">
        <is>
          <t>GESTIÓN Y DESARROLLO DEL TALENTO HUMANO</t>
        </is>
      </c>
      <c r="D1156" s="117" t="n">
        <v>45657</v>
      </c>
      <c r="E1156" t="inlineStr">
        <is>
          <t>344-2024-12-31</t>
        </is>
      </c>
      <c r="F1156" t="inlineStr">
        <is>
          <t>2025-01-16 17:23:07</t>
        </is>
      </c>
      <c r="G1156" t="inlineStr">
        <is>
          <t>Dayana Rojas Duarte</t>
        </is>
      </c>
      <c r="H1156"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157">
      <c r="A1157" t="n">
        <v>356</v>
      </c>
      <c r="B1157" t="inlineStr">
        <is>
          <t>Indice de Endeudamiento</t>
        </is>
      </c>
      <c r="C1157" t="inlineStr">
        <is>
          <t>Tesorería</t>
        </is>
      </c>
      <c r="D1157" s="117" t="n">
        <v>45657</v>
      </c>
      <c r="E1157" t="inlineStr">
        <is>
          <t>356-2024-12-31</t>
        </is>
      </c>
      <c r="F1157" t="inlineStr">
        <is>
          <t>2025-03-11 10:14:00</t>
        </is>
      </c>
      <c r="G1157" t="inlineStr">
        <is>
          <t>Diana Paola Baquero Bernal</t>
        </is>
      </c>
      <c r="H1157" t="inlineStr">
        <is>
          <t>El endeudamiento a cierre del año 2024 cerró en un 65,5%, aumento no exclusivo en deuda, variación importante en ingresos recibidos por anticipado</t>
        </is>
      </c>
    </row>
    <row r="1158">
      <c r="A1158" t="n">
        <v>357</v>
      </c>
      <c r="B1158" t="inlineStr">
        <is>
          <t>Cartera - Metrica</t>
        </is>
      </c>
      <c r="C1158" t="inlineStr">
        <is>
          <t>Tesorería</t>
        </is>
      </c>
      <c r="D1158" s="117" t="n">
        <v>45657</v>
      </c>
      <c r="E1158" t="inlineStr">
        <is>
          <t>357-2024-12-31</t>
        </is>
      </c>
      <c r="F1158" t="inlineStr">
        <is>
          <t>2025-03-11 13:20:30</t>
        </is>
      </c>
      <c r="G1158" t="inlineStr">
        <is>
          <t>Diana Paola Baquero Bernal</t>
        </is>
      </c>
      <c r="H1158"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159">
      <c r="A1159" t="n">
        <v>358</v>
      </c>
      <c r="B1159" t="inlineStr">
        <is>
          <t>Nivel de acompañamiento a estudiantes en práctica</t>
        </is>
      </c>
      <c r="C1159" t="inlineStr">
        <is>
          <t>Prácticas</t>
        </is>
      </c>
      <c r="D1159" s="117" t="n">
        <v>45657</v>
      </c>
      <c r="E1159" t="inlineStr">
        <is>
          <t>358-2024-12-31</t>
        </is>
      </c>
      <c r="F1159" t="inlineStr">
        <is>
          <t>2025-01-14 20:55:23</t>
        </is>
      </c>
      <c r="G1159" t="inlineStr">
        <is>
          <t>Cristina Forero Rodriguez</t>
        </is>
      </c>
      <c r="H1159"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160">
      <c r="A1160" t="n">
        <v>359</v>
      </c>
      <c r="B1160" t="inlineStr">
        <is>
          <t>Satisfacción Institucional CSAT</t>
        </is>
      </c>
      <c r="C1160" t="inlineStr">
        <is>
          <t>EXPERIENCIA INSTITUCIONAL</t>
        </is>
      </c>
      <c r="D1160" s="117" t="n">
        <v>45657</v>
      </c>
      <c r="E1160" t="inlineStr">
        <is>
          <t>359-2024-12-31</t>
        </is>
      </c>
      <c r="F1160" t="inlineStr">
        <is>
          <t>2025-01-07 12:14:42</t>
        </is>
      </c>
      <c r="G1160" t="inlineStr">
        <is>
          <t>Miguel Angel Lopez Triana</t>
        </is>
      </c>
      <c r="H1160"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161">
      <c r="A1161" t="n">
        <v>362</v>
      </c>
      <c r="B1161" t="inlineStr">
        <is>
          <t>Aseguramiento de matricula académica presencial</t>
        </is>
      </c>
      <c r="C1161" t="inlineStr">
        <is>
          <t>Operaciones Académicas</t>
        </is>
      </c>
      <c r="D1161" s="117" t="n">
        <v>45657</v>
      </c>
      <c r="E1161" t="inlineStr">
        <is>
          <t>362-2024-12-31</t>
        </is>
      </c>
      <c r="F1161" t="inlineStr">
        <is>
          <t>2025-01-16 16:24:10</t>
        </is>
      </c>
      <c r="G1161" t="inlineStr">
        <is>
          <t>Noe Wilmar Casallas Bejarano</t>
        </is>
      </c>
      <c r="H1161"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62">
      <c r="A1162" t="n">
        <v>363</v>
      </c>
      <c r="B1162" t="inlineStr">
        <is>
          <t>Seguimiento a la parametrización de aulas master y secciones de asignaturas</t>
        </is>
      </c>
      <c r="C1162" t="inlineStr">
        <is>
          <t>Operaciones Académicas</t>
        </is>
      </c>
      <c r="D1162" s="117" t="n">
        <v>45657</v>
      </c>
      <c r="E1162" t="inlineStr">
        <is>
          <t>363-2024-12-31</t>
        </is>
      </c>
      <c r="F1162" t="inlineStr">
        <is>
          <t>2025-01-03 13:14:46</t>
        </is>
      </c>
      <c r="G1162" t="inlineStr">
        <is>
          <t>Andrea Alfonso Ayala</t>
        </is>
      </c>
      <c r="H1162" t="inlineStr">
        <is>
          <t>Se asegura la parametrización de las aulas máster garantizando la asignación de fechas como el funcionamiento de los diferentes enlaces en las asignaturas de las cohortes que se desarrollaron durante el segundo semestre del 2024.</t>
        </is>
      </c>
    </row>
    <row r="1163">
      <c r="A1163" t="n">
        <v>364</v>
      </c>
      <c r="B1163" t="inlineStr">
        <is>
          <t>Impacto de actividades de Responsabilidad y proyección</t>
        </is>
      </c>
      <c r="C1163" t="inlineStr">
        <is>
          <t>Gestión de la Responsabilidad Social</t>
        </is>
      </c>
      <c r="D1163" s="117" t="n">
        <v>45657</v>
      </c>
      <c r="E1163" t="inlineStr">
        <is>
          <t>364-2024-12-31</t>
        </is>
      </c>
      <c r="F1163" t="inlineStr">
        <is>
          <t>2025-01-08 10:52:10</t>
        </is>
      </c>
      <c r="G1163" t="inlineStr">
        <is>
          <t>Lina Vanessa Gonzalez Duran</t>
        </is>
      </c>
      <c r="H1163" t="inlineStr">
        <is>
          <t>Se relaciona el impacto de las actividades de Responsabilidad Social del semestre 2024-2 que según el reporte de los lideres de cada actividad alcanza un impacto de 46.635 en el semestre.</t>
        </is>
      </c>
    </row>
    <row r="1164">
      <c r="A1164" t="n">
        <v>369</v>
      </c>
      <c r="B1164" t="inlineStr">
        <is>
          <t>Participación de POLI- voluntariados (Estudiantes- Colaboradores)</t>
        </is>
      </c>
      <c r="C1164" t="inlineStr">
        <is>
          <t>Gestión de la Responsabilidad Social</t>
        </is>
      </c>
      <c r="D1164" s="117" t="n">
        <v>45657</v>
      </c>
      <c r="E1164" t="inlineStr">
        <is>
          <t>369-2024-12-31</t>
        </is>
      </c>
      <c r="F1164" t="inlineStr">
        <is>
          <t>2025-01-10 12:30:27</t>
        </is>
      </c>
      <c r="G1164" t="inlineStr">
        <is>
          <t>Lina Vanessa Gonzalez Duran</t>
        </is>
      </c>
      <c r="H1164"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165">
      <c r="A1165" t="n">
        <v>371</v>
      </c>
      <c r="B1165" t="inlineStr">
        <is>
          <t>Recaudación de fondos</t>
        </is>
      </c>
      <c r="C1165" t="inlineStr">
        <is>
          <t>Gestión de la Responsabilidad Social</t>
        </is>
      </c>
      <c r="D1165" s="117" t="n">
        <v>45657</v>
      </c>
      <c r="E1165" t="inlineStr">
        <is>
          <t>371-2024-12-31</t>
        </is>
      </c>
      <c r="F1165" t="inlineStr">
        <is>
          <t>2025-01-10 12:11:02</t>
        </is>
      </c>
      <c r="G1165" t="inlineStr">
        <is>
          <t>Lina Vanessa Gonzalez Duran</t>
        </is>
      </c>
      <c r="H1165"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166">
      <c r="A1166" t="n">
        <v>375</v>
      </c>
      <c r="B1166" t="inlineStr">
        <is>
          <t>Disponibilidad de catálogo de asignaturas pregrado y posgrado presencial</t>
        </is>
      </c>
      <c r="C1166" t="inlineStr">
        <is>
          <t>Operaciones Académicas</t>
        </is>
      </c>
      <c r="D1166" s="117" t="n">
        <v>45657</v>
      </c>
      <c r="E1166" t="inlineStr">
        <is>
          <t>375-2024-12-31</t>
        </is>
      </c>
      <c r="F1166" t="inlineStr">
        <is>
          <t>2025-01-02 15:12:10</t>
        </is>
      </c>
      <c r="G1166" t="inlineStr">
        <is>
          <t>Francisco Javier Joya Vargas</t>
        </is>
      </c>
      <c r="H1166"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67">
      <c r="A1167" t="n">
        <v>376</v>
      </c>
      <c r="B1167" t="inlineStr">
        <is>
          <t>Cumplimiento EBITDA</t>
        </is>
      </c>
      <c r="C1167" t="inlineStr">
        <is>
          <t>Planeación Financiera</t>
        </is>
      </c>
      <c r="D1167" s="117" t="n">
        <v>45657</v>
      </c>
      <c r="E1167" t="inlineStr">
        <is>
          <t>376-2024-12-31</t>
        </is>
      </c>
      <c r="F1167" t="inlineStr">
        <is>
          <t>2025-03-11 11:03:35</t>
        </is>
      </c>
      <c r="G1167" t="inlineStr">
        <is>
          <t>Diana Paola Baquero Bernal</t>
        </is>
      </c>
      <c r="H1167" t="inlineStr">
        <is>
          <t>El Ebitda de la Institución en el 2024 cerro en $29.468 millones, por encima de presupuesto un 9% derivado del crecimiento de los ingresos en un 3% y eficiencias en el Opex.</t>
        </is>
      </c>
    </row>
    <row r="1168">
      <c r="A1168" t="n">
        <v>379</v>
      </c>
      <c r="B1168" t="inlineStr">
        <is>
          <t>Total estudiantes nuevos</t>
        </is>
      </c>
      <c r="C1168" t="inlineStr">
        <is>
          <t>Inscripción, admisión y matrícula de estudiantes nuevos</t>
        </is>
      </c>
      <c r="D1168" s="117" t="n">
        <v>45657</v>
      </c>
      <c r="E1168" t="inlineStr">
        <is>
          <t>379-2024-12-31</t>
        </is>
      </c>
      <c r="F1168" t="inlineStr">
        <is>
          <t>2025-01-03 09:54:41</t>
        </is>
      </c>
      <c r="G1168" t="inlineStr">
        <is>
          <t>Carolina Tovar Azuero</t>
        </is>
      </c>
      <c r="H1168" t="inlineStr">
        <is>
          <t>Posgrado presencial Bogotá queda al 88% de presupuesto, impactado por los programas especialización en riesgos y seguros, especialización en gerencia de mercadeo y maestría en gerencia estratégica de mercadeo.</t>
        </is>
      </c>
    </row>
    <row r="1169">
      <c r="A1169" t="n">
        <v>381</v>
      </c>
      <c r="B1169" t="inlineStr">
        <is>
          <t>Cumplimiento de matrículas pregrado presencial nuevos</t>
        </is>
      </c>
      <c r="C1169" t="inlineStr">
        <is>
          <t>Inscripción, admisión y matrícula de estudiantes nuevos</t>
        </is>
      </c>
      <c r="D1169" s="117" t="n">
        <v>45657</v>
      </c>
      <c r="E1169" t="inlineStr">
        <is>
          <t>381-2024-12-31</t>
        </is>
      </c>
      <c r="F1169" t="inlineStr">
        <is>
          <t>2025-01-02 17:35:15</t>
        </is>
      </c>
      <c r="G1169" t="inlineStr">
        <is>
          <t>Carolina Tovar Azuero</t>
        </is>
      </c>
      <c r="H1169"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170">
      <c r="A1170" t="n">
        <v>382</v>
      </c>
      <c r="B1170" t="inlineStr">
        <is>
          <t>Cumplimiento de matrículas pregrado virtual nuevos</t>
        </is>
      </c>
      <c r="C1170" t="inlineStr">
        <is>
          <t>Inscripción, admisión y matrícula de estudiantes nuevos</t>
        </is>
      </c>
      <c r="D1170" s="117" t="n">
        <v>45657</v>
      </c>
      <c r="E1170" t="inlineStr">
        <is>
          <t>382-2024-12-31</t>
        </is>
      </c>
      <c r="F1170" t="inlineStr">
        <is>
          <t>2025-01-03 09:35:53</t>
        </is>
      </c>
      <c r="G1170" t="inlineStr">
        <is>
          <t>Carolina Tovar Azuero</t>
        </is>
      </c>
      <c r="H1170"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171">
      <c r="A1171" t="n">
        <v>383</v>
      </c>
      <c r="B1171" t="inlineStr">
        <is>
          <t>Cumplimiento de matrículas posgrado virtual nuevos</t>
        </is>
      </c>
      <c r="C1171" t="inlineStr">
        <is>
          <t>Inscripción, admisión y matrícula de estudiantes nuevos</t>
        </is>
      </c>
      <c r="D1171" s="117" t="n">
        <v>45657</v>
      </c>
      <c r="E1171" t="inlineStr">
        <is>
          <t>383-2024-12-31</t>
        </is>
      </c>
      <c r="F1171" t="inlineStr">
        <is>
          <t>2025-01-07 09:28:35</t>
        </is>
      </c>
      <c r="G1171" t="inlineStr">
        <is>
          <t>Carolina Tovar Azuero</t>
        </is>
      </c>
      <c r="H1171" t="inlineStr">
        <is>
          <t>Sobrecumplimiento del 121% del presupuesto. Buen comportamiento general de los programas y acogida de lanzamiento de nuevos programas: Maestría en gestión pública, Maestría en administración en salud y Maestría en educación STEM</t>
        </is>
      </c>
    </row>
    <row r="1172">
      <c r="A1172" t="n">
        <v>384</v>
      </c>
      <c r="B1172" t="inlineStr">
        <is>
          <t>Cumplimiento de matrículas posgrado presencial nuevos</t>
        </is>
      </c>
      <c r="C1172" t="inlineStr">
        <is>
          <t>Inscripción, admisión y matrícula de estudiantes nuevos</t>
        </is>
      </c>
      <c r="D1172" s="117" t="n">
        <v>45657</v>
      </c>
      <c r="E1172" t="inlineStr">
        <is>
          <t>384-2024-12-31</t>
        </is>
      </c>
      <c r="F1172" t="inlineStr">
        <is>
          <t>2025-01-07 09:59:22</t>
        </is>
      </c>
      <c r="G1172" t="inlineStr">
        <is>
          <t>Carolina Tovar Azuero</t>
        </is>
      </c>
      <c r="H1172" t="inlineStr">
        <is>
          <t>El cumplimiento del Presupuesto de Posgrado Presencial Bogotá queda al 88%, impactado por los programas especialización en riesgos y seguros, especialización en gerencia de mercadeo y maestría en gerencia estratégica de mercadeo.</t>
        </is>
      </c>
    </row>
    <row r="1173">
      <c r="A1173" t="n">
        <v>385</v>
      </c>
      <c r="B1173" t="inlineStr">
        <is>
          <t>Ingresos totales de educación para la vida</t>
        </is>
      </c>
      <c r="C1173" t="inlineStr">
        <is>
          <t>Mercadeo y venta de educación para la vida</t>
        </is>
      </c>
      <c r="D1173" s="117" t="n">
        <v>45657</v>
      </c>
      <c r="E1173" t="inlineStr">
        <is>
          <t>385-2024-12-31</t>
        </is>
      </c>
      <c r="F1173" t="inlineStr">
        <is>
          <t>2025-02-17 11:16:16</t>
        </is>
      </c>
      <c r="G1173" t="inlineStr">
        <is>
          <t>Carolina Tovar Azuero</t>
        </is>
      </c>
      <c r="H1173"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4">
      <c r="A1174" t="n">
        <v>386</v>
      </c>
      <c r="B1174" t="inlineStr">
        <is>
          <t>Cumplimiento Meta comercial Educación para toda la vida por linea</t>
        </is>
      </c>
      <c r="C1174" t="inlineStr">
        <is>
          <t>Mercadeo y venta de educación para la vida</t>
        </is>
      </c>
      <c r="D1174" s="117" t="n">
        <v>45657</v>
      </c>
      <c r="E1174" t="inlineStr">
        <is>
          <t>386-2024-12-31</t>
        </is>
      </c>
      <c r="F1174" t="inlineStr">
        <is>
          <t>2025-02-17 11:33:16</t>
        </is>
      </c>
      <c r="G1174" t="inlineStr">
        <is>
          <t>Carolina Tovar Azuero</t>
        </is>
      </c>
      <c r="H1174"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5">
      <c r="A1175" t="n">
        <v>389</v>
      </c>
      <c r="B1175" t="inlineStr">
        <is>
          <t>Permanencia por escuela</t>
        </is>
      </c>
      <c r="C1175" t="inlineStr">
        <is>
          <t>Gestión de Unidades Académicas</t>
        </is>
      </c>
      <c r="D1175" s="117" t="n">
        <v>45657</v>
      </c>
      <c r="E1175" t="inlineStr">
        <is>
          <t>389-2024-12-31</t>
        </is>
      </c>
      <c r="F1175" t="inlineStr">
        <is>
          <t>2025-01-13 17:37:38</t>
        </is>
      </c>
      <c r="G1175" t="inlineStr">
        <is>
          <t>Diana Leticia Guerrero Pineda</t>
        </is>
      </c>
      <c r="H1175"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176">
      <c r="A1176" t="n">
        <v>397</v>
      </c>
      <c r="B1176" t="inlineStr">
        <is>
          <t>Gestión de casos del Estudio de Grabación Virtual</t>
        </is>
      </c>
      <c r="C1176" t="inlineStr">
        <is>
          <t>Diseño de Contenido Virtual</t>
        </is>
      </c>
      <c r="D1176" s="117" t="n">
        <v>45657</v>
      </c>
      <c r="E1176" t="inlineStr">
        <is>
          <t>397-2024-12-31</t>
        </is>
      </c>
      <c r="F1176" t="inlineStr">
        <is>
          <t>2025-01-10 17:45:32</t>
        </is>
      </c>
      <c r="G1176" t="inlineStr">
        <is>
          <t>Jose Andres Sabogal Patarroyo</t>
        </is>
      </c>
      <c r="H117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177">
      <c r="A1177" t="n">
        <v>398</v>
      </c>
      <c r="B1177" t="inlineStr">
        <is>
          <t>Participación en actividades de desarrollo de Cultura y Formación Emprendedora</t>
        </is>
      </c>
      <c r="C1177" t="inlineStr">
        <is>
          <t>Emprendimiento</t>
        </is>
      </c>
      <c r="D1177" s="117" t="n">
        <v>45657</v>
      </c>
      <c r="E1177" t="inlineStr">
        <is>
          <t>398-2024-12-31</t>
        </is>
      </c>
      <c r="F1177" t="inlineStr">
        <is>
          <t>2025-01-16 10:44:01</t>
        </is>
      </c>
      <c r="G1177" t="inlineStr">
        <is>
          <t>Wilinton Javier Ortiz Amador</t>
        </is>
      </c>
      <c r="H1177" t="inlineStr">
        <is>
          <t>Se adjunta base de datos de participantes en eventos de cultura y formación emprendedora 2024-2</t>
        </is>
      </c>
    </row>
    <row r="1178">
      <c r="A1178" t="n">
        <v>400</v>
      </c>
      <c r="B1178" t="inlineStr">
        <is>
          <t>Puesta en marcha de proyectos de emprendimiento</t>
        </is>
      </c>
      <c r="C1178" t="inlineStr">
        <is>
          <t>Emprendimiento</t>
        </is>
      </c>
      <c r="D1178" s="117" t="n">
        <v>45657</v>
      </c>
      <c r="E1178" t="inlineStr">
        <is>
          <t>400-2024-12-31</t>
        </is>
      </c>
      <c r="F1178" t="inlineStr">
        <is>
          <t>2025-01-16 11:01:53</t>
        </is>
      </c>
      <c r="G1178" t="inlineStr">
        <is>
          <t>Wilinton Javier Ortiz Amador</t>
        </is>
      </c>
      <c r="H1178" t="inlineStr">
        <is>
          <t>Se adjunta base de datos que evidencia avances en los proyectos e identificación en puesta en marcha</t>
        </is>
      </c>
    </row>
    <row r="1179">
      <c r="A1179" t="n">
        <v>401</v>
      </c>
      <c r="B1179" t="inlineStr">
        <is>
          <t>Producción de nuevos MI-Books</t>
        </is>
      </c>
      <c r="C1179" t="inlineStr">
        <is>
          <t>LEI</t>
        </is>
      </c>
      <c r="D1179" s="117" t="n">
        <v>45657</v>
      </c>
      <c r="E1179" t="inlineStr">
        <is>
          <t>401-2024-12-31</t>
        </is>
      </c>
      <c r="F1179" t="inlineStr">
        <is>
          <t>2024-12-27 15:37:15</t>
        </is>
      </c>
      <c r="G1179" t="inlineStr">
        <is>
          <t>Luis Martin Trujillo Florez</t>
        </is>
      </c>
      <c r="H117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180">
      <c r="A1180" t="n">
        <v>403</v>
      </c>
      <c r="B1180" t="inlineStr">
        <is>
          <t>Número de estudiantes que ha realizado la simulación (Metrica)</t>
        </is>
      </c>
      <c r="C1180" t="inlineStr">
        <is>
          <t>LEI</t>
        </is>
      </c>
      <c r="D1180" s="117" t="n">
        <v>45657</v>
      </c>
      <c r="E1180" t="inlineStr">
        <is>
          <t>403-2024-12-31</t>
        </is>
      </c>
      <c r="F1180" t="inlineStr">
        <is>
          <t>2024-12-27 15:57:47</t>
        </is>
      </c>
      <c r="G1180" t="inlineStr">
        <is>
          <t>Luis Martin Trujillo Florez</t>
        </is>
      </c>
      <c r="H1180" t="inlineStr">
        <is>
          <t>Para un total en el año de 29431</t>
        </is>
      </c>
    </row>
    <row r="1181">
      <c r="A1181" t="n">
        <v>408</v>
      </c>
      <c r="B1181" t="inlineStr">
        <is>
          <t>Programas nuevos radicados por facultad</t>
        </is>
      </c>
      <c r="C1181" t="inlineStr">
        <is>
          <t>Creación, modificación y cierre de programas académicos</t>
        </is>
      </c>
      <c r="D1181" s="117" t="n">
        <v>45657</v>
      </c>
      <c r="E1181" t="inlineStr">
        <is>
          <t>408-2024-12-31</t>
        </is>
      </c>
      <c r="F1181" t="inlineStr">
        <is>
          <t>2025-01-14 09:00:56</t>
        </is>
      </c>
      <c r="G1181" t="inlineStr">
        <is>
          <t>Monica Lorena Carrillo Salazar</t>
        </is>
      </c>
      <c r="H1181"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182">
      <c r="A1182" t="n">
        <v>422</v>
      </c>
      <c r="B1182" t="inlineStr">
        <is>
          <t>Total conversión</t>
        </is>
      </c>
      <c r="C1182" t="inlineStr">
        <is>
          <t>Mercadeo de programas académicos</t>
        </is>
      </c>
      <c r="D1182" s="117" t="n">
        <v>45657</v>
      </c>
      <c r="E1182" t="inlineStr">
        <is>
          <t>422-2024-12-31</t>
        </is>
      </c>
      <c r="F1182" t="inlineStr">
        <is>
          <t>2025-07-24 12:29:48</t>
        </is>
      </c>
      <c r="G1182" t="inlineStr">
        <is>
          <t>Laura Rocio Barrera Vargas</t>
        </is>
      </c>
      <c r="H1182"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183">
      <c r="A1183" t="n">
        <v>426</v>
      </c>
      <c r="B1183" t="inlineStr">
        <is>
          <t>Cumplimiento en la respuesta a solicitudes de comunicaciones internas</t>
        </is>
      </c>
      <c r="C1183" t="inlineStr">
        <is>
          <t>Comunicaciones Internas</t>
        </is>
      </c>
      <c r="D1183" s="117" t="n">
        <v>45657</v>
      </c>
      <c r="E1183" t="inlineStr">
        <is>
          <t>426-2024-12-31</t>
        </is>
      </c>
      <c r="F1183" t="inlineStr">
        <is>
          <t>2025-03-03 14:13:04</t>
        </is>
      </c>
      <c r="G1183" t="inlineStr">
        <is>
          <t>Carolina Lara Cardenas</t>
        </is>
      </c>
      <c r="H1183"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184">
      <c r="A1184" t="n">
        <v>427</v>
      </c>
      <c r="B1184" t="inlineStr">
        <is>
          <t>Consumo de Agua per Cápita Semestral</t>
        </is>
      </c>
      <c r="C1184" t="inlineStr">
        <is>
          <t>GESTIÓN AMBIENTAL</t>
        </is>
      </c>
      <c r="D1184" s="117" t="n">
        <v>45657</v>
      </c>
      <c r="E1184" t="inlineStr">
        <is>
          <t>427-2024-12-31</t>
        </is>
      </c>
      <c r="F1184" t="inlineStr">
        <is>
          <t>2025-01-27 11:29:08</t>
        </is>
      </c>
      <c r="G1184" t="inlineStr">
        <is>
          <t>Juan Carlos Castro Vergara</t>
        </is>
      </c>
      <c r="H1184"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185">
      <c r="A1185" t="n">
        <v>428</v>
      </c>
      <c r="B1185" t="inlineStr">
        <is>
          <t>Consumo de Energía Eléctrica per Cápita Semestral</t>
        </is>
      </c>
      <c r="C1185" t="inlineStr">
        <is>
          <t>GESTIÓN AMBIENTAL</t>
        </is>
      </c>
      <c r="D1185" s="117" t="n">
        <v>45657</v>
      </c>
      <c r="E1185" t="inlineStr">
        <is>
          <t>428-2024-12-31</t>
        </is>
      </c>
      <c r="F1185" t="inlineStr">
        <is>
          <t>2025-01-27 11:42:16</t>
        </is>
      </c>
      <c r="G1185" t="inlineStr">
        <is>
          <t>Juan Carlos Castro Vergara</t>
        </is>
      </c>
      <c r="H1185"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186">
      <c r="A1186" t="n">
        <v>429</v>
      </c>
      <c r="B1186" t="inlineStr">
        <is>
          <t>Generación de Residuos Sólidos per Cápita Semestral</t>
        </is>
      </c>
      <c r="C1186" t="inlineStr">
        <is>
          <t>GESTIÓN AMBIENTAL</t>
        </is>
      </c>
      <c r="D1186" s="117" t="n">
        <v>45657</v>
      </c>
      <c r="E1186" t="inlineStr">
        <is>
          <t>429-2024-12-31</t>
        </is>
      </c>
      <c r="F1186" t="inlineStr">
        <is>
          <t>2025-01-27 12:27:08</t>
        </is>
      </c>
      <c r="G1186" t="inlineStr">
        <is>
          <t>Juan Carlos Castro Vergara</t>
        </is>
      </c>
      <c r="H1186"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187">
      <c r="A1187" t="n">
        <v>430</v>
      </c>
      <c r="B1187" t="inlineStr">
        <is>
          <t>Cumplimiento ingresos por matriculas</t>
        </is>
      </c>
      <c r="C1187" t="inlineStr">
        <is>
          <t>Planeación Financiera</t>
        </is>
      </c>
      <c r="D1187" s="117" t="n">
        <v>45657</v>
      </c>
      <c r="E1187" t="inlineStr">
        <is>
          <t>430-2024-12-31</t>
        </is>
      </c>
      <c r="F1187" t="inlineStr">
        <is>
          <t>2025-03-11 09:36:09</t>
        </is>
      </c>
      <c r="G1187" t="inlineStr">
        <is>
          <t>Diana Paola Baquero Bernal</t>
        </is>
      </c>
      <c r="H1187" t="inlineStr">
        <is>
          <t>Los ingresos operacionales del POLI  del año 2024 ascendieron a 297.867 millones, por encima del presupuesto en un 3%. El crecimiento se da por una variación positiva del 3% en ingresos de matriculas.</t>
        </is>
      </c>
    </row>
    <row r="1188">
      <c r="A1188" t="n">
        <v>433</v>
      </c>
      <c r="B1188" t="inlineStr">
        <is>
          <t>Generación de Residuos Peligrosos per Cápita Semestral</t>
        </is>
      </c>
      <c r="C1188" t="inlineStr">
        <is>
          <t>GESTIÓN AMBIENTAL</t>
        </is>
      </c>
      <c r="D1188" s="117" t="n">
        <v>45657</v>
      </c>
      <c r="E1188" t="inlineStr">
        <is>
          <t>433-2024-12-31</t>
        </is>
      </c>
      <c r="F1188" t="inlineStr">
        <is>
          <t>2025-01-27 14:47:14</t>
        </is>
      </c>
      <c r="G1188" t="inlineStr">
        <is>
          <t>Juan Carlos Castro Vergara</t>
        </is>
      </c>
      <c r="H1188"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189">
      <c r="A1189" t="n">
        <v>435</v>
      </c>
      <c r="B1189" t="inlineStr">
        <is>
          <t>Disminución de la Generación de Residuos Peligrosos per Cápita</t>
        </is>
      </c>
      <c r="C1189" t="inlineStr">
        <is>
          <t>GESTIÓN AMBIENTAL</t>
        </is>
      </c>
      <c r="D1189" s="117" t="n">
        <v>45657</v>
      </c>
      <c r="E1189" t="inlineStr">
        <is>
          <t>435-2024-12-31</t>
        </is>
      </c>
      <c r="F1189" t="inlineStr">
        <is>
          <t>2025-01-27 15:36:07</t>
        </is>
      </c>
      <c r="G1189" t="inlineStr">
        <is>
          <t>Juan Carlos Castro Vergara</t>
        </is>
      </c>
      <c r="H1189"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190">
      <c r="A1190" t="n">
        <v>439</v>
      </c>
      <c r="B1190" t="inlineStr">
        <is>
          <t>Disponibilidad de catálogo de asignaturas pregrado y posgrado virtual</t>
        </is>
      </c>
      <c r="C1190" t="inlineStr">
        <is>
          <t>Operaciones Académicas</t>
        </is>
      </c>
      <c r="D1190" s="117" t="n">
        <v>45657</v>
      </c>
      <c r="E1190" t="inlineStr">
        <is>
          <t>439-2024-12-31</t>
        </is>
      </c>
      <c r="F1190" t="inlineStr">
        <is>
          <t>2025-01-02 15:19:14</t>
        </is>
      </c>
      <c r="G1190" t="inlineStr">
        <is>
          <t>Francisco Javier Joya Vargas</t>
        </is>
      </c>
      <c r="H1190"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91">
      <c r="A1191" t="n">
        <v>440</v>
      </c>
      <c r="B1191" t="inlineStr">
        <is>
          <t>Aseguramiento de matricula académica virtual</t>
        </is>
      </c>
      <c r="C1191" t="inlineStr">
        <is>
          <t>Operaciones Académicas</t>
        </is>
      </c>
      <c r="D1191" s="117" t="n">
        <v>45657</v>
      </c>
      <c r="E1191" t="inlineStr">
        <is>
          <t>440-2024-12-31</t>
        </is>
      </c>
      <c r="F1191" t="inlineStr">
        <is>
          <t>2025-01-16 16:50:00</t>
        </is>
      </c>
      <c r="G1191" t="inlineStr">
        <is>
          <t>Noe Wilmar Casallas Bejarano</t>
        </is>
      </c>
      <c r="H1191"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92">
      <c r="A1192" t="n">
        <v>444</v>
      </c>
      <c r="B1192" t="inlineStr">
        <is>
          <t>CES Proceso de grados</t>
        </is>
      </c>
      <c r="C1192" t="inlineStr">
        <is>
          <t>Registro y Control</t>
        </is>
      </c>
      <c r="D1192" s="117" t="n">
        <v>45657</v>
      </c>
      <c r="E1192" t="inlineStr">
        <is>
          <t>444-2024-12-31</t>
        </is>
      </c>
      <c r="F1192" t="inlineStr">
        <is>
          <t>2025-01-07 14:43:54</t>
        </is>
      </c>
      <c r="G1192" t="inlineStr">
        <is>
          <t>Luz Marina Cuellar Trillos</t>
        </is>
      </c>
      <c r="H1192" t="inlineStr">
        <is>
          <t>Proceso de Inscripción: 1.9_x000D_
Actualización de datos: 1.8_x000D_
Obtención de paz y salvos: 1.9_x000D_
Aplicación de encuesta: 2.0_x000D_
Cargue de documentos: 1.8_x000D_
Generación de orden de pago: 1.7_x000D_
Pago de derechos de grado: 1.17</t>
        </is>
      </c>
    </row>
    <row r="1193">
      <c r="A1193" t="n">
        <v>445</v>
      </c>
      <c r="B1193" t="inlineStr">
        <is>
          <t>Satisfacción del proceso de grados virtual</t>
        </is>
      </c>
      <c r="C1193" t="inlineStr">
        <is>
          <t>Registro y Control</t>
        </is>
      </c>
      <c r="D1193" s="117" t="n">
        <v>45657</v>
      </c>
      <c r="E1193" t="inlineStr">
        <is>
          <t>445-2024-12-31</t>
        </is>
      </c>
      <c r="F1193" t="inlineStr">
        <is>
          <t>2025-01-07 14:35:33</t>
        </is>
      </c>
      <c r="G1193" t="inlineStr">
        <is>
          <t>Luz Marina Cuellar Trillos</t>
        </is>
      </c>
      <c r="H1193"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194">
      <c r="A1194" t="n">
        <v>447</v>
      </c>
      <c r="B1194" t="inlineStr">
        <is>
          <t>Participación en actividades culturales</t>
        </is>
      </c>
      <c r="C1194" t="inlineStr">
        <is>
          <t>Biblioteca Institucional</t>
        </is>
      </c>
      <c r="D1194" s="117" t="n">
        <v>45657</v>
      </c>
      <c r="E1194" t="inlineStr">
        <is>
          <t>447-2024-12-31</t>
        </is>
      </c>
      <c r="F1194" t="inlineStr">
        <is>
          <t>2025-01-23 13:16:28</t>
        </is>
      </c>
      <c r="G1194" t="inlineStr">
        <is>
          <t>Carmen Mercedes Romero Bracho</t>
        </is>
      </c>
      <c r="H1194" t="inlineStr">
        <is>
          <t>En este segundo semestre se realizaron 18 eventos culturales.</t>
        </is>
      </c>
    </row>
    <row r="1195">
      <c r="A1195" t="n">
        <v>448</v>
      </c>
      <c r="B1195" t="inlineStr">
        <is>
          <t>Participación en actividades de formación</t>
        </is>
      </c>
      <c r="C1195" t="inlineStr">
        <is>
          <t>Biblioteca Institucional</t>
        </is>
      </c>
      <c r="D1195" s="117" t="n">
        <v>45657</v>
      </c>
      <c r="E1195" t="inlineStr">
        <is>
          <t>448-2024-12-31</t>
        </is>
      </c>
      <c r="F1195" t="inlineStr">
        <is>
          <t>2025-01-29 10:21:30</t>
        </is>
      </c>
      <c r="G1195" t="inlineStr">
        <is>
          <t>Carmen Mercedes Romero Bracho</t>
        </is>
      </c>
      <c r="H1195" t="inlineStr">
        <is>
          <t>En el año 2023 se realizaron un total de 12,764 capacitaciones, mientras que en el año 2024 esta cifra aumentó a 13,954 capacitaciones._x000D_
En total se realizaron 742 talleres y asesorías</t>
        </is>
      </c>
    </row>
    <row r="1196">
      <c r="A1196" t="n">
        <v>451</v>
      </c>
      <c r="B1196" t="inlineStr">
        <is>
          <t>% de publicaciones con sentimiento positivo</t>
        </is>
      </c>
      <c r="C1196" t="inlineStr">
        <is>
          <t>Comunicaciones Externas</t>
        </is>
      </c>
      <c r="D1196" s="117" t="n">
        <v>45657</v>
      </c>
      <c r="E1196" t="inlineStr">
        <is>
          <t>451-2024-12-31</t>
        </is>
      </c>
      <c r="F1196" t="inlineStr">
        <is>
          <t>2025-01-06 12:38:56</t>
        </is>
      </c>
      <c r="G1196" t="inlineStr">
        <is>
          <t>Laura Ximena Orjuela Naranjo</t>
        </is>
      </c>
      <c r="H1196" t="inlineStr">
        <is>
          <t>Del primero de julio al 15 de diciembre de 2024 tuvimos 410 noticias positivas, de un total de 960. (Se omiten las notas pagas en medios de comunicación).</t>
        </is>
      </c>
    </row>
    <row r="1197">
      <c r="A1197" t="n">
        <v>452</v>
      </c>
      <c r="B1197" t="inlineStr">
        <is>
          <t>Seguimiento a eventos internos y externos institucionales</t>
        </is>
      </c>
      <c r="C1197" t="inlineStr">
        <is>
          <t>Comunicaciones Externas</t>
        </is>
      </c>
      <c r="D1197" s="117" t="n">
        <v>45657</v>
      </c>
      <c r="E1197" t="inlineStr">
        <is>
          <t>452-2024-12-31</t>
        </is>
      </c>
      <c r="F1197" t="inlineStr">
        <is>
          <t>2025-01-16 11:59:55</t>
        </is>
      </c>
      <c r="G1197" t="inlineStr">
        <is>
          <t>Andrea Maria Gutierrez Acuna</t>
        </is>
      </c>
      <c r="H1197" t="inlineStr">
        <is>
          <t>Se realizarón un total de 80 actividades desde el mes de mayo que se tomó el liderazgo de estas. Entre actividades institucionales, académicas, de bienestar colaboradores, bienestar universitario y huella grancolombiana, CSUS y de la sede Medellín</t>
        </is>
      </c>
    </row>
    <row r="1198">
      <c r="A1198" t="n">
        <v>466</v>
      </c>
      <c r="B1198" t="inlineStr">
        <is>
          <t>NPS Estudiantes</t>
        </is>
      </c>
      <c r="C1198" t="inlineStr">
        <is>
          <t>EXPERIENCIA INSTITUCIONAL</t>
        </is>
      </c>
      <c r="D1198" s="117" t="n">
        <v>45657</v>
      </c>
      <c r="E1198" t="inlineStr">
        <is>
          <t>466-2024-12-31</t>
        </is>
      </c>
      <c r="F1198" t="inlineStr">
        <is>
          <t>2025-02-21 13:02:09</t>
        </is>
      </c>
      <c r="G1198" t="inlineStr">
        <is>
          <t>Licec Ximena Silva Goyeneche</t>
        </is>
      </c>
      <c r="H1198" t="inlineStr"/>
    </row>
    <row r="1199">
      <c r="A1199" t="n">
        <v>467</v>
      </c>
      <c r="B1199" t="inlineStr">
        <is>
          <t>NPS Graduados</t>
        </is>
      </c>
      <c r="C1199" t="inlineStr">
        <is>
          <t>EXPERIENCIA INSTITUCIONAL</t>
        </is>
      </c>
      <c r="D1199" s="117" t="n">
        <v>45657</v>
      </c>
      <c r="E1199" t="inlineStr">
        <is>
          <t>467-2024-12-31</t>
        </is>
      </c>
      <c r="F1199" t="inlineStr">
        <is>
          <t>2025-01-02 07:19:33</t>
        </is>
      </c>
      <c r="G1199" t="inlineStr">
        <is>
          <t>Carolina Jurado Bernal</t>
        </is>
      </c>
      <c r="H1199" t="inlineStr">
        <is>
          <t>INDICADOR TOMADO DE LA ENCUESTA DE SATISFACCIÓN DE GRADOS PRESENCIALES Y VIRTUALES</t>
        </is>
      </c>
    </row>
    <row r="1200">
      <c r="A1200" t="n">
        <v>468</v>
      </c>
      <c r="B1200" t="inlineStr">
        <is>
          <t>CES General</t>
        </is>
      </c>
      <c r="C1200" t="inlineStr">
        <is>
          <t>EXPERIENCIA INSTITUCIONAL</t>
        </is>
      </c>
      <c r="D1200" s="117" t="n">
        <v>45657</v>
      </c>
      <c r="E1200" t="inlineStr">
        <is>
          <t>468-2024-12-31</t>
        </is>
      </c>
      <c r="F1200" t="inlineStr">
        <is>
          <t>2025-01-02 07:18:51</t>
        </is>
      </c>
      <c r="G1200" t="inlineStr">
        <is>
          <t>Carolina Jurado Bernal</t>
        </is>
      </c>
      <c r="H1200" t="inlineStr">
        <is>
          <t>El indicador corresponde al CES de los procesos de Saber pro, rematrícula inscripción de asignaturas y proceso de grado</t>
        </is>
      </c>
    </row>
    <row r="1201">
      <c r="A1201" t="n">
        <v>473</v>
      </c>
      <c r="B1201" t="inlineStr">
        <is>
          <t>Programas con planes de estudios definidos</t>
        </is>
      </c>
      <c r="C1201" t="inlineStr">
        <is>
          <t>Gestión, Evaluación e Innovación Curricular</t>
        </is>
      </c>
      <c r="D1201" s="117" t="n">
        <v>45657</v>
      </c>
      <c r="E1201" t="inlineStr">
        <is>
          <t>473-2024-12-31</t>
        </is>
      </c>
      <c r="F1201" t="inlineStr">
        <is>
          <t>2025-01-15 09:21:38</t>
        </is>
      </c>
      <c r="G1201" t="inlineStr">
        <is>
          <t>Diana Shirley Velasquez Rojas</t>
        </is>
      </c>
      <c r="H1201" t="inlineStr">
        <is>
          <t>Se reporta avance de indicadores 2024-2.</t>
        </is>
      </c>
    </row>
    <row r="1202">
      <c r="A1202" t="n">
        <v>474</v>
      </c>
      <c r="B1202" t="inlineStr">
        <is>
          <t>Programas con planes de estudios definidos por escuela (Nuevos Programas)</t>
        </is>
      </c>
      <c r="C1202" t="inlineStr">
        <is>
          <t>Gestión de Unidades Académicas</t>
        </is>
      </c>
      <c r="D1202" s="117" t="n">
        <v>45657</v>
      </c>
      <c r="E1202" t="inlineStr">
        <is>
          <t>474-2024-12-31</t>
        </is>
      </c>
      <c r="F1202" t="inlineStr">
        <is>
          <t>2025-01-15 09:28:13</t>
        </is>
      </c>
      <c r="G1202" t="inlineStr">
        <is>
          <t>Diana Shirley Velasquez Rojas</t>
        </is>
      </c>
      <c r="H1202" t="inlineStr">
        <is>
          <t>Reporte programas con planes de estudio definidos.</t>
        </is>
      </c>
    </row>
    <row r="1203">
      <c r="A1203" t="n">
        <v>475</v>
      </c>
      <c r="B1203" t="inlineStr">
        <is>
          <t>Número de renovaciones de registro calificado radicadas al MEN</t>
        </is>
      </c>
      <c r="C1203" t="inlineStr">
        <is>
          <t>Creación, modificación y cierre de programas académicos</t>
        </is>
      </c>
      <c r="D1203" s="117" t="n">
        <v>45657</v>
      </c>
      <c r="E1203" t="inlineStr">
        <is>
          <t>475-2024-12-31</t>
        </is>
      </c>
      <c r="F1203" t="inlineStr">
        <is>
          <t>2025-10-27 11:57:39</t>
        </is>
      </c>
      <c r="G1203" t="inlineStr">
        <is>
          <t>Licec Ximena Silva Goyeneche</t>
        </is>
      </c>
      <c r="H1203" t="inlineStr">
        <is>
          <t>Se actualiza soporte</t>
        </is>
      </c>
    </row>
    <row r="1204">
      <c r="A1204" t="n">
        <v>476</v>
      </c>
      <c r="B1204" t="inlineStr">
        <is>
          <t>Programas con resultados de aprendizaje definidos</t>
        </is>
      </c>
      <c r="C1204" t="inlineStr">
        <is>
          <t>Gestión, Evaluación e Innovación Curricular</t>
        </is>
      </c>
      <c r="D1204" s="117" t="n">
        <v>45657</v>
      </c>
      <c r="E1204" t="inlineStr">
        <is>
          <t>476-2024-12-31</t>
        </is>
      </c>
      <c r="F1204" t="inlineStr">
        <is>
          <t>2025-01-13 16:13:58</t>
        </is>
      </c>
      <c r="G1204" t="inlineStr">
        <is>
          <t>Diana Shirley Velasquez Rojas</t>
        </is>
      </c>
      <c r="H1204" t="inlineStr">
        <is>
          <t>Se adjunta evidencia del indicador.</t>
        </is>
      </c>
    </row>
    <row r="1205">
      <c r="A1205" t="n">
        <v>477</v>
      </c>
      <c r="B1205" t="inlineStr">
        <is>
          <t>Programas con planes de estudios definidos por escuela (Programas Renovación, modificación y acreditación)</t>
        </is>
      </c>
      <c r="C1205" t="inlineStr">
        <is>
          <t>Gestión de Unidades Académicas</t>
        </is>
      </c>
      <c r="D1205" s="117" t="n">
        <v>45657</v>
      </c>
      <c r="E1205" t="inlineStr">
        <is>
          <t>477-2024-12-31</t>
        </is>
      </c>
      <c r="F1205" t="inlineStr">
        <is>
          <t>2025-01-13 17:06:52</t>
        </is>
      </c>
      <c r="G1205" t="inlineStr">
        <is>
          <t>Diana Shirley Velasquez Rojas</t>
        </is>
      </c>
      <c r="H1205" t="inlineStr">
        <is>
          <t>Evidencias indicador.</t>
        </is>
      </c>
    </row>
    <row r="1206">
      <c r="A1206" t="n">
        <v>478</v>
      </c>
      <c r="B1206" t="inlineStr">
        <is>
          <t>Programas con planes de estudios definidos por escuela (Mantenimiento de programas)</t>
        </is>
      </c>
      <c r="C1206" t="inlineStr">
        <is>
          <t>Gestión de Unidades Académicas</t>
        </is>
      </c>
      <c r="D1206" s="117" t="n">
        <v>45657</v>
      </c>
      <c r="E1206" t="inlineStr">
        <is>
          <t>478-2024-12-31</t>
        </is>
      </c>
      <c r="F1206" t="inlineStr">
        <is>
          <t>2025-01-13 16:58:58</t>
        </is>
      </c>
      <c r="G1206" t="inlineStr">
        <is>
          <t>Diana Shirley Velasquez Rojas</t>
        </is>
      </c>
      <c r="H1206" t="inlineStr">
        <is>
          <t>Evidencia del indicador.</t>
        </is>
      </c>
    </row>
    <row r="1207">
      <c r="A1207" t="n">
        <v>479</v>
      </c>
      <c r="B1207" t="inlineStr">
        <is>
          <t>Programas con resultados de aprendizaje definidos por escuela (Nuevos Programas)</t>
        </is>
      </c>
      <c r="C1207" t="inlineStr">
        <is>
          <t>Gestión de Unidades Académicas</t>
        </is>
      </c>
      <c r="D1207" s="117" t="n">
        <v>45657</v>
      </c>
      <c r="E1207" t="inlineStr">
        <is>
          <t>479-2024-12-31</t>
        </is>
      </c>
      <c r="F1207" t="inlineStr">
        <is>
          <t>2024-12-13 11:56:27</t>
        </is>
      </c>
      <c r="G1207" t="inlineStr">
        <is>
          <t>Diana Shirley Velasquez Rojas</t>
        </is>
      </c>
      <c r="H1207" t="inlineStr">
        <is>
          <t>Se remite evidencia de los formatos.</t>
        </is>
      </c>
    </row>
    <row r="1208">
      <c r="A1208" t="n">
        <v>480</v>
      </c>
      <c r="B1208" t="inlineStr">
        <is>
          <t>Programas con resultados de aprendizaje definidos por escuela (Programas Renovación, modificación y acreditación)</t>
        </is>
      </c>
      <c r="C1208" t="inlineStr">
        <is>
          <t>Gestión de Unidades Académicas</t>
        </is>
      </c>
      <c r="D1208" s="117" t="n">
        <v>45657</v>
      </c>
      <c r="E1208" t="inlineStr">
        <is>
          <t>480-2024-12-31</t>
        </is>
      </c>
      <c r="F1208" t="inlineStr">
        <is>
          <t>2025-01-13 17:46:04</t>
        </is>
      </c>
      <c r="G1208" t="inlineStr">
        <is>
          <t>Diana Shirley Velasquez Rojas</t>
        </is>
      </c>
      <c r="H1208" t="inlineStr">
        <is>
          <t>Evidencia indicadores.</t>
        </is>
      </c>
    </row>
    <row r="1209">
      <c r="A1209" t="n">
        <v>481</v>
      </c>
      <c r="B1209" t="inlineStr">
        <is>
          <t>Solicitudes de documentación completadas</t>
        </is>
      </c>
      <c r="C1209" t="inlineStr">
        <is>
          <t>Gestión, Evaluación e Innovación Curricular</t>
        </is>
      </c>
      <c r="D1209" s="117" t="n">
        <v>45657</v>
      </c>
      <c r="E1209" t="inlineStr">
        <is>
          <t>481-2024-12-31</t>
        </is>
      </c>
      <c r="F1209" t="inlineStr">
        <is>
          <t>2025-01-13 17:51:39</t>
        </is>
      </c>
      <c r="G1209" t="inlineStr">
        <is>
          <t>Diana Shirley Velasquez Rojas</t>
        </is>
      </c>
      <c r="H1209" t="inlineStr">
        <is>
          <t>Reporte indicador solicitudes de documentos 2024 2.</t>
        </is>
      </c>
    </row>
    <row r="1210">
      <c r="A1210" t="n">
        <v>486</v>
      </c>
      <c r="B1210" t="inlineStr">
        <is>
          <t>Número de visitas a la página web</t>
        </is>
      </c>
      <c r="C1210" t="inlineStr">
        <is>
          <t>Comunicaciones Internas</t>
        </is>
      </c>
      <c r="D1210" s="117" t="n">
        <v>45657</v>
      </c>
      <c r="E1210" t="inlineStr">
        <is>
          <t>486-2024-12-31</t>
        </is>
      </c>
      <c r="F1210" t="inlineStr">
        <is>
          <t>2025-01-31 11:34:18</t>
        </is>
      </c>
      <c r="G1210" t="inlineStr">
        <is>
          <t>Carolina Lara Cardenas</t>
        </is>
      </c>
      <c r="H1210"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211">
      <c r="A1211" t="n">
        <v>506</v>
      </c>
      <c r="B1211" t="inlineStr">
        <is>
          <t>Nivel de Satisfacción Servicios Prestados - Prácticas</t>
        </is>
      </c>
      <c r="C1211" t="inlineStr">
        <is>
          <t>Prácticas</t>
        </is>
      </c>
      <c r="D1211" s="117" t="n">
        <v>45657</v>
      </c>
      <c r="E1211" t="inlineStr">
        <is>
          <t>506-2024-12-31</t>
        </is>
      </c>
      <c r="F1211" t="inlineStr">
        <is>
          <t>2024-11-25 11:15:09</t>
        </is>
      </c>
      <c r="G1211" t="inlineStr">
        <is>
          <t>Miguel Angel Lopez Triana</t>
        </is>
      </c>
      <c r="H1211"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212">
      <c r="A1212" t="n">
        <v>507</v>
      </c>
      <c r="B1212" t="inlineStr">
        <is>
          <t>Nivel de Satisfacción Servicios Prestados -Cultura y Deporte</t>
        </is>
      </c>
      <c r="C1212" t="inlineStr">
        <is>
          <t>Cultura y Deporte</t>
        </is>
      </c>
      <c r="D1212" s="117" t="n">
        <v>45657</v>
      </c>
      <c r="E1212" t="inlineStr">
        <is>
          <t>507-2024-12-31</t>
        </is>
      </c>
      <c r="F1212" t="inlineStr">
        <is>
          <t>2024-10-10 16:22:22</t>
        </is>
      </c>
      <c r="G1212" t="inlineStr">
        <is>
          <t>Miguel Angel Lopez Triana</t>
        </is>
      </c>
      <c r="H1212"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213">
      <c r="A1213" t="n">
        <v>69</v>
      </c>
      <c r="B1213" t="inlineStr">
        <is>
          <t>Oportunidad de Respuesta Solicitudes de Compra No Licitadas</t>
        </is>
      </c>
      <c r="C1213" t="inlineStr">
        <is>
          <t>GESTIÓN DE ABASTECIMIENTO</t>
        </is>
      </c>
      <c r="D1213" s="117" t="n">
        <v>45657</v>
      </c>
      <c r="E1213" t="inlineStr">
        <is>
          <t>69-2024-12-31</t>
        </is>
      </c>
      <c r="F1213" t="inlineStr">
        <is>
          <t>2025-01-16 21:45:38</t>
        </is>
      </c>
      <c r="G1213" t="inlineStr">
        <is>
          <t>Juan Carlos Acosta Bohorquez</t>
        </is>
      </c>
      <c r="H1213"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1214">
      <c r="A1214" t="n">
        <v>111</v>
      </c>
      <c r="B1214" t="inlineStr">
        <is>
          <t>Nivel de Satisfacción Servicios Prestados</t>
        </is>
      </c>
      <c r="C1214" t="inlineStr">
        <is>
          <t>GESTIÓN DE ABASTECIMIENTO</t>
        </is>
      </c>
      <c r="D1214" s="117" t="n">
        <v>45657</v>
      </c>
      <c r="E1214" t="inlineStr">
        <is>
          <t>111-2024-12-31</t>
        </is>
      </c>
      <c r="F1214" t="inlineStr">
        <is>
          <t>2025-01-16 21:20:59</t>
        </is>
      </c>
      <c r="G1214" t="inlineStr">
        <is>
          <t>Juan Carlos Acosta Bohorquez</t>
        </is>
      </c>
      <c r="H121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215">
      <c r="A1215" t="n">
        <v>197</v>
      </c>
      <c r="B1215" t="inlineStr">
        <is>
          <t>Cumplimiento cronograma Mantenimiento de Equipos</t>
        </is>
      </c>
      <c r="C1215" t="inlineStr">
        <is>
          <t>Gestión Infraestructura Física</t>
        </is>
      </c>
      <c r="D1215" s="117" t="n">
        <v>45657</v>
      </c>
      <c r="E1215" t="inlineStr">
        <is>
          <t>197-2024-12-31</t>
        </is>
      </c>
      <c r="F1215" t="inlineStr">
        <is>
          <t>2024-12-30 11:53:58</t>
        </is>
      </c>
      <c r="G1215" t="inlineStr">
        <is>
          <t>Ximena Carolina Pineda Obando</t>
        </is>
      </c>
      <c r="H1215"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1216">
      <c r="A1216" t="n">
        <v>213</v>
      </c>
      <c r="B1216" t="inlineStr">
        <is>
          <t>Cumplimiento del Plan Anual del Sistema de Gestión Ambiental</t>
        </is>
      </c>
      <c r="C1216" t="inlineStr">
        <is>
          <t>GESTIÓN AMBIENTAL</t>
        </is>
      </c>
      <c r="D1216" s="117" t="n">
        <v>45657</v>
      </c>
      <c r="E1216" t="inlineStr">
        <is>
          <t>213-2024-12-31</t>
        </is>
      </c>
      <c r="F1216" t="inlineStr">
        <is>
          <t>2025-02-11 17:35:29</t>
        </is>
      </c>
      <c r="G1216" t="inlineStr">
        <is>
          <t>Edgar Camilo Chacon Matajudios</t>
        </is>
      </c>
      <c r="H1216"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1217">
      <c r="A1217" t="n">
        <v>233</v>
      </c>
      <c r="B1217" t="inlineStr">
        <is>
          <t>Impacto de las Comunicaciones Correo Electrónico</t>
        </is>
      </c>
      <c r="C1217" t="inlineStr">
        <is>
          <t>GESTIÓN AMBIENTAL</t>
        </is>
      </c>
      <c r="D1217" s="117" t="n">
        <v>45657</v>
      </c>
      <c r="E1217" t="inlineStr">
        <is>
          <t>233-2024-12-31</t>
        </is>
      </c>
      <c r="F1217" t="inlineStr">
        <is>
          <t>2025-02-11 16:53:38</t>
        </is>
      </c>
      <c r="G1217" t="inlineStr">
        <is>
          <t>Edgar Camilo Chacon Matajudios</t>
        </is>
      </c>
      <c r="H1217"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1218">
      <c r="A1218" t="n">
        <v>234</v>
      </c>
      <c r="B1218" t="inlineStr">
        <is>
          <t>Impacto de las Comunicaciones en Materia Ambiental a Través de Redes Sociales - Instagram</t>
        </is>
      </c>
      <c r="C1218" t="inlineStr">
        <is>
          <t>GESTIÓN AMBIENTAL</t>
        </is>
      </c>
      <c r="D1218" s="117" t="n">
        <v>45657</v>
      </c>
      <c r="E1218" t="inlineStr">
        <is>
          <t>234-2024-12-31</t>
        </is>
      </c>
      <c r="F1218" t="inlineStr">
        <is>
          <t>2025-02-11 17:14:36</t>
        </is>
      </c>
      <c r="G1218" t="inlineStr">
        <is>
          <t>Edgar Camilo Chacon Matajudios</t>
        </is>
      </c>
      <c r="H1218"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1219">
      <c r="A1219" t="n">
        <v>238</v>
      </c>
      <c r="B1219" t="inlineStr">
        <is>
          <t>Cumplimiento de la Protección del Medio Ambiente</t>
        </is>
      </c>
      <c r="C1219" t="inlineStr">
        <is>
          <t>GESTIÓN AMBIENTAL</t>
        </is>
      </c>
      <c r="D1219" s="117" t="n">
        <v>45657</v>
      </c>
      <c r="E1219" t="inlineStr">
        <is>
          <t>238-2024-12-31</t>
        </is>
      </c>
      <c r="F1219" t="inlineStr">
        <is>
          <t>2025-02-11 18:23:43</t>
        </is>
      </c>
      <c r="G1219" t="inlineStr">
        <is>
          <t>Edgar Camilo Chacon Matajudios</t>
        </is>
      </c>
      <c r="H1219"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1220">
      <c r="A1220" t="n">
        <v>240</v>
      </c>
      <c r="B1220" t="inlineStr">
        <is>
          <t>Cumplimiento de Gestión De Proyectos Cerrados</t>
        </is>
      </c>
      <c r="C1220" t="inlineStr">
        <is>
          <t>Gestión de Proyectos</t>
        </is>
      </c>
      <c r="D1220" s="117" t="n">
        <v>45657</v>
      </c>
      <c r="E1220" t="inlineStr">
        <is>
          <t>240-2024-12-31</t>
        </is>
      </c>
      <c r="F1220" t="inlineStr">
        <is>
          <t>2025-01-21 15:16:32</t>
        </is>
      </c>
      <c r="G1220" t="inlineStr">
        <is>
          <t>Ruben Dario Gelvez Gonzalez</t>
        </is>
      </c>
      <c r="H1220" t="inlineStr">
        <is>
          <t>Los proyectos finalizados, cuentan con las evidencias correspondientes en la plataforma de PWA_x000D_
https://poligran.sharepoint.com/sites/pwa/projects.aspx</t>
        </is>
      </c>
    </row>
    <row r="1221">
      <c r="A1221" t="n">
        <v>251</v>
      </c>
      <c r="B1221" t="inlineStr">
        <is>
          <t>Subprocesos Con indicadores definidos</t>
        </is>
      </c>
      <c r="C1221" t="inlineStr">
        <is>
          <t>Desempeño Institucional</t>
        </is>
      </c>
      <c r="D1221" s="117" t="n">
        <v>45657</v>
      </c>
      <c r="E1221" t="inlineStr">
        <is>
          <t>251-2024-12-31</t>
        </is>
      </c>
      <c r="F1221" t="inlineStr">
        <is>
          <t>2025-01-15 16:53:26</t>
        </is>
      </c>
      <c r="G1221" t="inlineStr">
        <is>
          <t>Licec Ximena Silva Goyeneche</t>
        </is>
      </c>
      <c r="H1221" t="inlineStr"/>
    </row>
    <row r="1222">
      <c r="A1222" t="n">
        <v>254</v>
      </c>
      <c r="B1222" t="inlineStr">
        <is>
          <t>Áreas con reportes de plan de retos</t>
        </is>
      </c>
      <c r="C1222" t="inlineStr">
        <is>
          <t>Planeación Estratégica</t>
        </is>
      </c>
      <c r="D1222" s="117" t="n">
        <v>45657</v>
      </c>
      <c r="E1222" t="inlineStr">
        <is>
          <t>254-2024-12-31</t>
        </is>
      </c>
      <c r="F1222" t="inlineStr">
        <is>
          <t>2025-03-18 09:48:26</t>
        </is>
      </c>
      <c r="G1222" t="inlineStr">
        <is>
          <t>Catalina Hernandez Martinez</t>
        </is>
      </c>
      <c r="H1222" t="inlineStr">
        <is>
          <t>Se realiza el cargue de 73 áreas con Planes Anuales de Retos, para el 2024</t>
        </is>
      </c>
    </row>
    <row r="1223">
      <c r="A1223" t="n">
        <v>263</v>
      </c>
      <c r="B1223" t="inlineStr">
        <is>
          <t>Oportunidad de respuesta de PQRS</t>
        </is>
      </c>
      <c r="C1223" t="inlineStr">
        <is>
          <t>GESTIÓN JURÍDICA Y NORMATIVA</t>
        </is>
      </c>
      <c r="D1223" s="117" t="n">
        <v>45657</v>
      </c>
      <c r="E1223" t="inlineStr">
        <is>
          <t>263-2024-12-31</t>
        </is>
      </c>
      <c r="F1223" t="inlineStr">
        <is>
          <t>2025-01-10 11:48:38</t>
        </is>
      </c>
      <c r="G1223" t="inlineStr">
        <is>
          <t>Diana Elizabeth Mendez Campos</t>
        </is>
      </c>
      <c r="H122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224">
      <c r="A1224" t="n">
        <v>265</v>
      </c>
      <c r="B1224" t="inlineStr">
        <is>
          <t>Eficiencia Emisión De Conceptos Jurídicos (Jurídicos)</t>
        </is>
      </c>
      <c r="C1224" t="inlineStr">
        <is>
          <t>GESTIÓN JURÍDICA Y NORMATIVA</t>
        </is>
      </c>
      <c r="D1224" s="117" t="n">
        <v>45657</v>
      </c>
      <c r="E1224" t="inlineStr">
        <is>
          <t>265-2024-12-31</t>
        </is>
      </c>
      <c r="F1224" t="inlineStr">
        <is>
          <t>2025-01-13 14:09:03</t>
        </is>
      </c>
      <c r="G1224" t="inlineStr">
        <is>
          <t>Jorge Armando Devia Rey</t>
        </is>
      </c>
      <c r="H1224" t="inlineStr">
        <is>
          <t>Se ha cumplido con la ANS interna.</t>
        </is>
      </c>
    </row>
    <row r="1225">
      <c r="A1225" t="n">
        <v>266</v>
      </c>
      <c r="B1225" t="inlineStr">
        <is>
          <t>Oportunidad en la elaboración de contratos</t>
        </is>
      </c>
      <c r="C1225" t="inlineStr">
        <is>
          <t>GESTIÓN JURÍDICA Y NORMATIVA</t>
        </is>
      </c>
      <c r="D1225" s="117" t="n">
        <v>45657</v>
      </c>
      <c r="E1225" t="inlineStr">
        <is>
          <t>266-2024-12-31</t>
        </is>
      </c>
      <c r="F1225" t="inlineStr">
        <is>
          <t>2025-01-10 10:26:42</t>
        </is>
      </c>
      <c r="G1225" t="inlineStr">
        <is>
          <t>Jorge Armando Devia Rey</t>
        </is>
      </c>
      <c r="H1225" t="inlineStr">
        <is>
          <t>Este es el soporte.</t>
        </is>
      </c>
    </row>
    <row r="1226">
      <c r="A1226" t="n">
        <v>300</v>
      </c>
      <c r="B1226" t="inlineStr">
        <is>
          <t>Cumplimiento de Inspecciones de control</t>
        </is>
      </c>
      <c r="C1226" t="inlineStr">
        <is>
          <t>Administración de Servicios Generales</t>
        </is>
      </c>
      <c r="D1226" s="117" t="n">
        <v>45657</v>
      </c>
      <c r="E1226" t="inlineStr">
        <is>
          <t>300-2024-12-31</t>
        </is>
      </c>
      <c r="F1226" t="inlineStr">
        <is>
          <t>2024-12-30 08:28:44</t>
        </is>
      </c>
      <c r="G1226" t="inlineStr">
        <is>
          <t>Gustavo Espinel Beltran</t>
        </is>
      </c>
      <c r="H122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227">
      <c r="A1227" t="n">
        <v>301</v>
      </c>
      <c r="B1227" t="inlineStr">
        <is>
          <t>Cumplimiento plan de trabajo</t>
        </is>
      </c>
      <c r="C1227" t="inlineStr">
        <is>
          <t>Administración de Servicios Generales</t>
        </is>
      </c>
      <c r="D1227" s="117" t="n">
        <v>45657</v>
      </c>
      <c r="E1227" t="inlineStr">
        <is>
          <t>301-2024-12-31</t>
        </is>
      </c>
      <c r="F1227" t="inlineStr">
        <is>
          <t>2025-01-08 17:47:44</t>
        </is>
      </c>
      <c r="G1227" t="inlineStr">
        <is>
          <t>Gustavo Espinel Beltran</t>
        </is>
      </c>
      <c r="H1227"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228">
      <c r="A1228" t="n">
        <v>306</v>
      </c>
      <c r="B1228" t="inlineStr">
        <is>
          <t>Seguimiento KPI Plan de Desarrollo Institucional</t>
        </is>
      </c>
      <c r="C1228" t="inlineStr">
        <is>
          <t>Desempeño Institucional</t>
        </is>
      </c>
      <c r="D1228" s="117" t="n">
        <v>45657</v>
      </c>
      <c r="E1228" t="inlineStr">
        <is>
          <t>306-2024-12-31</t>
        </is>
      </c>
      <c r="F1228" t="inlineStr">
        <is>
          <t>2025-02-28 07:54:13</t>
        </is>
      </c>
      <c r="G1228" t="inlineStr">
        <is>
          <t>Licec Ximena Silva Goyeneche</t>
        </is>
      </c>
      <c r="H1228"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29">
      <c r="A1229" t="n">
        <v>347</v>
      </c>
      <c r="B1229" t="inlineStr">
        <is>
          <t>Legalizaciones y anticipos</t>
        </is>
      </c>
      <c r="C1229" t="inlineStr">
        <is>
          <t>Contabilidad</t>
        </is>
      </c>
      <c r="D1229" s="117" t="n">
        <v>45657</v>
      </c>
      <c r="E1229" t="inlineStr">
        <is>
          <t>347-2024-12-31</t>
        </is>
      </c>
      <c r="F1229" t="inlineStr">
        <is>
          <t>2025-03-07 11:51:34</t>
        </is>
      </c>
      <c r="G1229" t="inlineStr">
        <is>
          <t>Juan David Sanchez Sanchez</t>
        </is>
      </c>
      <c r="H1229" t="inlineStr">
        <is>
          <t>Anticipos de proveedores sin legalizar 18: 18 anticipos se encuentran por acuerdo que se legalizaran hasta que se culmine la transacción. Anticipo de empleados sin legalizar 0.</t>
        </is>
      </c>
    </row>
    <row r="1230">
      <c r="A1230" t="n">
        <v>348</v>
      </c>
      <c r="B1230" t="inlineStr">
        <is>
          <t>Cuentas por pagar</t>
        </is>
      </c>
      <c r="C1230" t="inlineStr">
        <is>
          <t>Contabilidad</t>
        </is>
      </c>
      <c r="D1230" s="117" t="n">
        <v>45657</v>
      </c>
      <c r="E1230" t="inlineStr">
        <is>
          <t>348-2024-12-31</t>
        </is>
      </c>
      <c r="F1230" t="inlineStr">
        <is>
          <t>2025-03-07 12:28:17</t>
        </is>
      </c>
      <c r="G1230" t="inlineStr">
        <is>
          <t>Juan David Sanchez Sanchez</t>
        </is>
      </c>
      <c r="H1230" t="inlineStr"/>
    </row>
    <row r="1231">
      <c r="A1231" t="n">
        <v>351</v>
      </c>
      <c r="B1231" t="inlineStr">
        <is>
          <t>Partidas conciliatorias de bancos</t>
        </is>
      </c>
      <c r="C1231" t="inlineStr">
        <is>
          <t>Contabilidad</t>
        </is>
      </c>
      <c r="D1231" s="117" t="n">
        <v>45657</v>
      </c>
      <c r="E1231" t="inlineStr">
        <is>
          <t>351-2024-12-31</t>
        </is>
      </c>
      <c r="F1231" t="inlineStr">
        <is>
          <t>2025-03-10 16:06:02</t>
        </is>
      </c>
      <c r="G1231" t="inlineStr">
        <is>
          <t>Jeymmy Carolina Diaz Correa</t>
        </is>
      </c>
      <c r="H1231" t="inlineStr"/>
    </row>
    <row r="1232">
      <c r="A1232" t="n">
        <v>352</v>
      </c>
      <c r="B1232" t="inlineStr">
        <is>
          <t>Nivel de facturas generadas con error</t>
        </is>
      </c>
      <c r="C1232" t="inlineStr">
        <is>
          <t>Contabilidad</t>
        </is>
      </c>
      <c r="D1232" s="117" t="n">
        <v>45657</v>
      </c>
      <c r="E1232" t="inlineStr">
        <is>
          <t>352-2024-12-31</t>
        </is>
      </c>
      <c r="F1232" t="inlineStr">
        <is>
          <t>2025-03-10 15:57:29</t>
        </is>
      </c>
      <c r="G1232" t="inlineStr">
        <is>
          <t>Jeymmy Carolina Diaz Correa</t>
        </is>
      </c>
      <c r="H1232" t="inlineStr"/>
    </row>
    <row r="1233">
      <c r="A1233" t="n">
        <v>368</v>
      </c>
      <c r="B1233" t="inlineStr">
        <is>
          <t>Satisfacción de los estudiantes de Educación para toda la vida</t>
        </is>
      </c>
      <c r="C1233" t="inlineStr">
        <is>
          <t>Operación de nuevos negocios y CI</t>
        </is>
      </c>
      <c r="D1233" s="117" t="n">
        <v>45657</v>
      </c>
      <c r="E1233" t="inlineStr">
        <is>
          <t>368-2024-12-31</t>
        </is>
      </c>
      <c r="F1233" t="inlineStr">
        <is>
          <t>2025-01-13 16:15:32</t>
        </is>
      </c>
      <c r="G1233" t="inlineStr">
        <is>
          <t>Liliana Esther Penaranda Fritz</t>
        </is>
      </c>
      <c r="H1233"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234">
      <c r="A1234" t="n">
        <v>372</v>
      </c>
      <c r="B1234" t="inlineStr">
        <is>
          <t>Satisfacción de los clientes corporativos Educación para toda la vida</t>
        </is>
      </c>
      <c r="C1234" t="inlineStr">
        <is>
          <t>Operación de nuevos negocios y CI</t>
        </is>
      </c>
      <c r="D1234" s="117" t="n">
        <v>45657</v>
      </c>
      <c r="E1234" t="inlineStr">
        <is>
          <t>372-2024-12-31</t>
        </is>
      </c>
      <c r="F1234" t="inlineStr">
        <is>
          <t>2025-01-13 16:19:37</t>
        </is>
      </c>
      <c r="G1234" t="inlineStr">
        <is>
          <t>Liliana Esther Penaranda Fritz</t>
        </is>
      </c>
      <c r="H1234"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235">
      <c r="A1235" t="n">
        <v>373</v>
      </c>
      <c r="B1235" t="inlineStr">
        <is>
          <t>Cumplimiento de planes anuales por líneas</t>
        </is>
      </c>
      <c r="C1235" t="inlineStr">
        <is>
          <t>Planeación Estratégica</t>
        </is>
      </c>
      <c r="D1235" s="117" t="n">
        <v>45657</v>
      </c>
      <c r="E1235" t="inlineStr">
        <is>
          <t>373-2024-12-31</t>
        </is>
      </c>
      <c r="F1235" t="inlineStr">
        <is>
          <t>2025-03-14 10:40:26</t>
        </is>
      </c>
      <c r="G1235" t="inlineStr">
        <is>
          <t>Catalina Hernandez Martinez</t>
        </is>
      </c>
      <c r="H1235" t="inlineStr">
        <is>
          <t>Se realiza el respectivo seguimiento y cargue del reporte evidenciado en el tablero de BI.</t>
        </is>
      </c>
    </row>
    <row r="1236">
      <c r="A1236" t="n">
        <v>390</v>
      </c>
      <c r="B1236" t="inlineStr">
        <is>
          <t>Cumplimiento Plan Anual por escuela</t>
        </is>
      </c>
      <c r="C1236" t="inlineStr">
        <is>
          <t>Planeación Estratégica</t>
        </is>
      </c>
      <c r="D1236" s="117" t="n">
        <v>45657</v>
      </c>
      <c r="E1236" t="inlineStr">
        <is>
          <t>390-2024-12-31</t>
        </is>
      </c>
      <c r="F1236" t="inlineStr">
        <is>
          <t>2025-03-18 09:46:11</t>
        </is>
      </c>
      <c r="G1236" t="inlineStr">
        <is>
          <t>Catalina Hernandez Martinez</t>
        </is>
      </c>
      <c r="H123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37">
      <c r="A1237" t="n">
        <v>394</v>
      </c>
      <c r="B1237" t="inlineStr">
        <is>
          <t>Publicaciones en medios de comunicación Tier 1 y Tier 2</t>
        </is>
      </c>
      <c r="C1237" t="inlineStr">
        <is>
          <t>Comunicaciones Externas</t>
        </is>
      </c>
      <c r="D1237" s="117" t="n">
        <v>45657</v>
      </c>
      <c r="E1237" t="inlineStr">
        <is>
          <t>394-2024-12-31</t>
        </is>
      </c>
      <c r="F1237" t="inlineStr">
        <is>
          <t>2025-01-06 12:30:48</t>
        </is>
      </c>
      <c r="G1237" t="inlineStr">
        <is>
          <t>Laura Ximena Orjuela Naranjo</t>
        </is>
      </c>
      <c r="H1237"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238">
      <c r="A1238" t="n">
        <v>395</v>
      </c>
      <c r="B1238" t="inlineStr">
        <is>
          <t>Publicaciones en medios de comunicación de la región Antioquia</t>
        </is>
      </c>
      <c r="C1238" t="inlineStr">
        <is>
          <t>Comunicaciones Externas</t>
        </is>
      </c>
      <c r="D1238" s="117" t="n">
        <v>45657</v>
      </c>
      <c r="E1238" t="inlineStr">
        <is>
          <t>395-2024-12-31</t>
        </is>
      </c>
      <c r="F1238" t="inlineStr">
        <is>
          <t>2025-01-06 12:35:07</t>
        </is>
      </c>
      <c r="G1238" t="inlineStr">
        <is>
          <t>Laura Ximena Orjuela Naranjo</t>
        </is>
      </c>
      <c r="H123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239">
      <c r="A1239" t="n">
        <v>409</v>
      </c>
      <c r="B1239" t="inlineStr">
        <is>
          <t>Oportunidad en tiempo de envios</t>
        </is>
      </c>
      <c r="C1239" t="inlineStr">
        <is>
          <t>GESTIÓN JURÍDICA Y NORMATIVA</t>
        </is>
      </c>
      <c r="D1239" s="117" t="n">
        <v>45657</v>
      </c>
      <c r="E1239" t="inlineStr">
        <is>
          <t>409-2024-12-31</t>
        </is>
      </c>
      <c r="F1239" t="inlineStr">
        <is>
          <t>2025-01-16 15:43:09</t>
        </is>
      </c>
      <c r="G1239" t="inlineStr">
        <is>
          <t>Jineth Aleidy Verano Fernandez</t>
        </is>
      </c>
      <c r="H1239" t="inlineStr">
        <is>
          <t>Todos los envíos que se realizan a través de nuestro proveedor y que en el mayor de los casos se realiza para destinos nacionales, tiene un tiempo de entrega de 3 días en ciudades principales y para otros destinos de 5 hasta 10 días hábiles.</t>
        </is>
      </c>
    </row>
    <row r="1240">
      <c r="A1240" t="n">
        <v>414</v>
      </c>
      <c r="B1240" t="inlineStr">
        <is>
          <t>Cumplimiento Plan Anual Rectoría</t>
        </is>
      </c>
      <c r="C1240" t="inlineStr">
        <is>
          <t>Planeación Estratégica</t>
        </is>
      </c>
      <c r="D1240" s="117" t="n">
        <v>45657</v>
      </c>
      <c r="E1240" t="inlineStr">
        <is>
          <t>414-2024-12-31</t>
        </is>
      </c>
      <c r="F1240" t="inlineStr">
        <is>
          <t>2025-03-14 10:54:06</t>
        </is>
      </c>
      <c r="G1240" t="inlineStr">
        <is>
          <t>Catalina Hernandez Martinez</t>
        </is>
      </c>
      <c r="H124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1">
      <c r="A1241" t="n">
        <v>415</v>
      </c>
      <c r="B1241" t="inlineStr">
        <is>
          <t>Cumplimiento Plan Anual Vicerrectoría del estudiante</t>
        </is>
      </c>
      <c r="C1241" t="inlineStr">
        <is>
          <t>Planeación Estratégica</t>
        </is>
      </c>
      <c r="D1241" s="117" t="n">
        <v>45657</v>
      </c>
      <c r="E1241" t="inlineStr">
        <is>
          <t>415-2024-12-31</t>
        </is>
      </c>
      <c r="F1241" t="inlineStr">
        <is>
          <t>2025-03-14 11:02:42</t>
        </is>
      </c>
      <c r="G1241" t="inlineStr">
        <is>
          <t>Catalina Hernandez Martinez</t>
        </is>
      </c>
      <c r="H124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2">
      <c r="A1242" t="n">
        <v>416</v>
      </c>
      <c r="B1242" t="inlineStr">
        <is>
          <t>Cumplimiento Plan Anual Vicerrectoría de crecimiento</t>
        </is>
      </c>
      <c r="C1242" t="inlineStr">
        <is>
          <t>Planeación Estratégica</t>
        </is>
      </c>
      <c r="D1242" s="117" t="n">
        <v>45657</v>
      </c>
      <c r="E1242" t="inlineStr">
        <is>
          <t>416-2024-12-31</t>
        </is>
      </c>
      <c r="F1242" t="inlineStr">
        <is>
          <t>2025-03-14 11:08:46</t>
        </is>
      </c>
      <c r="G1242" t="inlineStr">
        <is>
          <t>Catalina Hernandez Martinez</t>
        </is>
      </c>
      <c r="H124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3">
      <c r="A1243" t="n">
        <v>417</v>
      </c>
      <c r="B1243" t="inlineStr">
        <is>
          <t>Cumplimiento Plan Anual Vicerrectoría Financiera</t>
        </is>
      </c>
      <c r="C1243" t="inlineStr">
        <is>
          <t>Planeación Estratégica</t>
        </is>
      </c>
      <c r="D1243" s="117" t="n">
        <v>45657</v>
      </c>
      <c r="E1243" t="inlineStr">
        <is>
          <t>417-2024-12-31</t>
        </is>
      </c>
      <c r="F1243" t="inlineStr">
        <is>
          <t>2025-03-14 12:06:47</t>
        </is>
      </c>
      <c r="G1243" t="inlineStr">
        <is>
          <t>Catalina Hernandez Martinez</t>
        </is>
      </c>
      <c r="H124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4">
      <c r="A1244" t="n">
        <v>418</v>
      </c>
      <c r="B1244" t="inlineStr">
        <is>
          <t>Cumplimiento Plan Anual Vicerrectoría Académica</t>
        </is>
      </c>
      <c r="C1244" t="inlineStr">
        <is>
          <t>Planeación Estratégica</t>
        </is>
      </c>
      <c r="D1244" s="117" t="n">
        <v>45657</v>
      </c>
      <c r="E1244" t="inlineStr">
        <is>
          <t>418-2024-12-31</t>
        </is>
      </c>
      <c r="F1244" t="inlineStr">
        <is>
          <t>2025-03-18 08:52:15</t>
        </is>
      </c>
      <c r="G1244" t="inlineStr">
        <is>
          <t>Catalina Hernandez Martinez</t>
        </is>
      </c>
      <c r="H124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5">
      <c r="A1245" t="n">
        <v>420</v>
      </c>
      <c r="B1245" t="inlineStr">
        <is>
          <t>Cumplimiento Plan Anual Gerencia de estrategia</t>
        </is>
      </c>
      <c r="C1245" t="inlineStr">
        <is>
          <t>Planeación Estratégica</t>
        </is>
      </c>
      <c r="D1245" s="117" t="n">
        <v>45657</v>
      </c>
      <c r="E1245" t="inlineStr">
        <is>
          <t>420-2024-12-31</t>
        </is>
      </c>
      <c r="F1245" t="inlineStr">
        <is>
          <t>2025-03-18 09:15:40</t>
        </is>
      </c>
      <c r="G1245" t="inlineStr">
        <is>
          <t>Catalina Hernandez Martinez</t>
        </is>
      </c>
      <c r="H124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6">
      <c r="A1246" t="n">
        <v>431</v>
      </c>
      <c r="B1246" t="inlineStr">
        <is>
          <t>Gestión de casos de salud que impactan a los colaboradores</t>
        </is>
      </c>
      <c r="C1246" t="inlineStr">
        <is>
          <t>GESTIÓN DE SEGURIDAD Y SALUD EN EL TRABAJO</t>
        </is>
      </c>
      <c r="D1246" s="117" t="n">
        <v>45657</v>
      </c>
      <c r="E1246" t="inlineStr">
        <is>
          <t>431-2024-12-31</t>
        </is>
      </c>
      <c r="F1246" t="inlineStr">
        <is>
          <t>2025-02-11 12:52:16</t>
        </is>
      </c>
      <c r="G1246" t="inlineStr">
        <is>
          <t>Luz Adriana Alvarez Escobar</t>
        </is>
      </c>
      <c r="H1246" t="inlineStr">
        <is>
          <t>Al cierre del 2024, en el ultimo trimestre se contaba con 41 casos activos por condiciones de salud espacial, los cuales se les realizo el seguimiento correspondiente.</t>
        </is>
      </c>
    </row>
    <row r="1247">
      <c r="A1247" t="n">
        <v>432</v>
      </c>
      <c r="B1247" t="inlineStr">
        <is>
          <t>Intervención a la gestión del riesgo de los colaboradores</t>
        </is>
      </c>
      <c r="C1247" t="inlineStr">
        <is>
          <t>GESTIÓN DE SEGURIDAD Y SALUD EN EL TRABAJO</t>
        </is>
      </c>
      <c r="D1247" s="117" t="n">
        <v>45657</v>
      </c>
      <c r="E1247" t="inlineStr">
        <is>
          <t>432-2024-12-31</t>
        </is>
      </c>
      <c r="F1247" t="inlineStr">
        <is>
          <t>2025-02-11 11:29:40</t>
        </is>
      </c>
      <c r="G1247" t="inlineStr">
        <is>
          <t>Luz Adriana Alvarez Escobar</t>
        </is>
      </c>
      <c r="H1247" t="inlineStr">
        <is>
          <t>Según el cierre de los planes de gestión en el último trimestre del 2024, las actividades programadas en cada una de las líneas, se ejecutaron en un 100%.</t>
        </is>
      </c>
    </row>
    <row r="1248">
      <c r="A1248" t="n">
        <v>453</v>
      </c>
      <c r="B1248" t="inlineStr">
        <is>
          <t>Número de cursos diseñados</t>
        </is>
      </c>
      <c r="C1248" t="inlineStr">
        <is>
          <t>Diseño de Contenido Virtual</t>
        </is>
      </c>
      <c r="D1248" s="117" t="n">
        <v>45657</v>
      </c>
      <c r="E1248" t="inlineStr">
        <is>
          <t>453-2024-12-31</t>
        </is>
      </c>
      <c r="F1248" t="inlineStr">
        <is>
          <t>2024-12-27 16:19:44</t>
        </is>
      </c>
      <c r="G1248" t="inlineStr">
        <is>
          <t>Jonathan Camilo Agudelo Sarmiento</t>
        </is>
      </c>
      <c r="H1248" t="inlineStr">
        <is>
          <t>Acorde a los tiempos planteados y establecidos para la producción, se cumplió con la meta pactada.</t>
        </is>
      </c>
    </row>
    <row r="1249">
      <c r="A1249" t="n">
        <v>455</v>
      </c>
      <c r="B1249" t="inlineStr">
        <is>
          <t>ANS Diseño de contenidos virtuales</t>
        </is>
      </c>
      <c r="C1249" t="inlineStr">
        <is>
          <t>Diseño de Contenido Virtual</t>
        </is>
      </c>
      <c r="D1249" s="117" t="n">
        <v>45657</v>
      </c>
      <c r="E1249" t="inlineStr">
        <is>
          <t>455-2024-12-31</t>
        </is>
      </c>
      <c r="F1249" t="inlineStr">
        <is>
          <t>2025-01-10 16:14:52</t>
        </is>
      </c>
      <c r="G1249" t="inlineStr">
        <is>
          <t>Jonathan Camilo Agudelo Sarmiento</t>
        </is>
      </c>
      <c r="H1249" t="inlineStr">
        <is>
          <t>En estos 60 días se entregaron 20 módulos dentro de los tiempos establecidos los cuales corresponden a este trimestre.</t>
        </is>
      </c>
    </row>
    <row r="1250">
      <c r="A1250" t="n">
        <v>456</v>
      </c>
      <c r="B1250" t="inlineStr">
        <is>
          <t>Impacto de campañas de Mailing</t>
        </is>
      </c>
      <c r="C1250" t="inlineStr">
        <is>
          <t>Comunicaciones Internas</t>
        </is>
      </c>
      <c r="D1250" s="117" t="n">
        <v>45657</v>
      </c>
      <c r="E1250" t="inlineStr">
        <is>
          <t>456-2024-12-31</t>
        </is>
      </c>
      <c r="F1250" t="inlineStr">
        <is>
          <t>2025-01-17 19:02:37</t>
        </is>
      </c>
      <c r="G1250" t="inlineStr">
        <is>
          <t>Carolina Lara Cardenas</t>
        </is>
      </c>
      <c r="H1250" t="inlineStr">
        <is>
          <t>Anexo soporte de análisis segundo semestre</t>
        </is>
      </c>
    </row>
    <row r="1251">
      <c r="A1251" t="n">
        <v>457</v>
      </c>
      <c r="B1251" t="inlineStr">
        <is>
          <t>Apertura de enlaces en mensajes de texto</t>
        </is>
      </c>
      <c r="C1251" t="inlineStr">
        <is>
          <t>Comunicaciones Internas</t>
        </is>
      </c>
      <c r="D1251" s="117" t="n">
        <v>45657</v>
      </c>
      <c r="E1251" t="inlineStr">
        <is>
          <t>457-2024-12-31</t>
        </is>
      </c>
      <c r="F1251" t="inlineStr">
        <is>
          <t>2025-01-17 19:04:38</t>
        </is>
      </c>
      <c r="G1251" t="inlineStr">
        <is>
          <t>Carolina Lara Cardenas</t>
        </is>
      </c>
      <c r="H1251" t="inlineStr">
        <is>
          <t>Anexo informe como evidencia.</t>
        </is>
      </c>
    </row>
    <row r="1252">
      <c r="A1252" t="n">
        <v>469</v>
      </c>
      <c r="B1252" t="inlineStr">
        <is>
          <t>Cumplimiento Plan Anual Áreas sede Medellín</t>
        </is>
      </c>
      <c r="C1252" t="inlineStr">
        <is>
          <t>Planeación Estratégica</t>
        </is>
      </c>
      <c r="D1252" s="117" t="n">
        <v>45657</v>
      </c>
      <c r="E1252" t="inlineStr">
        <is>
          <t>469-2024-12-31</t>
        </is>
      </c>
      <c r="F1252" t="inlineStr">
        <is>
          <t>2025-03-18 09:26:05</t>
        </is>
      </c>
      <c r="G1252" t="inlineStr">
        <is>
          <t>Catalina Hernandez Martinez</t>
        </is>
      </c>
      <c r="H125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3">
      <c r="A1253" t="n">
        <v>470</v>
      </c>
      <c r="B1253" t="inlineStr">
        <is>
          <t>Cumplimiento plan anual Secretaria académica y de extensión</t>
        </is>
      </c>
      <c r="C1253" t="inlineStr">
        <is>
          <t>Planeación Estratégica</t>
        </is>
      </c>
      <c r="D1253" s="117" t="n">
        <v>45657</v>
      </c>
      <c r="E1253" t="inlineStr">
        <is>
          <t>470-2024-12-31</t>
        </is>
      </c>
      <c r="F1253" t="inlineStr">
        <is>
          <t>2025-03-18 09:07:55</t>
        </is>
      </c>
      <c r="G1253" t="inlineStr">
        <is>
          <t>Catalina Hernandez Martinez</t>
        </is>
      </c>
      <c r="H125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4">
      <c r="A1254" t="n">
        <v>471</v>
      </c>
      <c r="B1254" t="inlineStr">
        <is>
          <t>Cumplimiento plan anual Gerencia de Talento Humano</t>
        </is>
      </c>
      <c r="C1254" t="inlineStr">
        <is>
          <t>Planeación Estratégica</t>
        </is>
      </c>
      <c r="D1254" s="117" t="n">
        <v>45657</v>
      </c>
      <c r="E1254" t="inlineStr">
        <is>
          <t>471-2024-12-31</t>
        </is>
      </c>
      <c r="F1254" t="inlineStr">
        <is>
          <t>2025-03-18 09:38:01</t>
        </is>
      </c>
      <c r="G1254" t="inlineStr">
        <is>
          <t>Catalina Hernandez Martinez</t>
        </is>
      </c>
      <c r="H125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5">
      <c r="A1255" t="n">
        <v>484</v>
      </c>
      <c r="B1255" t="inlineStr">
        <is>
          <t>Cumplimiento del Programa de la Cultura del Autocuidado</t>
        </is>
      </c>
      <c r="C1255" t="inlineStr">
        <is>
          <t>GESTIÓN DE SEGURIDAD Y SALUD EN EL TRABAJO</t>
        </is>
      </c>
      <c r="D1255" s="117" t="n">
        <v>45657</v>
      </c>
      <c r="E1255" t="inlineStr">
        <is>
          <t>484-2024-12-31</t>
        </is>
      </c>
      <c r="F1255" t="inlineStr">
        <is>
          <t>2025-02-11 11:43:52</t>
        </is>
      </c>
      <c r="G1255" t="inlineStr">
        <is>
          <t>Luz Adriana Alvarez Escobar</t>
        </is>
      </c>
      <c r="H1255" t="inlineStr">
        <is>
          <t>Según el plan de gestión establecido en el ultimo trimestre del 2024, se programaron y ejecutaron 10 actividades, con un impacto de regreso al cole y de Mi niño interior de 256 colaboradores impactados.</t>
        </is>
      </c>
    </row>
    <row r="1256">
      <c r="A1256" t="n">
        <v>84</v>
      </c>
      <c r="B1256" t="inlineStr">
        <is>
          <t>Funcionamiento del COPASST</t>
        </is>
      </c>
      <c r="C1256" t="inlineStr">
        <is>
          <t>GESTIÓN DE SEGURIDAD Y SALUD EN EL TRABAJO</t>
        </is>
      </c>
      <c r="D1256" s="117" t="n">
        <v>45657</v>
      </c>
      <c r="E1256" t="inlineStr">
        <is>
          <t>84-2024-12-31</t>
        </is>
      </c>
      <c r="F1256" t="inlineStr">
        <is>
          <t>2025-01-16 15:15:37</t>
        </is>
      </c>
      <c r="G1256" t="inlineStr">
        <is>
          <t>Luz Adriana Alvarez Escobar</t>
        </is>
      </c>
      <c r="H1256" t="inlineStr">
        <is>
          <t>Durante el 2024, se ejecutaron mensualmente las reuniones del COPASST de acuerdo a lo planeado para la vigencia.</t>
        </is>
      </c>
    </row>
    <row r="1257">
      <c r="A1257" t="n">
        <v>85</v>
      </c>
      <c r="B1257" t="inlineStr">
        <is>
          <t>Plan de Emergencias</t>
        </is>
      </c>
      <c r="C1257" t="inlineStr">
        <is>
          <t>GESTIÓN DE SEGURIDAD Y SALUD EN EL TRABAJO</t>
        </is>
      </c>
      <c r="D1257" s="117" t="n">
        <v>45657</v>
      </c>
      <c r="E1257" t="inlineStr">
        <is>
          <t>85-2024-12-31</t>
        </is>
      </c>
      <c r="F1257" t="inlineStr">
        <is>
          <t>2025-01-16 15:33:05</t>
        </is>
      </c>
      <c r="G1257" t="inlineStr">
        <is>
          <t>Luz Adriana Alvarez Escobar</t>
        </is>
      </c>
      <c r="H1257" t="inlineStr">
        <is>
          <t>El indicador nos permite determinar que las sedes principales del Politecnico Grancolombiano cuentan con sus respectivos planes de prevención, preparación y respuesta ante emergencias.</t>
        </is>
      </c>
    </row>
    <row r="1258">
      <c r="A1258" t="n">
        <v>87</v>
      </c>
      <c r="B1258" t="inlineStr">
        <is>
          <t>Autoevaluación</t>
        </is>
      </c>
      <c r="C1258" t="inlineStr">
        <is>
          <t>GESTIÓN DE SEGURIDAD Y SALUD EN EL TRABAJO</t>
        </is>
      </c>
      <c r="D1258" s="117" t="n">
        <v>45657</v>
      </c>
      <c r="E1258" t="inlineStr">
        <is>
          <t>87-2024-12-31</t>
        </is>
      </c>
      <c r="F1258" t="inlineStr">
        <is>
          <t>2025-06-12 10:45:37</t>
        </is>
      </c>
      <c r="G1258" t="inlineStr">
        <is>
          <t>Alejandro Cardenas Rodriguez</t>
        </is>
      </c>
      <c r="H125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259">
      <c r="A1259" t="n">
        <v>88</v>
      </c>
      <c r="B1259" t="inlineStr">
        <is>
          <t>Ejecución del plan de trabajo</t>
        </is>
      </c>
      <c r="C1259" t="inlineStr">
        <is>
          <t>GESTIÓN DE SEGURIDAD Y SALUD EN EL TRABAJO</t>
        </is>
      </c>
      <c r="D1259" s="117" t="n">
        <v>45657</v>
      </c>
      <c r="E1259" t="inlineStr">
        <is>
          <t>88-2024-12-31</t>
        </is>
      </c>
      <c r="F1259" t="inlineStr">
        <is>
          <t>2025-02-04 12:33:40</t>
        </is>
      </c>
      <c r="G1259" t="inlineStr">
        <is>
          <t>Luz Adriana Alvarez Escobar</t>
        </is>
      </c>
      <c r="H1259" t="inlineStr">
        <is>
          <t>Se presenta un cumplimiento del 100% de ejecución de las actividades planeadas en el plan de trabajo del SGSST para la vigencia 2024.</t>
        </is>
      </c>
    </row>
    <row r="1260">
      <c r="A1260" t="n">
        <v>89</v>
      </c>
      <c r="B1260" t="inlineStr">
        <is>
          <t>Ejecución plan de capacitación</t>
        </is>
      </c>
      <c r="C1260" t="inlineStr">
        <is>
          <t>GESTIÓN DE SEGURIDAD Y SALUD EN EL TRABAJO</t>
        </is>
      </c>
      <c r="D1260" s="117" t="n">
        <v>45657</v>
      </c>
      <c r="E1260" t="inlineStr">
        <is>
          <t>89-2024-12-31</t>
        </is>
      </c>
      <c r="F1260" t="inlineStr">
        <is>
          <t>2025-01-16 16:20:27</t>
        </is>
      </c>
      <c r="G1260" t="inlineStr">
        <is>
          <t>Luz Adriana Alvarez Escobar</t>
        </is>
      </c>
      <c r="H1260" t="inlineStr">
        <is>
          <t>Durante la vigencia 2024 se tuvo un cumplimiento del 100% de actividades ejecutadas según el plan de capacitaciones.</t>
        </is>
      </c>
    </row>
    <row r="1261">
      <c r="A1261" t="n">
        <v>90</v>
      </c>
      <c r="B1261" t="inlineStr">
        <is>
          <t>Ejecución de Simulacros</t>
        </is>
      </c>
      <c r="C1261" t="inlineStr">
        <is>
          <t>GESTIÓN DE SEGURIDAD Y SALUD EN EL TRABAJO</t>
        </is>
      </c>
      <c r="D1261" s="117" t="n">
        <v>45657</v>
      </c>
      <c r="E1261" t="inlineStr">
        <is>
          <t>90-2024-12-31</t>
        </is>
      </c>
      <c r="F1261" t="inlineStr">
        <is>
          <t>2025-02-04 12:36:35</t>
        </is>
      </c>
      <c r="G1261" t="inlineStr">
        <is>
          <t>Luz Adriana Alvarez Escobar</t>
        </is>
      </c>
      <c r="H1261"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62">
      <c r="A1262" t="n">
        <v>91</v>
      </c>
      <c r="B1262" t="inlineStr">
        <is>
          <t>Participación en capacitaciones SST</t>
        </is>
      </c>
      <c r="C1262" t="inlineStr">
        <is>
          <t>GESTIÓN DE SEGURIDAD Y SALUD EN EL TRABAJO</t>
        </is>
      </c>
      <c r="D1262" s="117" t="n">
        <v>45657</v>
      </c>
      <c r="E1262" t="inlineStr">
        <is>
          <t>91-2024-12-31</t>
        </is>
      </c>
      <c r="F1262" t="inlineStr">
        <is>
          <t>2025-02-04 12:43:52</t>
        </is>
      </c>
      <c r="G1262" t="inlineStr">
        <is>
          <t>Luz Adriana Alvarez Escobar</t>
        </is>
      </c>
      <c r="H1262" t="inlineStr">
        <is>
          <t>Durante el 2024 se programaron 153 formaciones en temas de interés en materia de SST, las cuales impactaron a un total de 5,348 trabajadores.</t>
        </is>
      </c>
    </row>
    <row r="1263">
      <c r="A1263" t="n">
        <v>92</v>
      </c>
      <c r="B1263" t="inlineStr">
        <is>
          <t>Evaluación condiciones de salud (examen médico)</t>
        </is>
      </c>
      <c r="C1263" t="inlineStr">
        <is>
          <t>GESTIÓN DE SEGURIDAD Y SALUD EN EL TRABAJO</t>
        </is>
      </c>
      <c r="D1263" s="117" t="n">
        <v>45657</v>
      </c>
      <c r="E1263" t="inlineStr">
        <is>
          <t>92-2024-12-31</t>
        </is>
      </c>
      <c r="F1263" t="inlineStr">
        <is>
          <t>2025-02-04 14:25:55</t>
        </is>
      </c>
      <c r="G1263" t="inlineStr">
        <is>
          <t>Luz Adriana Alvarez Escobar</t>
        </is>
      </c>
      <c r="H1263" t="inlineStr">
        <is>
          <t>Durante el año 2024, se realizaron en total 1,052 exámenes médicos ocupacionales como por ejemplo exámenes de ingreso, retiro, periódicos, de alturas , de alimentos y espacios confinados.</t>
        </is>
      </c>
    </row>
    <row r="1264">
      <c r="A1264" t="n">
        <v>94</v>
      </c>
      <c r="B1264" t="inlineStr">
        <is>
          <t>Cobertura Elementos de Protección Personal</t>
        </is>
      </c>
      <c r="C1264" t="inlineStr">
        <is>
          <t>GESTIÓN DE SEGURIDAD Y SALUD EN EL TRABAJO</t>
        </is>
      </c>
      <c r="D1264" s="117" t="n">
        <v>45657</v>
      </c>
      <c r="E1264" t="inlineStr">
        <is>
          <t>94-2024-12-31</t>
        </is>
      </c>
      <c r="F1264" t="inlineStr">
        <is>
          <t>2025-02-11 12:13:39</t>
        </is>
      </c>
      <c r="G1264" t="inlineStr">
        <is>
          <t>Luz Adriana Alvarez Escobar</t>
        </is>
      </c>
      <c r="H1264" t="inlineStr">
        <is>
          <t>Durante el 2024 , se realizó entrega de 56 elementos de protección personal a colaboradores.</t>
        </is>
      </c>
    </row>
    <row r="1265">
      <c r="A1265" t="n">
        <v>100</v>
      </c>
      <c r="B1265" t="inlineStr">
        <is>
          <t>Cumplimiento de requisitos legales SST</t>
        </is>
      </c>
      <c r="C1265" t="inlineStr">
        <is>
          <t>GESTIÓN DE SEGURIDAD Y SALUD EN EL TRABAJO</t>
        </is>
      </c>
      <c r="D1265" s="117" t="n">
        <v>45657</v>
      </c>
      <c r="E1265" t="inlineStr">
        <is>
          <t>100-2024-12-31</t>
        </is>
      </c>
      <c r="F1265" t="inlineStr">
        <is>
          <t>2025-02-11 10:48:38</t>
        </is>
      </c>
      <c r="G1265" t="inlineStr">
        <is>
          <t>Luz Adriana Alvarez Escobar</t>
        </is>
      </c>
      <c r="H1265"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266">
      <c r="A1266" t="n">
        <v>104</v>
      </c>
      <c r="B1266" t="inlineStr">
        <is>
          <t>Tasa de accidentalidad</t>
        </is>
      </c>
      <c r="C1266" t="inlineStr">
        <is>
          <t>GESTIÓN DE SEGURIDAD Y SALUD EN EL TRABAJO</t>
        </is>
      </c>
      <c r="D1266" s="117" t="n">
        <v>45657</v>
      </c>
      <c r="E1266" t="inlineStr">
        <is>
          <t>104-2024-12-31</t>
        </is>
      </c>
      <c r="F1266" t="inlineStr">
        <is>
          <t>2025-02-04 11:55:35</t>
        </is>
      </c>
      <c r="G1266" t="inlineStr">
        <is>
          <t>Luz Adriana Alvarez Escobar</t>
        </is>
      </c>
      <c r="H1266" t="inlineStr">
        <is>
          <t>Según el indicador la tasa de accidentalidad se redujo a un 0,11 en comparación del año anterior, esto permite identificar que por cada 100 colaboradores se presento 0,11 accidentes de trabajo en el periodo 2024.</t>
        </is>
      </c>
    </row>
    <row r="1267">
      <c r="A1267" t="n">
        <v>106</v>
      </c>
      <c r="B1267" t="inlineStr">
        <is>
          <t>Mortalidad de los accidentes laborales</t>
        </is>
      </c>
      <c r="C1267" t="inlineStr">
        <is>
          <t>GESTIÓN DE SEGURIDAD Y SALUD EN EL TRABAJO</t>
        </is>
      </c>
      <c r="D1267" s="117" t="n">
        <v>45657</v>
      </c>
      <c r="E1267" t="inlineStr">
        <is>
          <t>106-2024-12-31</t>
        </is>
      </c>
      <c r="F1267" t="inlineStr">
        <is>
          <t>2025-02-11 10:50:45</t>
        </is>
      </c>
      <c r="G1267" t="inlineStr">
        <is>
          <t>Luz Adriana Alvarez Escobar</t>
        </is>
      </c>
      <c r="H1267" t="inlineStr">
        <is>
          <t>Para la vigencia del 2024 no se presentaron accidentes mortales.</t>
        </is>
      </c>
    </row>
    <row r="1268">
      <c r="A1268" t="n">
        <v>116</v>
      </c>
      <c r="B1268" t="inlineStr">
        <is>
          <t>Nivel de Satisfacción Servicios Prestados</t>
        </is>
      </c>
      <c r="C1268" t="inlineStr">
        <is>
          <t>AUDITORÍA INTERNA</t>
        </is>
      </c>
      <c r="D1268" s="117" t="n">
        <v>45657</v>
      </c>
      <c r="E1268" t="inlineStr">
        <is>
          <t>116-2024-12-31</t>
        </is>
      </c>
      <c r="F1268" t="inlineStr">
        <is>
          <t>2025-07-17 16:40:05</t>
        </is>
      </c>
      <c r="G1268" t="inlineStr">
        <is>
          <t>Magda Julieth Garzon Martinez</t>
        </is>
      </c>
      <c r="H1268"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269">
      <c r="A1269" t="n">
        <v>126</v>
      </c>
      <c r="B1269" t="inlineStr">
        <is>
          <t>Indice de Prevalencia EL Enfermedad laboral</t>
        </is>
      </c>
      <c r="C1269" t="inlineStr">
        <is>
          <t>GESTIÓN DE SEGURIDAD Y SALUD EN EL TRABAJO</t>
        </is>
      </c>
      <c r="D1269" s="117" t="n">
        <v>45657</v>
      </c>
      <c r="E1269" t="inlineStr">
        <is>
          <t>126-2024-12-31</t>
        </is>
      </c>
      <c r="F1269" t="inlineStr">
        <is>
          <t>2025-01-16 15:13:41</t>
        </is>
      </c>
      <c r="G1269" t="inlineStr">
        <is>
          <t>Luz Adriana Alvarez Escobar</t>
        </is>
      </c>
      <c r="H1269" t="inlineStr">
        <is>
          <t>Según la información del SG-SST, ARL u otras instituciones del sistema, durante la vigencia del 2024, no se registraron nuevos casos de calificación de enfermedades de origen labora EL.</t>
        </is>
      </c>
    </row>
    <row r="1270">
      <c r="A1270" t="n">
        <v>127</v>
      </c>
      <c r="B1270" t="inlineStr">
        <is>
          <t>Indice de Incidencia EL Enfermedad laboral</t>
        </is>
      </c>
      <c r="C1270" t="inlineStr">
        <is>
          <t>GESTIÓN DE SEGURIDAD Y SALUD EN EL TRABAJO</t>
        </is>
      </c>
      <c r="D1270" s="117" t="n">
        <v>45657</v>
      </c>
      <c r="E1270" t="inlineStr">
        <is>
          <t>127-2024-12-31</t>
        </is>
      </c>
      <c r="F1270" t="inlineStr">
        <is>
          <t>2025-02-11 10:57:42</t>
        </is>
      </c>
      <c r="G1270" t="inlineStr">
        <is>
          <t>Luz Adriana Alvarez Escobar</t>
        </is>
      </c>
      <c r="H1270" t="inlineStr">
        <is>
          <t>Durante el 2024 no se registraron nuevos casos de EL</t>
        </is>
      </c>
    </row>
    <row r="1271">
      <c r="A1271" t="n">
        <v>144</v>
      </c>
      <c r="B1271" t="inlineStr">
        <is>
          <t>Productos de investigación</t>
        </is>
      </c>
      <c r="C1271" t="inlineStr">
        <is>
          <t>Investigación, desarrollo tecnológico, innovación y creación</t>
        </is>
      </c>
      <c r="D1271" s="117" t="n">
        <v>45657</v>
      </c>
      <c r="E1271" t="inlineStr">
        <is>
          <t>144-2024-12-31</t>
        </is>
      </c>
      <c r="F1271" t="inlineStr">
        <is>
          <t>2024-12-12 11:47:11</t>
        </is>
      </c>
      <c r="G1271" t="inlineStr">
        <is>
          <t>David Ricciulli Duarte</t>
        </is>
      </c>
      <c r="H1271"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1272">
      <c r="A1272" t="n">
        <v>147</v>
      </c>
      <c r="B1272" t="inlineStr">
        <is>
          <t>Grupos de investigación categorizados</t>
        </is>
      </c>
      <c r="C1272" t="inlineStr">
        <is>
          <t>Investigación, desarrollo tecnológico, innovación y creación</t>
        </is>
      </c>
      <c r="D1272" s="117" t="n">
        <v>45657</v>
      </c>
      <c r="E1272" t="inlineStr">
        <is>
          <t>147-2024-12-31</t>
        </is>
      </c>
      <c r="F1272" t="inlineStr">
        <is>
          <t>2025-07-03 15:22:30</t>
        </is>
      </c>
      <c r="G1272" t="inlineStr">
        <is>
          <t>David Ricciulli Duarte</t>
        </is>
      </c>
      <c r="H1272"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1273">
      <c r="A1273" t="n">
        <v>200</v>
      </c>
      <c r="B1273" t="inlineStr">
        <is>
          <t>Nivel de efectividad de las capacitaciones</t>
        </is>
      </c>
      <c r="C1273" t="inlineStr">
        <is>
          <t>GESTIÓN Y DESARROLLO DEL TALENTO HUMANO</t>
        </is>
      </c>
      <c r="D1273" s="117" t="n">
        <v>45657</v>
      </c>
      <c r="E1273" t="inlineStr">
        <is>
          <t>200-2024-12-31</t>
        </is>
      </c>
      <c r="F1273" t="inlineStr">
        <is>
          <t>2025-01-30 21:25:24</t>
        </is>
      </c>
      <c r="G1273" t="inlineStr">
        <is>
          <t>Andrea Carmona Guerra</t>
        </is>
      </c>
      <c r="H1273" t="inlineStr">
        <is>
          <t>La medición del indicador muestra un impacto significativo en las áreas donde se pudieron desarrollar acciones de formación, encontrando a su vez fortalezas y oportunidades de mejora para aplicar en el 2025.</t>
        </is>
      </c>
    </row>
    <row r="1274">
      <c r="A1274" t="n">
        <v>202</v>
      </c>
      <c r="B1274" t="inlineStr">
        <is>
          <t>Great Place to Work</t>
        </is>
      </c>
      <c r="C1274" t="inlineStr">
        <is>
          <t>GESTIÓN Y DESARROLLO DEL TALENTO HUMANO</t>
        </is>
      </c>
      <c r="D1274" s="117" t="n">
        <v>45657</v>
      </c>
      <c r="E1274" t="inlineStr">
        <is>
          <t>202-2024-12-31</t>
        </is>
      </c>
      <c r="F1274" t="inlineStr">
        <is>
          <t>2025-01-10 10:56:37</t>
        </is>
      </c>
      <c r="G1274" t="inlineStr">
        <is>
          <t>Licec Ximena Silva Goyeneche</t>
        </is>
      </c>
      <c r="H1274" t="inlineStr">
        <is>
          <t>Este indicador se mide bianualmente</t>
        </is>
      </c>
    </row>
    <row r="1275">
      <c r="A1275" t="n">
        <v>206</v>
      </c>
      <c r="B1275" t="inlineStr">
        <is>
          <t>Inversión en CAPEX de la utilidad anterior</t>
        </is>
      </c>
      <c r="C1275" t="inlineStr">
        <is>
          <t>Planeación Financiera</t>
        </is>
      </c>
      <c r="D1275" s="117" t="n">
        <v>45657</v>
      </c>
      <c r="E1275" t="inlineStr">
        <is>
          <t>206-2024-12-31</t>
        </is>
      </c>
      <c r="F1275" t="inlineStr">
        <is>
          <t>2025-03-11 11:00:33</t>
        </is>
      </c>
      <c r="G1275" t="inlineStr">
        <is>
          <t>Diana Paola Baquero Bernal</t>
        </is>
      </c>
      <c r="H1275" t="inlineStr">
        <is>
          <t>La utilidad neta del año anterior (2023) fue de $8.708 millones se reinvierte 1,4 veces en inversiones de CapEx 2024.</t>
        </is>
      </c>
    </row>
    <row r="1276">
      <c r="A1276" t="n">
        <v>216</v>
      </c>
      <c r="B1276" t="inlineStr">
        <is>
          <t>Disposición Ambientalmente Adecuada de Residuos Peligrosos</t>
        </is>
      </c>
      <c r="C1276" t="inlineStr">
        <is>
          <t>GESTIÓN AMBIENTAL</t>
        </is>
      </c>
      <c r="D1276" s="117" t="n">
        <v>45657</v>
      </c>
      <c r="E1276" t="inlineStr">
        <is>
          <t>216-2024-12-31</t>
        </is>
      </c>
      <c r="F1276" t="inlineStr">
        <is>
          <t>2025-12-23 11:08:48</t>
        </is>
      </c>
      <c r="G1276" t="inlineStr">
        <is>
          <t>Juan Carlos Castro Vergara</t>
        </is>
      </c>
      <c r="H1276" t="inlineStr">
        <is>
          <t>Durante el 2024 se generaron 9.798,09 kg de Residuos Peligrosos entre las sedes de Bogotá y Medellín, los cuales fueron dispuestos adecuadamente por los gestores de RESPEL autorizados Serviecologico, RAII, Ecocapital y M&amp;V Ambiental.</t>
        </is>
      </c>
    </row>
    <row r="1277">
      <c r="A1277" t="n">
        <v>221</v>
      </c>
      <c r="B1277" t="inlineStr">
        <is>
          <t>Riesgo de la Calidad del Agua Potable</t>
        </is>
      </c>
      <c r="C1277" t="inlineStr">
        <is>
          <t>GESTIÓN AMBIENTAL</t>
        </is>
      </c>
      <c r="D1277" s="117" t="n">
        <v>45657</v>
      </c>
      <c r="E1277" t="inlineStr">
        <is>
          <t>221-2024-12-31</t>
        </is>
      </c>
      <c r="F1277" t="inlineStr">
        <is>
          <t>2025-01-27 17:37:08</t>
        </is>
      </c>
      <c r="G1277" t="inlineStr">
        <is>
          <t>Juan Carlos Castro Vergara</t>
        </is>
      </c>
      <c r="H12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1278">
      <c r="A1278" t="n">
        <v>222</v>
      </c>
      <c r="B1278" t="inlineStr">
        <is>
          <t>Calidad de las Aguas Residuales Domesticas</t>
        </is>
      </c>
      <c r="C1278" t="inlineStr">
        <is>
          <t>GESTIÓN AMBIENTAL</t>
        </is>
      </c>
      <c r="D1278" s="117" t="n">
        <v>45657</v>
      </c>
      <c r="E1278" t="inlineStr">
        <is>
          <t>222-2024-12-31</t>
        </is>
      </c>
      <c r="F1278" t="inlineStr">
        <is>
          <t>2025-01-27 17:24:17</t>
        </is>
      </c>
      <c r="G1278" t="inlineStr">
        <is>
          <t>Juan Carlos Castro Vergara</t>
        </is>
      </c>
      <c r="H1278"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1279">
      <c r="A1279" t="n">
        <v>223</v>
      </c>
      <c r="B1279" t="inlineStr">
        <is>
          <t>Registro de Publicidad Exterior Visual</t>
        </is>
      </c>
      <c r="C1279" t="inlineStr">
        <is>
          <t>GESTIÓN AMBIENTAL</t>
        </is>
      </c>
      <c r="D1279" s="117" t="n">
        <v>45657</v>
      </c>
      <c r="E1279" t="inlineStr">
        <is>
          <t>223-2024-12-31</t>
        </is>
      </c>
      <c r="F1279" t="inlineStr">
        <is>
          <t>2025-02-11 11:57:34</t>
        </is>
      </c>
      <c r="G1279" t="inlineStr">
        <is>
          <t>Edgar Camilo Chacon Matajudios</t>
        </is>
      </c>
      <c r="H1279"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1280">
      <c r="A1280" t="n">
        <v>224</v>
      </c>
      <c r="B1280" t="inlineStr">
        <is>
          <t>Cumplimiento Nivel de Emisión de Ruido</t>
        </is>
      </c>
      <c r="C1280" t="inlineStr">
        <is>
          <t>GESTIÓN AMBIENTAL</t>
        </is>
      </c>
      <c r="D1280" s="117" t="n">
        <v>45657</v>
      </c>
      <c r="E1280" t="inlineStr">
        <is>
          <t>224-2024-12-31</t>
        </is>
      </c>
      <c r="F1280" t="inlineStr">
        <is>
          <t>2024-10-16 16:41:46</t>
        </is>
      </c>
      <c r="G1280" t="inlineStr">
        <is>
          <t>Juan Carlos Castro Vergara</t>
        </is>
      </c>
      <c r="H1280"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1281">
      <c r="A1281" t="n">
        <v>226</v>
      </c>
      <c r="B1281" t="inlineStr">
        <is>
          <t>Generación de Gases de Efecto Invernadero</t>
        </is>
      </c>
      <c r="C1281" t="inlineStr">
        <is>
          <t>GESTIÓN AMBIENTAL</t>
        </is>
      </c>
      <c r="D1281" s="117" t="n">
        <v>45657</v>
      </c>
      <c r="E1281" t="inlineStr">
        <is>
          <t>226-2024-12-31</t>
        </is>
      </c>
      <c r="F1281" t="inlineStr">
        <is>
          <t>2026-03-06 19:17:44</t>
        </is>
      </c>
      <c r="G1281" t="inlineStr">
        <is>
          <t>Edgar Camilo Chacon Matajudios</t>
        </is>
      </c>
      <c r="H1281"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1282">
      <c r="A1282" t="n">
        <v>235</v>
      </c>
      <c r="B1282" t="inlineStr">
        <is>
          <t>Cumplimiento de Requisitos Legales Ambientales Aplicables</t>
        </is>
      </c>
      <c r="C1282" t="inlineStr">
        <is>
          <t>GESTIÓN AMBIENTAL</t>
        </is>
      </c>
      <c r="D1282" s="117" t="n">
        <v>45657</v>
      </c>
      <c r="E1282" t="inlineStr">
        <is>
          <t>235-2024-12-31</t>
        </is>
      </c>
      <c r="F1282" t="inlineStr">
        <is>
          <t>2025-02-11 11:48:23</t>
        </is>
      </c>
      <c r="G1282" t="inlineStr">
        <is>
          <t>Edgar Camilo Chacon Matajudios</t>
        </is>
      </c>
      <c r="H1282"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1283">
      <c r="A1283" t="n">
        <v>236</v>
      </c>
      <c r="B1283" t="inlineStr">
        <is>
          <t>Actos Administrativos o Decisiones Judiciales Ambientales</t>
        </is>
      </c>
      <c r="C1283" t="inlineStr">
        <is>
          <t>GESTIÓN AMBIENTAL</t>
        </is>
      </c>
      <c r="D1283" s="117" t="n">
        <v>45657</v>
      </c>
      <c r="E1283" t="inlineStr">
        <is>
          <t>236-2024-12-31</t>
        </is>
      </c>
      <c r="F1283" t="inlineStr">
        <is>
          <t>2025-02-11 16:06:14</t>
        </is>
      </c>
      <c r="G1283" t="inlineStr">
        <is>
          <t>Edgar Camilo Chacon Matajudios</t>
        </is>
      </c>
      <c r="H1283" t="inlineStr">
        <is>
          <t>En el 2024 no se presentaron actos administrativos o decisiones judiciales desfavorables en temas ambientales.</t>
        </is>
      </c>
    </row>
    <row r="1284">
      <c r="A1284" t="n">
        <v>244</v>
      </c>
      <c r="B1284" t="inlineStr">
        <is>
          <t>GreenMetric - Nacional</t>
        </is>
      </c>
      <c r="C1284" t="inlineStr">
        <is>
          <t>GESTIÓN AMBIENTAL</t>
        </is>
      </c>
      <c r="D1284" s="117" t="n">
        <v>45657</v>
      </c>
      <c r="E1284" t="inlineStr">
        <is>
          <t>244-2024-12-31</t>
        </is>
      </c>
      <c r="F1284" t="inlineStr">
        <is>
          <t>2025-02-11 16:02:19</t>
        </is>
      </c>
      <c r="G1284" t="inlineStr">
        <is>
          <t>Edgar Camilo Chacon Matajudios</t>
        </is>
      </c>
      <c r="H1284"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1285">
      <c r="A1285" t="n">
        <v>255</v>
      </c>
      <c r="B1285" t="inlineStr">
        <is>
          <t>Informe anual de índice H</t>
        </is>
      </c>
      <c r="C1285" t="inlineStr">
        <is>
          <t>Editorial y Publicaciones</t>
        </is>
      </c>
      <c r="D1285" s="117" t="n">
        <v>45657</v>
      </c>
      <c r="E1285" t="inlineStr">
        <is>
          <t>255-2024-12-31</t>
        </is>
      </c>
      <c r="F1285" t="inlineStr">
        <is>
          <t>2025-01-27 11:13:22</t>
        </is>
      </c>
      <c r="G1285" t="inlineStr">
        <is>
          <t>Eduardo Norman Acevedo</t>
        </is>
      </c>
      <c r="H1285"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286">
      <c r="A1286" t="n">
        <v>272</v>
      </c>
      <c r="B1286" t="inlineStr">
        <is>
          <t>Proporción de accidentes de trabajo mortales</t>
        </is>
      </c>
      <c r="C1286" t="inlineStr">
        <is>
          <t>GESTIÓN DE SEGURIDAD Y SALUD EN EL TRABAJO</t>
        </is>
      </c>
      <c r="D1286" s="117" t="n">
        <v>45657</v>
      </c>
      <c r="E1286" t="inlineStr">
        <is>
          <t>272-2024-12-31</t>
        </is>
      </c>
      <c r="F1286" t="inlineStr">
        <is>
          <t>2025-02-11 11:10:09</t>
        </is>
      </c>
      <c r="G1286" t="inlineStr">
        <is>
          <t>Luz Adriana Alvarez Escobar</t>
        </is>
      </c>
      <c r="H1286" t="inlineStr">
        <is>
          <t>Durante el año 2024 se presentaron 2 accidentes de trabajo. Ninguno de estos fue mortal.</t>
        </is>
      </c>
    </row>
    <row r="1287">
      <c r="A1287" t="n">
        <v>288</v>
      </c>
      <c r="B1287" t="inlineStr">
        <is>
          <t>Número docentes escalafonados presentados en convocatoria</t>
        </is>
      </c>
      <c r="C1287" t="inlineStr">
        <is>
          <t>Gestión Docente</t>
        </is>
      </c>
      <c r="D1287" s="117" t="n">
        <v>45657</v>
      </c>
      <c r="E1287" t="inlineStr">
        <is>
          <t>288-2024-12-31</t>
        </is>
      </c>
      <c r="F1287" t="inlineStr">
        <is>
          <t>2024-12-30 09:33:43</t>
        </is>
      </c>
      <c r="G1287" t="inlineStr">
        <is>
          <t>Lina Marcela Giraldo Salazar</t>
        </is>
      </c>
      <c r="H1287" t="inlineStr">
        <is>
          <t>Este indicador presenta un reporte de tipo anual, por lo cual se toman los datos del periodo del 20241.</t>
        </is>
      </c>
    </row>
    <row r="1288">
      <c r="A1288" t="n">
        <v>318</v>
      </c>
      <c r="B1288" t="inlineStr">
        <is>
          <t>Convenios, alianzas activas con actividades en los últimos 5 años</t>
        </is>
      </c>
      <c r="C1288" t="inlineStr">
        <is>
          <t>VISIBILIDAD NACIONAL E INTERNACIONAL</t>
        </is>
      </c>
      <c r="D1288" s="117" t="n">
        <v>45657</v>
      </c>
      <c r="E1288" t="inlineStr">
        <is>
          <t>318-2024-12-31</t>
        </is>
      </c>
      <c r="F1288" t="inlineStr">
        <is>
          <t>2025-01-13 15:41:39</t>
        </is>
      </c>
      <c r="G1288" t="inlineStr">
        <is>
          <t>Raquel Breton de Schultze-Kraft</t>
        </is>
      </c>
      <c r="H1288"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89">
      <c r="A1289" t="n">
        <v>326</v>
      </c>
      <c r="B1289" t="inlineStr">
        <is>
          <t>Número de informes de autoevaluación con fines de acreditación en alta calidad radicados- Metrica</t>
        </is>
      </c>
      <c r="C1289" t="inlineStr">
        <is>
          <t>Autoevaluación de programas académicos</t>
        </is>
      </c>
      <c r="D1289" s="117" t="n">
        <v>45657</v>
      </c>
      <c r="E1289" t="inlineStr">
        <is>
          <t>326-2024-12-31</t>
        </is>
      </c>
      <c r="F1289" t="inlineStr">
        <is>
          <t>2025-01-14 09:11:56</t>
        </is>
      </c>
      <c r="G1289" t="inlineStr">
        <is>
          <t>Monica Lorena Carrillo Salazar</t>
        </is>
      </c>
      <c r="H1289" t="inlineStr">
        <is>
          <t>No hay procesos para radicación en este periodo de tiempo debido a los tiempos de los conceptos de las condiciones iniciales.</t>
        </is>
      </c>
    </row>
    <row r="1290">
      <c r="A1290" t="n">
        <v>334</v>
      </c>
      <c r="B1290" t="inlineStr">
        <is>
          <t>Resultado de la evaluación 360 (evaluación por competencias)</t>
        </is>
      </c>
      <c r="C1290" t="inlineStr">
        <is>
          <t>GESTIÓN Y DESARROLLO DEL TALENTO HUMANO</t>
        </is>
      </c>
      <c r="D1290" s="117" t="n">
        <v>45657</v>
      </c>
      <c r="E1290" t="inlineStr">
        <is>
          <t>334-2024-12-31</t>
        </is>
      </c>
      <c r="F1290" t="inlineStr">
        <is>
          <t>2025-02-03 15:59:43</t>
        </is>
      </c>
      <c r="G1290" t="inlineStr">
        <is>
          <t>Andrea Carmona Guerra</t>
        </is>
      </c>
      <c r="H1290"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91">
      <c r="A1291" t="n">
        <v>336</v>
      </c>
      <c r="B1291" t="inlineStr">
        <is>
          <t>Materiales bibliográficos en formato físico con estado de perdida</t>
        </is>
      </c>
      <c r="C1291" t="inlineStr">
        <is>
          <t>Biblioteca Institucional</t>
        </is>
      </c>
      <c r="D1291" s="117" t="n">
        <v>45657</v>
      </c>
      <c r="E1291" t="inlineStr">
        <is>
          <t>336-2024-12-31</t>
        </is>
      </c>
      <c r="F1291" t="inlineStr">
        <is>
          <t>2025-02-03 14:08:18</t>
        </is>
      </c>
      <c r="G1291" t="inlineStr">
        <is>
          <t>Carmen Mercedes Romero Bracho</t>
        </is>
      </c>
      <c r="H129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92">
      <c r="A1292" t="n">
        <v>339</v>
      </c>
      <c r="B1292" t="inlineStr">
        <is>
          <t>Programas acreditables acreditados Sede Bogotá</t>
        </is>
      </c>
      <c r="C1292" t="inlineStr">
        <is>
          <t>Autoevaluación institucional</t>
        </is>
      </c>
      <c r="D1292" s="117" t="n">
        <v>45657</v>
      </c>
      <c r="E1292" t="inlineStr">
        <is>
          <t>339-2024-12-31</t>
        </is>
      </c>
      <c r="F1292" t="inlineStr">
        <is>
          <t>2025-01-14 09:28:03</t>
        </is>
      </c>
      <c r="G1292" t="inlineStr">
        <is>
          <t>Monica Lorena Carrillo Salazar</t>
        </is>
      </c>
      <c r="H1292"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93">
      <c r="A1293" t="n">
        <v>346</v>
      </c>
      <c r="B1293" t="inlineStr">
        <is>
          <t>% de profesores impactados en actividades de Bienestar</t>
        </is>
      </c>
      <c r="C1293" t="inlineStr">
        <is>
          <t>GESTIÓN Y DESARROLLO DEL TALENTO HUMANO</t>
        </is>
      </c>
      <c r="D1293" s="117" t="n">
        <v>45657</v>
      </c>
      <c r="E1293" t="inlineStr">
        <is>
          <t>346-2024-12-31</t>
        </is>
      </c>
      <c r="F1293" t="inlineStr">
        <is>
          <t>2025-01-14 10:34:59</t>
        </is>
      </c>
      <c r="G1293" t="inlineStr">
        <is>
          <t>Eloina Duran Escobar</t>
        </is>
      </c>
      <c r="H1293"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4">
      <c r="A1294" t="n">
        <v>355</v>
      </c>
      <c r="B1294" t="inlineStr">
        <is>
          <t>Indice de liquidez</t>
        </is>
      </c>
      <c r="C1294" t="inlineStr">
        <is>
          <t>Tesorería</t>
        </is>
      </c>
      <c r="D1294" s="117" t="n">
        <v>45657</v>
      </c>
      <c r="E1294" t="inlineStr">
        <is>
          <t>355-2024-12-31</t>
        </is>
      </c>
      <c r="F1294" t="inlineStr">
        <is>
          <t>2025-03-11 10:01:20</t>
        </is>
      </c>
      <c r="G1294" t="inlineStr">
        <is>
          <t>Diana Paola Baquero Bernal</t>
        </is>
      </c>
      <c r="H1294" t="inlineStr">
        <is>
          <t>Se obtuvo un índice de liquidez que cumple con el objetivo esperado</t>
        </is>
      </c>
    </row>
    <row r="1295">
      <c r="A1295" t="n">
        <v>361</v>
      </c>
      <c r="B1295" t="inlineStr">
        <is>
          <t>Índice de Inclusión</t>
        </is>
      </c>
      <c r="C1295" t="inlineStr">
        <is>
          <t>Gestión de la Responsabilidad Social</t>
        </is>
      </c>
      <c r="D1295" s="117" t="n">
        <v>45657</v>
      </c>
      <c r="E1295" t="inlineStr">
        <is>
          <t>361-2024-12-31</t>
        </is>
      </c>
      <c r="F1295" t="inlineStr">
        <is>
          <t>2025-01-02 07:25:51</t>
        </is>
      </c>
      <c r="G1295" t="inlineStr">
        <is>
          <t>Carolina Jurado Bernal</t>
        </is>
      </c>
      <c r="H1295" t="inlineStr">
        <is>
          <t>El indicador no aplica para 2024, la medición del índice de inclusión se realiza cada 2 años, la próxima medición será en 2025</t>
        </is>
      </c>
    </row>
    <row r="1296">
      <c r="A1296" t="n">
        <v>366</v>
      </c>
      <c r="B1296" t="inlineStr">
        <is>
          <t>Normalización de cobros pecuniarios</t>
        </is>
      </c>
      <c r="C1296" t="inlineStr">
        <is>
          <t>Operaciones Académicas</t>
        </is>
      </c>
      <c r="D1296" s="117" t="n">
        <v>45657</v>
      </c>
      <c r="E1296" t="inlineStr">
        <is>
          <t>366-2024-12-31</t>
        </is>
      </c>
      <c r="F1296" t="inlineStr">
        <is>
          <t>2025-01-17 09:01:24</t>
        </is>
      </c>
      <c r="G1296" t="inlineStr">
        <is>
          <t>Hilda Rocio Baquero Florez</t>
        </is>
      </c>
      <c r="H1296"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297">
      <c r="A1297" t="n">
        <v>367</v>
      </c>
      <c r="B1297" t="inlineStr">
        <is>
          <t>Estudiantes con Becas</t>
        </is>
      </c>
      <c r="C1297" t="inlineStr">
        <is>
          <t>Gestión de la Responsabilidad Social</t>
        </is>
      </c>
      <c r="D1297" s="117" t="n">
        <v>45657</v>
      </c>
      <c r="E1297" t="inlineStr">
        <is>
          <t>367-2024-12-31</t>
        </is>
      </c>
      <c r="F1297" t="inlineStr">
        <is>
          <t>2024-12-30 12:32:34</t>
        </is>
      </c>
      <c r="G1297" t="inlineStr">
        <is>
          <t>Lina Vanessa Gonzalez Duran</t>
        </is>
      </c>
      <c r="H129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298">
      <c r="A1298" t="n">
        <v>377</v>
      </c>
      <c r="B1298" t="inlineStr">
        <is>
          <t>CAPEX</t>
        </is>
      </c>
      <c r="C1298" t="inlineStr">
        <is>
          <t>Planeación Financiera</t>
        </is>
      </c>
      <c r="D1298" s="117" t="n">
        <v>45657</v>
      </c>
      <c r="E1298" t="inlineStr">
        <is>
          <t>377-2024-12-31</t>
        </is>
      </c>
      <c r="F1298" t="inlineStr">
        <is>
          <t>2025-03-11 12:23:57</t>
        </is>
      </c>
      <c r="G1298" t="inlineStr">
        <is>
          <t>Diana Paola Baquero Bernal</t>
        </is>
      </c>
      <c r="H1298"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299">
      <c r="A1299" t="n">
        <v>392</v>
      </c>
      <c r="B1299" t="inlineStr">
        <is>
          <t>Ahorro institucional con base en la monetización de los servicios</t>
        </is>
      </c>
      <c r="C1299" t="inlineStr">
        <is>
          <t>Gestión de campañas integradas de marketing</t>
        </is>
      </c>
      <c r="D1299" s="117" t="n">
        <v>45657</v>
      </c>
      <c r="E1299" t="inlineStr">
        <is>
          <t>392-2024-12-31</t>
        </is>
      </c>
      <c r="F1299" t="inlineStr">
        <is>
          <t>2025-01-10 10:26:47</t>
        </is>
      </c>
      <c r="G1299" t="inlineStr">
        <is>
          <t>Ana Milena Cortes Moncada</t>
        </is>
      </c>
      <c r="H1299" t="inlineStr">
        <is>
          <t>Se super el monto ahorrado en 2023 en más de 90 millones de pesos</t>
        </is>
      </c>
    </row>
    <row r="1300">
      <c r="A1300" t="n">
        <v>393</v>
      </c>
      <c r="B1300" t="inlineStr">
        <is>
          <t>Disminución de los tiempos empleados en el desarrollo de las solicitudes</t>
        </is>
      </c>
      <c r="C1300" t="inlineStr">
        <is>
          <t>Gestión de campañas integradas de marketing</t>
        </is>
      </c>
      <c r="D1300" s="117" t="n">
        <v>45657</v>
      </c>
      <c r="E1300" t="inlineStr">
        <is>
          <t>393-2024-12-31</t>
        </is>
      </c>
      <c r="F1300" t="inlineStr">
        <is>
          <t>2025-01-10 10:45:59</t>
        </is>
      </c>
      <c r="G1300" t="inlineStr">
        <is>
          <t>Ana Milena Cortes Moncada</t>
        </is>
      </c>
      <c r="H1300" t="inlineStr">
        <is>
          <t>Se redujo en 2 días y medio la gestión total de la campaña, incluyendo los tiempos de los clientes, lo que no se estaba contando anteriormente. Aún así, hubo una disminución.</t>
        </is>
      </c>
    </row>
    <row r="1301">
      <c r="A1301" t="n">
        <v>402</v>
      </c>
      <c r="B1301" t="inlineStr">
        <is>
          <t>Informe anual de consulta de MI-Books</t>
        </is>
      </c>
      <c r="C1301" t="inlineStr">
        <is>
          <t>LEI</t>
        </is>
      </c>
      <c r="D1301" s="117" t="n">
        <v>45657</v>
      </c>
      <c r="E1301" t="inlineStr">
        <is>
          <t>402-2024-12-31</t>
        </is>
      </c>
      <c r="F1301" t="inlineStr">
        <is>
          <t>2024-12-27 15:50:36</t>
        </is>
      </c>
      <c r="G1301" t="inlineStr">
        <is>
          <t>Luis Martin Trujillo Florez</t>
        </is>
      </c>
      <c r="H1301" t="inlineStr">
        <is>
          <t>En el año 2024 ingresaron 23 mil usuarios nuevos. La consulta de MI-Books en el primer semestre de 2024-1 es de 302.849 visitas a la página. En cambio, para el segundo semestre de 2024-2 es de 250.303. Para un total de 553.152.</t>
        </is>
      </c>
    </row>
    <row r="1302">
      <c r="A1302" t="n">
        <v>413</v>
      </c>
      <c r="B1302" t="inlineStr">
        <is>
          <t>Participación del Poli como sede o patrocinador</t>
        </is>
      </c>
      <c r="C1302" t="inlineStr">
        <is>
          <t>Comunicaciones Externas</t>
        </is>
      </c>
      <c r="D1302" s="117" t="n">
        <v>45657</v>
      </c>
      <c r="E1302" t="inlineStr">
        <is>
          <t>413-2024-12-31</t>
        </is>
      </c>
      <c r="F1302" t="inlineStr">
        <is>
          <t>2025-01-16 11:49:34</t>
        </is>
      </c>
      <c r="G1302" t="inlineStr">
        <is>
          <t>Andrea Maria Gutierrez Acuna</t>
        </is>
      </c>
      <c r="H1302"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303">
      <c r="A1303" t="n">
        <v>423</v>
      </c>
      <c r="B1303" t="inlineStr">
        <is>
          <t>Brand equity</t>
        </is>
      </c>
      <c r="C1303" t="inlineStr">
        <is>
          <t>Mercadeo de programas académicos</t>
        </is>
      </c>
      <c r="D1303" s="117" t="n">
        <v>45657</v>
      </c>
      <c r="E1303" t="inlineStr">
        <is>
          <t>423-2024-12-31</t>
        </is>
      </c>
      <c r="F1303" t="inlineStr">
        <is>
          <t>2025-01-14 15:47:45</t>
        </is>
      </c>
      <c r="G1303" t="inlineStr">
        <is>
          <t>Laura Rocio Barrera Vargas</t>
        </is>
      </c>
      <c r="H1303"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304">
      <c r="A1304" t="n">
        <v>424</v>
      </c>
      <c r="B1304" t="inlineStr">
        <is>
          <t>Conocimiento espontáneo</t>
        </is>
      </c>
      <c r="C1304" t="inlineStr">
        <is>
          <t>Mercadeo de programas académicos</t>
        </is>
      </c>
      <c r="D1304" s="117" t="n">
        <v>45657</v>
      </c>
      <c r="E1304" t="inlineStr">
        <is>
          <t>424-2024-12-31</t>
        </is>
      </c>
      <c r="F1304" t="inlineStr">
        <is>
          <t>2025-01-14 17:06:22</t>
        </is>
      </c>
      <c r="G1304" t="inlineStr">
        <is>
          <t>Laura Rocio Barrera Vargas</t>
        </is>
      </c>
      <c r="H1304"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305">
      <c r="A1305" t="n">
        <v>437</v>
      </c>
      <c r="B1305" t="inlineStr">
        <is>
          <t>Nivel de Satisfacción Servicios Prestados - Riesgos</t>
        </is>
      </c>
      <c r="C1305" t="inlineStr">
        <is>
          <t>GESTIÓN DE RIESGOS</t>
        </is>
      </c>
      <c r="D1305" s="117" t="n">
        <v>45657</v>
      </c>
      <c r="E1305" t="inlineStr">
        <is>
          <t>437-2024-12-31</t>
        </is>
      </c>
      <c r="F1305" t="inlineStr">
        <is>
          <t>2024-10-07 18:57:52</t>
        </is>
      </c>
      <c r="G1305" t="inlineStr">
        <is>
          <t>Miguel Angel Lopez Triana</t>
        </is>
      </c>
      <c r="H1305"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306">
      <c r="A1306" t="n">
        <v>460</v>
      </c>
      <c r="B1306" t="inlineStr">
        <is>
          <t>% de profesores (Contrato Indefinido- Fijo) impactados plan de desarrollo docente</t>
        </is>
      </c>
      <c r="C1306" t="inlineStr">
        <is>
          <t>GESTIÓN Y DESARROLLO DEL TALENTO HUMANO</t>
        </is>
      </c>
      <c r="D1306" s="117" t="n">
        <v>45657</v>
      </c>
      <c r="E1306" t="inlineStr">
        <is>
          <t>460-2024-12-31</t>
        </is>
      </c>
      <c r="F1306" t="inlineStr">
        <is>
          <t>2025-01-13 10:01:16</t>
        </is>
      </c>
      <c r="G1306" t="inlineStr">
        <is>
          <t>Andrea Carmona Guerra</t>
        </is>
      </c>
      <c r="H1306"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307">
      <c r="A1307" t="n">
        <v>487</v>
      </c>
      <c r="B1307" t="inlineStr">
        <is>
          <t>Número Impactados Talleres de formación</t>
        </is>
      </c>
      <c r="C1307" t="inlineStr">
        <is>
          <t>Centro de Medios Audiovisuales</t>
        </is>
      </c>
      <c r="D1307" s="117" t="n">
        <v>45657</v>
      </c>
      <c r="E1307" t="inlineStr">
        <is>
          <t>487-2024-12-31</t>
        </is>
      </c>
      <c r="F1307" t="inlineStr">
        <is>
          <t>2025-01-24 14:10:23</t>
        </is>
      </c>
      <c r="G1307" t="inlineStr">
        <is>
          <t>Andres Pilonieta Gutt</t>
        </is>
      </c>
      <c r="H1307" t="inlineStr"/>
    </row>
    <row r="1308">
      <c r="A1308" t="n">
        <v>490</v>
      </c>
      <c r="B1308" t="inlineStr">
        <is>
          <t>Nivel de Satisfacción Servicios Prestados - Planeación Estratégica</t>
        </is>
      </c>
      <c r="C1308" t="inlineStr">
        <is>
          <t>Planeación Estratégica</t>
        </is>
      </c>
      <c r="D1308" s="117" t="n">
        <v>45657</v>
      </c>
      <c r="E1308" t="inlineStr">
        <is>
          <t>490-2024-12-31</t>
        </is>
      </c>
      <c r="F1308" t="inlineStr">
        <is>
          <t>2024-10-08 20:13:34</t>
        </is>
      </c>
      <c r="G1308" t="inlineStr">
        <is>
          <t>Miguel Angel Lopez Triana</t>
        </is>
      </c>
      <c r="H1308"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309">
      <c r="A1309" t="n">
        <v>491</v>
      </c>
      <c r="B1309" t="inlineStr">
        <is>
          <t>Nivel de Satisfacción Servicios Prestados - Gestión de proyectos</t>
        </is>
      </c>
      <c r="C1309" t="inlineStr">
        <is>
          <t>Gestión de Proyectos</t>
        </is>
      </c>
      <c r="D1309" s="117" t="n">
        <v>45657</v>
      </c>
      <c r="E1309" t="inlineStr">
        <is>
          <t>491-2024-12-31</t>
        </is>
      </c>
      <c r="F1309" t="inlineStr">
        <is>
          <t>2024-10-08 20:17:54</t>
        </is>
      </c>
      <c r="G1309" t="inlineStr">
        <is>
          <t>Miguel Angel Lopez Triana</t>
        </is>
      </c>
      <c r="H1309"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310">
      <c r="A1310" t="n">
        <v>492</v>
      </c>
      <c r="B1310" t="inlineStr">
        <is>
          <t>Nivel de Satisfacción Servicios Prestados - Desempeño Institucional</t>
        </is>
      </c>
      <c r="C1310" t="inlineStr">
        <is>
          <t>Desempeño Institucional</t>
        </is>
      </c>
      <c r="D1310" s="117" t="n">
        <v>45657</v>
      </c>
      <c r="E1310" t="inlineStr">
        <is>
          <t>492-2024-12-31</t>
        </is>
      </c>
      <c r="F1310" t="inlineStr">
        <is>
          <t>2024-10-08 20:11:43</t>
        </is>
      </c>
      <c r="G1310" t="inlineStr">
        <is>
          <t>Miguel Angel Lopez Triana</t>
        </is>
      </c>
      <c r="H1310"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311">
      <c r="A1311" t="n">
        <v>493</v>
      </c>
      <c r="B1311" t="inlineStr">
        <is>
          <t>Nivel de Satisfacción Servicios Prestados - Gestión Jurídica Y Normativa</t>
        </is>
      </c>
      <c r="C1311" t="inlineStr">
        <is>
          <t>GESTIÓN JURÍDICA Y NORMATIVA</t>
        </is>
      </c>
      <c r="D1311" s="117" t="n">
        <v>45657</v>
      </c>
      <c r="E1311" t="inlineStr">
        <is>
          <t>493-2024-12-31</t>
        </is>
      </c>
      <c r="F1311" t="inlineStr">
        <is>
          <t>2024-10-07 19:59:18</t>
        </is>
      </c>
      <c r="G1311" t="inlineStr">
        <is>
          <t>Miguel Angel Lopez Triana</t>
        </is>
      </c>
      <c r="H1311"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312">
      <c r="A1312" t="n">
        <v>494</v>
      </c>
      <c r="B1312" t="inlineStr">
        <is>
          <t>Nivel de Satisfacción Servicios Prestados - Administración De Servicios Generales</t>
        </is>
      </c>
      <c r="C1312" t="inlineStr">
        <is>
          <t>Administración de Servicios Generales</t>
        </is>
      </c>
      <c r="D1312" s="117" t="n">
        <v>45657</v>
      </c>
      <c r="E1312" t="inlineStr">
        <is>
          <t>494-2024-12-31</t>
        </is>
      </c>
      <c r="F1312" t="inlineStr">
        <is>
          <t>2024-10-08 19:35:33</t>
        </is>
      </c>
      <c r="G1312" t="inlineStr">
        <is>
          <t>Miguel Angel Lopez Triana</t>
        </is>
      </c>
      <c r="H1312"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313">
      <c r="A1313" t="n">
        <v>495</v>
      </c>
      <c r="B1313" t="inlineStr">
        <is>
          <t>Nivel de Satisfacción Servicios Prestados - Contabilidad</t>
        </is>
      </c>
      <c r="C1313" t="inlineStr">
        <is>
          <t>Contabilidad</t>
        </is>
      </c>
      <c r="D1313" s="117" t="n">
        <v>45657</v>
      </c>
      <c r="E1313" t="inlineStr">
        <is>
          <t>495-2024-12-31</t>
        </is>
      </c>
      <c r="F1313" t="inlineStr">
        <is>
          <t>2024-10-09 19:31:50</t>
        </is>
      </c>
      <c r="G1313" t="inlineStr">
        <is>
          <t>Miguel Angel Lopez Triana</t>
        </is>
      </c>
      <c r="H131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314">
      <c r="A1314" t="n">
        <v>496</v>
      </c>
      <c r="B1314" t="inlineStr">
        <is>
          <t>Nivel de Satisfacción Servicios Prestados - Planeación Financiera</t>
        </is>
      </c>
      <c r="C1314" t="inlineStr">
        <is>
          <t>Planeación Financiera</t>
        </is>
      </c>
      <c r="D1314" s="117" t="n">
        <v>45657</v>
      </c>
      <c r="E1314" t="inlineStr">
        <is>
          <t>496-2024-12-31</t>
        </is>
      </c>
      <c r="F1314" t="inlineStr">
        <is>
          <t>2024-10-09 19:37:18</t>
        </is>
      </c>
      <c r="G1314" t="inlineStr">
        <is>
          <t>Miguel Angel Lopez Triana</t>
        </is>
      </c>
      <c r="H1314"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315">
      <c r="A1315" t="n">
        <v>497</v>
      </c>
      <c r="B1315" t="inlineStr">
        <is>
          <t>Nivel de Satisfacción Servicios Prestados - Tesorería</t>
        </is>
      </c>
      <c r="C1315" t="inlineStr">
        <is>
          <t>Tesorería</t>
        </is>
      </c>
      <c r="D1315" s="117" t="n">
        <v>45657</v>
      </c>
      <c r="E1315" t="inlineStr">
        <is>
          <t>497-2024-12-31</t>
        </is>
      </c>
      <c r="F1315" t="inlineStr">
        <is>
          <t>2024-10-09 19:42:00</t>
        </is>
      </c>
      <c r="G1315" t="inlineStr">
        <is>
          <t>Miguel Angel Lopez Triana</t>
        </is>
      </c>
      <c r="H1315"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316">
      <c r="A1316" t="n">
        <v>498</v>
      </c>
      <c r="B1316" t="inlineStr">
        <is>
          <t>Nivel de Satisfacción Servicios Prestados - Centro de Medios Audiovisuales</t>
        </is>
      </c>
      <c r="C1316" t="inlineStr">
        <is>
          <t>Centro de Medios Audiovisuales</t>
        </is>
      </c>
      <c r="D1316" s="117" t="n">
        <v>45657</v>
      </c>
      <c r="E1316" t="inlineStr">
        <is>
          <t>498-2024-12-31</t>
        </is>
      </c>
      <c r="F1316" t="inlineStr">
        <is>
          <t>2024-10-10 09:50:06</t>
        </is>
      </c>
      <c r="G1316" t="inlineStr">
        <is>
          <t>Miguel Angel Lopez Triana</t>
        </is>
      </c>
      <c r="H1316"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317">
      <c r="A1317" t="n">
        <v>499</v>
      </c>
      <c r="B1317" t="inlineStr">
        <is>
          <t>Nivel de Satisfacción Servicios Prestados - Datos y analítica</t>
        </is>
      </c>
      <c r="C1317" t="inlineStr">
        <is>
          <t>DATOS Y ANALÍTICA</t>
        </is>
      </c>
      <c r="D1317" s="117" t="n">
        <v>45657</v>
      </c>
      <c r="E1317" t="inlineStr">
        <is>
          <t>499-2024-12-31</t>
        </is>
      </c>
      <c r="F1317" t="inlineStr">
        <is>
          <t>2024-10-10 17:43:14</t>
        </is>
      </c>
      <c r="G1317" t="inlineStr">
        <is>
          <t>Miguel Angel Lopez Triana</t>
        </is>
      </c>
      <c r="H1317"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318">
      <c r="A1318" t="n">
        <v>500</v>
      </c>
      <c r="B1318" t="inlineStr">
        <is>
          <t>Nivel de Satisfacción Servicios Prestados -Servicio de Salud</t>
        </is>
      </c>
      <c r="C1318" t="inlineStr">
        <is>
          <t>Servicio de Salud</t>
        </is>
      </c>
      <c r="D1318" s="117" t="n">
        <v>45657</v>
      </c>
      <c r="E1318" t="inlineStr">
        <is>
          <t>500-2024-12-31</t>
        </is>
      </c>
      <c r="F1318" t="inlineStr">
        <is>
          <t>2024-10-10 15:23:05</t>
        </is>
      </c>
      <c r="G1318" t="inlineStr">
        <is>
          <t>Miguel Angel Lopez Triana</t>
        </is>
      </c>
      <c r="H1318"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319">
      <c r="A1319" t="n">
        <v>501</v>
      </c>
      <c r="B1319" t="inlineStr">
        <is>
          <t>Nivel de Satisfacción Servicios Prestados -Gestión, evaluación e innovación curricular</t>
        </is>
      </c>
      <c r="C1319" t="inlineStr">
        <is>
          <t>Gestión, Evaluación e Innovación Curricular</t>
        </is>
      </c>
      <c r="D1319" s="117" t="n">
        <v>45657</v>
      </c>
      <c r="E1319" t="inlineStr">
        <is>
          <t>501-2024-12-31</t>
        </is>
      </c>
      <c r="F1319" t="inlineStr">
        <is>
          <t>2024-10-10 16:41:19</t>
        </is>
      </c>
      <c r="G1319" t="inlineStr">
        <is>
          <t>Miguel Angel Lopez Triana</t>
        </is>
      </c>
      <c r="H1319"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320">
      <c r="A1320" t="n">
        <v>502</v>
      </c>
      <c r="B1320" t="inlineStr">
        <is>
          <t>Nivel de Satisfacción Servicios Prestados -Formación para la investigación, creación e innovación</t>
        </is>
      </c>
      <c r="C1320" t="inlineStr">
        <is>
          <t>Formación para la investigación, creación e innovación</t>
        </is>
      </c>
      <c r="D1320" s="117" t="n">
        <v>45657</v>
      </c>
      <c r="E1320" t="inlineStr">
        <is>
          <t>502-2024-12-31</t>
        </is>
      </c>
      <c r="F1320" t="inlineStr">
        <is>
          <t>2024-10-09 19:49:07</t>
        </is>
      </c>
      <c r="G1320" t="inlineStr">
        <is>
          <t>Miguel Angel Lopez Triana</t>
        </is>
      </c>
      <c r="H1320"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321">
      <c r="A1321" t="n">
        <v>503</v>
      </c>
      <c r="B1321" t="inlineStr">
        <is>
          <t>Nivel de Satisfacción Servicios Prestados -Gestión de Unidades Académicas</t>
        </is>
      </c>
      <c r="C1321" t="inlineStr">
        <is>
          <t>Gestión de Unidades Académicas</t>
        </is>
      </c>
      <c r="D1321" s="117" t="n">
        <v>45657</v>
      </c>
      <c r="E1321" t="inlineStr">
        <is>
          <t>503-2024-12-31</t>
        </is>
      </c>
      <c r="F1321" t="inlineStr">
        <is>
          <t>2024-10-10 11:45:17</t>
        </is>
      </c>
      <c r="G1321" t="inlineStr">
        <is>
          <t>Miguel Angel Lopez Triana</t>
        </is>
      </c>
      <c r="H1321"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322">
      <c r="A1322" t="n">
        <v>504</v>
      </c>
      <c r="B1322" t="inlineStr">
        <is>
          <t>Nivel de Satisfacción Servicios Prestados - LEI</t>
        </is>
      </c>
      <c r="C1322" t="inlineStr">
        <is>
          <t>LEI</t>
        </is>
      </c>
      <c r="D1322" s="117" t="n">
        <v>45657</v>
      </c>
      <c r="E1322" t="inlineStr">
        <is>
          <t>504-2024-12-31</t>
        </is>
      </c>
      <c r="F1322" t="inlineStr">
        <is>
          <t>2024-10-10 18:00:55</t>
        </is>
      </c>
      <c r="G1322" t="inlineStr">
        <is>
          <t>Miguel Angel Lopez Triana</t>
        </is>
      </c>
      <c r="H1322"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323">
      <c r="A1323" t="n">
        <v>505</v>
      </c>
      <c r="B1323" t="inlineStr">
        <is>
          <t>Nivel de Satisfacción Servicios Prestados - Mercadeo de programas académicos</t>
        </is>
      </c>
      <c r="C1323" t="inlineStr">
        <is>
          <t>Mercadeo de programas académicos</t>
        </is>
      </c>
      <c r="D1323" s="117" t="n">
        <v>45657</v>
      </c>
      <c r="E1323" t="inlineStr">
        <is>
          <t>505-2024-12-31</t>
        </is>
      </c>
      <c r="F1323" t="inlineStr">
        <is>
          <t>2024-10-10 17:03:19</t>
        </is>
      </c>
      <c r="G1323" t="inlineStr">
        <is>
          <t>Miguel Angel Lopez Triana</t>
        </is>
      </c>
      <c r="H132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324">
      <c r="A1324" t="n">
        <v>508</v>
      </c>
      <c r="B1324" t="inlineStr">
        <is>
          <t>Nivel de Satisfacción Servicios Prestados - Diseño y contenido virtual</t>
        </is>
      </c>
      <c r="C1324" t="inlineStr">
        <is>
          <t>Diseño de Contenido Virtual</t>
        </is>
      </c>
      <c r="D1324" s="117" t="n">
        <v>45657</v>
      </c>
      <c r="E1324" t="inlineStr">
        <is>
          <t>508-2024-12-31</t>
        </is>
      </c>
      <c r="F1324" t="inlineStr">
        <is>
          <t>2024-10-10 09:21:12</t>
        </is>
      </c>
      <c r="G1324" t="inlineStr">
        <is>
          <t>Miguel Angel Lopez Triana</t>
        </is>
      </c>
      <c r="H1324"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325">
      <c r="A1325" t="n">
        <v>77</v>
      </c>
      <c r="B1325" t="inlineStr">
        <is>
          <t>Disponibilidad de servicios tecnológicos</t>
        </is>
      </c>
      <c r="C1325" t="inlineStr">
        <is>
          <t>GESTIÓN DE LA TECNOLOGÍA E INNOVACIÓN DIGITAL</t>
        </is>
      </c>
      <c r="D1325" s="117" t="n">
        <v>45688</v>
      </c>
      <c r="E1325" t="inlineStr">
        <is>
          <t>77-2025-01-31</t>
        </is>
      </c>
      <c r="F1325" t="inlineStr">
        <is>
          <t>2025-07-14 09:33:56</t>
        </is>
      </c>
      <c r="G1325" t="inlineStr">
        <is>
          <t>Ivan Antonio Diaz Bohorquez</t>
        </is>
      </c>
      <c r="H1325" t="inlineStr">
        <is>
          <t>Para el mes de Mayo el indicador cierra en 96%. Se presenta disminución debido al cambio de infraestructura de servicios VDI y la medición del cambio no fue eficiente.</t>
        </is>
      </c>
    </row>
    <row r="1326">
      <c r="A1326" t="n">
        <v>121</v>
      </c>
      <c r="B1326" t="inlineStr">
        <is>
          <t>Ejecución presupuestal de la nómina acumulada</t>
        </is>
      </c>
      <c r="C1326" t="inlineStr">
        <is>
          <t>GESTIÓN Y DESARROLLO DEL TALENTO HUMANO</t>
        </is>
      </c>
      <c r="D1326" s="117" t="n">
        <v>45688</v>
      </c>
      <c r="E1326" t="inlineStr">
        <is>
          <t>121-2025-01-31</t>
        </is>
      </c>
      <c r="F1326" t="inlineStr">
        <is>
          <t>2025-03-18 19:08:49</t>
        </is>
      </c>
      <c r="G1326" t="inlineStr">
        <is>
          <t>Monica Avendano Duarte</t>
        </is>
      </c>
      <c r="H1326"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1327">
      <c r="A1327" t="n">
        <v>124</v>
      </c>
      <c r="B1327" t="inlineStr">
        <is>
          <t>Indice de Frecuencia de accidentalidad</t>
        </is>
      </c>
      <c r="C1327" t="inlineStr">
        <is>
          <t>GESTIÓN DE SEGURIDAD Y SALUD EN EL TRABAJO</t>
        </is>
      </c>
      <c r="D1327" s="117" t="n">
        <v>45688</v>
      </c>
      <c r="E1327" t="inlineStr">
        <is>
          <t>124-2025-01-31</t>
        </is>
      </c>
      <c r="F1327" t="inlineStr">
        <is>
          <t>2025-02-11 10:54:41</t>
        </is>
      </c>
      <c r="G1327" t="inlineStr">
        <is>
          <t>Luz Adriana Alvarez Escobar</t>
        </is>
      </c>
      <c r="H1327" t="inlineStr">
        <is>
          <t>Para el periodo de enero del 2025 se presento un accidente de trabajo, en la sede Medellin, asociado a golpe con objeto.</t>
        </is>
      </c>
    </row>
    <row r="1328">
      <c r="A1328" t="n">
        <v>125</v>
      </c>
      <c r="B1328" t="inlineStr">
        <is>
          <t>Indice de severidad</t>
        </is>
      </c>
      <c r="C1328" t="inlineStr">
        <is>
          <t>GESTIÓN DE SEGURIDAD Y SALUD EN EL TRABAJO</t>
        </is>
      </c>
      <c r="D1328" s="117" t="n">
        <v>45688</v>
      </c>
      <c r="E1328" t="inlineStr">
        <is>
          <t>125-2025-01-31</t>
        </is>
      </c>
      <c r="F1328" t="inlineStr">
        <is>
          <t>2025-02-11 10:56:21</t>
        </is>
      </c>
      <c r="G1328" t="inlineStr">
        <is>
          <t>Luz Adriana Alvarez Escobar</t>
        </is>
      </c>
      <c r="H1328" t="inlineStr">
        <is>
          <t>En el mes de enero se generó un accidente de trabajo, el cual presentó 3 días de incapacidad medica.</t>
        </is>
      </c>
    </row>
    <row r="1329">
      <c r="A1329" t="n">
        <v>128</v>
      </c>
      <c r="B1329" t="inlineStr">
        <is>
          <t>Ausentísmo por causa médica</t>
        </is>
      </c>
      <c r="C1329" t="inlineStr">
        <is>
          <t>GESTIÓN DE SEGURIDAD Y SALUD EN EL TRABAJO</t>
        </is>
      </c>
      <c r="D1329" s="117" t="n">
        <v>45688</v>
      </c>
      <c r="E1329" t="inlineStr">
        <is>
          <t>128-2025-01-31</t>
        </is>
      </c>
      <c r="F1329" t="inlineStr">
        <is>
          <t>2025-07-11 08:20:36</t>
        </is>
      </c>
      <c r="G1329" t="inlineStr">
        <is>
          <t>Alejandro Cardenas Rodriguez</t>
        </is>
      </c>
      <c r="H1329" t="inlineStr">
        <is>
          <t>De acuerdo a resultados del indicador: en el mes de enero se perdió el 0,86% de días programados de trabajo por incapacidad médica.</t>
        </is>
      </c>
    </row>
    <row r="1330">
      <c r="A1330" t="n">
        <v>172</v>
      </c>
      <c r="B1330" t="inlineStr">
        <is>
          <t>Cumplimiento plan operativo del SGC</t>
        </is>
      </c>
      <c r="C1330" t="inlineStr">
        <is>
          <t>Gestión de calidad</t>
        </is>
      </c>
      <c r="D1330" s="117" t="n">
        <v>45688</v>
      </c>
      <c r="E1330" t="inlineStr">
        <is>
          <t>172-2025-01-31</t>
        </is>
      </c>
      <c r="F1330" t="inlineStr">
        <is>
          <t>2025-03-06 08:54:34</t>
        </is>
      </c>
      <c r="G1330" t="inlineStr">
        <is>
          <t>Camilo Arturo Coronel Rico</t>
        </is>
      </c>
      <c r="H1330"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1331">
      <c r="A1331" t="n">
        <v>208</v>
      </c>
      <c r="B1331" t="inlineStr">
        <is>
          <t>Consumo de Agua m3 Mensual</t>
        </is>
      </c>
      <c r="C1331" t="inlineStr">
        <is>
          <t>GESTIÓN AMBIENTAL</t>
        </is>
      </c>
      <c r="D1331" s="117" t="n">
        <v>45688</v>
      </c>
      <c r="E1331" t="inlineStr">
        <is>
          <t>208-2025-01-31</t>
        </is>
      </c>
      <c r="F1331" t="inlineStr">
        <is>
          <t>2026-02-13 09:16:10</t>
        </is>
      </c>
      <c r="G1331" t="inlineStr">
        <is>
          <t>Bryan Esteban Vanegas Valencia</t>
        </is>
      </c>
      <c r="H1331"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1332">
      <c r="A1332" t="n">
        <v>214</v>
      </c>
      <c r="B1332" t="inlineStr">
        <is>
          <t>Generación de Residuos Sólidos Mensual</t>
        </is>
      </c>
      <c r="C1332" t="inlineStr">
        <is>
          <t>GESTIÓN AMBIENTAL</t>
        </is>
      </c>
      <c r="D1332" s="117" t="n">
        <v>45688</v>
      </c>
      <c r="E1332" t="inlineStr">
        <is>
          <t>214-2025-01-31</t>
        </is>
      </c>
      <c r="F1332" t="inlineStr">
        <is>
          <t>2026-03-06 14:19:35</t>
        </is>
      </c>
      <c r="G1332" t="inlineStr">
        <is>
          <t>Laura Alejandra Arias Lopéz</t>
        </is>
      </c>
      <c r="H1332"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1333">
      <c r="A1333" t="n">
        <v>217</v>
      </c>
      <c r="B1333" t="inlineStr">
        <is>
          <t>Aprovechamiento de Residuos</t>
        </is>
      </c>
      <c r="C1333" t="inlineStr">
        <is>
          <t>GESTIÓN AMBIENTAL</t>
        </is>
      </c>
      <c r="D1333" s="117" t="n">
        <v>45688</v>
      </c>
      <c r="E1333" t="inlineStr">
        <is>
          <t>217-2025-01-31</t>
        </is>
      </c>
      <c r="F1333" t="inlineStr">
        <is>
          <t>2026-03-06 09:28:24</t>
        </is>
      </c>
      <c r="G1333" t="inlineStr">
        <is>
          <t>Laura Alejandra Arias Lopéz</t>
        </is>
      </c>
      <c r="H133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1334">
      <c r="A1334" t="n">
        <v>218</v>
      </c>
      <c r="B1334" t="inlineStr">
        <is>
          <t>Consumo de Energía Eléctrica kWh Mensual</t>
        </is>
      </c>
      <c r="C1334" t="inlineStr">
        <is>
          <t>GESTIÓN AMBIENTAL</t>
        </is>
      </c>
      <c r="D1334" s="117" t="n">
        <v>45688</v>
      </c>
      <c r="E1334" t="inlineStr">
        <is>
          <t>218-2025-01-31</t>
        </is>
      </c>
      <c r="F1334" t="inlineStr">
        <is>
          <t>2025-04-22 16:22:55</t>
        </is>
      </c>
      <c r="G1334" t="inlineStr">
        <is>
          <t>Juan Carlos Castro Vergara</t>
        </is>
      </c>
      <c r="H1334"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335">
      <c r="A1335" t="n">
        <v>225</v>
      </c>
      <c r="B1335" t="inlineStr">
        <is>
          <t>Acciones para el Cuidado y Mantenimiento de las Especies de Flora y el Suelo de las Áreas Naturales</t>
        </is>
      </c>
      <c r="C1335" t="inlineStr">
        <is>
          <t>GESTIÓN AMBIENTAL</t>
        </is>
      </c>
      <c r="D1335" s="117" t="n">
        <v>45688</v>
      </c>
      <c r="E1335" t="inlineStr">
        <is>
          <t>225-2025-01-31</t>
        </is>
      </c>
      <c r="F1335" t="inlineStr">
        <is>
          <t>2025-02-04 15:02:38</t>
        </is>
      </c>
      <c r="G1335" t="inlineStr">
        <is>
          <t>Juan Carlos Castro Vergara</t>
        </is>
      </c>
      <c r="H1335"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1336">
      <c r="A1336" t="n">
        <v>239</v>
      </c>
      <c r="B1336" t="inlineStr">
        <is>
          <t>Portafolio de Proyectos - Metrica</t>
        </is>
      </c>
      <c r="C1336" t="inlineStr">
        <is>
          <t>Gestión de Proyectos</t>
        </is>
      </c>
      <c r="D1336" s="117" t="n">
        <v>45688</v>
      </c>
      <c r="E1336" t="inlineStr">
        <is>
          <t>239-2025-01-31</t>
        </is>
      </c>
      <c r="F1336" t="inlineStr">
        <is>
          <t>2025-02-20 16:55:43</t>
        </is>
      </c>
      <c r="G1336" t="inlineStr">
        <is>
          <t>Ruben Dario Gelvez Gonzalez</t>
        </is>
      </c>
      <c r="H1336"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37">
      <c r="A1337" t="n">
        <v>241</v>
      </c>
      <c r="B1337" t="inlineStr">
        <is>
          <t>Cumplimiento de gestión de proyectos fase inicio</t>
        </is>
      </c>
      <c r="C1337" t="inlineStr">
        <is>
          <t>Gestión de Proyectos</t>
        </is>
      </c>
      <c r="D1337" s="117" t="n">
        <v>45688</v>
      </c>
      <c r="E1337" t="inlineStr">
        <is>
          <t>241-2025-01-31</t>
        </is>
      </c>
      <c r="F1337" t="inlineStr">
        <is>
          <t>2025-02-20 16:54:04</t>
        </is>
      </c>
      <c r="G1337" t="inlineStr">
        <is>
          <t>Ruben Dario Gelvez Gonzalez</t>
        </is>
      </c>
      <c r="H133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1338">
      <c r="A1338" t="n">
        <v>434</v>
      </c>
      <c r="B1338" t="inlineStr">
        <is>
          <t>Generación de Residuos Peligrosos Mensual</t>
        </is>
      </c>
      <c r="C1338" t="inlineStr">
        <is>
          <t>GESTIÓN AMBIENTAL</t>
        </is>
      </c>
      <c r="D1338" s="117" t="n">
        <v>45688</v>
      </c>
      <c r="E1338" t="inlineStr">
        <is>
          <t>434-2025-01-31</t>
        </is>
      </c>
      <c r="F1338" t="inlineStr">
        <is>
          <t>2026-03-06 14:52:46</t>
        </is>
      </c>
      <c r="G1338" t="inlineStr">
        <is>
          <t>Laura Alejandra Arias Lopéz</t>
        </is>
      </c>
      <c r="H1338"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339">
      <c r="A1339" t="n">
        <v>436</v>
      </c>
      <c r="B1339" t="inlineStr">
        <is>
          <t>ANS documentos operativos</t>
        </is>
      </c>
      <c r="C1339" t="inlineStr">
        <is>
          <t>Gestión de calidad</t>
        </is>
      </c>
      <c r="D1339" s="117" t="n">
        <v>45688</v>
      </c>
      <c r="E1339" t="inlineStr">
        <is>
          <t>436-2025-01-31</t>
        </is>
      </c>
      <c r="F1339" t="inlineStr">
        <is>
          <t>2025-02-06 08:35:30</t>
        </is>
      </c>
      <c r="G1339" t="inlineStr">
        <is>
          <t>Luisa Fernanda Gil Hernandez</t>
        </is>
      </c>
      <c r="H1339"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340">
      <c r="A1340" t="n">
        <v>485</v>
      </c>
      <c r="B1340" t="inlineStr">
        <is>
          <t>Oportunidad en el cierre de acciones</t>
        </is>
      </c>
      <c r="C1340" t="inlineStr">
        <is>
          <t>Gestión de calidad</t>
        </is>
      </c>
      <c r="D1340" s="117" t="n">
        <v>45688</v>
      </c>
      <c r="E1340" t="inlineStr">
        <is>
          <t>485-2025-01-31</t>
        </is>
      </c>
      <c r="F1340" t="inlineStr">
        <is>
          <t>2025-02-13 16:28:15</t>
        </is>
      </c>
      <c r="G1340" t="inlineStr">
        <is>
          <t>Luisa Fernanda Gil Hernandez</t>
        </is>
      </c>
      <c r="H1340" t="inlineStr">
        <is>
          <t>Se tenia planeado el cierre de 4 oportunidades de mejora de las fuentes definidas para el indicador, las cuales cuales fueron cerradas eficazmente.</t>
        </is>
      </c>
    </row>
    <row r="1341">
      <c r="A1341" t="n">
        <v>488</v>
      </c>
      <c r="B1341" t="inlineStr">
        <is>
          <t>Oportunidad en el cierre de actividades de los planes de mejora</t>
        </is>
      </c>
      <c r="C1341" t="inlineStr">
        <is>
          <t>Gestión de calidad</t>
        </is>
      </c>
      <c r="D1341" s="117" t="n">
        <v>45688</v>
      </c>
      <c r="E1341" t="inlineStr">
        <is>
          <t>488-2025-01-31</t>
        </is>
      </c>
      <c r="F1341" t="inlineStr">
        <is>
          <t>2025-02-13 16:49:21</t>
        </is>
      </c>
      <c r="G1341" t="inlineStr">
        <is>
          <t>Luisa Fernanda Gil Hernandez</t>
        </is>
      </c>
      <c r="H1341" t="inlineStr">
        <is>
          <t>A corte de enero se tenia planificada la ejecución de 346 planes de acción asociados a las fuentes definidas del indicador, de los cuales se ejecutaron 329, obteniendo un resultado favorable del 95%.</t>
        </is>
      </c>
    </row>
    <row r="1342">
      <c r="A1342" t="n">
        <v>77</v>
      </c>
      <c r="B1342" t="inlineStr">
        <is>
          <t>Disponibilidad de servicios tecnológicos</t>
        </is>
      </c>
      <c r="C1342" t="inlineStr">
        <is>
          <t>GESTIÓN DE LA TECNOLOGÍA E INNOVACIÓN DIGITAL</t>
        </is>
      </c>
      <c r="D1342" s="117" t="n">
        <v>45716</v>
      </c>
      <c r="E1342" t="inlineStr">
        <is>
          <t>77-2025-02-28</t>
        </is>
      </c>
      <c r="F1342" t="inlineStr">
        <is>
          <t>2025-07-14 09:34:25</t>
        </is>
      </c>
      <c r="G1342" t="inlineStr">
        <is>
          <t>Ivan Antonio Diaz Bohorquez</t>
        </is>
      </c>
      <c r="H1342" t="inlineStr">
        <is>
          <t>Para el mes de Junio el indicador cierra en 94%. Se presenta disminución debido al cambio de infraestructura de servicios VDI y la medición del cambio no fue eficiente.</t>
        </is>
      </c>
    </row>
    <row r="1343">
      <c r="A1343" t="n">
        <v>121</v>
      </c>
      <c r="B1343" t="inlineStr">
        <is>
          <t>Ejecución presupuestal de la nómina acumulada</t>
        </is>
      </c>
      <c r="C1343" t="inlineStr">
        <is>
          <t>GESTIÓN Y DESARROLLO DEL TALENTO HUMANO</t>
        </is>
      </c>
      <c r="D1343" s="117" t="n">
        <v>45716</v>
      </c>
      <c r="E1343" t="inlineStr">
        <is>
          <t>121-2025-02-28</t>
        </is>
      </c>
      <c r="F1343" t="inlineStr">
        <is>
          <t>2025-03-18 19:09:27</t>
        </is>
      </c>
      <c r="G1343" t="inlineStr">
        <is>
          <t>Monica Avendano Duarte</t>
        </is>
      </c>
      <c r="H1343"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1344">
      <c r="A1344" t="n">
        <v>122</v>
      </c>
      <c r="B1344" t="inlineStr">
        <is>
          <t>Eficacia en la solicitud documental- por periodo</t>
        </is>
      </c>
      <c r="C1344" t="inlineStr">
        <is>
          <t>Gestión de calidad</t>
        </is>
      </c>
      <c r="D1344" s="117" t="n">
        <v>45716</v>
      </c>
      <c r="E1344" t="inlineStr">
        <is>
          <t>122-2025-02-28</t>
        </is>
      </c>
      <c r="F1344" t="inlineStr">
        <is>
          <t>2025-03-05 09:01:08</t>
        </is>
      </c>
      <c r="G1344" t="inlineStr">
        <is>
          <t>Miguel Angel Lopez Triana</t>
        </is>
      </c>
      <c r="H1344"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1345">
      <c r="A1345" t="n">
        <v>124</v>
      </c>
      <c r="B1345" t="inlineStr">
        <is>
          <t>Indice de Frecuencia de accidentalidad</t>
        </is>
      </c>
      <c r="C1345" t="inlineStr">
        <is>
          <t>GESTIÓN DE SEGURIDAD Y SALUD EN EL TRABAJO</t>
        </is>
      </c>
      <c r="D1345" s="117" t="n">
        <v>45716</v>
      </c>
      <c r="E1345" t="inlineStr">
        <is>
          <t>124-2025-02-28</t>
        </is>
      </c>
      <c r="F1345" t="inlineStr">
        <is>
          <t>2025-03-26 18:25:14</t>
        </is>
      </c>
      <c r="G1345" t="inlineStr">
        <is>
          <t>Luz Adriana Alvarez Escobar</t>
        </is>
      </c>
      <c r="H1345" t="inlineStr">
        <is>
          <t>Para el periodo del mes de febrero del 2025, no se presentaron accidentes de trabajo.</t>
        </is>
      </c>
    </row>
    <row r="1346">
      <c r="A1346" t="n">
        <v>125</v>
      </c>
      <c r="B1346" t="inlineStr">
        <is>
          <t>Indice de severidad</t>
        </is>
      </c>
      <c r="C1346" t="inlineStr">
        <is>
          <t>GESTIÓN DE SEGURIDAD Y SALUD EN EL TRABAJO</t>
        </is>
      </c>
      <c r="D1346" s="117" t="n">
        <v>45716</v>
      </c>
      <c r="E1346" t="inlineStr">
        <is>
          <t>125-2025-02-28</t>
        </is>
      </c>
      <c r="F1346" t="inlineStr">
        <is>
          <t>2025-06-16 07:57:00</t>
        </is>
      </c>
      <c r="G1346" t="inlineStr">
        <is>
          <t>Alejandro Cardenas Rodriguez</t>
        </is>
      </c>
      <c r="H1346" t="inlineStr">
        <is>
          <t>Durante el me sde febrero, no se presentaron días perdidos por accidentes de trabajo.</t>
        </is>
      </c>
    </row>
    <row r="1347">
      <c r="A1347" t="n">
        <v>128</v>
      </c>
      <c r="B1347" t="inlineStr">
        <is>
          <t>Ausentísmo por causa médica</t>
        </is>
      </c>
      <c r="C1347" t="inlineStr">
        <is>
          <t>GESTIÓN DE SEGURIDAD Y SALUD EN EL TRABAJO</t>
        </is>
      </c>
      <c r="D1347" s="117" t="n">
        <v>45716</v>
      </c>
      <c r="E1347" t="inlineStr">
        <is>
          <t>128-2025-02-28</t>
        </is>
      </c>
      <c r="F1347" t="inlineStr">
        <is>
          <t>2025-07-11 08:43:21</t>
        </is>
      </c>
      <c r="G1347" t="inlineStr">
        <is>
          <t>Alejandro Cardenas Rodriguez</t>
        </is>
      </c>
      <c r="H1347" t="inlineStr">
        <is>
          <t>De acuerdo a resultados del indicador: en el mes de marzo se perdió el 0,99% días programados de trabajo por incapacidad médica.</t>
        </is>
      </c>
    </row>
    <row r="1348">
      <c r="A1348" t="n">
        <v>208</v>
      </c>
      <c r="B1348" t="inlineStr">
        <is>
          <t>Consumo de Agua m3 Mensual</t>
        </is>
      </c>
      <c r="C1348" t="inlineStr">
        <is>
          <t>GESTIÓN AMBIENTAL</t>
        </is>
      </c>
      <c r="D1348" s="117" t="n">
        <v>45716</v>
      </c>
      <c r="E1348" t="inlineStr">
        <is>
          <t>208-2025-02-28</t>
        </is>
      </c>
      <c r="F1348" t="inlineStr">
        <is>
          <t>2025-11-26 08:33:30</t>
        </is>
      </c>
      <c r="G1348" t="inlineStr">
        <is>
          <t>Bryan Esteban Vanegas Valencia</t>
        </is>
      </c>
      <c r="H1348"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1349">
      <c r="A1349" t="n">
        <v>214</v>
      </c>
      <c r="B1349" t="inlineStr">
        <is>
          <t>Generación de Residuos Sólidos Mensual</t>
        </is>
      </c>
      <c r="C1349" t="inlineStr">
        <is>
          <t>GESTIÓN AMBIENTAL</t>
        </is>
      </c>
      <c r="D1349" s="117" t="n">
        <v>45716</v>
      </c>
      <c r="E1349" t="inlineStr">
        <is>
          <t>214-2025-02-28</t>
        </is>
      </c>
      <c r="F1349" t="inlineStr">
        <is>
          <t>2026-02-25 16:37:44</t>
        </is>
      </c>
      <c r="G1349" t="inlineStr">
        <is>
          <t>Laura Alejandra Arias Lopéz</t>
        </is>
      </c>
      <c r="H1349"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1350">
      <c r="A1350" t="n">
        <v>217</v>
      </c>
      <c r="B1350" t="inlineStr">
        <is>
          <t>Aprovechamiento de Residuos</t>
        </is>
      </c>
      <c r="C1350" t="inlineStr">
        <is>
          <t>GESTIÓN AMBIENTAL</t>
        </is>
      </c>
      <c r="D1350" s="117" t="n">
        <v>45716</v>
      </c>
      <c r="E1350" t="inlineStr">
        <is>
          <t>217-2025-02-28</t>
        </is>
      </c>
      <c r="F1350" t="inlineStr">
        <is>
          <t>2026-03-06 09:29:55</t>
        </is>
      </c>
      <c r="G1350" t="inlineStr">
        <is>
          <t>Laura Alejandra Arias Lopéz</t>
        </is>
      </c>
      <c r="H13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1351">
      <c r="A1351" t="n">
        <v>218</v>
      </c>
      <c r="B1351" t="inlineStr">
        <is>
          <t>Consumo de Energía Eléctrica kWh Mensual</t>
        </is>
      </c>
      <c r="C1351" t="inlineStr">
        <is>
          <t>GESTIÓN AMBIENTAL</t>
        </is>
      </c>
      <c r="D1351" s="117" t="n">
        <v>45716</v>
      </c>
      <c r="E1351" t="inlineStr">
        <is>
          <t>218-2025-02-28</t>
        </is>
      </c>
      <c r="F1351" t="inlineStr">
        <is>
          <t>2026-02-24 09:26:08</t>
        </is>
      </c>
      <c r="G1351" t="inlineStr">
        <is>
          <t>Bryan Esteban Vanegas Valencia</t>
        </is>
      </c>
      <c r="H1351"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1352">
      <c r="A1352" t="n">
        <v>225</v>
      </c>
      <c r="B1352" t="inlineStr">
        <is>
          <t>Acciones para el Cuidado y Mantenimiento de las Especies de Flora y el Suelo de las Áreas Naturales</t>
        </is>
      </c>
      <c r="C1352" t="inlineStr">
        <is>
          <t>GESTIÓN AMBIENTAL</t>
        </is>
      </c>
      <c r="D1352" s="117" t="n">
        <v>45716</v>
      </c>
      <c r="E1352" t="inlineStr">
        <is>
          <t>225-2025-02-28</t>
        </is>
      </c>
      <c r="F1352" t="inlineStr">
        <is>
          <t>2025-05-23 09:38:38</t>
        </is>
      </c>
      <c r="G1352" t="inlineStr">
        <is>
          <t>Bryan Esteban Vanegas Valencia</t>
        </is>
      </c>
      <c r="H1352"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1353">
      <c r="A1353" t="n">
        <v>239</v>
      </c>
      <c r="B1353" t="inlineStr">
        <is>
          <t>Portafolio de Proyectos - Metrica</t>
        </is>
      </c>
      <c r="C1353" t="inlineStr">
        <is>
          <t>Gestión de Proyectos</t>
        </is>
      </c>
      <c r="D1353" s="117" t="n">
        <v>45716</v>
      </c>
      <c r="E1353" t="inlineStr">
        <is>
          <t>239-2025-02-28</t>
        </is>
      </c>
      <c r="F1353" t="inlineStr">
        <is>
          <t>2025-03-31 13:10:59</t>
        </is>
      </c>
      <c r="G1353" t="inlineStr">
        <is>
          <t>Ruben Dario Gelvez Gonzalez</t>
        </is>
      </c>
      <c r="H1353"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1354">
      <c r="A1354" t="n">
        <v>241</v>
      </c>
      <c r="B1354" t="inlineStr">
        <is>
          <t>Cumplimiento de gestión de proyectos fase inicio</t>
        </is>
      </c>
      <c r="C1354" t="inlineStr">
        <is>
          <t>Gestión de Proyectos</t>
        </is>
      </c>
      <c r="D1354" s="117" t="n">
        <v>45716</v>
      </c>
      <c r="E1354" t="inlineStr">
        <is>
          <t>241-2025-02-28</t>
        </is>
      </c>
      <c r="F1354" t="inlineStr">
        <is>
          <t>2025-05-28 08:38:01</t>
        </is>
      </c>
      <c r="G1354" t="inlineStr">
        <is>
          <t>Ruben Dario Gelvez Gonzalez</t>
        </is>
      </c>
      <c r="H1354"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55">
      <c r="A1355" t="n">
        <v>434</v>
      </c>
      <c r="B1355" t="inlineStr">
        <is>
          <t>Generación de Residuos Peligrosos Mensual</t>
        </is>
      </c>
      <c r="C1355" t="inlineStr">
        <is>
          <t>GESTIÓN AMBIENTAL</t>
        </is>
      </c>
      <c r="D1355" s="117" t="n">
        <v>45716</v>
      </c>
      <c r="E1355" t="inlineStr">
        <is>
          <t>434-2025-02-28</t>
        </is>
      </c>
      <c r="F1355" t="inlineStr">
        <is>
          <t>2026-03-06 23:08:39</t>
        </is>
      </c>
      <c r="G1355" t="inlineStr">
        <is>
          <t>Laura Alejandra Arias Lopéz</t>
        </is>
      </c>
      <c r="H1355"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356">
      <c r="A1356" t="n">
        <v>436</v>
      </c>
      <c r="B1356" t="inlineStr">
        <is>
          <t>ANS documentos operativos</t>
        </is>
      </c>
      <c r="C1356" t="inlineStr">
        <is>
          <t>Gestión de calidad</t>
        </is>
      </c>
      <c r="D1356" s="117" t="n">
        <v>45716</v>
      </c>
      <c r="E1356" t="inlineStr">
        <is>
          <t>436-2025-02-28</t>
        </is>
      </c>
      <c r="F1356" t="inlineStr">
        <is>
          <t>2025-03-05 09:30:20</t>
        </is>
      </c>
      <c r="G1356" t="inlineStr">
        <is>
          <t>Miguel Angel Lopez Triana</t>
        </is>
      </c>
      <c r="H13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357">
      <c r="A1357" t="n">
        <v>485</v>
      </c>
      <c r="B1357" t="inlineStr">
        <is>
          <t>Oportunidad en el cierre de acciones</t>
        </is>
      </c>
      <c r="C1357" t="inlineStr">
        <is>
          <t>Gestión de calidad</t>
        </is>
      </c>
      <c r="D1357" s="117" t="n">
        <v>45716</v>
      </c>
      <c r="E1357" t="inlineStr">
        <is>
          <t>485-2025-02-28</t>
        </is>
      </c>
      <c r="F1357" t="inlineStr">
        <is>
          <t>2025-03-05 11:26:57</t>
        </is>
      </c>
      <c r="G1357" t="inlineStr">
        <is>
          <t>Miguel Angel Lopez Triana</t>
        </is>
      </c>
      <c r="H1357"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358">
      <c r="A1358" t="n">
        <v>488</v>
      </c>
      <c r="B1358" t="inlineStr">
        <is>
          <t>Oportunidad en el cierre de actividades de los planes de mejora</t>
        </is>
      </c>
      <c r="C1358" t="inlineStr">
        <is>
          <t>Gestión de calidad</t>
        </is>
      </c>
      <c r="D1358" s="117" t="n">
        <v>45716</v>
      </c>
      <c r="E1358" t="inlineStr">
        <is>
          <t>488-2025-02-28</t>
        </is>
      </c>
      <c r="F1358" t="inlineStr">
        <is>
          <t>2025-03-25 23:17:41</t>
        </is>
      </c>
      <c r="G1358" t="inlineStr">
        <is>
          <t>Camilo Arturo Coronel Rico</t>
        </is>
      </c>
      <c r="H1358"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359">
      <c r="A1359" t="n">
        <v>77</v>
      </c>
      <c r="B1359" t="inlineStr">
        <is>
          <t>Disponibilidad de servicios tecnológicos</t>
        </is>
      </c>
      <c r="C1359" t="inlineStr">
        <is>
          <t>GESTIÓN DE LA TECNOLOGÍA E INNOVACIÓN DIGITAL</t>
        </is>
      </c>
      <c r="D1359" s="117" t="n">
        <v>45747</v>
      </c>
      <c r="E1359" t="inlineStr">
        <is>
          <t>77-2025-03-31</t>
        </is>
      </c>
      <c r="F1359" t="inlineStr">
        <is>
          <t>2025-07-14 09:35:04</t>
        </is>
      </c>
      <c r="G1359" t="inlineStr">
        <is>
          <t>Ivan Antonio Diaz Bohorquez</t>
        </is>
      </c>
      <c r="H1359" t="inlineStr">
        <is>
          <t>Para el mes de Mayo el indicador cierra en 96%. Se presenta disminución debido al cambio de infraestructura de servicios VDI y la medición del cambio no fue eficiente.</t>
        </is>
      </c>
    </row>
    <row r="1360">
      <c r="A1360" t="n">
        <v>121</v>
      </c>
      <c r="B1360" t="inlineStr">
        <is>
          <t>Ejecución presupuestal de la nómina acumulada</t>
        </is>
      </c>
      <c r="C1360" t="inlineStr">
        <is>
          <t>GESTIÓN Y DESARROLLO DEL TALENTO HUMANO</t>
        </is>
      </c>
      <c r="D1360" s="117" t="n">
        <v>45747</v>
      </c>
      <c r="E1360" t="inlineStr">
        <is>
          <t>121-2025-03-31</t>
        </is>
      </c>
      <c r="F1360" t="inlineStr">
        <is>
          <t>2025-04-15 18:45:44</t>
        </is>
      </c>
      <c r="G1360" t="inlineStr">
        <is>
          <t>Monica Avendano Duarte</t>
        </is>
      </c>
      <c r="H1360"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1361">
      <c r="A1361" t="n">
        <v>124</v>
      </c>
      <c r="B1361" t="inlineStr">
        <is>
          <t>Indice de Frecuencia de accidentalidad</t>
        </is>
      </c>
      <c r="C1361" t="inlineStr">
        <is>
          <t>GESTIÓN DE SEGURIDAD Y SALUD EN EL TRABAJO</t>
        </is>
      </c>
      <c r="D1361" s="117" t="n">
        <v>45747</v>
      </c>
      <c r="E1361" t="inlineStr">
        <is>
          <t>124-2025-03-31</t>
        </is>
      </c>
      <c r="F1361" t="inlineStr">
        <is>
          <t>2025-06-18 08:13:53</t>
        </is>
      </c>
      <c r="G1361" t="inlineStr">
        <is>
          <t>Alejandro Cardenas Rodriguez</t>
        </is>
      </c>
      <c r="H1361" t="inlineStr">
        <is>
          <t>Para el periodo de marzo del 2025 se presentó (1) accidente de trabajo, en la sede de  Bogotá CAMPUS, asociado a torcedura en el tobillo izquierdo</t>
        </is>
      </c>
    </row>
    <row r="1362">
      <c r="A1362" t="n">
        <v>125</v>
      </c>
      <c r="B1362" t="inlineStr">
        <is>
          <t>Indice de severidad</t>
        </is>
      </c>
      <c r="C1362" t="inlineStr">
        <is>
          <t>GESTIÓN DE SEGURIDAD Y SALUD EN EL TRABAJO</t>
        </is>
      </c>
      <c r="D1362" s="117" t="n">
        <v>45747</v>
      </c>
      <c r="E1362" t="inlineStr">
        <is>
          <t>125-2025-03-31</t>
        </is>
      </c>
      <c r="F1362" t="inlineStr">
        <is>
          <t>2025-06-16 08:42:03</t>
        </is>
      </c>
      <c r="G1362" t="inlineStr">
        <is>
          <t>Alejandro Cardenas Rodriguez</t>
        </is>
      </c>
      <c r="H1362"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1363">
      <c r="A1363" t="n">
        <v>128</v>
      </c>
      <c r="B1363" t="inlineStr">
        <is>
          <t>Ausentísmo por causa médica</t>
        </is>
      </c>
      <c r="C1363" t="inlineStr">
        <is>
          <t>GESTIÓN DE SEGURIDAD Y SALUD EN EL TRABAJO</t>
        </is>
      </c>
      <c r="D1363" s="117" t="n">
        <v>45747</v>
      </c>
      <c r="E1363" t="inlineStr">
        <is>
          <t>128-2025-03-31</t>
        </is>
      </c>
      <c r="F1363" t="inlineStr">
        <is>
          <t>2025-06-13 10:43:22</t>
        </is>
      </c>
      <c r="G1363" t="inlineStr">
        <is>
          <t>Alejandro Cardenas Rodriguez</t>
        </is>
      </c>
      <c r="H1363" t="inlineStr">
        <is>
          <t>De acuerdo a resultados del indicador: en el mes de marzo se perdió el 0,96% días programados de trabajo por incapacidad médica.</t>
        </is>
      </c>
    </row>
    <row r="1364">
      <c r="A1364" t="n">
        <v>172</v>
      </c>
      <c r="B1364" t="inlineStr">
        <is>
          <t>Cumplimiento plan operativo del SGC</t>
        </is>
      </c>
      <c r="C1364" t="inlineStr">
        <is>
          <t>Gestión de calidad</t>
        </is>
      </c>
      <c r="D1364" s="117" t="n">
        <v>45747</v>
      </c>
      <c r="E1364" t="inlineStr">
        <is>
          <t>172-2025-03-31</t>
        </is>
      </c>
      <c r="F1364" t="inlineStr">
        <is>
          <t>2025-07-10 18:34:25</t>
        </is>
      </c>
      <c r="G1364" t="inlineStr">
        <is>
          <t>Camilo Arturo Coronel Rico</t>
        </is>
      </c>
      <c r="H1364"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1365">
      <c r="A1365" t="n">
        <v>208</v>
      </c>
      <c r="B1365" t="inlineStr">
        <is>
          <t>Consumo de Agua m3 Mensual</t>
        </is>
      </c>
      <c r="C1365" t="inlineStr">
        <is>
          <t>GESTIÓN AMBIENTAL</t>
        </is>
      </c>
      <c r="D1365" s="117" t="n">
        <v>45747</v>
      </c>
      <c r="E1365" t="inlineStr">
        <is>
          <t>208-2025-03-31</t>
        </is>
      </c>
      <c r="F1365" t="inlineStr">
        <is>
          <t>2025-11-19 12:13:52</t>
        </is>
      </c>
      <c r="G1365" t="inlineStr">
        <is>
          <t>Bryan Esteban Vanegas Valencia</t>
        </is>
      </c>
      <c r="H1365"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1366">
      <c r="A1366" t="n">
        <v>214</v>
      </c>
      <c r="B1366" t="inlineStr">
        <is>
          <t>Generación de Residuos Sólidos Mensual</t>
        </is>
      </c>
      <c r="C1366" t="inlineStr">
        <is>
          <t>GESTIÓN AMBIENTAL</t>
        </is>
      </c>
      <c r="D1366" s="117" t="n">
        <v>45747</v>
      </c>
      <c r="E1366" t="inlineStr">
        <is>
          <t>214-2025-03-31</t>
        </is>
      </c>
      <c r="F1366" t="inlineStr">
        <is>
          <t>2026-02-25 16:58:28</t>
        </is>
      </c>
      <c r="G1366" t="inlineStr">
        <is>
          <t>Laura Alejandra Arias Lopéz</t>
        </is>
      </c>
      <c r="H1366"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1367">
      <c r="A1367" t="n">
        <v>217</v>
      </c>
      <c r="B1367" t="inlineStr">
        <is>
          <t>Aprovechamiento de Residuos</t>
        </is>
      </c>
      <c r="C1367" t="inlineStr">
        <is>
          <t>GESTIÓN AMBIENTAL</t>
        </is>
      </c>
      <c r="D1367" s="117" t="n">
        <v>45747</v>
      </c>
      <c r="E1367" t="inlineStr">
        <is>
          <t>217-2025-03-31</t>
        </is>
      </c>
      <c r="F1367" t="inlineStr">
        <is>
          <t>2026-03-06 13:28:59</t>
        </is>
      </c>
      <c r="G1367" t="inlineStr">
        <is>
          <t>Laura Alejandra Arias Lopéz</t>
        </is>
      </c>
      <c r="H13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1368">
      <c r="A1368" t="n">
        <v>218</v>
      </c>
      <c r="B1368" t="inlineStr">
        <is>
          <t>Consumo de Energía Eléctrica kWh Mensual</t>
        </is>
      </c>
      <c r="C1368" t="inlineStr">
        <is>
          <t>GESTIÓN AMBIENTAL</t>
        </is>
      </c>
      <c r="D1368" s="117" t="n">
        <v>45747</v>
      </c>
      <c r="E1368" t="inlineStr">
        <is>
          <t>218-2025-03-31</t>
        </is>
      </c>
      <c r="F1368" t="inlineStr">
        <is>
          <t>2025-09-25 14:47:08</t>
        </is>
      </c>
      <c r="G1368" t="inlineStr">
        <is>
          <t>Bryan Esteban Vanegas Valencia</t>
        </is>
      </c>
      <c r="H1368"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1369">
      <c r="A1369" t="n">
        <v>225</v>
      </c>
      <c r="B1369" t="inlineStr">
        <is>
          <t>Acciones para el Cuidado y Mantenimiento de las Especies de Flora y el Suelo de las Áreas Naturales</t>
        </is>
      </c>
      <c r="C1369" t="inlineStr">
        <is>
          <t>GESTIÓN AMBIENTAL</t>
        </is>
      </c>
      <c r="D1369" s="117" t="n">
        <v>45747</v>
      </c>
      <c r="E1369" t="inlineStr">
        <is>
          <t>225-2025-03-31</t>
        </is>
      </c>
      <c r="F1369" t="inlineStr">
        <is>
          <t>2025-05-23 10:12:03</t>
        </is>
      </c>
      <c r="G1369" t="inlineStr">
        <is>
          <t>Bryan Esteban Vanegas Valencia</t>
        </is>
      </c>
      <c r="H1369"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1370">
      <c r="A1370" t="n">
        <v>239</v>
      </c>
      <c r="B1370" t="inlineStr">
        <is>
          <t>Portafolio de Proyectos - Metrica</t>
        </is>
      </c>
      <c r="C1370" t="inlineStr">
        <is>
          <t>Gestión de Proyectos</t>
        </is>
      </c>
      <c r="D1370" s="117" t="n">
        <v>45747</v>
      </c>
      <c r="E1370" t="inlineStr">
        <is>
          <t>239-2025-03-31</t>
        </is>
      </c>
      <c r="F1370" t="inlineStr">
        <is>
          <t>2025-05-28 08:34:02</t>
        </is>
      </c>
      <c r="G1370" t="inlineStr">
        <is>
          <t>Ruben Dario Gelvez Gonzalez</t>
        </is>
      </c>
      <c r="H137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71">
      <c r="A1371" t="n">
        <v>241</v>
      </c>
      <c r="B1371" t="inlineStr">
        <is>
          <t>Cumplimiento de gestión de proyectos fase inicio</t>
        </is>
      </c>
      <c r="C1371" t="inlineStr">
        <is>
          <t>Gestión de Proyectos</t>
        </is>
      </c>
      <c r="D1371" s="117" t="n">
        <v>45747</v>
      </c>
      <c r="E1371" t="inlineStr">
        <is>
          <t>241-2025-03-31</t>
        </is>
      </c>
      <c r="F1371" t="inlineStr">
        <is>
          <t>2025-05-28 08:43:54</t>
        </is>
      </c>
      <c r="G1371" t="inlineStr">
        <is>
          <t>Ruben Dario Gelvez Gonzalez</t>
        </is>
      </c>
      <c r="H1371"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72">
      <c r="A1372" t="n">
        <v>434</v>
      </c>
      <c r="B1372" t="inlineStr">
        <is>
          <t>Generación de Residuos Peligrosos Mensual</t>
        </is>
      </c>
      <c r="C1372" t="inlineStr">
        <is>
          <t>GESTIÓN AMBIENTAL</t>
        </is>
      </c>
      <c r="D1372" s="117" t="n">
        <v>45747</v>
      </c>
      <c r="E1372" t="inlineStr">
        <is>
          <t>434-2025-03-31</t>
        </is>
      </c>
      <c r="F1372" t="inlineStr">
        <is>
          <t>2026-03-06 23:11:25</t>
        </is>
      </c>
      <c r="G1372" t="inlineStr">
        <is>
          <t>Laura Alejandra Arias Lopéz</t>
        </is>
      </c>
      <c r="H1372"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373">
      <c r="A1373" t="n">
        <v>436</v>
      </c>
      <c r="B1373" t="inlineStr">
        <is>
          <t>ANS documentos operativos</t>
        </is>
      </c>
      <c r="C1373" t="inlineStr">
        <is>
          <t>Gestión de calidad</t>
        </is>
      </c>
      <c r="D1373" s="117" t="n">
        <v>45747</v>
      </c>
      <c r="E1373" t="inlineStr">
        <is>
          <t>436-2025-03-31</t>
        </is>
      </c>
      <c r="F1373" t="inlineStr">
        <is>
          <t>2025-04-07 13:57:32</t>
        </is>
      </c>
      <c r="G1373" t="inlineStr">
        <is>
          <t>Miguel Angel Lopez Triana</t>
        </is>
      </c>
      <c r="H1373"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374">
      <c r="A1374" t="n">
        <v>485</v>
      </c>
      <c r="B1374" t="inlineStr">
        <is>
          <t>Oportunidad en el cierre de acciones</t>
        </is>
      </c>
      <c r="C1374" t="inlineStr">
        <is>
          <t>Gestión de calidad</t>
        </is>
      </c>
      <c r="D1374" s="117" t="n">
        <v>45747</v>
      </c>
      <c r="E1374" t="inlineStr">
        <is>
          <t>485-2025-03-31</t>
        </is>
      </c>
      <c r="F1374" t="inlineStr">
        <is>
          <t>2025-04-22 11:18:21</t>
        </is>
      </c>
      <c r="G1374" t="inlineStr">
        <is>
          <t>Miguel Angel Lopez Triana</t>
        </is>
      </c>
      <c r="H137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375">
      <c r="A1375" t="n">
        <v>69</v>
      </c>
      <c r="B1375" t="inlineStr">
        <is>
          <t>Oportunidad de Respuesta Solicitudes de Compra No Licitadas</t>
        </is>
      </c>
      <c r="C1375" t="inlineStr">
        <is>
          <t>GESTIÓN DE ABASTECIMIENTO</t>
        </is>
      </c>
      <c r="D1375" s="117" t="n">
        <v>45747</v>
      </c>
      <c r="E1375" t="inlineStr">
        <is>
          <t>69-2025-03-31</t>
        </is>
      </c>
      <c r="F1375" t="inlineStr">
        <is>
          <t>2025-03-27 15:14:59</t>
        </is>
      </c>
      <c r="G1375" t="inlineStr">
        <is>
          <t>Juan Carlos Acosta Bohorquez</t>
        </is>
      </c>
      <c r="H1375"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1376">
      <c r="A1376" t="n">
        <v>111</v>
      </c>
      <c r="B1376" t="inlineStr">
        <is>
          <t>Nivel de Satisfacción Servicios Prestados</t>
        </is>
      </c>
      <c r="C1376" t="inlineStr">
        <is>
          <t>GESTIÓN DE ABASTECIMIENTO</t>
        </is>
      </c>
      <c r="D1376" s="117" t="n">
        <v>45747</v>
      </c>
      <c r="E1376" t="inlineStr">
        <is>
          <t>111-2025-03-31</t>
        </is>
      </c>
      <c r="F1376" t="inlineStr">
        <is>
          <t>2025-04-09 14:52:58</t>
        </is>
      </c>
      <c r="G1376" t="inlineStr">
        <is>
          <t>Juan Carlos Acosta Bohorquez</t>
        </is>
      </c>
      <c r="H1376"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377">
      <c r="A1377" t="n">
        <v>197</v>
      </c>
      <c r="B1377" t="inlineStr">
        <is>
          <t>Cumplimiento cronograma Mantenimiento de Equipos</t>
        </is>
      </c>
      <c r="C1377" t="inlineStr">
        <is>
          <t>Gestión Infraestructura Física</t>
        </is>
      </c>
      <c r="D1377" s="117" t="n">
        <v>45747</v>
      </c>
      <c r="E1377" t="inlineStr">
        <is>
          <t>197-2025-03-31</t>
        </is>
      </c>
      <c r="F1377" t="inlineStr">
        <is>
          <t>2025-10-28 15:28:55</t>
        </is>
      </c>
      <c r="G1377" t="inlineStr">
        <is>
          <t>Ximena Carolina Pineda Obando</t>
        </is>
      </c>
      <c r="H1377"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1378">
      <c r="A1378" t="n">
        <v>213</v>
      </c>
      <c r="B1378" t="inlineStr">
        <is>
          <t>Cumplimiento del Plan Anual del Sistema de Gestión Ambiental</t>
        </is>
      </c>
      <c r="C1378" t="inlineStr">
        <is>
          <t>GESTIÓN AMBIENTAL</t>
        </is>
      </c>
      <c r="D1378" s="117" t="n">
        <v>45747</v>
      </c>
      <c r="E1378" t="inlineStr">
        <is>
          <t>213-2025-03-31</t>
        </is>
      </c>
      <c r="F1378" t="inlineStr">
        <is>
          <t>2025-09-25 14:20:16</t>
        </is>
      </c>
      <c r="G1378" t="inlineStr">
        <is>
          <t>Edgar Camilo Chacon Matajudios</t>
        </is>
      </c>
      <c r="H1378"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1379">
      <c r="A1379" t="n">
        <v>238</v>
      </c>
      <c r="B1379" t="inlineStr">
        <is>
          <t>Cumplimiento de la Protección del Medio Ambiente</t>
        </is>
      </c>
      <c r="C1379" t="inlineStr">
        <is>
          <t>GESTIÓN AMBIENTAL</t>
        </is>
      </c>
      <c r="D1379" s="117" t="n">
        <v>45747</v>
      </c>
      <c r="E1379" t="inlineStr">
        <is>
          <t>238-2025-03-31</t>
        </is>
      </c>
      <c r="F1379" t="inlineStr">
        <is>
          <t>2025-09-25 16:38:58</t>
        </is>
      </c>
      <c r="G1379" t="inlineStr">
        <is>
          <t>Juan Carlos Castro Vergara</t>
        </is>
      </c>
      <c r="H13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1380">
      <c r="A1380" t="n">
        <v>240</v>
      </c>
      <c r="B1380" t="inlineStr">
        <is>
          <t>Cumplimiento de Gestión De Proyectos Cerrados</t>
        </is>
      </c>
      <c r="C1380" t="inlineStr">
        <is>
          <t>Gestión de Proyectos</t>
        </is>
      </c>
      <c r="D1380" s="117" t="n">
        <v>45747</v>
      </c>
      <c r="E1380" t="inlineStr">
        <is>
          <t>240-2025-03-31</t>
        </is>
      </c>
      <c r="F1380" t="inlineStr">
        <is>
          <t>2025-05-28 08:36:28</t>
        </is>
      </c>
      <c r="G1380" t="inlineStr">
        <is>
          <t>Ruben Dario Gelvez Gonzalez</t>
        </is>
      </c>
      <c r="H1380" t="inlineStr">
        <is>
          <t>Los proyectos finalizados, cuentan con las evidencias correspondientes en la plataforma de PWA_x000D_
https://poligran.sharepoint.com/sites/pwa/projects.aspx</t>
        </is>
      </c>
    </row>
    <row r="1381">
      <c r="A1381" t="n">
        <v>251</v>
      </c>
      <c r="B1381" t="inlineStr">
        <is>
          <t>Subprocesos Con indicadores definidos</t>
        </is>
      </c>
      <c r="C1381" t="inlineStr">
        <is>
          <t>Desempeño Institucional</t>
        </is>
      </c>
      <c r="D1381" s="117" t="n">
        <v>45747</v>
      </c>
      <c r="E1381" t="inlineStr">
        <is>
          <t>251-2025-03-31</t>
        </is>
      </c>
      <c r="F1381" t="inlineStr">
        <is>
          <t>2025-07-14 07:53:14</t>
        </is>
      </c>
      <c r="G1381" t="inlineStr">
        <is>
          <t>Licec Ximena Silva Goyeneche</t>
        </is>
      </c>
      <c r="H1381" t="inlineStr">
        <is>
          <t>Las sesiones por procesos para la definición de indicadores se iniciaron en el mes de junio de acuerdo al cronograma definido por el proceso de desempeño institucional</t>
        </is>
      </c>
    </row>
    <row r="1382">
      <c r="A1382" t="n">
        <v>254</v>
      </c>
      <c r="B1382" t="inlineStr">
        <is>
          <t>Áreas con reportes de plan de retos</t>
        </is>
      </c>
      <c r="C1382" t="inlineStr">
        <is>
          <t>Planeación Estratégica</t>
        </is>
      </c>
      <c r="D1382" s="117" t="n">
        <v>45747</v>
      </c>
      <c r="E1382" t="inlineStr">
        <is>
          <t>254-2025-03-31</t>
        </is>
      </c>
      <c r="F1382" t="inlineStr">
        <is>
          <t>2025-07-11 13:21:24</t>
        </is>
      </c>
      <c r="G1382" t="inlineStr">
        <is>
          <t>Catalina Hernandez Martinez</t>
        </is>
      </c>
      <c r="H1382" t="inlineStr">
        <is>
          <t>Se realiza el cargue de 84 planea anuales, definidos para el primer corte del año 2025.</t>
        </is>
      </c>
    </row>
    <row r="1383">
      <c r="A1383" t="n">
        <v>263</v>
      </c>
      <c r="B1383" t="inlineStr">
        <is>
          <t>Oportunidad de respuesta de PQRS</t>
        </is>
      </c>
      <c r="C1383" t="inlineStr">
        <is>
          <t>GESTIÓN JURÍDICA Y NORMATIVA</t>
        </is>
      </c>
      <c r="D1383" s="117" t="n">
        <v>45747</v>
      </c>
      <c r="E1383" t="inlineStr">
        <is>
          <t>263-2025-03-31</t>
        </is>
      </c>
      <c r="F1383" t="inlineStr">
        <is>
          <t>2025-07-18 12:28:21</t>
        </is>
      </c>
      <c r="G1383" t="inlineStr">
        <is>
          <t>Diana Elizabeth Mendez Campos</t>
        </is>
      </c>
      <c r="H1383"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384">
      <c r="A1384" t="n">
        <v>265</v>
      </c>
      <c r="B1384" t="inlineStr">
        <is>
          <t>Eficiencia Emisión De Conceptos Jurídicos (Jurídicos)</t>
        </is>
      </c>
      <c r="C1384" t="inlineStr">
        <is>
          <t>GESTIÓN JURÍDICA Y NORMATIVA</t>
        </is>
      </c>
      <c r="D1384" s="117" t="n">
        <v>45747</v>
      </c>
      <c r="E1384" t="inlineStr">
        <is>
          <t>265-2025-03-31</t>
        </is>
      </c>
      <c r="F1384" t="inlineStr">
        <is>
          <t>2025-07-22 22:44:13</t>
        </is>
      </c>
      <c r="G1384" t="inlineStr">
        <is>
          <t>Jorge Armando Devia Rey</t>
        </is>
      </c>
      <c r="H1384" t="inlineStr">
        <is>
          <t>El reporte trimestral de este indicador empezará a gestionarse desde 2025-2.</t>
        </is>
      </c>
    </row>
    <row r="1385">
      <c r="A1385" t="n">
        <v>266</v>
      </c>
      <c r="B1385" t="inlineStr">
        <is>
          <t>Oportunidad en la elaboración de contratos</t>
        </is>
      </c>
      <c r="C1385" t="inlineStr">
        <is>
          <t>GESTIÓN JURÍDICA Y NORMATIVA</t>
        </is>
      </c>
      <c r="D1385" s="117" t="n">
        <v>45747</v>
      </c>
      <c r="E1385" t="inlineStr">
        <is>
          <t>266-2025-03-31</t>
        </is>
      </c>
      <c r="F1385" t="inlineStr">
        <is>
          <t>2025-07-22 14:59:01</t>
        </is>
      </c>
      <c r="G1385" t="inlineStr">
        <is>
          <t>Jorge Armando Devia Rey</t>
        </is>
      </c>
      <c r="H1385" t="inlineStr">
        <is>
          <t>La periodicidad trimestal empezará a partir del segundo semestre del 2025</t>
        </is>
      </c>
    </row>
    <row r="1386">
      <c r="A1386" t="n">
        <v>300</v>
      </c>
      <c r="B1386" t="inlineStr">
        <is>
          <t>Cumplimiento de Inspecciones de control</t>
        </is>
      </c>
      <c r="C1386" t="inlineStr">
        <is>
          <t>Administración de Servicios Generales</t>
        </is>
      </c>
      <c r="D1386" s="117" t="n">
        <v>45747</v>
      </c>
      <c r="E1386" t="inlineStr">
        <is>
          <t>300-2025-03-31</t>
        </is>
      </c>
      <c r="F1386" t="inlineStr">
        <is>
          <t>2025-04-03 13:26:28</t>
        </is>
      </c>
      <c r="G1386" t="inlineStr">
        <is>
          <t>Gustavo Espinel Beltran</t>
        </is>
      </c>
      <c r="H138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387">
      <c r="A1387" t="n">
        <v>301</v>
      </c>
      <c r="B1387" t="inlineStr">
        <is>
          <t>Cumplimiento plan de trabajo</t>
        </is>
      </c>
      <c r="C1387" t="inlineStr">
        <is>
          <t>Administración de Servicios Generales</t>
        </is>
      </c>
      <c r="D1387" s="117" t="n">
        <v>45747</v>
      </c>
      <c r="E1387" t="inlineStr">
        <is>
          <t>301-2025-03-31</t>
        </is>
      </c>
      <c r="F1387" t="inlineStr">
        <is>
          <t>2025-04-02 20:32:56</t>
        </is>
      </c>
      <c r="G1387" t="inlineStr">
        <is>
          <t>Gustavo Espinel Beltran</t>
        </is>
      </c>
      <c r="H1387"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388">
      <c r="A1388" t="n">
        <v>306</v>
      </c>
      <c r="B1388" t="inlineStr">
        <is>
          <t>Seguimiento KPI Plan de Desarrollo Institucional</t>
        </is>
      </c>
      <c r="C1388" t="inlineStr">
        <is>
          <t>Desempeño Institucional</t>
        </is>
      </c>
      <c r="D1388" s="117" t="n">
        <v>45747</v>
      </c>
      <c r="E1388" t="inlineStr">
        <is>
          <t>306-2025-03-31</t>
        </is>
      </c>
      <c r="F1388" t="inlineStr">
        <is>
          <t>2025-07-14 07:32:26</t>
        </is>
      </c>
      <c r="G1388" t="inlineStr">
        <is>
          <t>Licec Ximena Silva Goyeneche</t>
        </is>
      </c>
      <c r="H1388" t="inlineStr">
        <is>
          <t>Indicadores asociados al Plan de desarrollo institucional tienen una periodicidad semestral</t>
        </is>
      </c>
    </row>
    <row r="1389">
      <c r="A1389" t="n">
        <v>347</v>
      </c>
      <c r="B1389" t="inlineStr">
        <is>
          <t>Legalizaciones y anticipos</t>
        </is>
      </c>
      <c r="C1389" t="inlineStr">
        <is>
          <t>Contabilidad</t>
        </is>
      </c>
      <c r="D1389" s="117" t="n">
        <v>45747</v>
      </c>
      <c r="E1389" t="inlineStr">
        <is>
          <t>347-2025-03-31</t>
        </is>
      </c>
      <c r="F1389" t="inlineStr">
        <is>
          <t>2025-05-19 09:57:35</t>
        </is>
      </c>
      <c r="G1389" t="inlineStr">
        <is>
          <t>Juan David Sanchez Sanchez</t>
        </is>
      </c>
      <c r="H1389" t="inlineStr">
        <is>
          <t>Anticipos de proveedores sin legalizar 18: 18 anticipos se encuentran por acuerdo que se legalizaran hasta que se culmine la transacción. Anticipo de empleados sin legalizar 1, La colaboradora Daniela legalizo en abril 2025.</t>
        </is>
      </c>
    </row>
    <row r="1390">
      <c r="A1390" t="n">
        <v>348</v>
      </c>
      <c r="B1390" t="inlineStr">
        <is>
          <t>Cuentas por pagar</t>
        </is>
      </c>
      <c r="C1390" t="inlineStr">
        <is>
          <t>Contabilidad</t>
        </is>
      </c>
      <c r="D1390" s="117" t="n">
        <v>45747</v>
      </c>
      <c r="E1390" t="inlineStr">
        <is>
          <t>348-2025-03-31</t>
        </is>
      </c>
      <c r="F1390" t="inlineStr">
        <is>
          <t>2025-05-19 10:26:34</t>
        </is>
      </c>
      <c r="G1390" t="inlineStr">
        <is>
          <t>Juan David Sanchez Sanchez</t>
        </is>
      </c>
      <c r="H1390" t="inlineStr"/>
    </row>
    <row r="1391">
      <c r="A1391" t="n">
        <v>351</v>
      </c>
      <c r="B1391" t="inlineStr">
        <is>
          <t>Partidas conciliatorias de bancos</t>
        </is>
      </c>
      <c r="C1391" t="inlineStr">
        <is>
          <t>Contabilidad</t>
        </is>
      </c>
      <c r="D1391" s="117" t="n">
        <v>45747</v>
      </c>
      <c r="E1391" t="inlineStr">
        <is>
          <t>351-2025-03-31</t>
        </is>
      </c>
      <c r="F1391" t="inlineStr">
        <is>
          <t>2025-07-14 15:27:34</t>
        </is>
      </c>
      <c r="G1391" t="inlineStr">
        <is>
          <t>Jeymmy Carolina Diaz Correa</t>
        </is>
      </c>
      <c r="H1391" t="inlineStr">
        <is>
          <t>De acuerdo con el plan de trabajo ejecutado se depuran partidas de meses anteriores y se realiza gestion de identificacion con las que no se han logrado identificar.</t>
        </is>
      </c>
    </row>
    <row r="1392">
      <c r="A1392" t="n">
        <v>352</v>
      </c>
      <c r="B1392" t="inlineStr">
        <is>
          <t>Nivel de facturas generadas con error</t>
        </is>
      </c>
      <c r="C1392" t="inlineStr">
        <is>
          <t>Contabilidad</t>
        </is>
      </c>
      <c r="D1392" s="117" t="n">
        <v>45747</v>
      </c>
      <c r="E1392" t="inlineStr">
        <is>
          <t>352-2025-03-31</t>
        </is>
      </c>
      <c r="F1392" t="inlineStr">
        <is>
          <t>2025-07-02 11:52:11</t>
        </is>
      </c>
      <c r="G1392" t="inlineStr">
        <is>
          <t>Jeymmy Carolina Diaz Correa</t>
        </is>
      </c>
      <c r="H1392" t="inlineStr"/>
    </row>
    <row r="1393">
      <c r="A1393" t="n">
        <v>368</v>
      </c>
      <c r="B1393" t="inlineStr">
        <is>
          <t>Satisfacción de los estudiantes de Educación para toda la vida</t>
        </is>
      </c>
      <c r="C1393" t="inlineStr">
        <is>
          <t>Operación de nuevos negocios y CI</t>
        </is>
      </c>
      <c r="D1393" s="117" t="n">
        <v>45747</v>
      </c>
      <c r="E1393" t="inlineStr">
        <is>
          <t>368-2025-03-31</t>
        </is>
      </c>
      <c r="F1393" t="inlineStr">
        <is>
          <t>2025-04-08 15:34:32</t>
        </is>
      </c>
      <c r="G1393" t="inlineStr">
        <is>
          <t>Liliana Esther Penaranda Fritz</t>
        </is>
      </c>
      <c r="H1393"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4">
      <c r="A1394" t="n">
        <v>372</v>
      </c>
      <c r="B1394" t="inlineStr">
        <is>
          <t>Satisfacción de los clientes corporativos Educación para toda la vida</t>
        </is>
      </c>
      <c r="C1394" t="inlineStr">
        <is>
          <t>Operación de nuevos negocios y CI</t>
        </is>
      </c>
      <c r="D1394" s="117" t="n">
        <v>45747</v>
      </c>
      <c r="E1394" t="inlineStr">
        <is>
          <t>372-2025-03-31</t>
        </is>
      </c>
      <c r="F1394" t="inlineStr">
        <is>
          <t>2025-04-08 15:39:05</t>
        </is>
      </c>
      <c r="G1394" t="inlineStr">
        <is>
          <t>Liliana Esther Penaranda Fritz</t>
        </is>
      </c>
      <c r="H1394"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395">
      <c r="A1395" t="n">
        <v>390</v>
      </c>
      <c r="B1395" t="inlineStr">
        <is>
          <t>Cumplimiento Plan Anual por escuela</t>
        </is>
      </c>
      <c r="C1395" t="inlineStr">
        <is>
          <t>Planeación Estratégica</t>
        </is>
      </c>
      <c r="D1395" s="117" t="n">
        <v>45747</v>
      </c>
      <c r="E1395" t="inlineStr">
        <is>
          <t>390-2025-03-31</t>
        </is>
      </c>
      <c r="F1395" t="inlineStr">
        <is>
          <t>2025-07-13 20:46:48</t>
        </is>
      </c>
      <c r="G1395" t="inlineStr">
        <is>
          <t>Licec Ximena Silva Goyeneche</t>
        </is>
      </c>
      <c r="H1395"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396">
      <c r="A1396" t="n">
        <v>394</v>
      </c>
      <c r="B1396" t="inlineStr">
        <is>
          <t>Publicaciones en medios de comunicación Tier 1 y Tier 2</t>
        </is>
      </c>
      <c r="C1396" t="inlineStr">
        <is>
          <t>Comunicaciones Externas</t>
        </is>
      </c>
      <c r="D1396" s="117" t="n">
        <v>45747</v>
      </c>
      <c r="E1396" t="inlineStr">
        <is>
          <t>394-2025-03-31</t>
        </is>
      </c>
      <c r="F1396" t="inlineStr">
        <is>
          <t>2025-07-14 13:45:02</t>
        </is>
      </c>
      <c r="G1396" t="inlineStr">
        <is>
          <t>Laura Ximena Orjuela Naranjo</t>
        </is>
      </c>
      <c r="H1396" t="inlineStr">
        <is>
          <t>Del 16 de diciembre al 31 de marzo de 2025 tuvimos 395 publicaciones en medios de comunicación tier 1 y tier 2 a nivel nacional. Adjunto reporte de noticias. Se omiten noticias indirectas y las notas pagas en medios de comunicación.</t>
        </is>
      </c>
    </row>
    <row r="1397">
      <c r="A1397" t="n">
        <v>395</v>
      </c>
      <c r="B1397" t="inlineStr">
        <is>
          <t>Publicaciones en medios de comunicación de la región Antioquia</t>
        </is>
      </c>
      <c r="C1397" t="inlineStr">
        <is>
          <t>Comunicaciones Externas</t>
        </is>
      </c>
      <c r="D1397" s="117" t="n">
        <v>45747</v>
      </c>
      <c r="E1397" t="inlineStr">
        <is>
          <t>395-2025-03-31</t>
        </is>
      </c>
      <c r="F1397" t="inlineStr">
        <is>
          <t>2025-07-14 13:58:58</t>
        </is>
      </c>
      <c r="G1397" t="inlineStr">
        <is>
          <t>Laura Ximena Orjuela Naranjo</t>
        </is>
      </c>
      <c r="H1397"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398">
      <c r="A1398" t="n">
        <v>409</v>
      </c>
      <c r="B1398" t="inlineStr">
        <is>
          <t>Oportunidad en tiempo de envios</t>
        </is>
      </c>
      <c r="C1398" t="inlineStr">
        <is>
          <t>GESTIÓN JURÍDICA Y NORMATIVA</t>
        </is>
      </c>
      <c r="D1398" s="117" t="n">
        <v>45747</v>
      </c>
      <c r="E1398" t="inlineStr">
        <is>
          <t>409-2025-03-31</t>
        </is>
      </c>
      <c r="F1398" t="inlineStr">
        <is>
          <t>2025-07-23 10:03:18</t>
        </is>
      </c>
      <c r="G1398" t="inlineStr">
        <is>
          <t>Jineth Aleidy Verano Fernandez</t>
        </is>
      </c>
      <c r="H1398" t="inlineStr">
        <is>
          <t>Se realizan diferentes envios a traves de nuestro proveedor servientrega, pero no todo es diplomas, aunque es el volumen mas grande, dentro de los tiempos y envios realizando cumplimiento</t>
        </is>
      </c>
    </row>
    <row r="1399">
      <c r="A1399" t="n">
        <v>414</v>
      </c>
      <c r="B1399" t="inlineStr">
        <is>
          <t>Cumplimiento Plan Anual Rectoría</t>
        </is>
      </c>
      <c r="C1399" t="inlineStr">
        <is>
          <t>Planeación Estratégica</t>
        </is>
      </c>
      <c r="D1399" s="117" t="n">
        <v>45747</v>
      </c>
      <c r="E1399" t="inlineStr">
        <is>
          <t>414-2025-03-31</t>
        </is>
      </c>
      <c r="F1399" t="inlineStr">
        <is>
          <t>2025-07-13 21:51:00</t>
        </is>
      </c>
      <c r="G1399" t="inlineStr">
        <is>
          <t>Licec Ximena Silva Goyeneche</t>
        </is>
      </c>
      <c r="H139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0">
      <c r="A1400" t="n">
        <v>415</v>
      </c>
      <c r="B1400" t="inlineStr">
        <is>
          <t>Cumplimiento Plan Anual Vicerrectoría del estudiante</t>
        </is>
      </c>
      <c r="C1400" t="inlineStr">
        <is>
          <t>Planeación Estratégica</t>
        </is>
      </c>
      <c r="D1400" s="117" t="n">
        <v>45747</v>
      </c>
      <c r="E1400" t="inlineStr">
        <is>
          <t>415-2025-03-31</t>
        </is>
      </c>
      <c r="F1400" t="inlineStr">
        <is>
          <t>2025-07-13 21:08:39</t>
        </is>
      </c>
      <c r="G1400" t="inlineStr">
        <is>
          <t>Licec Ximena Silva Goyeneche</t>
        </is>
      </c>
      <c r="H140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1">
      <c r="A1401" t="n">
        <v>416</v>
      </c>
      <c r="B1401" t="inlineStr">
        <is>
          <t>Cumplimiento Plan Anual Vicerrectoría de crecimiento</t>
        </is>
      </c>
      <c r="C1401" t="inlineStr">
        <is>
          <t>Planeación Estratégica</t>
        </is>
      </c>
      <c r="D1401" s="117" t="n">
        <v>45747</v>
      </c>
      <c r="E1401" t="inlineStr">
        <is>
          <t>416-2025-03-31</t>
        </is>
      </c>
      <c r="F1401" t="inlineStr">
        <is>
          <t>2025-07-13 21:12:57</t>
        </is>
      </c>
      <c r="G1401" t="inlineStr">
        <is>
          <t>Licec Ximena Silva Goyeneche</t>
        </is>
      </c>
      <c r="H1401"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2">
      <c r="A1402" t="n">
        <v>417</v>
      </c>
      <c r="B1402" t="inlineStr">
        <is>
          <t>Cumplimiento Plan Anual Vicerrectoría Financiera</t>
        </is>
      </c>
      <c r="C1402" t="inlineStr">
        <is>
          <t>Planeación Estratégica</t>
        </is>
      </c>
      <c r="D1402" s="117" t="n">
        <v>45747</v>
      </c>
      <c r="E1402" t="inlineStr">
        <is>
          <t>417-2025-03-31</t>
        </is>
      </c>
      <c r="F1402" t="inlineStr">
        <is>
          <t>2025-07-13 21:16:25</t>
        </is>
      </c>
      <c r="G1402" t="inlineStr">
        <is>
          <t>Licec Ximena Silva Goyeneche</t>
        </is>
      </c>
      <c r="H140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3">
      <c r="A1403" t="n">
        <v>431</v>
      </c>
      <c r="B1403" t="inlineStr">
        <is>
          <t>Gestión de casos de salud que impactan a los colaboradores</t>
        </is>
      </c>
      <c r="C1403" t="inlineStr">
        <is>
          <t>GESTIÓN DE SEGURIDAD Y SALUD EN EL TRABAJO</t>
        </is>
      </c>
      <c r="D1403" s="117" t="n">
        <v>45747</v>
      </c>
      <c r="E1403" t="inlineStr">
        <is>
          <t>431-2025-03-31</t>
        </is>
      </c>
      <c r="F1403" t="inlineStr">
        <is>
          <t>2025-06-24 14:48:05</t>
        </is>
      </c>
      <c r="G1403" t="inlineStr">
        <is>
          <t>Alejandro Cardenas Rodriguez</t>
        </is>
      </c>
      <c r="H1403" t="inlineStr">
        <is>
          <t>Para el primer trimestre del año se identificaron 54 casos de interés por condiciones de salud especial de trabajadores, a los cuales se les realizó seguimiento o acompañamiento, con un cumplimiento del 100%.</t>
        </is>
      </c>
    </row>
    <row r="1404">
      <c r="A1404" t="n">
        <v>453</v>
      </c>
      <c r="B1404" t="inlineStr">
        <is>
          <t>Número de cursos diseñados</t>
        </is>
      </c>
      <c r="C1404" t="inlineStr">
        <is>
          <t>Diseño de Contenido Virtual</t>
        </is>
      </c>
      <c r="D1404" s="117" t="n">
        <v>45747</v>
      </c>
      <c r="E1404" t="inlineStr">
        <is>
          <t>453-2025-03-31</t>
        </is>
      </c>
      <c r="F1404" t="inlineStr">
        <is>
          <t>2025-07-22 14:31:02</t>
        </is>
      </c>
      <c r="G1404" t="inlineStr">
        <is>
          <t>Jonathan Camilo Agudelo Sarmiento</t>
        </is>
      </c>
      <c r="H1404" t="inlineStr"/>
    </row>
    <row r="1405">
      <c r="A1405" t="n">
        <v>455</v>
      </c>
      <c r="B1405" t="inlineStr">
        <is>
          <t>ANS Diseño de contenidos virtuales</t>
        </is>
      </c>
      <c r="C1405" t="inlineStr">
        <is>
          <t>Diseño de Contenido Virtual</t>
        </is>
      </c>
      <c r="D1405" s="117" t="n">
        <v>45747</v>
      </c>
      <c r="E1405" t="inlineStr">
        <is>
          <t>455-2025-03-31</t>
        </is>
      </c>
      <c r="F1405" t="inlineStr">
        <is>
          <t>2025-07-25 11:15:26</t>
        </is>
      </c>
      <c r="G1405" t="inlineStr">
        <is>
          <t>Jonathan Camilo Agudelo Sarmiento</t>
        </is>
      </c>
      <c r="H1405" t="inlineStr">
        <is>
          <t>En estos 90 días se diseñaron 8 cursos virtuales los cuales corresponden a los cursos que se tenían pendientes de producciones anteriores.</t>
        </is>
      </c>
    </row>
    <row r="1406">
      <c r="A1406" t="n">
        <v>456</v>
      </c>
      <c r="B1406" t="inlineStr">
        <is>
          <t>Impacto de campañas de Mailing</t>
        </is>
      </c>
      <c r="C1406" t="inlineStr">
        <is>
          <t>Comunicaciones Internas</t>
        </is>
      </c>
      <c r="D1406" s="117" t="n">
        <v>45747</v>
      </c>
      <c r="E1406" t="inlineStr">
        <is>
          <t>456-2025-03-31</t>
        </is>
      </c>
      <c r="F1406" t="inlineStr">
        <is>
          <t>2025-07-18 11:08:15</t>
        </is>
      </c>
      <c r="G1406" t="inlineStr">
        <is>
          <t>Carolina Lara Cardenas</t>
        </is>
      </c>
      <c r="H1406" t="inlineStr">
        <is>
          <t>La apertura de las comunicaciones durante el Q1, tuvo un buen comportamiento con respecto a la métrica promedio del año 2024.</t>
        </is>
      </c>
    </row>
    <row r="1407">
      <c r="A1407" t="n">
        <v>457</v>
      </c>
      <c r="B1407" t="inlineStr">
        <is>
          <t>Apertura de enlaces en mensajes de texto</t>
        </is>
      </c>
      <c r="C1407" t="inlineStr">
        <is>
          <t>Comunicaciones Internas</t>
        </is>
      </c>
      <c r="D1407" s="117" t="n">
        <v>45747</v>
      </c>
      <c r="E1407" t="inlineStr">
        <is>
          <t>457-2025-03-31</t>
        </is>
      </c>
      <c r="F1407" t="inlineStr">
        <is>
          <t>2025-07-18 11:23:03</t>
        </is>
      </c>
      <c r="G1407" t="inlineStr">
        <is>
          <t>Carolina Lara Cardenas</t>
        </is>
      </c>
      <c r="H1407" t="inlineStr">
        <is>
          <t>Anexo evidencia del comportamiento del clic en SMS durante el primer trimestre, notando un buen comportamiento en el segmento de estudiantes y colaboradores.</t>
        </is>
      </c>
    </row>
    <row r="1408">
      <c r="A1408" t="n">
        <v>469</v>
      </c>
      <c r="B1408" t="inlineStr">
        <is>
          <t>Cumplimiento Plan Anual Áreas sede Medellín</t>
        </is>
      </c>
      <c r="C1408" t="inlineStr">
        <is>
          <t>Planeación Estratégica</t>
        </is>
      </c>
      <c r="D1408" s="117" t="n">
        <v>45747</v>
      </c>
      <c r="E1408" t="inlineStr">
        <is>
          <t>469-2025-03-31</t>
        </is>
      </c>
      <c r="F1408" t="inlineStr">
        <is>
          <t>2025-07-13 22:19:11</t>
        </is>
      </c>
      <c r="G1408" t="inlineStr">
        <is>
          <t>Licec Ximena Silva Goyeneche</t>
        </is>
      </c>
      <c r="H140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9">
      <c r="A1409" t="n">
        <v>470</v>
      </c>
      <c r="B1409" t="inlineStr">
        <is>
          <t>Cumplimiento plan anual Secretaria académica y de extensión</t>
        </is>
      </c>
      <c r="C1409" t="inlineStr">
        <is>
          <t>Planeación Estratégica</t>
        </is>
      </c>
      <c r="D1409" s="117" t="n">
        <v>45747</v>
      </c>
      <c r="E1409" t="inlineStr">
        <is>
          <t>470-2025-03-31</t>
        </is>
      </c>
      <c r="F1409" t="inlineStr">
        <is>
          <t>2025-07-13 22:18:26</t>
        </is>
      </c>
      <c r="G1409" t="inlineStr">
        <is>
          <t>Licec Ximena Silva Goyeneche</t>
        </is>
      </c>
      <c r="H140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0">
      <c r="A1410" t="n">
        <v>471</v>
      </c>
      <c r="B1410" t="inlineStr">
        <is>
          <t>Cumplimiento plan anual Gerencia de Talento Humano</t>
        </is>
      </c>
      <c r="C1410" t="inlineStr">
        <is>
          <t>Planeación Estratégica</t>
        </is>
      </c>
      <c r="D1410" s="117" t="n">
        <v>45747</v>
      </c>
      <c r="E1410" t="inlineStr">
        <is>
          <t>471-2025-03-31</t>
        </is>
      </c>
      <c r="F1410" t="inlineStr">
        <is>
          <t>2025-07-13 22:28:01</t>
        </is>
      </c>
      <c r="G1410" t="inlineStr">
        <is>
          <t>Licec Ximena Silva Goyeneche</t>
        </is>
      </c>
      <c r="H141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1">
      <c r="A1411" t="n">
        <v>484</v>
      </c>
      <c r="B1411" t="inlineStr">
        <is>
          <t>Cumplimiento del Programa de la Cultura del Autocuidado</t>
        </is>
      </c>
      <c r="C1411" t="inlineStr">
        <is>
          <t>GESTIÓN DE SEGURIDAD Y SALUD EN EL TRABAJO</t>
        </is>
      </c>
      <c r="D1411" s="117" t="n">
        <v>45747</v>
      </c>
      <c r="E1411" t="inlineStr">
        <is>
          <t>484-2025-03-31</t>
        </is>
      </c>
      <c r="F1411" t="inlineStr">
        <is>
          <t>2025-07-11 17:12:05</t>
        </is>
      </c>
      <c r="G1411" t="inlineStr">
        <is>
          <t>Alejandro Cardenas Rodriguez</t>
        </is>
      </c>
      <c r="H1411" t="inlineStr">
        <is>
          <t>Para el periodo se llevaron a cabo 7 actividades planeadas desde el plan de gestión de riesgo psicosocial, con intervención a la prevención de la salud mental</t>
        </is>
      </c>
    </row>
    <row r="1412">
      <c r="A1412" t="n">
        <v>510</v>
      </c>
      <c r="B1412" t="inlineStr">
        <is>
          <t>Frecuencia de incidentes de riesgos</t>
        </is>
      </c>
      <c r="C1412" t="inlineStr">
        <is>
          <t>GESTIÓN DE RIESGOS</t>
        </is>
      </c>
      <c r="D1412" s="117" t="n">
        <v>45747</v>
      </c>
      <c r="E1412" t="inlineStr">
        <is>
          <t>510-2025-03-31</t>
        </is>
      </c>
      <c r="F1412" t="inlineStr">
        <is>
          <t>2025-07-14 08:57:49</t>
        </is>
      </c>
      <c r="G1412" t="inlineStr">
        <is>
          <t>Andres David Marta Diaz</t>
        </is>
      </c>
      <c r="H1412" t="inlineStr">
        <is>
          <t>Ver documento adjunto</t>
        </is>
      </c>
    </row>
    <row r="1413">
      <c r="A1413" t="n">
        <v>511</v>
      </c>
      <c r="B1413" t="inlineStr">
        <is>
          <t>Eficacia de controles</t>
        </is>
      </c>
      <c r="C1413" t="inlineStr">
        <is>
          <t>GESTIÓN DE RIESGOS</t>
        </is>
      </c>
      <c r="D1413" s="117" t="n">
        <v>45747</v>
      </c>
      <c r="E1413" t="inlineStr">
        <is>
          <t>511-2025-03-31</t>
        </is>
      </c>
      <c r="F1413" t="inlineStr">
        <is>
          <t>2025-07-13 21:15:57</t>
        </is>
      </c>
      <c r="G1413" t="inlineStr">
        <is>
          <t>Andres David Marta Diaz</t>
        </is>
      </c>
      <c r="H1413" t="inlineStr">
        <is>
          <t>Ver reto 2025</t>
        </is>
      </c>
    </row>
    <row r="1414">
      <c r="A1414" t="n">
        <v>513</v>
      </c>
      <c r="B1414" t="inlineStr">
        <is>
          <t>Nivel de cumplimiento del plan de seguimiento a controles</t>
        </is>
      </c>
      <c r="C1414" t="inlineStr">
        <is>
          <t>GESTIÓN DE RIESGOS</t>
        </is>
      </c>
      <c r="D1414" s="117" t="n">
        <v>45747</v>
      </c>
      <c r="E1414" t="inlineStr">
        <is>
          <t>513-2025-03-31</t>
        </is>
      </c>
      <c r="F1414" t="inlineStr">
        <is>
          <t>2025-07-14 08:34:56</t>
        </is>
      </c>
      <c r="G1414" t="inlineStr">
        <is>
          <t>Andres David Marta Diaz</t>
        </is>
      </c>
      <c r="H1414" t="inlineStr">
        <is>
          <t>Ver documento adjunto</t>
        </is>
      </c>
    </row>
    <row r="1415">
      <c r="A1415" t="n">
        <v>518</v>
      </c>
      <c r="B1415" t="inlineStr">
        <is>
          <t>Cumplimiento programa de auditoría</t>
        </is>
      </c>
      <c r="C1415" t="inlineStr">
        <is>
          <t>AUDITORÍA INTERNA</t>
        </is>
      </c>
      <c r="D1415" s="117" t="n">
        <v>45747</v>
      </c>
      <c r="E1415" t="inlineStr">
        <is>
          <t>518-2025-03-31</t>
        </is>
      </c>
      <c r="F1415" t="inlineStr">
        <is>
          <t>2025-07-17 17:12:48</t>
        </is>
      </c>
      <c r="G1415" t="inlineStr">
        <is>
          <t>Magda Julieth Garzon Martinez</t>
        </is>
      </c>
      <c r="H1415" t="inlineStr">
        <is>
          <t>Se finalizan dos ejercicios de los planeados. En el caso de una de las auditorías está en ejecución, pero se encuentra programada con cierre el mes de abril, lo cual afecta el resultado ya que se tienen en cuenta las auditorías cerradas.</t>
        </is>
      </c>
    </row>
    <row r="1416">
      <c r="A1416" t="n">
        <v>77</v>
      </c>
      <c r="B1416" t="inlineStr">
        <is>
          <t>Disponibilidad de servicios tecnológicos</t>
        </is>
      </c>
      <c r="C1416" t="inlineStr">
        <is>
          <t>GESTIÓN DE LA TECNOLOGÍA E INNOVACIÓN DIGITAL</t>
        </is>
      </c>
      <c r="D1416" s="117" t="n">
        <v>45777</v>
      </c>
      <c r="E1416" t="inlineStr">
        <is>
          <t>77-2025-04-30</t>
        </is>
      </c>
      <c r="F1416" t="inlineStr">
        <is>
          <t>2025-10-16 09:18:14</t>
        </is>
      </c>
      <c r="G1416" t="inlineStr">
        <is>
          <t>Ivan Antonio Diaz Bohorquez</t>
        </is>
      </c>
      <c r="H1416" t="inlineStr">
        <is>
          <t>Para el mes de Abril el indicador cierra en 87,7%. Se presenta disminución debido al cambio de infraestructura de servicios VDI y la medición del cambio no fue eficiente.</t>
        </is>
      </c>
    </row>
    <row r="1417">
      <c r="A1417" t="n">
        <v>121</v>
      </c>
      <c r="B1417" t="inlineStr">
        <is>
          <t>Ejecución presupuestal de la nómina acumulada</t>
        </is>
      </c>
      <c r="C1417" t="inlineStr">
        <is>
          <t>GESTIÓN Y DESARROLLO DEL TALENTO HUMANO</t>
        </is>
      </c>
      <c r="D1417" s="117" t="n">
        <v>45777</v>
      </c>
      <c r="E1417" t="inlineStr">
        <is>
          <t>121-2025-04-30</t>
        </is>
      </c>
      <c r="F1417" t="inlineStr">
        <is>
          <t>2025-05-16 20:30:43</t>
        </is>
      </c>
      <c r="G1417" t="inlineStr">
        <is>
          <t>Monica Avendano Duarte</t>
        </is>
      </c>
      <c r="H1417"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1418">
      <c r="A1418" t="n">
        <v>122</v>
      </c>
      <c r="B1418" t="inlineStr">
        <is>
          <t>Eficacia en la solicitud documental- por periodo</t>
        </is>
      </c>
      <c r="C1418" t="inlineStr">
        <is>
          <t>Gestión de calidad</t>
        </is>
      </c>
      <c r="D1418" s="117" t="n">
        <v>45777</v>
      </c>
      <c r="E1418" t="inlineStr">
        <is>
          <t>122-2025-04-30</t>
        </is>
      </c>
      <c r="F1418" t="inlineStr">
        <is>
          <t>2025-05-12 10:19:21</t>
        </is>
      </c>
      <c r="G1418" t="inlineStr">
        <is>
          <t>Miguel Angel Lopez Triana</t>
        </is>
      </c>
      <c r="H1418"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1419">
      <c r="A1419" t="n">
        <v>124</v>
      </c>
      <c r="B1419" t="inlineStr">
        <is>
          <t>Indice de Frecuencia de accidentalidad</t>
        </is>
      </c>
      <c r="C1419" t="inlineStr">
        <is>
          <t>GESTIÓN DE SEGURIDAD Y SALUD EN EL TRABAJO</t>
        </is>
      </c>
      <c r="D1419" s="117" t="n">
        <v>45777</v>
      </c>
      <c r="E1419" t="inlineStr">
        <is>
          <t>124-2025-04-30</t>
        </is>
      </c>
      <c r="F1419" t="inlineStr">
        <is>
          <t>2025-06-24 15:45:32</t>
        </is>
      </c>
      <c r="G1419" t="inlineStr">
        <is>
          <t>Alejandro Cardenas Rodriguez</t>
        </is>
      </c>
      <c r="H1419" t="inlineStr">
        <is>
          <t>Para el periodo del mes de abril del 2025, no se presentaron accidentes de trabajo.</t>
        </is>
      </c>
    </row>
    <row r="1420">
      <c r="A1420" t="n">
        <v>125</v>
      </c>
      <c r="B1420" t="inlineStr">
        <is>
          <t>Indice de severidad</t>
        </is>
      </c>
      <c r="C1420" t="inlineStr">
        <is>
          <t>GESTIÓN DE SEGURIDAD Y SALUD EN EL TRABAJO</t>
        </is>
      </c>
      <c r="D1420" s="117" t="n">
        <v>45777</v>
      </c>
      <c r="E1420" t="inlineStr">
        <is>
          <t>125-2025-04-30</t>
        </is>
      </c>
      <c r="F1420" t="inlineStr">
        <is>
          <t>2025-06-16 09:08:24</t>
        </is>
      </c>
      <c r="G1420" t="inlineStr">
        <is>
          <t>Alejandro Cardenas Rodriguez</t>
        </is>
      </c>
      <c r="H1420" t="inlineStr">
        <is>
          <t>Durante el mes de abril del 2025, no se presentaron días perdidos por accidente de trabajo.</t>
        </is>
      </c>
    </row>
    <row r="1421">
      <c r="A1421" t="n">
        <v>128</v>
      </c>
      <c r="B1421" t="inlineStr">
        <is>
          <t>Ausentísmo por causa médica</t>
        </is>
      </c>
      <c r="C1421" t="inlineStr">
        <is>
          <t>GESTIÓN DE SEGURIDAD Y SALUD EN EL TRABAJO</t>
        </is>
      </c>
      <c r="D1421" s="117" t="n">
        <v>45777</v>
      </c>
      <c r="E1421" t="inlineStr">
        <is>
          <t>128-2025-04-30</t>
        </is>
      </c>
      <c r="F1421" t="inlineStr">
        <is>
          <t>2025-06-16 11:34:31</t>
        </is>
      </c>
      <c r="G1421" t="inlineStr">
        <is>
          <t>Alejandro Cardenas Rodriguez</t>
        </is>
      </c>
      <c r="H1421" t="inlineStr">
        <is>
          <t>De acuerdo a resultados del indicador: en el mes de abril se perdió el 0,94% de días programados de trabajo por incapacidad médica.</t>
        </is>
      </c>
    </row>
    <row r="1422">
      <c r="A1422" t="n">
        <v>172</v>
      </c>
      <c r="B1422" t="inlineStr">
        <is>
          <t>Cumplimiento plan operativo del SGC</t>
        </is>
      </c>
      <c r="C1422" t="inlineStr">
        <is>
          <t>Gestión de calidad</t>
        </is>
      </c>
      <c r="D1422" s="117" t="n">
        <v>45777</v>
      </c>
      <c r="E1422" t="inlineStr">
        <is>
          <t>172-2025-04-30</t>
        </is>
      </c>
      <c r="F1422" t="inlineStr">
        <is>
          <t>2025-07-10 18:44:45</t>
        </is>
      </c>
      <c r="G1422" t="inlineStr">
        <is>
          <t>Camilo Arturo Coronel Rico</t>
        </is>
      </c>
      <c r="H1422"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1423">
      <c r="A1423" t="n">
        <v>208</v>
      </c>
      <c r="B1423" t="inlineStr">
        <is>
          <t>Consumo de Agua m3 Mensual</t>
        </is>
      </c>
      <c r="C1423" t="inlineStr">
        <is>
          <t>GESTIÓN AMBIENTAL</t>
        </is>
      </c>
      <c r="D1423" s="117" t="n">
        <v>45777</v>
      </c>
      <c r="E1423" t="inlineStr">
        <is>
          <t>208-2025-04-30</t>
        </is>
      </c>
      <c r="F1423" t="inlineStr">
        <is>
          <t>2025-11-19 12:09:58</t>
        </is>
      </c>
      <c r="G1423" t="inlineStr">
        <is>
          <t>Bryan Esteban Vanegas Valencia</t>
        </is>
      </c>
      <c r="H1423"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1424">
      <c r="A1424" t="n">
        <v>214</v>
      </c>
      <c r="B1424" t="inlineStr">
        <is>
          <t>Generación de Residuos Sólidos Mensual</t>
        </is>
      </c>
      <c r="C1424" t="inlineStr">
        <is>
          <t>GESTIÓN AMBIENTAL</t>
        </is>
      </c>
      <c r="D1424" s="117" t="n">
        <v>45777</v>
      </c>
      <c r="E1424" t="inlineStr">
        <is>
          <t>214-2025-04-30</t>
        </is>
      </c>
      <c r="F1424" t="inlineStr">
        <is>
          <t>2026-03-06 14:16:36</t>
        </is>
      </c>
      <c r="G1424" t="inlineStr">
        <is>
          <t>Laura Alejandra Arias Lopéz</t>
        </is>
      </c>
      <c r="H1424"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1425">
      <c r="A1425" t="n">
        <v>217</v>
      </c>
      <c r="B1425" t="inlineStr">
        <is>
          <t>Aprovechamiento de Residuos</t>
        </is>
      </c>
      <c r="C1425" t="inlineStr">
        <is>
          <t>GESTIÓN AMBIENTAL</t>
        </is>
      </c>
      <c r="D1425" s="117" t="n">
        <v>45777</v>
      </c>
      <c r="E1425" t="inlineStr">
        <is>
          <t>217-2025-04-30</t>
        </is>
      </c>
      <c r="F1425" t="inlineStr">
        <is>
          <t>2026-03-06 13:31:03</t>
        </is>
      </c>
      <c r="G1425" t="inlineStr">
        <is>
          <t>Laura Alejandra Arias Lopéz</t>
        </is>
      </c>
      <c r="H14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1426">
      <c r="A1426" t="n">
        <v>218</v>
      </c>
      <c r="B1426" t="inlineStr">
        <is>
          <t>Consumo de Energía Eléctrica kWh Mensual</t>
        </is>
      </c>
      <c r="C1426" t="inlineStr">
        <is>
          <t>GESTIÓN AMBIENTAL</t>
        </is>
      </c>
      <c r="D1426" s="117" t="n">
        <v>45777</v>
      </c>
      <c r="E1426" t="inlineStr">
        <is>
          <t>218-2025-04-30</t>
        </is>
      </c>
      <c r="F1426" t="inlineStr">
        <is>
          <t>2025-09-25 14:44:41</t>
        </is>
      </c>
      <c r="G1426" t="inlineStr">
        <is>
          <t>Bryan Esteban Vanegas Valencia</t>
        </is>
      </c>
      <c r="H1426"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1427">
      <c r="A1427" t="n">
        <v>225</v>
      </c>
      <c r="B1427" t="inlineStr">
        <is>
          <t>Acciones para el Cuidado y Mantenimiento de las Especies de Flora y el Suelo de las Áreas Naturales</t>
        </is>
      </c>
      <c r="C1427" t="inlineStr">
        <is>
          <t>GESTIÓN AMBIENTAL</t>
        </is>
      </c>
      <c r="D1427" s="117" t="n">
        <v>45777</v>
      </c>
      <c r="E1427" t="inlineStr">
        <is>
          <t>225-2025-04-30</t>
        </is>
      </c>
      <c r="F1427" t="inlineStr">
        <is>
          <t>2025-05-23 10:10:47</t>
        </is>
      </c>
      <c r="G1427" t="inlineStr">
        <is>
          <t>Bryan Esteban Vanegas Valencia</t>
        </is>
      </c>
      <c r="H142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1428">
      <c r="A1428" t="n">
        <v>239</v>
      </c>
      <c r="B1428" t="inlineStr">
        <is>
          <t>Portafolio de Proyectos - Metrica</t>
        </is>
      </c>
      <c r="C1428" t="inlineStr">
        <is>
          <t>Gestión de Proyectos</t>
        </is>
      </c>
      <c r="D1428" s="117" t="n">
        <v>45777</v>
      </c>
      <c r="E1428" t="inlineStr">
        <is>
          <t>239-2025-04-30</t>
        </is>
      </c>
      <c r="F1428" t="inlineStr">
        <is>
          <t>2025-05-28 08:34:30</t>
        </is>
      </c>
      <c r="G1428" t="inlineStr">
        <is>
          <t>Ruben Dario Gelvez Gonzalez</t>
        </is>
      </c>
      <c r="H1428"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29">
      <c r="A1429" t="n">
        <v>241</v>
      </c>
      <c r="B1429" t="inlineStr">
        <is>
          <t>Cumplimiento de gestión de proyectos fase inicio</t>
        </is>
      </c>
      <c r="C1429" t="inlineStr">
        <is>
          <t>Gestión de Proyectos</t>
        </is>
      </c>
      <c r="D1429" s="117" t="n">
        <v>45777</v>
      </c>
      <c r="E1429" t="inlineStr">
        <is>
          <t>241-2025-04-30</t>
        </is>
      </c>
      <c r="F1429" t="inlineStr">
        <is>
          <t>2025-05-28 08:45:17</t>
        </is>
      </c>
      <c r="G1429" t="inlineStr">
        <is>
          <t>Ruben Dario Gelvez Gonzalez</t>
        </is>
      </c>
      <c r="H142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430">
      <c r="A1430" t="n">
        <v>434</v>
      </c>
      <c r="B1430" t="inlineStr">
        <is>
          <t>Generación de Residuos Peligrosos Mensual</t>
        </is>
      </c>
      <c r="C1430" t="inlineStr">
        <is>
          <t>GESTIÓN AMBIENTAL</t>
        </is>
      </c>
      <c r="D1430" s="117" t="n">
        <v>45777</v>
      </c>
      <c r="E1430" t="inlineStr">
        <is>
          <t>434-2025-04-30</t>
        </is>
      </c>
      <c r="F1430" t="inlineStr">
        <is>
          <t>2026-03-06 23:13:20</t>
        </is>
      </c>
      <c r="G1430" t="inlineStr">
        <is>
          <t>Laura Alejandra Arias Lopéz</t>
        </is>
      </c>
      <c r="H1430"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431">
      <c r="A1431" t="n">
        <v>436</v>
      </c>
      <c r="B1431" t="inlineStr">
        <is>
          <t>ANS documentos operativos</t>
        </is>
      </c>
      <c r="C1431" t="inlineStr">
        <is>
          <t>Gestión de calidad</t>
        </is>
      </c>
      <c r="D1431" s="117" t="n">
        <v>45777</v>
      </c>
      <c r="E1431" t="inlineStr">
        <is>
          <t>436-2025-04-30</t>
        </is>
      </c>
      <c r="F1431" t="inlineStr">
        <is>
          <t>2025-05-12 09:56:49</t>
        </is>
      </c>
      <c r="G1431" t="inlineStr">
        <is>
          <t>Miguel Angel Lopez Triana</t>
        </is>
      </c>
      <c r="H1431"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432">
      <c r="A1432" t="n">
        <v>485</v>
      </c>
      <c r="B1432" t="inlineStr">
        <is>
          <t>Oportunidad en el cierre de acciones</t>
        </is>
      </c>
      <c r="C1432" t="inlineStr">
        <is>
          <t>Gestión de calidad</t>
        </is>
      </c>
      <c r="D1432" s="117" t="n">
        <v>45777</v>
      </c>
      <c r="E1432" t="inlineStr">
        <is>
          <t>485-2025-04-30</t>
        </is>
      </c>
      <c r="F1432" t="inlineStr">
        <is>
          <t>2025-07-11 13:38:09</t>
        </is>
      </c>
      <c r="G1432" t="inlineStr">
        <is>
          <t>Camilo Arturo Coronel Rico</t>
        </is>
      </c>
      <c r="H1432"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433">
      <c r="A1433" t="n">
        <v>488</v>
      </c>
      <c r="B1433" t="inlineStr">
        <is>
          <t>Oportunidad en el cierre de actividades de los planes de mejora</t>
        </is>
      </c>
      <c r="C1433" t="inlineStr">
        <is>
          <t>Gestión de calidad</t>
        </is>
      </c>
      <c r="D1433" s="117" t="n">
        <v>45777</v>
      </c>
      <c r="E1433" t="inlineStr">
        <is>
          <t>488-2025-04-30</t>
        </is>
      </c>
      <c r="F1433" t="inlineStr">
        <is>
          <t>2025-07-10 23:22:28</t>
        </is>
      </c>
      <c r="G1433" t="inlineStr">
        <is>
          <t>Camilo Arturo Coronel Rico</t>
        </is>
      </c>
      <c r="H1433"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434">
      <c r="A1434" t="n">
        <v>77</v>
      </c>
      <c r="B1434" t="inlineStr">
        <is>
          <t>Disponibilidad de servicios tecnológicos</t>
        </is>
      </c>
      <c r="C1434" t="inlineStr">
        <is>
          <t>GESTIÓN DE LA TECNOLOGÍA E INNOVACIÓN DIGITAL</t>
        </is>
      </c>
      <c r="D1434" s="117" t="n">
        <v>45808</v>
      </c>
      <c r="E1434" t="inlineStr">
        <is>
          <t>77-2025-05-31</t>
        </is>
      </c>
      <c r="F1434" t="inlineStr">
        <is>
          <t>2025-07-17 07:50:46</t>
        </is>
      </c>
      <c r="G1434" t="inlineStr">
        <is>
          <t>Ivan Antonio Diaz Bohorquez</t>
        </is>
      </c>
      <c r="H1434" t="inlineStr">
        <is>
          <t>Para el mes de Mayo el indicador cierra en 97%. Se presenta disminución debido al cambio de infraestructura de servicios VDI y la medición del cambio no fue eficiente.</t>
        </is>
      </c>
    </row>
    <row r="1435">
      <c r="A1435" t="n">
        <v>121</v>
      </c>
      <c r="B1435" t="inlineStr">
        <is>
          <t>Ejecución presupuestal de la nómina acumulada</t>
        </is>
      </c>
      <c r="C1435" t="inlineStr">
        <is>
          <t>GESTIÓN Y DESARROLLO DEL TALENTO HUMANO</t>
        </is>
      </c>
      <c r="D1435" s="117" t="n">
        <v>45808</v>
      </c>
      <c r="E1435" t="inlineStr">
        <is>
          <t>121-2025-05-31</t>
        </is>
      </c>
      <c r="F1435" t="inlineStr">
        <is>
          <t>2025-06-16 17:53:49</t>
        </is>
      </c>
      <c r="G1435" t="inlineStr">
        <is>
          <t>Monica Avendano Duarte</t>
        </is>
      </c>
      <c r="H1435"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1436">
      <c r="A1436" t="n">
        <v>124</v>
      </c>
      <c r="B1436" t="inlineStr">
        <is>
          <t>Indice de Frecuencia de accidentalidad</t>
        </is>
      </c>
      <c r="C1436" t="inlineStr">
        <is>
          <t>GESTIÓN DE SEGURIDAD Y SALUD EN EL TRABAJO</t>
        </is>
      </c>
      <c r="D1436" s="117" t="n">
        <v>45808</v>
      </c>
      <c r="E1436" t="inlineStr">
        <is>
          <t>124-2025-05-31</t>
        </is>
      </c>
      <c r="F1436" t="inlineStr">
        <is>
          <t>2025-06-18 08:27:21</t>
        </is>
      </c>
      <c r="G1436" t="inlineStr">
        <is>
          <t>Alejandro Cardenas Rodriguez</t>
        </is>
      </c>
      <c r="H1436" t="inlineStr">
        <is>
          <t>Para el periodo de mayo del 2025 se presentó (1) accidente de trabajo, en la sede de Bogotá CAMPUS en el CMA (Centro de Medios Audiovisuales), asociado a mamipulación de carga, ocasionando dolor en region externa de brazo y hombro derecho.</t>
        </is>
      </c>
    </row>
    <row r="1437">
      <c r="A1437" t="n">
        <v>125</v>
      </c>
      <c r="B1437" t="inlineStr">
        <is>
          <t>Indice de severidad</t>
        </is>
      </c>
      <c r="C1437" t="inlineStr">
        <is>
          <t>GESTIÓN DE SEGURIDAD Y SALUD EN EL TRABAJO</t>
        </is>
      </c>
      <c r="D1437" s="117" t="n">
        <v>45808</v>
      </c>
      <c r="E1437" t="inlineStr">
        <is>
          <t>125-2025-05-31</t>
        </is>
      </c>
      <c r="F1437" t="inlineStr">
        <is>
          <t>2025-06-16 09:52:29</t>
        </is>
      </c>
      <c r="G1437" t="inlineStr">
        <is>
          <t>Alejandro Cardenas Rodriguez</t>
        </is>
      </c>
      <c r="H1437"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1438">
      <c r="A1438" t="n">
        <v>128</v>
      </c>
      <c r="B1438" t="inlineStr">
        <is>
          <t>Ausentísmo por causa médica</t>
        </is>
      </c>
      <c r="C1438" t="inlineStr">
        <is>
          <t>GESTIÓN DE SEGURIDAD Y SALUD EN EL TRABAJO</t>
        </is>
      </c>
      <c r="D1438" s="117" t="n">
        <v>45808</v>
      </c>
      <c r="E1438" t="inlineStr">
        <is>
          <t>128-2025-05-31</t>
        </is>
      </c>
      <c r="F1438" t="inlineStr">
        <is>
          <t>2025-06-16 11:35:37</t>
        </is>
      </c>
      <c r="G1438" t="inlineStr">
        <is>
          <t>Alejandro Cardenas Rodriguez</t>
        </is>
      </c>
      <c r="H1438" t="inlineStr">
        <is>
          <t>De acuerdo a resultados del indicador: en el mes de abril se perdió el 0,88% de días programados de trabajo por incapacidad de origen común y laboral.</t>
        </is>
      </c>
    </row>
    <row r="1439">
      <c r="A1439" t="n">
        <v>172</v>
      </c>
      <c r="B1439" t="inlineStr">
        <is>
          <t>Cumplimiento plan operativo del SGC</t>
        </is>
      </c>
      <c r="C1439" t="inlineStr">
        <is>
          <t>Gestión de calidad</t>
        </is>
      </c>
      <c r="D1439" s="117" t="n">
        <v>45808</v>
      </c>
      <c r="E1439" t="inlineStr">
        <is>
          <t>172-2025-05-31</t>
        </is>
      </c>
      <c r="F1439" t="inlineStr">
        <is>
          <t>2025-07-10 18:49:34</t>
        </is>
      </c>
      <c r="G1439" t="inlineStr">
        <is>
          <t>Camilo Arturo Coronel Rico</t>
        </is>
      </c>
      <c r="H1439" t="inlineStr">
        <is>
          <t>Para este periodo y con la nueva planificación del sistema se nivela la operación, sin embargo no se logra avanzar en frentes como mantenimiento al proceso de gesitón de unidades académicas, por disponibildiad de agendas.</t>
        </is>
      </c>
    </row>
    <row r="1440">
      <c r="A1440" t="n">
        <v>208</v>
      </c>
      <c r="B1440" t="inlineStr">
        <is>
          <t>Consumo de Agua m3 Mensual</t>
        </is>
      </c>
      <c r="C1440" t="inlineStr">
        <is>
          <t>GESTIÓN AMBIENTAL</t>
        </is>
      </c>
      <c r="D1440" s="117" t="n">
        <v>45808</v>
      </c>
      <c r="E1440" t="inlineStr">
        <is>
          <t>208-2025-05-31</t>
        </is>
      </c>
      <c r="F1440" t="inlineStr">
        <is>
          <t>2025-11-19 11:54:35</t>
        </is>
      </c>
      <c r="G1440" t="inlineStr">
        <is>
          <t>Bryan Esteban Vanegas Valencia</t>
        </is>
      </c>
      <c r="H1440"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1441">
      <c r="A1441" t="n">
        <v>214</v>
      </c>
      <c r="B1441" t="inlineStr">
        <is>
          <t>Generación de Residuos Sólidos Mensual</t>
        </is>
      </c>
      <c r="C1441" t="inlineStr">
        <is>
          <t>GESTIÓN AMBIENTAL</t>
        </is>
      </c>
      <c r="D1441" s="117" t="n">
        <v>45808</v>
      </c>
      <c r="E1441" t="inlineStr">
        <is>
          <t>214-2025-05-31</t>
        </is>
      </c>
      <c r="F1441" t="inlineStr">
        <is>
          <t>2026-03-06 14:22:35</t>
        </is>
      </c>
      <c r="G1441" t="inlineStr">
        <is>
          <t>Laura Alejandra Arias Lopéz</t>
        </is>
      </c>
      <c r="H1441"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1442">
      <c r="A1442" t="n">
        <v>217</v>
      </c>
      <c r="B1442" t="inlineStr">
        <is>
          <t>Aprovechamiento de Residuos</t>
        </is>
      </c>
      <c r="C1442" t="inlineStr">
        <is>
          <t>GESTIÓN AMBIENTAL</t>
        </is>
      </c>
      <c r="D1442" s="117" t="n">
        <v>45808</v>
      </c>
      <c r="E1442" t="inlineStr">
        <is>
          <t>217-2025-05-31</t>
        </is>
      </c>
      <c r="F1442" t="inlineStr">
        <is>
          <t>2026-03-06 13:31:57</t>
        </is>
      </c>
      <c r="G1442" t="inlineStr">
        <is>
          <t>Laura Alejandra Arias Lopéz</t>
        </is>
      </c>
      <c r="H144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1443">
      <c r="A1443" t="n">
        <v>218</v>
      </c>
      <c r="B1443" t="inlineStr">
        <is>
          <t>Consumo de Energía Eléctrica kWh Mensual</t>
        </is>
      </c>
      <c r="C1443" t="inlineStr">
        <is>
          <t>GESTIÓN AMBIENTAL</t>
        </is>
      </c>
      <c r="D1443" s="117" t="n">
        <v>45808</v>
      </c>
      <c r="E1443" t="inlineStr">
        <is>
          <t>218-2025-05-31</t>
        </is>
      </c>
      <c r="F1443" t="inlineStr">
        <is>
          <t>2025-09-17 14:36:49</t>
        </is>
      </c>
      <c r="G1443" t="inlineStr">
        <is>
          <t>Bryan Esteban Vanegas Valencia</t>
        </is>
      </c>
      <c r="H1443"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1444">
      <c r="A1444" t="n">
        <v>225</v>
      </c>
      <c r="B1444" t="inlineStr">
        <is>
          <t>Acciones para el Cuidado y Mantenimiento de las Especies de Flora y el Suelo de las Áreas Naturales</t>
        </is>
      </c>
      <c r="C1444" t="inlineStr">
        <is>
          <t>GESTIÓN AMBIENTAL</t>
        </is>
      </c>
      <c r="D1444" s="117" t="n">
        <v>45808</v>
      </c>
      <c r="E1444" t="inlineStr">
        <is>
          <t>225-2025-05-31</t>
        </is>
      </c>
      <c r="F1444" t="inlineStr">
        <is>
          <t>2025-07-09 17:31:36</t>
        </is>
      </c>
      <c r="G1444" t="inlineStr">
        <is>
          <t>Bryan Esteban Vanegas Valencia</t>
        </is>
      </c>
      <c r="H1444"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1445">
      <c r="A1445" t="n">
        <v>239</v>
      </c>
      <c r="B1445" t="inlineStr">
        <is>
          <t>Portafolio de Proyectos - Metrica</t>
        </is>
      </c>
      <c r="C1445" t="inlineStr">
        <is>
          <t>Gestión de Proyectos</t>
        </is>
      </c>
      <c r="D1445" s="117" t="n">
        <v>45808</v>
      </c>
      <c r="E1445" t="inlineStr">
        <is>
          <t>239-2025-05-31</t>
        </is>
      </c>
      <c r="F1445" t="inlineStr">
        <is>
          <t>2025-07-13 21:40:18</t>
        </is>
      </c>
      <c r="G1445" t="inlineStr">
        <is>
          <t>Ruben Dario Gelvez Gonzalez</t>
        </is>
      </c>
      <c r="H1445"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46">
      <c r="A1446" t="n">
        <v>241</v>
      </c>
      <c r="B1446" t="inlineStr">
        <is>
          <t>Cumplimiento de gestión de proyectos fase inicio</t>
        </is>
      </c>
      <c r="C1446" t="inlineStr">
        <is>
          <t>Gestión de Proyectos</t>
        </is>
      </c>
      <c r="D1446" s="117" t="n">
        <v>45808</v>
      </c>
      <c r="E1446" t="inlineStr">
        <is>
          <t>241-2025-05-31</t>
        </is>
      </c>
      <c r="F1446" t="inlineStr">
        <is>
          <t>2025-10-23 21:27:21</t>
        </is>
      </c>
      <c r="G1446" t="inlineStr">
        <is>
          <t>Ruben Dario Gelvez Gonzalez</t>
        </is>
      </c>
      <c r="H1446" t="inlineStr">
        <is>
          <t>Los proyectos relacionados con CAFAM - Colegio e IETDH y el proyecto del Centro de Idiomas requieren actualización del acta de inicio del proyecto con las nuevas definiciones,</t>
        </is>
      </c>
    </row>
    <row r="1447">
      <c r="A1447" t="n">
        <v>434</v>
      </c>
      <c r="B1447" t="inlineStr">
        <is>
          <t>Generación de Residuos Peligrosos Mensual</t>
        </is>
      </c>
      <c r="C1447" t="inlineStr">
        <is>
          <t>GESTIÓN AMBIENTAL</t>
        </is>
      </c>
      <c r="D1447" s="117" t="n">
        <v>45808</v>
      </c>
      <c r="E1447" t="inlineStr">
        <is>
          <t>434-2025-05-31</t>
        </is>
      </c>
      <c r="F1447" t="inlineStr">
        <is>
          <t>2026-03-06 23:15:36</t>
        </is>
      </c>
      <c r="G1447" t="inlineStr">
        <is>
          <t>Laura Alejandra Arias Lopéz</t>
        </is>
      </c>
      <c r="H1447"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448">
      <c r="A1448" t="n">
        <v>436</v>
      </c>
      <c r="B1448" t="inlineStr">
        <is>
          <t>ANS documentos operativos</t>
        </is>
      </c>
      <c r="C1448" t="inlineStr">
        <is>
          <t>Gestión de calidad</t>
        </is>
      </c>
      <c r="D1448" s="117" t="n">
        <v>45808</v>
      </c>
      <c r="E1448" t="inlineStr">
        <is>
          <t>436-2025-05-31</t>
        </is>
      </c>
      <c r="F1448" t="inlineStr">
        <is>
          <t>2025-06-09 09:44:26</t>
        </is>
      </c>
      <c r="G1448" t="inlineStr">
        <is>
          <t>Miguel Angel Lopez Triana</t>
        </is>
      </c>
      <c r="H1448"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449">
      <c r="A1449" t="n">
        <v>485</v>
      </c>
      <c r="B1449" t="inlineStr">
        <is>
          <t>Oportunidad en el cierre de acciones</t>
        </is>
      </c>
      <c r="C1449" t="inlineStr">
        <is>
          <t>Gestión de calidad</t>
        </is>
      </c>
      <c r="D1449" s="117" t="n">
        <v>45808</v>
      </c>
      <c r="E1449" t="inlineStr">
        <is>
          <t>485-2025-05-31</t>
        </is>
      </c>
      <c r="F1449" t="inlineStr">
        <is>
          <t>2025-07-11 13:32:04</t>
        </is>
      </c>
      <c r="G1449" t="inlineStr">
        <is>
          <t>Camilo Arturo Coronel Rico</t>
        </is>
      </c>
      <c r="H1449" t="inlineStr">
        <is>
          <t>Las OM cerradas para este periodo de la fuente de auditoría corresponden a acciones identificadas producto del seguimiento a controles. Las cuales se cerraron de acuerdo a lo planeado.</t>
        </is>
      </c>
    </row>
    <row r="1450">
      <c r="A1450" t="n">
        <v>488</v>
      </c>
      <c r="B1450" t="inlineStr">
        <is>
          <t>Oportunidad en el cierre de actividades de los planes de mejora</t>
        </is>
      </c>
      <c r="C1450" t="inlineStr">
        <is>
          <t>Gestión de calidad</t>
        </is>
      </c>
      <c r="D1450" s="117" t="n">
        <v>45808</v>
      </c>
      <c r="E1450" t="inlineStr">
        <is>
          <t>488-2025-05-31</t>
        </is>
      </c>
      <c r="F1450" t="inlineStr">
        <is>
          <t>2025-07-11 00:09:59</t>
        </is>
      </c>
      <c r="G1450" t="inlineStr">
        <is>
          <t>Camilo Arturo Coronel Rico</t>
        </is>
      </c>
      <c r="H1450"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451">
      <c r="A1451" t="n">
        <v>77</v>
      </c>
      <c r="B1451" t="inlineStr">
        <is>
          <t>Disponibilidad de servicios tecnológicos</t>
        </is>
      </c>
      <c r="C1451" t="inlineStr">
        <is>
          <t>GESTIÓN DE LA TECNOLOGÍA E INNOVACIÓN DIGITAL</t>
        </is>
      </c>
      <c r="D1451" s="117" t="n">
        <v>45838</v>
      </c>
      <c r="E1451" t="inlineStr">
        <is>
          <t>77-2025-06-30</t>
        </is>
      </c>
      <c r="F1451" t="inlineStr">
        <is>
          <t>2025-07-17 07:50:02</t>
        </is>
      </c>
      <c r="G1451" t="inlineStr">
        <is>
          <t>Ivan Antonio Diaz Bohorquez</t>
        </is>
      </c>
      <c r="H1451" t="inlineStr">
        <is>
          <t>Para el mes de Mayo el indicador cierra en 96%. Se presenta disminución debido al cambio de infraestructura de servicios VDI y la medición del cambio no fue eficiente.</t>
        </is>
      </c>
    </row>
    <row r="1452">
      <c r="A1452" t="n">
        <v>121</v>
      </c>
      <c r="B1452" t="inlineStr">
        <is>
          <t>Ejecución presupuestal de la nómina acumulada</t>
        </is>
      </c>
      <c r="C1452" t="inlineStr">
        <is>
          <t>GESTIÓN Y DESARROLLO DEL TALENTO HUMANO</t>
        </is>
      </c>
      <c r="D1452" s="117" t="n">
        <v>45838</v>
      </c>
      <c r="E1452" t="inlineStr">
        <is>
          <t>121-2025-06-30</t>
        </is>
      </c>
      <c r="F1452" t="inlineStr">
        <is>
          <t>2025-07-16 10:53:56</t>
        </is>
      </c>
      <c r="G1452" t="inlineStr">
        <is>
          <t>Monica Avendano Duarte</t>
        </is>
      </c>
      <c r="H1452"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1453">
      <c r="A1453" t="n">
        <v>122</v>
      </c>
      <c r="B1453" t="inlineStr">
        <is>
          <t>Eficacia en la solicitud documental- por periodo</t>
        </is>
      </c>
      <c r="C1453" t="inlineStr">
        <is>
          <t>Gestión de calidad</t>
        </is>
      </c>
      <c r="D1453" s="117" t="n">
        <v>45838</v>
      </c>
      <c r="E1453" t="inlineStr">
        <is>
          <t>122-2025-06-30</t>
        </is>
      </c>
      <c r="F1453" t="inlineStr">
        <is>
          <t>2025-07-14 10:12:59</t>
        </is>
      </c>
      <c r="G1453" t="inlineStr">
        <is>
          <t>Miguel Angel Lopez Triana</t>
        </is>
      </c>
      <c r="H145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1454">
      <c r="A1454" t="n">
        <v>124</v>
      </c>
      <c r="B1454" t="inlineStr">
        <is>
          <t>Indice de Frecuencia de accidentalidad</t>
        </is>
      </c>
      <c r="C1454" t="inlineStr">
        <is>
          <t>GESTIÓN DE SEGURIDAD Y SALUD EN EL TRABAJO</t>
        </is>
      </c>
      <c r="D1454" s="117" t="n">
        <v>45838</v>
      </c>
      <c r="E1454" t="inlineStr">
        <is>
          <t>124-2025-06-30</t>
        </is>
      </c>
      <c r="F1454" t="inlineStr">
        <is>
          <t>2025-07-11 07:53:19</t>
        </is>
      </c>
      <c r="G1454" t="inlineStr">
        <is>
          <t>Alejandro Cardenas Rodriguez</t>
        </is>
      </c>
      <c r="H1454" t="inlineStr">
        <is>
          <t>Para el periodo del mes de junio del 2025, no se presentaron accidentes de trabajo.</t>
        </is>
      </c>
    </row>
    <row r="1455">
      <c r="A1455" t="n">
        <v>125</v>
      </c>
      <c r="B1455" t="inlineStr">
        <is>
          <t>Indice de severidad</t>
        </is>
      </c>
      <c r="C1455" t="inlineStr">
        <is>
          <t>GESTIÓN DE SEGURIDAD Y SALUD EN EL TRABAJO</t>
        </is>
      </c>
      <c r="D1455" s="117" t="n">
        <v>45838</v>
      </c>
      <c r="E1455" t="inlineStr">
        <is>
          <t>125-2025-06-30</t>
        </is>
      </c>
      <c r="F1455" t="inlineStr">
        <is>
          <t>2025-07-11 07:58:07</t>
        </is>
      </c>
      <c r="G1455" t="inlineStr">
        <is>
          <t>Alejandro Cardenas Rodriguez</t>
        </is>
      </c>
      <c r="H1455" t="inlineStr">
        <is>
          <t>Durante el mes de junio del 2025, no se presentaron días perdidos por accidente de trabajo.</t>
        </is>
      </c>
    </row>
    <row r="1456">
      <c r="A1456" t="n">
        <v>128</v>
      </c>
      <c r="B1456" t="inlineStr">
        <is>
          <t>Ausentísmo por causa médica</t>
        </is>
      </c>
      <c r="C1456" t="inlineStr">
        <is>
          <t>GESTIÓN DE SEGURIDAD Y SALUD EN EL TRABAJO</t>
        </is>
      </c>
      <c r="D1456" s="117" t="n">
        <v>45838</v>
      </c>
      <c r="E1456" t="inlineStr">
        <is>
          <t>128-2025-06-30</t>
        </is>
      </c>
      <c r="F1456" t="inlineStr">
        <is>
          <t>2025-07-10 18:09:29</t>
        </is>
      </c>
      <c r="G1456" t="inlineStr">
        <is>
          <t>Alejandro Cardenas Rodriguez</t>
        </is>
      </c>
      <c r="H1456" t="inlineStr">
        <is>
          <t>De acuerdo a resultados del indicador: en el mes de abril se perdió el 0,97% de días programados de trabajo por incapacidad médica.</t>
        </is>
      </c>
    </row>
    <row r="1457">
      <c r="A1457" t="n">
        <v>172</v>
      </c>
      <c r="B1457" t="inlineStr">
        <is>
          <t>Cumplimiento plan operativo del SGC</t>
        </is>
      </c>
      <c r="C1457" t="inlineStr">
        <is>
          <t>Gestión de calidad</t>
        </is>
      </c>
      <c r="D1457" s="117" t="n">
        <v>45838</v>
      </c>
      <c r="E1457" t="inlineStr">
        <is>
          <t>172-2025-06-30</t>
        </is>
      </c>
      <c r="F1457" t="inlineStr">
        <is>
          <t>2025-07-10 21:49:11</t>
        </is>
      </c>
      <c r="G1457" t="inlineStr">
        <is>
          <t>Camilo Arturo Coronel Rico</t>
        </is>
      </c>
      <c r="H1457"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1458">
      <c r="A1458" t="n">
        <v>208</v>
      </c>
      <c r="B1458" t="inlineStr">
        <is>
          <t>Consumo de Agua m3 Mensual</t>
        </is>
      </c>
      <c r="C1458" t="inlineStr">
        <is>
          <t>GESTIÓN AMBIENTAL</t>
        </is>
      </c>
      <c r="D1458" s="117" t="n">
        <v>45838</v>
      </c>
      <c r="E1458" t="inlineStr">
        <is>
          <t>208-2025-06-30</t>
        </is>
      </c>
      <c r="F1458" t="inlineStr">
        <is>
          <t>2025-09-17 14:26:04</t>
        </is>
      </c>
      <c r="G1458" t="inlineStr">
        <is>
          <t>Bryan Esteban Vanegas Valencia</t>
        </is>
      </c>
      <c r="H1458"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1459">
      <c r="A1459" t="n">
        <v>214</v>
      </c>
      <c r="B1459" t="inlineStr">
        <is>
          <t>Generación de Residuos Sólidos Mensual</t>
        </is>
      </c>
      <c r="C1459" t="inlineStr">
        <is>
          <t>GESTIÓN AMBIENTAL</t>
        </is>
      </c>
      <c r="D1459" s="117" t="n">
        <v>45838</v>
      </c>
      <c r="E1459" t="inlineStr">
        <is>
          <t>214-2025-06-30</t>
        </is>
      </c>
      <c r="F1459" t="inlineStr">
        <is>
          <t>2026-02-25 16:56:51</t>
        </is>
      </c>
      <c r="G1459" t="inlineStr">
        <is>
          <t>Laura Alejandra Arias Lopéz</t>
        </is>
      </c>
      <c r="H1459"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1460">
      <c r="A1460" t="n">
        <v>217</v>
      </c>
      <c r="B1460" t="inlineStr">
        <is>
          <t>Aprovechamiento de Residuos</t>
        </is>
      </c>
      <c r="C1460" t="inlineStr">
        <is>
          <t>GESTIÓN AMBIENTAL</t>
        </is>
      </c>
      <c r="D1460" s="117" t="n">
        <v>45838</v>
      </c>
      <c r="E1460" t="inlineStr">
        <is>
          <t>217-2025-06-30</t>
        </is>
      </c>
      <c r="F1460" t="inlineStr">
        <is>
          <t>2026-03-06 13:32:38</t>
        </is>
      </c>
      <c r="G1460" t="inlineStr">
        <is>
          <t>Laura Alejandra Arias Lopéz</t>
        </is>
      </c>
      <c r="H146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1461">
      <c r="A1461" t="n">
        <v>218</v>
      </c>
      <c r="B1461" t="inlineStr">
        <is>
          <t>Consumo de Energía Eléctrica kWh Mensual</t>
        </is>
      </c>
      <c r="C1461" t="inlineStr">
        <is>
          <t>GESTIÓN AMBIENTAL</t>
        </is>
      </c>
      <c r="D1461" s="117" t="n">
        <v>45838</v>
      </c>
      <c r="E1461" t="inlineStr">
        <is>
          <t>218-2025-06-30</t>
        </is>
      </c>
      <c r="F1461" t="inlineStr">
        <is>
          <t>2026-02-16 08:50:10</t>
        </is>
      </c>
      <c r="G1461" t="inlineStr">
        <is>
          <t>Bryan Esteban Vanegas Valencia</t>
        </is>
      </c>
      <c r="H1461"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1462">
      <c r="A1462" t="n">
        <v>225</v>
      </c>
      <c r="B1462" t="inlineStr">
        <is>
          <t>Acciones para el Cuidado y Mantenimiento de las Especies de Flora y el Suelo de las Áreas Naturales</t>
        </is>
      </c>
      <c r="C1462" t="inlineStr">
        <is>
          <t>GESTIÓN AMBIENTAL</t>
        </is>
      </c>
      <c r="D1462" s="117" t="n">
        <v>45838</v>
      </c>
      <c r="E1462" t="inlineStr">
        <is>
          <t>225-2025-06-30</t>
        </is>
      </c>
      <c r="F1462" t="inlineStr">
        <is>
          <t>2025-09-17 14:43:02</t>
        </is>
      </c>
      <c r="G1462" t="inlineStr">
        <is>
          <t>Bryan Esteban Vanegas Valencia</t>
        </is>
      </c>
      <c r="H1462"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463">
      <c r="A1463" t="n">
        <v>239</v>
      </c>
      <c r="B1463" t="inlineStr">
        <is>
          <t>Portafolio de Proyectos - Metrica</t>
        </is>
      </c>
      <c r="C1463" t="inlineStr">
        <is>
          <t>Gestión de Proyectos</t>
        </is>
      </c>
      <c r="D1463" s="117" t="n">
        <v>45838</v>
      </c>
      <c r="E1463" t="inlineStr">
        <is>
          <t>239-2025-06-30</t>
        </is>
      </c>
      <c r="F1463" t="inlineStr">
        <is>
          <t>2025-08-04 11:02:25</t>
        </is>
      </c>
      <c r="G1463" t="inlineStr">
        <is>
          <t>Ruben Dario Gelvez Gonzalez</t>
        </is>
      </c>
      <c r="H1463"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1464">
      <c r="A1464" t="n">
        <v>241</v>
      </c>
      <c r="B1464" t="inlineStr">
        <is>
          <t>Cumplimiento de gestión de proyectos fase inicio</t>
        </is>
      </c>
      <c r="C1464" t="inlineStr">
        <is>
          <t>Gestión de Proyectos</t>
        </is>
      </c>
      <c r="D1464" s="117" t="n">
        <v>45838</v>
      </c>
      <c r="E1464" t="inlineStr">
        <is>
          <t>241-2025-06-30</t>
        </is>
      </c>
      <c r="F1464" t="inlineStr">
        <is>
          <t>2025-10-23 21:28:34</t>
        </is>
      </c>
      <c r="G1464" t="inlineStr">
        <is>
          <t>Ruben Dario Gelvez Gonzalez</t>
        </is>
      </c>
      <c r="H1464" t="inlineStr">
        <is>
          <t>Los proyectos relacionados con CAFAM - Colegio e IETDH y el proyecto del Centro de Idiomas requieren actualización del acta de inicio del proyecto con las nuevas definiciones,</t>
        </is>
      </c>
    </row>
    <row r="1465">
      <c r="A1465" t="n">
        <v>434</v>
      </c>
      <c r="B1465" t="inlineStr">
        <is>
          <t>Generación de Residuos Peligrosos Mensual</t>
        </is>
      </c>
      <c r="C1465" t="inlineStr">
        <is>
          <t>GESTIÓN AMBIENTAL</t>
        </is>
      </c>
      <c r="D1465" s="117" t="n">
        <v>45838</v>
      </c>
      <c r="E1465" t="inlineStr">
        <is>
          <t>434-2025-06-30</t>
        </is>
      </c>
      <c r="F1465" t="inlineStr">
        <is>
          <t>2026-03-06 23:16:37</t>
        </is>
      </c>
      <c r="G1465" t="inlineStr">
        <is>
          <t>Laura Alejandra Arias Lopéz</t>
        </is>
      </c>
      <c r="H1465"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466">
      <c r="A1466" t="n">
        <v>436</v>
      </c>
      <c r="B1466" t="inlineStr">
        <is>
          <t>ANS documentos operativos</t>
        </is>
      </c>
      <c r="C1466" t="inlineStr">
        <is>
          <t>Gestión de calidad</t>
        </is>
      </c>
      <c r="D1466" s="117" t="n">
        <v>45838</v>
      </c>
      <c r="E1466" t="inlineStr">
        <is>
          <t>436-2025-06-30</t>
        </is>
      </c>
      <c r="F1466" t="inlineStr">
        <is>
          <t>2025-07-08 15:30:22</t>
        </is>
      </c>
      <c r="G1466" t="inlineStr">
        <is>
          <t>Miguel Angel Lopez Triana</t>
        </is>
      </c>
      <c r="H1466"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467">
      <c r="A1467" t="n">
        <v>485</v>
      </c>
      <c r="B1467" t="inlineStr">
        <is>
          <t>Oportunidad en el cierre de acciones</t>
        </is>
      </c>
      <c r="C1467" t="inlineStr">
        <is>
          <t>Gestión de calidad</t>
        </is>
      </c>
      <c r="D1467" s="117" t="n">
        <v>45838</v>
      </c>
      <c r="E1467" t="inlineStr">
        <is>
          <t>485-2025-06-30</t>
        </is>
      </c>
      <c r="F1467" t="inlineStr">
        <is>
          <t>2025-07-11 14:06:12</t>
        </is>
      </c>
      <c r="G1467" t="inlineStr">
        <is>
          <t>Camilo Arturo Coronel Rico</t>
        </is>
      </c>
      <c r="H1467" t="inlineStr">
        <is>
          <t>Para el mes de junio se debieron cerrar 3 oportunidades, se cerraron 2, teniendo una desviación desde la fuente de indicadores. Se mantendrá el seguimiento desde la acción correctiva establecida a la oportunidad de los planes de acción.</t>
        </is>
      </c>
    </row>
    <row r="1468">
      <c r="A1468" t="n">
        <v>488</v>
      </c>
      <c r="B1468" t="inlineStr">
        <is>
          <t>Oportunidad en el cierre de actividades de los planes de mejora</t>
        </is>
      </c>
      <c r="C1468" t="inlineStr">
        <is>
          <t>Gestión de calidad</t>
        </is>
      </c>
      <c r="D1468" s="117" t="n">
        <v>45838</v>
      </c>
      <c r="E1468" t="inlineStr">
        <is>
          <t>488-2025-06-30</t>
        </is>
      </c>
      <c r="F1468" t="inlineStr">
        <is>
          <t>2025-07-13 19:46:10</t>
        </is>
      </c>
      <c r="G1468" t="inlineStr">
        <is>
          <t>Camilo Arturo Coronel Rico</t>
        </is>
      </c>
      <c r="H1468"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469">
      <c r="A1469" t="n">
        <v>68</v>
      </c>
      <c r="B1469" t="inlineStr">
        <is>
          <t>Evaluación de desempeño a proveedores críticos</t>
        </is>
      </c>
      <c r="C1469" t="inlineStr">
        <is>
          <t>GESTIÓN DE ABASTECIMIENTO</t>
        </is>
      </c>
      <c r="D1469" s="117" t="n">
        <v>45838</v>
      </c>
      <c r="E1469" t="inlineStr">
        <is>
          <t>68-2025-06-30</t>
        </is>
      </c>
      <c r="F1469" t="inlineStr">
        <is>
          <t>2026-02-21 21:51:42</t>
        </is>
      </c>
      <c r="G1469" t="inlineStr">
        <is>
          <t>Juan Carlos Acosta Bohorquez</t>
        </is>
      </c>
      <c r="H1469"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1470">
      <c r="A1470" t="n">
        <v>73</v>
      </c>
      <c r="B1470" t="inlineStr">
        <is>
          <t>Tiempo respuesta selección y contratación de colaboradores de planta</t>
        </is>
      </c>
      <c r="C1470" t="inlineStr">
        <is>
          <t>GESTIÓN Y DESARROLLO DEL TALENTO HUMANO</t>
        </is>
      </c>
      <c r="D1470" s="117" t="n">
        <v>45838</v>
      </c>
      <c r="E1470" t="inlineStr">
        <is>
          <t>73-2025-06-30</t>
        </is>
      </c>
      <c r="F1470" t="inlineStr">
        <is>
          <t>2025-07-11 19:03:59</t>
        </is>
      </c>
      <c r="G1470" t="inlineStr">
        <is>
          <t>Dayana Rojas Duarte</t>
        </is>
      </c>
      <c r="H1470"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471">
      <c r="A1471" t="n">
        <v>74</v>
      </c>
      <c r="B1471" t="inlineStr">
        <is>
          <t>Efectividad en las contrataciones</t>
        </is>
      </c>
      <c r="C1471" t="inlineStr">
        <is>
          <t>GESTIÓN Y DESARROLLO DEL TALENTO HUMANO</t>
        </is>
      </c>
      <c r="D1471" s="117" t="n">
        <v>45838</v>
      </c>
      <c r="E1471" t="inlineStr">
        <is>
          <t>74-2025-06-30</t>
        </is>
      </c>
      <c r="F1471" t="inlineStr">
        <is>
          <t>2025-07-11 19:26:22</t>
        </is>
      </c>
      <c r="G1471" t="inlineStr">
        <is>
          <t>Dayana Rojas Duarte</t>
        </is>
      </c>
      <c r="H1471"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1472">
      <c r="A1472" t="n">
        <v>86</v>
      </c>
      <c r="B1472" t="inlineStr">
        <is>
          <t>Reporte e investigación</t>
        </is>
      </c>
      <c r="C1472" t="inlineStr">
        <is>
          <t>GESTIÓN DE SEGURIDAD Y SALUD EN EL TRABAJO</t>
        </is>
      </c>
      <c r="D1472" s="117" t="n">
        <v>45838</v>
      </c>
      <c r="E1472" t="inlineStr">
        <is>
          <t>86-2025-06-30</t>
        </is>
      </c>
      <c r="F1472" t="inlineStr">
        <is>
          <t>2025-07-11 08:15:25</t>
        </is>
      </c>
      <c r="G1472" t="inlineStr">
        <is>
          <t>Alejandro Cardenas Rodriguez</t>
        </is>
      </c>
      <c r="H1472" t="inlineStr">
        <is>
          <t>Durante el primer semestre del 2025, se presentaron 3 Accidentes de Trabajo y 2 incidentes, los cuales fueron investigados en su totalidad, dentro de los tiempos establecidos de acuerdo a normatividad legal vigente.</t>
        </is>
      </c>
    </row>
    <row r="1473">
      <c r="A1473" t="n">
        <v>95</v>
      </c>
      <c r="B1473" t="inlineStr">
        <is>
          <t>Inspecciones de seguridad</t>
        </is>
      </c>
      <c r="C1473" t="inlineStr">
        <is>
          <t>GESTIÓN DE SEGURIDAD Y SALUD EN EL TRABAJO</t>
        </is>
      </c>
      <c r="D1473" s="117" t="n">
        <v>45838</v>
      </c>
      <c r="E1473" t="inlineStr">
        <is>
          <t>95-2025-06-30</t>
        </is>
      </c>
      <c r="F1473" t="inlineStr">
        <is>
          <t>2025-07-10 18:13:23</t>
        </is>
      </c>
      <c r="G1473" t="inlineStr">
        <is>
          <t>Alejandro Cardenas Rodriguez</t>
        </is>
      </c>
      <c r="H1473" t="inlineStr">
        <is>
          <t>Según el plan de inspecciones en el primer semestres del 2025, se programaron y ejecutaron 43 inspecciones de seguridad.</t>
        </is>
      </c>
    </row>
    <row r="1474">
      <c r="A1474" t="n">
        <v>143</v>
      </c>
      <c r="B1474" t="inlineStr">
        <is>
          <t>Proyectos de investigación e innovación- Metrica</t>
        </is>
      </c>
      <c r="C1474" t="inlineStr">
        <is>
          <t>Investigación, desarrollo tecnológico, innovación y creación</t>
        </is>
      </c>
      <c r="D1474" s="117" t="n">
        <v>45838</v>
      </c>
      <c r="E1474" t="inlineStr">
        <is>
          <t>143-2025-06-30</t>
        </is>
      </c>
      <c r="F1474" t="inlineStr">
        <is>
          <t>2026-01-23 17:31:10</t>
        </is>
      </c>
      <c r="G1474" t="inlineStr">
        <is>
          <t>David Ricciulli Duarte</t>
        </is>
      </c>
      <c r="H147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1475">
      <c r="A1475" t="n">
        <v>145</v>
      </c>
      <c r="B1475" t="inlineStr">
        <is>
          <t>Semilleros de Investigación, Innovación y Creación</t>
        </is>
      </c>
      <c r="C1475" t="inlineStr">
        <is>
          <t>Formación para la investigación, creación e innovación</t>
        </is>
      </c>
      <c r="D1475" s="117" t="n">
        <v>45838</v>
      </c>
      <c r="E1475" t="inlineStr">
        <is>
          <t>145-2025-06-30</t>
        </is>
      </c>
      <c r="F1475" t="inlineStr">
        <is>
          <t>2025-06-29 18:45:09</t>
        </is>
      </c>
      <c r="G1475" t="inlineStr">
        <is>
          <t>Maria Alejandra Tequia Guerrero</t>
        </is>
      </c>
      <c r="H1475"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1476">
      <c r="A1476" t="n">
        <v>146</v>
      </c>
      <c r="B1476" t="inlineStr">
        <is>
          <t>Docentes vinculados a investigación</t>
        </is>
      </c>
      <c r="C1476" t="inlineStr">
        <is>
          <t>Investigación, desarrollo tecnológico, innovación y creación</t>
        </is>
      </c>
      <c r="D1476" s="117" t="n">
        <v>45838</v>
      </c>
      <c r="E1476" t="inlineStr">
        <is>
          <t>146-2025-06-30</t>
        </is>
      </c>
      <c r="F1476" t="inlineStr">
        <is>
          <t>2025-07-10 17:52:14</t>
        </is>
      </c>
      <c r="G1476" t="inlineStr">
        <is>
          <t>David Ricciulli Duarte</t>
        </is>
      </c>
      <c r="H1476"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1477">
      <c r="A1477" t="n">
        <v>148</v>
      </c>
      <c r="B1477" t="inlineStr">
        <is>
          <t>Estudiantes vinculados a investigación</t>
        </is>
      </c>
      <c r="C1477" t="inlineStr">
        <is>
          <t>Formación para la investigación, creación e innovación</t>
        </is>
      </c>
      <c r="D1477" s="117" t="n">
        <v>45838</v>
      </c>
      <c r="E1477" t="inlineStr">
        <is>
          <t>148-2025-06-30</t>
        </is>
      </c>
      <c r="F1477" t="inlineStr">
        <is>
          <t>2025-07-17 18:42:24</t>
        </is>
      </c>
      <c r="G1477" t="inlineStr">
        <is>
          <t>Maria Alejandra Tequia Guerrero</t>
        </is>
      </c>
      <c r="H1477"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1478">
      <c r="A1478" t="n">
        <v>159</v>
      </c>
      <c r="B1478" t="inlineStr">
        <is>
          <t>Nivel de Satisfacción Servicios Prestados</t>
        </is>
      </c>
      <c r="C1478" t="inlineStr">
        <is>
          <t>Editorial y Publicaciones</t>
        </is>
      </c>
      <c r="D1478" s="117" t="n">
        <v>45838</v>
      </c>
      <c r="E1478" t="inlineStr">
        <is>
          <t>159-2025-06-30</t>
        </is>
      </c>
      <c r="F1478" t="inlineStr">
        <is>
          <t>2025-07-04 16:33:18</t>
        </is>
      </c>
      <c r="G1478" t="inlineStr">
        <is>
          <t>Eduardo Norman Acevedo</t>
        </is>
      </c>
      <c r="H1478"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1479">
      <c r="A1479" t="n">
        <v>167</v>
      </c>
      <c r="B1479" t="inlineStr">
        <is>
          <t>Satisfacción actividades plan de bienestar</t>
        </is>
      </c>
      <c r="C1479" t="inlineStr">
        <is>
          <t>GESTIÓN Y DESARROLLO DEL TALENTO HUMANO</t>
        </is>
      </c>
      <c r="D1479" s="117" t="n">
        <v>45838</v>
      </c>
      <c r="E1479" t="inlineStr">
        <is>
          <t>167-2025-06-30</t>
        </is>
      </c>
      <c r="F1479" t="inlineStr">
        <is>
          <t>2025-07-17 08:36:03</t>
        </is>
      </c>
      <c r="G1479" t="inlineStr">
        <is>
          <t>Eloina Duran Escobar</t>
        </is>
      </c>
      <c r="H1479"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1480">
      <c r="A1480" t="n">
        <v>193</v>
      </c>
      <c r="B1480" t="inlineStr">
        <is>
          <t>Porcentaje de Cumplimiento del Acuerdo de Nivel de Servicio (ANS)</t>
        </is>
      </c>
      <c r="C1480" t="inlineStr">
        <is>
          <t>Servicio</t>
        </is>
      </c>
      <c r="D1480" s="117" t="n">
        <v>45838</v>
      </c>
      <c r="E1480" t="inlineStr">
        <is>
          <t>193-2025-06-30</t>
        </is>
      </c>
      <c r="F1480" t="inlineStr">
        <is>
          <t>2025-07-28 07:38:14</t>
        </is>
      </c>
      <c r="G1480" t="inlineStr">
        <is>
          <t>Adriana Alarcon Torres</t>
        </is>
      </c>
      <c r="H1480"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1481">
      <c r="A1481" t="n">
        <v>199</v>
      </c>
      <c r="B1481" t="inlineStr">
        <is>
          <t>Nivel de cumplimiento de eficacia las capacitaciones</t>
        </is>
      </c>
      <c r="C1481" t="inlineStr">
        <is>
          <t>GESTIÓN Y DESARROLLO DEL TALENTO HUMANO</t>
        </is>
      </c>
      <c r="D1481" s="117" t="n">
        <v>45838</v>
      </c>
      <c r="E1481" t="inlineStr">
        <is>
          <t>199-2025-06-30</t>
        </is>
      </c>
      <c r="F1481" t="inlineStr">
        <is>
          <t>2025-09-17 17:28:07</t>
        </is>
      </c>
      <c r="G1481" t="inlineStr">
        <is>
          <t>Andrea Carmona Guerra</t>
        </is>
      </c>
      <c r="H148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1482">
      <c r="A1482" t="n">
        <v>203</v>
      </c>
      <c r="B1482" t="inlineStr">
        <is>
          <t>Cumplimiento de Ingresos</t>
        </is>
      </c>
      <c r="C1482" t="inlineStr">
        <is>
          <t>Planeación Financiera</t>
        </is>
      </c>
      <c r="D1482" s="117" t="n">
        <v>45838</v>
      </c>
      <c r="E1482" t="inlineStr">
        <is>
          <t>203-2025-06-30</t>
        </is>
      </c>
      <c r="F1482" t="inlineStr">
        <is>
          <t>2025-10-27 20:54:45</t>
        </is>
      </c>
      <c r="G1482" t="inlineStr">
        <is>
          <t>Diana Paola Baquero Bernal</t>
        </is>
      </c>
      <c r="H1482"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1483">
      <c r="A1483" t="n">
        <v>204</v>
      </c>
      <c r="B1483" t="inlineStr">
        <is>
          <t>Caja</t>
        </is>
      </c>
      <c r="C1483" t="inlineStr">
        <is>
          <t>Planeación Financiera</t>
        </is>
      </c>
      <c r="D1483" s="117" t="n">
        <v>45838</v>
      </c>
      <c r="E1483" t="inlineStr">
        <is>
          <t>204-2025-06-30</t>
        </is>
      </c>
      <c r="F1483" t="inlineStr">
        <is>
          <t>2025-10-27 20:56:34</t>
        </is>
      </c>
      <c r="G1483" t="inlineStr">
        <is>
          <t>Diana Paola Baquero Bernal</t>
        </is>
      </c>
      <c r="H1483" t="inlineStr">
        <is>
          <t>Caja positiva a Junio del 2025. Leve desviación frente a presupuesto. No hay alerta frente al resultado, caja totalmente liquida y operativa</t>
        </is>
      </c>
    </row>
    <row r="1484">
      <c r="A1484" t="n">
        <v>205</v>
      </c>
      <c r="B1484" t="inlineStr">
        <is>
          <t>Utilidad Neta</t>
        </is>
      </c>
      <c r="C1484" t="inlineStr">
        <is>
          <t>Planeación Financiera</t>
        </is>
      </c>
      <c r="D1484" s="117" t="n">
        <v>45838</v>
      </c>
      <c r="E1484" t="inlineStr">
        <is>
          <t>205-2025-06-30</t>
        </is>
      </c>
      <c r="F1484" t="inlineStr">
        <is>
          <t>2025-08-06 09:27:55</t>
        </is>
      </c>
      <c r="G1484" t="inlineStr">
        <is>
          <t>Natalia Jiseth Jimenez Martinez</t>
        </is>
      </c>
      <c r="H1484" t="inlineStr">
        <is>
          <t>La utilidad neta del primer semestre del año cerró en $8.976 millones, por encima del presupuesto, debido al mejor nivel de ingresos presentado por un ingreso de estudiantes superior al esperado y optimizaciones en gasto.</t>
        </is>
      </c>
    </row>
    <row r="1485">
      <c r="A1485" t="n">
        <v>207</v>
      </c>
      <c r="B1485" t="inlineStr">
        <is>
          <t>Nivel de Cumplimiento Opex</t>
        </is>
      </c>
      <c r="C1485" t="inlineStr">
        <is>
          <t>Planeación Financiera</t>
        </is>
      </c>
      <c r="D1485" s="117" t="n">
        <v>45838</v>
      </c>
      <c r="E1485" t="inlineStr">
        <is>
          <t>207-2025-06-30</t>
        </is>
      </c>
      <c r="F1485" t="inlineStr">
        <is>
          <t>2025-08-06 09:38:23</t>
        </is>
      </c>
      <c r="G1485" t="inlineStr">
        <is>
          <t>Natalia Jiseth Jimenez Martinez</t>
        </is>
      </c>
      <c r="H1485" t="inlineStr">
        <is>
          <t>Durante el primer semestre de 2025, el Opex presenta un crecimiento del 11% en comparación con el presupuesto, alineado con el aumento de los ingresos y mostrando una eficiencia del 1% respecto a estos.</t>
        </is>
      </c>
    </row>
    <row r="1486">
      <c r="A1486" t="n">
        <v>215</v>
      </c>
      <c r="B1486" t="inlineStr">
        <is>
          <t>Disminución de la Generación de Residuos per Cápita</t>
        </is>
      </c>
      <c r="C1486" t="inlineStr">
        <is>
          <t>GESTIÓN AMBIENTAL</t>
        </is>
      </c>
      <c r="D1486" s="117" t="n">
        <v>45838</v>
      </c>
      <c r="E1486" t="inlineStr">
        <is>
          <t>215-2025-06-30</t>
        </is>
      </c>
      <c r="F1486" t="inlineStr">
        <is>
          <t>2025-09-15 16:31:08</t>
        </is>
      </c>
      <c r="G1486" t="inlineStr">
        <is>
          <t>Juan Carlos Castro Vergara</t>
        </is>
      </c>
      <c r="H14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1487">
      <c r="A1487" t="n">
        <v>219</v>
      </c>
      <c r="B1487" t="inlineStr">
        <is>
          <t>Disminución del Consumo de Energía Eléctrica per Cápita</t>
        </is>
      </c>
      <c r="C1487" t="inlineStr">
        <is>
          <t>GESTIÓN AMBIENTAL</t>
        </is>
      </c>
      <c r="D1487" s="117" t="n">
        <v>45838</v>
      </c>
      <c r="E1487" t="inlineStr">
        <is>
          <t>219-2025-06-30</t>
        </is>
      </c>
      <c r="F1487" t="inlineStr">
        <is>
          <t>2025-09-15 15:36:21</t>
        </is>
      </c>
      <c r="G1487" t="inlineStr">
        <is>
          <t>Juan Carlos Castro Vergara</t>
        </is>
      </c>
      <c r="H1487"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1488">
      <c r="A1488" t="n">
        <v>220</v>
      </c>
      <c r="B1488" t="inlineStr">
        <is>
          <t>Disminución del Consumo de Agua per Cápita</t>
        </is>
      </c>
      <c r="C1488" t="inlineStr">
        <is>
          <t>GESTIÓN AMBIENTAL</t>
        </is>
      </c>
      <c r="D1488" s="117" t="n">
        <v>45838</v>
      </c>
      <c r="E1488" t="inlineStr">
        <is>
          <t>220-2025-06-30</t>
        </is>
      </c>
      <c r="F1488" t="inlineStr">
        <is>
          <t>2025-09-15 15:53:50</t>
        </is>
      </c>
      <c r="G1488" t="inlineStr">
        <is>
          <t>Juan Carlos Castro Vergara</t>
        </is>
      </c>
      <c r="H1488"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1489">
      <c r="A1489" t="n">
        <v>230</v>
      </c>
      <c r="B1489" t="inlineStr">
        <is>
          <t>Ejecución de Eventos de Formación en Materia Ambiental</t>
        </is>
      </c>
      <c r="C1489" t="inlineStr">
        <is>
          <t>GESTIÓN AMBIENTAL</t>
        </is>
      </c>
      <c r="D1489" s="117" t="n">
        <v>45838</v>
      </c>
      <c r="E1489" t="inlineStr">
        <is>
          <t>230-2025-06-30</t>
        </is>
      </c>
      <c r="F1489" t="inlineStr">
        <is>
          <t>2026-03-10 16:17:45</t>
        </is>
      </c>
      <c r="G1489" t="inlineStr">
        <is>
          <t>Edgar Camilo Chacon Matajudios</t>
        </is>
      </c>
      <c r="H1489"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1490">
      <c r="A1490" t="n">
        <v>231</v>
      </c>
      <c r="B1490" t="inlineStr">
        <is>
          <t>Asistencia Eventos de Formación en Materia Ambiental</t>
        </is>
      </c>
      <c r="C1490" t="inlineStr">
        <is>
          <t>GESTIÓN AMBIENTAL</t>
        </is>
      </c>
      <c r="D1490" s="117" t="n">
        <v>45838</v>
      </c>
      <c r="E1490" t="inlineStr">
        <is>
          <t>231-2025-06-30</t>
        </is>
      </c>
      <c r="F1490" t="inlineStr">
        <is>
          <t>2026-03-10 16:25:01</t>
        </is>
      </c>
      <c r="G1490" t="inlineStr">
        <is>
          <t>Edgar Camilo Chacon Matajudios</t>
        </is>
      </c>
      <c r="H1490"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1491">
      <c r="A1491" t="n">
        <v>232</v>
      </c>
      <c r="B1491" t="inlineStr">
        <is>
          <t>Ejecución de las Comunicaciones en Materia Ambiental</t>
        </is>
      </c>
      <c r="C1491" t="inlineStr">
        <is>
          <t>GESTIÓN AMBIENTAL</t>
        </is>
      </c>
      <c r="D1491" s="117" t="n">
        <v>45838</v>
      </c>
      <c r="E1491" t="inlineStr">
        <is>
          <t>232-2025-06-30</t>
        </is>
      </c>
      <c r="F1491" t="inlineStr">
        <is>
          <t>2026-03-10 17:30:45</t>
        </is>
      </c>
      <c r="G1491" t="inlineStr">
        <is>
          <t>Laura Alejandra Arias Lopéz</t>
        </is>
      </c>
      <c r="H1491"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1492">
      <c r="A1492" t="n">
        <v>245</v>
      </c>
      <c r="B1492" t="inlineStr">
        <is>
          <t>Tasa de Permanencia Intersemestral</t>
        </is>
      </c>
      <c r="C1492" t="inlineStr">
        <is>
          <t>Permanencia</t>
        </is>
      </c>
      <c r="D1492" s="117" t="n">
        <v>45838</v>
      </c>
      <c r="E1492" t="inlineStr">
        <is>
          <t>245-2025-06-30</t>
        </is>
      </c>
      <c r="F1492" t="inlineStr">
        <is>
          <t>2025-07-22 09:58:07</t>
        </is>
      </c>
      <c r="G1492" t="inlineStr">
        <is>
          <t>Diana Leticia Guerrero Pineda</t>
        </is>
      </c>
      <c r="H1492" t="inlineStr">
        <is>
          <t>Se implementó la estrategia de acompañamiento a estudiantes ingresantes, incorporando un nuevo canal HSM como herramienta para el seguimiento académico, fortaleciendo así la comunicación personalizada y oportuna con esta población.</t>
        </is>
      </c>
    </row>
    <row r="1493">
      <c r="A1493" t="n">
        <v>246</v>
      </c>
      <c r="B1493" t="inlineStr">
        <is>
          <t>Satisfacción del proceso de grados presencial</t>
        </is>
      </c>
      <c r="C1493" t="inlineStr">
        <is>
          <t>Registro y Control</t>
        </is>
      </c>
      <c r="D1493" s="117" t="n">
        <v>45838</v>
      </c>
      <c r="E1493" t="inlineStr">
        <is>
          <t>246-2025-06-30</t>
        </is>
      </c>
      <c r="F1493" t="inlineStr">
        <is>
          <t>2025-07-28 12:44:43</t>
        </is>
      </c>
      <c r="G1493" t="inlineStr">
        <is>
          <t>Luz Marina Cuellar Trillos</t>
        </is>
      </c>
      <c r="H149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1494">
      <c r="A1494" t="n">
        <v>252</v>
      </c>
      <c r="B1494" t="inlineStr">
        <is>
          <t>Tasa de Permanencia Intersemestral de Estudiantes Ingresantes</t>
        </is>
      </c>
      <c r="C1494" t="inlineStr">
        <is>
          <t>Permanencia</t>
        </is>
      </c>
      <c r="D1494" s="117" t="n">
        <v>45838</v>
      </c>
      <c r="E1494" t="inlineStr">
        <is>
          <t>252-2025-06-30</t>
        </is>
      </c>
      <c r="F1494" t="inlineStr">
        <is>
          <t>2025-07-23 11:33:01</t>
        </is>
      </c>
      <c r="G1494" t="inlineStr">
        <is>
          <t>Diana Leticia Guerrero Pineda</t>
        </is>
      </c>
      <c r="H1494" t="inlineStr">
        <is>
          <t>Para el cumplimiento de meta se estuvo a 0.3 puntos para el alcance, ya que el factor económico y personal sigue siendo una condición que nos reta institucionalmente a generar estrategias para la mitigación.</t>
        </is>
      </c>
    </row>
    <row r="1495">
      <c r="A1495" t="n">
        <v>256</v>
      </c>
      <c r="B1495" t="inlineStr">
        <is>
          <t>Publicaciones editadas por la editorial</t>
        </is>
      </c>
      <c r="C1495" t="inlineStr">
        <is>
          <t>Editorial y Publicaciones</t>
        </is>
      </c>
      <c r="D1495" s="117" t="n">
        <v>45838</v>
      </c>
      <c r="E1495" t="inlineStr">
        <is>
          <t>256-2025-06-30</t>
        </is>
      </c>
      <c r="F1495" t="inlineStr">
        <is>
          <t>2025-07-04 17:06:56</t>
        </is>
      </c>
      <c r="G1495" t="inlineStr">
        <is>
          <t>Eduardo Norman Acevedo</t>
        </is>
      </c>
      <c r="H1495"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496">
      <c r="A1496" t="n">
        <v>260</v>
      </c>
      <c r="B1496" t="inlineStr">
        <is>
          <t>CES- Costumer Effort Score del proceso de Rematrícula</t>
        </is>
      </c>
      <c r="C1496" t="inlineStr">
        <is>
          <t>Rematrícula</t>
        </is>
      </c>
      <c r="D1496" s="117" t="n">
        <v>45838</v>
      </c>
      <c r="E1496" t="inlineStr">
        <is>
          <t>260-2025-06-30</t>
        </is>
      </c>
      <c r="F1496" t="inlineStr">
        <is>
          <t>2025-07-28 14:10:49</t>
        </is>
      </c>
      <c r="G1496" t="inlineStr">
        <is>
          <t>Julian Andres Troncoso Arenas</t>
        </is>
      </c>
      <c r="H1496"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497">
      <c r="A1497" t="n">
        <v>261</v>
      </c>
      <c r="B1497" t="inlineStr">
        <is>
          <t>CES- Costumer Effort Score del proceso de Saber Pro</t>
        </is>
      </c>
      <c r="C1497" t="inlineStr">
        <is>
          <t>Servicio</t>
        </is>
      </c>
      <c r="D1497" s="117" t="n">
        <v>45838</v>
      </c>
      <c r="E1497" t="inlineStr">
        <is>
          <t>261-2025-06-30</t>
        </is>
      </c>
      <c r="F1497" t="inlineStr">
        <is>
          <t>2025-07-28 08:45:04</t>
        </is>
      </c>
      <c r="G1497" t="inlineStr">
        <is>
          <t>Adriana Alarcon Torres</t>
        </is>
      </c>
      <c r="H1497"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498">
      <c r="A1498" t="n">
        <v>262</v>
      </c>
      <c r="B1498" t="inlineStr">
        <is>
          <t>Reducción de número de sentencias condenatorias en contra del Poli</t>
        </is>
      </c>
      <c r="C1498" t="inlineStr">
        <is>
          <t>GESTIÓN JURÍDICA Y NORMATIVA</t>
        </is>
      </c>
      <c r="D1498" s="117" t="n">
        <v>45838</v>
      </c>
      <c r="E1498" t="inlineStr">
        <is>
          <t>262-2025-06-30</t>
        </is>
      </c>
      <c r="F1498" t="inlineStr">
        <is>
          <t>2025-07-18 12:04:54</t>
        </is>
      </c>
      <c r="G1498" t="inlineStr">
        <is>
          <t>Diana Elizabeth Mendez Campos</t>
        </is>
      </c>
      <c r="H1498"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499">
      <c r="A1499" t="n">
        <v>268</v>
      </c>
      <c r="B1499" t="inlineStr">
        <is>
          <t>Cantidad de usuarios - (Metrica)</t>
        </is>
      </c>
      <c r="C1499" t="inlineStr">
        <is>
          <t>Centro de Medios Audiovisuales</t>
        </is>
      </c>
      <c r="D1499" s="117" t="n">
        <v>45838</v>
      </c>
      <c r="E1499" t="inlineStr">
        <is>
          <t>268-2025-06-30</t>
        </is>
      </c>
      <c r="F1499" t="inlineStr">
        <is>
          <t>2025-10-30 12:25:54</t>
        </is>
      </c>
      <c r="G1499" t="inlineStr">
        <is>
          <t>Andres Pilonieta Gutt</t>
        </is>
      </c>
      <c r="H1499" t="inlineStr">
        <is>
          <t>Se evidencia un crecimiento por mayor cantidad de actividades generadas por los docentes</t>
        </is>
      </c>
    </row>
    <row r="1500">
      <c r="A1500" t="n">
        <v>269</v>
      </c>
      <c r="B1500" t="inlineStr">
        <is>
          <t>N de personas promedio por evento - (Metrica)</t>
        </is>
      </c>
      <c r="C1500" t="inlineStr">
        <is>
          <t>Centro de Medios Audiovisuales</t>
        </is>
      </c>
      <c r="D1500" s="117" t="n">
        <v>45838</v>
      </c>
      <c r="E1500" t="inlineStr">
        <is>
          <t>269-2025-06-30</t>
        </is>
      </c>
      <c r="F1500" t="inlineStr">
        <is>
          <t>2025-10-30 12:30:17</t>
        </is>
      </c>
      <c r="G1500" t="inlineStr">
        <is>
          <t>Andres Pilonieta Gutt</t>
        </is>
      </c>
      <c r="H1500" t="inlineStr">
        <is>
          <t>se evidencia un incremento por la cantidad de eventos solicitados y por la apertura de mas espacios abiertos para eventos</t>
        </is>
      </c>
    </row>
    <row r="1501">
      <c r="A1501" t="n">
        <v>270</v>
      </c>
      <c r="B1501" t="inlineStr">
        <is>
          <t>N de horas promedio por evento - (Metrica)</t>
        </is>
      </c>
      <c r="C1501" t="inlineStr">
        <is>
          <t>Centro de Medios Audiovisuales</t>
        </is>
      </c>
      <c r="D1501" s="117" t="n">
        <v>45838</v>
      </c>
      <c r="E1501" t="inlineStr">
        <is>
          <t>270-2025-06-30</t>
        </is>
      </c>
      <c r="F1501" t="inlineStr">
        <is>
          <t>2025-10-30 12:32:39</t>
        </is>
      </c>
      <c r="G1501" t="inlineStr">
        <is>
          <t>Andres Pilonieta Gutt</t>
        </is>
      </c>
      <c r="H1501" t="inlineStr">
        <is>
          <t>el incremento de las horas de eventos se debe a mas eventos realizados por la academia</t>
        </is>
      </c>
    </row>
    <row r="1502">
      <c r="A1502" t="n">
        <v>271</v>
      </c>
      <c r="B1502" t="inlineStr">
        <is>
          <t>N de horas por solicitud - (Metrica)</t>
        </is>
      </c>
      <c r="C1502" t="inlineStr">
        <is>
          <t>Centro de Medios Audiovisuales</t>
        </is>
      </c>
      <c r="D1502" s="117" t="n">
        <v>45838</v>
      </c>
      <c r="E1502" t="inlineStr">
        <is>
          <t>271-2025-06-30</t>
        </is>
      </c>
      <c r="F1502" t="inlineStr">
        <is>
          <t>2025-07-22 15:34:01</t>
        </is>
      </c>
      <c r="G1502" t="inlineStr">
        <is>
          <t>Andres Pilonieta Gutt</t>
        </is>
      </c>
      <c r="H1502" t="inlineStr">
        <is>
          <t>El incremento de las solicitudes y horas de uso se debe al incremento de estudiantes matriculados y al incremento de actividades dentro y fuera de clase</t>
        </is>
      </c>
    </row>
    <row r="1503">
      <c r="A1503" t="n">
        <v>273</v>
      </c>
      <c r="B1503" t="inlineStr">
        <is>
          <t>Número de programas con condiciones iniciales elaboradas y analizadas institucionalmente</t>
        </is>
      </c>
      <c r="C1503" t="inlineStr">
        <is>
          <t>Autoevaluación de programas académicos</t>
        </is>
      </c>
      <c r="D1503" s="117" t="n">
        <v>45838</v>
      </c>
      <c r="E1503" t="inlineStr">
        <is>
          <t>273-2025-06-30</t>
        </is>
      </c>
      <c r="F1503" t="inlineStr">
        <is>
          <t>2025-07-22 12:12:26</t>
        </is>
      </c>
      <c r="G1503" t="inlineStr">
        <is>
          <t>Brayan Sebastian Diaz Gomez</t>
        </is>
      </c>
      <c r="H1503" t="inlineStr"/>
    </row>
    <row r="1504">
      <c r="A1504" t="n">
        <v>274</v>
      </c>
      <c r="B1504" t="inlineStr">
        <is>
          <t>Cumplimiento total estudiantes antiguos</t>
        </is>
      </c>
      <c r="C1504" t="inlineStr">
        <is>
          <t>Rematrícula</t>
        </is>
      </c>
      <c r="D1504" s="117" t="n">
        <v>45838</v>
      </c>
      <c r="E1504" t="inlineStr">
        <is>
          <t>274-2025-06-30</t>
        </is>
      </c>
      <c r="F1504" t="inlineStr">
        <is>
          <t>2025-07-28 12:15:58</t>
        </is>
      </c>
      <c r="G1504" t="inlineStr">
        <is>
          <t>Julian Andres Troncoso Arenas</t>
        </is>
      </c>
      <c r="H1504"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505">
      <c r="A1505" t="n">
        <v>275</v>
      </c>
      <c r="B1505" t="inlineStr">
        <is>
          <t>Satisfacción Institucional por grupo de interes</t>
        </is>
      </c>
      <c r="C1505" t="inlineStr">
        <is>
          <t>EXPERIENCIA INSTITUCIONAL</t>
        </is>
      </c>
      <c r="D1505" s="117" t="n">
        <v>45838</v>
      </c>
      <c r="E1505" t="inlineStr">
        <is>
          <t>275-2025-06-30</t>
        </is>
      </c>
      <c r="F1505" t="inlineStr">
        <is>
          <t>2025-11-04 20:25:05</t>
        </is>
      </c>
      <c r="G1505" t="inlineStr">
        <is>
          <t>Carolina Jurado Bernal</t>
        </is>
      </c>
      <c r="H1505" t="inlineStr">
        <is>
          <t>Se adjunta evidencia del tablero consolidado de experiencia institucional de la herramienta NOVUS</t>
        </is>
      </c>
    </row>
    <row r="1506">
      <c r="A1506" t="n">
        <v>276</v>
      </c>
      <c r="B1506" t="inlineStr">
        <is>
          <t>Relación Estudiante-Docente Tiempo completo</t>
        </is>
      </c>
      <c r="C1506" t="inlineStr">
        <is>
          <t>Gestión Docente</t>
        </is>
      </c>
      <c r="D1506" s="117" t="n">
        <v>45838</v>
      </c>
      <c r="E1506" t="inlineStr">
        <is>
          <t>276-2025-06-30</t>
        </is>
      </c>
      <c r="F1506" t="inlineStr">
        <is>
          <t>2025-07-17 11:25:34</t>
        </is>
      </c>
      <c r="G1506" t="inlineStr">
        <is>
          <t>Angela Maria Ramirez Rozo</t>
        </is>
      </c>
      <c r="H1506"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507">
      <c r="A1507" t="n">
        <v>277</v>
      </c>
      <c r="B1507" t="inlineStr">
        <is>
          <t>Relación estudiante docente TCE (Tiempo Completo Equivalente)</t>
        </is>
      </c>
      <c r="C1507" t="inlineStr">
        <is>
          <t>Gestión Docente</t>
        </is>
      </c>
      <c r="D1507" s="117" t="n">
        <v>45838</v>
      </c>
      <c r="E1507" t="inlineStr">
        <is>
          <t>277-2025-06-30</t>
        </is>
      </c>
      <c r="F1507" t="inlineStr">
        <is>
          <t>2025-07-17 11:34:46</t>
        </is>
      </c>
      <c r="G1507" t="inlineStr">
        <is>
          <t>Angela Maria Ramirez Rozo</t>
        </is>
      </c>
      <c r="H1507"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508">
      <c r="A1508" t="n">
        <v>278</v>
      </c>
      <c r="B1508" t="inlineStr">
        <is>
          <t>Docentes contratados - Metrica</t>
        </is>
      </c>
      <c r="C1508" t="inlineStr">
        <is>
          <t>Gestión Docente</t>
        </is>
      </c>
      <c r="D1508" s="117" t="n">
        <v>45838</v>
      </c>
      <c r="E1508" t="inlineStr">
        <is>
          <t>278-2025-06-30</t>
        </is>
      </c>
      <c r="F1508" t="inlineStr">
        <is>
          <t>2025-07-17 11:37:45</t>
        </is>
      </c>
      <c r="G1508" t="inlineStr">
        <is>
          <t>Angela Maria Ramirez Rozo</t>
        </is>
      </c>
      <c r="H1508"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509">
      <c r="A1509" t="n">
        <v>282</v>
      </c>
      <c r="B1509" t="inlineStr">
        <is>
          <t>Docentes evaluados</t>
        </is>
      </c>
      <c r="C1509" t="inlineStr">
        <is>
          <t>Gestión Docente</t>
        </is>
      </c>
      <c r="D1509" s="117" t="n">
        <v>45838</v>
      </c>
      <c r="E1509" t="inlineStr">
        <is>
          <t>282-2025-06-30</t>
        </is>
      </c>
      <c r="F1509" t="inlineStr">
        <is>
          <t>2025-07-17 11:46:52</t>
        </is>
      </c>
      <c r="G1509" t="inlineStr">
        <is>
          <t>Angela Maria Ramirez Rozo</t>
        </is>
      </c>
      <c r="H1509"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510">
      <c r="A1510" t="n">
        <v>283</v>
      </c>
      <c r="B1510" t="inlineStr">
        <is>
          <t>Resultado evaluación docente</t>
        </is>
      </c>
      <c r="C1510" t="inlineStr">
        <is>
          <t>Gestión Docente</t>
        </is>
      </c>
      <c r="D1510" s="117" t="n">
        <v>45838</v>
      </c>
      <c r="E1510" t="inlineStr">
        <is>
          <t>283-2025-06-30</t>
        </is>
      </c>
      <c r="F1510" t="inlineStr">
        <is>
          <t>2025-07-17 11:49:13</t>
        </is>
      </c>
      <c r="G1510" t="inlineStr">
        <is>
          <t>Angela Maria Ramirez Rozo</t>
        </is>
      </c>
      <c r="H1510"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511">
      <c r="A1511" t="n">
        <v>285</v>
      </c>
      <c r="B1511" t="inlineStr">
        <is>
          <t>Docentes con plan de trabajo asignado</t>
        </is>
      </c>
      <c r="C1511" t="inlineStr">
        <is>
          <t>Gestión Docente</t>
        </is>
      </c>
      <c r="D1511" s="117" t="n">
        <v>45838</v>
      </c>
      <c r="E1511" t="inlineStr">
        <is>
          <t>285-2025-06-30</t>
        </is>
      </c>
      <c r="F1511" t="inlineStr">
        <is>
          <t>2025-07-17 11:54:20</t>
        </is>
      </c>
      <c r="G1511" t="inlineStr">
        <is>
          <t>Angela Maria Ramirez Rozo</t>
        </is>
      </c>
      <c r="H1511"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512">
      <c r="A1512" t="n">
        <v>286</v>
      </c>
      <c r="B1512" t="inlineStr">
        <is>
          <t>Total docentes por nivel de estudios - Metrica</t>
        </is>
      </c>
      <c r="C1512" t="inlineStr">
        <is>
          <t>Gestión Docente</t>
        </is>
      </c>
      <c r="D1512" s="117" t="n">
        <v>45838</v>
      </c>
      <c r="E1512" t="inlineStr">
        <is>
          <t>286-2025-06-30</t>
        </is>
      </c>
      <c r="F1512" t="inlineStr">
        <is>
          <t>2025-07-17 11:59:36</t>
        </is>
      </c>
      <c r="G1512" t="inlineStr">
        <is>
          <t>Angela Maria Ramirez Rozo</t>
        </is>
      </c>
      <c r="H1512"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513">
      <c r="A1513" t="n">
        <v>292</v>
      </c>
      <c r="B1513" t="inlineStr">
        <is>
          <t>Participación en Actividades deportivas</t>
        </is>
      </c>
      <c r="C1513" t="inlineStr">
        <is>
          <t>Cultura y Deporte</t>
        </is>
      </c>
      <c r="D1513" s="117" t="n">
        <v>45838</v>
      </c>
      <c r="E1513" t="inlineStr">
        <is>
          <t>292-2025-06-30</t>
        </is>
      </c>
      <c r="F1513" t="inlineStr">
        <is>
          <t>2025-10-31 11:48:09</t>
        </is>
      </c>
      <c r="G1513" t="inlineStr">
        <is>
          <t>Carlos Arturo Reyes Salinas</t>
        </is>
      </c>
      <c r="H1513"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514">
      <c r="A1514" t="n">
        <v>294</v>
      </c>
      <c r="B1514" t="inlineStr">
        <is>
          <t>Participación en actividades culturales</t>
        </is>
      </c>
      <c r="C1514" t="inlineStr">
        <is>
          <t>Cultura y Deporte</t>
        </is>
      </c>
      <c r="D1514" s="117" t="n">
        <v>45838</v>
      </c>
      <c r="E1514" t="inlineStr">
        <is>
          <t>294-2025-06-30</t>
        </is>
      </c>
      <c r="F1514" t="inlineStr">
        <is>
          <t>2025-10-31 12:38:43</t>
        </is>
      </c>
      <c r="G1514" t="inlineStr">
        <is>
          <t>Carlos Arturo Reyes Salinas</t>
        </is>
      </c>
      <c r="H151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515">
      <c r="A1515" t="n">
        <v>302</v>
      </c>
      <c r="B1515" t="inlineStr">
        <is>
          <t>N de solicitudes radicadas - (Metrica)</t>
        </is>
      </c>
      <c r="C1515" t="inlineStr">
        <is>
          <t>Centro de Medios Audiovisuales</t>
        </is>
      </c>
      <c r="D1515" s="117" t="n">
        <v>45838</v>
      </c>
      <c r="E1515" t="inlineStr">
        <is>
          <t>302-2025-06-30</t>
        </is>
      </c>
      <c r="F1515" t="inlineStr">
        <is>
          <t>2025-07-22 13:46:03</t>
        </is>
      </c>
      <c r="G1515" t="inlineStr">
        <is>
          <t>Andres Pilonieta Gutt</t>
        </is>
      </c>
      <c r="H1515" t="inlineStr"/>
    </row>
    <row r="1516">
      <c r="A1516" t="n">
        <v>303</v>
      </c>
      <c r="B1516" t="inlineStr">
        <is>
          <t>Cumplimiento del cronograma de actividades de salud</t>
        </is>
      </c>
      <c r="C1516" t="inlineStr">
        <is>
          <t>Servicio de Salud</t>
        </is>
      </c>
      <c r="D1516" s="117" t="n">
        <v>45838</v>
      </c>
      <c r="E1516" t="inlineStr">
        <is>
          <t>303-2025-06-30</t>
        </is>
      </c>
      <c r="F1516" t="inlineStr">
        <is>
          <t>2025-07-10 17:17:13</t>
        </is>
      </c>
      <c r="G1516" t="inlineStr">
        <is>
          <t>Elga Juliana Sanchez Amaya</t>
        </is>
      </c>
      <c r="H1516"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517">
      <c r="A1517" t="n">
        <v>304</v>
      </c>
      <c r="B1517" t="inlineStr">
        <is>
          <t>Impacto de Campañas de promoción y prevención</t>
        </is>
      </c>
      <c r="C1517" t="inlineStr">
        <is>
          <t>Servicio de Salud</t>
        </is>
      </c>
      <c r="D1517" s="117" t="n">
        <v>45838</v>
      </c>
      <c r="E1517" t="inlineStr">
        <is>
          <t>304-2025-06-30</t>
        </is>
      </c>
      <c r="F1517" t="inlineStr">
        <is>
          <t>2025-07-10 16:36:07</t>
        </is>
      </c>
      <c r="G1517" t="inlineStr">
        <is>
          <t>Elga Juliana Sanchez Amaya</t>
        </is>
      </c>
      <c r="H1517"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518">
      <c r="A1518" t="n">
        <v>323</v>
      </c>
      <c r="B1518" t="inlineStr">
        <is>
          <t>Número de renovaciones de registro calificado</t>
        </is>
      </c>
      <c r="C1518" t="inlineStr">
        <is>
          <t>Creación, modificación y cierre de programas académicos</t>
        </is>
      </c>
      <c r="D1518" s="117" t="n">
        <v>45838</v>
      </c>
      <c r="E1518" t="inlineStr">
        <is>
          <t>323-2025-06-30</t>
        </is>
      </c>
      <c r="F1518" t="inlineStr">
        <is>
          <t>2025-07-22 12:29:07</t>
        </is>
      </c>
      <c r="G1518" t="inlineStr">
        <is>
          <t>Hector Andres Perez Enciso</t>
        </is>
      </c>
      <c r="H1518" t="inlineStr">
        <is>
          <t>Se recibió la renovación de registro calificado del programa de Derecho, Bogotá por el término de siete (7) años.</t>
        </is>
      </c>
    </row>
    <row r="1519">
      <c r="A1519" t="n">
        <v>324</v>
      </c>
      <c r="B1519" t="inlineStr">
        <is>
          <t>Número de programas nuevos radicados en el Ministerio de Educación</t>
        </is>
      </c>
      <c r="C1519" t="inlineStr">
        <is>
          <t>Creación, modificación y cierre de programas académicos</t>
        </is>
      </c>
      <c r="D1519" s="117" t="n">
        <v>45838</v>
      </c>
      <c r="E1519" t="inlineStr">
        <is>
          <t>324-2025-06-30</t>
        </is>
      </c>
      <c r="F1519" t="inlineStr">
        <is>
          <t>2025-07-22 12:32:10</t>
        </is>
      </c>
      <c r="G1519" t="inlineStr">
        <is>
          <t>Hector Andres Perez Enciso</t>
        </is>
      </c>
      <c r="H1519" t="inlineStr">
        <is>
          <t>Se han radicado dos programas: _x000D_
1. Maestría en Periodismo de Datos, Virtual_x000D_
2. Técnico Profesional en Entrenamiento de Futbol Formativo, Virtual</t>
        </is>
      </c>
    </row>
    <row r="1520">
      <c r="A1520" t="n">
        <v>325</v>
      </c>
      <c r="B1520" t="inlineStr">
        <is>
          <t>Número de programas nuevos con registro calificado aprobado - Metrica</t>
        </is>
      </c>
      <c r="C1520" t="inlineStr">
        <is>
          <t>Creación, modificación y cierre de programas académicos</t>
        </is>
      </c>
      <c r="D1520" s="117" t="n">
        <v>45838</v>
      </c>
      <c r="E1520" t="inlineStr">
        <is>
          <t>325-2025-06-30</t>
        </is>
      </c>
      <c r="F1520" t="inlineStr">
        <is>
          <t>2025-07-22 11:35:21</t>
        </is>
      </c>
      <c r="G1520" t="inlineStr">
        <is>
          <t>Brayan Sebastian Diaz Gomez</t>
        </is>
      </c>
      <c r="H1520"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521">
      <c r="A1521" t="n">
        <v>327</v>
      </c>
      <c r="B1521" t="inlineStr">
        <is>
          <t>Número de programas con obtención de acreditación por primera vez- Metrica</t>
        </is>
      </c>
      <c r="C1521" t="inlineStr">
        <is>
          <t>Autoevaluación de programas académicos</t>
        </is>
      </c>
      <c r="D1521" s="117" t="n">
        <v>45838</v>
      </c>
      <c r="E1521" t="inlineStr">
        <is>
          <t>327-2025-06-30</t>
        </is>
      </c>
      <c r="F1521" t="inlineStr">
        <is>
          <t>2025-07-22 12:17:24</t>
        </is>
      </c>
      <c r="G1521" t="inlineStr">
        <is>
          <t>Brayan Sebastian Diaz Gomez</t>
        </is>
      </c>
      <c r="H1521" t="inlineStr">
        <is>
          <t>Se recibió acreditación en alta calidad del programa Técnica Profesional Judicial por 6 años en modalidad virtual</t>
        </is>
      </c>
    </row>
    <row r="1522">
      <c r="A1522" t="n">
        <v>332</v>
      </c>
      <c r="B1522" t="inlineStr">
        <is>
          <t>Índice de rotación</t>
        </is>
      </c>
      <c r="C1522" t="inlineStr">
        <is>
          <t>GESTIÓN Y DESARROLLO DEL TALENTO HUMANO</t>
        </is>
      </c>
      <c r="D1522" s="117" t="n">
        <v>45838</v>
      </c>
      <c r="E1522" t="inlineStr">
        <is>
          <t>332-2025-06-30</t>
        </is>
      </c>
      <c r="F1522" t="inlineStr">
        <is>
          <t>2025-07-16 18:12:20</t>
        </is>
      </c>
      <c r="G1522" t="inlineStr">
        <is>
          <t>Monica Avendano Duarte</t>
        </is>
      </c>
      <c r="H1522"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523">
      <c r="A1523" t="n">
        <v>337</v>
      </c>
      <c r="B1523" t="inlineStr">
        <is>
          <t>Número de programas con renovación de acreditación en alta calidad - Metrica</t>
        </is>
      </c>
      <c r="C1523" t="inlineStr">
        <is>
          <t>Autoevaluación de programas académicos</t>
        </is>
      </c>
      <c r="D1523" s="117" t="n">
        <v>45838</v>
      </c>
      <c r="E1523" t="inlineStr">
        <is>
          <t>337-2025-06-30</t>
        </is>
      </c>
      <c r="F1523" t="inlineStr">
        <is>
          <t>2025-07-22 12:18:13</t>
        </is>
      </c>
      <c r="G1523" t="inlineStr">
        <is>
          <t>Brayan Sebastian Diaz Gomez</t>
        </is>
      </c>
      <c r="H1523" t="inlineStr">
        <is>
          <t>Durante el primer semestre del año 2025 no se recibieron renovaciones de AC.</t>
        </is>
      </c>
    </row>
    <row r="1524">
      <c r="A1524" t="n">
        <v>338</v>
      </c>
      <c r="B1524" t="inlineStr">
        <is>
          <t>Número de programas con condiciones iniciales aprobadas (indicador externo)- Metrica</t>
        </is>
      </c>
      <c r="C1524" t="inlineStr">
        <is>
          <t>Autoevaluación de programas académicos</t>
        </is>
      </c>
      <c r="D1524" s="117" t="n">
        <v>45838</v>
      </c>
      <c r="E1524" t="inlineStr">
        <is>
          <t>338-2025-06-30</t>
        </is>
      </c>
      <c r="F1524" t="inlineStr">
        <is>
          <t>2025-07-22 12:22:39</t>
        </is>
      </c>
      <c r="G1524" t="inlineStr">
        <is>
          <t>Brayan Sebastian Diaz Gomez</t>
        </is>
      </c>
      <c r="H1524" t="inlineStr">
        <is>
          <t>Se recibieron las condiciones aprobadas del programa Psicología Medellín</t>
        </is>
      </c>
    </row>
    <row r="1525">
      <c r="A1525" t="n">
        <v>341</v>
      </c>
      <c r="B1525" t="inlineStr">
        <is>
          <t>Eficiencia en la reducción de costos en la gestión del abastecimiento</t>
        </is>
      </c>
      <c r="C1525" t="inlineStr">
        <is>
          <t>GESTIÓN DE ABASTECIMIENTO</t>
        </is>
      </c>
      <c r="D1525" s="117" t="n">
        <v>45838</v>
      </c>
      <c r="E1525" t="inlineStr">
        <is>
          <t>341-2025-06-30</t>
        </is>
      </c>
      <c r="F1525" t="inlineStr">
        <is>
          <t>2025-06-30 00:54:53</t>
        </is>
      </c>
      <c r="G1525" t="inlineStr">
        <is>
          <t>Juan Carlos Acosta Bohorquez</t>
        </is>
      </c>
      <c r="H1525" t="inlineStr">
        <is>
          <t>Se gestionaron ahorros por valor de $920.265.122 en el primer semestre 2025, la meta de ahorro para el 2025-1 es de $ 900.000.000 y el total proyectado es de $1.800.000.000, el cumplimiento es del 102% para la meta definida. un 2% por encima de la meta.</t>
        </is>
      </c>
    </row>
    <row r="1526">
      <c r="A1526" t="n">
        <v>344</v>
      </c>
      <c r="B1526" t="inlineStr">
        <is>
          <t>Cumplimiento del plan de Inducción institucional</t>
        </is>
      </c>
      <c r="C1526" t="inlineStr">
        <is>
          <t>GESTIÓN Y DESARROLLO DEL TALENTO HUMANO</t>
        </is>
      </c>
      <c r="D1526" s="117" t="n">
        <v>45838</v>
      </c>
      <c r="E1526" t="inlineStr">
        <is>
          <t>344-2025-06-30</t>
        </is>
      </c>
      <c r="F1526" t="inlineStr">
        <is>
          <t>2025-07-14 12:15:17</t>
        </is>
      </c>
      <c r="G1526" t="inlineStr">
        <is>
          <t>Dayana Rojas Duarte</t>
        </is>
      </c>
      <c r="H1526"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527">
      <c r="A1527" t="n">
        <v>356</v>
      </c>
      <c r="B1527" t="inlineStr">
        <is>
          <t>Indice de Endeudamiento</t>
        </is>
      </c>
      <c r="C1527" t="inlineStr">
        <is>
          <t>Tesorería</t>
        </is>
      </c>
      <c r="D1527" s="117" t="n">
        <v>45838</v>
      </c>
      <c r="E1527" t="inlineStr">
        <is>
          <t>356-2025-06-30</t>
        </is>
      </c>
      <c r="F1527" t="inlineStr">
        <is>
          <t>2025-10-27 20:58:23</t>
        </is>
      </c>
      <c r="G1527" t="inlineStr">
        <is>
          <t>Diana Paola Baquero Bernal</t>
        </is>
      </c>
      <c r="H1527" t="inlineStr">
        <is>
          <t>El endeudamiento a cierre del primer semestre del 2025 cerró en un 49%</t>
        </is>
      </c>
    </row>
    <row r="1528">
      <c r="A1528" t="n">
        <v>357</v>
      </c>
      <c r="B1528" t="inlineStr">
        <is>
          <t>Cartera - Metrica</t>
        </is>
      </c>
      <c r="C1528" t="inlineStr">
        <is>
          <t>Tesorería</t>
        </is>
      </c>
      <c r="D1528" s="117" t="n">
        <v>45838</v>
      </c>
      <c r="E1528" t="inlineStr">
        <is>
          <t>357-2025-06-30</t>
        </is>
      </c>
      <c r="F1528" t="inlineStr">
        <is>
          <t>2025-08-22 21:51:03</t>
        </is>
      </c>
      <c r="G1528" t="inlineStr">
        <is>
          <t>Diana Paola Baquero Bernal</t>
        </is>
      </c>
      <c r="H1528"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529">
      <c r="A1529" t="n">
        <v>358</v>
      </c>
      <c r="B1529" t="inlineStr">
        <is>
          <t>Nivel de acompañamiento a estudiantes en práctica</t>
        </is>
      </c>
      <c r="C1529" t="inlineStr">
        <is>
          <t>Prácticas</t>
        </is>
      </c>
      <c r="D1529" s="117" t="n">
        <v>45838</v>
      </c>
      <c r="E1529" t="inlineStr">
        <is>
          <t>358-2025-06-30</t>
        </is>
      </c>
      <c r="F1529" t="inlineStr">
        <is>
          <t>2025-07-29 11:08:34</t>
        </is>
      </c>
      <c r="G1529" t="inlineStr">
        <is>
          <t>Luis Miguel Corredor Rojas</t>
        </is>
      </c>
      <c r="H1529"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530">
      <c r="A1530" t="n">
        <v>359</v>
      </c>
      <c r="B1530" t="inlineStr">
        <is>
          <t>Satisfacción Institucional CSAT</t>
        </is>
      </c>
      <c r="C1530" t="inlineStr">
        <is>
          <t>EXPERIENCIA INSTITUCIONAL</t>
        </is>
      </c>
      <c r="D1530" s="117" t="n">
        <v>45838</v>
      </c>
      <c r="E1530" t="inlineStr">
        <is>
          <t>359-2025-06-30</t>
        </is>
      </c>
      <c r="F1530" t="inlineStr">
        <is>
          <t>2025-11-04 20:27:23</t>
        </is>
      </c>
      <c r="G1530" t="inlineStr">
        <is>
          <t>Carolina Jurado Bernal</t>
        </is>
      </c>
      <c r="H1530"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531">
      <c r="A1531" t="n">
        <v>362</v>
      </c>
      <c r="B1531" t="inlineStr">
        <is>
          <t>Aseguramiento de matricula académica presencial</t>
        </is>
      </c>
      <c r="C1531" t="inlineStr">
        <is>
          <t>Operaciones Académicas</t>
        </is>
      </c>
      <c r="D1531" s="117" t="n">
        <v>45838</v>
      </c>
      <c r="E1531" t="inlineStr">
        <is>
          <t>362-2025-06-30</t>
        </is>
      </c>
      <c r="F1531" t="inlineStr">
        <is>
          <t>2025-07-04 09:07:00</t>
        </is>
      </c>
      <c r="G1531" t="inlineStr">
        <is>
          <t>Noe Wilmar Casallas Bejarano</t>
        </is>
      </c>
      <c r="H1531"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32">
      <c r="A1532" t="n">
        <v>363</v>
      </c>
      <c r="B1532" t="inlineStr">
        <is>
          <t>Seguimiento a la parametrización de aulas master y secciones de asignaturas</t>
        </is>
      </c>
      <c r="C1532" t="inlineStr">
        <is>
          <t>Operaciones Académicas</t>
        </is>
      </c>
      <c r="D1532" s="117" t="n">
        <v>45838</v>
      </c>
      <c r="E1532" t="inlineStr">
        <is>
          <t>363-2025-06-30</t>
        </is>
      </c>
      <c r="F1532" t="inlineStr">
        <is>
          <t>2025-07-04 16:44:02</t>
        </is>
      </c>
      <c r="G1532" t="inlineStr">
        <is>
          <t>Andrea Alfonso Ayala</t>
        </is>
      </c>
      <c r="H1532" t="inlineStr">
        <is>
          <t>Se asegura la parametrización de las aulas máster garantizando la asignación de fechas como el funcionamiento de los diferentes enlaces en las asignaturas de las cohortes que se desarrollaron durante el primer semestre del 2025.</t>
        </is>
      </c>
    </row>
    <row r="1533">
      <c r="A1533" t="n">
        <v>364</v>
      </c>
      <c r="B1533" t="inlineStr">
        <is>
          <t>Impacto de actividades de Responsabilidad y proyección</t>
        </is>
      </c>
      <c r="C1533" t="inlineStr">
        <is>
          <t>Gestión de la Responsabilidad Social</t>
        </is>
      </c>
      <c r="D1533" s="117" t="n">
        <v>45838</v>
      </c>
      <c r="E1533" t="inlineStr">
        <is>
          <t>364-2025-06-30</t>
        </is>
      </c>
      <c r="F1533" t="inlineStr">
        <is>
          <t>2025-10-15 11:34:10</t>
        </is>
      </c>
      <c r="G1533" t="inlineStr">
        <is>
          <t>Lina Vanessa Gonzalez Duran</t>
        </is>
      </c>
      <c r="H1533"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534">
      <c r="A1534" t="n">
        <v>369</v>
      </c>
      <c r="B1534" t="inlineStr">
        <is>
          <t>Participación de POLI- voluntariados (Estudiantes- Colaboradores)</t>
        </is>
      </c>
      <c r="C1534" t="inlineStr">
        <is>
          <t>Gestión de la Responsabilidad Social</t>
        </is>
      </c>
      <c r="D1534" s="117" t="n">
        <v>45838</v>
      </c>
      <c r="E1534" t="inlineStr">
        <is>
          <t>369-2025-06-30</t>
        </is>
      </c>
      <c r="F1534" t="inlineStr">
        <is>
          <t>2025-07-28 15:08:24</t>
        </is>
      </c>
      <c r="G1534" t="inlineStr">
        <is>
          <t>Lina Vanessa Gonzalez Duran</t>
        </is>
      </c>
      <c r="H1534"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535">
      <c r="A1535" t="n">
        <v>371</v>
      </c>
      <c r="B1535" t="inlineStr">
        <is>
          <t>Recaudación de fondos</t>
        </is>
      </c>
      <c r="C1535" t="inlineStr">
        <is>
          <t>Gestión de la Responsabilidad Social</t>
        </is>
      </c>
      <c r="D1535" s="117" t="n">
        <v>45838</v>
      </c>
      <c r="E1535" t="inlineStr">
        <is>
          <t>371-2025-06-30</t>
        </is>
      </c>
      <c r="F1535" t="inlineStr">
        <is>
          <t>2025-07-10 15:48:44</t>
        </is>
      </c>
      <c r="G1535" t="inlineStr">
        <is>
          <t>Lina Vanessa Gonzalez Duran</t>
        </is>
      </c>
      <c r="H1535"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536">
      <c r="A1536" t="n">
        <v>375</v>
      </c>
      <c r="B1536" t="inlineStr">
        <is>
          <t>Disponibilidad de catálogo de asignaturas pregrado y posgrado presencial</t>
        </is>
      </c>
      <c r="C1536" t="inlineStr">
        <is>
          <t>Operaciones Académicas</t>
        </is>
      </c>
      <c r="D1536" s="117" t="n">
        <v>45838</v>
      </c>
      <c r="E1536" t="inlineStr">
        <is>
          <t>375-2025-06-30</t>
        </is>
      </c>
      <c r="F1536" t="inlineStr">
        <is>
          <t>2025-06-25 14:18:27</t>
        </is>
      </c>
      <c r="G1536" t="inlineStr">
        <is>
          <t>Francisco Javier Joya Vargas</t>
        </is>
      </c>
      <c r="H1536"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37">
      <c r="A1537" t="n">
        <v>376</v>
      </c>
      <c r="B1537" t="inlineStr">
        <is>
          <t>Cumplimiento EBITDA</t>
        </is>
      </c>
      <c r="C1537" t="inlineStr">
        <is>
          <t>Planeación Financiera</t>
        </is>
      </c>
      <c r="D1537" s="117" t="n">
        <v>45838</v>
      </c>
      <c r="E1537" t="inlineStr">
        <is>
          <t>376-2025-06-30</t>
        </is>
      </c>
      <c r="F1537" t="inlineStr">
        <is>
          <t>2025-08-06 09:31:04</t>
        </is>
      </c>
      <c r="G1537" t="inlineStr">
        <is>
          <t>Natalia Jiseth Jimenez Martinez</t>
        </is>
      </c>
      <c r="H1537" t="inlineStr">
        <is>
          <t>El Ebitda de la Institución cerró en primer semestre alcanza un valor de $22.048 millones, por encima de presupuesto un 17% derivado del crecimiento de los ingresos en un 12% y eficiencias en el Opex.</t>
        </is>
      </c>
    </row>
    <row r="1538">
      <c r="A1538" t="n">
        <v>379</v>
      </c>
      <c r="B1538" t="inlineStr">
        <is>
          <t>Total estudiantes nuevos</t>
        </is>
      </c>
      <c r="C1538" t="inlineStr">
        <is>
          <t>Inscripción, admisión y matrícula de estudiantes nuevos</t>
        </is>
      </c>
      <c r="D1538" s="117" t="n">
        <v>45838</v>
      </c>
      <c r="E1538" t="inlineStr">
        <is>
          <t>379-2025-06-30</t>
        </is>
      </c>
      <c r="F1538" t="inlineStr">
        <is>
          <t>2025-07-15 11:47:47</t>
        </is>
      </c>
      <c r="G1538" t="inlineStr">
        <is>
          <t>Carolina Tovar Azuero</t>
        </is>
      </c>
      <c r="H1538" t="inlineStr"/>
    </row>
    <row r="1539">
      <c r="A1539" t="n">
        <v>381</v>
      </c>
      <c r="B1539" t="inlineStr">
        <is>
          <t>Cumplimiento de matrículas pregrado presencial nuevos</t>
        </is>
      </c>
      <c r="C1539" t="inlineStr">
        <is>
          <t>Inscripción, admisión y matrícula de estudiantes nuevos</t>
        </is>
      </c>
      <c r="D1539" s="117" t="n">
        <v>45838</v>
      </c>
      <c r="E1539" t="inlineStr">
        <is>
          <t>381-2025-06-30</t>
        </is>
      </c>
      <c r="F1539" t="inlineStr">
        <is>
          <t>2025-07-15 16:51:50</t>
        </is>
      </c>
      <c r="G1539" t="inlineStr">
        <is>
          <t>Carolina Tovar Azuero</t>
        </is>
      </c>
      <c r="H1539" t="inlineStr"/>
    </row>
    <row r="1540">
      <c r="A1540" t="n">
        <v>382</v>
      </c>
      <c r="B1540" t="inlineStr">
        <is>
          <t>Cumplimiento de matrículas pregrado virtual nuevos</t>
        </is>
      </c>
      <c r="C1540" t="inlineStr">
        <is>
          <t>Inscripción, admisión y matrícula de estudiantes nuevos</t>
        </is>
      </c>
      <c r="D1540" s="117" t="n">
        <v>45838</v>
      </c>
      <c r="E1540" t="inlineStr">
        <is>
          <t>382-2025-06-30</t>
        </is>
      </c>
      <c r="F1540" t="inlineStr">
        <is>
          <t>2025-07-15 14:57:33</t>
        </is>
      </c>
      <c r="G1540" t="inlineStr">
        <is>
          <t>Carolina Tovar Azuero</t>
        </is>
      </c>
      <c r="H1540" t="inlineStr"/>
    </row>
    <row r="1541">
      <c r="A1541" t="n">
        <v>383</v>
      </c>
      <c r="B1541" t="inlineStr">
        <is>
          <t>Cumplimiento de matrículas posgrado virtual nuevos</t>
        </is>
      </c>
      <c r="C1541" t="inlineStr">
        <is>
          <t>Inscripción, admisión y matrícula de estudiantes nuevos</t>
        </is>
      </c>
      <c r="D1541" s="117" t="n">
        <v>45838</v>
      </c>
      <c r="E1541" t="inlineStr">
        <is>
          <t>383-2025-06-30</t>
        </is>
      </c>
      <c r="F1541" t="inlineStr">
        <is>
          <t>2025-07-15 17:29:31</t>
        </is>
      </c>
      <c r="G1541" t="inlineStr">
        <is>
          <t>Carolina Tovar Azuero</t>
        </is>
      </c>
      <c r="H1541" t="inlineStr"/>
    </row>
    <row r="1542">
      <c r="A1542" t="n">
        <v>384</v>
      </c>
      <c r="B1542" t="inlineStr">
        <is>
          <t>Cumplimiento de matrículas posgrado presencial nuevos</t>
        </is>
      </c>
      <c r="C1542" t="inlineStr">
        <is>
          <t>Inscripción, admisión y matrícula de estudiantes nuevos</t>
        </is>
      </c>
      <c r="D1542" s="117" t="n">
        <v>45838</v>
      </c>
      <c r="E1542" t="inlineStr">
        <is>
          <t>384-2025-06-30</t>
        </is>
      </c>
      <c r="F1542" t="inlineStr">
        <is>
          <t>2025-07-16 09:51:05</t>
        </is>
      </c>
      <c r="G1542" t="inlineStr">
        <is>
          <t>Carolina Tovar Azuero</t>
        </is>
      </c>
      <c r="H1542"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543">
      <c r="A1543" t="n">
        <v>385</v>
      </c>
      <c r="B1543" t="inlineStr">
        <is>
          <t>Ingresos totales de educación para la vida</t>
        </is>
      </c>
      <c r="C1543" t="inlineStr">
        <is>
          <t>Mercadeo y venta de educación para la vida</t>
        </is>
      </c>
      <c r="D1543" s="117" t="n">
        <v>45838</v>
      </c>
      <c r="E1543" t="inlineStr">
        <is>
          <t>385-2025-06-30</t>
        </is>
      </c>
      <c r="F1543" t="inlineStr">
        <is>
          <t>2025-08-08 17:36:11</t>
        </is>
      </c>
      <c r="G1543" t="inlineStr">
        <is>
          <t>Carolina Tovar Azuero</t>
        </is>
      </c>
      <c r="H1543"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4">
      <c r="A1544" t="n">
        <v>386</v>
      </c>
      <c r="B1544" t="inlineStr">
        <is>
          <t>Cumplimiento Meta comercial Educación para toda la vida por linea</t>
        </is>
      </c>
      <c r="C1544" t="inlineStr">
        <is>
          <t>Mercadeo y venta de educación para la vida</t>
        </is>
      </c>
      <c r="D1544" s="117" t="n">
        <v>45838</v>
      </c>
      <c r="E1544" t="inlineStr">
        <is>
          <t>386-2025-06-30</t>
        </is>
      </c>
      <c r="F1544" t="inlineStr">
        <is>
          <t>2025-08-08 17:57:37</t>
        </is>
      </c>
      <c r="G1544" t="inlineStr">
        <is>
          <t>Carolina Tovar Azuero</t>
        </is>
      </c>
      <c r="H154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5">
      <c r="A1545" t="n">
        <v>397</v>
      </c>
      <c r="B1545" t="inlineStr">
        <is>
          <t>Gestión de casos del Estudio de Grabación Virtual</t>
        </is>
      </c>
      <c r="C1545" t="inlineStr">
        <is>
          <t>Diseño de Contenido Virtual</t>
        </is>
      </c>
      <c r="D1545" s="117" t="n">
        <v>45838</v>
      </c>
      <c r="E1545" t="inlineStr">
        <is>
          <t>397-2025-06-30</t>
        </is>
      </c>
      <c r="F1545" t="inlineStr">
        <is>
          <t>2025-07-11 15:33:46</t>
        </is>
      </c>
      <c r="G1545" t="inlineStr">
        <is>
          <t>Alejandro Guerrero</t>
        </is>
      </c>
      <c r="H1545"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46">
      <c r="A1546" t="n">
        <v>398</v>
      </c>
      <c r="B1546" t="inlineStr">
        <is>
          <t>Participación en actividades de desarrollo de Cultura y Formación Emprendedora</t>
        </is>
      </c>
      <c r="C1546" t="inlineStr">
        <is>
          <t>Emprendimiento</t>
        </is>
      </c>
      <c r="D1546" s="117" t="n">
        <v>45838</v>
      </c>
      <c r="E1546" t="inlineStr">
        <is>
          <t>398-2025-06-30</t>
        </is>
      </c>
      <c r="F1546" t="inlineStr">
        <is>
          <t>2025-07-03 15:32:06</t>
        </is>
      </c>
      <c r="G1546" t="inlineStr">
        <is>
          <t>Wilinton Javier Ortiz Amador</t>
        </is>
      </c>
      <c r="H1546" t="inlineStr">
        <is>
          <t>Se adjunta base de datos de participantes en eventos de cultura y formación emprendedora 2025-1</t>
        </is>
      </c>
    </row>
    <row r="1547">
      <c r="A1547" t="n">
        <v>399</v>
      </c>
      <c r="B1547" t="inlineStr">
        <is>
          <t>Sesiones de Acompañamiento a emprendedores en creación de empresas</t>
        </is>
      </c>
      <c r="C1547" t="inlineStr">
        <is>
          <t>Emprendimiento</t>
        </is>
      </c>
      <c r="D1547" s="117" t="n">
        <v>45838</v>
      </c>
      <c r="E1547" t="inlineStr">
        <is>
          <t>399-2025-06-30</t>
        </is>
      </c>
      <c r="F1547" t="inlineStr">
        <is>
          <t>2025-07-03 15:42:53</t>
        </is>
      </c>
      <c r="G1547" t="inlineStr">
        <is>
          <t>Wilinton Javier Ortiz Amador</t>
        </is>
      </c>
      <c r="H1547" t="inlineStr">
        <is>
          <t>Se adjunta base de datos de mentorías realizadas en el semestre</t>
        </is>
      </c>
    </row>
    <row r="1548">
      <c r="A1548" t="n">
        <v>400</v>
      </c>
      <c r="B1548" t="inlineStr">
        <is>
          <t>Puesta en marcha de proyectos de emprendimiento</t>
        </is>
      </c>
      <c r="C1548" t="inlineStr">
        <is>
          <t>Emprendimiento</t>
        </is>
      </c>
      <c r="D1548" s="117" t="n">
        <v>45838</v>
      </c>
      <c r="E1548" t="inlineStr">
        <is>
          <t>400-2025-06-30</t>
        </is>
      </c>
      <c r="F1548" t="inlineStr">
        <is>
          <t>2025-07-03 15:57:51</t>
        </is>
      </c>
      <c r="G1548" t="inlineStr">
        <is>
          <t>Wilinton Javier Ortiz Amador</t>
        </is>
      </c>
      <c r="H1548" t="inlineStr">
        <is>
          <t>Se adjunta base de datos que evidencia avances en los proyectos e identificación en puesta en marcha</t>
        </is>
      </c>
    </row>
    <row r="1549">
      <c r="A1549" t="n">
        <v>401</v>
      </c>
      <c r="B1549" t="inlineStr">
        <is>
          <t>Producción de nuevos MI-Books</t>
        </is>
      </c>
      <c r="C1549" t="inlineStr">
        <is>
          <t>LEI</t>
        </is>
      </c>
      <c r="D1549" s="117" t="n">
        <v>45838</v>
      </c>
      <c r="E1549" t="inlineStr">
        <is>
          <t>401-2025-06-30</t>
        </is>
      </c>
      <c r="F1549" t="inlineStr">
        <is>
          <t>2026-02-19 18:08:15</t>
        </is>
      </c>
      <c r="G1549" t="inlineStr">
        <is>
          <t>Luis Martin Trujillo Florez</t>
        </is>
      </c>
      <c r="H1549" t="inlineStr"/>
    </row>
    <row r="1550">
      <c r="A1550" t="n">
        <v>403</v>
      </c>
      <c r="B1550" t="inlineStr">
        <is>
          <t>Número de estudiantes que ha realizado la simulación (Metrica)</t>
        </is>
      </c>
      <c r="C1550" t="inlineStr">
        <is>
          <t>LEI</t>
        </is>
      </c>
      <c r="D1550" s="117" t="n">
        <v>45838</v>
      </c>
      <c r="E1550" t="inlineStr">
        <is>
          <t>403-2025-06-30</t>
        </is>
      </c>
      <c r="F1550" t="inlineStr">
        <is>
          <t>2025-08-14 15:19:50</t>
        </is>
      </c>
      <c r="G1550" t="inlineStr">
        <is>
          <t>Luis Martin Trujillo Florez</t>
        </is>
      </c>
      <c r="H1550"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51">
      <c r="A1551" t="n">
        <v>408</v>
      </c>
      <c r="B1551" t="inlineStr">
        <is>
          <t>Programas nuevos radicados por facultad</t>
        </is>
      </c>
      <c r="C1551" t="inlineStr">
        <is>
          <t>Creación, modificación y cierre de programas académicos</t>
        </is>
      </c>
      <c r="D1551" s="117" t="n">
        <v>45838</v>
      </c>
      <c r="E1551" t="inlineStr">
        <is>
          <t>408-2025-06-30</t>
        </is>
      </c>
      <c r="F1551" t="inlineStr">
        <is>
          <t>2025-07-22 12:41:56</t>
        </is>
      </c>
      <c r="G1551" t="inlineStr">
        <is>
          <t>Hector Andres Perez Enciso</t>
        </is>
      </c>
      <c r="H1551" t="inlineStr">
        <is>
          <t>Documento radicado de la maestría en periodismo de datos.</t>
        </is>
      </c>
    </row>
    <row r="1552">
      <c r="A1552" t="n">
        <v>422</v>
      </c>
      <c r="B1552" t="inlineStr">
        <is>
          <t>Total conversión</t>
        </is>
      </c>
      <c r="C1552" t="inlineStr">
        <is>
          <t>Mercadeo de programas académicos</t>
        </is>
      </c>
      <c r="D1552" s="117" t="n">
        <v>45838</v>
      </c>
      <c r="E1552" t="inlineStr">
        <is>
          <t>422-2025-06-30</t>
        </is>
      </c>
      <c r="F1552" t="inlineStr">
        <is>
          <t>2025-07-24 14:26:50</t>
        </is>
      </c>
      <c r="G1552" t="inlineStr">
        <is>
          <t>Natalia Andrea Rincon Parra</t>
        </is>
      </c>
      <c r="H1552" t="inlineStr">
        <is>
          <t>Los canales con mayor participación en el sobrecumplimiento fueron: _x000D_
_x000D_
1.	Whatsapp ? TC: 42,3%_x000D_
2.	Remarketing - TC: 26,5%_x000D_
3.	Inbound - 	TC:  23,5%</t>
        </is>
      </c>
    </row>
    <row r="1553">
      <c r="A1553" t="n">
        <v>427</v>
      </c>
      <c r="B1553" t="inlineStr">
        <is>
          <t>Consumo de Agua per Cápita Semestral</t>
        </is>
      </c>
      <c r="C1553" t="inlineStr">
        <is>
          <t>GESTIÓN AMBIENTAL</t>
        </is>
      </c>
      <c r="D1553" s="117" t="n">
        <v>45838</v>
      </c>
      <c r="E1553" t="inlineStr">
        <is>
          <t>427-2025-06-30</t>
        </is>
      </c>
      <c r="F1553" t="inlineStr">
        <is>
          <t>2025-09-15 09:20:01</t>
        </is>
      </c>
      <c r="G1553" t="inlineStr">
        <is>
          <t>Juan Carlos Castro Vergara</t>
        </is>
      </c>
      <c r="H1553"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554">
      <c r="A1554" t="n">
        <v>428</v>
      </c>
      <c r="B1554" t="inlineStr">
        <is>
          <t>Consumo de Energía Eléctrica per Cápita Semestral</t>
        </is>
      </c>
      <c r="C1554" t="inlineStr">
        <is>
          <t>GESTIÓN AMBIENTAL</t>
        </is>
      </c>
      <c r="D1554" s="117" t="n">
        <v>45838</v>
      </c>
      <c r="E1554" t="inlineStr">
        <is>
          <t>428-2025-06-30</t>
        </is>
      </c>
      <c r="F1554" t="inlineStr">
        <is>
          <t>2025-09-15 15:39:38</t>
        </is>
      </c>
      <c r="G1554" t="inlineStr">
        <is>
          <t>Juan Carlos Castro Vergara</t>
        </is>
      </c>
      <c r="H1554"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555">
      <c r="A1555" t="n">
        <v>429</v>
      </c>
      <c r="B1555" t="inlineStr">
        <is>
          <t>Generación de Residuos Sólidos per Cápita Semestral</t>
        </is>
      </c>
      <c r="C1555" t="inlineStr">
        <is>
          <t>GESTIÓN AMBIENTAL</t>
        </is>
      </c>
      <c r="D1555" s="117" t="n">
        <v>45838</v>
      </c>
      <c r="E1555" t="inlineStr">
        <is>
          <t>429-2025-06-30</t>
        </is>
      </c>
      <c r="F1555" t="inlineStr">
        <is>
          <t>2025-09-15 16:12:30</t>
        </is>
      </c>
      <c r="G1555" t="inlineStr">
        <is>
          <t>Juan Carlos Castro Vergara</t>
        </is>
      </c>
      <c r="H1555"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556">
      <c r="A1556" t="n">
        <v>430</v>
      </c>
      <c r="B1556" t="inlineStr">
        <is>
          <t>Cumplimiento ingresos por matriculas</t>
        </is>
      </c>
      <c r="C1556" t="inlineStr">
        <is>
          <t>Planeación Financiera</t>
        </is>
      </c>
      <c r="D1556" s="117" t="n">
        <v>45838</v>
      </c>
      <c r="E1556" t="inlineStr">
        <is>
          <t>430-2025-06-30</t>
        </is>
      </c>
      <c r="F1556" t="inlineStr">
        <is>
          <t>2025-10-27 20:53:20</t>
        </is>
      </c>
      <c r="G1556" t="inlineStr">
        <is>
          <t>Diana Paola Baquero Bernal</t>
        </is>
      </c>
      <c r="H1556" t="inlineStr">
        <is>
          <t>Los ingresos operacionales del POLI a Junio 2025 se encuentran un 11% arriba de presupuesto derivado del crecimiento del ingreso por matriculas  de estudiantes nuevos un 30%, matriculas estudiantes antiguos 6%</t>
        </is>
      </c>
    </row>
    <row r="1557">
      <c r="A1557" t="n">
        <v>433</v>
      </c>
      <c r="B1557" t="inlineStr">
        <is>
          <t>Generación de Residuos Peligrosos per Cápita Semestral</t>
        </is>
      </c>
      <c r="C1557" t="inlineStr">
        <is>
          <t>GESTIÓN AMBIENTAL</t>
        </is>
      </c>
      <c r="D1557" s="117" t="n">
        <v>45838</v>
      </c>
      <c r="E1557" t="inlineStr">
        <is>
          <t>433-2025-06-30</t>
        </is>
      </c>
      <c r="F1557" t="inlineStr">
        <is>
          <t>2025-09-15 16:57:13</t>
        </is>
      </c>
      <c r="G1557" t="inlineStr">
        <is>
          <t>Juan Carlos Castro Vergara</t>
        </is>
      </c>
      <c r="H1557"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558">
      <c r="A1558" t="n">
        <v>435</v>
      </c>
      <c r="B1558" t="inlineStr">
        <is>
          <t>Disminución de la Generación de Residuos Peligrosos per Cápita</t>
        </is>
      </c>
      <c r="C1558" t="inlineStr">
        <is>
          <t>GESTIÓN AMBIENTAL</t>
        </is>
      </c>
      <c r="D1558" s="117" t="n">
        <v>45838</v>
      </c>
      <c r="E1558" t="inlineStr">
        <is>
          <t>435-2025-06-30</t>
        </is>
      </c>
      <c r="F1558" t="inlineStr">
        <is>
          <t>2025-09-16 12:31:21</t>
        </is>
      </c>
      <c r="G1558" t="inlineStr">
        <is>
          <t>Juan Carlos Castro Vergara</t>
        </is>
      </c>
      <c r="H1558"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559">
      <c r="A1559" t="n">
        <v>439</v>
      </c>
      <c r="B1559" t="inlineStr">
        <is>
          <t>Disponibilidad de catálogo de asignaturas pregrado y posgrado virtual</t>
        </is>
      </c>
      <c r="C1559" t="inlineStr">
        <is>
          <t>Operaciones Académicas</t>
        </is>
      </c>
      <c r="D1559" s="117" t="n">
        <v>45838</v>
      </c>
      <c r="E1559" t="inlineStr">
        <is>
          <t>439-2025-06-30</t>
        </is>
      </c>
      <c r="F1559" t="inlineStr">
        <is>
          <t>2025-06-25 14:31:08</t>
        </is>
      </c>
      <c r="G1559" t="inlineStr">
        <is>
          <t>Francisco Javier Joya Vargas</t>
        </is>
      </c>
      <c r="H1559"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60">
      <c r="A1560" t="n">
        <v>440</v>
      </c>
      <c r="B1560" t="inlineStr">
        <is>
          <t>Aseguramiento de matricula académica virtual</t>
        </is>
      </c>
      <c r="C1560" t="inlineStr">
        <is>
          <t>Operaciones Académicas</t>
        </is>
      </c>
      <c r="D1560" s="117" t="n">
        <v>45838</v>
      </c>
      <c r="E1560" t="inlineStr">
        <is>
          <t>440-2025-06-30</t>
        </is>
      </c>
      <c r="F1560" t="inlineStr">
        <is>
          <t>2025-07-04 10:12:03</t>
        </is>
      </c>
      <c r="G1560" t="inlineStr">
        <is>
          <t>Noe Wilmar Casallas Bejarano</t>
        </is>
      </c>
      <c r="H156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61">
      <c r="A1561" t="n">
        <v>444</v>
      </c>
      <c r="B1561" t="inlineStr">
        <is>
          <t>CES Proceso de grados</t>
        </is>
      </c>
      <c r="C1561" t="inlineStr">
        <is>
          <t>Registro y Control</t>
        </is>
      </c>
      <c r="D1561" s="117" t="n">
        <v>45838</v>
      </c>
      <c r="E1561" t="inlineStr">
        <is>
          <t>444-2025-06-30</t>
        </is>
      </c>
      <c r="F1561" t="inlineStr">
        <is>
          <t>2025-07-28 12:45:23</t>
        </is>
      </c>
      <c r="G1561" t="inlineStr">
        <is>
          <t>Luz Marina Cuellar Trillos</t>
        </is>
      </c>
      <c r="H1561"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562">
      <c r="A1562" t="n">
        <v>445</v>
      </c>
      <c r="B1562" t="inlineStr">
        <is>
          <t>Satisfacción del proceso de grados virtual</t>
        </is>
      </c>
      <c r="C1562" t="inlineStr">
        <is>
          <t>Registro y Control</t>
        </is>
      </c>
      <c r="D1562" s="117" t="n">
        <v>45838</v>
      </c>
      <c r="E1562" t="inlineStr">
        <is>
          <t>445-2025-06-30</t>
        </is>
      </c>
      <c r="F1562" t="inlineStr">
        <is>
          <t>2025-07-28 12:45:58</t>
        </is>
      </c>
      <c r="G1562" t="inlineStr">
        <is>
          <t>Luz Marina Cuellar Trillos</t>
        </is>
      </c>
      <c r="H1562"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563">
      <c r="A1563" t="n">
        <v>447</v>
      </c>
      <c r="B1563" t="inlineStr">
        <is>
          <t>Participación en actividades culturales</t>
        </is>
      </c>
      <c r="C1563" t="inlineStr">
        <is>
          <t>Biblioteca Institucional</t>
        </is>
      </c>
      <c r="D1563" s="117" t="n">
        <v>45838</v>
      </c>
      <c r="E1563" t="inlineStr">
        <is>
          <t>447-2025-06-30</t>
        </is>
      </c>
      <c r="F1563" t="inlineStr">
        <is>
          <t>2025-06-27 12:45:51</t>
        </is>
      </c>
      <c r="G1563" t="inlineStr">
        <is>
          <t>Carmen Mercedes Romero Bracho</t>
        </is>
      </c>
      <c r="H1563"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564">
      <c r="A1564" t="n">
        <v>448</v>
      </c>
      <c r="B1564" t="inlineStr">
        <is>
          <t>Participación en actividades de formación</t>
        </is>
      </c>
      <c r="C1564" t="inlineStr">
        <is>
          <t>Biblioteca Institucional</t>
        </is>
      </c>
      <c r="D1564" s="117" t="n">
        <v>45838</v>
      </c>
      <c r="E1564" t="inlineStr">
        <is>
          <t>448-2025-06-30</t>
        </is>
      </c>
      <c r="F1564" t="inlineStr">
        <is>
          <t>2026-01-20 14:52:02</t>
        </is>
      </c>
      <c r="G1564" t="inlineStr">
        <is>
          <t>Carmen Mercedes Romero Bracho</t>
        </is>
      </c>
      <c r="H1564"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565">
      <c r="A1565" t="n">
        <v>451</v>
      </c>
      <c r="B1565" t="inlineStr">
        <is>
          <t>% de publicaciones con sentimiento positivo</t>
        </is>
      </c>
      <c r="C1565" t="inlineStr">
        <is>
          <t>Comunicaciones Externas</t>
        </is>
      </c>
      <c r="D1565" s="117" t="n">
        <v>45838</v>
      </c>
      <c r="E1565" t="inlineStr">
        <is>
          <t>451-2025-06-30</t>
        </is>
      </c>
      <c r="F1565" t="inlineStr">
        <is>
          <t>2025-07-16 10:27:31</t>
        </is>
      </c>
      <c r="G1565" t="inlineStr">
        <is>
          <t>Laura Ximena Orjuela Naranjo</t>
        </is>
      </c>
      <c r="H1565" t="inlineStr">
        <is>
          <t>Del 16 de diciembre de 2024 hasta el 30 de junio de 2025 tuvimos un 59,75% de publicaciones con sentimiento positivo (907 de 1518 publicaciones. Se omiten las notas pagas en medios de comunicación y las notas indirectas.</t>
        </is>
      </c>
    </row>
    <row r="1566">
      <c r="A1566" t="n">
        <v>466</v>
      </c>
      <c r="B1566" t="inlineStr">
        <is>
          <t>NPS Estudiantes</t>
        </is>
      </c>
      <c r="C1566" t="inlineStr">
        <is>
          <t>EXPERIENCIA INSTITUCIONAL</t>
        </is>
      </c>
      <c r="D1566" s="117" t="n">
        <v>45838</v>
      </c>
      <c r="E1566" t="inlineStr">
        <is>
          <t>466-2025-06-30</t>
        </is>
      </c>
      <c r="F1566" t="inlineStr">
        <is>
          <t>2025-08-05 20:12:54</t>
        </is>
      </c>
      <c r="G1566" t="inlineStr">
        <is>
          <t>Carolina Jurado Bernal</t>
        </is>
      </c>
      <c r="H1566" t="inlineStr">
        <is>
          <t>Está pendiente la medición de NPS mediante polisigs para el segundo semestre del año</t>
        </is>
      </c>
    </row>
    <row r="1567">
      <c r="A1567" t="n">
        <v>467</v>
      </c>
      <c r="B1567" t="inlineStr">
        <is>
          <t>NPS Graduados</t>
        </is>
      </c>
      <c r="C1567" t="inlineStr">
        <is>
          <t>EXPERIENCIA INSTITUCIONAL</t>
        </is>
      </c>
      <c r="D1567" s="117" t="n">
        <v>45838</v>
      </c>
      <c r="E1567" t="inlineStr">
        <is>
          <t>467-2025-06-30</t>
        </is>
      </c>
      <c r="F1567" t="inlineStr">
        <is>
          <t>2025-11-04 20:36:44</t>
        </is>
      </c>
      <c r="G1567" t="inlineStr">
        <is>
          <t>Carolina Jurado Bernal</t>
        </is>
      </c>
      <c r="H1567" t="inlineStr">
        <is>
          <t>Se adjunta evidencia</t>
        </is>
      </c>
    </row>
    <row r="1568">
      <c r="A1568" t="n">
        <v>468</v>
      </c>
      <c r="B1568" t="inlineStr">
        <is>
          <t>CES General</t>
        </is>
      </c>
      <c r="C1568" t="inlineStr">
        <is>
          <t>EXPERIENCIA INSTITUCIONAL</t>
        </is>
      </c>
      <c r="D1568" s="117" t="n">
        <v>45838</v>
      </c>
      <c r="E1568" t="inlineStr">
        <is>
          <t>468-2025-06-30</t>
        </is>
      </c>
      <c r="F1568" t="inlineStr">
        <is>
          <t>2025-11-04 20:45:50</t>
        </is>
      </c>
      <c r="G1568" t="inlineStr">
        <is>
          <t>Carolina Jurado Bernal</t>
        </is>
      </c>
      <c r="H1568"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569">
      <c r="A1569" t="n">
        <v>473</v>
      </c>
      <c r="B1569" t="inlineStr">
        <is>
          <t>Programas con planes de estudios definidos</t>
        </is>
      </c>
      <c r="C1569" t="inlineStr">
        <is>
          <t>Gestión, Evaluación e Innovación Curricular</t>
        </is>
      </c>
      <c r="D1569" s="117" t="n">
        <v>45838</v>
      </c>
      <c r="E1569" t="inlineStr">
        <is>
          <t>473-2025-06-30</t>
        </is>
      </c>
      <c r="F1569" t="inlineStr">
        <is>
          <t>2025-08-06 15:12:23</t>
        </is>
      </c>
      <c r="G1569" t="inlineStr">
        <is>
          <t>Diana Shirley Velasquez Rojas</t>
        </is>
      </c>
      <c r="H1569" t="inlineStr">
        <is>
          <t>Se reporta avance de indicadores 2025-1</t>
        </is>
      </c>
    </row>
    <row r="1570">
      <c r="A1570" t="n">
        <v>475</v>
      </c>
      <c r="B1570" t="inlineStr">
        <is>
          <t>Número de renovaciones de registro calificado radicadas al MEN</t>
        </is>
      </c>
      <c r="C1570" t="inlineStr">
        <is>
          <t>Creación, modificación y cierre de programas académicos</t>
        </is>
      </c>
      <c r="D1570" s="117" t="n">
        <v>45838</v>
      </c>
      <c r="E1570" t="inlineStr">
        <is>
          <t>475-2025-06-30</t>
        </is>
      </c>
      <c r="F1570" t="inlineStr">
        <is>
          <t>2025-10-27 12:00:53</t>
        </is>
      </c>
      <c r="G1570" t="inlineStr">
        <is>
          <t>Hector Andres Perez Enciso</t>
        </is>
      </c>
      <c r="H1570" t="inlineStr">
        <is>
          <t>Durante 2025-II, se radicarán cinco (5) renovaciones de registro calificado entre julio y diciembre</t>
        </is>
      </c>
    </row>
    <row r="1571">
      <c r="A1571" t="n">
        <v>476</v>
      </c>
      <c r="B1571" t="inlineStr">
        <is>
          <t>Programas con resultados de aprendizaje definidos</t>
        </is>
      </c>
      <c r="C1571" t="inlineStr">
        <is>
          <t>Gestión, Evaluación e Innovación Curricular</t>
        </is>
      </c>
      <c r="D1571" s="117" t="n">
        <v>45838</v>
      </c>
      <c r="E1571" t="inlineStr">
        <is>
          <t>476-2025-06-30</t>
        </is>
      </c>
      <c r="F1571" t="inlineStr">
        <is>
          <t>2025-08-06 12:50:25</t>
        </is>
      </c>
      <c r="G1571" t="inlineStr">
        <is>
          <t>Diana Shirley Velasquez Rojas</t>
        </is>
      </c>
      <c r="H1571" t="inlineStr">
        <is>
          <t>Se adjunta evidencia del indicador.</t>
        </is>
      </c>
    </row>
    <row r="1572">
      <c r="A1572" t="n">
        <v>486</v>
      </c>
      <c r="B1572" t="inlineStr">
        <is>
          <t>Número de visitas a la página web</t>
        </is>
      </c>
      <c r="C1572" t="inlineStr">
        <is>
          <t>Comunicaciones Internas</t>
        </is>
      </c>
      <c r="D1572" s="117" t="n">
        <v>45838</v>
      </c>
      <c r="E1572" t="inlineStr">
        <is>
          <t>486-2025-06-30</t>
        </is>
      </c>
      <c r="F1572" t="inlineStr">
        <is>
          <t>2025-11-24 11:48:33</t>
        </is>
      </c>
      <c r="G1572" t="inlineStr">
        <is>
          <t>Carolina Lara Cardenas</t>
        </is>
      </c>
      <c r="H1572"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573">
      <c r="A1573" t="n">
        <v>506</v>
      </c>
      <c r="B1573" t="inlineStr">
        <is>
          <t>Nivel de Satisfacción Servicios Prestados - Prácticas</t>
        </is>
      </c>
      <c r="C1573" t="inlineStr">
        <is>
          <t>Prácticas</t>
        </is>
      </c>
      <c r="D1573" s="117" t="n">
        <v>45838</v>
      </c>
      <c r="E1573" t="inlineStr">
        <is>
          <t>506-2025-06-30</t>
        </is>
      </c>
      <c r="F1573" t="inlineStr">
        <is>
          <t>2025-07-29 11:27:55</t>
        </is>
      </c>
      <c r="G1573" t="inlineStr">
        <is>
          <t>Luis Miguel Corredor Rojas</t>
        </is>
      </c>
      <c r="H1573"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574">
      <c r="A1574" t="n">
        <v>507</v>
      </c>
      <c r="B1574" t="inlineStr">
        <is>
          <t>Nivel de Satisfacción Servicios Prestados -Cultura y Deporte</t>
        </is>
      </c>
      <c r="C1574" t="inlineStr">
        <is>
          <t>Cultura y Deporte</t>
        </is>
      </c>
      <c r="D1574" s="117" t="n">
        <v>45838</v>
      </c>
      <c r="E1574" t="inlineStr">
        <is>
          <t>507-2025-06-30</t>
        </is>
      </c>
      <c r="F1574" t="inlineStr">
        <is>
          <t>2025-07-28 15:15:41</t>
        </is>
      </c>
      <c r="G1574" t="inlineStr">
        <is>
          <t>Carlos Arturo Reyes Salinas</t>
        </is>
      </c>
      <c r="H1574"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575">
      <c r="A1575" t="n">
        <v>514</v>
      </c>
      <c r="B1575" t="inlineStr">
        <is>
          <t>Respuesta ante nuevas necesidades de control</t>
        </is>
      </c>
      <c r="C1575" t="inlineStr">
        <is>
          <t>GESTIÓN DE RIESGOS</t>
        </is>
      </c>
      <c r="D1575" s="117" t="n">
        <v>45838</v>
      </c>
      <c r="E1575" t="inlineStr">
        <is>
          <t>514-2025-06-30</t>
        </is>
      </c>
      <c r="F1575" t="inlineStr">
        <is>
          <t>2025-07-13 22:11:59</t>
        </is>
      </c>
      <c r="G1575" t="inlineStr">
        <is>
          <t>Andres David Marta Diaz</t>
        </is>
      </c>
      <c r="H1575" t="inlineStr">
        <is>
          <t>Ver adjunto</t>
        </is>
      </c>
    </row>
    <row r="1576">
      <c r="A1576" t="n">
        <v>519</v>
      </c>
      <c r="B1576" t="inlineStr">
        <is>
          <t>% de publicaciones con sentimiento neutro o negativo</t>
        </is>
      </c>
      <c r="C1576" t="inlineStr">
        <is>
          <t>Comunicaciones Externas</t>
        </is>
      </c>
      <c r="D1576" s="117" t="n">
        <v>45838</v>
      </c>
      <c r="E1576" t="inlineStr">
        <is>
          <t>519-2025-06-30</t>
        </is>
      </c>
      <c r="F1576" t="inlineStr">
        <is>
          <t>2025-07-16 17:37:56</t>
        </is>
      </c>
      <c r="G1576" t="inlineStr">
        <is>
          <t>Laura Ximena Orjuela Naranjo</t>
        </is>
      </c>
      <c r="H1576"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577">
      <c r="A1577" t="n">
        <v>523</v>
      </c>
      <c r="B1577" t="inlineStr">
        <is>
          <t>Ingresos totales de educación para la vida</t>
        </is>
      </c>
      <c r="C1577" t="inlineStr">
        <is>
          <t>Planeación Financiera</t>
        </is>
      </c>
      <c r="D1577" s="117" t="n">
        <v>45838</v>
      </c>
      <c r="E1577" t="inlineStr">
        <is>
          <t>523-2025-06-30</t>
        </is>
      </c>
      <c r="F1577" t="inlineStr">
        <is>
          <t>2025-10-27 20:37:04</t>
        </is>
      </c>
      <c r="G1577" t="inlineStr">
        <is>
          <t>Diana Paola Baquero Bernal</t>
        </is>
      </c>
      <c r="H1577" t="inlineStr">
        <is>
          <t>A junio 2026.1 acumulado, ingreso de programas especiales con resultado positivo en cada linea, B2B al 115%, B2G al 126% y Op grado al 137%</t>
        </is>
      </c>
    </row>
    <row r="1578">
      <c r="A1578" t="n">
        <v>524</v>
      </c>
      <c r="B1578" t="inlineStr">
        <is>
          <t>Total Leads por canales de captación</t>
        </is>
      </c>
      <c r="C1578" t="inlineStr">
        <is>
          <t>Mercadeo de programas académicos</t>
        </is>
      </c>
      <c r="D1578" s="117" t="n">
        <v>45838</v>
      </c>
      <c r="E1578" t="inlineStr">
        <is>
          <t>524-2025-06-30</t>
        </is>
      </c>
      <c r="F1578" t="inlineStr">
        <is>
          <t>2025-07-24 14:19:15</t>
        </is>
      </c>
      <c r="G1578" t="inlineStr">
        <is>
          <t>Natalia Andrea Rincon Parra</t>
        </is>
      </c>
      <c r="H1578"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1579">
      <c r="A1579" t="n">
        <v>532</v>
      </c>
      <c r="B1579" t="inlineStr">
        <is>
          <t>Actividades de Cooperación en Internacionalización</t>
        </is>
      </c>
      <c r="C1579" t="inlineStr">
        <is>
          <t>VISIBILIDAD NACIONAL E INTERNACIONAL</t>
        </is>
      </c>
      <c r="D1579" s="117" t="n">
        <v>45838</v>
      </c>
      <c r="E1579" t="inlineStr">
        <is>
          <t>532-2025-06-30</t>
        </is>
      </c>
      <c r="F1579" t="inlineStr">
        <is>
          <t>2025-07-21 19:26:02</t>
        </is>
      </c>
      <c r="G1579" t="inlineStr">
        <is>
          <t>Raquel Breton de Schultze-Kraft</t>
        </is>
      </c>
      <c r="H1579"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1580">
      <c r="A1580" t="n">
        <v>533</v>
      </c>
      <c r="B1580" t="inlineStr">
        <is>
          <t>Participación de estudiantes externos invitados a actividades de cooperación nacional e internacional</t>
        </is>
      </c>
      <c r="C1580" t="inlineStr">
        <is>
          <t>VISIBILIDAD NACIONAL E INTERNACIONAL</t>
        </is>
      </c>
      <c r="D1580" s="117" t="n">
        <v>45838</v>
      </c>
      <c r="E1580" t="inlineStr">
        <is>
          <t>533-2025-06-30</t>
        </is>
      </c>
      <c r="F1580" t="inlineStr">
        <is>
          <t>2025-07-21 19:33:55</t>
        </is>
      </c>
      <c r="G1580" t="inlineStr">
        <is>
          <t>Raquel Breton de Schultze-Kraft</t>
        </is>
      </c>
      <c r="H158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1581">
      <c r="A1581" t="n">
        <v>534</v>
      </c>
      <c r="B1581" t="inlineStr">
        <is>
          <t>Participación de estudiantes POLI en actividades de cooperación nacional e internacional</t>
        </is>
      </c>
      <c r="C1581" t="inlineStr">
        <is>
          <t>VISIBILIDAD NACIONAL E INTERNACIONAL</t>
        </is>
      </c>
      <c r="D1581" s="117" t="n">
        <v>45838</v>
      </c>
      <c r="E1581" t="inlineStr">
        <is>
          <t>534-2025-06-30</t>
        </is>
      </c>
      <c r="F1581" t="inlineStr">
        <is>
          <t>2025-07-21 19:29:21</t>
        </is>
      </c>
      <c r="G1581" t="inlineStr">
        <is>
          <t>Raquel Breton de Schultze-Kraft</t>
        </is>
      </c>
      <c r="H1581"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1582">
      <c r="A1582" t="n">
        <v>535</v>
      </c>
      <c r="B1582" t="inlineStr">
        <is>
          <t>Participación de profesores externos invitados a actividades de cooperación nacional e internacional</t>
        </is>
      </c>
      <c r="C1582" t="inlineStr">
        <is>
          <t>VISIBILIDAD NACIONAL E INTERNACIONAL</t>
        </is>
      </c>
      <c r="D1582" s="117" t="n">
        <v>45838</v>
      </c>
      <c r="E1582" t="inlineStr">
        <is>
          <t>535-2025-06-30</t>
        </is>
      </c>
      <c r="F1582" t="inlineStr">
        <is>
          <t>2025-07-21 19:35:11</t>
        </is>
      </c>
      <c r="G1582" t="inlineStr">
        <is>
          <t>Raquel Breton de Schultze-Kraft</t>
        </is>
      </c>
      <c r="H1582"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1583">
      <c r="A1583" t="n">
        <v>536</v>
      </c>
      <c r="B1583" t="inlineStr">
        <is>
          <t>Participación de profesores POLI en actividades de cooperación nacional e internacional</t>
        </is>
      </c>
      <c r="C1583" t="inlineStr">
        <is>
          <t>VISIBILIDAD NACIONAL E INTERNACIONAL</t>
        </is>
      </c>
      <c r="D1583" s="117" t="n">
        <v>45838</v>
      </c>
      <c r="E1583" t="inlineStr">
        <is>
          <t>536-2025-06-30</t>
        </is>
      </c>
      <c r="F1583" t="inlineStr">
        <is>
          <t>2025-07-21 19:31:34</t>
        </is>
      </c>
      <c r="G1583" t="inlineStr">
        <is>
          <t>Raquel Breton de Schultze-Kraft</t>
        </is>
      </c>
      <c r="H1583"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1584">
      <c r="A1584" t="n">
        <v>537</v>
      </c>
      <c r="B1584" t="inlineStr">
        <is>
          <t>FCR- Resolución en primer contacto</t>
        </is>
      </c>
      <c r="C1584" t="inlineStr">
        <is>
          <t>Servicio</t>
        </is>
      </c>
      <c r="D1584" s="117" t="n">
        <v>45838</v>
      </c>
      <c r="E1584" t="inlineStr">
        <is>
          <t>537-2025-06-30</t>
        </is>
      </c>
      <c r="F1584" t="inlineStr">
        <is>
          <t>2025-07-28 07:48:47</t>
        </is>
      </c>
      <c r="G1584" t="inlineStr">
        <is>
          <t>Adriana Alarcon Torres</t>
        </is>
      </c>
      <c r="H1584"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1585">
      <c r="A1585" t="n">
        <v>540</v>
      </c>
      <c r="B1585" t="inlineStr">
        <is>
          <t>Nivel de Calidad de los Datos Cargados al SNIES</t>
        </is>
      </c>
      <c r="C1585" t="inlineStr">
        <is>
          <t>DATOS Y ANALÍTICA</t>
        </is>
      </c>
      <c r="D1585" s="117" t="n">
        <v>45838</v>
      </c>
      <c r="E1585" t="inlineStr">
        <is>
          <t>540-2025-06-30</t>
        </is>
      </c>
      <c r="F1585" t="inlineStr">
        <is>
          <t>2025-10-30 08:55:41</t>
        </is>
      </c>
      <c r="G1585" t="inlineStr">
        <is>
          <t>Maylor Steven Sabio Rios</t>
        </is>
      </c>
      <c r="H1585"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1586">
      <c r="A1586" t="n">
        <v>543</v>
      </c>
      <c r="B1586" t="inlineStr">
        <is>
          <t>Tasa de interacción por usuario</t>
        </is>
      </c>
      <c r="C1586" t="inlineStr">
        <is>
          <t>Editorial y Publicaciones</t>
        </is>
      </c>
      <c r="D1586" s="117" t="n">
        <v>45838</v>
      </c>
      <c r="E1586" t="inlineStr">
        <is>
          <t>543-2025-06-30</t>
        </is>
      </c>
      <c r="F1586" t="inlineStr">
        <is>
          <t>2025-07-23 10:14:37</t>
        </is>
      </c>
      <c r="G1586" t="inlineStr">
        <is>
          <t>Eduardo Norman Acevedo</t>
        </is>
      </c>
      <c r="H158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1587">
      <c r="A1587" t="n">
        <v>544</v>
      </c>
      <c r="B1587" t="inlineStr">
        <is>
          <t>Producción de ambientes inmersivos LEI</t>
        </is>
      </c>
      <c r="C1587" t="inlineStr">
        <is>
          <t>LEI</t>
        </is>
      </c>
      <c r="D1587" s="117" t="n">
        <v>45838</v>
      </c>
      <c r="E1587" t="inlineStr">
        <is>
          <t>544-2025-06-30</t>
        </is>
      </c>
      <c r="F1587" t="inlineStr">
        <is>
          <t>2025-08-14 15:27:26</t>
        </is>
      </c>
      <c r="G1587" t="inlineStr">
        <is>
          <t>Luis Martin Trujillo Florez</t>
        </is>
      </c>
      <c r="H158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1588">
      <c r="A1588" t="n">
        <v>69</v>
      </c>
      <c r="B1588" t="inlineStr">
        <is>
          <t>Oportunidad de Respuesta Solicitudes de Compra No Licitadas</t>
        </is>
      </c>
      <c r="C1588" t="inlineStr">
        <is>
          <t>GESTIÓN DE ABASTECIMIENTO</t>
        </is>
      </c>
      <c r="D1588" s="117" t="n">
        <v>45838</v>
      </c>
      <c r="E1588" t="inlineStr">
        <is>
          <t>69-2025-06-30</t>
        </is>
      </c>
      <c r="F1588" t="inlineStr">
        <is>
          <t>2025-06-29 23:58:12</t>
        </is>
      </c>
      <c r="G1588" t="inlineStr">
        <is>
          <t>Juan Carlos Acosta Bohorquez</t>
        </is>
      </c>
      <c r="H1588"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1589">
      <c r="A1589" t="n">
        <v>111</v>
      </c>
      <c r="B1589" t="inlineStr">
        <is>
          <t>Nivel de Satisfacción Servicios Prestados</t>
        </is>
      </c>
      <c r="C1589" t="inlineStr">
        <is>
          <t>GESTIÓN DE ABASTECIMIENTO</t>
        </is>
      </c>
      <c r="D1589" s="117" t="n">
        <v>45838</v>
      </c>
      <c r="E1589" t="inlineStr">
        <is>
          <t>111-2025-06-30</t>
        </is>
      </c>
      <c r="F1589" t="inlineStr">
        <is>
          <t>2025-07-10 15:04:59</t>
        </is>
      </c>
      <c r="G1589" t="inlineStr">
        <is>
          <t>Juan Carlos Acosta Bohorquez</t>
        </is>
      </c>
      <c r="H1589" t="inlineStr">
        <is>
          <t>Por ajustes en la métrica la encuesta de Satisfacción del 2do trimestre no aplica, solo 2 colaboradores contestaron las preguntas, el resultado es un 100%, para la próxima medición se reevaluarán los tiempos y seguimientos a la encuesta.</t>
        </is>
      </c>
    </row>
    <row r="1590">
      <c r="A1590" t="n">
        <v>197</v>
      </c>
      <c r="B1590" t="inlineStr">
        <is>
          <t>Cumplimiento cronograma Mantenimiento de Equipos</t>
        </is>
      </c>
      <c r="C1590" t="inlineStr">
        <is>
          <t>Gestión Infraestructura Física</t>
        </is>
      </c>
      <c r="D1590" s="117" t="n">
        <v>45838</v>
      </c>
      <c r="E1590" t="inlineStr">
        <is>
          <t>197-2025-06-30</t>
        </is>
      </c>
      <c r="F1590" t="inlineStr">
        <is>
          <t>2025-10-28 15:32:09</t>
        </is>
      </c>
      <c r="G1590" t="inlineStr">
        <is>
          <t>Ximena Carolina Pineda Obando</t>
        </is>
      </c>
      <c r="H1590"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1591">
      <c r="A1591" t="n">
        <v>213</v>
      </c>
      <c r="B1591" t="inlineStr">
        <is>
          <t>Cumplimiento del Plan Anual del Sistema de Gestión Ambiental</t>
        </is>
      </c>
      <c r="C1591" t="inlineStr">
        <is>
          <t>GESTIÓN AMBIENTAL</t>
        </is>
      </c>
      <c r="D1591" s="117" t="n">
        <v>45838</v>
      </c>
      <c r="E1591" t="inlineStr">
        <is>
          <t>213-2025-06-30</t>
        </is>
      </c>
      <c r="F1591" t="inlineStr">
        <is>
          <t>2025-09-25 14:26:51</t>
        </is>
      </c>
      <c r="G1591" t="inlineStr">
        <is>
          <t>Edgar Camilo Chacon Matajudios</t>
        </is>
      </c>
      <c r="H1591"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1592">
      <c r="A1592" t="n">
        <v>238</v>
      </c>
      <c r="B1592" t="inlineStr">
        <is>
          <t>Cumplimiento de la Protección del Medio Ambiente</t>
        </is>
      </c>
      <c r="C1592" t="inlineStr">
        <is>
          <t>GESTIÓN AMBIENTAL</t>
        </is>
      </c>
      <c r="D1592" s="117" t="n">
        <v>45838</v>
      </c>
      <c r="E1592" t="inlineStr">
        <is>
          <t>238-2025-06-30</t>
        </is>
      </c>
      <c r="F1592" t="inlineStr">
        <is>
          <t>2025-09-25 16:42:14</t>
        </is>
      </c>
      <c r="G1592" t="inlineStr">
        <is>
          <t>Juan Carlos Castro Vergara</t>
        </is>
      </c>
      <c r="H1592"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1593">
      <c r="A1593" t="n">
        <v>240</v>
      </c>
      <c r="B1593" t="inlineStr">
        <is>
          <t>Cumplimiento de Gestión De Proyectos Cerrados</t>
        </is>
      </c>
      <c r="C1593" t="inlineStr">
        <is>
          <t>Gestión de Proyectos</t>
        </is>
      </c>
      <c r="D1593" s="117" t="n">
        <v>45838</v>
      </c>
      <c r="E1593" t="inlineStr">
        <is>
          <t>240-2025-06-30</t>
        </is>
      </c>
      <c r="F1593" t="inlineStr">
        <is>
          <t>2025-09-11 12:10:39</t>
        </is>
      </c>
      <c r="G1593" t="inlineStr">
        <is>
          <t>Ruben Dario Gelvez Gonzalez</t>
        </is>
      </c>
      <c r="H1593" t="inlineStr">
        <is>
          <t>Los proyectos finalizados, cuentan con las evidencias correspondientes en la plataforma de PWA_x000D_
https://poligran.sharepoint.com/sites/pwa/projects.aspx</t>
        </is>
      </c>
    </row>
    <row r="1594">
      <c r="A1594" t="n">
        <v>251</v>
      </c>
      <c r="B1594" t="inlineStr">
        <is>
          <t>Subprocesos Con indicadores definidos</t>
        </is>
      </c>
      <c r="C1594" t="inlineStr">
        <is>
          <t>Desempeño Institucional</t>
        </is>
      </c>
      <c r="D1594" s="117" t="n">
        <v>45838</v>
      </c>
      <c r="E1594" t="inlineStr">
        <is>
          <t>251-2025-06-30</t>
        </is>
      </c>
      <c r="F1594" t="inlineStr">
        <is>
          <t>2025-07-14 07:56:04</t>
        </is>
      </c>
      <c r="G1594" t="inlineStr">
        <is>
          <t>Licec Ximena Silva Goyeneche</t>
        </is>
      </c>
      <c r="H1594" t="inlineStr"/>
    </row>
    <row r="1595">
      <c r="A1595" t="n">
        <v>254</v>
      </c>
      <c r="B1595" t="inlineStr">
        <is>
          <t>Áreas con reportes de plan de retos</t>
        </is>
      </c>
      <c r="C1595" t="inlineStr">
        <is>
          <t>Planeación Estratégica</t>
        </is>
      </c>
      <c r="D1595" s="117" t="n">
        <v>45838</v>
      </c>
      <c r="E1595" t="inlineStr">
        <is>
          <t>254-2025-06-30</t>
        </is>
      </c>
      <c r="F1595" t="inlineStr">
        <is>
          <t>2025-10-31 12:42:04</t>
        </is>
      </c>
      <c r="G1595" t="inlineStr">
        <is>
          <t>Catalina Hernandez Martinez</t>
        </is>
      </c>
      <c r="H1595" t="inlineStr"/>
    </row>
    <row r="1596">
      <c r="A1596" t="n">
        <v>263</v>
      </c>
      <c r="B1596" t="inlineStr">
        <is>
          <t>Oportunidad de respuesta de PQRS</t>
        </is>
      </c>
      <c r="C1596" t="inlineStr">
        <is>
          <t>GESTIÓN JURÍDICA Y NORMATIVA</t>
        </is>
      </c>
      <c r="D1596" s="117" t="n">
        <v>45838</v>
      </c>
      <c r="E1596" t="inlineStr">
        <is>
          <t>263-2025-06-30</t>
        </is>
      </c>
      <c r="F1596" t="inlineStr">
        <is>
          <t>2025-07-22 18:07:07</t>
        </is>
      </c>
      <c r="G1596" t="inlineStr">
        <is>
          <t>Diana Elizabeth Mendez Campos</t>
        </is>
      </c>
      <c r="H1596"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597">
      <c r="A1597" t="n">
        <v>265</v>
      </c>
      <c r="B1597" t="inlineStr">
        <is>
          <t>Eficiencia Emisión De Conceptos Jurídicos (Jurídicos)</t>
        </is>
      </c>
      <c r="C1597" t="inlineStr">
        <is>
          <t>GESTIÓN JURÍDICA Y NORMATIVA</t>
        </is>
      </c>
      <c r="D1597" s="117" t="n">
        <v>45838</v>
      </c>
      <c r="E1597" t="inlineStr">
        <is>
          <t>265-2025-06-30</t>
        </is>
      </c>
      <c r="F1597" t="inlineStr">
        <is>
          <t>2025-07-22 22:48:23</t>
        </is>
      </c>
      <c r="G1597" t="inlineStr">
        <is>
          <t>Jorge Armando Devia Rey</t>
        </is>
      </c>
      <c r="H1597" t="inlineStr">
        <is>
          <t>Se ha cumplido con la ANS interna.</t>
        </is>
      </c>
    </row>
    <row r="1598">
      <c r="A1598" t="n">
        <v>266</v>
      </c>
      <c r="B1598" t="inlineStr">
        <is>
          <t>Oportunidad en la elaboración de contratos</t>
        </is>
      </c>
      <c r="C1598" t="inlineStr">
        <is>
          <t>GESTIÓN JURÍDICA Y NORMATIVA</t>
        </is>
      </c>
      <c r="D1598" s="117" t="n">
        <v>45838</v>
      </c>
      <c r="E1598" t="inlineStr">
        <is>
          <t>266-2025-06-30</t>
        </is>
      </c>
      <c r="F1598" t="inlineStr">
        <is>
          <t>2025-07-22 15:02:43</t>
        </is>
      </c>
      <c r="G1598" t="inlineStr">
        <is>
          <t>Jorge Armando Devia Rey</t>
        </is>
      </c>
      <c r="H1598" t="inlineStr">
        <is>
          <t>Durante el primer semestre del 2025 se cumplió la ANS en un 53%. El no cumplimiento corresponde a una situación interna del área de falta de personal, el cual se estará solucionando para el 2do semestre.</t>
        </is>
      </c>
    </row>
    <row r="1599">
      <c r="A1599" t="n">
        <v>300</v>
      </c>
      <c r="B1599" t="inlineStr">
        <is>
          <t>Cumplimiento de Inspecciones de control</t>
        </is>
      </c>
      <c r="C1599" t="inlineStr">
        <is>
          <t>Administración de Servicios Generales</t>
        </is>
      </c>
      <c r="D1599" s="117" t="n">
        <v>45838</v>
      </c>
      <c r="E1599" t="inlineStr">
        <is>
          <t>300-2025-06-30</t>
        </is>
      </c>
      <c r="F1599" t="inlineStr">
        <is>
          <t>2025-07-07 07:46:49</t>
        </is>
      </c>
      <c r="G1599" t="inlineStr">
        <is>
          <t>Gustavo Espinel Beltran</t>
        </is>
      </c>
      <c r="H1599"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600">
      <c r="A1600" t="n">
        <v>301</v>
      </c>
      <c r="B1600" t="inlineStr">
        <is>
          <t>Cumplimiento plan de trabajo</t>
        </is>
      </c>
      <c r="C1600" t="inlineStr">
        <is>
          <t>Administración de Servicios Generales</t>
        </is>
      </c>
      <c r="D1600" s="117" t="n">
        <v>45838</v>
      </c>
      <c r="E1600" t="inlineStr">
        <is>
          <t>301-2025-06-30</t>
        </is>
      </c>
      <c r="F1600" t="inlineStr">
        <is>
          <t>2025-07-02 13:25:43</t>
        </is>
      </c>
      <c r="G1600" t="inlineStr">
        <is>
          <t>Gustavo Espinel Beltran</t>
        </is>
      </c>
      <c r="H1600"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601">
      <c r="A1601" t="n">
        <v>306</v>
      </c>
      <c r="B1601" t="inlineStr">
        <is>
          <t>Seguimiento KPI Plan de Desarrollo Institucional</t>
        </is>
      </c>
      <c r="C1601" t="inlineStr">
        <is>
          <t>Desempeño Institucional</t>
        </is>
      </c>
      <c r="D1601" s="117" t="n">
        <v>45838</v>
      </c>
      <c r="E1601" t="inlineStr">
        <is>
          <t>306-2025-06-30</t>
        </is>
      </c>
      <c r="F1601" t="inlineStr">
        <is>
          <t>2025-10-29 11:12:49</t>
        </is>
      </c>
      <c r="G1601" t="inlineStr">
        <is>
          <t>Licec Ximena Silva Goyeneche</t>
        </is>
      </c>
      <c r="H1601"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602">
      <c r="A1602" t="n">
        <v>347</v>
      </c>
      <c r="B1602" t="inlineStr">
        <is>
          <t>Legalizaciones y anticipos</t>
        </is>
      </c>
      <c r="C1602" t="inlineStr">
        <is>
          <t>Contabilidad</t>
        </is>
      </c>
      <c r="D1602" s="117" t="n">
        <v>45838</v>
      </c>
      <c r="E1602" t="inlineStr">
        <is>
          <t>347-2025-06-30</t>
        </is>
      </c>
      <c r="F1602" t="inlineStr">
        <is>
          <t>2025-07-14 15:27:44</t>
        </is>
      </c>
      <c r="G1602" t="inlineStr">
        <is>
          <t>Juan David Sanchez Sanchez</t>
        </is>
      </c>
      <c r="H1602" t="inlineStr">
        <is>
          <t>Anticipos de proveedores sin legalizar 38: 38 anticipos se encuentran por acuerdo que se legalizaran hasta que se culmine la transacción. Anticipo de proveedores sin legalizar 1.</t>
        </is>
      </c>
    </row>
    <row r="1603">
      <c r="A1603" t="n">
        <v>348</v>
      </c>
      <c r="B1603" t="inlineStr">
        <is>
          <t>Cuentas por pagar</t>
        </is>
      </c>
      <c r="C1603" t="inlineStr">
        <is>
          <t>Contabilidad</t>
        </is>
      </c>
      <c r="D1603" s="117" t="n">
        <v>45838</v>
      </c>
      <c r="E1603" t="inlineStr">
        <is>
          <t>348-2025-06-30</t>
        </is>
      </c>
      <c r="F1603" t="inlineStr">
        <is>
          <t>2025-07-14 15:19:20</t>
        </is>
      </c>
      <c r="G1603" t="inlineStr">
        <is>
          <t>Juan David Sanchez Sanchez</t>
        </is>
      </c>
      <c r="H1603" t="inlineStr"/>
    </row>
    <row r="1604">
      <c r="A1604" t="n">
        <v>351</v>
      </c>
      <c r="B1604" t="inlineStr">
        <is>
          <t>Partidas conciliatorias de bancos</t>
        </is>
      </c>
      <c r="C1604" t="inlineStr">
        <is>
          <t>Contabilidad</t>
        </is>
      </c>
      <c r="D1604" s="117" t="n">
        <v>45838</v>
      </c>
      <c r="E1604" t="inlineStr">
        <is>
          <t>351-2025-06-30</t>
        </is>
      </c>
      <c r="F1604" t="inlineStr">
        <is>
          <t>2025-07-14 16:34:31</t>
        </is>
      </c>
      <c r="G1604" t="inlineStr">
        <is>
          <t>Jeymmy Carolina Diaz Correa</t>
        </is>
      </c>
      <c r="H1604" t="inlineStr">
        <is>
          <t>Se realizan las depuraciones de partidas dentro del semestre y de manera mensual con el fin de aplicar los valores gestionados.</t>
        </is>
      </c>
    </row>
    <row r="1605">
      <c r="A1605" t="n">
        <v>352</v>
      </c>
      <c r="B1605" t="inlineStr">
        <is>
          <t>Nivel de facturas generadas con error</t>
        </is>
      </c>
      <c r="C1605" t="inlineStr">
        <is>
          <t>Contabilidad</t>
        </is>
      </c>
      <c r="D1605" s="117" t="n">
        <v>45838</v>
      </c>
      <c r="E1605" t="inlineStr">
        <is>
          <t>352-2025-06-30</t>
        </is>
      </c>
      <c r="F1605" t="inlineStr">
        <is>
          <t>2025-07-14 15:20:01</t>
        </is>
      </c>
      <c r="G1605" t="inlineStr">
        <is>
          <t>Jeymmy Carolina Diaz Correa</t>
        </is>
      </c>
      <c r="H1605" t="inlineStr"/>
    </row>
    <row r="1606">
      <c r="A1606" t="n">
        <v>368</v>
      </c>
      <c r="B1606" t="inlineStr">
        <is>
          <t>Satisfacción de los estudiantes de Educación para toda la vida</t>
        </is>
      </c>
      <c r="C1606" t="inlineStr">
        <is>
          <t>Operación de nuevos negocios y CI</t>
        </is>
      </c>
      <c r="D1606" s="117" t="n">
        <v>45838</v>
      </c>
      <c r="E1606" t="inlineStr">
        <is>
          <t>368-2025-06-30</t>
        </is>
      </c>
      <c r="F1606" t="inlineStr">
        <is>
          <t>2025-07-17 09:47:52</t>
        </is>
      </c>
      <c r="G1606" t="inlineStr">
        <is>
          <t>Liliana Esther Penaranda Fritz</t>
        </is>
      </c>
      <c r="H160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607">
      <c r="A1607" t="n">
        <v>372</v>
      </c>
      <c r="B1607" t="inlineStr">
        <is>
          <t>Satisfacción de los clientes corporativos Educación para toda la vida</t>
        </is>
      </c>
      <c r="C1607" t="inlineStr">
        <is>
          <t>Operación de nuevos negocios y CI</t>
        </is>
      </c>
      <c r="D1607" s="117" t="n">
        <v>45838</v>
      </c>
      <c r="E1607" t="inlineStr">
        <is>
          <t>372-2025-06-30</t>
        </is>
      </c>
      <c r="F1607" t="inlineStr">
        <is>
          <t>2025-07-17 14:18:52</t>
        </is>
      </c>
      <c r="G1607" t="inlineStr">
        <is>
          <t>Liliana Esther Penaranda Fritz</t>
        </is>
      </c>
      <c r="H1607"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608">
      <c r="A1608" t="n">
        <v>394</v>
      </c>
      <c r="B1608" t="inlineStr">
        <is>
          <t>Publicaciones en medios de comunicación Tier 1 y Tier 2</t>
        </is>
      </c>
      <c r="C1608" t="inlineStr">
        <is>
          <t>Comunicaciones Externas</t>
        </is>
      </c>
      <c r="D1608" s="117" t="n">
        <v>45838</v>
      </c>
      <c r="E1608" t="inlineStr">
        <is>
          <t>394-2025-06-30</t>
        </is>
      </c>
      <c r="F1608" t="inlineStr">
        <is>
          <t>2025-07-14 13:55:31</t>
        </is>
      </c>
      <c r="G1608" t="inlineStr">
        <is>
          <t>Laura Ximena Orjuela Naranjo</t>
        </is>
      </c>
      <c r="H1608" t="inlineStr">
        <is>
          <t>Del 1 de abril al 30 de junio 2025 tuvimos 339 publicaciones en medios de comunicación tier 1 y tier 2 a nivel nacional. Adjunto reporte de noticias. Se omiten noticias indirectas y las notas pagas en medios de comunicación.</t>
        </is>
      </c>
    </row>
    <row r="1609">
      <c r="A1609" t="n">
        <v>395</v>
      </c>
      <c r="B1609" t="inlineStr">
        <is>
          <t>Publicaciones en medios de comunicación de la región Antioquia</t>
        </is>
      </c>
      <c r="C1609" t="inlineStr">
        <is>
          <t>Comunicaciones Externas</t>
        </is>
      </c>
      <c r="D1609" s="117" t="n">
        <v>45838</v>
      </c>
      <c r="E1609" t="inlineStr">
        <is>
          <t>395-2025-06-30</t>
        </is>
      </c>
      <c r="F1609" t="inlineStr">
        <is>
          <t>2025-07-14 13:59:47</t>
        </is>
      </c>
      <c r="G1609" t="inlineStr">
        <is>
          <t>Laura Ximena Orjuela Naranjo</t>
        </is>
      </c>
      <c r="H1609"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610">
      <c r="A1610" t="n">
        <v>431</v>
      </c>
      <c r="B1610" t="inlineStr">
        <is>
          <t>Gestión de casos de salud que impactan a los colaboradores</t>
        </is>
      </c>
      <c r="C1610" t="inlineStr">
        <is>
          <t>GESTIÓN DE SEGURIDAD Y SALUD EN EL TRABAJO</t>
        </is>
      </c>
      <c r="D1610" s="117" t="n">
        <v>45838</v>
      </c>
      <c r="E1610" t="inlineStr">
        <is>
          <t>431-2025-06-30</t>
        </is>
      </c>
      <c r="F1610" t="inlineStr">
        <is>
          <t>2025-06-24 14:49:08</t>
        </is>
      </c>
      <c r="G1610" t="inlineStr">
        <is>
          <t>Alejandro Cardenas Rodriguez</t>
        </is>
      </c>
      <c r="H1610"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11">
      <c r="A1611" t="n">
        <v>453</v>
      </c>
      <c r="B1611" t="inlineStr">
        <is>
          <t>Número de cursos diseñados</t>
        </is>
      </c>
      <c r="C1611" t="inlineStr">
        <is>
          <t>Diseño de Contenido Virtual</t>
        </is>
      </c>
      <c r="D1611" s="117" t="n">
        <v>45838</v>
      </c>
      <c r="E1611" t="inlineStr">
        <is>
          <t>453-2025-06-30</t>
        </is>
      </c>
      <c r="F1611" t="inlineStr">
        <is>
          <t>2025-07-22 14:45:11</t>
        </is>
      </c>
      <c r="G1611" t="inlineStr">
        <is>
          <t>Jonathan Camilo Agudelo Sarmiento</t>
        </is>
      </c>
      <c r="H1611" t="inlineStr"/>
    </row>
    <row r="1612">
      <c r="A1612" t="n">
        <v>455</v>
      </c>
      <c r="B1612" t="inlineStr">
        <is>
          <t>ANS Diseño de contenidos virtuales</t>
        </is>
      </c>
      <c r="C1612" t="inlineStr">
        <is>
          <t>Diseño de Contenido Virtual</t>
        </is>
      </c>
      <c r="D1612" s="117" t="n">
        <v>45838</v>
      </c>
      <c r="E1612" t="inlineStr">
        <is>
          <t>455-2025-06-30</t>
        </is>
      </c>
      <c r="F1612" t="inlineStr">
        <is>
          <t>2025-07-25 11:12:12</t>
        </is>
      </c>
      <c r="G1612" t="inlineStr">
        <is>
          <t>Jonathan Camilo Agudelo Sarmiento</t>
        </is>
      </c>
      <c r="H1612" t="inlineStr">
        <is>
          <t>En estos 90 días se entregaron 11 módulos dentro de los tiempos establecidos, los cuales corresponden a este trimestre, esto corresponde a lo esperado para este periodo, ya que se debe cumplir con la oferta académica planteada</t>
        </is>
      </c>
    </row>
    <row r="1613">
      <c r="A1613" t="n">
        <v>456</v>
      </c>
      <c r="B1613" t="inlineStr">
        <is>
          <t>Impacto de campañas de Mailing</t>
        </is>
      </c>
      <c r="C1613" t="inlineStr">
        <is>
          <t>Comunicaciones Internas</t>
        </is>
      </c>
      <c r="D1613" s="117" t="n">
        <v>45838</v>
      </c>
      <c r="E1613" t="inlineStr">
        <is>
          <t>456-2025-06-30</t>
        </is>
      </c>
      <c r="F1613" t="inlineStr">
        <is>
          <t>2025-07-18 11:17:38</t>
        </is>
      </c>
      <c r="G1613" t="inlineStr">
        <is>
          <t>Carolina Lara Cardenas</t>
        </is>
      </c>
      <c r="H1613" t="inlineStr">
        <is>
          <t>Durante el Q2 se evidencio un punto por debajo de aperturas, de acuerdo a lo proyectado. Pero se debe tener en cuenta que el numero de impactos se aumento sobre este trimestre.</t>
        </is>
      </c>
    </row>
    <row r="1614">
      <c r="A1614" t="n">
        <v>457</v>
      </c>
      <c r="B1614" t="inlineStr">
        <is>
          <t>Apertura de enlaces en mensajes de texto</t>
        </is>
      </c>
      <c r="C1614" t="inlineStr">
        <is>
          <t>Comunicaciones Internas</t>
        </is>
      </c>
      <c r="D1614" s="117" t="n">
        <v>45838</v>
      </c>
      <c r="E1614" t="inlineStr">
        <is>
          <t>457-2025-06-30</t>
        </is>
      </c>
      <c r="F1614" t="inlineStr">
        <is>
          <t>2025-07-18 16:04:21</t>
        </is>
      </c>
      <c r="G1614" t="inlineStr">
        <is>
          <t>Carolina Lara Cardenas</t>
        </is>
      </c>
      <c r="H1614" t="inlineStr">
        <is>
          <t>Anexo resumen de indicadores de SMS. Se evidencia una baja apertura de links en la audiencia de graduados, de acuerdo con lo proyectado.</t>
        </is>
      </c>
    </row>
    <row r="1615">
      <c r="A1615" t="n">
        <v>484</v>
      </c>
      <c r="B1615" t="inlineStr">
        <is>
          <t>Cumplimiento del Programa de la Cultura del Autocuidado</t>
        </is>
      </c>
      <c r="C1615" t="inlineStr">
        <is>
          <t>GESTIÓN DE SEGURIDAD Y SALUD EN EL TRABAJO</t>
        </is>
      </c>
      <c r="D1615" s="117" t="n">
        <v>45838</v>
      </c>
      <c r="E1615" t="inlineStr">
        <is>
          <t>484-2025-06-30</t>
        </is>
      </c>
      <c r="F1615" t="inlineStr">
        <is>
          <t>2025-07-11 17:15:42</t>
        </is>
      </c>
      <c r="G1615" t="inlineStr">
        <is>
          <t>Alejandro Cardenas Rodriguez</t>
        </is>
      </c>
      <c r="H1615" t="inlineStr">
        <is>
          <t>Según el plan de gestión establecido en el segundo trimestre del 2025, se programaron y ejecutaron 16 actividades, en prevención de riesgo psicosocial.</t>
        </is>
      </c>
    </row>
    <row r="1616">
      <c r="A1616" t="n">
        <v>510</v>
      </c>
      <c r="B1616" t="inlineStr">
        <is>
          <t>Frecuencia de incidentes de riesgos</t>
        </is>
      </c>
      <c r="C1616" t="inlineStr">
        <is>
          <t>GESTIÓN DE RIESGOS</t>
        </is>
      </c>
      <c r="D1616" s="117" t="n">
        <v>45838</v>
      </c>
      <c r="E1616" t="inlineStr">
        <is>
          <t>510-2025-06-30</t>
        </is>
      </c>
      <c r="F1616" t="inlineStr">
        <is>
          <t>2025-07-14 10:44:26</t>
        </is>
      </c>
      <c r="G1616" t="inlineStr">
        <is>
          <t>Andres David Marta Diaz</t>
        </is>
      </c>
      <c r="H1616" t="inlineStr">
        <is>
          <t>Ver adjunto</t>
        </is>
      </c>
    </row>
    <row r="1617">
      <c r="A1617" t="n">
        <v>511</v>
      </c>
      <c r="B1617" t="inlineStr">
        <is>
          <t>Eficacia de controles</t>
        </is>
      </c>
      <c r="C1617" t="inlineStr">
        <is>
          <t>GESTIÓN DE RIESGOS</t>
        </is>
      </c>
      <c r="D1617" s="117" t="n">
        <v>45838</v>
      </c>
      <c r="E1617" t="inlineStr">
        <is>
          <t>511-2025-06-30</t>
        </is>
      </c>
      <c r="F1617" t="inlineStr">
        <is>
          <t>2025-07-13 21:15:23</t>
        </is>
      </c>
      <c r="G1617" t="inlineStr">
        <is>
          <t>Andres David Marta Diaz</t>
        </is>
      </c>
      <c r="H1617" t="inlineStr">
        <is>
          <t>Validar el documento adjunto</t>
        </is>
      </c>
    </row>
    <row r="1618">
      <c r="A1618" t="n">
        <v>513</v>
      </c>
      <c r="B1618" t="inlineStr">
        <is>
          <t>Nivel de cumplimiento del plan de seguimiento a controles</t>
        </is>
      </c>
      <c r="C1618" t="inlineStr">
        <is>
          <t>GESTIÓN DE RIESGOS</t>
        </is>
      </c>
      <c r="D1618" s="117" t="n">
        <v>45838</v>
      </c>
      <c r="E1618" t="inlineStr">
        <is>
          <t>513-2025-06-30</t>
        </is>
      </c>
      <c r="F1618" t="inlineStr">
        <is>
          <t>2025-07-14 08:45:41</t>
        </is>
      </c>
      <c r="G1618" t="inlineStr">
        <is>
          <t>Andres David Marta Diaz</t>
        </is>
      </c>
      <c r="H1618" t="inlineStr">
        <is>
          <t>Ver documento adjunto</t>
        </is>
      </c>
    </row>
    <row r="1619">
      <c r="A1619" t="n">
        <v>518</v>
      </c>
      <c r="B1619" t="inlineStr">
        <is>
          <t>Cumplimiento programa de auditoría</t>
        </is>
      </c>
      <c r="C1619" t="inlineStr">
        <is>
          <t>AUDITORÍA INTERNA</t>
        </is>
      </c>
      <c r="D1619" s="117" t="n">
        <v>45838</v>
      </c>
      <c r="E1619" t="inlineStr">
        <is>
          <t>518-2025-06-30</t>
        </is>
      </c>
      <c r="F1619" t="inlineStr">
        <is>
          <t>2025-07-17 17:35:22</t>
        </is>
      </c>
      <c r="G1619" t="inlineStr">
        <is>
          <t>Magda Julieth Garzon Martinez</t>
        </is>
      </c>
      <c r="H1619" t="inlineStr">
        <is>
          <t>Se cumple con el programa de auditoría, pero se solicito una auditoría que no se encontraba planeada, y se encuentra en ejecución.</t>
        </is>
      </c>
    </row>
    <row r="1620">
      <c r="A1620" t="n">
        <v>288</v>
      </c>
      <c r="B1620" t="inlineStr">
        <is>
          <t>Número docentes escalafonados presentados en convocatoria</t>
        </is>
      </c>
      <c r="C1620" t="inlineStr">
        <is>
          <t>Gestión Docente</t>
        </is>
      </c>
      <c r="D1620" s="117" t="n">
        <v>45838</v>
      </c>
      <c r="E1620" t="inlineStr">
        <is>
          <t>288-2025-06-30</t>
        </is>
      </c>
      <c r="F1620" t="inlineStr">
        <is>
          <t>2025-07-17 12:02:01</t>
        </is>
      </c>
      <c r="G1620" t="inlineStr">
        <is>
          <t>Angela Maria Ramirez Rozo</t>
        </is>
      </c>
      <c r="H1620"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621">
      <c r="A1621" t="n">
        <v>528</v>
      </c>
      <c r="B1621" t="inlineStr">
        <is>
          <t>Participación de la comunidad en la Rendición de Cuentas</t>
        </is>
      </c>
      <c r="C1621" t="inlineStr">
        <is>
          <t>Planeación Estratégica</t>
        </is>
      </c>
      <c r="D1621" s="117" t="n">
        <v>45838</v>
      </c>
      <c r="E1621" t="inlineStr">
        <is>
          <t>528-2025-06-30</t>
        </is>
      </c>
      <c r="F1621" t="inlineStr">
        <is>
          <t>2025-07-11 13:26:54</t>
        </is>
      </c>
      <c r="G1621" t="inlineStr">
        <is>
          <t>Catalina Hernandez Martinez</t>
        </is>
      </c>
      <c r="H1621" t="inlineStr">
        <is>
          <t>Se contó con la visualización de más de 1384 views, asistencia de 200 colaboradores presencial, diligenciamiento de 630 encuestas.</t>
        </is>
      </c>
    </row>
    <row r="1622">
      <c r="A1622" t="n">
        <v>552</v>
      </c>
      <c r="B1622" t="inlineStr">
        <is>
          <t>Nivel de Satisfacción Servicios Prestados -Gestión de la Responsabilidad Social</t>
        </is>
      </c>
      <c r="C1622" t="inlineStr">
        <is>
          <t>Gestión de la Responsabilidad Social</t>
        </is>
      </c>
      <c r="D1622" s="117" t="n">
        <v>45838</v>
      </c>
      <c r="E1622" t="inlineStr">
        <is>
          <t>552-2025-06-30</t>
        </is>
      </c>
      <c r="F1622" t="inlineStr">
        <is>
          <t>2025-10-21 12:50:13</t>
        </is>
      </c>
      <c r="G1622" t="inlineStr">
        <is>
          <t>Miguel Angel Lopez Triana</t>
        </is>
      </c>
      <c r="H1622"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1623">
      <c r="A1623" t="n">
        <v>77</v>
      </c>
      <c r="B1623" t="inlineStr">
        <is>
          <t>Disponibilidad de servicios tecnológicos</t>
        </is>
      </c>
      <c r="C1623" t="inlineStr">
        <is>
          <t>GESTIÓN DE LA TECNOLOGÍA E INNOVACIÓN DIGITAL</t>
        </is>
      </c>
      <c r="D1623" s="117" t="n">
        <v>45869</v>
      </c>
      <c r="E1623" t="inlineStr">
        <is>
          <t>77-2025-07-31</t>
        </is>
      </c>
      <c r="F1623" t="inlineStr">
        <is>
          <t>2025-10-16 10:06:03</t>
        </is>
      </c>
      <c r="G1623" t="inlineStr">
        <is>
          <t>Diana Paola Garcia Moreno</t>
        </is>
      </c>
      <c r="H1623" t="inlineStr"/>
    </row>
    <row r="1624">
      <c r="A1624" t="n">
        <v>121</v>
      </c>
      <c r="B1624" t="inlineStr">
        <is>
          <t>Ejecución presupuestal de la nómina acumulada</t>
        </is>
      </c>
      <c r="C1624" t="inlineStr">
        <is>
          <t>GESTIÓN Y DESARROLLO DEL TALENTO HUMANO</t>
        </is>
      </c>
      <c r="D1624" s="117" t="n">
        <v>45869</v>
      </c>
      <c r="E1624" t="inlineStr">
        <is>
          <t>121-2025-07-31</t>
        </is>
      </c>
      <c r="F1624" t="inlineStr">
        <is>
          <t>2025-08-21 18:07:52</t>
        </is>
      </c>
      <c r="G1624" t="inlineStr">
        <is>
          <t>Monica Avendano Duarte</t>
        </is>
      </c>
      <c r="H1624"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1625">
      <c r="A1625" t="n">
        <v>122</v>
      </c>
      <c r="B1625" t="inlineStr">
        <is>
          <t>Eficacia en la solicitud documental- por periodo</t>
        </is>
      </c>
      <c r="C1625" t="inlineStr">
        <is>
          <t>Gestión de calidad</t>
        </is>
      </c>
      <c r="D1625" s="117" t="n">
        <v>45869</v>
      </c>
      <c r="E1625" t="inlineStr">
        <is>
          <t>122-2025-07-31</t>
        </is>
      </c>
      <c r="F1625" t="inlineStr">
        <is>
          <t>2025-08-14 14:44:01</t>
        </is>
      </c>
      <c r="G1625" t="inlineStr">
        <is>
          <t>Miguel Angel Lopez Triana</t>
        </is>
      </c>
      <c r="H1625"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1626">
      <c r="A1626" t="n">
        <v>124</v>
      </c>
      <c r="B1626" t="inlineStr">
        <is>
          <t>Indice de Frecuencia de accidentalidad</t>
        </is>
      </c>
      <c r="C1626" t="inlineStr">
        <is>
          <t>GESTIÓN DE SEGURIDAD Y SALUD EN EL TRABAJO</t>
        </is>
      </c>
      <c r="D1626" s="117" t="n">
        <v>45869</v>
      </c>
      <c r="E1626" t="inlineStr">
        <is>
          <t>124-2025-07-31</t>
        </is>
      </c>
      <c r="F1626" t="inlineStr">
        <is>
          <t>2025-08-31 17:05:46</t>
        </is>
      </c>
      <c r="G1626" t="inlineStr">
        <is>
          <t>Alejandro Cardenas Rodriguez</t>
        </is>
      </c>
      <c r="H1626" t="inlineStr">
        <is>
          <t>Para el periodo de julio del 2025 se presento un accidente de trabajo, en el CSU Cali, asociado a caída.</t>
        </is>
      </c>
    </row>
    <row r="1627">
      <c r="A1627" t="n">
        <v>125</v>
      </c>
      <c r="B1627" t="inlineStr">
        <is>
          <t>Indice de severidad</t>
        </is>
      </c>
      <c r="C1627" t="inlineStr">
        <is>
          <t>GESTIÓN DE SEGURIDAD Y SALUD EN EL TRABAJO</t>
        </is>
      </c>
      <c r="D1627" s="117" t="n">
        <v>45869</v>
      </c>
      <c r="E1627" t="inlineStr">
        <is>
          <t>125-2025-07-31</t>
        </is>
      </c>
      <c r="F1627" t="inlineStr">
        <is>
          <t>2025-09-03 09:47:34</t>
        </is>
      </c>
      <c r="G1627" t="inlineStr">
        <is>
          <t>Alejandro Cardenas Rodriguez</t>
        </is>
      </c>
      <c r="H1627"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1628">
      <c r="A1628" t="n">
        <v>128</v>
      </c>
      <c r="B1628" t="inlineStr">
        <is>
          <t>Ausentísmo por causa médica</t>
        </is>
      </c>
      <c r="C1628" t="inlineStr">
        <is>
          <t>GESTIÓN DE SEGURIDAD Y SALUD EN EL TRABAJO</t>
        </is>
      </c>
      <c r="D1628" s="117" t="n">
        <v>45869</v>
      </c>
      <c r="E1628" t="inlineStr">
        <is>
          <t>128-2025-07-31</t>
        </is>
      </c>
      <c r="F1628" t="inlineStr">
        <is>
          <t>2025-09-17 10:30:19</t>
        </is>
      </c>
      <c r="G1628" t="inlineStr">
        <is>
          <t>Alejandro Cardenas Rodriguez</t>
        </is>
      </c>
      <c r="H1628" t="inlineStr">
        <is>
          <t>De acuerdo a resultados del indicador: en el mes de julio se perdió el 0,98% de días programados de trabajo por incapacidad médica.</t>
        </is>
      </c>
    </row>
    <row r="1629">
      <c r="A1629" t="n">
        <v>172</v>
      </c>
      <c r="B1629" t="inlineStr">
        <is>
          <t>Cumplimiento plan operativo del SGC</t>
        </is>
      </c>
      <c r="C1629" t="inlineStr">
        <is>
          <t>Gestión de calidad</t>
        </is>
      </c>
      <c r="D1629" s="117" t="n">
        <v>45869</v>
      </c>
      <c r="E1629" t="inlineStr">
        <is>
          <t>172-2025-07-31</t>
        </is>
      </c>
      <c r="F1629" t="inlineStr">
        <is>
          <t>2025-08-11 18:35:05</t>
        </is>
      </c>
      <c r="G1629" t="inlineStr">
        <is>
          <t>Camilo Arturo Coronel Rico</t>
        </is>
      </c>
      <c r="H1629"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1630">
      <c r="A1630" t="n">
        <v>208</v>
      </c>
      <c r="B1630" t="inlineStr">
        <is>
          <t>Consumo de Agua m3 Mensual</t>
        </is>
      </c>
      <c r="C1630" t="inlineStr">
        <is>
          <t>GESTIÓN AMBIENTAL</t>
        </is>
      </c>
      <c r="D1630" s="117" t="n">
        <v>45869</v>
      </c>
      <c r="E1630" t="inlineStr">
        <is>
          <t>208-2025-07-31</t>
        </is>
      </c>
      <c r="F1630" t="inlineStr">
        <is>
          <t>2025-11-19 11:50:17</t>
        </is>
      </c>
      <c r="G1630" t="inlineStr">
        <is>
          <t>Bryan Esteban Vanegas Valencia</t>
        </is>
      </c>
      <c r="H1630"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1631">
      <c r="A1631" t="n">
        <v>214</v>
      </c>
      <c r="B1631" t="inlineStr">
        <is>
          <t>Generación de Residuos Sólidos Mensual</t>
        </is>
      </c>
      <c r="C1631" t="inlineStr">
        <is>
          <t>GESTIÓN AMBIENTAL</t>
        </is>
      </c>
      <c r="D1631" s="117" t="n">
        <v>45869</v>
      </c>
      <c r="E1631" t="inlineStr">
        <is>
          <t>214-2025-07-31</t>
        </is>
      </c>
      <c r="F1631" t="inlineStr">
        <is>
          <t>2026-03-06 14:24:59</t>
        </is>
      </c>
      <c r="G1631" t="inlineStr">
        <is>
          <t>Laura Alejandra Arias Lopéz</t>
        </is>
      </c>
      <c r="H1631"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1632">
      <c r="A1632" t="n">
        <v>217</v>
      </c>
      <c r="B1632" t="inlineStr">
        <is>
          <t>Aprovechamiento de Residuos</t>
        </is>
      </c>
      <c r="C1632" t="inlineStr">
        <is>
          <t>GESTIÓN AMBIENTAL</t>
        </is>
      </c>
      <c r="D1632" s="117" t="n">
        <v>45869</v>
      </c>
      <c r="E1632" t="inlineStr">
        <is>
          <t>217-2025-07-31</t>
        </is>
      </c>
      <c r="F1632" t="inlineStr">
        <is>
          <t>2026-03-06 13:33:54</t>
        </is>
      </c>
      <c r="G1632" t="inlineStr">
        <is>
          <t>Laura Alejandra Arias Lopéz</t>
        </is>
      </c>
      <c r="H163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1633">
      <c r="A1633" t="n">
        <v>218</v>
      </c>
      <c r="B1633" t="inlineStr">
        <is>
          <t>Consumo de Energía Eléctrica kWh Mensual</t>
        </is>
      </c>
      <c r="C1633" t="inlineStr">
        <is>
          <t>GESTIÓN AMBIENTAL</t>
        </is>
      </c>
      <c r="D1633" s="117" t="n">
        <v>45869</v>
      </c>
      <c r="E1633" t="inlineStr">
        <is>
          <t>218-2025-07-31</t>
        </is>
      </c>
      <c r="F1633" t="inlineStr">
        <is>
          <t>2026-02-16 09:53:22</t>
        </is>
      </c>
      <c r="G1633" t="inlineStr">
        <is>
          <t>Bryan Esteban Vanegas Valencia</t>
        </is>
      </c>
      <c r="H1633"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1634">
      <c r="A1634" t="n">
        <v>225</v>
      </c>
      <c r="B1634" t="inlineStr">
        <is>
          <t>Acciones para el Cuidado y Mantenimiento de las Especies de Flora y el Suelo de las Áreas Naturales</t>
        </is>
      </c>
      <c r="C1634" t="inlineStr">
        <is>
          <t>GESTIÓN AMBIENTAL</t>
        </is>
      </c>
      <c r="D1634" s="117" t="n">
        <v>45869</v>
      </c>
      <c r="E1634" t="inlineStr">
        <is>
          <t>225-2025-07-31</t>
        </is>
      </c>
      <c r="F1634" t="inlineStr">
        <is>
          <t>2025-09-17 14:46:26</t>
        </is>
      </c>
      <c r="G1634" t="inlineStr">
        <is>
          <t>Bryan Esteban Vanegas Valencia</t>
        </is>
      </c>
      <c r="H1634"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35">
      <c r="A1635" t="n">
        <v>239</v>
      </c>
      <c r="B1635" t="inlineStr">
        <is>
          <t>Portafolio de Proyectos - Metrica</t>
        </is>
      </c>
      <c r="C1635" t="inlineStr">
        <is>
          <t>Gestión de Proyectos</t>
        </is>
      </c>
      <c r="D1635" s="117" t="n">
        <v>45869</v>
      </c>
      <c r="E1635" t="inlineStr">
        <is>
          <t>239-2025-07-31</t>
        </is>
      </c>
      <c r="F1635" t="inlineStr">
        <is>
          <t>2025-09-11 10:40:58</t>
        </is>
      </c>
      <c r="G1635" t="inlineStr">
        <is>
          <t>Ruben Dario Gelvez Gonzalez</t>
        </is>
      </c>
      <c r="H1635"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36">
      <c r="A1636" t="n">
        <v>241</v>
      </c>
      <c r="B1636" t="inlineStr">
        <is>
          <t>Cumplimiento de gestión de proyectos fase inicio</t>
        </is>
      </c>
      <c r="C1636" t="inlineStr">
        <is>
          <t>Gestión de Proyectos</t>
        </is>
      </c>
      <c r="D1636" s="117" t="n">
        <v>45869</v>
      </c>
      <c r="E1636" t="inlineStr">
        <is>
          <t>241-2025-07-31</t>
        </is>
      </c>
      <c r="F1636" t="inlineStr">
        <is>
          <t>2025-10-23 21:29:15</t>
        </is>
      </c>
      <c r="G1636" t="inlineStr">
        <is>
          <t>Ruben Dario Gelvez Gonzalez</t>
        </is>
      </c>
      <c r="H1636" t="inlineStr">
        <is>
          <t>Los proyectos relacionados con CAFAM - Colegio e IETDH y el proyecto del Centro de Idiomas requieren actualización del acta de inicio del proyecto con las nuevas definiciones,</t>
        </is>
      </c>
    </row>
    <row r="1637">
      <c r="A1637" t="n">
        <v>434</v>
      </c>
      <c r="B1637" t="inlineStr">
        <is>
          <t>Generación de Residuos Peligrosos Mensual</t>
        </is>
      </c>
      <c r="C1637" t="inlineStr">
        <is>
          <t>GESTIÓN AMBIENTAL</t>
        </is>
      </c>
      <c r="D1637" s="117" t="n">
        <v>45869</v>
      </c>
      <c r="E1637" t="inlineStr">
        <is>
          <t>434-2025-07-31</t>
        </is>
      </c>
      <c r="F1637" t="inlineStr">
        <is>
          <t>2026-03-06 23:17:58</t>
        </is>
      </c>
      <c r="G1637" t="inlineStr">
        <is>
          <t>Laura Alejandra Arias Lopéz</t>
        </is>
      </c>
      <c r="H1637"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638">
      <c r="A1638" t="n">
        <v>436</v>
      </c>
      <c r="B1638" t="inlineStr">
        <is>
          <t>ANS documentos operativos</t>
        </is>
      </c>
      <c r="C1638" t="inlineStr">
        <is>
          <t>Gestión de calidad</t>
        </is>
      </c>
      <c r="D1638" s="117" t="n">
        <v>45869</v>
      </c>
      <c r="E1638" t="inlineStr">
        <is>
          <t>436-2025-07-31</t>
        </is>
      </c>
      <c r="F1638" t="inlineStr">
        <is>
          <t>2025-08-05 08:12:54</t>
        </is>
      </c>
      <c r="G1638" t="inlineStr">
        <is>
          <t>Miguel Angel Lopez Triana</t>
        </is>
      </c>
      <c r="H1638"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639">
      <c r="A1639" t="n">
        <v>485</v>
      </c>
      <c r="B1639" t="inlineStr">
        <is>
          <t>Oportunidad en el cierre de acciones</t>
        </is>
      </c>
      <c r="C1639" t="inlineStr">
        <is>
          <t>Gestión de calidad</t>
        </is>
      </c>
      <c r="D1639" s="117" t="n">
        <v>45869</v>
      </c>
      <c r="E1639" t="inlineStr">
        <is>
          <t>485-2025-07-31</t>
        </is>
      </c>
      <c r="F1639" t="inlineStr">
        <is>
          <t>2025-08-11 22:26:58</t>
        </is>
      </c>
      <c r="G1639" t="inlineStr">
        <is>
          <t>Camilo Arturo Coronel Rico</t>
        </is>
      </c>
      <c r="H1639"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640">
      <c r="A1640" t="n">
        <v>488</v>
      </c>
      <c r="B1640" t="inlineStr">
        <is>
          <t>Oportunidad en el cierre de actividades de los planes de mejora</t>
        </is>
      </c>
      <c r="C1640" t="inlineStr">
        <is>
          <t>Gestión de calidad</t>
        </is>
      </c>
      <c r="D1640" s="117" t="n">
        <v>45869</v>
      </c>
      <c r="E1640" t="inlineStr">
        <is>
          <t>488-2025-07-31</t>
        </is>
      </c>
      <c r="F1640" t="inlineStr">
        <is>
          <t>2025-08-11 18:26:20</t>
        </is>
      </c>
      <c r="G1640" t="inlineStr">
        <is>
          <t>Camilo Arturo Coronel Rico</t>
        </is>
      </c>
      <c r="H1640"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641">
      <c r="A1641" t="n">
        <v>77</v>
      </c>
      <c r="B1641" t="inlineStr">
        <is>
          <t>Disponibilidad de servicios tecnológicos</t>
        </is>
      </c>
      <c r="C1641" t="inlineStr">
        <is>
          <t>GESTIÓN DE LA TECNOLOGÍA E INNOVACIÓN DIGITAL</t>
        </is>
      </c>
      <c r="D1641" s="117" t="n">
        <v>45900</v>
      </c>
      <c r="E1641" t="inlineStr">
        <is>
          <t>77-2025-08-31</t>
        </is>
      </c>
      <c r="F1641" t="inlineStr">
        <is>
          <t>2025-10-16 10:03:30</t>
        </is>
      </c>
      <c r="G1641" t="inlineStr">
        <is>
          <t>Diana Paola Garcia Moreno</t>
        </is>
      </c>
      <c r="H1641" t="inlineStr"/>
    </row>
    <row r="1642">
      <c r="A1642" t="n">
        <v>121</v>
      </c>
      <c r="B1642" t="inlineStr">
        <is>
          <t>Ejecución presupuestal de la nómina acumulada</t>
        </is>
      </c>
      <c r="C1642" t="inlineStr">
        <is>
          <t>GESTIÓN Y DESARROLLO DEL TALENTO HUMANO</t>
        </is>
      </c>
      <c r="D1642" s="117" t="n">
        <v>45900</v>
      </c>
      <c r="E1642" t="inlineStr">
        <is>
          <t>121-2025-08-31</t>
        </is>
      </c>
      <c r="F1642" t="inlineStr">
        <is>
          <t>2025-10-28 17:53:11</t>
        </is>
      </c>
      <c r="G1642" t="inlineStr">
        <is>
          <t>Monica Avendano Duarte</t>
        </is>
      </c>
      <c r="H1642"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1643">
      <c r="A1643" t="n">
        <v>122</v>
      </c>
      <c r="B1643" t="inlineStr">
        <is>
          <t>Eficacia en la solicitud documental- por periodo</t>
        </is>
      </c>
      <c r="C1643" t="inlineStr">
        <is>
          <t>Gestión de calidad</t>
        </is>
      </c>
      <c r="D1643" s="117" t="n">
        <v>45900</v>
      </c>
      <c r="E1643" t="inlineStr">
        <is>
          <t>122-2025-08-31</t>
        </is>
      </c>
      <c r="F1643" t="inlineStr">
        <is>
          <t>2025-09-09 08:36:20</t>
        </is>
      </c>
      <c r="G1643" t="inlineStr">
        <is>
          <t>Miguel Angel Lopez Triana</t>
        </is>
      </c>
      <c r="H1643"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1644">
      <c r="A1644" t="n">
        <v>124</v>
      </c>
      <c r="B1644" t="inlineStr">
        <is>
          <t>Indice de Frecuencia de accidentalidad</t>
        </is>
      </c>
      <c r="C1644" t="inlineStr">
        <is>
          <t>GESTIÓN DE SEGURIDAD Y SALUD EN EL TRABAJO</t>
        </is>
      </c>
      <c r="D1644" s="117" t="n">
        <v>45900</v>
      </c>
      <c r="E1644" t="inlineStr">
        <is>
          <t>124-2025-08-31</t>
        </is>
      </c>
      <c r="F1644" t="inlineStr">
        <is>
          <t>2025-09-17 10:40:32</t>
        </is>
      </c>
      <c r="G1644" t="inlineStr">
        <is>
          <t>Alejandro Cardenas Rodriguez</t>
        </is>
      </c>
      <c r="H1644" t="inlineStr">
        <is>
          <t>Para el periodo del mes de agosto del 2025, no se presentaron accidentes de trabajo.</t>
        </is>
      </c>
    </row>
    <row r="1645">
      <c r="A1645" t="n">
        <v>125</v>
      </c>
      <c r="B1645" t="inlineStr">
        <is>
          <t>Indice de severidad</t>
        </is>
      </c>
      <c r="C1645" t="inlineStr">
        <is>
          <t>GESTIÓN DE SEGURIDAD Y SALUD EN EL TRABAJO</t>
        </is>
      </c>
      <c r="D1645" s="117" t="n">
        <v>45900</v>
      </c>
      <c r="E1645" t="inlineStr">
        <is>
          <t>125-2025-08-31</t>
        </is>
      </c>
      <c r="F1645" t="inlineStr">
        <is>
          <t>2025-09-17 10:39:30</t>
        </is>
      </c>
      <c r="G1645" t="inlineStr">
        <is>
          <t>Alejandro Cardenas Rodriguez</t>
        </is>
      </c>
      <c r="H1645" t="inlineStr">
        <is>
          <t>Durante el mes de agosto del 2025, no se presentaron días perdidos por accidente de trabajo.</t>
        </is>
      </c>
    </row>
    <row r="1646">
      <c r="A1646" t="n">
        <v>128</v>
      </c>
      <c r="B1646" t="inlineStr">
        <is>
          <t>Ausentísmo por causa médica</t>
        </is>
      </c>
      <c r="C1646" t="inlineStr">
        <is>
          <t>GESTIÓN DE SEGURIDAD Y SALUD EN EL TRABAJO</t>
        </is>
      </c>
      <c r="D1646" s="117" t="n">
        <v>45900</v>
      </c>
      <c r="E1646" t="inlineStr">
        <is>
          <t>128-2025-08-31</t>
        </is>
      </c>
      <c r="F1646" t="inlineStr">
        <is>
          <t>2025-09-17 10:25:54</t>
        </is>
      </c>
      <c r="G1646" t="inlineStr">
        <is>
          <t>Alejandro Cardenas Rodriguez</t>
        </is>
      </c>
      <c r="H1646" t="inlineStr">
        <is>
          <t>De acuerdo a resultados del indicador: en el mes de agosto se perdió el 0,97% de días programados de trabajo por incapacidad médica.</t>
        </is>
      </c>
    </row>
    <row r="1647">
      <c r="A1647" t="n">
        <v>172</v>
      </c>
      <c r="B1647" t="inlineStr">
        <is>
          <t>Cumplimiento plan operativo del SGC</t>
        </is>
      </c>
      <c r="C1647" t="inlineStr">
        <is>
          <t>Gestión de calidad</t>
        </is>
      </c>
      <c r="D1647" s="117" t="n">
        <v>45900</v>
      </c>
      <c r="E1647" t="inlineStr">
        <is>
          <t>172-2025-08-31</t>
        </is>
      </c>
      <c r="F1647" t="inlineStr">
        <is>
          <t>2025-09-18 17:20:15</t>
        </is>
      </c>
      <c r="G1647" t="inlineStr">
        <is>
          <t>Camilo Arturo Coronel Rico</t>
        </is>
      </c>
      <c r="H1647"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1648">
      <c r="A1648" t="n">
        <v>208</v>
      </c>
      <c r="B1648" t="inlineStr">
        <is>
          <t>Consumo de Agua m3 Mensual</t>
        </is>
      </c>
      <c r="C1648" t="inlineStr">
        <is>
          <t>GESTIÓN AMBIENTAL</t>
        </is>
      </c>
      <c r="D1648" s="117" t="n">
        <v>45900</v>
      </c>
      <c r="E1648" t="inlineStr">
        <is>
          <t>208-2025-08-31</t>
        </is>
      </c>
      <c r="F1648" t="inlineStr">
        <is>
          <t>2025-11-19 12:50:45</t>
        </is>
      </c>
      <c r="G1648" t="inlineStr">
        <is>
          <t>Juan Carlos Castro Vergara</t>
        </is>
      </c>
      <c r="H1648"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1649">
      <c r="A1649" t="n">
        <v>214</v>
      </c>
      <c r="B1649" t="inlineStr">
        <is>
          <t>Generación de Residuos Sólidos Mensual</t>
        </is>
      </c>
      <c r="C1649" t="inlineStr">
        <is>
          <t>GESTIÓN AMBIENTAL</t>
        </is>
      </c>
      <c r="D1649" s="117" t="n">
        <v>45900</v>
      </c>
      <c r="E1649" t="inlineStr">
        <is>
          <t>214-2025-08-31</t>
        </is>
      </c>
      <c r="F1649" t="inlineStr">
        <is>
          <t>2026-03-06 14:26:52</t>
        </is>
      </c>
      <c r="G1649" t="inlineStr">
        <is>
          <t>Laura Alejandra Arias Lopéz</t>
        </is>
      </c>
      <c r="H1649"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1650">
      <c r="A1650" t="n">
        <v>217</v>
      </c>
      <c r="B1650" t="inlineStr">
        <is>
          <t>Aprovechamiento de Residuos</t>
        </is>
      </c>
      <c r="C1650" t="inlineStr">
        <is>
          <t>GESTIÓN AMBIENTAL</t>
        </is>
      </c>
      <c r="D1650" s="117" t="n">
        <v>45900</v>
      </c>
      <c r="E1650" t="inlineStr">
        <is>
          <t>217-2025-08-31</t>
        </is>
      </c>
      <c r="F1650" t="inlineStr">
        <is>
          <t>2026-03-06 13:34:25</t>
        </is>
      </c>
      <c r="G1650" t="inlineStr">
        <is>
          <t>Laura Alejandra Arias Lopéz</t>
        </is>
      </c>
      <c r="H16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1651">
      <c r="A1651" t="n">
        <v>218</v>
      </c>
      <c r="B1651" t="inlineStr">
        <is>
          <t>Consumo de Energía Eléctrica kWh Mensual</t>
        </is>
      </c>
      <c r="C1651" t="inlineStr">
        <is>
          <t>GESTIÓN AMBIENTAL</t>
        </is>
      </c>
      <c r="D1651" s="117" t="n">
        <v>45900</v>
      </c>
      <c r="E1651" t="inlineStr">
        <is>
          <t>218-2025-08-31</t>
        </is>
      </c>
      <c r="F1651" t="inlineStr">
        <is>
          <t>2025-09-18 15:09:33</t>
        </is>
      </c>
      <c r="G1651" t="inlineStr">
        <is>
          <t>Bryan Esteban Vanegas Valencia</t>
        </is>
      </c>
      <c r="H1651"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1652">
      <c r="A1652" t="n">
        <v>225</v>
      </c>
      <c r="B1652" t="inlineStr">
        <is>
          <t>Acciones para el Cuidado y Mantenimiento de las Especies de Flora y el Suelo de las Áreas Naturales</t>
        </is>
      </c>
      <c r="C1652" t="inlineStr">
        <is>
          <t>GESTIÓN AMBIENTAL</t>
        </is>
      </c>
      <c r="D1652" s="117" t="n">
        <v>45900</v>
      </c>
      <c r="E1652" t="inlineStr">
        <is>
          <t>225-2025-08-31</t>
        </is>
      </c>
      <c r="F1652" t="inlineStr">
        <is>
          <t>2025-09-17 15:00:31</t>
        </is>
      </c>
      <c r="G1652" t="inlineStr">
        <is>
          <t>Bryan Esteban Vanegas Valencia</t>
        </is>
      </c>
      <c r="H1652"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53">
      <c r="A1653" t="n">
        <v>239</v>
      </c>
      <c r="B1653" t="inlineStr">
        <is>
          <t>Portafolio de Proyectos - Metrica</t>
        </is>
      </c>
      <c r="C1653" t="inlineStr">
        <is>
          <t>Gestión de Proyectos</t>
        </is>
      </c>
      <c r="D1653" s="117" t="n">
        <v>45900</v>
      </c>
      <c r="E1653" t="inlineStr">
        <is>
          <t>239-2025-08-31</t>
        </is>
      </c>
      <c r="F1653" t="inlineStr">
        <is>
          <t>2025-09-11 10:44:50</t>
        </is>
      </c>
      <c r="G1653" t="inlineStr">
        <is>
          <t>Ruben Dario Gelvez Gonzalez</t>
        </is>
      </c>
      <c r="H1653"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54">
      <c r="A1654" t="n">
        <v>241</v>
      </c>
      <c r="B1654" t="inlineStr">
        <is>
          <t>Cumplimiento de gestión de proyectos fase inicio</t>
        </is>
      </c>
      <c r="C1654" t="inlineStr">
        <is>
          <t>Gestión de Proyectos</t>
        </is>
      </c>
      <c r="D1654" s="117" t="n">
        <v>45900</v>
      </c>
      <c r="E1654" t="inlineStr">
        <is>
          <t>241-2025-08-31</t>
        </is>
      </c>
      <c r="F1654" t="inlineStr">
        <is>
          <t>2025-10-23 21:30:09</t>
        </is>
      </c>
      <c r="G1654" t="inlineStr">
        <is>
          <t>Ruben Dario Gelvez Gonzalez</t>
        </is>
      </c>
      <c r="H1654" t="inlineStr">
        <is>
          <t>Los proyectos relacionados con CAFAM - Colegio e IETDH y el proyecto del Centro de Idiomas requieren actualización del acta de inicio del proyecto con las nuevas definiciones,</t>
        </is>
      </c>
    </row>
    <row r="1655">
      <c r="A1655" t="n">
        <v>434</v>
      </c>
      <c r="B1655" t="inlineStr">
        <is>
          <t>Generación de Residuos Peligrosos Mensual</t>
        </is>
      </c>
      <c r="C1655" t="inlineStr">
        <is>
          <t>GESTIÓN AMBIENTAL</t>
        </is>
      </c>
      <c r="D1655" s="117" t="n">
        <v>45900</v>
      </c>
      <c r="E1655" t="inlineStr">
        <is>
          <t>434-2025-08-31</t>
        </is>
      </c>
      <c r="F1655" t="inlineStr">
        <is>
          <t>2026-03-06 23:19:15</t>
        </is>
      </c>
      <c r="G1655" t="inlineStr">
        <is>
          <t>Laura Alejandra Arias Lopéz</t>
        </is>
      </c>
      <c r="H1655"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656">
      <c r="A1656" t="n">
        <v>436</v>
      </c>
      <c r="B1656" t="inlineStr">
        <is>
          <t>ANS documentos operativos</t>
        </is>
      </c>
      <c r="C1656" t="inlineStr">
        <is>
          <t>Gestión de calidad</t>
        </is>
      </c>
      <c r="D1656" s="117" t="n">
        <v>45900</v>
      </c>
      <c r="E1656" t="inlineStr">
        <is>
          <t>436-2025-08-31</t>
        </is>
      </c>
      <c r="F1656" t="inlineStr">
        <is>
          <t>2025-09-03 08:50:27</t>
        </is>
      </c>
      <c r="G1656" t="inlineStr">
        <is>
          <t>Miguel Angel Lopez Triana</t>
        </is>
      </c>
      <c r="H1656"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657">
      <c r="A1657" t="n">
        <v>485</v>
      </c>
      <c r="B1657" t="inlineStr">
        <is>
          <t>Oportunidad en el cierre de acciones</t>
        </is>
      </c>
      <c r="C1657" t="inlineStr">
        <is>
          <t>Gestión de calidad</t>
        </is>
      </c>
      <c r="D1657" s="117" t="n">
        <v>45900</v>
      </c>
      <c r="E1657" t="inlineStr">
        <is>
          <t>485-2025-08-31</t>
        </is>
      </c>
      <c r="F1657" t="inlineStr">
        <is>
          <t>2025-10-06 13:05:57</t>
        </is>
      </c>
      <c r="G1657" t="inlineStr">
        <is>
          <t>Camilo Arturo Coronel Rico</t>
        </is>
      </c>
      <c r="H1657"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658">
      <c r="A1658" t="n">
        <v>77</v>
      </c>
      <c r="B1658" t="inlineStr">
        <is>
          <t>Disponibilidad de servicios tecnológicos</t>
        </is>
      </c>
      <c r="C1658" t="inlineStr">
        <is>
          <t>GESTIÓN DE LA TECNOLOGÍA E INNOVACIÓN DIGITAL</t>
        </is>
      </c>
      <c r="D1658" s="117" t="n">
        <v>45930</v>
      </c>
      <c r="E1658" t="inlineStr">
        <is>
          <t>77-2025-09-30</t>
        </is>
      </c>
      <c r="F1658" t="inlineStr">
        <is>
          <t>2025-10-16 09:56:21</t>
        </is>
      </c>
      <c r="G1658" t="inlineStr">
        <is>
          <t>Diana Paola Garcia Moreno</t>
        </is>
      </c>
      <c r="H1658" t="inlineStr"/>
    </row>
    <row r="1659">
      <c r="A1659" t="n">
        <v>121</v>
      </c>
      <c r="B1659" t="inlineStr">
        <is>
          <t>Ejecución presupuestal de la nómina acumulada</t>
        </is>
      </c>
      <c r="C1659" t="inlineStr">
        <is>
          <t>GESTIÓN Y DESARROLLO DEL TALENTO HUMANO</t>
        </is>
      </c>
      <c r="D1659" s="117" t="n">
        <v>45930</v>
      </c>
      <c r="E1659" t="inlineStr">
        <is>
          <t>121-2025-09-30</t>
        </is>
      </c>
      <c r="F1659" t="inlineStr">
        <is>
          <t>2025-10-28 17:53:48</t>
        </is>
      </c>
      <c r="G1659" t="inlineStr">
        <is>
          <t>Monica Avendano Duarte</t>
        </is>
      </c>
      <c r="H1659"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1660">
      <c r="A1660" t="n">
        <v>122</v>
      </c>
      <c r="B1660" t="inlineStr">
        <is>
          <t>Eficacia en la solicitud documental- por periodo</t>
        </is>
      </c>
      <c r="C1660" t="inlineStr">
        <is>
          <t>Gestión de calidad</t>
        </is>
      </c>
      <c r="D1660" s="117" t="n">
        <v>45930</v>
      </c>
      <c r="E1660" t="inlineStr">
        <is>
          <t>122-2025-09-30</t>
        </is>
      </c>
      <c r="F1660" t="inlineStr">
        <is>
          <t>2025-10-09 16:14:50</t>
        </is>
      </c>
      <c r="G1660" t="inlineStr">
        <is>
          <t>Maria Paula Pinzon Hernandez</t>
        </is>
      </c>
      <c r="H1660"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1661">
      <c r="A1661" t="n">
        <v>124</v>
      </c>
      <c r="B1661" t="inlineStr">
        <is>
          <t>Indice de Frecuencia de accidentalidad</t>
        </is>
      </c>
      <c r="C1661" t="inlineStr">
        <is>
          <t>GESTIÓN DE SEGURIDAD Y SALUD EN EL TRABAJO</t>
        </is>
      </c>
      <c r="D1661" s="117" t="n">
        <v>45930</v>
      </c>
      <c r="E1661" t="inlineStr">
        <is>
          <t>124-2025-09-30</t>
        </is>
      </c>
      <c r="F1661" t="inlineStr">
        <is>
          <t>2025-10-24 22:21:10</t>
        </is>
      </c>
      <c r="G1661" t="inlineStr">
        <is>
          <t>Alejandro Cardenas Rodriguez</t>
        </is>
      </c>
      <c r="H1661" t="inlineStr">
        <is>
          <t>Para el periodo del mes de septiembre del 2025, no se presentaron accidentes de trabajo.</t>
        </is>
      </c>
    </row>
    <row r="1662">
      <c r="A1662" t="n">
        <v>125</v>
      </c>
      <c r="B1662" t="inlineStr">
        <is>
          <t>Indice de severidad</t>
        </is>
      </c>
      <c r="C1662" t="inlineStr">
        <is>
          <t>GESTIÓN DE SEGURIDAD Y SALUD EN EL TRABAJO</t>
        </is>
      </c>
      <c r="D1662" s="117" t="n">
        <v>45930</v>
      </c>
      <c r="E1662" t="inlineStr">
        <is>
          <t>125-2025-09-30</t>
        </is>
      </c>
      <c r="F1662" t="inlineStr">
        <is>
          <t>2025-10-24 22:22:17</t>
        </is>
      </c>
      <c r="G1662" t="inlineStr">
        <is>
          <t>Alejandro Cardenas Rodriguez</t>
        </is>
      </c>
      <c r="H1662" t="inlineStr">
        <is>
          <t>Durante el mes de septiembre del 2025, no se presentaron días perdidos por accidente de trabajo.</t>
        </is>
      </c>
    </row>
    <row r="1663">
      <c r="A1663" t="n">
        <v>128</v>
      </c>
      <c r="B1663" t="inlineStr">
        <is>
          <t>Ausentísmo por causa médica</t>
        </is>
      </c>
      <c r="C1663" t="inlineStr">
        <is>
          <t>GESTIÓN DE SEGURIDAD Y SALUD EN EL TRABAJO</t>
        </is>
      </c>
      <c r="D1663" s="117" t="n">
        <v>45930</v>
      </c>
      <c r="E1663" t="inlineStr">
        <is>
          <t>128-2025-09-30</t>
        </is>
      </c>
      <c r="F1663" t="inlineStr">
        <is>
          <t>2025-10-24 22:29:13</t>
        </is>
      </c>
      <c r="G1663" t="inlineStr">
        <is>
          <t>Alejandro Cardenas Rodriguez</t>
        </is>
      </c>
      <c r="H1663" t="inlineStr">
        <is>
          <t>De acuerdo a resultados del indicador: en el mes de septiembre se perdió el 0,72% de días programados de trabajo por incapacidad médica.</t>
        </is>
      </c>
    </row>
    <row r="1664">
      <c r="A1664" t="n">
        <v>172</v>
      </c>
      <c r="B1664" t="inlineStr">
        <is>
          <t>Cumplimiento plan operativo del SGC</t>
        </is>
      </c>
      <c r="C1664" t="inlineStr">
        <is>
          <t>Gestión de calidad</t>
        </is>
      </c>
      <c r="D1664" s="117" t="n">
        <v>45930</v>
      </c>
      <c r="E1664" t="inlineStr">
        <is>
          <t>172-2025-09-30</t>
        </is>
      </c>
      <c r="F1664" t="inlineStr">
        <is>
          <t>2025-10-06 18:04:25</t>
        </is>
      </c>
      <c r="G1664" t="inlineStr">
        <is>
          <t>Camilo Arturo Coronel Rico</t>
        </is>
      </c>
      <c r="H1664"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1665">
      <c r="A1665" t="n">
        <v>208</v>
      </c>
      <c r="B1665" t="inlineStr">
        <is>
          <t>Consumo de Agua m3 Mensual</t>
        </is>
      </c>
      <c r="C1665" t="inlineStr">
        <is>
          <t>GESTIÓN AMBIENTAL</t>
        </is>
      </c>
      <c r="D1665" s="117" t="n">
        <v>45930</v>
      </c>
      <c r="E1665" t="inlineStr">
        <is>
          <t>208-2025-09-30</t>
        </is>
      </c>
      <c r="F1665" t="inlineStr">
        <is>
          <t>2026-02-13 09:24:35</t>
        </is>
      </c>
      <c r="G1665" t="inlineStr">
        <is>
          <t>Laura Alejandra Arias Lopéz</t>
        </is>
      </c>
      <c r="H1665"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1666">
      <c r="A1666" t="n">
        <v>214</v>
      </c>
      <c r="B1666" t="inlineStr">
        <is>
          <t>Generación de Residuos Sólidos Mensual</t>
        </is>
      </c>
      <c r="C1666" t="inlineStr">
        <is>
          <t>GESTIÓN AMBIENTAL</t>
        </is>
      </c>
      <c r="D1666" s="117" t="n">
        <v>45930</v>
      </c>
      <c r="E1666" t="inlineStr">
        <is>
          <t>214-2025-09-30</t>
        </is>
      </c>
      <c r="F1666" t="inlineStr">
        <is>
          <t>2026-03-06 14:14:41</t>
        </is>
      </c>
      <c r="G1666" t="inlineStr">
        <is>
          <t>Laura Alejandra Arias Lopéz</t>
        </is>
      </c>
      <c r="H1666"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1667">
      <c r="A1667" t="n">
        <v>217</v>
      </c>
      <c r="B1667" t="inlineStr">
        <is>
          <t>Aprovechamiento de Residuos</t>
        </is>
      </c>
      <c r="C1667" t="inlineStr">
        <is>
          <t>GESTIÓN AMBIENTAL</t>
        </is>
      </c>
      <c r="D1667" s="117" t="n">
        <v>45930</v>
      </c>
      <c r="E1667" t="inlineStr">
        <is>
          <t>217-2025-09-30</t>
        </is>
      </c>
      <c r="F1667" t="inlineStr">
        <is>
          <t>2026-03-06 13:35:05</t>
        </is>
      </c>
      <c r="G1667" t="inlineStr">
        <is>
          <t>Laura Alejandra Arias Lopéz</t>
        </is>
      </c>
      <c r="H16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1668">
      <c r="A1668" t="n">
        <v>218</v>
      </c>
      <c r="B1668" t="inlineStr">
        <is>
          <t>Consumo de Energía Eléctrica kWh Mensual</t>
        </is>
      </c>
      <c r="C1668" t="inlineStr">
        <is>
          <t>GESTIÓN AMBIENTAL</t>
        </is>
      </c>
      <c r="D1668" s="117" t="n">
        <v>45930</v>
      </c>
      <c r="E1668" t="inlineStr">
        <is>
          <t>218-2025-09-30</t>
        </is>
      </c>
      <c r="F1668" t="inlineStr">
        <is>
          <t>2026-02-16 10:19:26</t>
        </is>
      </c>
      <c r="G1668" t="inlineStr">
        <is>
          <t>Laura Alejandra Arias Lopéz</t>
        </is>
      </c>
      <c r="H1668"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1669">
      <c r="A1669" t="n">
        <v>225</v>
      </c>
      <c r="B1669" t="inlineStr">
        <is>
          <t>Acciones para el Cuidado y Mantenimiento de las Especies de Flora y el Suelo de las Áreas Naturales</t>
        </is>
      </c>
      <c r="C1669" t="inlineStr">
        <is>
          <t>GESTIÓN AMBIENTAL</t>
        </is>
      </c>
      <c r="D1669" s="117" t="n">
        <v>45930</v>
      </c>
      <c r="E1669" t="inlineStr">
        <is>
          <t>225-2025-09-30</t>
        </is>
      </c>
      <c r="F1669" t="inlineStr">
        <is>
          <t>2025-10-17 12:31:38</t>
        </is>
      </c>
      <c r="G1669" t="inlineStr">
        <is>
          <t>Bryan Esteban Vanegas Valencia</t>
        </is>
      </c>
      <c r="H1669"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1670">
      <c r="A1670" t="n">
        <v>239</v>
      </c>
      <c r="B1670" t="inlineStr">
        <is>
          <t>Portafolio de Proyectos - Metrica</t>
        </is>
      </c>
      <c r="C1670" t="inlineStr">
        <is>
          <t>Gestión de Proyectos</t>
        </is>
      </c>
      <c r="D1670" s="117" t="n">
        <v>45930</v>
      </c>
      <c r="E1670" t="inlineStr">
        <is>
          <t>239-2025-09-30</t>
        </is>
      </c>
      <c r="F1670" t="inlineStr">
        <is>
          <t>2025-10-23 21:15:37</t>
        </is>
      </c>
      <c r="G1670" t="inlineStr">
        <is>
          <t>Ruben Dario Gelvez Gonzalez</t>
        </is>
      </c>
      <c r="H1670"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1671">
      <c r="A1671" t="n">
        <v>241</v>
      </c>
      <c r="B1671" t="inlineStr">
        <is>
          <t>Cumplimiento de gestión de proyectos fase inicio</t>
        </is>
      </c>
      <c r="C1671" t="inlineStr">
        <is>
          <t>Gestión de Proyectos</t>
        </is>
      </c>
      <c r="D1671" s="117" t="n">
        <v>45930</v>
      </c>
      <c r="E1671" t="inlineStr">
        <is>
          <t>241-2025-09-30</t>
        </is>
      </c>
      <c r="F1671" t="inlineStr">
        <is>
          <t>2025-10-23 21:31:41</t>
        </is>
      </c>
      <c r="G1671" t="inlineStr">
        <is>
          <t>Ruben Dario Gelvez Gonzalez</t>
        </is>
      </c>
      <c r="H1671" t="inlineStr">
        <is>
          <t>Los proyectos relacionados con CAFAM - Colegio e IETDH y el proyecto del Centro de Idiomas requieren actualización del acta de inicio del proyecto con las nuevas definiciones,</t>
        </is>
      </c>
    </row>
    <row r="1672">
      <c r="A1672" t="n">
        <v>434</v>
      </c>
      <c r="B1672" t="inlineStr">
        <is>
          <t>Generación de Residuos Peligrosos Mensual</t>
        </is>
      </c>
      <c r="C1672" t="inlineStr">
        <is>
          <t>GESTIÓN AMBIENTAL</t>
        </is>
      </c>
      <c r="D1672" s="117" t="n">
        <v>45930</v>
      </c>
      <c r="E1672" t="inlineStr">
        <is>
          <t>434-2025-09-30</t>
        </is>
      </c>
      <c r="F1672" t="inlineStr">
        <is>
          <t>2026-03-06 23:20:56</t>
        </is>
      </c>
      <c r="G1672" t="inlineStr">
        <is>
          <t>Laura Alejandra Arias Lopéz</t>
        </is>
      </c>
      <c r="H1672"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673">
      <c r="A1673" t="n">
        <v>436</v>
      </c>
      <c r="B1673" t="inlineStr">
        <is>
          <t>ANS documentos operativos</t>
        </is>
      </c>
      <c r="C1673" t="inlineStr">
        <is>
          <t>Gestión de calidad</t>
        </is>
      </c>
      <c r="D1673" s="117" t="n">
        <v>45930</v>
      </c>
      <c r="E1673" t="inlineStr">
        <is>
          <t>436-2025-09-30</t>
        </is>
      </c>
      <c r="F1673" t="inlineStr">
        <is>
          <t>2025-10-09 16:08:09</t>
        </is>
      </c>
      <c r="G1673" t="inlineStr">
        <is>
          <t>Maria Paula Pinzon Hernandez</t>
        </is>
      </c>
      <c r="H1673"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674">
      <c r="A1674" t="n">
        <v>488</v>
      </c>
      <c r="B1674" t="inlineStr">
        <is>
          <t>Oportunidad en el cierre de actividades de los planes de mejora</t>
        </is>
      </c>
      <c r="C1674" t="inlineStr">
        <is>
          <t>Gestión de calidad</t>
        </is>
      </c>
      <c r="D1674" s="117" t="n">
        <v>45930</v>
      </c>
      <c r="E1674" t="inlineStr">
        <is>
          <t>488-2025-09-30</t>
        </is>
      </c>
      <c r="F1674" t="inlineStr">
        <is>
          <t>2025-10-13 16:01:18</t>
        </is>
      </c>
      <c r="G1674" t="inlineStr">
        <is>
          <t>Camilo Arturo Coronel Rico</t>
        </is>
      </c>
      <c r="H1674"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675">
      <c r="A1675" t="n">
        <v>69</v>
      </c>
      <c r="B1675" t="inlineStr">
        <is>
          <t>Oportunidad de Respuesta Solicitudes de Compra No Licitadas</t>
        </is>
      </c>
      <c r="C1675" t="inlineStr">
        <is>
          <t>GESTIÓN DE ABASTECIMIENTO</t>
        </is>
      </c>
      <c r="D1675" s="117" t="n">
        <v>45930</v>
      </c>
      <c r="E1675" t="inlineStr">
        <is>
          <t>69-2025-09-30</t>
        </is>
      </c>
      <c r="F1675" t="inlineStr">
        <is>
          <t>2025-10-22 22:03:43</t>
        </is>
      </c>
      <c r="G1675" t="inlineStr">
        <is>
          <t>Juan Carlos Acosta Bohorquez</t>
        </is>
      </c>
      <c r="H1675"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1676">
      <c r="A1676" t="n">
        <v>111</v>
      </c>
      <c r="B1676" t="inlineStr">
        <is>
          <t>Nivel de Satisfacción Servicios Prestados</t>
        </is>
      </c>
      <c r="C1676" t="inlineStr">
        <is>
          <t>GESTIÓN DE ABASTECIMIENTO</t>
        </is>
      </c>
      <c r="D1676" s="117" t="n">
        <v>45930</v>
      </c>
      <c r="E1676" t="inlineStr">
        <is>
          <t>111-2025-09-30</t>
        </is>
      </c>
      <c r="F1676" t="inlineStr">
        <is>
          <t>2025-10-19 20:02:13</t>
        </is>
      </c>
      <c r="G1676" t="inlineStr">
        <is>
          <t>Juan Carlos Acosta Bohorquez</t>
        </is>
      </c>
      <c r="H1676"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77">
      <c r="A1677" t="n">
        <v>197</v>
      </c>
      <c r="B1677" t="inlineStr">
        <is>
          <t>Cumplimiento cronograma Mantenimiento de Equipos</t>
        </is>
      </c>
      <c r="C1677" t="inlineStr">
        <is>
          <t>Gestión Infraestructura Física</t>
        </is>
      </c>
      <c r="D1677" s="117" t="n">
        <v>45930</v>
      </c>
      <c r="E1677" t="inlineStr">
        <is>
          <t>197-2025-09-30</t>
        </is>
      </c>
      <c r="F1677" t="inlineStr">
        <is>
          <t>2025-10-28 15:42:21</t>
        </is>
      </c>
      <c r="G1677" t="inlineStr">
        <is>
          <t>Ximena Carolina Pineda Obando</t>
        </is>
      </c>
      <c r="H1677"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1678">
      <c r="A1678" t="n">
        <v>213</v>
      </c>
      <c r="B1678" t="inlineStr">
        <is>
          <t>Cumplimiento del Plan Anual del Sistema de Gestión Ambiental</t>
        </is>
      </c>
      <c r="C1678" t="inlineStr">
        <is>
          <t>GESTIÓN AMBIENTAL</t>
        </is>
      </c>
      <c r="D1678" s="117" t="n">
        <v>45930</v>
      </c>
      <c r="E1678" t="inlineStr">
        <is>
          <t>213-2025-09-30</t>
        </is>
      </c>
      <c r="F1678" t="inlineStr">
        <is>
          <t>2026-03-06 16:22:45</t>
        </is>
      </c>
      <c r="G1678" t="inlineStr">
        <is>
          <t>Juan Carlos Castro Vergara</t>
        </is>
      </c>
      <c r="H1678"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1679">
      <c r="A1679" t="n">
        <v>238</v>
      </c>
      <c r="B1679" t="inlineStr">
        <is>
          <t>Cumplimiento de la Protección del Medio Ambiente</t>
        </is>
      </c>
      <c r="C1679" t="inlineStr">
        <is>
          <t>GESTIÓN AMBIENTAL</t>
        </is>
      </c>
      <c r="D1679" s="117" t="n">
        <v>45930</v>
      </c>
      <c r="E1679" t="inlineStr">
        <is>
          <t>238-2025-09-30</t>
        </is>
      </c>
      <c r="F1679" t="inlineStr">
        <is>
          <t>2026-03-09 11:08:28</t>
        </is>
      </c>
      <c r="G1679" t="inlineStr">
        <is>
          <t>Juan Carlos Castro Vergara</t>
        </is>
      </c>
      <c r="H1679"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1680">
      <c r="A1680" t="n">
        <v>240</v>
      </c>
      <c r="B1680" t="inlineStr">
        <is>
          <t>Cumplimiento de Gestión De Proyectos Cerrados</t>
        </is>
      </c>
      <c r="C1680" t="inlineStr">
        <is>
          <t>Gestión de Proyectos</t>
        </is>
      </c>
      <c r="D1680" s="117" t="n">
        <v>45930</v>
      </c>
      <c r="E1680" t="inlineStr">
        <is>
          <t>240-2025-09-30</t>
        </is>
      </c>
      <c r="F1680" t="inlineStr">
        <is>
          <t>2025-10-23 21:26:11</t>
        </is>
      </c>
      <c r="G1680" t="inlineStr">
        <is>
          <t>Ruben Dario Gelvez Gonzalez</t>
        </is>
      </c>
      <c r="H1680" t="inlineStr">
        <is>
          <t>Los proyectos finalizados, cuentan con las evidencias correspondientes en la plataforma de PWA_x000D_
https://poligran.sharepoint.com/sites/pwa/projects.aspx</t>
        </is>
      </c>
    </row>
    <row r="1681">
      <c r="A1681" t="n">
        <v>251</v>
      </c>
      <c r="B1681" t="inlineStr">
        <is>
          <t>Subprocesos Con indicadores definidos</t>
        </is>
      </c>
      <c r="C1681" t="inlineStr">
        <is>
          <t>Desempeño Institucional</t>
        </is>
      </c>
      <c r="D1681" s="117" t="n">
        <v>45930</v>
      </c>
      <c r="E1681" t="inlineStr">
        <is>
          <t>251-2025-09-30</t>
        </is>
      </c>
      <c r="F1681" t="inlineStr">
        <is>
          <t>2025-10-29 11:21:12</t>
        </is>
      </c>
      <c r="G1681" t="inlineStr">
        <is>
          <t>Licec Ximena Silva Goyeneche</t>
        </is>
      </c>
      <c r="H1681" t="inlineStr"/>
    </row>
    <row r="1682">
      <c r="A1682" t="n">
        <v>254</v>
      </c>
      <c r="B1682" t="inlineStr">
        <is>
          <t>Áreas con reportes de plan de retos</t>
        </is>
      </c>
      <c r="C1682" t="inlineStr">
        <is>
          <t>Planeación Estratégica</t>
        </is>
      </c>
      <c r="D1682" s="117" t="n">
        <v>45930</v>
      </c>
      <c r="E1682" t="inlineStr">
        <is>
          <t>254-2025-09-30</t>
        </is>
      </c>
      <c r="F1682" t="inlineStr">
        <is>
          <t>2025-10-31 13:48:29</t>
        </is>
      </c>
      <c r="G1682" t="inlineStr">
        <is>
          <t>Catalina Hernandez Martinez</t>
        </is>
      </c>
      <c r="H1682" t="inlineStr"/>
    </row>
    <row r="1683">
      <c r="A1683" t="n">
        <v>263</v>
      </c>
      <c r="B1683" t="inlineStr">
        <is>
          <t>Oportunidad de respuesta de PQRS</t>
        </is>
      </c>
      <c r="C1683" t="inlineStr">
        <is>
          <t>GESTIÓN JURÍDICA Y NORMATIVA</t>
        </is>
      </c>
      <c r="D1683" s="117" t="n">
        <v>45930</v>
      </c>
      <c r="E1683" t="inlineStr">
        <is>
          <t>263-2025-09-30</t>
        </is>
      </c>
      <c r="F1683" t="inlineStr">
        <is>
          <t>2025-10-31 14:34:45</t>
        </is>
      </c>
      <c r="G1683" t="inlineStr">
        <is>
          <t>Diana Elizabeth Mendez Campos</t>
        </is>
      </c>
      <c r="H1683"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684">
      <c r="A1684" t="n">
        <v>265</v>
      </c>
      <c r="B1684" t="inlineStr">
        <is>
          <t>Eficiencia Emisión De Conceptos Jurídicos (Jurídicos)</t>
        </is>
      </c>
      <c r="C1684" t="inlineStr">
        <is>
          <t>GESTIÓN JURÍDICA Y NORMATIVA</t>
        </is>
      </c>
      <c r="D1684" s="117" t="n">
        <v>45930</v>
      </c>
      <c r="E1684" t="inlineStr">
        <is>
          <t>265-2025-09-30</t>
        </is>
      </c>
      <c r="F1684" t="inlineStr">
        <is>
          <t>2025-10-28 10:01:24</t>
        </is>
      </c>
      <c r="G1684" t="inlineStr">
        <is>
          <t>Jorge Armando Devia Rey</t>
        </is>
      </c>
      <c r="H1684" t="inlineStr">
        <is>
          <t>Se ha cumplido con la ANS interna.</t>
        </is>
      </c>
    </row>
    <row r="1685">
      <c r="A1685" t="n">
        <v>266</v>
      </c>
      <c r="B1685" t="inlineStr">
        <is>
          <t>Oportunidad en la elaboración de contratos</t>
        </is>
      </c>
      <c r="C1685" t="inlineStr">
        <is>
          <t>GESTIÓN JURÍDICA Y NORMATIVA</t>
        </is>
      </c>
      <c r="D1685" s="117" t="n">
        <v>45930</v>
      </c>
      <c r="E1685" t="inlineStr">
        <is>
          <t>266-2025-09-30</t>
        </is>
      </c>
      <c r="F1685" t="inlineStr">
        <is>
          <t>2025-10-28 10:11:24</t>
        </is>
      </c>
      <c r="G1685" t="inlineStr">
        <is>
          <t>Jorge Armando Devia Rey</t>
        </is>
      </c>
      <c r="H1685"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686">
      <c r="A1686" t="n">
        <v>300</v>
      </c>
      <c r="B1686" t="inlineStr">
        <is>
          <t>Cumplimiento de Inspecciones de control</t>
        </is>
      </c>
      <c r="C1686" t="inlineStr">
        <is>
          <t>Administración de Servicios Generales</t>
        </is>
      </c>
      <c r="D1686" s="117" t="n">
        <v>45930</v>
      </c>
      <c r="E1686" t="inlineStr">
        <is>
          <t>300-2025-09-30</t>
        </is>
      </c>
      <c r="F1686" t="inlineStr">
        <is>
          <t>2025-10-06 06:52:15</t>
        </is>
      </c>
      <c r="G1686" t="inlineStr">
        <is>
          <t>Gustavo Espinel Beltran</t>
        </is>
      </c>
      <c r="H1686"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687">
      <c r="A1687" t="n">
        <v>301</v>
      </c>
      <c r="B1687" t="inlineStr">
        <is>
          <t>Cumplimiento plan de trabajo</t>
        </is>
      </c>
      <c r="C1687" t="inlineStr">
        <is>
          <t>Administración de Servicios Generales</t>
        </is>
      </c>
      <c r="D1687" s="117" t="n">
        <v>45930</v>
      </c>
      <c r="E1687" t="inlineStr">
        <is>
          <t>301-2025-09-30</t>
        </is>
      </c>
      <c r="F1687" t="inlineStr">
        <is>
          <t>2025-10-02 14:07:03</t>
        </is>
      </c>
      <c r="G1687" t="inlineStr">
        <is>
          <t>Gustavo Espinel Beltran</t>
        </is>
      </c>
      <c r="H1687"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688">
      <c r="A1688" t="n">
        <v>306</v>
      </c>
      <c r="B1688" t="inlineStr">
        <is>
          <t>Seguimiento KPI Plan de Desarrollo Institucional</t>
        </is>
      </c>
      <c r="C1688" t="inlineStr">
        <is>
          <t>Desempeño Institucional</t>
        </is>
      </c>
      <c r="D1688" s="117" t="n">
        <v>45930</v>
      </c>
      <c r="E1688" t="inlineStr">
        <is>
          <t>306-2025-09-30</t>
        </is>
      </c>
      <c r="F1688" t="inlineStr">
        <is>
          <t>2025-11-04 08:33:46</t>
        </is>
      </c>
      <c r="G1688" t="inlineStr">
        <is>
          <t>Licec Ximena Silva Goyeneche</t>
        </is>
      </c>
      <c r="H1688" t="inlineStr"/>
    </row>
    <row r="1689">
      <c r="A1689" t="n">
        <v>347</v>
      </c>
      <c r="B1689" t="inlineStr">
        <is>
          <t>Legalizaciones y anticipos</t>
        </is>
      </c>
      <c r="C1689" t="inlineStr">
        <is>
          <t>Contabilidad</t>
        </is>
      </c>
      <c r="D1689" s="117" t="n">
        <v>45930</v>
      </c>
      <c r="E1689" t="inlineStr">
        <is>
          <t>347-2025-09-30</t>
        </is>
      </c>
      <c r="F1689" t="inlineStr">
        <is>
          <t>2025-10-16 11:23:57</t>
        </is>
      </c>
      <c r="G1689" t="inlineStr">
        <is>
          <t>Juan David Sanchez Sanchez</t>
        </is>
      </c>
      <c r="H1689" t="inlineStr"/>
    </row>
    <row r="1690">
      <c r="A1690" t="n">
        <v>348</v>
      </c>
      <c r="B1690" t="inlineStr">
        <is>
          <t>Cuentas por pagar</t>
        </is>
      </c>
      <c r="C1690" t="inlineStr">
        <is>
          <t>Contabilidad</t>
        </is>
      </c>
      <c r="D1690" s="117" t="n">
        <v>45930</v>
      </c>
      <c r="E1690" t="inlineStr">
        <is>
          <t>348-2025-09-30</t>
        </is>
      </c>
      <c r="F1690" t="inlineStr">
        <is>
          <t>2025-10-16 14:23:42</t>
        </is>
      </c>
      <c r="G1690" t="inlineStr">
        <is>
          <t>Juan David Sanchez Sanchez</t>
        </is>
      </c>
      <c r="H1690" t="inlineStr"/>
    </row>
    <row r="1691">
      <c r="A1691" t="n">
        <v>351</v>
      </c>
      <c r="B1691" t="inlineStr">
        <is>
          <t>Partidas conciliatorias de bancos</t>
        </is>
      </c>
      <c r="C1691" t="inlineStr">
        <is>
          <t>Contabilidad</t>
        </is>
      </c>
      <c r="D1691" s="117" t="n">
        <v>45930</v>
      </c>
      <c r="E1691" t="inlineStr">
        <is>
          <t>351-2025-09-30</t>
        </is>
      </c>
      <c r="F1691" t="inlineStr">
        <is>
          <t>2025-10-28 11:32:13</t>
        </is>
      </c>
      <c r="G1691" t="inlineStr">
        <is>
          <t>Jeymmy Carolina Diaz Correa</t>
        </is>
      </c>
      <c r="H1691" t="inlineStr">
        <is>
          <t>Durante el periodo se realiza plan de depuración de las partidas pendientes con gestión para los no identificables.</t>
        </is>
      </c>
    </row>
    <row r="1692">
      <c r="A1692" t="n">
        <v>352</v>
      </c>
      <c r="B1692" t="inlineStr">
        <is>
          <t>Nivel de facturas generadas con error</t>
        </is>
      </c>
      <c r="C1692" t="inlineStr">
        <is>
          <t>Contabilidad</t>
        </is>
      </c>
      <c r="D1692" s="117" t="n">
        <v>45930</v>
      </c>
      <c r="E1692" t="inlineStr">
        <is>
          <t>352-2025-09-30</t>
        </is>
      </c>
      <c r="F1692" t="inlineStr">
        <is>
          <t>2025-10-28 11:04:23</t>
        </is>
      </c>
      <c r="G1692" t="inlineStr">
        <is>
          <t>Jeymmy Carolina Diaz Correa</t>
        </is>
      </c>
      <c r="H1692" t="inlineStr"/>
    </row>
    <row r="1693">
      <c r="A1693" t="n">
        <v>368</v>
      </c>
      <c r="B1693" t="inlineStr">
        <is>
          <t>Satisfacción de los estudiantes de Educación para toda la vida</t>
        </is>
      </c>
      <c r="C1693" t="inlineStr">
        <is>
          <t>Operación de nuevos negocios y CI</t>
        </is>
      </c>
      <c r="D1693" s="117" t="n">
        <v>45930</v>
      </c>
      <c r="E1693" t="inlineStr">
        <is>
          <t>368-2025-09-30</t>
        </is>
      </c>
      <c r="F1693" t="inlineStr">
        <is>
          <t>2025-10-20 08:49:11</t>
        </is>
      </c>
      <c r="G1693" t="inlineStr">
        <is>
          <t>Liliana Esther Penaranda Fritz</t>
        </is>
      </c>
      <c r="H1693" t="inlineStr"/>
    </row>
    <row r="1694">
      <c r="A1694" t="n">
        <v>372</v>
      </c>
      <c r="B1694" t="inlineStr">
        <is>
          <t>Satisfacción de los clientes corporativos Educación para toda la vida</t>
        </is>
      </c>
      <c r="C1694" t="inlineStr">
        <is>
          <t>Operación de nuevos negocios y CI</t>
        </is>
      </c>
      <c r="D1694" s="117" t="n">
        <v>45930</v>
      </c>
      <c r="E1694" t="inlineStr">
        <is>
          <t>372-2025-09-30</t>
        </is>
      </c>
      <c r="F1694" t="inlineStr">
        <is>
          <t>2025-10-20 08:46:42</t>
        </is>
      </c>
      <c r="G1694" t="inlineStr">
        <is>
          <t>Liliana Esther Penaranda Fritz</t>
        </is>
      </c>
      <c r="H1694"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695">
      <c r="A1695" t="n">
        <v>373</v>
      </c>
      <c r="B1695" t="inlineStr">
        <is>
          <t>Cumplimiento de planes anuales por líneas</t>
        </is>
      </c>
      <c r="C1695" t="inlineStr">
        <is>
          <t>Planeación Estratégica</t>
        </is>
      </c>
      <c r="D1695" s="117" t="n">
        <v>45930</v>
      </c>
      <c r="E1695" t="inlineStr">
        <is>
          <t>373-2025-09-30</t>
        </is>
      </c>
      <c r="F1695" t="inlineStr">
        <is>
          <t>2025-10-31 13:52:54</t>
        </is>
      </c>
      <c r="G1695" t="inlineStr">
        <is>
          <t>Catalina Hernandez Martinez</t>
        </is>
      </c>
      <c r="H1695" t="inlineStr">
        <is>
          <t>Se realiza el respectivo cargue y reporte de los retos asociados por línea estratégica y registro de avances porcentuales reales y esperado respecto a la fecha corte.</t>
        </is>
      </c>
    </row>
    <row r="1696">
      <c r="A1696" t="n">
        <v>390</v>
      </c>
      <c r="B1696" t="inlineStr">
        <is>
          <t>Cumplimiento Plan Anual por escuela</t>
        </is>
      </c>
      <c r="C1696" t="inlineStr">
        <is>
          <t>Planeación Estratégica</t>
        </is>
      </c>
      <c r="D1696" s="117" t="n">
        <v>45930</v>
      </c>
      <c r="E1696" t="inlineStr">
        <is>
          <t>390-2025-09-30</t>
        </is>
      </c>
      <c r="F1696" t="inlineStr">
        <is>
          <t>2025-10-31 14:08:38</t>
        </is>
      </c>
      <c r="G1696" t="inlineStr">
        <is>
          <t>Catalina Hernandez Martinez</t>
        </is>
      </c>
      <c r="H1696" t="inlineStr">
        <is>
          <t>Se realizó el reporte de seguimiento correspondiente a cada una de las direcciones de escuela de la institución, con corte al 25 de octubre.</t>
        </is>
      </c>
    </row>
    <row r="1697">
      <c r="A1697" t="n">
        <v>394</v>
      </c>
      <c r="B1697" t="inlineStr">
        <is>
          <t>Publicaciones en medios de comunicación Tier 1 y Tier 2</t>
        </is>
      </c>
      <c r="C1697" t="inlineStr">
        <is>
          <t>Comunicaciones Externas</t>
        </is>
      </c>
      <c r="D1697" s="117" t="n">
        <v>45930</v>
      </c>
      <c r="E1697" t="inlineStr">
        <is>
          <t>394-2025-09-30</t>
        </is>
      </c>
      <c r="F1697" t="inlineStr">
        <is>
          <t>2025-10-30 08:23:55</t>
        </is>
      </c>
      <c r="G1697" t="inlineStr">
        <is>
          <t>Licec Ximena Silva Goyeneche</t>
        </is>
      </c>
      <c r="H1697"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698">
      <c r="A1698" t="n">
        <v>395</v>
      </c>
      <c r="B1698" t="inlineStr">
        <is>
          <t>Publicaciones en medios de comunicación de la región Antioquia</t>
        </is>
      </c>
      <c r="C1698" t="inlineStr">
        <is>
          <t>Comunicaciones Externas</t>
        </is>
      </c>
      <c r="D1698" s="117" t="n">
        <v>45930</v>
      </c>
      <c r="E1698" t="inlineStr">
        <is>
          <t>395-2025-09-30</t>
        </is>
      </c>
      <c r="F1698" t="inlineStr">
        <is>
          <t>2025-10-29 11:36:32</t>
        </is>
      </c>
      <c r="G1698" t="inlineStr">
        <is>
          <t>Laura Ximena Orjuela Naranjo</t>
        </is>
      </c>
      <c r="H1698"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699">
      <c r="A1699" t="n">
        <v>414</v>
      </c>
      <c r="B1699" t="inlineStr">
        <is>
          <t>Cumplimiento Plan Anual Rectoría</t>
        </is>
      </c>
      <c r="C1699" t="inlineStr">
        <is>
          <t>Planeación Estratégica</t>
        </is>
      </c>
      <c r="D1699" s="117" t="n">
        <v>45930</v>
      </c>
      <c r="E1699" t="inlineStr">
        <is>
          <t>414-2025-09-30</t>
        </is>
      </c>
      <c r="F1699" t="inlineStr">
        <is>
          <t>2025-10-31 14:17:37</t>
        </is>
      </c>
      <c r="G1699" t="inlineStr">
        <is>
          <t>Catalina Hernandez Martinez</t>
        </is>
      </c>
      <c r="H1699"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700">
      <c r="A1700" t="n">
        <v>415</v>
      </c>
      <c r="B1700" t="inlineStr">
        <is>
          <t>Cumplimiento Plan Anual Vicerrectoría del estudiante</t>
        </is>
      </c>
      <c r="C1700" t="inlineStr">
        <is>
          <t>Planeación Estratégica</t>
        </is>
      </c>
      <c r="D1700" s="117" t="n">
        <v>45930</v>
      </c>
      <c r="E1700" t="inlineStr">
        <is>
          <t>415-2025-09-30</t>
        </is>
      </c>
      <c r="F1700" t="inlineStr">
        <is>
          <t>2025-10-31 14:24:44</t>
        </is>
      </c>
      <c r="G1700" t="inlineStr">
        <is>
          <t>Catalina Hernandez Martinez</t>
        </is>
      </c>
      <c r="H1700"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701">
      <c r="A1701" t="n">
        <v>416</v>
      </c>
      <c r="B1701" t="inlineStr">
        <is>
          <t>Cumplimiento Plan Anual Vicerrectoría de crecimiento</t>
        </is>
      </c>
      <c r="C1701" t="inlineStr">
        <is>
          <t>Planeación Estratégica</t>
        </is>
      </c>
      <c r="D1701" s="117" t="n">
        <v>45930</v>
      </c>
      <c r="E1701" t="inlineStr">
        <is>
          <t>416-2025-09-30</t>
        </is>
      </c>
      <c r="F1701" t="inlineStr">
        <is>
          <t>2025-10-31 14:34:19</t>
        </is>
      </c>
      <c r="G1701" t="inlineStr">
        <is>
          <t>Catalina Hernandez Martinez</t>
        </is>
      </c>
      <c r="H1701"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702">
      <c r="A1702" t="n">
        <v>417</v>
      </c>
      <c r="B1702" t="inlineStr">
        <is>
          <t>Cumplimiento Plan Anual Vicerrectoría Financiera</t>
        </is>
      </c>
      <c r="C1702" t="inlineStr">
        <is>
          <t>Planeación Estratégica</t>
        </is>
      </c>
      <c r="D1702" s="117" t="n">
        <v>45930</v>
      </c>
      <c r="E1702" t="inlineStr">
        <is>
          <t>417-2025-09-30</t>
        </is>
      </c>
      <c r="F1702" t="inlineStr">
        <is>
          <t>2025-10-31 14:36:11</t>
        </is>
      </c>
      <c r="G1702" t="inlineStr">
        <is>
          <t>Catalina Hernandez Martinez</t>
        </is>
      </c>
      <c r="H1702"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703">
      <c r="A1703" t="n">
        <v>418</v>
      </c>
      <c r="B1703" t="inlineStr">
        <is>
          <t>Cumplimiento Plan Anual Vicerrectoría Académica</t>
        </is>
      </c>
      <c r="C1703" t="inlineStr">
        <is>
          <t>Planeación Estratégica</t>
        </is>
      </c>
      <c r="D1703" s="117" t="n">
        <v>45930</v>
      </c>
      <c r="E1703" t="inlineStr">
        <is>
          <t>418-2025-09-30</t>
        </is>
      </c>
      <c r="F1703" t="inlineStr">
        <is>
          <t>2025-10-31 14:40:18</t>
        </is>
      </c>
      <c r="G1703" t="inlineStr">
        <is>
          <t>Catalina Hernandez Martinez</t>
        </is>
      </c>
      <c r="H1703"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704">
      <c r="A1704" t="n">
        <v>420</v>
      </c>
      <c r="B1704" t="inlineStr">
        <is>
          <t>Cumplimiento Plan Anual Gerencia de estrategia</t>
        </is>
      </c>
      <c r="C1704" t="inlineStr">
        <is>
          <t>Planeación Estratégica</t>
        </is>
      </c>
      <c r="D1704" s="117" t="n">
        <v>45930</v>
      </c>
      <c r="E1704" t="inlineStr">
        <is>
          <t>420-2025-09-30</t>
        </is>
      </c>
      <c r="F1704" t="inlineStr">
        <is>
          <t>2025-10-31 14:44:02</t>
        </is>
      </c>
      <c r="G1704" t="inlineStr">
        <is>
          <t>Catalina Hernandez Martinez</t>
        </is>
      </c>
      <c r="H1704"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05">
      <c r="A1705" t="n">
        <v>431</v>
      </c>
      <c r="B1705" t="inlineStr">
        <is>
          <t>Gestión de casos de salud que impactan a los colaboradores</t>
        </is>
      </c>
      <c r="C1705" t="inlineStr">
        <is>
          <t>GESTIÓN DE SEGURIDAD Y SALUD EN EL TRABAJO</t>
        </is>
      </c>
      <c r="D1705" s="117" t="n">
        <v>45930</v>
      </c>
      <c r="E1705" t="inlineStr">
        <is>
          <t>431-2025-09-30</t>
        </is>
      </c>
      <c r="F1705" t="inlineStr">
        <is>
          <t>2025-10-31 09:10:58</t>
        </is>
      </c>
      <c r="G1705" t="inlineStr">
        <is>
          <t>Alejandro Cardenas Rodriguez</t>
        </is>
      </c>
      <c r="H1705"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706">
      <c r="A1706" t="n">
        <v>453</v>
      </c>
      <c r="B1706" t="inlineStr">
        <is>
          <t>Número de cursos diseñados</t>
        </is>
      </c>
      <c r="C1706" t="inlineStr">
        <is>
          <t>Diseño de Contenido Virtual</t>
        </is>
      </c>
      <c r="D1706" s="117" t="n">
        <v>45930</v>
      </c>
      <c r="E1706" t="inlineStr">
        <is>
          <t>453-2025-09-30</t>
        </is>
      </c>
      <c r="F1706" t="inlineStr">
        <is>
          <t>2025-10-28 11:27:06</t>
        </is>
      </c>
      <c r="G1706" t="inlineStr">
        <is>
          <t>Jonathan Camilo Agudelo Sarmiento</t>
        </is>
      </c>
      <c r="H1706"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707">
      <c r="A1707" t="n">
        <v>455</v>
      </c>
      <c r="B1707" t="inlineStr">
        <is>
          <t>ANS Diseño de contenidos virtuales</t>
        </is>
      </c>
      <c r="C1707" t="inlineStr">
        <is>
          <t>Diseño de Contenido Virtual</t>
        </is>
      </c>
      <c r="D1707" s="117" t="n">
        <v>45930</v>
      </c>
      <c r="E1707" t="inlineStr">
        <is>
          <t>455-2025-09-30</t>
        </is>
      </c>
      <c r="F1707" t="inlineStr">
        <is>
          <t>2025-10-28 11:06:42</t>
        </is>
      </c>
      <c r="G1707" t="inlineStr">
        <is>
          <t>Jonathan Camilo Agudelo Sarmiento</t>
        </is>
      </c>
      <c r="H1707" t="inlineStr">
        <is>
          <t>En estos 90 días se entregaron 15 módulos dentro de los tiempos establecidos, los cuales corresponden a este trimestre, esto corresponde a lo esperado para este periodo, ya que se debe cumplir con la oferta académica planteada</t>
        </is>
      </c>
    </row>
    <row r="1708">
      <c r="A1708" t="n">
        <v>456</v>
      </c>
      <c r="B1708" t="inlineStr">
        <is>
          <t>Impacto de campañas de Mailing</t>
        </is>
      </c>
      <c r="C1708" t="inlineStr">
        <is>
          <t>Comunicaciones Internas</t>
        </is>
      </c>
      <c r="D1708" s="117" t="n">
        <v>45930</v>
      </c>
      <c r="E1708" t="inlineStr">
        <is>
          <t>456-2025-09-30</t>
        </is>
      </c>
      <c r="F1708" t="inlineStr">
        <is>
          <t>2026-03-09 15:43:23</t>
        </is>
      </c>
      <c r="G1708" t="inlineStr">
        <is>
          <t>Carolina Lara Cardenas</t>
        </is>
      </c>
      <c r="H1708"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709">
      <c r="A1709" t="n">
        <v>457</v>
      </c>
      <c r="B1709" t="inlineStr">
        <is>
          <t>Apertura de enlaces en mensajes de texto</t>
        </is>
      </c>
      <c r="C1709" t="inlineStr">
        <is>
          <t>Comunicaciones Internas</t>
        </is>
      </c>
      <c r="D1709" s="117" t="n">
        <v>45930</v>
      </c>
      <c r="E1709" t="inlineStr">
        <is>
          <t>457-2025-09-30</t>
        </is>
      </c>
      <c r="F1709" t="inlineStr">
        <is>
          <t>2026-03-09 15:50:51</t>
        </is>
      </c>
      <c r="G1709" t="inlineStr">
        <is>
          <t>Carolina Lara Cardenas</t>
        </is>
      </c>
      <c r="H1709" t="inlineStr">
        <is>
          <t>En los clic dentro de los mensajes de texto en lo enviado es importante evidenciar dentro de los estudiantes una bajo apertura.</t>
        </is>
      </c>
    </row>
    <row r="1710">
      <c r="A1710" t="n">
        <v>469</v>
      </c>
      <c r="B1710" t="inlineStr">
        <is>
          <t>Cumplimiento Plan Anual Áreas sede Medellín</t>
        </is>
      </c>
      <c r="C1710" t="inlineStr">
        <is>
          <t>Planeación Estratégica</t>
        </is>
      </c>
      <c r="D1710" s="117" t="n">
        <v>45930</v>
      </c>
      <c r="E1710" t="inlineStr">
        <is>
          <t>469-2025-09-30</t>
        </is>
      </c>
      <c r="F1710" t="inlineStr">
        <is>
          <t>2025-10-31 17:13:42</t>
        </is>
      </c>
      <c r="G1710" t="inlineStr">
        <is>
          <t>Catalina Hernandez Martinez</t>
        </is>
      </c>
      <c r="H1710"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711">
      <c r="A1711" t="n">
        <v>470</v>
      </c>
      <c r="B1711" t="inlineStr">
        <is>
          <t>Cumplimiento plan anual Secretaria académica y de extensión</t>
        </is>
      </c>
      <c r="C1711" t="inlineStr">
        <is>
          <t>Planeación Estratégica</t>
        </is>
      </c>
      <c r="D1711" s="117" t="n">
        <v>45930</v>
      </c>
      <c r="E1711" t="inlineStr">
        <is>
          <t>470-2025-09-30</t>
        </is>
      </c>
      <c r="F1711" t="inlineStr">
        <is>
          <t>2025-10-31 17:03:57</t>
        </is>
      </c>
      <c r="G1711" t="inlineStr">
        <is>
          <t>Catalina Hernandez Martinez</t>
        </is>
      </c>
      <c r="H1711"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2">
      <c r="A1712" t="n">
        <v>471</v>
      </c>
      <c r="B1712" t="inlineStr">
        <is>
          <t>Cumplimiento plan anual Gerencia de Talento Humano</t>
        </is>
      </c>
      <c r="C1712" t="inlineStr">
        <is>
          <t>Planeación Estratégica</t>
        </is>
      </c>
      <c r="D1712" s="117" t="n">
        <v>45930</v>
      </c>
      <c r="E1712" t="inlineStr">
        <is>
          <t>471-2025-09-30</t>
        </is>
      </c>
      <c r="F1712" t="inlineStr">
        <is>
          <t>2025-10-31 17:19:26</t>
        </is>
      </c>
      <c r="G1712" t="inlineStr">
        <is>
          <t>Catalina Hernandez Martinez</t>
        </is>
      </c>
      <c r="H1712"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3">
      <c r="A1713" t="n">
        <v>484</v>
      </c>
      <c r="B1713" t="inlineStr">
        <is>
          <t>Cumplimiento del Programa de la Cultura del Autocuidado</t>
        </is>
      </c>
      <c r="C1713" t="inlineStr">
        <is>
          <t>GESTIÓN DE SEGURIDAD Y SALUD EN EL TRABAJO</t>
        </is>
      </c>
      <c r="D1713" s="117" t="n">
        <v>45930</v>
      </c>
      <c r="E1713" t="inlineStr">
        <is>
          <t>484-2025-09-30</t>
        </is>
      </c>
      <c r="F1713" t="inlineStr">
        <is>
          <t>2025-10-24 23:14:03</t>
        </is>
      </c>
      <c r="G1713" t="inlineStr">
        <is>
          <t>Alejandro Cardenas Rodriguez</t>
        </is>
      </c>
      <c r="H1713" t="inlineStr">
        <is>
          <t>Según el plan de gestión establecido en el tercer trimestre del 2025, se programaron y ejecutaron 7 actividades, en prevención de riesgo psicosocial.</t>
        </is>
      </c>
    </row>
    <row r="1714">
      <c r="A1714" t="n">
        <v>510</v>
      </c>
      <c r="B1714" t="inlineStr">
        <is>
          <t>Frecuencia de incidentes de riesgos</t>
        </is>
      </c>
      <c r="C1714" t="inlineStr">
        <is>
          <t>GESTIÓN DE RIESGOS</t>
        </is>
      </c>
      <c r="D1714" s="117" t="n">
        <v>45930</v>
      </c>
      <c r="E1714" t="inlineStr">
        <is>
          <t>510-2025-09-30</t>
        </is>
      </c>
      <c r="F1714" t="inlineStr">
        <is>
          <t>2025-10-07 10:13:39</t>
        </is>
      </c>
      <c r="G1714" t="inlineStr">
        <is>
          <t>Andres David Marta Diaz</t>
        </is>
      </c>
      <c r="H1714" t="inlineStr">
        <is>
          <t>Ver documento.</t>
        </is>
      </c>
    </row>
    <row r="1715">
      <c r="A1715" t="n">
        <v>511</v>
      </c>
      <c r="B1715" t="inlineStr">
        <is>
          <t>Eficacia de controles</t>
        </is>
      </c>
      <c r="C1715" t="inlineStr">
        <is>
          <t>GESTIÓN DE RIESGOS</t>
        </is>
      </c>
      <c r="D1715" s="117" t="n">
        <v>45930</v>
      </c>
      <c r="E1715" t="inlineStr">
        <is>
          <t>511-2025-09-30</t>
        </is>
      </c>
      <c r="F1715" t="inlineStr">
        <is>
          <t>2025-10-07 10:52:35</t>
        </is>
      </c>
      <c r="G1715" t="inlineStr">
        <is>
          <t>Andres David Marta Diaz</t>
        </is>
      </c>
      <c r="H1715" t="inlineStr">
        <is>
          <t>Ver documento</t>
        </is>
      </c>
    </row>
    <row r="1716">
      <c r="A1716" t="n">
        <v>513</v>
      </c>
      <c r="B1716" t="inlineStr">
        <is>
          <t>Nivel de cumplimiento del plan de seguimiento a controles</t>
        </is>
      </c>
      <c r="C1716" t="inlineStr">
        <is>
          <t>GESTIÓN DE RIESGOS</t>
        </is>
      </c>
      <c r="D1716" s="117" t="n">
        <v>45930</v>
      </c>
      <c r="E1716" t="inlineStr">
        <is>
          <t>513-2025-09-30</t>
        </is>
      </c>
      <c r="F1716" t="inlineStr">
        <is>
          <t>2025-10-07 11:11:27</t>
        </is>
      </c>
      <c r="G1716" t="inlineStr">
        <is>
          <t>Andres David Marta Diaz</t>
        </is>
      </c>
      <c r="H1716" t="inlineStr">
        <is>
          <t>Ver documento</t>
        </is>
      </c>
    </row>
    <row r="1717">
      <c r="A1717" t="n">
        <v>518</v>
      </c>
      <c r="B1717" t="inlineStr">
        <is>
          <t>Cumplimiento programa de auditoría</t>
        </is>
      </c>
      <c r="C1717" t="inlineStr">
        <is>
          <t>AUDITORÍA INTERNA</t>
        </is>
      </c>
      <c r="D1717" s="117" t="n">
        <v>45930</v>
      </c>
      <c r="E1717" t="inlineStr">
        <is>
          <t>518-2025-09-30</t>
        </is>
      </c>
      <c r="F1717" t="inlineStr">
        <is>
          <t>2025-09-30 11:46:02</t>
        </is>
      </c>
      <c r="G1717" t="inlineStr">
        <is>
          <t>Magda Julieth Garzon Martinez</t>
        </is>
      </c>
      <c r="H1717" t="inlineStr">
        <is>
          <t>Se tenían programadas 5 auditorías, las cuáles se encontraban planeadas. Pero se solicitó en el comité de auditoría una auditoría adicional por eso este resultado supera la meta establecida.</t>
        </is>
      </c>
    </row>
    <row r="1718">
      <c r="A1718" t="n">
        <v>526</v>
      </c>
      <c r="B1718" t="inlineStr">
        <is>
          <t>Cumplimiento Politica Polisigs</t>
        </is>
      </c>
      <c r="C1718" t="inlineStr">
        <is>
          <t>Planificación POLISIGS</t>
        </is>
      </c>
      <c r="D1718" s="117" t="n">
        <v>45930</v>
      </c>
      <c r="E1718" t="inlineStr">
        <is>
          <t>526-2025-09-30</t>
        </is>
      </c>
      <c r="F1718" t="inlineStr">
        <is>
          <t>2025-10-14 10:42:52</t>
        </is>
      </c>
      <c r="G1718" t="inlineStr">
        <is>
          <t>Camilo Arturo Coronel Rico</t>
        </is>
      </c>
      <c r="H1718"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1719">
      <c r="A1719" t="n">
        <v>529</v>
      </c>
      <c r="B1719" t="inlineStr">
        <is>
          <t>Oportunidad en la solución de solicitudes de infraestructura</t>
        </is>
      </c>
      <c r="C1719" t="inlineStr">
        <is>
          <t>Gestión Infraestructura Física</t>
        </is>
      </c>
      <c r="D1719" s="117" t="n">
        <v>45930</v>
      </c>
      <c r="E1719" t="inlineStr">
        <is>
          <t>529-2025-09-30</t>
        </is>
      </c>
      <c r="F1719" t="inlineStr">
        <is>
          <t>2025-10-31 12:32:16</t>
        </is>
      </c>
      <c r="G1719" t="inlineStr">
        <is>
          <t>Ximena Carolina Pineda Obando</t>
        </is>
      </c>
      <c r="H1719"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1720">
      <c r="A1720" t="n">
        <v>77</v>
      </c>
      <c r="B1720" t="inlineStr">
        <is>
          <t>Disponibilidad de servicios tecnológicos</t>
        </is>
      </c>
      <c r="C1720" t="inlineStr">
        <is>
          <t>GESTIÓN DE LA TECNOLOGÍA E INNOVACIÓN DIGITAL</t>
        </is>
      </c>
      <c r="D1720" s="117" t="n">
        <v>45961</v>
      </c>
      <c r="E1720" t="inlineStr">
        <is>
          <t>77-2025-10-31</t>
        </is>
      </c>
      <c r="F1720" t="inlineStr">
        <is>
          <t>2025-11-04 16:31:09</t>
        </is>
      </c>
      <c r="G1720" t="inlineStr">
        <is>
          <t>Ivan Antonio Diaz Bohorquez</t>
        </is>
      </c>
      <c r="H1720" t="inlineStr">
        <is>
          <t>Para el mes de Septiembre el indicador cierra en 97,7%. Se presenta disminución en los servicios de funcionalidades de Microinformática. Se cumple con indicador de meta.</t>
        </is>
      </c>
    </row>
    <row r="1721">
      <c r="A1721" t="n">
        <v>121</v>
      </c>
      <c r="B1721" t="inlineStr">
        <is>
          <t>Ejecución presupuestal de la nómina acumulada</t>
        </is>
      </c>
      <c r="C1721" t="inlineStr">
        <is>
          <t>GESTIÓN Y DESARROLLO DEL TALENTO HUMANO</t>
        </is>
      </c>
      <c r="D1721" s="117" t="n">
        <v>45961</v>
      </c>
      <c r="E1721" t="inlineStr">
        <is>
          <t>121-2025-10-31</t>
        </is>
      </c>
      <c r="F1721" t="inlineStr">
        <is>
          <t>2025-11-12 17:26:44</t>
        </is>
      </c>
      <c r="G1721" t="inlineStr">
        <is>
          <t>Monica Avendano Duarte</t>
        </is>
      </c>
      <c r="H1721"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1722">
      <c r="A1722" t="n">
        <v>122</v>
      </c>
      <c r="B1722" t="inlineStr">
        <is>
          <t>Eficacia en la solicitud documental- por periodo</t>
        </is>
      </c>
      <c r="C1722" t="inlineStr">
        <is>
          <t>Gestión de calidad</t>
        </is>
      </c>
      <c r="D1722" s="117" t="n">
        <v>45961</v>
      </c>
      <c r="E1722" t="inlineStr">
        <is>
          <t>122-2025-10-31</t>
        </is>
      </c>
      <c r="F1722" t="inlineStr">
        <is>
          <t>2025-11-10 09:42:14</t>
        </is>
      </c>
      <c r="G1722" t="inlineStr">
        <is>
          <t>Miguel Angel Lopez Triana</t>
        </is>
      </c>
      <c r="H1722"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1723">
      <c r="A1723" t="n">
        <v>124</v>
      </c>
      <c r="B1723" t="inlineStr">
        <is>
          <t>Indice de Frecuencia de accidentalidad</t>
        </is>
      </c>
      <c r="C1723" t="inlineStr">
        <is>
          <t>GESTIÓN DE SEGURIDAD Y SALUD EN EL TRABAJO</t>
        </is>
      </c>
      <c r="D1723" s="117" t="n">
        <v>45961</v>
      </c>
      <c r="E1723" t="inlineStr">
        <is>
          <t>124-2025-10-31</t>
        </is>
      </c>
      <c r="F1723" t="inlineStr">
        <is>
          <t>2025-11-12 15:36:31</t>
        </is>
      </c>
      <c r="G1723" t="inlineStr">
        <is>
          <t>Alejandro Cardenas Rodriguez</t>
        </is>
      </c>
      <c r="H1723" t="inlineStr">
        <is>
          <t>Para el periodo del mes de octubre del 2025, no se presentaron accidentes de trabajo.</t>
        </is>
      </c>
    </row>
    <row r="1724">
      <c r="A1724" t="n">
        <v>125</v>
      </c>
      <c r="B1724" t="inlineStr">
        <is>
          <t>Indice de severidad</t>
        </is>
      </c>
      <c r="C1724" t="inlineStr">
        <is>
          <t>GESTIÓN DE SEGURIDAD Y SALUD EN EL TRABAJO</t>
        </is>
      </c>
      <c r="D1724" s="117" t="n">
        <v>45961</v>
      </c>
      <c r="E1724" t="inlineStr">
        <is>
          <t>125-2025-10-31</t>
        </is>
      </c>
      <c r="F1724" t="inlineStr">
        <is>
          <t>2025-12-05 15:45:17</t>
        </is>
      </c>
      <c r="G1724" t="inlineStr">
        <is>
          <t>Alejandro Cardenas Rodriguez</t>
        </is>
      </c>
      <c r="H1724" t="inlineStr">
        <is>
          <t>Durante el mes de octubre del 2025, no se presentaron días perdidos por accidente de trabajo.</t>
        </is>
      </c>
    </row>
    <row r="1725">
      <c r="A1725" t="n">
        <v>128</v>
      </c>
      <c r="B1725" t="inlineStr">
        <is>
          <t>Ausentísmo por causa médica</t>
        </is>
      </c>
      <c r="C1725" t="inlineStr">
        <is>
          <t>GESTIÓN DE SEGURIDAD Y SALUD EN EL TRABAJO</t>
        </is>
      </c>
      <c r="D1725" s="117" t="n">
        <v>45961</v>
      </c>
      <c r="E1725" t="inlineStr">
        <is>
          <t>128-2025-10-31</t>
        </is>
      </c>
      <c r="F1725" t="inlineStr">
        <is>
          <t>2025-11-12 15:34:02</t>
        </is>
      </c>
      <c r="G1725" t="inlineStr">
        <is>
          <t>Alejandro Cardenas Rodriguez</t>
        </is>
      </c>
      <c r="H1725" t="inlineStr">
        <is>
          <t>De acuerdo a resultados del indicador: en el mes de septiembre se perdió el 0,69% de días programados de trabajo por incapacidad médica.</t>
        </is>
      </c>
    </row>
    <row r="1726">
      <c r="A1726" t="n">
        <v>172</v>
      </c>
      <c r="B1726" t="inlineStr">
        <is>
          <t>Cumplimiento plan operativo del SGC</t>
        </is>
      </c>
      <c r="C1726" t="inlineStr">
        <is>
          <t>Gestión de calidad</t>
        </is>
      </c>
      <c r="D1726" s="117" t="n">
        <v>45961</v>
      </c>
      <c r="E1726" t="inlineStr">
        <is>
          <t>172-2025-10-31</t>
        </is>
      </c>
      <c r="F1726" t="inlineStr">
        <is>
          <t>2025-12-17 09:54:06</t>
        </is>
      </c>
      <c r="G1726" t="inlineStr">
        <is>
          <t>Camilo Arturo Coronel Rico</t>
        </is>
      </c>
      <c r="H17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1727">
      <c r="A1727" t="n">
        <v>208</v>
      </c>
      <c r="B1727" t="inlineStr">
        <is>
          <t>Consumo de Agua m3 Mensual</t>
        </is>
      </c>
      <c r="C1727" t="inlineStr">
        <is>
          <t>GESTIÓN AMBIENTAL</t>
        </is>
      </c>
      <c r="D1727" s="117" t="n">
        <v>45961</v>
      </c>
      <c r="E1727" t="inlineStr">
        <is>
          <t>208-2025-10-31</t>
        </is>
      </c>
      <c r="F1727" t="inlineStr">
        <is>
          <t>2026-02-12 18:26:57</t>
        </is>
      </c>
      <c r="G1727" t="inlineStr">
        <is>
          <t>Laura Alejandra Arias Lopéz</t>
        </is>
      </c>
      <c r="H1727"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1728">
      <c r="A1728" t="n">
        <v>214</v>
      </c>
      <c r="B1728" t="inlineStr">
        <is>
          <t>Generación de Residuos Sólidos Mensual</t>
        </is>
      </c>
      <c r="C1728" t="inlineStr">
        <is>
          <t>GESTIÓN AMBIENTAL</t>
        </is>
      </c>
      <c r="D1728" s="117" t="n">
        <v>45961</v>
      </c>
      <c r="E1728" t="inlineStr">
        <is>
          <t>214-2025-10-31</t>
        </is>
      </c>
      <c r="F1728" t="inlineStr">
        <is>
          <t>2026-03-06 14:09:00</t>
        </is>
      </c>
      <c r="G1728" t="inlineStr">
        <is>
          <t>Laura Alejandra Arias Lopéz</t>
        </is>
      </c>
      <c r="H1728"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1729">
      <c r="A1729" t="n">
        <v>217</v>
      </c>
      <c r="B1729" t="inlineStr">
        <is>
          <t>Aprovechamiento de Residuos</t>
        </is>
      </c>
      <c r="C1729" t="inlineStr">
        <is>
          <t>GESTIÓN AMBIENTAL</t>
        </is>
      </c>
      <c r="D1729" s="117" t="n">
        <v>45961</v>
      </c>
      <c r="E1729" t="inlineStr">
        <is>
          <t>217-2025-10-31</t>
        </is>
      </c>
      <c r="F1729" t="inlineStr">
        <is>
          <t>2026-03-06 13:38:08</t>
        </is>
      </c>
      <c r="G1729" t="inlineStr">
        <is>
          <t>Laura Alejandra Arias Lopéz</t>
        </is>
      </c>
      <c r="H172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1730">
      <c r="A1730" t="n">
        <v>218</v>
      </c>
      <c r="B1730" t="inlineStr">
        <is>
          <t>Consumo de Energía Eléctrica kWh Mensual</t>
        </is>
      </c>
      <c r="C1730" t="inlineStr">
        <is>
          <t>GESTIÓN AMBIENTAL</t>
        </is>
      </c>
      <c r="D1730" s="117" t="n">
        <v>45961</v>
      </c>
      <c r="E1730" t="inlineStr">
        <is>
          <t>218-2025-10-31</t>
        </is>
      </c>
      <c r="F1730" t="inlineStr">
        <is>
          <t>2026-02-16 12:02:25</t>
        </is>
      </c>
      <c r="G1730" t="inlineStr">
        <is>
          <t>Laura Alejandra Arias Lopéz</t>
        </is>
      </c>
      <c r="H1730"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1731">
      <c r="A1731" t="n">
        <v>225</v>
      </c>
      <c r="B1731" t="inlineStr">
        <is>
          <t>Acciones para el Cuidado y Mantenimiento de las Especies de Flora y el Suelo de las Áreas Naturales</t>
        </is>
      </c>
      <c r="C1731" t="inlineStr">
        <is>
          <t>GESTIÓN AMBIENTAL</t>
        </is>
      </c>
      <c r="D1731" s="117" t="n">
        <v>45961</v>
      </c>
      <c r="E1731" t="inlineStr">
        <is>
          <t>225-2025-10-31</t>
        </is>
      </c>
      <c r="F1731" t="inlineStr">
        <is>
          <t>2026-03-09 16:27:23</t>
        </is>
      </c>
      <c r="G1731" t="inlineStr">
        <is>
          <t>Juan Carlos Castro Vergara</t>
        </is>
      </c>
      <c r="H1731"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1732">
      <c r="A1732" t="n">
        <v>239</v>
      </c>
      <c r="B1732" t="inlineStr">
        <is>
          <t>Portafolio de Proyectos - Metrica</t>
        </is>
      </c>
      <c r="C1732" t="inlineStr">
        <is>
          <t>Gestión de Proyectos</t>
        </is>
      </c>
      <c r="D1732" s="117" t="n">
        <v>45961</v>
      </c>
      <c r="E1732" t="inlineStr">
        <is>
          <t>239-2025-10-31</t>
        </is>
      </c>
      <c r="F1732" t="inlineStr">
        <is>
          <t>2026-01-22 15:04:12</t>
        </is>
      </c>
      <c r="G1732" t="inlineStr">
        <is>
          <t>Ruben Dario Gelvez Gonzalez</t>
        </is>
      </c>
      <c r="H1732"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1733">
      <c r="A1733" t="n">
        <v>241</v>
      </c>
      <c r="B1733" t="inlineStr">
        <is>
          <t>Cumplimiento de gestión de proyectos fase inicio</t>
        </is>
      </c>
      <c r="C1733" t="inlineStr">
        <is>
          <t>Gestión de Proyectos</t>
        </is>
      </c>
      <c r="D1733" s="117" t="n">
        <v>45961</v>
      </c>
      <c r="E1733" t="inlineStr">
        <is>
          <t>241-2025-10-31</t>
        </is>
      </c>
      <c r="F1733" t="inlineStr">
        <is>
          <t>2026-03-09 09:19:18</t>
        </is>
      </c>
      <c r="G1733" t="inlineStr">
        <is>
          <t>Ruben Dario Gelvez Gonzalez</t>
        </is>
      </c>
      <c r="H1733" t="inlineStr">
        <is>
          <t>Los proyectos relacionados con CAFAM - Colegio e IETDH y el proyecto del Centro de Idiomas requieren actualización del acta de inicio del proyecto con las nuevas definiciones,</t>
        </is>
      </c>
    </row>
    <row r="1734">
      <c r="A1734" t="n">
        <v>434</v>
      </c>
      <c r="B1734" t="inlineStr">
        <is>
          <t>Generación de Residuos Peligrosos Mensual</t>
        </is>
      </c>
      <c r="C1734" t="inlineStr">
        <is>
          <t>GESTIÓN AMBIENTAL</t>
        </is>
      </c>
      <c r="D1734" s="117" t="n">
        <v>45961</v>
      </c>
      <c r="E1734" t="inlineStr">
        <is>
          <t>434-2025-10-31</t>
        </is>
      </c>
      <c r="F1734" t="inlineStr">
        <is>
          <t>2026-03-06 23:22:10</t>
        </is>
      </c>
      <c r="G1734" t="inlineStr">
        <is>
          <t>Laura Alejandra Arias Lopéz</t>
        </is>
      </c>
      <c r="H1734"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35">
      <c r="A1735" t="n">
        <v>436</v>
      </c>
      <c r="B1735" t="inlineStr">
        <is>
          <t>ANS documentos operativos</t>
        </is>
      </c>
      <c r="C1735" t="inlineStr">
        <is>
          <t>Gestión de calidad</t>
        </is>
      </c>
      <c r="D1735" s="117" t="n">
        <v>45961</v>
      </c>
      <c r="E1735" t="inlineStr">
        <is>
          <t>436-2025-10-31</t>
        </is>
      </c>
      <c r="F1735" t="inlineStr">
        <is>
          <t>2025-11-10 09:38:51</t>
        </is>
      </c>
      <c r="G1735" t="inlineStr">
        <is>
          <t>Miguel Angel Lopez Triana</t>
        </is>
      </c>
      <c r="H1735"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36">
      <c r="A1736" t="n">
        <v>485</v>
      </c>
      <c r="B1736" t="inlineStr">
        <is>
          <t>Oportunidad en el cierre de acciones</t>
        </is>
      </c>
      <c r="C1736" t="inlineStr">
        <is>
          <t>Gestión de calidad</t>
        </is>
      </c>
      <c r="D1736" s="117" t="n">
        <v>45961</v>
      </c>
      <c r="E1736" t="inlineStr">
        <is>
          <t>485-2025-10-31</t>
        </is>
      </c>
      <c r="F1736" t="inlineStr">
        <is>
          <t>2026-01-20 10:08:16</t>
        </is>
      </c>
      <c r="G1736" t="inlineStr">
        <is>
          <t>Camilo Arturo Coronel Rico</t>
        </is>
      </c>
      <c r="H1736" t="inlineStr">
        <is>
          <t>Para el periodo de Octubre se cierra OM en seguimiento de auditoría de tercera parte e Indicadores.  De acuerdo con lo planificado</t>
        </is>
      </c>
    </row>
    <row r="1737">
      <c r="A1737" t="n">
        <v>109</v>
      </c>
      <c r="B1737" t="inlineStr">
        <is>
          <t>Nivel de Satisfacción Servicios Prestados</t>
        </is>
      </c>
      <c r="C1737" t="inlineStr">
        <is>
          <t>Comunicaciones Internas</t>
        </is>
      </c>
      <c r="D1737" s="117" t="n">
        <v>45961</v>
      </c>
      <c r="E1737" t="inlineStr">
        <is>
          <t>109-2025-10-31</t>
        </is>
      </c>
      <c r="F1737" t="inlineStr">
        <is>
          <t>2025-10-14 14:47:12</t>
        </is>
      </c>
      <c r="G1737" t="inlineStr">
        <is>
          <t>Miguel Angel Lopez Triana</t>
        </is>
      </c>
      <c r="H1737"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738">
      <c r="A1738" t="n">
        <v>112</v>
      </c>
      <c r="B1738" t="inlineStr">
        <is>
          <t>Nivel de Satisfacción Servicios Prestados</t>
        </is>
      </c>
      <c r="C1738" t="inlineStr">
        <is>
          <t>Gestión Infraestructura Física</t>
        </is>
      </c>
      <c r="D1738" s="117" t="n">
        <v>45961</v>
      </c>
      <c r="E1738" t="inlineStr">
        <is>
          <t>112-2025-10-31</t>
        </is>
      </c>
      <c r="F1738" t="inlineStr">
        <is>
          <t>2025-10-21 12:30:12</t>
        </is>
      </c>
      <c r="G1738" t="inlineStr">
        <is>
          <t>Miguel Angel Lopez Triana</t>
        </is>
      </c>
      <c r="H1738"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39">
      <c r="A1739" t="n">
        <v>113</v>
      </c>
      <c r="B1739" t="inlineStr">
        <is>
          <t>Nivel de Satisfacción Servicios Prestados</t>
        </is>
      </c>
      <c r="C1739" t="inlineStr">
        <is>
          <t>GESTIÓN Y DESARROLLO DEL TALENTO HUMANO</t>
        </is>
      </c>
      <c r="D1739" s="117" t="n">
        <v>45961</v>
      </c>
      <c r="E1739" t="inlineStr">
        <is>
          <t>113-2025-10-31</t>
        </is>
      </c>
      <c r="F1739" t="inlineStr">
        <is>
          <t>2025-10-21 14:29:15</t>
        </is>
      </c>
      <c r="G1739" t="inlineStr">
        <is>
          <t>Miguel Angel Lopez Triana</t>
        </is>
      </c>
      <c r="H1739"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40">
      <c r="A1740" t="n">
        <v>114</v>
      </c>
      <c r="B1740" t="inlineStr">
        <is>
          <t>Nivel de Satisfacción Servicios Prestados</t>
        </is>
      </c>
      <c r="C1740" t="inlineStr">
        <is>
          <t>GESTIÓN DE LA TECNOLOGÍA E INNOVACIÓN DIGITAL</t>
        </is>
      </c>
      <c r="D1740" s="117" t="n">
        <v>45961</v>
      </c>
      <c r="E1740" t="inlineStr">
        <is>
          <t>114-2025-10-31</t>
        </is>
      </c>
      <c r="F1740" t="inlineStr">
        <is>
          <t>2025-10-22 13:44:52</t>
        </is>
      </c>
      <c r="G1740" t="inlineStr">
        <is>
          <t>Miguel Angel Lopez Triana</t>
        </is>
      </c>
      <c r="H1740"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41">
      <c r="A1741" t="n">
        <v>115</v>
      </c>
      <c r="B1741" t="inlineStr">
        <is>
          <t>Nivel de Satisfacción Servicios Prestados</t>
        </is>
      </c>
      <c r="C1741" t="inlineStr">
        <is>
          <t>GESTIÓN DE SEGURIDAD Y SALUD EN EL TRABAJO</t>
        </is>
      </c>
      <c r="D1741" s="117" t="n">
        <v>45961</v>
      </c>
      <c r="E1741" t="inlineStr">
        <is>
          <t>115-2025-10-31</t>
        </is>
      </c>
      <c r="F1741" t="inlineStr">
        <is>
          <t>2025-10-21 12:59:29</t>
        </is>
      </c>
      <c r="G1741" t="inlineStr">
        <is>
          <t>Miguel Angel Lopez Triana</t>
        </is>
      </c>
      <c r="H174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742">
      <c r="A1742" t="n">
        <v>117</v>
      </c>
      <c r="B1742" t="inlineStr">
        <is>
          <t>Nivel de Satisfacción Servicios Prestados</t>
        </is>
      </c>
      <c r="C1742" t="inlineStr">
        <is>
          <t>GESTIÓN AMBIENTAL</t>
        </is>
      </c>
      <c r="D1742" s="117" t="n">
        <v>45961</v>
      </c>
      <c r="E1742" t="inlineStr">
        <is>
          <t>117-2025-10-31</t>
        </is>
      </c>
      <c r="F1742" t="inlineStr">
        <is>
          <t>2025-10-14 09:48:29</t>
        </is>
      </c>
      <c r="G1742" t="inlineStr">
        <is>
          <t>Miguel Angel Lopez Triana</t>
        </is>
      </c>
      <c r="H1742"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743">
      <c r="A1743" t="n">
        <v>118</v>
      </c>
      <c r="B1743" t="inlineStr">
        <is>
          <t>Nivel de Satisfacción del sistema de gestión de calidad</t>
        </is>
      </c>
      <c r="C1743" t="inlineStr">
        <is>
          <t>Gestión de calidad</t>
        </is>
      </c>
      <c r="D1743" s="117" t="n">
        <v>45961</v>
      </c>
      <c r="E1743" t="inlineStr">
        <is>
          <t>118-2025-10-31</t>
        </is>
      </c>
      <c r="F1743" t="inlineStr">
        <is>
          <t>2025-10-14 08:58:57</t>
        </is>
      </c>
      <c r="G1743" t="inlineStr">
        <is>
          <t>Miguel Angel Lopez Triana</t>
        </is>
      </c>
      <c r="H174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744">
      <c r="A1744" t="n">
        <v>133</v>
      </c>
      <c r="B1744" t="inlineStr">
        <is>
          <t>Nivel de Satisfacción Servicios Prestados</t>
        </is>
      </c>
      <c r="C1744" t="inlineStr">
        <is>
          <t>VISIBILIDAD NACIONAL E INTERNACIONAL</t>
        </is>
      </c>
      <c r="D1744" s="117" t="n">
        <v>45961</v>
      </c>
      <c r="E1744" t="inlineStr">
        <is>
          <t>133-2025-10-31</t>
        </is>
      </c>
      <c r="F1744" t="inlineStr">
        <is>
          <t>2025-10-22 12:21:10</t>
        </is>
      </c>
      <c r="G1744" t="inlineStr">
        <is>
          <t>Miguel Angel Lopez Triana</t>
        </is>
      </c>
      <c r="H1744"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1745">
      <c r="A1745" t="n">
        <v>151</v>
      </c>
      <c r="B1745" t="inlineStr">
        <is>
          <t>Nivel de Satisfacción Servicios Prestados</t>
        </is>
      </c>
      <c r="C1745" t="inlineStr">
        <is>
          <t>Biblioteca Institucional</t>
        </is>
      </c>
      <c r="D1745" s="117" t="n">
        <v>45961</v>
      </c>
      <c r="E1745" t="inlineStr">
        <is>
          <t>151-2025-10-31</t>
        </is>
      </c>
      <c r="F1745" t="inlineStr">
        <is>
          <t>2025-10-14 12:27:02</t>
        </is>
      </c>
      <c r="G1745" t="inlineStr">
        <is>
          <t>Miguel Angel Lopez Triana</t>
        </is>
      </c>
      <c r="H1745"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746">
      <c r="A1746" t="n">
        <v>77</v>
      </c>
      <c r="B1746" t="inlineStr">
        <is>
          <t>Disponibilidad de servicios tecnológicos</t>
        </is>
      </c>
      <c r="C1746" t="inlineStr">
        <is>
          <t>GESTIÓN DE LA TECNOLOGÍA E INNOVACIÓN DIGITAL</t>
        </is>
      </c>
      <c r="D1746" s="117" t="n">
        <v>45991</v>
      </c>
      <c r="E1746" t="inlineStr">
        <is>
          <t>77-2025-11-30</t>
        </is>
      </c>
      <c r="F1746" t="inlineStr">
        <is>
          <t>2025-12-30 12:06:05</t>
        </is>
      </c>
      <c r="G1746" t="inlineStr">
        <is>
          <t>Ivan Antonio Diaz Bohorquez</t>
        </is>
      </c>
      <c r="H1746" t="inlineStr">
        <is>
          <t>Noviembre cierra con indicador en 93.4 debido a fallas de canales de comunicación MPLS.   SI bien el servicio no se afectó , el indicador es bajo proque el servicio principal no estuvo disponible.  Se operó con el canal backup durante el. mes.</t>
        </is>
      </c>
    </row>
    <row r="1747">
      <c r="A1747" t="n">
        <v>121</v>
      </c>
      <c r="B1747" t="inlineStr">
        <is>
          <t>Ejecución presupuestal de la nómina acumulada</t>
        </is>
      </c>
      <c r="C1747" t="inlineStr">
        <is>
          <t>GESTIÓN Y DESARROLLO DEL TALENTO HUMANO</t>
        </is>
      </c>
      <c r="D1747" s="117" t="n">
        <v>45991</v>
      </c>
      <c r="E1747" t="inlineStr">
        <is>
          <t>121-2025-11-30</t>
        </is>
      </c>
      <c r="F1747" t="inlineStr">
        <is>
          <t>2026-01-23 12:33:14</t>
        </is>
      </c>
      <c r="G1747" t="inlineStr">
        <is>
          <t>Monica Avendano Duarte</t>
        </is>
      </c>
      <c r="H1747"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1748">
      <c r="A1748" t="n">
        <v>122</v>
      </c>
      <c r="B1748" t="inlineStr">
        <is>
          <t>Eficacia en la solicitud documental- por periodo</t>
        </is>
      </c>
      <c r="C1748" t="inlineStr">
        <is>
          <t>Gestión de calidad</t>
        </is>
      </c>
      <c r="D1748" s="117" t="n">
        <v>45991</v>
      </c>
      <c r="E1748" t="inlineStr">
        <is>
          <t>122-2025-11-30</t>
        </is>
      </c>
      <c r="F1748" t="inlineStr">
        <is>
          <t>2025-12-10 16:08:31</t>
        </is>
      </c>
      <c r="G1748" t="inlineStr">
        <is>
          <t>Maria Paula Pinzon Hernandez</t>
        </is>
      </c>
      <c r="H174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1749">
      <c r="A1749" t="n">
        <v>124</v>
      </c>
      <c r="B1749" t="inlineStr">
        <is>
          <t>Indice de Frecuencia de accidentalidad</t>
        </is>
      </c>
      <c r="C1749" t="inlineStr">
        <is>
          <t>GESTIÓN DE SEGURIDAD Y SALUD EN EL TRABAJO</t>
        </is>
      </c>
      <c r="D1749" s="117" t="n">
        <v>45991</v>
      </c>
      <c r="E1749" t="inlineStr">
        <is>
          <t>124-2025-11-30</t>
        </is>
      </c>
      <c r="F1749" t="inlineStr">
        <is>
          <t>2025-12-10 16:09:42</t>
        </is>
      </c>
      <c r="G1749" t="inlineStr">
        <is>
          <t>Alejandro Cardenas Rodriguez</t>
        </is>
      </c>
      <c r="H1749" t="inlineStr">
        <is>
          <t>Para el periodo del mes de noviembre del 2025, no se presentaron accidentes de trabajo.</t>
        </is>
      </c>
    </row>
    <row r="1750">
      <c r="A1750" t="n">
        <v>125</v>
      </c>
      <c r="B1750" t="inlineStr">
        <is>
          <t>Indice de severidad</t>
        </is>
      </c>
      <c r="C1750" t="inlineStr">
        <is>
          <t>GESTIÓN DE SEGURIDAD Y SALUD EN EL TRABAJO</t>
        </is>
      </c>
      <c r="D1750" s="117" t="n">
        <v>45991</v>
      </c>
      <c r="E1750" t="inlineStr">
        <is>
          <t>125-2025-11-30</t>
        </is>
      </c>
      <c r="F1750" t="inlineStr">
        <is>
          <t>2025-12-10 16:11:21</t>
        </is>
      </c>
      <c r="G1750" t="inlineStr">
        <is>
          <t>Alejandro Cardenas Rodriguez</t>
        </is>
      </c>
      <c r="H1750" t="inlineStr">
        <is>
          <t>Durante el mes de noviembre del 2025, no se presentaron días perdidos por accidente de trabajo.</t>
        </is>
      </c>
    </row>
    <row r="1751">
      <c r="A1751" t="n">
        <v>128</v>
      </c>
      <c r="B1751" t="inlineStr">
        <is>
          <t>Ausentísmo por causa médica</t>
        </is>
      </c>
      <c r="C1751" t="inlineStr">
        <is>
          <t>GESTIÓN DE SEGURIDAD Y SALUD EN EL TRABAJO</t>
        </is>
      </c>
      <c r="D1751" s="117" t="n">
        <v>45991</v>
      </c>
      <c r="E1751" t="inlineStr">
        <is>
          <t>128-2025-11-30</t>
        </is>
      </c>
      <c r="F1751" t="inlineStr">
        <is>
          <t>2025-12-10 16:07:55</t>
        </is>
      </c>
      <c r="G1751" t="inlineStr">
        <is>
          <t>Alejandro Cardenas Rodriguez</t>
        </is>
      </c>
      <c r="H1751" t="inlineStr">
        <is>
          <t>De acuerdo a resultados del indicador: en el mes de noviembre se perdió el 0,95% de días programados de trabajo por incapacidad médica.</t>
        </is>
      </c>
    </row>
    <row r="1752">
      <c r="A1752" t="n">
        <v>172</v>
      </c>
      <c r="B1752" t="inlineStr">
        <is>
          <t>Cumplimiento plan operativo del SGC</t>
        </is>
      </c>
      <c r="C1752" t="inlineStr">
        <is>
          <t>Gestión de calidad</t>
        </is>
      </c>
      <c r="D1752" s="117" t="n">
        <v>45991</v>
      </c>
      <c r="E1752" t="inlineStr">
        <is>
          <t>172-2025-11-30</t>
        </is>
      </c>
      <c r="F1752" t="inlineStr">
        <is>
          <t>2025-12-17 10:10:08</t>
        </is>
      </c>
      <c r="G1752" t="inlineStr">
        <is>
          <t>Camilo Arturo Coronel Rico</t>
        </is>
      </c>
      <c r="H1752"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1753">
      <c r="A1753" t="n">
        <v>208</v>
      </c>
      <c r="B1753" t="inlineStr">
        <is>
          <t>Consumo de Agua m3 Mensual</t>
        </is>
      </c>
      <c r="C1753" t="inlineStr">
        <is>
          <t>GESTIÓN AMBIENTAL</t>
        </is>
      </c>
      <c r="D1753" s="117" t="n">
        <v>45991</v>
      </c>
      <c r="E1753" t="inlineStr">
        <is>
          <t>208-2025-11-30</t>
        </is>
      </c>
      <c r="F1753" t="inlineStr">
        <is>
          <t>2026-02-12 18:26:30</t>
        </is>
      </c>
      <c r="G1753" t="inlineStr">
        <is>
          <t>Laura Alejandra Arias Lopéz</t>
        </is>
      </c>
      <c r="H1753"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1754">
      <c r="A1754" t="n">
        <v>214</v>
      </c>
      <c r="B1754" t="inlineStr">
        <is>
          <t>Generación de Residuos Sólidos Mensual</t>
        </is>
      </c>
      <c r="C1754" t="inlineStr">
        <is>
          <t>GESTIÓN AMBIENTAL</t>
        </is>
      </c>
      <c r="D1754" s="117" t="n">
        <v>45991</v>
      </c>
      <c r="E1754" t="inlineStr">
        <is>
          <t>214-2025-11-30</t>
        </is>
      </c>
      <c r="F1754" t="inlineStr">
        <is>
          <t>2026-03-06 14:15:19</t>
        </is>
      </c>
      <c r="G1754" t="inlineStr">
        <is>
          <t>Laura Alejandra Arias Lopéz</t>
        </is>
      </c>
      <c r="H1754"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1755">
      <c r="A1755" t="n">
        <v>217</v>
      </c>
      <c r="B1755" t="inlineStr">
        <is>
          <t>Aprovechamiento de Residuos</t>
        </is>
      </c>
      <c r="C1755" t="inlineStr">
        <is>
          <t>GESTIÓN AMBIENTAL</t>
        </is>
      </c>
      <c r="D1755" s="117" t="n">
        <v>45991</v>
      </c>
      <c r="E1755" t="inlineStr">
        <is>
          <t>217-2025-11-30</t>
        </is>
      </c>
      <c r="F1755" t="inlineStr">
        <is>
          <t>2026-03-06 13:38:59</t>
        </is>
      </c>
      <c r="G1755" t="inlineStr">
        <is>
          <t>Laura Alejandra Arias Lopéz</t>
        </is>
      </c>
      <c r="H175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1756">
      <c r="A1756" t="n">
        <v>218</v>
      </c>
      <c r="B1756" t="inlineStr">
        <is>
          <t>Consumo de Energía Eléctrica kWh Mensual</t>
        </is>
      </c>
      <c r="C1756" t="inlineStr">
        <is>
          <t>GESTIÓN AMBIENTAL</t>
        </is>
      </c>
      <c r="D1756" s="117" t="n">
        <v>45991</v>
      </c>
      <c r="E1756" t="inlineStr">
        <is>
          <t>218-2025-11-30</t>
        </is>
      </c>
      <c r="F1756" t="inlineStr">
        <is>
          <t>2026-02-16 12:00:43</t>
        </is>
      </c>
      <c r="G1756" t="inlineStr">
        <is>
          <t>Laura Alejandra Arias Lopéz</t>
        </is>
      </c>
      <c r="H1756"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1757">
      <c r="A1757" t="n">
        <v>225</v>
      </c>
      <c r="B1757" t="inlineStr">
        <is>
          <t>Acciones para el Cuidado y Mantenimiento de las Especies de Flora y el Suelo de las Áreas Naturales</t>
        </is>
      </c>
      <c r="C1757" t="inlineStr">
        <is>
          <t>GESTIÓN AMBIENTAL</t>
        </is>
      </c>
      <c r="D1757" s="117" t="n">
        <v>45991</v>
      </c>
      <c r="E1757" t="inlineStr">
        <is>
          <t>225-2025-11-30</t>
        </is>
      </c>
      <c r="F1757" t="inlineStr">
        <is>
          <t>2026-02-16 15:00:03</t>
        </is>
      </c>
      <c r="G1757" t="inlineStr">
        <is>
          <t>Laura Alejandra Arias Lopéz</t>
        </is>
      </c>
      <c r="H1757"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1758">
      <c r="A1758" t="n">
        <v>239</v>
      </c>
      <c r="B1758" t="inlineStr">
        <is>
          <t>Portafolio de Proyectos - Metrica</t>
        </is>
      </c>
      <c r="C1758" t="inlineStr">
        <is>
          <t>Gestión de Proyectos</t>
        </is>
      </c>
      <c r="D1758" s="117" t="n">
        <v>45991</v>
      </c>
      <c r="E1758" t="inlineStr">
        <is>
          <t>239-2025-11-30</t>
        </is>
      </c>
      <c r="F1758" t="inlineStr">
        <is>
          <t>2026-03-05 10:02:47</t>
        </is>
      </c>
      <c r="G1758" t="inlineStr">
        <is>
          <t>Ruben Dario Gelvez Gonzalez</t>
        </is>
      </c>
      <c r="H1758"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1759">
      <c r="A1759" t="n">
        <v>241</v>
      </c>
      <c r="B1759" t="inlineStr">
        <is>
          <t>Cumplimiento de gestión de proyectos fase inicio</t>
        </is>
      </c>
      <c r="C1759" t="inlineStr">
        <is>
          <t>Gestión de Proyectos</t>
        </is>
      </c>
      <c r="D1759" s="117" t="n">
        <v>45991</v>
      </c>
      <c r="E1759" t="inlineStr">
        <is>
          <t>241-2025-11-30</t>
        </is>
      </c>
      <c r="F1759" t="inlineStr">
        <is>
          <t>2026-03-09 09:19:49</t>
        </is>
      </c>
      <c r="G1759" t="inlineStr">
        <is>
          <t>Ruben Dario Gelvez Gonzalez</t>
        </is>
      </c>
      <c r="H1759" t="inlineStr">
        <is>
          <t>Los proyectos relacionados con CAFAM - Colegio e IETDH y el proyecto del Centro de Idiomas requieren actualización del acta de inicio del proyecto con las nuevas definiciones,</t>
        </is>
      </c>
    </row>
    <row r="1760">
      <c r="A1760" t="n">
        <v>434</v>
      </c>
      <c r="B1760" t="inlineStr">
        <is>
          <t>Generación de Residuos Peligrosos Mensual</t>
        </is>
      </c>
      <c r="C1760" t="inlineStr">
        <is>
          <t>GESTIÓN AMBIENTAL</t>
        </is>
      </c>
      <c r="D1760" s="117" t="n">
        <v>45991</v>
      </c>
      <c r="E1760" t="inlineStr">
        <is>
          <t>434-2025-11-30</t>
        </is>
      </c>
      <c r="F1760" t="inlineStr">
        <is>
          <t>2026-03-06 23:26:43</t>
        </is>
      </c>
      <c r="G1760" t="inlineStr">
        <is>
          <t>Laura Alejandra Arias Lopéz</t>
        </is>
      </c>
      <c r="H1760"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61">
      <c r="A1761" t="n">
        <v>436</v>
      </c>
      <c r="B1761" t="inlineStr">
        <is>
          <t>ANS documentos operativos</t>
        </is>
      </c>
      <c r="C1761" t="inlineStr">
        <is>
          <t>Gestión de calidad</t>
        </is>
      </c>
      <c r="D1761" s="117" t="n">
        <v>45991</v>
      </c>
      <c r="E1761" t="inlineStr">
        <is>
          <t>436-2025-11-30</t>
        </is>
      </c>
      <c r="F1761" t="inlineStr">
        <is>
          <t>2025-12-10 16:03:29</t>
        </is>
      </c>
      <c r="G1761" t="inlineStr">
        <is>
          <t>Maria Paula Pinzon Hernandez</t>
        </is>
      </c>
      <c r="H1761"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2">
      <c r="A1762" t="n">
        <v>485</v>
      </c>
      <c r="B1762" t="inlineStr">
        <is>
          <t>Oportunidad en el cierre de acciones</t>
        </is>
      </c>
      <c r="C1762" t="inlineStr">
        <is>
          <t>Gestión de calidad</t>
        </is>
      </c>
      <c r="D1762" s="117" t="n">
        <v>45991</v>
      </c>
      <c r="E1762" t="inlineStr">
        <is>
          <t>485-2025-11-30</t>
        </is>
      </c>
      <c r="F1762" t="inlineStr">
        <is>
          <t>2026-01-20 11:23:36</t>
        </is>
      </c>
      <c r="G1762" t="inlineStr">
        <is>
          <t>Camilo Arturo Coronel Rico</t>
        </is>
      </c>
      <c r="H1762"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763">
      <c r="A1763" t="n">
        <v>488</v>
      </c>
      <c r="B1763" t="inlineStr">
        <is>
          <t>Oportunidad en el cierre de actividades de los planes de mejora</t>
        </is>
      </c>
      <c r="C1763" t="inlineStr">
        <is>
          <t>Gestión de calidad</t>
        </is>
      </c>
      <c r="D1763" s="117" t="n">
        <v>45991</v>
      </c>
      <c r="E1763" t="inlineStr">
        <is>
          <t>488-2025-11-30</t>
        </is>
      </c>
      <c r="F1763" t="inlineStr">
        <is>
          <t>2025-12-22 09:23:00</t>
        </is>
      </c>
      <c r="G1763" t="inlineStr">
        <is>
          <t>Camilo Arturo Coronel Rico</t>
        </is>
      </c>
      <c r="H1763"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764">
      <c r="A1764" t="n">
        <v>509</v>
      </c>
      <c r="B1764" t="inlineStr">
        <is>
          <t>Cumplimiento a cronograma de proyectos 2025</t>
        </is>
      </c>
      <c r="C1764" t="inlineStr">
        <is>
          <t>Gestión de Proyectos</t>
        </is>
      </c>
      <c r="D1764" s="117" t="n">
        <v>45991</v>
      </c>
      <c r="E1764" t="inlineStr">
        <is>
          <t>509-2025-11-30</t>
        </is>
      </c>
      <c r="F1764" t="inlineStr">
        <is>
          <t>2026-03-11 07:50:38</t>
        </is>
      </c>
      <c r="G1764" t="inlineStr">
        <is>
          <t>Ruben Dario Gelvez Gonzalez</t>
        </is>
      </c>
      <c r="H1764"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765">
      <c r="A1765" t="n">
        <v>77</v>
      </c>
      <c r="B1765" t="inlineStr">
        <is>
          <t>Disponibilidad de servicios tecnológicos</t>
        </is>
      </c>
      <c r="C1765" t="inlineStr">
        <is>
          <t>GESTIÓN DE LA TECNOLOGÍA E INNOVACIÓN DIGITAL</t>
        </is>
      </c>
      <c r="D1765" s="117" t="n">
        <v>46022</v>
      </c>
      <c r="E1765" t="inlineStr">
        <is>
          <t>77-2025-12-31</t>
        </is>
      </c>
      <c r="F1765" t="inlineStr">
        <is>
          <t>2026-01-21 15:18:29</t>
        </is>
      </c>
      <c r="G1765" t="inlineStr">
        <is>
          <t>Diana Paola Garcia Moreno</t>
        </is>
      </c>
      <c r="H1765" t="inlineStr"/>
    </row>
    <row r="1766">
      <c r="A1766" t="n">
        <v>121</v>
      </c>
      <c r="B1766" t="inlineStr">
        <is>
          <t>Ejecución presupuestal de la nómina acumulada</t>
        </is>
      </c>
      <c r="C1766" t="inlineStr">
        <is>
          <t>GESTIÓN Y DESARROLLO DEL TALENTO HUMANO</t>
        </is>
      </c>
      <c r="D1766" s="117" t="n">
        <v>46022</v>
      </c>
      <c r="E1766" t="inlineStr">
        <is>
          <t>121-2025-12-31</t>
        </is>
      </c>
      <c r="F1766" t="inlineStr">
        <is>
          <t>2026-01-23 12:33:38</t>
        </is>
      </c>
      <c r="G1766" t="inlineStr">
        <is>
          <t>Monica Avendano Duarte</t>
        </is>
      </c>
      <c r="H1766"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1767">
      <c r="A1767" t="n">
        <v>122</v>
      </c>
      <c r="B1767" t="inlineStr">
        <is>
          <t>Eficacia en la solicitud documental- por periodo</t>
        </is>
      </c>
      <c r="C1767" t="inlineStr">
        <is>
          <t>Gestión de calidad</t>
        </is>
      </c>
      <c r="D1767" s="117" t="n">
        <v>46022</v>
      </c>
      <c r="E1767" t="inlineStr">
        <is>
          <t>122-2025-12-31</t>
        </is>
      </c>
      <c r="F1767" t="inlineStr">
        <is>
          <t>2026-01-14 10:17:00</t>
        </is>
      </c>
      <c r="G1767" t="inlineStr">
        <is>
          <t>Miguel Angel Lopez Triana</t>
        </is>
      </c>
      <c r="H1767"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1768">
      <c r="A1768" t="n">
        <v>124</v>
      </c>
      <c r="B1768" t="inlineStr">
        <is>
          <t>Indice de Frecuencia de accidentalidad</t>
        </is>
      </c>
      <c r="C1768" t="inlineStr">
        <is>
          <t>GESTIÓN DE SEGURIDAD Y SALUD EN EL TRABAJO</t>
        </is>
      </c>
      <c r="D1768" s="117" t="n">
        <v>46022</v>
      </c>
      <c r="E1768" t="inlineStr">
        <is>
          <t>124-2025-12-31</t>
        </is>
      </c>
      <c r="F1768" t="inlineStr">
        <is>
          <t>2026-01-15 08:35:26</t>
        </is>
      </c>
      <c r="G1768" t="inlineStr">
        <is>
          <t>Alejandro Cardenas Rodriguez</t>
        </is>
      </c>
      <c r="H1768" t="inlineStr">
        <is>
          <t>Para el periodo del mes de diciembre del 2025, no se presentaron accidentes de trabajo.</t>
        </is>
      </c>
    </row>
    <row r="1769">
      <c r="A1769" t="n">
        <v>125</v>
      </c>
      <c r="B1769" t="inlineStr">
        <is>
          <t>Indice de severidad</t>
        </is>
      </c>
      <c r="C1769" t="inlineStr">
        <is>
          <t>GESTIÓN DE SEGURIDAD Y SALUD EN EL TRABAJO</t>
        </is>
      </c>
      <c r="D1769" s="117" t="n">
        <v>46022</v>
      </c>
      <c r="E1769" t="inlineStr">
        <is>
          <t>125-2025-12-31</t>
        </is>
      </c>
      <c r="F1769" t="inlineStr">
        <is>
          <t>2026-01-15 08:52:37</t>
        </is>
      </c>
      <c r="G1769" t="inlineStr">
        <is>
          <t>Alejandro Cardenas Rodriguez</t>
        </is>
      </c>
      <c r="H1769" t="inlineStr">
        <is>
          <t>Durante el mes de diciembrebre del 2025, no se presentaron días perdidos por accidente de trabajo.</t>
        </is>
      </c>
    </row>
    <row r="1770">
      <c r="A1770" t="n">
        <v>128</v>
      </c>
      <c r="B1770" t="inlineStr">
        <is>
          <t>Ausentísmo por causa médica</t>
        </is>
      </c>
      <c r="C1770" t="inlineStr">
        <is>
          <t>GESTIÓN DE SEGURIDAD Y SALUD EN EL TRABAJO</t>
        </is>
      </c>
      <c r="D1770" s="117" t="n">
        <v>46022</v>
      </c>
      <c r="E1770" t="inlineStr">
        <is>
          <t>128-2025-12-31</t>
        </is>
      </c>
      <c r="F1770" t="inlineStr">
        <is>
          <t>2026-01-15 08:51:09</t>
        </is>
      </c>
      <c r="G1770" t="inlineStr">
        <is>
          <t>Alejandro Cardenas Rodriguez</t>
        </is>
      </c>
      <c r="H1770" t="inlineStr">
        <is>
          <t>De acuerdo a resultados del indicador: en el mes de noviembre se perdió el 0,97% de días programados de trabajo por incapacidad médica.</t>
        </is>
      </c>
    </row>
    <row r="1771">
      <c r="A1771" t="n">
        <v>172</v>
      </c>
      <c r="B1771" t="inlineStr">
        <is>
          <t>Cumplimiento plan operativo del SGC</t>
        </is>
      </c>
      <c r="C1771" t="inlineStr">
        <is>
          <t>Gestión de calidad</t>
        </is>
      </c>
      <c r="D1771" s="117" t="n">
        <v>46022</v>
      </c>
      <c r="E1771" t="inlineStr">
        <is>
          <t>172-2025-12-31</t>
        </is>
      </c>
      <c r="F1771" t="inlineStr">
        <is>
          <t>2026-01-20 09:56:05</t>
        </is>
      </c>
      <c r="G1771" t="inlineStr">
        <is>
          <t>Camilo Arturo Coronel Rico</t>
        </is>
      </c>
      <c r="H1771" t="inlineStr">
        <is>
          <t>Se cierra el año del SGC, con un cumplimiento del 98%.  En el cierre del año queda pendiente abordar la estructuración e implementación de las unidades académicas y la estrategia de salidas no conformes.</t>
        </is>
      </c>
    </row>
    <row r="1772">
      <c r="A1772" t="n">
        <v>208</v>
      </c>
      <c r="B1772" t="inlineStr">
        <is>
          <t>Consumo de Agua m3 Mensual</t>
        </is>
      </c>
      <c r="C1772" t="inlineStr">
        <is>
          <t>GESTIÓN AMBIENTAL</t>
        </is>
      </c>
      <c r="D1772" s="117" t="n">
        <v>46022</v>
      </c>
      <c r="E1772" t="inlineStr">
        <is>
          <t>208-2025-12-31</t>
        </is>
      </c>
      <c r="F1772" t="inlineStr">
        <is>
          <t>2026-02-12 18:36:55</t>
        </is>
      </c>
      <c r="G1772" t="inlineStr">
        <is>
          <t>Laura Alejandra Arias Lopéz</t>
        </is>
      </c>
      <c r="H1772"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1773">
      <c r="A1773" t="n">
        <v>214</v>
      </c>
      <c r="B1773" t="inlineStr">
        <is>
          <t>Generación de Residuos Sólidos Mensual</t>
        </is>
      </c>
      <c r="C1773" t="inlineStr">
        <is>
          <t>GESTIÓN AMBIENTAL</t>
        </is>
      </c>
      <c r="D1773" s="117" t="n">
        <v>46022</v>
      </c>
      <c r="E1773" t="inlineStr">
        <is>
          <t>214-2025-12-31</t>
        </is>
      </c>
      <c r="F1773" t="inlineStr">
        <is>
          <t>2026-02-25 17:42:21</t>
        </is>
      </c>
      <c r="G1773" t="inlineStr">
        <is>
          <t>Laura Alejandra Arias Lopéz</t>
        </is>
      </c>
      <c r="H1773"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1774">
      <c r="A1774" t="n">
        <v>217</v>
      </c>
      <c r="B1774" t="inlineStr">
        <is>
          <t>Aprovechamiento de Residuos</t>
        </is>
      </c>
      <c r="C1774" t="inlineStr">
        <is>
          <t>GESTIÓN AMBIENTAL</t>
        </is>
      </c>
      <c r="D1774" s="117" t="n">
        <v>46022</v>
      </c>
      <c r="E1774" t="inlineStr">
        <is>
          <t>217-2025-12-31</t>
        </is>
      </c>
      <c r="F1774" t="inlineStr">
        <is>
          <t>2026-03-06 13:40:11</t>
        </is>
      </c>
      <c r="G1774" t="inlineStr">
        <is>
          <t>Laura Alejandra Arias Lopéz</t>
        </is>
      </c>
      <c r="H177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1775">
      <c r="A1775" t="n">
        <v>218</v>
      </c>
      <c r="B1775" t="inlineStr">
        <is>
          <t>Consumo de Energía Eléctrica kWh Mensual</t>
        </is>
      </c>
      <c r="C1775" t="inlineStr">
        <is>
          <t>GESTIÓN AMBIENTAL</t>
        </is>
      </c>
      <c r="D1775" s="117" t="n">
        <v>46022</v>
      </c>
      <c r="E1775" t="inlineStr">
        <is>
          <t>218-2025-12-31</t>
        </is>
      </c>
      <c r="F1775" t="inlineStr">
        <is>
          <t>2026-02-16 12:21:07</t>
        </is>
      </c>
      <c r="G1775" t="inlineStr">
        <is>
          <t>Laura Alejandra Arias Lopéz</t>
        </is>
      </c>
      <c r="H1775"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1776">
      <c r="A1776" t="n">
        <v>225</v>
      </c>
      <c r="B1776" t="inlineStr">
        <is>
          <t>Acciones para el Cuidado y Mantenimiento de las Especies de Flora y el Suelo de las Áreas Naturales</t>
        </is>
      </c>
      <c r="C1776" t="inlineStr">
        <is>
          <t>GESTIÓN AMBIENTAL</t>
        </is>
      </c>
      <c r="D1776" s="117" t="n">
        <v>46022</v>
      </c>
      <c r="E1776" t="inlineStr">
        <is>
          <t>225-2025-12-31</t>
        </is>
      </c>
      <c r="F1776" t="inlineStr">
        <is>
          <t>2026-03-06 18:19:54</t>
        </is>
      </c>
      <c r="G1776" t="inlineStr">
        <is>
          <t>Juan Carlos Castro Vergara</t>
        </is>
      </c>
      <c r="H1776"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1777">
      <c r="A1777" t="n">
        <v>239</v>
      </c>
      <c r="B1777" t="inlineStr">
        <is>
          <t>Portafolio de Proyectos - Metrica</t>
        </is>
      </c>
      <c r="C1777" t="inlineStr">
        <is>
          <t>Gestión de Proyectos</t>
        </is>
      </c>
      <c r="D1777" s="117" t="n">
        <v>46022</v>
      </c>
      <c r="E1777" t="inlineStr">
        <is>
          <t>239-2025-12-31</t>
        </is>
      </c>
      <c r="F1777" t="inlineStr">
        <is>
          <t>2026-03-05 12:09:38</t>
        </is>
      </c>
      <c r="G1777" t="inlineStr">
        <is>
          <t>Ruben Dario Gelvez Gonzalez</t>
        </is>
      </c>
      <c r="H1777"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1778">
      <c r="A1778" t="n">
        <v>241</v>
      </c>
      <c r="B1778" t="inlineStr">
        <is>
          <t>Cumplimiento de gestión de proyectos fase inicio</t>
        </is>
      </c>
      <c r="C1778" t="inlineStr">
        <is>
          <t>Gestión de Proyectos</t>
        </is>
      </c>
      <c r="D1778" s="117" t="n">
        <v>46022</v>
      </c>
      <c r="E1778" t="inlineStr">
        <is>
          <t>241-2025-12-31</t>
        </is>
      </c>
      <c r="F1778" t="inlineStr">
        <is>
          <t>2026-03-09 09:22:28</t>
        </is>
      </c>
      <c r="G1778" t="inlineStr">
        <is>
          <t>Ruben Dario Gelvez Gonzalez</t>
        </is>
      </c>
      <c r="H1778" t="inlineStr">
        <is>
          <t>El proyecto de Titulación autogestionada inició sin la gestión de inicio de proyectos_x000D_
_x000D_
Los proyectos en Standby se mantienen con necesidad de actualización</t>
        </is>
      </c>
    </row>
    <row r="1779">
      <c r="A1779" t="n">
        <v>434</v>
      </c>
      <c r="B1779" t="inlineStr">
        <is>
          <t>Generación de Residuos Peligrosos Mensual</t>
        </is>
      </c>
      <c r="C1779" t="inlineStr">
        <is>
          <t>GESTIÓN AMBIENTAL</t>
        </is>
      </c>
      <c r="D1779" s="117" t="n">
        <v>46022</v>
      </c>
      <c r="E1779" t="inlineStr">
        <is>
          <t>434-2025-12-31</t>
        </is>
      </c>
      <c r="F1779" t="inlineStr">
        <is>
          <t>2026-03-06 16:58:20</t>
        </is>
      </c>
      <c r="G1779" t="inlineStr">
        <is>
          <t>Juan Carlos Castro Vergara</t>
        </is>
      </c>
      <c r="H1779"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80">
      <c r="A1780" t="n">
        <v>436</v>
      </c>
      <c r="B1780" t="inlineStr">
        <is>
          <t>ANS documentos operativos</t>
        </is>
      </c>
      <c r="C1780" t="inlineStr">
        <is>
          <t>Gestión de calidad</t>
        </is>
      </c>
      <c r="D1780" s="117" t="n">
        <v>46022</v>
      </c>
      <c r="E1780" t="inlineStr">
        <is>
          <t>436-2025-12-31</t>
        </is>
      </c>
      <c r="F1780" t="inlineStr">
        <is>
          <t>2026-01-14 10:15:06</t>
        </is>
      </c>
      <c r="G1780" t="inlineStr">
        <is>
          <t>Miguel Angel Lopez Triana</t>
        </is>
      </c>
      <c r="H1780"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81">
      <c r="A1781" t="n">
        <v>485</v>
      </c>
      <c r="B1781" t="inlineStr">
        <is>
          <t>Oportunidad en el cierre de acciones</t>
        </is>
      </c>
      <c r="C1781" t="inlineStr">
        <is>
          <t>Gestión de calidad</t>
        </is>
      </c>
      <c r="D1781" s="117" t="n">
        <v>46022</v>
      </c>
      <c r="E1781" t="inlineStr">
        <is>
          <t>485-2025-12-31</t>
        </is>
      </c>
      <c r="F1781" t="inlineStr">
        <is>
          <t>2026-01-20 11:30:31</t>
        </is>
      </c>
      <c r="G1781" t="inlineStr">
        <is>
          <t>Camilo Arturo Coronel Rico</t>
        </is>
      </c>
      <c r="H1781" t="inlineStr">
        <is>
          <t>Para el corte de diciembre 2025, no se tienen planificados cierres de OM</t>
        </is>
      </c>
    </row>
    <row r="1782">
      <c r="A1782" t="n">
        <v>488</v>
      </c>
      <c r="B1782" t="inlineStr">
        <is>
          <t>Oportunidad en el cierre de actividades de los planes de mejora</t>
        </is>
      </c>
      <c r="C1782" t="inlineStr">
        <is>
          <t>Gestión de calidad</t>
        </is>
      </c>
      <c r="D1782" s="117" t="n">
        <v>46022</v>
      </c>
      <c r="E1782" t="inlineStr">
        <is>
          <t>488-2025-12-31</t>
        </is>
      </c>
      <c r="F1782" t="inlineStr">
        <is>
          <t>2026-01-20 09:33:44</t>
        </is>
      </c>
      <c r="G1782" t="inlineStr">
        <is>
          <t>Camilo Arturo Coronel Rico</t>
        </is>
      </c>
      <c r="H1782"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783">
      <c r="A1783" t="n">
        <v>73</v>
      </c>
      <c r="B1783" t="inlineStr">
        <is>
          <t>Tiempo respuesta selección y contratación de colaboradores de planta</t>
        </is>
      </c>
      <c r="C1783" t="inlineStr">
        <is>
          <t>GESTIÓN Y DESARROLLO DEL TALENTO HUMANO</t>
        </is>
      </c>
      <c r="D1783" s="117" t="n">
        <v>46022</v>
      </c>
      <c r="E1783" t="inlineStr">
        <is>
          <t>73-2025-12-31</t>
        </is>
      </c>
      <c r="F1783" t="inlineStr">
        <is>
          <t>2026-01-23 16:16:17</t>
        </is>
      </c>
      <c r="G1783" t="inlineStr">
        <is>
          <t>Dayana Rojas Duarte</t>
        </is>
      </c>
      <c r="H1783"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1784">
      <c r="A1784" t="n">
        <v>74</v>
      </c>
      <c r="B1784" t="inlineStr">
        <is>
          <t>Efectividad en las contrataciones</t>
        </is>
      </c>
      <c r="C1784" t="inlineStr">
        <is>
          <t>GESTIÓN Y DESARROLLO DEL TALENTO HUMANO</t>
        </is>
      </c>
      <c r="D1784" s="117" t="n">
        <v>46022</v>
      </c>
      <c r="E1784" t="inlineStr">
        <is>
          <t>74-2025-12-31</t>
        </is>
      </c>
      <c r="F1784" t="inlineStr">
        <is>
          <t>2026-01-07 15:46:58</t>
        </is>
      </c>
      <c r="G1784" t="inlineStr">
        <is>
          <t>Dayana Rojas Duarte</t>
        </is>
      </c>
      <c r="H1784"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1785">
      <c r="A1785" t="n">
        <v>86</v>
      </c>
      <c r="B1785" t="inlineStr">
        <is>
          <t>Reporte e investigación</t>
        </is>
      </c>
      <c r="C1785" t="inlineStr">
        <is>
          <t>GESTIÓN DE SEGURIDAD Y SALUD EN EL TRABAJO</t>
        </is>
      </c>
      <c r="D1785" s="117" t="n">
        <v>46022</v>
      </c>
      <c r="E1785" t="inlineStr">
        <is>
          <t>86-2025-12-31</t>
        </is>
      </c>
      <c r="F1785" t="inlineStr">
        <is>
          <t>2026-01-14 09:04:29</t>
        </is>
      </c>
      <c r="G1785" t="inlineStr">
        <is>
          <t>Alejandro Cardenas Rodriguez</t>
        </is>
      </c>
      <c r="H1785" t="inlineStr">
        <is>
          <t>Durante el año 2025, se presentaron 4 Accidentes de Trabajo, los cuales fueron investigados en su totalidad, dentro de los tiempos establecidos de acuerdo a normatividad legal vigente, realizando los reportes tanto a ARL como a EPS</t>
        </is>
      </c>
    </row>
    <row r="1786">
      <c r="A1786" t="n">
        <v>95</v>
      </c>
      <c r="B1786" t="inlineStr">
        <is>
          <t>Inspecciones de seguridad</t>
        </is>
      </c>
      <c r="C1786" t="inlineStr">
        <is>
          <t>GESTIÓN DE SEGURIDAD Y SALUD EN EL TRABAJO</t>
        </is>
      </c>
      <c r="D1786" s="117" t="n">
        <v>46022</v>
      </c>
      <c r="E1786" t="inlineStr">
        <is>
          <t>95-2025-12-31</t>
        </is>
      </c>
      <c r="F1786" t="inlineStr">
        <is>
          <t>2026-01-14 10:00:22</t>
        </is>
      </c>
      <c r="G1786" t="inlineStr">
        <is>
          <t>Alejandro Cardenas Rodriguez</t>
        </is>
      </c>
      <c r="H1786" t="inlineStr">
        <is>
          <t>Según el plan de inspecciones durante en el transcurso del año, se ejecutaron 69 inspecciones, no obstante en el segundo semestre, se evidencia una ejecución de 35 inspecciones de seguridad.</t>
        </is>
      </c>
    </row>
    <row r="1787">
      <c r="A1787" t="n">
        <v>143</v>
      </c>
      <c r="B1787" t="inlineStr">
        <is>
          <t>Proyectos de investigación e innovación- Metrica</t>
        </is>
      </c>
      <c r="C1787" t="inlineStr">
        <is>
          <t>Investigación, desarrollo tecnológico, innovación y creación</t>
        </is>
      </c>
      <c r="D1787" s="117" t="n">
        <v>46022</v>
      </c>
      <c r="E1787" t="inlineStr">
        <is>
          <t>143-2025-12-31</t>
        </is>
      </c>
      <c r="F1787" t="inlineStr">
        <is>
          <t>2026-01-23 17:35:21</t>
        </is>
      </c>
      <c r="G1787" t="inlineStr">
        <is>
          <t>David Ricciulli Duarte</t>
        </is>
      </c>
      <c r="H1787"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1788">
      <c r="A1788" t="n">
        <v>145</v>
      </c>
      <c r="B1788" t="inlineStr">
        <is>
          <t>Semilleros de Investigación, Innovación y Creación</t>
        </is>
      </c>
      <c r="C1788" t="inlineStr">
        <is>
          <t>Formación para la investigación, creación e innovación</t>
        </is>
      </c>
      <c r="D1788" s="117" t="n">
        <v>46022</v>
      </c>
      <c r="E1788" t="inlineStr">
        <is>
          <t>145-2025-12-31</t>
        </is>
      </c>
      <c r="F1788" t="inlineStr">
        <is>
          <t>2025-12-15 21:15:58</t>
        </is>
      </c>
      <c r="G1788" t="inlineStr">
        <is>
          <t>Maria Alejandra Tequia Guerrero</t>
        </is>
      </c>
      <c r="H178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1789">
      <c r="A1789" t="n">
        <v>146</v>
      </c>
      <c r="B1789" t="inlineStr">
        <is>
          <t>Docentes vinculados a investigación</t>
        </is>
      </c>
      <c r="C1789" t="inlineStr">
        <is>
          <t>Investigación, desarrollo tecnológico, innovación y creación</t>
        </is>
      </c>
      <c r="D1789" s="117" t="n">
        <v>46022</v>
      </c>
      <c r="E1789" t="inlineStr">
        <is>
          <t>146-2025-12-31</t>
        </is>
      </c>
      <c r="F1789" t="inlineStr">
        <is>
          <t>2026-01-23 16:55:23</t>
        </is>
      </c>
      <c r="G1789" t="inlineStr">
        <is>
          <t>David Ricciulli Duarte</t>
        </is>
      </c>
      <c r="H1789"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1790">
      <c r="A1790" t="n">
        <v>148</v>
      </c>
      <c r="B1790" t="inlineStr">
        <is>
          <t>Estudiantes vinculados a investigación</t>
        </is>
      </c>
      <c r="C1790" t="inlineStr">
        <is>
          <t>Formación para la investigación, creación e innovación</t>
        </is>
      </c>
      <c r="D1790" s="117" t="n">
        <v>46022</v>
      </c>
      <c r="E1790" t="inlineStr">
        <is>
          <t>148-2025-12-31</t>
        </is>
      </c>
      <c r="F1790" t="inlineStr">
        <is>
          <t>2026-01-22 14:19:34</t>
        </is>
      </c>
      <c r="G1790" t="inlineStr">
        <is>
          <t>Maria Alejandra Tequia Guerrero</t>
        </is>
      </c>
      <c r="H1790"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1791">
      <c r="A1791" t="n">
        <v>159</v>
      </c>
      <c r="B1791" t="inlineStr">
        <is>
          <t>Nivel de Satisfacción Servicios Prestados</t>
        </is>
      </c>
      <c r="C1791" t="inlineStr">
        <is>
          <t>Editorial y Publicaciones</t>
        </is>
      </c>
      <c r="D1791" s="117" t="n">
        <v>46022</v>
      </c>
      <c r="E1791" t="inlineStr">
        <is>
          <t>159-2025-12-31</t>
        </is>
      </c>
      <c r="F1791" t="inlineStr">
        <is>
          <t>2025-10-21 08:31:15</t>
        </is>
      </c>
      <c r="G1791" t="inlineStr">
        <is>
          <t>Miguel Angel Lopez Triana</t>
        </is>
      </c>
      <c r="H1791" t="inlineStr">
        <is>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is>
      </c>
    </row>
    <row r="1792">
      <c r="A1792" t="n">
        <v>167</v>
      </c>
      <c r="B1792" t="inlineStr">
        <is>
          <t>Satisfacción actividades plan de bienestar</t>
        </is>
      </c>
      <c r="C1792" t="inlineStr">
        <is>
          <t>GESTIÓN Y DESARROLLO DEL TALENTO HUMANO</t>
        </is>
      </c>
      <c r="D1792" s="117" t="n">
        <v>46022</v>
      </c>
      <c r="E1792" t="inlineStr">
        <is>
          <t>167-2025-12-31</t>
        </is>
      </c>
      <c r="F1792" t="inlineStr">
        <is>
          <t>2026-01-22 11:57:04</t>
        </is>
      </c>
      <c r="G1792" t="inlineStr">
        <is>
          <t>Eloina Duran Escobar</t>
        </is>
      </c>
      <c r="H1792"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793">
      <c r="A1793" t="n">
        <v>193</v>
      </c>
      <c r="B1793" t="inlineStr">
        <is>
          <t>Porcentaje de Cumplimiento del Acuerdo de Nivel de Servicio (ANS)</t>
        </is>
      </c>
      <c r="C1793" t="inlineStr">
        <is>
          <t>Servicio</t>
        </is>
      </c>
      <c r="D1793" s="117" t="n">
        <v>46022</v>
      </c>
      <c r="E1793" t="inlineStr">
        <is>
          <t>193-2025-12-31</t>
        </is>
      </c>
      <c r="F1793" t="inlineStr">
        <is>
          <t>2026-01-05 16:32:52</t>
        </is>
      </c>
      <c r="G1793" t="inlineStr">
        <is>
          <t>Adriana Alarcon Torres</t>
        </is>
      </c>
      <c r="H1793"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1794">
      <c r="A1794" t="n">
        <v>199</v>
      </c>
      <c r="B1794" t="inlineStr">
        <is>
          <t>Nivel de cumplimiento de eficacia las capacitaciones</t>
        </is>
      </c>
      <c r="C1794" t="inlineStr">
        <is>
          <t>GESTIÓN Y DESARROLLO DEL TALENTO HUMANO</t>
        </is>
      </c>
      <c r="D1794" s="117" t="n">
        <v>46022</v>
      </c>
      <c r="E1794" t="inlineStr">
        <is>
          <t>199-2025-12-31</t>
        </is>
      </c>
      <c r="F1794" t="inlineStr">
        <is>
          <t>2026-01-30 10:30:17</t>
        </is>
      </c>
      <c r="G1794" t="inlineStr">
        <is>
          <t>Andrea Carmona Guerra</t>
        </is>
      </c>
      <c r="H1794" t="inlineStr"/>
    </row>
    <row r="1795">
      <c r="A1795" t="n">
        <v>203</v>
      </c>
      <c r="B1795" t="inlineStr">
        <is>
          <t>Cumplimiento de Ingresos</t>
        </is>
      </c>
      <c r="C1795" t="inlineStr">
        <is>
          <t>Planeación Financiera</t>
        </is>
      </c>
      <c r="D1795" s="117" t="n">
        <v>46022</v>
      </c>
      <c r="E1795" t="inlineStr">
        <is>
          <t>203-2025-12-31</t>
        </is>
      </c>
      <c r="F1795" t="inlineStr">
        <is>
          <t>2026-02-20 09:41:58</t>
        </is>
      </c>
      <c r="G1795" t="inlineStr">
        <is>
          <t>Natalia Jiseth Jimenez Martinez</t>
        </is>
      </c>
      <c r="H1795" t="inlineStr">
        <is>
          <t>Los ingresos operacionales del POLI del año 2025 ascendieron a 344.352 millones, por encima del presupuesto en un 11,3%. El crecimiento se da por una variación positiva del 11.3% en ingresos de matriculas</t>
        </is>
      </c>
    </row>
    <row r="1796">
      <c r="A1796" t="n">
        <v>204</v>
      </c>
      <c r="B1796" t="inlineStr">
        <is>
          <t>Caja</t>
        </is>
      </c>
      <c r="C1796" t="inlineStr">
        <is>
          <t>Planeación Financiera</t>
        </is>
      </c>
      <c r="D1796" s="117" t="n">
        <v>46022</v>
      </c>
      <c r="E1796" t="inlineStr">
        <is>
          <t>204-2025-12-31</t>
        </is>
      </c>
      <c r="F1796" t="inlineStr">
        <is>
          <t>2026-02-20 10:21:01</t>
        </is>
      </c>
      <c r="G1796" t="inlineStr">
        <is>
          <t>Natalia Jiseth Jimenez Martinez</t>
        </is>
      </c>
      <c r="H1796" t="inlineStr">
        <is>
          <t>La caja cerró por encima del presupuesto por una variación positiva en las entradas/recaudo.</t>
        </is>
      </c>
    </row>
    <row r="1797">
      <c r="A1797" t="n">
        <v>205</v>
      </c>
      <c r="B1797" t="inlineStr">
        <is>
          <t>Utilidad Neta</t>
        </is>
      </c>
      <c r="C1797" t="inlineStr">
        <is>
          <t>Planeación Financiera</t>
        </is>
      </c>
      <c r="D1797" s="117" t="n">
        <v>46022</v>
      </c>
      <c r="E1797" t="inlineStr">
        <is>
          <t>205-2025-12-31</t>
        </is>
      </c>
      <c r="F1797" t="inlineStr">
        <is>
          <t>2026-02-20 10:39:22</t>
        </is>
      </c>
      <c r="G1797" t="inlineStr">
        <is>
          <t>Natalia Jiseth Jimenez Martinez</t>
        </is>
      </c>
      <c r="H1797" t="inlineStr">
        <is>
          <t>La utilidad neta del año 2025 cerró por encima del presupuesto por el mejor nivel de ingresos presentado y optimizaciones en gasto.</t>
        </is>
      </c>
    </row>
    <row r="1798">
      <c r="A1798" t="n">
        <v>207</v>
      </c>
      <c r="B1798" t="inlineStr">
        <is>
          <t>Nivel de Cumplimiento Opex</t>
        </is>
      </c>
      <c r="C1798" t="inlineStr">
        <is>
          <t>Planeación Financiera</t>
        </is>
      </c>
      <c r="D1798" s="117" t="n">
        <v>46022</v>
      </c>
      <c r="E1798" t="inlineStr">
        <is>
          <t>207-2025-12-31</t>
        </is>
      </c>
      <c r="F1798" t="inlineStr">
        <is>
          <t>2026-02-20 10:24:18</t>
        </is>
      </c>
      <c r="G1798" t="inlineStr">
        <is>
          <t>Natalia Jiseth Jimenez Martinez</t>
        </is>
      </c>
      <c r="H1798" t="inlineStr">
        <is>
          <t>En el año 2025 el Opex presenta un comportamiento directamente relacionado con el crecimiento de ingreso.</t>
        </is>
      </c>
    </row>
    <row r="1799">
      <c r="A1799" t="n">
        <v>215</v>
      </c>
      <c r="B1799" t="inlineStr">
        <is>
          <t>Disminución de la Generación de Residuos per Cápita</t>
        </is>
      </c>
      <c r="C1799" t="inlineStr">
        <is>
          <t>GESTIÓN AMBIENTAL</t>
        </is>
      </c>
      <c r="D1799" s="117" t="n">
        <v>46022</v>
      </c>
      <c r="E1799" t="inlineStr">
        <is>
          <t>215-2025-12-31</t>
        </is>
      </c>
      <c r="F1799" t="inlineStr">
        <is>
          <t>2026-03-06 17:16:34</t>
        </is>
      </c>
      <c r="G1799" t="inlineStr">
        <is>
          <t>Juan Carlos Castro Vergara</t>
        </is>
      </c>
      <c r="H1799"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1800">
      <c r="A1800" t="n">
        <v>219</v>
      </c>
      <c r="B1800" t="inlineStr">
        <is>
          <t>Disminución del Consumo de Energía Eléctrica per Cápita</t>
        </is>
      </c>
      <c r="C1800" t="inlineStr">
        <is>
          <t>GESTIÓN AMBIENTAL</t>
        </is>
      </c>
      <c r="D1800" s="117" t="n">
        <v>46022</v>
      </c>
      <c r="E1800" t="inlineStr">
        <is>
          <t>219-2025-12-31</t>
        </is>
      </c>
      <c r="F1800" t="inlineStr">
        <is>
          <t>2026-02-19 16:16:26</t>
        </is>
      </c>
      <c r="G1800" t="inlineStr">
        <is>
          <t>Juan Carlos Castro Vergara</t>
        </is>
      </c>
      <c r="H1800"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1801">
      <c r="A1801" t="n">
        <v>220</v>
      </c>
      <c r="B1801" t="inlineStr">
        <is>
          <t>Disminución del Consumo de Agua per Cápita</t>
        </is>
      </c>
      <c r="C1801" t="inlineStr">
        <is>
          <t>GESTIÓN AMBIENTAL</t>
        </is>
      </c>
      <c r="D1801" s="117" t="n">
        <v>46022</v>
      </c>
      <c r="E1801" t="inlineStr">
        <is>
          <t>220-2025-12-31</t>
        </is>
      </c>
      <c r="F1801" t="inlineStr">
        <is>
          <t>2026-02-19 14:33:42</t>
        </is>
      </c>
      <c r="G1801" t="inlineStr">
        <is>
          <t>Juan Carlos Castro Vergara</t>
        </is>
      </c>
      <c r="H1801"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1802">
      <c r="A1802" t="n">
        <v>230</v>
      </c>
      <c r="B1802" t="inlineStr">
        <is>
          <t>Ejecución de Eventos de Formación en Materia Ambiental</t>
        </is>
      </c>
      <c r="C1802" t="inlineStr">
        <is>
          <t>GESTIÓN AMBIENTAL</t>
        </is>
      </c>
      <c r="D1802" s="117" t="n">
        <v>46022</v>
      </c>
      <c r="E1802" t="inlineStr">
        <is>
          <t>230-2025-12-31</t>
        </is>
      </c>
      <c r="F1802" t="inlineStr">
        <is>
          <t>2026-03-10 16:20:37</t>
        </is>
      </c>
      <c r="G1802" t="inlineStr">
        <is>
          <t>Edgar Camilo Chacon Matajudios</t>
        </is>
      </c>
      <c r="H1802"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1803">
      <c r="A1803" t="n">
        <v>231</v>
      </c>
      <c r="B1803" t="inlineStr">
        <is>
          <t>Asistencia Eventos de Formación en Materia Ambiental</t>
        </is>
      </c>
      <c r="C1803" t="inlineStr">
        <is>
          <t>GESTIÓN AMBIENTAL</t>
        </is>
      </c>
      <c r="D1803" s="117" t="n">
        <v>46022</v>
      </c>
      <c r="E1803" t="inlineStr">
        <is>
          <t>231-2025-12-31</t>
        </is>
      </c>
      <c r="F1803" t="inlineStr">
        <is>
          <t>2026-03-10 16:29:26</t>
        </is>
      </c>
      <c r="G1803" t="inlineStr">
        <is>
          <t>Edgar Camilo Chacon Matajudios</t>
        </is>
      </c>
      <c r="H180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1804">
      <c r="A1804" t="n">
        <v>232</v>
      </c>
      <c r="B1804" t="inlineStr">
        <is>
          <t>Ejecución de las Comunicaciones en Materia Ambiental</t>
        </is>
      </c>
      <c r="C1804" t="inlineStr">
        <is>
          <t>GESTIÓN AMBIENTAL</t>
        </is>
      </c>
      <c r="D1804" s="117" t="n">
        <v>46022</v>
      </c>
      <c r="E1804" t="inlineStr">
        <is>
          <t>232-2025-12-31</t>
        </is>
      </c>
      <c r="F1804" t="inlineStr">
        <is>
          <t>2026-03-10 17:32:46</t>
        </is>
      </c>
      <c r="G1804" t="inlineStr">
        <is>
          <t>Laura Alejandra Arias Lopéz</t>
        </is>
      </c>
      <c r="H1804"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1805">
      <c r="A1805" t="n">
        <v>245</v>
      </c>
      <c r="B1805" t="inlineStr">
        <is>
          <t>Tasa de Permanencia Intersemestral</t>
        </is>
      </c>
      <c r="C1805" t="inlineStr">
        <is>
          <t>Permanencia</t>
        </is>
      </c>
      <c r="D1805" s="117" t="n">
        <v>46022</v>
      </c>
      <c r="E1805" t="inlineStr">
        <is>
          <t>245-2025-12-31</t>
        </is>
      </c>
      <c r="F1805" t="inlineStr">
        <is>
          <t>2025-12-29 19:29:01</t>
        </is>
      </c>
      <c r="G1805" t="inlineStr">
        <is>
          <t>Diana Leticia Guerrero Pineda</t>
        </is>
      </c>
      <c r="H1805" t="inlineStr">
        <is>
          <t>Se implemento el proyecto de permanencia institucional.</t>
        </is>
      </c>
    </row>
    <row r="1806">
      <c r="A1806" t="n">
        <v>246</v>
      </c>
      <c r="B1806" t="inlineStr">
        <is>
          <t>Satisfacción del proceso de grados presencial</t>
        </is>
      </c>
      <c r="C1806" t="inlineStr">
        <is>
          <t>Registro y Control</t>
        </is>
      </c>
      <c r="D1806" s="117" t="n">
        <v>46022</v>
      </c>
      <c r="E1806" t="inlineStr">
        <is>
          <t>246-2025-12-31</t>
        </is>
      </c>
      <c r="F1806" t="inlineStr">
        <is>
          <t>2025-12-30 09:27:00</t>
        </is>
      </c>
      <c r="G1806" t="inlineStr">
        <is>
          <t>Luz Marina Cuellar Trillos</t>
        </is>
      </c>
      <c r="H1806"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1807">
      <c r="A1807" t="n">
        <v>252</v>
      </c>
      <c r="B1807" t="inlineStr">
        <is>
          <t>Tasa de Permanencia Intersemestral de Estudiantes Ingresantes</t>
        </is>
      </c>
      <c r="C1807" t="inlineStr">
        <is>
          <t>Permanencia</t>
        </is>
      </c>
      <c r="D1807" s="117" t="n">
        <v>46022</v>
      </c>
      <c r="E1807" t="inlineStr">
        <is>
          <t>252-2025-12-31</t>
        </is>
      </c>
      <c r="F1807" t="inlineStr">
        <is>
          <t>2026-03-10 15:47:52</t>
        </is>
      </c>
      <c r="G1807" t="inlineStr">
        <is>
          <t>Licec Ximena Silva Goyeneche</t>
        </is>
      </c>
      <c r="H1807" t="inlineStr">
        <is>
          <t>Se actualiza el dato con corte del 28 de febrero</t>
        </is>
      </c>
    </row>
    <row r="1808">
      <c r="A1808" t="n">
        <v>260</v>
      </c>
      <c r="B1808" t="inlineStr">
        <is>
          <t>CES- Costumer Effort Score del proceso de Rematrícula</t>
        </is>
      </c>
      <c r="C1808" t="inlineStr">
        <is>
          <t>Rematrícula</t>
        </is>
      </c>
      <c r="D1808" s="117" t="n">
        <v>46022</v>
      </c>
      <c r="E1808" t="inlineStr">
        <is>
          <t>260-2025-12-31</t>
        </is>
      </c>
      <c r="F1808" t="inlineStr">
        <is>
          <t>2026-01-05 15:43:14</t>
        </is>
      </c>
      <c r="G1808" t="inlineStr">
        <is>
          <t>Julian Andres Troncoso Arenas</t>
        </is>
      </c>
      <c r="H1808"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809">
      <c r="A1809" t="n">
        <v>261</v>
      </c>
      <c r="B1809" t="inlineStr">
        <is>
          <t>CES- Costumer Effort Score del proceso de Saber Pro</t>
        </is>
      </c>
      <c r="C1809" t="inlineStr">
        <is>
          <t>Servicio</t>
        </is>
      </c>
      <c r="D1809" s="117" t="n">
        <v>46022</v>
      </c>
      <c r="E1809" t="inlineStr">
        <is>
          <t>261-2025-12-31</t>
        </is>
      </c>
      <c r="F1809" t="inlineStr">
        <is>
          <t>2026-01-05 15:46:34</t>
        </is>
      </c>
      <c r="G1809" t="inlineStr">
        <is>
          <t>Adriana Alarcon Torres</t>
        </is>
      </c>
      <c r="H1809"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810">
      <c r="A1810" t="n">
        <v>262</v>
      </c>
      <c r="B1810" t="inlineStr">
        <is>
          <t>Reducción de número de sentencias condenatorias en contra del Poli</t>
        </is>
      </c>
      <c r="C1810" t="inlineStr">
        <is>
          <t>GESTIÓN JURÍDICA Y NORMATIVA</t>
        </is>
      </c>
      <c r="D1810" s="117" t="n">
        <v>46022</v>
      </c>
      <c r="E1810" t="inlineStr">
        <is>
          <t>262-2025-12-31</t>
        </is>
      </c>
      <c r="F1810" t="inlineStr">
        <is>
          <t>2026-01-09 10:09:40</t>
        </is>
      </c>
      <c r="G1810" t="inlineStr">
        <is>
          <t>Diana Elizabeth Mendez Campos</t>
        </is>
      </c>
      <c r="H1810"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811">
      <c r="A1811" t="n">
        <v>268</v>
      </c>
      <c r="B1811" t="inlineStr">
        <is>
          <t>Cantidad de usuarios - (Metrica)</t>
        </is>
      </c>
      <c r="C1811" t="inlineStr">
        <is>
          <t>Centro de Medios Audiovisuales</t>
        </is>
      </c>
      <c r="D1811" s="117" t="n">
        <v>46022</v>
      </c>
      <c r="E1811" t="inlineStr">
        <is>
          <t>268-2025-12-31</t>
        </is>
      </c>
      <c r="F1811" t="inlineStr">
        <is>
          <t>2026-01-21 11:30:12</t>
        </is>
      </c>
      <c r="G1811" t="inlineStr">
        <is>
          <t>Andres Pilonieta Gutt</t>
        </is>
      </c>
      <c r="H1811" t="inlineStr">
        <is>
          <t>Se ve un incremento el la cantidad de usuarios esto se debe al crecimiento en matriculas</t>
        </is>
      </c>
    </row>
    <row r="1812">
      <c r="A1812" t="n">
        <v>269</v>
      </c>
      <c r="B1812" t="inlineStr">
        <is>
          <t>N de personas promedio por evento - (Metrica)</t>
        </is>
      </c>
      <c r="C1812" t="inlineStr">
        <is>
          <t>Centro de Medios Audiovisuales</t>
        </is>
      </c>
      <c r="D1812" s="117" t="n">
        <v>46022</v>
      </c>
      <c r="E1812" t="inlineStr">
        <is>
          <t>269-2025-12-31</t>
        </is>
      </c>
      <c r="F1812" t="inlineStr">
        <is>
          <t>2026-01-21 11:44:25</t>
        </is>
      </c>
      <c r="G1812" t="inlineStr">
        <is>
          <t>Andres Pilonieta Gutt</t>
        </is>
      </c>
      <c r="H1812" t="inlineStr">
        <is>
          <t>este incremento se da por la activación de la academia sus eventos y la apertura del nuevo espacio en Medellin</t>
        </is>
      </c>
    </row>
    <row r="1813">
      <c r="A1813" t="n">
        <v>270</v>
      </c>
      <c r="B1813" t="inlineStr">
        <is>
          <t>N de horas promedio por evento - (Metrica)</t>
        </is>
      </c>
      <c r="C1813" t="inlineStr">
        <is>
          <t>Centro de Medios Audiovisuales</t>
        </is>
      </c>
      <c r="D1813" s="117" t="n">
        <v>46022</v>
      </c>
      <c r="E1813" t="inlineStr">
        <is>
          <t>270-2025-12-31</t>
        </is>
      </c>
      <c r="F1813" t="inlineStr">
        <is>
          <t>2026-01-21 11:47:29</t>
        </is>
      </c>
      <c r="G1813" t="inlineStr">
        <is>
          <t>Andres Pilonieta Gutt</t>
        </is>
      </c>
      <c r="H1813" t="inlineStr">
        <is>
          <t>este incremento se debe al la cantidad de eventos realizados por la academia y la apertura del nuevo espacio en Medellin</t>
        </is>
      </c>
    </row>
    <row r="1814">
      <c r="A1814" t="n">
        <v>271</v>
      </c>
      <c r="B1814" t="inlineStr">
        <is>
          <t>N de horas por solicitud - (Metrica)</t>
        </is>
      </c>
      <c r="C1814" t="inlineStr">
        <is>
          <t>Centro de Medios Audiovisuales</t>
        </is>
      </c>
      <c r="D1814" s="117" t="n">
        <v>46022</v>
      </c>
      <c r="E1814" t="inlineStr">
        <is>
          <t>271-2025-12-31</t>
        </is>
      </c>
      <c r="F1814" t="inlineStr">
        <is>
          <t>2026-01-21 11:40:31</t>
        </is>
      </c>
      <c r="G1814" t="inlineStr">
        <is>
          <t>Andres Pilonieta Gutt</t>
        </is>
      </c>
      <c r="H1814" t="inlineStr">
        <is>
          <t>este incremento se da por el crecimiento de las actividades académicas</t>
        </is>
      </c>
    </row>
    <row r="1815">
      <c r="A1815" t="n">
        <v>273</v>
      </c>
      <c r="B1815" t="inlineStr">
        <is>
          <t>Número de programas con condiciones iniciales elaboradas y analizadas institucionalmente</t>
        </is>
      </c>
      <c r="C1815" t="inlineStr">
        <is>
          <t>Autoevaluación de programas académicos</t>
        </is>
      </c>
      <c r="D1815" s="117" t="n">
        <v>46022</v>
      </c>
      <c r="E1815" t="inlineStr">
        <is>
          <t>273-2025-12-31</t>
        </is>
      </c>
      <c r="F1815" t="inlineStr">
        <is>
          <t>2026-01-21 09:50:27</t>
        </is>
      </c>
      <c r="G1815" t="inlineStr">
        <is>
          <t>Hector Andres Perez Enciso</t>
        </is>
      </c>
      <c r="H1815" t="inlineStr">
        <is>
          <t>Se elaboraron y analizaron institucionalmente las condiciones iniciales del programa Administración Pública, Virtual</t>
        </is>
      </c>
    </row>
    <row r="1816">
      <c r="A1816" t="n">
        <v>274</v>
      </c>
      <c r="B1816" t="inlineStr">
        <is>
          <t>Cumplimiento total estudiantes antiguos</t>
        </is>
      </c>
      <c r="C1816" t="inlineStr">
        <is>
          <t>Rematrícula</t>
        </is>
      </c>
      <c r="D1816" s="117" t="n">
        <v>46022</v>
      </c>
      <c r="E1816" t="inlineStr">
        <is>
          <t>274-2025-12-31</t>
        </is>
      </c>
      <c r="F1816" t="inlineStr">
        <is>
          <t>2026-01-14 16:23:52</t>
        </is>
      </c>
      <c r="G1816" t="inlineStr">
        <is>
          <t>Julian Andres Troncoso Arenas</t>
        </is>
      </c>
      <c r="H1816"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817">
      <c r="A1817" t="n">
        <v>275</v>
      </c>
      <c r="B1817" t="inlineStr">
        <is>
          <t>Satisfacción Institucional por grupo de interes</t>
        </is>
      </c>
      <c r="C1817" t="inlineStr">
        <is>
          <t>EXPERIENCIA INSTITUCIONAL</t>
        </is>
      </c>
      <c r="D1817" s="117" t="n">
        <v>46022</v>
      </c>
      <c r="E1817" t="inlineStr">
        <is>
          <t>275-2025-12-31</t>
        </is>
      </c>
      <c r="F1817" t="inlineStr">
        <is>
          <t>2026-01-15 10:53:25</t>
        </is>
      </c>
      <c r="G1817" t="inlineStr">
        <is>
          <t>Carolina Jurado Bernal</t>
        </is>
      </c>
      <c r="H1817" t="inlineStr">
        <is>
          <t>Se adjunta evidencia de la satisfacción de administrativos</t>
        </is>
      </c>
    </row>
    <row r="1818">
      <c r="A1818" t="n">
        <v>276</v>
      </c>
      <c r="B1818" t="inlineStr">
        <is>
          <t>Relación Estudiante-Docente Tiempo completo</t>
        </is>
      </c>
      <c r="C1818" t="inlineStr">
        <is>
          <t>Gestión Docente</t>
        </is>
      </c>
      <c r="D1818" s="117" t="n">
        <v>46022</v>
      </c>
      <c r="E1818" t="inlineStr">
        <is>
          <t>276-2025-12-31</t>
        </is>
      </c>
      <c r="F1818" t="inlineStr">
        <is>
          <t>2025-12-15 16:10:36</t>
        </is>
      </c>
      <c r="G1818" t="inlineStr">
        <is>
          <t>Angela Maria Ramirez Rozo</t>
        </is>
      </c>
      <c r="H1818"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819">
      <c r="A1819" t="n">
        <v>277</v>
      </c>
      <c r="B1819" t="inlineStr">
        <is>
          <t>Relación estudiante docente TCE (Tiempo Completo Equivalente)</t>
        </is>
      </c>
      <c r="C1819" t="inlineStr">
        <is>
          <t>Gestión Docente</t>
        </is>
      </c>
      <c r="D1819" s="117" t="n">
        <v>46022</v>
      </c>
      <c r="E1819" t="inlineStr">
        <is>
          <t>277-2025-12-31</t>
        </is>
      </c>
      <c r="F1819" t="inlineStr">
        <is>
          <t>2025-12-15 16:15:50</t>
        </is>
      </c>
      <c r="G1819" t="inlineStr">
        <is>
          <t>Angela Maria Ramirez Rozo</t>
        </is>
      </c>
      <c r="H18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820">
      <c r="A1820" t="n">
        <v>278</v>
      </c>
      <c r="B1820" t="inlineStr">
        <is>
          <t>Docentes contratados - Metrica</t>
        </is>
      </c>
      <c r="C1820" t="inlineStr">
        <is>
          <t>Gestión Docente</t>
        </is>
      </c>
      <c r="D1820" s="117" t="n">
        <v>46022</v>
      </c>
      <c r="E1820" t="inlineStr">
        <is>
          <t>278-2025-12-31</t>
        </is>
      </c>
      <c r="F1820" t="inlineStr">
        <is>
          <t>2025-12-15 16:22:03</t>
        </is>
      </c>
      <c r="G1820" t="inlineStr">
        <is>
          <t>Angela Maria Ramirez Rozo</t>
        </is>
      </c>
      <c r="H1820"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821">
      <c r="A1821" t="n">
        <v>282</v>
      </c>
      <c r="B1821" t="inlineStr">
        <is>
          <t>Docentes evaluados</t>
        </is>
      </c>
      <c r="C1821" t="inlineStr">
        <is>
          <t>Gestión Docente</t>
        </is>
      </c>
      <c r="D1821" s="117" t="n">
        <v>46022</v>
      </c>
      <c r="E1821" t="inlineStr">
        <is>
          <t>282-2025-12-31</t>
        </is>
      </c>
      <c r="F1821" t="inlineStr">
        <is>
          <t>2025-12-15 16:30:13</t>
        </is>
      </c>
      <c r="G1821" t="inlineStr">
        <is>
          <t>Angela Maria Ramirez Rozo</t>
        </is>
      </c>
      <c r="H182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822">
      <c r="A1822" t="n">
        <v>283</v>
      </c>
      <c r="B1822" t="inlineStr">
        <is>
          <t>Resultado evaluación docente</t>
        </is>
      </c>
      <c r="C1822" t="inlineStr">
        <is>
          <t>Gestión Docente</t>
        </is>
      </c>
      <c r="D1822" s="117" t="n">
        <v>46022</v>
      </c>
      <c r="E1822" t="inlineStr">
        <is>
          <t>283-2025-12-31</t>
        </is>
      </c>
      <c r="F1822" t="inlineStr">
        <is>
          <t>2026-01-05 22:25:44</t>
        </is>
      </c>
      <c r="G1822" t="inlineStr">
        <is>
          <t>Angela Maria Ramirez Rozo</t>
        </is>
      </c>
      <c r="H1822"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823">
      <c r="A1823" t="n">
        <v>285</v>
      </c>
      <c r="B1823" t="inlineStr">
        <is>
          <t>Docentes con plan de trabajo asignado</t>
        </is>
      </c>
      <c r="C1823" t="inlineStr">
        <is>
          <t>Gestión Docente</t>
        </is>
      </c>
      <c r="D1823" s="117" t="n">
        <v>46022</v>
      </c>
      <c r="E1823" t="inlineStr">
        <is>
          <t>285-2025-12-31</t>
        </is>
      </c>
      <c r="F1823" t="inlineStr">
        <is>
          <t>2025-12-16 09:48:37</t>
        </is>
      </c>
      <c r="G1823" t="inlineStr">
        <is>
          <t>Angela Maria Ramirez Rozo</t>
        </is>
      </c>
      <c r="H182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824">
      <c r="A1824" t="n">
        <v>286</v>
      </c>
      <c r="B1824" t="inlineStr">
        <is>
          <t>Total docentes por nivel de estudios - Metrica</t>
        </is>
      </c>
      <c r="C1824" t="inlineStr">
        <is>
          <t>Gestión Docente</t>
        </is>
      </c>
      <c r="D1824" s="117" t="n">
        <v>46022</v>
      </c>
      <c r="E1824" t="inlineStr">
        <is>
          <t>286-2025-12-31</t>
        </is>
      </c>
      <c r="F1824" t="inlineStr">
        <is>
          <t>2025-12-16 09:52:33</t>
        </is>
      </c>
      <c r="G1824" t="inlineStr">
        <is>
          <t>Angela Maria Ramirez Rozo</t>
        </is>
      </c>
      <c r="H1824"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825">
      <c r="A1825" t="n">
        <v>302</v>
      </c>
      <c r="B1825" t="inlineStr">
        <is>
          <t>N de solicitudes radicadas - (Metrica)</t>
        </is>
      </c>
      <c r="C1825" t="inlineStr">
        <is>
          <t>Centro de Medios Audiovisuales</t>
        </is>
      </c>
      <c r="D1825" s="117" t="n">
        <v>46022</v>
      </c>
      <c r="E1825" t="inlineStr">
        <is>
          <t>302-2025-12-31</t>
        </is>
      </c>
      <c r="F1825" t="inlineStr">
        <is>
          <t>2026-01-21 11:38:36</t>
        </is>
      </c>
      <c r="G1825" t="inlineStr">
        <is>
          <t>Andres Pilonieta Gutt</t>
        </is>
      </c>
      <c r="H1825" t="inlineStr">
        <is>
          <t>la cantidad evento se incremento gracias a las actividades propuesta por la academia</t>
        </is>
      </c>
    </row>
    <row r="1826">
      <c r="A1826" t="n">
        <v>303</v>
      </c>
      <c r="B1826" t="inlineStr">
        <is>
          <t>Cumplimiento del cronograma de actividades de salud</t>
        </is>
      </c>
      <c r="C1826" t="inlineStr">
        <is>
          <t>Servicio de Salud</t>
        </is>
      </c>
      <c r="D1826" s="117" t="n">
        <v>46022</v>
      </c>
      <c r="E1826" t="inlineStr">
        <is>
          <t>303-2025-12-31</t>
        </is>
      </c>
      <c r="F1826" t="inlineStr">
        <is>
          <t>2026-01-23 13:23:53</t>
        </is>
      </c>
      <c r="G1826" t="inlineStr">
        <is>
          <t>Elga Juliana Sanchez Amaya</t>
        </is>
      </c>
      <c r="H1826"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827">
      <c r="A1827" t="n">
        <v>304</v>
      </c>
      <c r="B1827" t="inlineStr">
        <is>
          <t>Impacto de Campañas de promoción y prevención</t>
        </is>
      </c>
      <c r="C1827" t="inlineStr">
        <is>
          <t>Servicio de Salud</t>
        </is>
      </c>
      <c r="D1827" s="117" t="n">
        <v>46022</v>
      </c>
      <c r="E1827" t="inlineStr">
        <is>
          <t>304-2025-12-31</t>
        </is>
      </c>
      <c r="F1827" t="inlineStr">
        <is>
          <t>2026-01-26 10:07:23</t>
        </is>
      </c>
      <c r="G1827" t="inlineStr">
        <is>
          <t>Elga Juliana Sanchez Amaya</t>
        </is>
      </c>
      <c r="H1827"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828">
      <c r="A1828" t="n">
        <v>323</v>
      </c>
      <c r="B1828" t="inlineStr">
        <is>
          <t>Número de renovaciones de registro calificado</t>
        </is>
      </c>
      <c r="C1828" t="inlineStr">
        <is>
          <t>Creación, modificación y cierre de programas académicos</t>
        </is>
      </c>
      <c r="D1828" s="117" t="n">
        <v>46022</v>
      </c>
      <c r="E1828" t="inlineStr">
        <is>
          <t>323-2025-12-31</t>
        </is>
      </c>
      <c r="F1828" t="inlineStr">
        <is>
          <t>2026-01-21 09:12:22</t>
        </is>
      </c>
      <c r="G1828" t="inlineStr">
        <is>
          <t>Hector Andres Perez Enciso</t>
        </is>
      </c>
      <c r="H1828"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829">
      <c r="A1829" t="n">
        <v>324</v>
      </c>
      <c r="B1829" t="inlineStr">
        <is>
          <t>Número de programas nuevos radicados en el Ministerio de Educación</t>
        </is>
      </c>
      <c r="C1829" t="inlineStr">
        <is>
          <t>Creación, modificación y cierre de programas académicos</t>
        </is>
      </c>
      <c r="D1829" s="117" t="n">
        <v>46022</v>
      </c>
      <c r="E1829" t="inlineStr">
        <is>
          <t>324-2025-12-31</t>
        </is>
      </c>
      <c r="F1829" t="inlineStr">
        <is>
          <t>2026-01-21 09:52:18</t>
        </is>
      </c>
      <c r="G1829" t="inlineStr">
        <is>
          <t>Hector Andres Perez Enciso</t>
        </is>
      </c>
      <c r="H1829" t="inlineStr">
        <is>
          <t>Se radicaron dos programas al nuevo MEN, asociados a la eventual Escuela de Deportes: Tecnología en Futbol de Alto Rendimiento y el Profesional en Dirección Técnica de Futbol, ambos en modalidad virtual.</t>
        </is>
      </c>
    </row>
    <row r="1830">
      <c r="A1830" t="n">
        <v>325</v>
      </c>
      <c r="B1830" t="inlineStr">
        <is>
          <t>Número de programas nuevos con registro calificado aprobado - Metrica</t>
        </is>
      </c>
      <c r="C1830" t="inlineStr">
        <is>
          <t>Creación, modificación y cierre de programas académicos</t>
        </is>
      </c>
      <c r="D1830" s="117" t="n">
        <v>46022</v>
      </c>
      <c r="E1830" t="inlineStr">
        <is>
          <t>325-2025-12-31</t>
        </is>
      </c>
      <c r="F1830" t="inlineStr">
        <is>
          <t>2026-01-21 09:18:19</t>
        </is>
      </c>
      <c r="G1830" t="inlineStr">
        <is>
          <t>Hector Andres Perez Enciso</t>
        </is>
      </c>
      <c r="H1830" t="inlineStr"/>
    </row>
    <row r="1831">
      <c r="A1831" t="n">
        <v>327</v>
      </c>
      <c r="B1831" t="inlineStr">
        <is>
          <t>Número de programas con obtención de acreditación por primera vez- Metrica</t>
        </is>
      </c>
      <c r="C1831" t="inlineStr">
        <is>
          <t>Autoevaluación de programas académicos</t>
        </is>
      </c>
      <c r="D1831" s="117" t="n">
        <v>46022</v>
      </c>
      <c r="E1831" t="inlineStr">
        <is>
          <t>327-2025-12-31</t>
        </is>
      </c>
      <c r="F1831" t="inlineStr">
        <is>
          <t>2026-01-21 09:22:39</t>
        </is>
      </c>
      <c r="G1831" t="inlineStr">
        <is>
          <t>Hector Andres Perez Enciso</t>
        </is>
      </c>
      <c r="H1831" t="inlineStr">
        <is>
          <t>Se recibió acreditación en alta calidad del programa Comunicación Social - Periodismo, Modalidad Presencial, Sede Bogotá</t>
        </is>
      </c>
    </row>
    <row r="1832">
      <c r="A1832" t="n">
        <v>332</v>
      </c>
      <c r="B1832" t="inlineStr">
        <is>
          <t>Índice de rotación</t>
        </is>
      </c>
      <c r="C1832" t="inlineStr">
        <is>
          <t>GESTIÓN Y DESARROLLO DEL TALENTO HUMANO</t>
        </is>
      </c>
      <c r="D1832" s="117" t="n">
        <v>46022</v>
      </c>
      <c r="E1832" t="inlineStr">
        <is>
          <t>332-2025-12-31</t>
        </is>
      </c>
      <c r="F1832" t="inlineStr">
        <is>
          <t>2026-01-22 10:53:32</t>
        </is>
      </c>
      <c r="G1832" t="inlineStr">
        <is>
          <t>Monica Avendano Duarte</t>
        </is>
      </c>
      <c r="H1832"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833">
      <c r="A1833" t="n">
        <v>337</v>
      </c>
      <c r="B1833" t="inlineStr">
        <is>
          <t>Número de programas con renovación de acreditación en alta calidad - Metrica</t>
        </is>
      </c>
      <c r="C1833" t="inlineStr">
        <is>
          <t>Autoevaluación de programas académicos</t>
        </is>
      </c>
      <c r="D1833" s="117" t="n">
        <v>46022</v>
      </c>
      <c r="E1833" t="inlineStr">
        <is>
          <t>337-2025-12-31</t>
        </is>
      </c>
      <c r="F1833" t="inlineStr">
        <is>
          <t>2026-01-21 09:39:28</t>
        </is>
      </c>
      <c r="G1833" t="inlineStr">
        <is>
          <t>Hector Andres Perez Enciso</t>
        </is>
      </c>
      <c r="H1833" t="inlineStr">
        <is>
          <t>Por fechas, en 2025 no hubo programas con renovación de acreditación en alta calidad.</t>
        </is>
      </c>
    </row>
    <row r="1834">
      <c r="A1834" t="n">
        <v>338</v>
      </c>
      <c r="B1834" t="inlineStr">
        <is>
          <t>Número de programas con condiciones iniciales aprobadas (indicador externo)- Metrica</t>
        </is>
      </c>
      <c r="C1834" t="inlineStr">
        <is>
          <t>Autoevaluación de programas académicos</t>
        </is>
      </c>
      <c r="D1834" s="117" t="n">
        <v>46022</v>
      </c>
      <c r="E1834" t="inlineStr">
        <is>
          <t>338-2025-12-31</t>
        </is>
      </c>
      <c r="F1834" t="inlineStr">
        <is>
          <t>2026-01-21 09:28:51</t>
        </is>
      </c>
      <c r="G1834" t="inlineStr">
        <is>
          <t>Hector Andres Perez Enciso</t>
        </is>
      </c>
      <c r="H1834" t="inlineStr">
        <is>
          <t>Se obtuvo la aprobación de las condiciones iniciales de dos programas de la Sede Medellín: Ingeniería de Sistemas e Ingeniería Industrial.</t>
        </is>
      </c>
    </row>
    <row r="1835">
      <c r="A1835" t="n">
        <v>341</v>
      </c>
      <c r="B1835" t="inlineStr">
        <is>
          <t>Eficiencia en la reducción de costos en la gestión del abastecimiento</t>
        </is>
      </c>
      <c r="C1835" t="inlineStr">
        <is>
          <t>GESTIÓN DE ABASTECIMIENTO</t>
        </is>
      </c>
      <c r="D1835" s="117" t="n">
        <v>46022</v>
      </c>
      <c r="E1835" t="inlineStr">
        <is>
          <t>341-2025-12-31</t>
        </is>
      </c>
      <c r="F1835" t="inlineStr">
        <is>
          <t>2026-01-22 22:17:39</t>
        </is>
      </c>
      <c r="G1835" t="inlineStr">
        <is>
          <t>Juan Carlos Acosta Bohorquez</t>
        </is>
      </c>
      <c r="H1835" t="inlineStr">
        <is>
          <t>Se gestionaron ahorros por valor de $923.878.000 en el segundo semestre 2025, la meta de ahorro para el 2025-2 es de $ 900.000.000 y el total proyectado es de $1.800.000.000, el cumplimiento es del 102% para la meta definida. un 2% por encima de la meta.</t>
        </is>
      </c>
    </row>
    <row r="1836">
      <c r="A1836" t="n">
        <v>344</v>
      </c>
      <c r="B1836" t="inlineStr">
        <is>
          <t>Cumplimiento del plan de Inducción institucional</t>
        </is>
      </c>
      <c r="C1836" t="inlineStr">
        <is>
          <t>GESTIÓN Y DESARROLLO DEL TALENTO HUMANO</t>
        </is>
      </c>
      <c r="D1836" s="117" t="n">
        <v>46022</v>
      </c>
      <c r="E1836" t="inlineStr">
        <is>
          <t>344-2025-12-31</t>
        </is>
      </c>
      <c r="F1836" t="inlineStr">
        <is>
          <t>2026-01-09 11:32:26</t>
        </is>
      </c>
      <c r="G1836" t="inlineStr">
        <is>
          <t>Dayana Rojas Duarte</t>
        </is>
      </c>
      <c r="H1836"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837">
      <c r="A1837" t="n">
        <v>358</v>
      </c>
      <c r="B1837" t="inlineStr">
        <is>
          <t>Nivel de acompañamiento a estudiantes en práctica</t>
        </is>
      </c>
      <c r="C1837" t="inlineStr">
        <is>
          <t>Prácticas</t>
        </is>
      </c>
      <c r="D1837" s="117" t="n">
        <v>46022</v>
      </c>
      <c r="E1837" t="inlineStr">
        <is>
          <t>358-2025-12-31</t>
        </is>
      </c>
      <c r="F1837" t="inlineStr">
        <is>
          <t>2026-01-20 10:53:04</t>
        </is>
      </c>
      <c r="G1837" t="inlineStr">
        <is>
          <t>Luis Miguel Corredor Rojas</t>
        </is>
      </c>
      <c r="H1837"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838">
      <c r="A1838" t="n">
        <v>359</v>
      </c>
      <c r="B1838" t="inlineStr">
        <is>
          <t>Satisfacción Institucional CSAT</t>
        </is>
      </c>
      <c r="C1838" t="inlineStr">
        <is>
          <t>EXPERIENCIA INSTITUCIONAL</t>
        </is>
      </c>
      <c r="D1838" s="117" t="n">
        <v>46022</v>
      </c>
      <c r="E1838" t="inlineStr">
        <is>
          <t>359-2025-12-31</t>
        </is>
      </c>
      <c r="F1838" t="inlineStr">
        <is>
          <t>2026-01-15 10:54:50</t>
        </is>
      </c>
      <c r="G1838" t="inlineStr">
        <is>
          <t>Carolina Jurado Bernal</t>
        </is>
      </c>
      <c r="H1838"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839">
      <c r="A1839" t="n">
        <v>362</v>
      </c>
      <c r="B1839" t="inlineStr">
        <is>
          <t>Aseguramiento de matricula académica presencial</t>
        </is>
      </c>
      <c r="C1839" t="inlineStr">
        <is>
          <t>Operaciones Académicas</t>
        </is>
      </c>
      <c r="D1839" s="117" t="n">
        <v>46022</v>
      </c>
      <c r="E1839" t="inlineStr">
        <is>
          <t>362-2025-12-31</t>
        </is>
      </c>
      <c r="F1839" t="inlineStr">
        <is>
          <t>2026-01-19 17:49:04</t>
        </is>
      </c>
      <c r="G1839" t="inlineStr">
        <is>
          <t>Noe Wilmar Casallas Bejarano</t>
        </is>
      </c>
      <c r="H1839"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840">
      <c r="A1840" t="n">
        <v>363</v>
      </c>
      <c r="B1840" t="inlineStr">
        <is>
          <t>Seguimiento a la parametrización de aulas master y secciones de asignaturas</t>
        </is>
      </c>
      <c r="C1840" t="inlineStr">
        <is>
          <t>Operaciones Académicas</t>
        </is>
      </c>
      <c r="D1840" s="117" t="n">
        <v>46022</v>
      </c>
      <c r="E1840" t="inlineStr">
        <is>
          <t>363-2025-12-31</t>
        </is>
      </c>
      <c r="F1840" t="inlineStr">
        <is>
          <t>2026-01-06 09:05:13</t>
        </is>
      </c>
      <c r="G1840" t="inlineStr">
        <is>
          <t>Andrea Alfonso Ayala</t>
        </is>
      </c>
      <c r="H1840" t="inlineStr">
        <is>
          <t>Se asegura la parametrización de las aulas máster garantizando la asignación de fechas como el funcionamiento de los diferentes enlaces en las asignaturas de las cohortes que se desarrollaron durante el segundo semestre del 2025.</t>
        </is>
      </c>
    </row>
    <row r="1841">
      <c r="A1841" t="n">
        <v>364</v>
      </c>
      <c r="B1841" t="inlineStr">
        <is>
          <t>Impacto de actividades de Responsabilidad y proyección</t>
        </is>
      </c>
      <c r="C1841" t="inlineStr">
        <is>
          <t>Gestión de la Responsabilidad Social</t>
        </is>
      </c>
      <c r="D1841" s="117" t="n">
        <v>46022</v>
      </c>
      <c r="E1841" t="inlineStr">
        <is>
          <t>364-2025-12-31</t>
        </is>
      </c>
      <c r="F1841" t="inlineStr">
        <is>
          <t>2026-01-05 11:19:41</t>
        </is>
      </c>
      <c r="G1841" t="inlineStr">
        <is>
          <t>Lina Vanessa Gonzalez Duran</t>
        </is>
      </c>
      <c r="H1841"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842">
      <c r="A1842" t="n">
        <v>369</v>
      </c>
      <c r="B1842" t="inlineStr">
        <is>
          <t>Participación de POLI- voluntariados (Estudiantes- Colaboradores)</t>
        </is>
      </c>
      <c r="C1842" t="inlineStr">
        <is>
          <t>Gestión de la Responsabilidad Social</t>
        </is>
      </c>
      <c r="D1842" s="117" t="n">
        <v>46022</v>
      </c>
      <c r="E1842" t="inlineStr">
        <is>
          <t>369-2025-12-31</t>
        </is>
      </c>
      <c r="F1842" t="inlineStr">
        <is>
          <t>2026-01-13 11:31:47</t>
        </is>
      </c>
      <c r="G1842" t="inlineStr">
        <is>
          <t>Lina Vanessa Gonzalez Duran</t>
        </is>
      </c>
      <c r="H1842"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843">
      <c r="A1843" t="n">
        <v>371</v>
      </c>
      <c r="B1843" t="inlineStr">
        <is>
          <t>Recaudación de fondos</t>
        </is>
      </c>
      <c r="C1843" t="inlineStr">
        <is>
          <t>Gestión de la Responsabilidad Social</t>
        </is>
      </c>
      <c r="D1843" s="117" t="n">
        <v>46022</v>
      </c>
      <c r="E1843" t="inlineStr">
        <is>
          <t>371-2025-12-31</t>
        </is>
      </c>
      <c r="F1843" t="inlineStr">
        <is>
          <t>2026-01-05 11:41:56</t>
        </is>
      </c>
      <c r="G1843" t="inlineStr">
        <is>
          <t>Lina Vanessa Gonzalez Duran</t>
        </is>
      </c>
      <c r="H1843"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844">
      <c r="A1844" t="n">
        <v>375</v>
      </c>
      <c r="B1844" t="inlineStr">
        <is>
          <t>Disponibilidad de catálogo de asignaturas pregrado y posgrado presencial</t>
        </is>
      </c>
      <c r="C1844" t="inlineStr">
        <is>
          <t>Operaciones Académicas</t>
        </is>
      </c>
      <c r="D1844" s="117" t="n">
        <v>46022</v>
      </c>
      <c r="E1844" t="inlineStr">
        <is>
          <t>375-2025-12-31</t>
        </is>
      </c>
      <c r="F1844" t="inlineStr">
        <is>
          <t>2026-01-06 12:19:14</t>
        </is>
      </c>
      <c r="G1844" t="inlineStr">
        <is>
          <t>Francisco Javier Joya Vargas</t>
        </is>
      </c>
      <c r="H1844" t="inlineStr"/>
    </row>
    <row r="1845">
      <c r="A1845" t="n">
        <v>376</v>
      </c>
      <c r="B1845" t="inlineStr">
        <is>
          <t>Cumplimiento EBITDA</t>
        </is>
      </c>
      <c r="C1845" t="inlineStr">
        <is>
          <t>Planeación Financiera</t>
        </is>
      </c>
      <c r="D1845" s="117" t="n">
        <v>46022</v>
      </c>
      <c r="E1845" t="inlineStr">
        <is>
          <t>376-2025-12-31</t>
        </is>
      </c>
      <c r="F1845" t="inlineStr">
        <is>
          <t>2026-02-20 10:16:40</t>
        </is>
      </c>
      <c r="G1845" t="inlineStr">
        <is>
          <t>Natalia Jiseth Jimenez Martinez</t>
        </is>
      </c>
      <c r="H1845" t="inlineStr">
        <is>
          <t>El Ebitda de la Institución en el 2025 cerro en $37.751 millones, por encima de presupuesto un 18% derivado del crecimiento de los ingresos en un 11% y eficiencias en el Opex.</t>
        </is>
      </c>
    </row>
    <row r="1846">
      <c r="A1846" t="n">
        <v>379</v>
      </c>
      <c r="B1846" t="inlineStr">
        <is>
          <t>Total estudiantes nuevos</t>
        </is>
      </c>
      <c r="C1846" t="inlineStr">
        <is>
          <t>Inscripción, admisión y matrícula de estudiantes nuevos</t>
        </is>
      </c>
      <c r="D1846" s="117" t="n">
        <v>46022</v>
      </c>
      <c r="E1846" t="inlineStr">
        <is>
          <t>379-2025-12-31</t>
        </is>
      </c>
      <c r="F1846" t="inlineStr">
        <is>
          <t>2025-12-30 17:39:33</t>
        </is>
      </c>
      <c r="G1846" t="inlineStr">
        <is>
          <t>Carolina Tovar Azuero</t>
        </is>
      </c>
      <c r="H1846"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847">
      <c r="A1847" t="n">
        <v>381</v>
      </c>
      <c r="B1847" t="inlineStr">
        <is>
          <t>Cumplimiento de matrículas pregrado presencial nuevos</t>
        </is>
      </c>
      <c r="C1847" t="inlineStr">
        <is>
          <t>Inscripción, admisión y matrícula de estudiantes nuevos</t>
        </is>
      </c>
      <c r="D1847" s="117" t="n">
        <v>46022</v>
      </c>
      <c r="E1847" t="inlineStr">
        <is>
          <t>381-2025-12-31</t>
        </is>
      </c>
      <c r="F1847" t="inlineStr">
        <is>
          <t>2025-12-30 17:08:18</t>
        </is>
      </c>
      <c r="G1847" t="inlineStr">
        <is>
          <t>Carolina Tovar Azuero</t>
        </is>
      </c>
      <c r="H1847" t="inlineStr"/>
    </row>
    <row r="1848">
      <c r="A1848" t="n">
        <v>382</v>
      </c>
      <c r="B1848" t="inlineStr">
        <is>
          <t>Cumplimiento de matrículas pregrado virtual nuevos</t>
        </is>
      </c>
      <c r="C1848" t="inlineStr">
        <is>
          <t>Inscripción, admisión y matrícula de estudiantes nuevos</t>
        </is>
      </c>
      <c r="D1848" s="117" t="n">
        <v>46022</v>
      </c>
      <c r="E1848" t="inlineStr">
        <is>
          <t>382-2025-12-31</t>
        </is>
      </c>
      <c r="F1848" t="inlineStr">
        <is>
          <t>2025-12-30 18:14:29</t>
        </is>
      </c>
      <c r="G1848" t="inlineStr">
        <is>
          <t>Carolina Tovar Azuero</t>
        </is>
      </c>
      <c r="H1848"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849">
      <c r="A1849" t="n">
        <v>383</v>
      </c>
      <c r="B1849" t="inlineStr">
        <is>
          <t>Cumplimiento de matrículas posgrado virtual nuevos</t>
        </is>
      </c>
      <c r="C1849" t="inlineStr">
        <is>
          <t>Inscripción, admisión y matrícula de estudiantes nuevos</t>
        </is>
      </c>
      <c r="D1849" s="117" t="n">
        <v>46022</v>
      </c>
      <c r="E1849" t="inlineStr">
        <is>
          <t>383-2025-12-31</t>
        </is>
      </c>
      <c r="F1849" t="inlineStr">
        <is>
          <t>2025-12-30 18:19:46</t>
        </is>
      </c>
      <c r="G1849" t="inlineStr">
        <is>
          <t>Carolina Tovar Azuero</t>
        </is>
      </c>
      <c r="H1849"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850">
      <c r="A1850" t="n">
        <v>384</v>
      </c>
      <c r="B1850" t="inlineStr">
        <is>
          <t>Cumplimiento de matrículas posgrado presencial nuevos</t>
        </is>
      </c>
      <c r="C1850" t="inlineStr">
        <is>
          <t>Inscripción, admisión y matrícula de estudiantes nuevos</t>
        </is>
      </c>
      <c r="D1850" s="117" t="n">
        <v>46022</v>
      </c>
      <c r="E1850" t="inlineStr">
        <is>
          <t>384-2025-12-31</t>
        </is>
      </c>
      <c r="F1850" t="inlineStr">
        <is>
          <t>2025-12-30 18:21:50</t>
        </is>
      </c>
      <c r="G1850" t="inlineStr">
        <is>
          <t>Carolina Tovar Azuero</t>
        </is>
      </c>
      <c r="H1850" t="inlineStr">
        <is>
          <t>Posgrado presencial Bogotá logró sobre cumplir el presupuesto con 2 matrículas adicionales, presentó buen comportamiento en la mayoría de programas.</t>
        </is>
      </c>
    </row>
    <row r="1851">
      <c r="A1851" t="n">
        <v>385</v>
      </c>
      <c r="B1851" t="inlineStr">
        <is>
          <t>Ingresos totales de educación para la vida</t>
        </is>
      </c>
      <c r="C1851" t="inlineStr">
        <is>
          <t>Mercadeo y venta de educación para la vida</t>
        </is>
      </c>
      <c r="D1851" s="117" t="n">
        <v>46022</v>
      </c>
      <c r="E1851" t="inlineStr">
        <is>
          <t>385-2025-12-31</t>
        </is>
      </c>
      <c r="F1851" t="inlineStr">
        <is>
          <t>2026-02-05 17:51:04</t>
        </is>
      </c>
      <c r="G1851" t="inlineStr">
        <is>
          <t>Carolina Tovar Azuero</t>
        </is>
      </c>
      <c r="H1851"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852">
      <c r="A1852" t="n">
        <v>386</v>
      </c>
      <c r="B1852" t="inlineStr">
        <is>
          <t>Cumplimiento Meta comercial Educación para toda la vida por linea</t>
        </is>
      </c>
      <c r="C1852" t="inlineStr">
        <is>
          <t>Mercadeo y venta de educación para la vida</t>
        </is>
      </c>
      <c r="D1852" s="117" t="n">
        <v>46022</v>
      </c>
      <c r="E1852" t="inlineStr">
        <is>
          <t>386-2025-12-31</t>
        </is>
      </c>
      <c r="F1852" t="inlineStr">
        <is>
          <t>2026-02-05 17:34:19</t>
        </is>
      </c>
      <c r="G1852" t="inlineStr">
        <is>
          <t>Carolina Tovar Azuero</t>
        </is>
      </c>
      <c r="H1852" t="inlineStr">
        <is>
          <t>Se cumple presupuesto comercial de 2026 al 106,5%, apalancado especialmente por las líneas de Opciones de grado (129,4%), B2B (106,1%) y B2C (129,4%).</t>
        </is>
      </c>
    </row>
    <row r="1853">
      <c r="A1853" t="n">
        <v>397</v>
      </c>
      <c r="B1853" t="inlineStr">
        <is>
          <t>Gestión de casos del Estudio de Grabación Virtual</t>
        </is>
      </c>
      <c r="C1853" t="inlineStr">
        <is>
          <t>Diseño de Contenido Virtual</t>
        </is>
      </c>
      <c r="D1853" s="117" t="n">
        <v>46022</v>
      </c>
      <c r="E1853" t="inlineStr">
        <is>
          <t>397-2025-12-31</t>
        </is>
      </c>
      <c r="F1853" t="inlineStr">
        <is>
          <t>2026-01-05 12:31:42</t>
        </is>
      </c>
      <c r="G1853" t="inlineStr">
        <is>
          <t>Alejandro Guerrero</t>
        </is>
      </c>
      <c r="H1853"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854">
      <c r="A1854" t="n">
        <v>398</v>
      </c>
      <c r="B1854" t="inlineStr">
        <is>
          <t>Participación en actividades de desarrollo de Cultura y Formación Emprendedora</t>
        </is>
      </c>
      <c r="C1854" t="inlineStr">
        <is>
          <t>Emprendimiento</t>
        </is>
      </c>
      <c r="D1854" s="117" t="n">
        <v>46022</v>
      </c>
      <c r="E1854" t="inlineStr">
        <is>
          <t>398-2025-12-31</t>
        </is>
      </c>
      <c r="F1854" t="inlineStr">
        <is>
          <t>2026-01-13 14:05:28</t>
        </is>
      </c>
      <c r="G1854" t="inlineStr">
        <is>
          <t>Wilinton Javier Ortiz Amador</t>
        </is>
      </c>
      <c r="H1854"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855">
      <c r="A1855" t="n">
        <v>399</v>
      </c>
      <c r="B1855" t="inlineStr">
        <is>
          <t>Sesiones de Acompañamiento a emprendedores en creación de empresas</t>
        </is>
      </c>
      <c r="C1855" t="inlineStr">
        <is>
          <t>Emprendimiento</t>
        </is>
      </c>
      <c r="D1855" s="117" t="n">
        <v>46022</v>
      </c>
      <c r="E1855" t="inlineStr">
        <is>
          <t>399-2025-12-31</t>
        </is>
      </c>
      <c r="F1855" t="inlineStr">
        <is>
          <t>2026-01-13 14:22:42</t>
        </is>
      </c>
      <c r="G1855" t="inlineStr">
        <is>
          <t>Wilinton Javier Ortiz Amador</t>
        </is>
      </c>
      <c r="H1855"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856">
      <c r="A1856" t="n">
        <v>400</v>
      </c>
      <c r="B1856" t="inlineStr">
        <is>
          <t>Puesta en marcha de proyectos de emprendimiento</t>
        </is>
      </c>
      <c r="C1856" t="inlineStr">
        <is>
          <t>Emprendimiento</t>
        </is>
      </c>
      <c r="D1856" s="117" t="n">
        <v>46022</v>
      </c>
      <c r="E1856" t="inlineStr">
        <is>
          <t>400-2025-12-31</t>
        </is>
      </c>
      <c r="F1856" t="inlineStr">
        <is>
          <t>2026-01-13 14:30:44</t>
        </is>
      </c>
      <c r="G1856" t="inlineStr">
        <is>
          <t>Wilinton Javier Ortiz Amador</t>
        </is>
      </c>
      <c r="H1856" t="inlineStr">
        <is>
          <t>Se adjunta base de datos que evidencia avances en los proyectos e identificación en puesta en marcha. Estos proyectos corresponden a los acompañados a través de mentorías y formación en emprendimiento.</t>
        </is>
      </c>
    </row>
    <row r="1857">
      <c r="A1857" t="n">
        <v>401</v>
      </c>
      <c r="B1857" t="inlineStr">
        <is>
          <t>Producción de nuevos MI-Books</t>
        </is>
      </c>
      <c r="C1857" t="inlineStr">
        <is>
          <t>LEI</t>
        </is>
      </c>
      <c r="D1857" s="117" t="n">
        <v>46022</v>
      </c>
      <c r="E1857" t="inlineStr">
        <is>
          <t>401-2025-12-31</t>
        </is>
      </c>
      <c r="F1857" t="inlineStr">
        <is>
          <t>2026-02-19 18:10:41</t>
        </is>
      </c>
      <c r="G1857" t="inlineStr">
        <is>
          <t>Luis Martin Trujillo Florez</t>
        </is>
      </c>
      <c r="H1857" t="inlineStr">
        <is>
          <t>Se cumplieron las metas proyectadas con la producción de 16 MI-Books en 2025</t>
        </is>
      </c>
    </row>
    <row r="1858">
      <c r="A1858" t="n">
        <v>403</v>
      </c>
      <c r="B1858" t="inlineStr">
        <is>
          <t>Número de estudiantes que ha realizado la simulación (Metrica)</t>
        </is>
      </c>
      <c r="C1858" t="inlineStr">
        <is>
          <t>LEI</t>
        </is>
      </c>
      <c r="D1858" s="117" t="n">
        <v>46022</v>
      </c>
      <c r="E1858" t="inlineStr">
        <is>
          <t>403-2025-12-31</t>
        </is>
      </c>
      <c r="F1858" t="inlineStr">
        <is>
          <t>2026-02-19 18:20:58</t>
        </is>
      </c>
      <c r="G1858" t="inlineStr">
        <is>
          <t>Luis Martin Trujillo Florez</t>
        </is>
      </c>
      <c r="H1858" t="inlineStr"/>
    </row>
    <row r="1859">
      <c r="A1859" t="n">
        <v>408</v>
      </c>
      <c r="B1859" t="inlineStr">
        <is>
          <t>Programas nuevos radicados por facultad</t>
        </is>
      </c>
      <c r="C1859" t="inlineStr">
        <is>
          <t>Creación, modificación y cierre de programas académicos</t>
        </is>
      </c>
      <c r="D1859" s="117" t="n">
        <v>46022</v>
      </c>
      <c r="E1859" t="inlineStr">
        <is>
          <t>408-2025-12-31</t>
        </is>
      </c>
      <c r="F1859" t="inlineStr">
        <is>
          <t>2026-01-21 09:38:04</t>
        </is>
      </c>
      <c r="G1859" t="inlineStr">
        <is>
          <t>Hector Andres Perez Enciso</t>
        </is>
      </c>
      <c r="H1859" t="inlineStr"/>
    </row>
    <row r="1860">
      <c r="A1860" t="n">
        <v>422</v>
      </c>
      <c r="B1860" t="inlineStr">
        <is>
          <t>Total conversión</t>
        </is>
      </c>
      <c r="C1860" t="inlineStr">
        <is>
          <t>Mercadeo de programas académicos</t>
        </is>
      </c>
      <c r="D1860" s="117" t="n">
        <v>46022</v>
      </c>
      <c r="E1860" t="inlineStr">
        <is>
          <t>422-2025-12-31</t>
        </is>
      </c>
      <c r="F1860" t="inlineStr">
        <is>
          <t>2026-01-08 12:51:27</t>
        </is>
      </c>
      <c r="G1860" t="inlineStr">
        <is>
          <t>Nestor Ivan Moreno Jimenez</t>
        </is>
      </c>
      <c r="H1860"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861">
      <c r="A1861" t="n">
        <v>427</v>
      </c>
      <c r="B1861" t="inlineStr">
        <is>
          <t>Consumo de Agua per Cápita Semestral</t>
        </is>
      </c>
      <c r="C1861" t="inlineStr">
        <is>
          <t>GESTIÓN AMBIENTAL</t>
        </is>
      </c>
      <c r="D1861" s="117" t="n">
        <v>46022</v>
      </c>
      <c r="E1861" t="inlineStr">
        <is>
          <t>427-2025-12-31</t>
        </is>
      </c>
      <c r="F1861" t="inlineStr">
        <is>
          <t>2026-02-19 12:18:13</t>
        </is>
      </c>
      <c r="G1861" t="inlineStr">
        <is>
          <t>Juan Carlos Castro Vergara</t>
        </is>
      </c>
      <c r="H1861"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862">
      <c r="A1862" t="n">
        <v>428</v>
      </c>
      <c r="B1862" t="inlineStr">
        <is>
          <t>Consumo de Energía Eléctrica per Cápita Semestral</t>
        </is>
      </c>
      <c r="C1862" t="inlineStr">
        <is>
          <t>GESTIÓN AMBIENTAL</t>
        </is>
      </c>
      <c r="D1862" s="117" t="n">
        <v>46022</v>
      </c>
      <c r="E1862" t="inlineStr">
        <is>
          <t>428-2025-12-31</t>
        </is>
      </c>
      <c r="F1862" t="inlineStr">
        <is>
          <t>2026-02-19 16:06:52</t>
        </is>
      </c>
      <c r="G1862" t="inlineStr">
        <is>
          <t>Juan Carlos Castro Vergara</t>
        </is>
      </c>
      <c r="H1862"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863">
      <c r="A1863" t="n">
        <v>429</v>
      </c>
      <c r="B1863" t="inlineStr">
        <is>
          <t>Generación de Residuos Sólidos per Cápita Semestral</t>
        </is>
      </c>
      <c r="C1863" t="inlineStr">
        <is>
          <t>GESTIÓN AMBIENTAL</t>
        </is>
      </c>
      <c r="D1863" s="117" t="n">
        <v>46022</v>
      </c>
      <c r="E1863" t="inlineStr">
        <is>
          <t>429-2025-12-31</t>
        </is>
      </c>
      <c r="F1863" t="inlineStr">
        <is>
          <t>2026-03-06 17:12:33</t>
        </is>
      </c>
      <c r="G1863" t="inlineStr">
        <is>
          <t>Juan Carlos Castro Vergara</t>
        </is>
      </c>
      <c r="H1863"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864">
      <c r="A1864" t="n">
        <v>430</v>
      </c>
      <c r="B1864" t="inlineStr">
        <is>
          <t>Cumplimiento ingresos por matriculas</t>
        </is>
      </c>
      <c r="C1864" t="inlineStr">
        <is>
          <t>Planeación Financiera</t>
        </is>
      </c>
      <c r="D1864" s="117" t="n">
        <v>46022</v>
      </c>
      <c r="E1864" t="inlineStr">
        <is>
          <t>430-2025-12-31</t>
        </is>
      </c>
      <c r="F1864" t="inlineStr">
        <is>
          <t>2026-02-20 10:32:51</t>
        </is>
      </c>
      <c r="G1864" t="inlineStr">
        <is>
          <t>Natalia Jiseth Jimenez Martinez</t>
        </is>
      </c>
      <c r="H1864" t="inlineStr">
        <is>
          <t>Los ingresos operacionales del POLI del año 2025 ascendieron a 3.43.245 millones, por encima del presupuesto en un 11.3%. El crecimiento se da por una variación positiva del 11.3% en ingresos de matriculas.</t>
        </is>
      </c>
    </row>
    <row r="1865">
      <c r="A1865" t="n">
        <v>433</v>
      </c>
      <c r="B1865" t="inlineStr">
        <is>
          <t>Generación de Residuos Peligrosos per Cápita Semestral</t>
        </is>
      </c>
      <c r="C1865" t="inlineStr">
        <is>
          <t>GESTIÓN AMBIENTAL</t>
        </is>
      </c>
      <c r="D1865" s="117" t="n">
        <v>46022</v>
      </c>
      <c r="E1865" t="inlineStr">
        <is>
          <t>433-2025-12-31</t>
        </is>
      </c>
      <c r="F1865" t="inlineStr">
        <is>
          <t>2026-02-20 13:35:16</t>
        </is>
      </c>
      <c r="G1865" t="inlineStr">
        <is>
          <t>Juan Carlos Castro Vergara</t>
        </is>
      </c>
      <c r="H1865"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866">
      <c r="A1866" t="n">
        <v>435</v>
      </c>
      <c r="B1866" t="inlineStr">
        <is>
          <t>Disminución de la Generación de Residuos Peligrosos per Cápita</t>
        </is>
      </c>
      <c r="C1866" t="inlineStr">
        <is>
          <t>GESTIÓN AMBIENTAL</t>
        </is>
      </c>
      <c r="D1866" s="117" t="n">
        <v>46022</v>
      </c>
      <c r="E1866" t="inlineStr">
        <is>
          <t>435-2025-12-31</t>
        </is>
      </c>
      <c r="F1866" t="inlineStr">
        <is>
          <t>2026-02-20 13:34:08</t>
        </is>
      </c>
      <c r="G1866" t="inlineStr">
        <is>
          <t>Juan Carlos Castro Vergara</t>
        </is>
      </c>
      <c r="H1866"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867">
      <c r="A1867" t="n">
        <v>439</v>
      </c>
      <c r="B1867" t="inlineStr">
        <is>
          <t>Disponibilidad de catálogo de asignaturas pregrado y posgrado virtual</t>
        </is>
      </c>
      <c r="C1867" t="inlineStr">
        <is>
          <t>Operaciones Académicas</t>
        </is>
      </c>
      <c r="D1867" s="117" t="n">
        <v>46022</v>
      </c>
      <c r="E1867" t="inlineStr">
        <is>
          <t>439-2025-12-31</t>
        </is>
      </c>
      <c r="F1867" t="inlineStr">
        <is>
          <t>2026-01-06 12:24:52</t>
        </is>
      </c>
      <c r="G1867" t="inlineStr">
        <is>
          <t>Francisco Javier Joya Vargas</t>
        </is>
      </c>
      <c r="H1867"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868">
      <c r="A1868" t="n">
        <v>440</v>
      </c>
      <c r="B1868" t="inlineStr">
        <is>
          <t>Aseguramiento de matricula académica virtual</t>
        </is>
      </c>
      <c r="C1868" t="inlineStr">
        <is>
          <t>Operaciones Académicas</t>
        </is>
      </c>
      <c r="D1868" s="117" t="n">
        <v>46022</v>
      </c>
      <c r="E1868" t="inlineStr">
        <is>
          <t>440-2025-12-31</t>
        </is>
      </c>
      <c r="F1868" t="inlineStr">
        <is>
          <t>2026-01-19 17:57:30</t>
        </is>
      </c>
      <c r="G1868" t="inlineStr">
        <is>
          <t>Noe Wilmar Casallas Bejarano</t>
        </is>
      </c>
      <c r="H1868"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869">
      <c r="A1869" t="n">
        <v>444</v>
      </c>
      <c r="B1869" t="inlineStr">
        <is>
          <t>CES Proceso de grados</t>
        </is>
      </c>
      <c r="C1869" t="inlineStr">
        <is>
          <t>Registro y Control</t>
        </is>
      </c>
      <c r="D1869" s="117" t="n">
        <v>46022</v>
      </c>
      <c r="E1869" t="inlineStr">
        <is>
          <t>444-2025-12-31</t>
        </is>
      </c>
      <c r="F1869" t="inlineStr">
        <is>
          <t>2025-12-29 16:58:13</t>
        </is>
      </c>
      <c r="G1869" t="inlineStr">
        <is>
          <t>Luz Marina Cuellar Trillos</t>
        </is>
      </c>
      <c r="H1869"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870">
      <c r="A1870" t="n">
        <v>445</v>
      </c>
      <c r="B1870" t="inlineStr">
        <is>
          <t>Satisfacción del proceso de grados virtual</t>
        </is>
      </c>
      <c r="C1870" t="inlineStr">
        <is>
          <t>Registro y Control</t>
        </is>
      </c>
      <c r="D1870" s="117" t="n">
        <v>46022</v>
      </c>
      <c r="E1870" t="inlineStr">
        <is>
          <t>445-2025-12-31</t>
        </is>
      </c>
      <c r="F1870" t="inlineStr">
        <is>
          <t>2025-12-30 09:34:16</t>
        </is>
      </c>
      <c r="G1870" t="inlineStr">
        <is>
          <t>Luz Marina Cuellar Trillos</t>
        </is>
      </c>
      <c r="H1870"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871">
      <c r="A1871" t="n">
        <v>447</v>
      </c>
      <c r="B1871" t="inlineStr">
        <is>
          <t>Participación en actividades culturales</t>
        </is>
      </c>
      <c r="C1871" t="inlineStr">
        <is>
          <t>Biblioteca Institucional</t>
        </is>
      </c>
      <c r="D1871" s="117" t="n">
        <v>46022</v>
      </c>
      <c r="E1871" t="inlineStr">
        <is>
          <t>447-2025-12-31</t>
        </is>
      </c>
      <c r="F1871" t="inlineStr">
        <is>
          <t>2025-12-16 12:26:24</t>
        </is>
      </c>
      <c r="G1871" t="inlineStr">
        <is>
          <t>Carmen Mercedes Romero Bracho</t>
        </is>
      </c>
      <c r="H1871"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872">
      <c r="A1872" t="n">
        <v>448</v>
      </c>
      <c r="B1872" t="inlineStr">
        <is>
          <t>Participación en actividades de formación</t>
        </is>
      </c>
      <c r="C1872" t="inlineStr">
        <is>
          <t>Biblioteca Institucional</t>
        </is>
      </c>
      <c r="D1872" s="117" t="n">
        <v>46022</v>
      </c>
      <c r="E1872" t="inlineStr">
        <is>
          <t>448-2025-12-31</t>
        </is>
      </c>
      <c r="F1872" t="inlineStr">
        <is>
          <t>2026-01-20 15:16:22</t>
        </is>
      </c>
      <c r="G1872" t="inlineStr">
        <is>
          <t>Carmen Mercedes Romero Bracho</t>
        </is>
      </c>
      <c r="H1872"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873">
      <c r="A1873" t="n">
        <v>451</v>
      </c>
      <c r="B1873" t="inlineStr">
        <is>
          <t>% de publicaciones con sentimiento positivo</t>
        </is>
      </c>
      <c r="C1873" t="inlineStr">
        <is>
          <t>Comunicaciones Externas</t>
        </is>
      </c>
      <c r="D1873" s="117" t="n">
        <v>46022</v>
      </c>
      <c r="E1873" t="inlineStr">
        <is>
          <t>451-2025-12-31</t>
        </is>
      </c>
      <c r="F1873" t="inlineStr">
        <is>
          <t>2026-01-06 14:04:58</t>
        </is>
      </c>
      <c r="G1873" t="inlineStr">
        <is>
          <t>Laura Ximena Orjuela Naranjo</t>
        </is>
      </c>
      <c r="H1873"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74">
      <c r="A1874" t="n">
        <v>452</v>
      </c>
      <c r="B1874" t="inlineStr">
        <is>
          <t>Seguimiento a eventos internos y externos institucionales</t>
        </is>
      </c>
      <c r="C1874" t="inlineStr">
        <is>
          <t>Comunicaciones Externas</t>
        </is>
      </c>
      <c r="D1874" s="117" t="n">
        <v>46022</v>
      </c>
      <c r="E1874" t="inlineStr">
        <is>
          <t>452-2025-12-31</t>
        </is>
      </c>
      <c r="F1874" t="inlineStr">
        <is>
          <t>2026-03-10 13:47:38</t>
        </is>
      </c>
      <c r="G1874" t="inlineStr">
        <is>
          <t>Andrea Maria Gutierrez Acuna</t>
        </is>
      </c>
      <c r="H1874" t="inlineStr">
        <is>
          <t>Se realizaron un total de 100 actividades desde el mes de febrero en el que se iniciaron con actividades y eventos institucionales, académicas, de bienestar colaboradores, bienestar universitario y huella grancolombiana, sede Medellín y regiones.</t>
        </is>
      </c>
    </row>
    <row r="1875">
      <c r="A1875" t="n">
        <v>466</v>
      </c>
      <c r="B1875" t="inlineStr">
        <is>
          <t>NPS Estudiantes</t>
        </is>
      </c>
      <c r="C1875" t="inlineStr">
        <is>
          <t>EXPERIENCIA INSTITUCIONAL</t>
        </is>
      </c>
      <c r="D1875" s="117" t="n">
        <v>46022</v>
      </c>
      <c r="E1875" t="inlineStr">
        <is>
          <t>466-2025-12-31</t>
        </is>
      </c>
      <c r="F1875" t="inlineStr">
        <is>
          <t>2025-11-04 20:30:23</t>
        </is>
      </c>
      <c r="G1875" t="inlineStr">
        <is>
          <t>Carolina Jurado Bernal</t>
        </is>
      </c>
      <c r="H1875"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76">
      <c r="A1876" t="n">
        <v>467</v>
      </c>
      <c r="B1876" t="inlineStr">
        <is>
          <t>NPS Graduados</t>
        </is>
      </c>
      <c r="C1876" t="inlineStr">
        <is>
          <t>EXPERIENCIA INSTITUCIONAL</t>
        </is>
      </c>
      <c r="D1876" s="117" t="n">
        <v>46022</v>
      </c>
      <c r="E1876" t="inlineStr">
        <is>
          <t>467-2025-12-31</t>
        </is>
      </c>
      <c r="F1876" t="inlineStr">
        <is>
          <t>2025-11-04 20:42:28</t>
        </is>
      </c>
      <c r="G1876" t="inlineStr">
        <is>
          <t>Carolina Jurado Bernal</t>
        </is>
      </c>
      <c r="H1876" t="inlineStr">
        <is>
          <t>Se adjunta evidencia</t>
        </is>
      </c>
    </row>
    <row r="1877">
      <c r="A1877" t="n">
        <v>468</v>
      </c>
      <c r="B1877" t="inlineStr">
        <is>
          <t>CES General</t>
        </is>
      </c>
      <c r="C1877" t="inlineStr">
        <is>
          <t>EXPERIENCIA INSTITUCIONAL</t>
        </is>
      </c>
      <c r="D1877" s="117" t="n">
        <v>46022</v>
      </c>
      <c r="E1877" t="inlineStr">
        <is>
          <t>468-2025-12-31</t>
        </is>
      </c>
      <c r="F1877" t="inlineStr">
        <is>
          <t>2026-02-02 14:36:51</t>
        </is>
      </c>
      <c r="G1877" t="inlineStr">
        <is>
          <t>Carolina Jurado Bernal</t>
        </is>
      </c>
      <c r="H1877"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78">
      <c r="A1878" t="n">
        <v>473</v>
      </c>
      <c r="B1878" t="inlineStr">
        <is>
          <t>Programas con planes de estudios definidos</t>
        </is>
      </c>
      <c r="C1878" t="inlineStr">
        <is>
          <t>Gestión, Evaluación e Innovación Curricular</t>
        </is>
      </c>
      <c r="D1878" s="117" t="n">
        <v>46022</v>
      </c>
      <c r="E1878" t="inlineStr">
        <is>
          <t>473-2025-12-31</t>
        </is>
      </c>
      <c r="F1878" t="inlineStr">
        <is>
          <t>2026-01-09 15:28:51</t>
        </is>
      </c>
      <c r="G1878" t="inlineStr">
        <is>
          <t>Diana Shirley Velasquez Rojas</t>
        </is>
      </c>
      <c r="H1878" t="inlineStr">
        <is>
          <t>Se reporta que para el segundo semestre no se definieron programas con planes de estudio.</t>
        </is>
      </c>
    </row>
    <row r="1879">
      <c r="A1879" t="n">
        <v>475</v>
      </c>
      <c r="B1879" t="inlineStr">
        <is>
          <t>Número de renovaciones de registro calificado radicadas al MEN</t>
        </is>
      </c>
      <c r="C1879" t="inlineStr">
        <is>
          <t>Creación, modificación y cierre de programas académicos</t>
        </is>
      </c>
      <c r="D1879" s="117" t="n">
        <v>46022</v>
      </c>
      <c r="E1879" t="inlineStr">
        <is>
          <t>475-2025-12-31</t>
        </is>
      </c>
      <c r="F1879" t="inlineStr">
        <is>
          <t>2026-01-21 09:48:45</t>
        </is>
      </c>
      <c r="G1879" t="inlineStr">
        <is>
          <t>Hector Andres Perez Enciso</t>
        </is>
      </c>
      <c r="H1879"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80">
      <c r="A1880" t="n">
        <v>476</v>
      </c>
      <c r="B1880" t="inlineStr">
        <is>
          <t>Programas con resultados de aprendizaje definidos</t>
        </is>
      </c>
      <c r="C1880" t="inlineStr">
        <is>
          <t>Gestión, Evaluación e Innovación Curricular</t>
        </is>
      </c>
      <c r="D1880" s="117" t="n">
        <v>46022</v>
      </c>
      <c r="E1880" t="inlineStr">
        <is>
          <t>476-2025-12-31</t>
        </is>
      </c>
      <c r="F1880" t="inlineStr">
        <is>
          <t>2026-01-09 15:21:12</t>
        </is>
      </c>
      <c r="G1880" t="inlineStr">
        <is>
          <t>Diana Shirley Velasquez Rojas</t>
        </is>
      </c>
      <c r="H1880" t="inlineStr">
        <is>
          <t>Se adjunta evidencia del indicador.</t>
        </is>
      </c>
    </row>
    <row r="1881">
      <c r="A1881" t="n">
        <v>481</v>
      </c>
      <c r="B1881" t="inlineStr">
        <is>
          <t>Solicitudes de documentación completadas</t>
        </is>
      </c>
      <c r="C1881" t="inlineStr">
        <is>
          <t>Gestión, Evaluación e Innovación Curricular</t>
        </is>
      </c>
      <c r="D1881" s="117" t="n">
        <v>46022</v>
      </c>
      <c r="E1881" t="inlineStr">
        <is>
          <t>481-2025-12-31</t>
        </is>
      </c>
      <c r="F1881" t="inlineStr">
        <is>
          <t>2026-01-09 15:29:30</t>
        </is>
      </c>
      <c r="G1881" t="inlineStr">
        <is>
          <t>Diana Shirley Velasquez Rojas</t>
        </is>
      </c>
      <c r="H1881" t="inlineStr">
        <is>
          <t>Se reporta que para el segundo semestre no se hicieron solicitudes documentales.</t>
        </is>
      </c>
    </row>
    <row r="1882">
      <c r="A1882" t="n">
        <v>486</v>
      </c>
      <c r="B1882" t="inlineStr">
        <is>
          <t>Número de visitas a la página web</t>
        </is>
      </c>
      <c r="C1882" t="inlineStr">
        <is>
          <t>Comunicaciones Internas</t>
        </is>
      </c>
      <c r="D1882" s="117" t="n">
        <v>46022</v>
      </c>
      <c r="E1882" t="inlineStr">
        <is>
          <t>486-2025-12-31</t>
        </is>
      </c>
      <c r="F1882" t="inlineStr">
        <is>
          <t>2026-03-09 15:38:02</t>
        </is>
      </c>
      <c r="G1882" t="inlineStr">
        <is>
          <t>Carolina Lara Cardenas</t>
        </is>
      </c>
      <c r="H1882"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883">
      <c r="A1883" t="n">
        <v>506</v>
      </c>
      <c r="B1883" t="inlineStr">
        <is>
          <t>Nivel de Satisfacción Servicios Prestados - Prácticas</t>
        </is>
      </c>
      <c r="C1883" t="inlineStr">
        <is>
          <t>Prácticas</t>
        </is>
      </c>
      <c r="D1883" s="117" t="n">
        <v>46022</v>
      </c>
      <c r="E1883" t="inlineStr">
        <is>
          <t>506-2025-12-31</t>
        </is>
      </c>
      <c r="F1883" t="inlineStr">
        <is>
          <t>2026-01-20 12:12:32</t>
        </is>
      </c>
      <c r="G1883" t="inlineStr">
        <is>
          <t>Luis Miguel Corredor Rojas</t>
        </is>
      </c>
      <c r="H1883"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884">
      <c r="A1884" t="n">
        <v>507</v>
      </c>
      <c r="B1884" t="inlineStr">
        <is>
          <t>Nivel de Satisfacción Servicios Prestados -Cultura y Deporte</t>
        </is>
      </c>
      <c r="C1884" t="inlineStr">
        <is>
          <t>Cultura y Deporte</t>
        </is>
      </c>
      <c r="D1884" s="117" t="n">
        <v>46022</v>
      </c>
      <c r="E1884" t="inlineStr">
        <is>
          <t>507-2025-12-31</t>
        </is>
      </c>
      <c r="F1884" t="inlineStr">
        <is>
          <t>2025-10-21 08:07:29</t>
        </is>
      </c>
      <c r="G1884" t="inlineStr">
        <is>
          <t>Miguel Angel Lopez Triana</t>
        </is>
      </c>
      <c r="H1884"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885">
      <c r="A1885" t="n">
        <v>514</v>
      </c>
      <c r="B1885" t="inlineStr">
        <is>
          <t>Respuesta ante nuevas necesidades de control</t>
        </is>
      </c>
      <c r="C1885" t="inlineStr">
        <is>
          <t>GESTIÓN DE RIESGOS</t>
        </is>
      </c>
      <c r="D1885" s="117" t="n">
        <v>46022</v>
      </c>
      <c r="E1885" t="inlineStr">
        <is>
          <t>514-2025-12-31</t>
        </is>
      </c>
      <c r="F1885" t="inlineStr">
        <is>
          <t>2026-01-16 14:16:49</t>
        </is>
      </c>
      <c r="G1885" t="inlineStr">
        <is>
          <t>Andres David Marta Diaz</t>
        </is>
      </c>
      <c r="H1885"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886">
      <c r="A1886" t="n">
        <v>515</v>
      </c>
      <c r="B1886" t="inlineStr">
        <is>
          <t>Porcentaje de procesos de control implementados</t>
        </is>
      </c>
      <c r="C1886" t="inlineStr">
        <is>
          <t>GESTIÓN DE LA TECNOLOGÍA E INNOVACIÓN DIGITAL</t>
        </is>
      </c>
      <c r="D1886" s="117" t="n">
        <v>46022</v>
      </c>
      <c r="E1886" t="inlineStr">
        <is>
          <t>515-2025-12-31</t>
        </is>
      </c>
      <c r="F1886" t="inlineStr">
        <is>
          <t>2026-02-27 17:26:22</t>
        </is>
      </c>
      <c r="G1886" t="inlineStr">
        <is>
          <t>Diana Paola Garcia Moreno</t>
        </is>
      </c>
      <c r="H1886"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887">
      <c r="A1887" t="n">
        <v>516</v>
      </c>
      <c r="B1887" t="inlineStr">
        <is>
          <t>Porcentaje de colaboradores formados en ciberseguridad</t>
        </is>
      </c>
      <c r="C1887" t="inlineStr">
        <is>
          <t>GESTIÓN DE LA TECNOLOGÍA E INNOVACIÓN DIGITAL</t>
        </is>
      </c>
      <c r="D1887" s="117" t="n">
        <v>46022</v>
      </c>
      <c r="E1887" t="inlineStr">
        <is>
          <t>516-2025-12-31</t>
        </is>
      </c>
      <c r="F1887" t="inlineStr">
        <is>
          <t>2026-02-27 17:32:48</t>
        </is>
      </c>
      <c r="G1887" t="inlineStr">
        <is>
          <t>Diana Paola Garcia Moreno</t>
        </is>
      </c>
      <c r="H1887" t="inlineStr">
        <is>
          <t>Se realiza formación en PROTECCION DE DATOS PERSONALES a las personas de la Institución</t>
        </is>
      </c>
    </row>
    <row r="1888">
      <c r="A1888" t="n">
        <v>519</v>
      </c>
      <c r="B1888" t="inlineStr">
        <is>
          <t>% de publicaciones con sentimiento neutro o negativo</t>
        </is>
      </c>
      <c r="C1888" t="inlineStr">
        <is>
          <t>Comunicaciones Externas</t>
        </is>
      </c>
      <c r="D1888" s="117" t="n">
        <v>46022</v>
      </c>
      <c r="E1888" t="inlineStr">
        <is>
          <t>519-2025-12-31</t>
        </is>
      </c>
      <c r="F1888" t="inlineStr">
        <is>
          <t>2026-01-06 14:43:33</t>
        </is>
      </c>
      <c r="G1888" t="inlineStr">
        <is>
          <t>Laura Ximena Orjuela Naranjo</t>
        </is>
      </c>
      <c r="H1888"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889">
      <c r="A1889" t="n">
        <v>524</v>
      </c>
      <c r="B1889" t="inlineStr">
        <is>
          <t>Total Leads por canales de captación</t>
        </is>
      </c>
      <c r="C1889" t="inlineStr">
        <is>
          <t>Mercadeo de programas académicos</t>
        </is>
      </c>
      <c r="D1889" s="117" t="n">
        <v>46022</v>
      </c>
      <c r="E1889" t="inlineStr">
        <is>
          <t>524-2025-12-31</t>
        </is>
      </c>
      <c r="F1889" t="inlineStr">
        <is>
          <t>2026-01-07 14:23:11</t>
        </is>
      </c>
      <c r="G1889" t="inlineStr">
        <is>
          <t>Laura Rocio Barrera Vargas</t>
        </is>
      </c>
      <c r="H1889"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1890">
      <c r="A1890" t="n">
        <v>530</v>
      </c>
      <c r="B1890" t="inlineStr">
        <is>
          <t>Índice de Cumplimiento del Sprint</t>
        </is>
      </c>
      <c r="C1890" t="inlineStr">
        <is>
          <t>GESTIÓN DE LA TECNOLOGÍA E INNOVACIÓN DIGITAL</t>
        </is>
      </c>
      <c r="D1890" s="117" t="n">
        <v>46022</v>
      </c>
      <c r="E1890" t="inlineStr">
        <is>
          <t>530-2025-12-31</t>
        </is>
      </c>
      <c r="F1890" t="inlineStr">
        <is>
          <t>2026-03-04 00:38:02</t>
        </is>
      </c>
      <c r="G1890" t="inlineStr">
        <is>
          <t>Vicente Antonio Villada Trejos</t>
        </is>
      </c>
      <c r="H1890"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1891">
      <c r="A1891" t="n">
        <v>531</v>
      </c>
      <c r="B1891" t="inlineStr">
        <is>
          <t>Eficiencia de capacidad instalada</t>
        </is>
      </c>
      <c r="C1891" t="inlineStr">
        <is>
          <t>GESTIÓN DE LA TECNOLOGÍA E INNOVACIÓN DIGITAL</t>
        </is>
      </c>
      <c r="D1891" s="117" t="n">
        <v>46022</v>
      </c>
      <c r="E1891" t="inlineStr">
        <is>
          <t>531-2025-12-31</t>
        </is>
      </c>
      <c r="F1891" t="inlineStr">
        <is>
          <t>2026-03-04 00:24:09</t>
        </is>
      </c>
      <c r="G1891" t="inlineStr">
        <is>
          <t>Vicente Antonio Villada Trejos</t>
        </is>
      </c>
      <c r="H1891"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1892">
      <c r="A1892" t="n">
        <v>532</v>
      </c>
      <c r="B1892" t="inlineStr">
        <is>
          <t>Actividades de Cooperación en Internacionalización</t>
        </is>
      </c>
      <c r="C1892" t="inlineStr">
        <is>
          <t>VISIBILIDAD NACIONAL E INTERNACIONAL</t>
        </is>
      </c>
      <c r="D1892" s="117" t="n">
        <v>46022</v>
      </c>
      <c r="E1892" t="inlineStr">
        <is>
          <t>532-2025-12-31</t>
        </is>
      </c>
      <c r="F1892" t="inlineStr">
        <is>
          <t>2026-01-16 11:34:30</t>
        </is>
      </c>
      <c r="G1892" t="inlineStr">
        <is>
          <t>Raquel Breton de Schultze-Kraft</t>
        </is>
      </c>
      <c r="H1892"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1893">
      <c r="A1893" t="n">
        <v>533</v>
      </c>
      <c r="B1893" t="inlineStr">
        <is>
          <t>Participación de estudiantes externos invitados a actividades de cooperación nacional e internacional</t>
        </is>
      </c>
      <c r="C1893" t="inlineStr">
        <is>
          <t>VISIBILIDAD NACIONAL E INTERNACIONAL</t>
        </is>
      </c>
      <c r="D1893" s="117" t="n">
        <v>46022</v>
      </c>
      <c r="E1893" t="inlineStr">
        <is>
          <t>533-2025-12-31</t>
        </is>
      </c>
      <c r="F1893" t="inlineStr">
        <is>
          <t>2026-01-16 11:43:19</t>
        </is>
      </c>
      <c r="G1893" t="inlineStr">
        <is>
          <t>Raquel Breton de Schultze-Kraft</t>
        </is>
      </c>
      <c r="H1893"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1894">
      <c r="A1894" t="n">
        <v>534</v>
      </c>
      <c r="B1894" t="inlineStr">
        <is>
          <t>Participación de estudiantes POLI en actividades de cooperación nacional e internacional</t>
        </is>
      </c>
      <c r="C1894" t="inlineStr">
        <is>
          <t>VISIBILIDAD NACIONAL E INTERNACIONAL</t>
        </is>
      </c>
      <c r="D1894" s="117" t="n">
        <v>46022</v>
      </c>
      <c r="E1894" t="inlineStr">
        <is>
          <t>534-2025-12-31</t>
        </is>
      </c>
      <c r="F1894" t="inlineStr">
        <is>
          <t>2026-01-16 11:37:43</t>
        </is>
      </c>
      <c r="G1894" t="inlineStr">
        <is>
          <t>Raquel Breton de Schultze-Kraft</t>
        </is>
      </c>
      <c r="H1894"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1895">
      <c r="A1895" t="n">
        <v>535</v>
      </c>
      <c r="B1895" t="inlineStr">
        <is>
          <t>Participación de profesores externos invitados a actividades de cooperación nacional e internacional</t>
        </is>
      </c>
      <c r="C1895" t="inlineStr">
        <is>
          <t>VISIBILIDAD NACIONAL E INTERNACIONAL</t>
        </is>
      </c>
      <c r="D1895" s="117" t="n">
        <v>46022</v>
      </c>
      <c r="E1895" t="inlineStr">
        <is>
          <t>535-2025-12-31</t>
        </is>
      </c>
      <c r="F1895" t="inlineStr">
        <is>
          <t>2026-01-16 11:45:33</t>
        </is>
      </c>
      <c r="G1895" t="inlineStr">
        <is>
          <t>Raquel Breton de Schultze-Kraft</t>
        </is>
      </c>
      <c r="H1895"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1896">
      <c r="A1896" t="n">
        <v>536</v>
      </c>
      <c r="B1896" t="inlineStr">
        <is>
          <t>Participación de profesores POLI en actividades de cooperación nacional e internacional</t>
        </is>
      </c>
      <c r="C1896" t="inlineStr">
        <is>
          <t>VISIBILIDAD NACIONAL E INTERNACIONAL</t>
        </is>
      </c>
      <c r="D1896" s="117" t="n">
        <v>46022</v>
      </c>
      <c r="E1896" t="inlineStr">
        <is>
          <t>536-2025-12-31</t>
        </is>
      </c>
      <c r="F1896" t="inlineStr">
        <is>
          <t>2026-01-16 11:40:41</t>
        </is>
      </c>
      <c r="G1896" t="inlineStr">
        <is>
          <t>Raquel Breton de Schultze-Kraft</t>
        </is>
      </c>
      <c r="H1896"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1897">
      <c r="A1897" t="n">
        <v>537</v>
      </c>
      <c r="B1897" t="inlineStr">
        <is>
          <t>FCR- Resolución en primer contacto</t>
        </is>
      </c>
      <c r="C1897" t="inlineStr">
        <is>
          <t>Servicio</t>
        </is>
      </c>
      <c r="D1897" s="117" t="n">
        <v>46022</v>
      </c>
      <c r="E1897" t="inlineStr">
        <is>
          <t>537-2025-12-31</t>
        </is>
      </c>
      <c r="F1897" t="inlineStr">
        <is>
          <t>2026-01-05 15:36:08</t>
        </is>
      </c>
      <c r="G1897" t="inlineStr">
        <is>
          <t>Adriana Alarcon Torres</t>
        </is>
      </c>
      <c r="H1897"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1898">
      <c r="A1898" t="n">
        <v>538</v>
      </c>
      <c r="B1898" t="inlineStr">
        <is>
          <t>Cumplimiento de sesiones de socialización de planeación académica</t>
        </is>
      </c>
      <c r="C1898" t="inlineStr">
        <is>
          <t>Registro y Control</t>
        </is>
      </c>
      <c r="D1898" s="117" t="n">
        <v>46022</v>
      </c>
      <c r="E1898" t="inlineStr">
        <is>
          <t>538-2025-12-31</t>
        </is>
      </c>
      <c r="F1898" t="inlineStr">
        <is>
          <t>2025-12-29 16:41:25</t>
        </is>
      </c>
      <c r="G1898" t="inlineStr">
        <is>
          <t>Luz Marina Cuellar Trillos</t>
        </is>
      </c>
      <c r="H1898"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1899">
      <c r="A1899" t="n">
        <v>539</v>
      </c>
      <c r="B1899" t="inlineStr">
        <is>
          <t>CES emisión de certificados</t>
        </is>
      </c>
      <c r="C1899" t="inlineStr">
        <is>
          <t>Registro y Control</t>
        </is>
      </c>
      <c r="D1899" s="117" t="n">
        <v>46022</v>
      </c>
      <c r="E1899" t="inlineStr">
        <is>
          <t>539-2025-12-31</t>
        </is>
      </c>
      <c r="F1899" t="inlineStr">
        <is>
          <t>2025-12-31 09:46:31</t>
        </is>
      </c>
      <c r="G1899" t="inlineStr">
        <is>
          <t>Luz Marina Cuellar Trillos</t>
        </is>
      </c>
      <c r="H1899"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1900">
      <c r="A1900" t="n">
        <v>540</v>
      </c>
      <c r="B1900" t="inlineStr">
        <is>
          <t>Nivel de Calidad de los Datos Cargados al SNIES</t>
        </is>
      </c>
      <c r="C1900" t="inlineStr">
        <is>
          <t>DATOS Y ANALÍTICA</t>
        </is>
      </c>
      <c r="D1900" s="117" t="n">
        <v>46022</v>
      </c>
      <c r="E1900" t="inlineStr">
        <is>
          <t>540-2025-12-31</t>
        </is>
      </c>
      <c r="F1900" t="inlineStr">
        <is>
          <t>2026-02-24 09:57:53</t>
        </is>
      </c>
      <c r="G1900" t="inlineStr">
        <is>
          <t>Maylor Steven Sabio Rios</t>
        </is>
      </c>
      <c r="H1900" t="inlineStr">
        <is>
          <t>Se puede mejorar si mejora la calidad de información que se tiene desde la admisión de los estudiantes.</t>
        </is>
      </c>
    </row>
    <row r="1901">
      <c r="A1901" t="n">
        <v>544</v>
      </c>
      <c r="B1901" t="inlineStr">
        <is>
          <t>Producción de ambientes inmersivos LEI</t>
        </is>
      </c>
      <c r="C1901" t="inlineStr">
        <is>
          <t>LEI</t>
        </is>
      </c>
      <c r="D1901" s="117" t="n">
        <v>46022</v>
      </c>
      <c r="E1901" t="inlineStr">
        <is>
          <t>544-2025-12-31</t>
        </is>
      </c>
      <c r="F1901" t="inlineStr">
        <is>
          <t>2026-02-19 18:24:59</t>
        </is>
      </c>
      <c r="G1901" t="inlineStr">
        <is>
          <t>Luis Martin Trujillo Florez</t>
        </is>
      </c>
      <c r="H1901"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1902">
      <c r="A1902" t="n">
        <v>550</v>
      </c>
      <c r="B1902" t="inlineStr">
        <is>
          <t>Nivel de satisfacción con las actividades de formación</t>
        </is>
      </c>
      <c r="C1902" t="inlineStr">
        <is>
          <t>Emprendimiento</t>
        </is>
      </c>
      <c r="D1902" s="117" t="n">
        <v>46022</v>
      </c>
      <c r="E1902" t="inlineStr">
        <is>
          <t>550-2025-12-31</t>
        </is>
      </c>
      <c r="F1902" t="inlineStr">
        <is>
          <t>2026-01-13 14:52:11</t>
        </is>
      </c>
      <c r="G1902" t="inlineStr">
        <is>
          <t>Wilinton Javier Ortiz Amador</t>
        </is>
      </c>
      <c r="H1902" t="inlineStr">
        <is>
          <t>Se adjunta PDF arrojado por el portal https://www.xcustomer360app.com/poligran/reports/?id=5143 que nos ayuda a medir el nivel de satisfacción de los participantes con los talleres de formación en emprendimiento 2025-2</t>
        </is>
      </c>
    </row>
    <row r="1903">
      <c r="A1903" t="n">
        <v>551</v>
      </c>
      <c r="B1903" t="inlineStr">
        <is>
          <t>Evaluación del desempeño de los mentores</t>
        </is>
      </c>
      <c r="C1903" t="inlineStr">
        <is>
          <t>Emprendimiento</t>
        </is>
      </c>
      <c r="D1903" s="117" t="n">
        <v>46022</v>
      </c>
      <c r="E1903" t="inlineStr">
        <is>
          <t>551-2025-12-31</t>
        </is>
      </c>
      <c r="F1903" t="inlineStr">
        <is>
          <t>2026-01-13 14:56:08</t>
        </is>
      </c>
      <c r="G1903" t="inlineStr">
        <is>
          <t>Wilinton Javier Ortiz Amador</t>
        </is>
      </c>
      <c r="H1903" t="inlineStr">
        <is>
          <t>Se adjunta los resultados de la evaluación a los mentores de emprendimiento 2025-2</t>
        </is>
      </c>
    </row>
    <row r="1904">
      <c r="A1904" t="n">
        <v>554</v>
      </c>
      <c r="B1904" t="inlineStr">
        <is>
          <t>Nivel de Satisfacción Servicios Prestados -Permanencia</t>
        </is>
      </c>
      <c r="C1904" t="inlineStr">
        <is>
          <t>Permanencia</t>
        </is>
      </c>
      <c r="D1904" s="117" t="n">
        <v>46022</v>
      </c>
      <c r="E1904" t="inlineStr">
        <is>
          <t>554-2025-12-31</t>
        </is>
      </c>
      <c r="F1904" t="inlineStr">
        <is>
          <t>2025-10-22 11:43:05</t>
        </is>
      </c>
      <c r="G1904" t="inlineStr">
        <is>
          <t>Miguel Angel Lopez Triana</t>
        </is>
      </c>
      <c r="H1904"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05">
      <c r="A1905" t="n">
        <v>555</v>
      </c>
      <c r="B1905" t="inlineStr">
        <is>
          <t>Nivel de Satisfacción Servicios Prestados -Mercadeo y venta de educación para la vida</t>
        </is>
      </c>
      <c r="C1905" t="inlineStr">
        <is>
          <t>Mercadeo y venta de educación para la vida</t>
        </is>
      </c>
      <c r="D1905" s="117" t="n">
        <v>46022</v>
      </c>
      <c r="E1905" t="inlineStr">
        <is>
          <t>555-2025-12-31</t>
        </is>
      </c>
      <c r="F1905" t="inlineStr">
        <is>
          <t>2026-03-03 15:07:06</t>
        </is>
      </c>
      <c r="G1905" t="inlineStr">
        <is>
          <t>Sandra Jeanet Davila Suarez</t>
        </is>
      </c>
      <c r="H1905"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1906">
      <c r="A1906" t="n">
        <v>69</v>
      </c>
      <c r="B1906" t="inlineStr">
        <is>
          <t>Oportunidad de Respuesta Solicitudes de Compra No Licitadas</t>
        </is>
      </c>
      <c r="C1906" t="inlineStr">
        <is>
          <t>GESTIÓN DE ABASTECIMIENTO</t>
        </is>
      </c>
      <c r="D1906" s="117" t="n">
        <v>46022</v>
      </c>
      <c r="E1906" t="inlineStr">
        <is>
          <t>69-2025-12-31</t>
        </is>
      </c>
      <c r="F1906" t="inlineStr">
        <is>
          <t>2026-01-22 15:59:12</t>
        </is>
      </c>
      <c r="G1906" t="inlineStr">
        <is>
          <t>Juan Carlos Acosta Bohorquez</t>
        </is>
      </c>
      <c r="H1906"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1907">
      <c r="A1907" t="n">
        <v>111</v>
      </c>
      <c r="B1907" t="inlineStr">
        <is>
          <t>Nivel de Satisfacción Servicios Prestados</t>
        </is>
      </c>
      <c r="C1907" t="inlineStr">
        <is>
          <t>GESTIÓN DE ABASTECIMIENTO</t>
        </is>
      </c>
      <c r="D1907" s="117" t="n">
        <v>46022</v>
      </c>
      <c r="E1907" t="inlineStr">
        <is>
          <t>111-2025-12-31</t>
        </is>
      </c>
      <c r="F1907" t="inlineStr">
        <is>
          <t>2026-01-22 22:35:50</t>
        </is>
      </c>
      <c r="G1907" t="inlineStr">
        <is>
          <t>Juan Carlos Acosta Bohorquez</t>
        </is>
      </c>
      <c r="H1907"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908">
      <c r="A1908" t="n">
        <v>197</v>
      </c>
      <c r="B1908" t="inlineStr">
        <is>
          <t>Cumplimiento cronograma Mantenimiento de Equipos</t>
        </is>
      </c>
      <c r="C1908" t="inlineStr">
        <is>
          <t>Gestión Infraestructura Física</t>
        </is>
      </c>
      <c r="D1908" s="117" t="n">
        <v>46022</v>
      </c>
      <c r="E1908" t="inlineStr">
        <is>
          <t>197-2025-12-31</t>
        </is>
      </c>
      <c r="F1908" t="inlineStr">
        <is>
          <t>2026-02-02 15:11:42</t>
        </is>
      </c>
      <c r="G1908" t="inlineStr">
        <is>
          <t>Ximena Carolina Pineda Obando</t>
        </is>
      </c>
      <c r="H1908"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1909">
      <c r="A1909" t="n">
        <v>213</v>
      </c>
      <c r="B1909" t="inlineStr">
        <is>
          <t>Cumplimiento del Plan Anual del Sistema de Gestión Ambiental</t>
        </is>
      </c>
      <c r="C1909" t="inlineStr">
        <is>
          <t>GESTIÓN AMBIENTAL</t>
        </is>
      </c>
      <c r="D1909" s="117" t="n">
        <v>46022</v>
      </c>
      <c r="E1909" t="inlineStr">
        <is>
          <t>213-2025-12-31</t>
        </is>
      </c>
      <c r="F1909" t="inlineStr">
        <is>
          <t>2026-03-06 16:25:59</t>
        </is>
      </c>
      <c r="G1909" t="inlineStr">
        <is>
          <t>Juan Carlos Castro Vergara</t>
        </is>
      </c>
      <c r="H1909"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1910">
      <c r="A1910" t="n">
        <v>238</v>
      </c>
      <c r="B1910" t="inlineStr">
        <is>
          <t>Cumplimiento de la Protección del Medio Ambiente</t>
        </is>
      </c>
      <c r="C1910" t="inlineStr">
        <is>
          <t>GESTIÓN AMBIENTAL</t>
        </is>
      </c>
      <c r="D1910" s="117" t="n">
        <v>46022</v>
      </c>
      <c r="E1910" t="inlineStr">
        <is>
          <t>238-2025-12-31</t>
        </is>
      </c>
      <c r="F1910" t="inlineStr">
        <is>
          <t>2026-03-09 11:09:16</t>
        </is>
      </c>
      <c r="G1910" t="inlineStr">
        <is>
          <t>Juan Carlos Castro Vergara</t>
        </is>
      </c>
      <c r="H1910"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1911">
      <c r="A1911" t="n">
        <v>240</v>
      </c>
      <c r="B1911" t="inlineStr">
        <is>
          <t>Cumplimiento de Gestión De Proyectos Cerrados</t>
        </is>
      </c>
      <c r="C1911" t="inlineStr">
        <is>
          <t>Gestión de Proyectos</t>
        </is>
      </c>
      <c r="D1911" s="117" t="n">
        <v>46022</v>
      </c>
      <c r="E1911" t="inlineStr">
        <is>
          <t>240-2025-12-31</t>
        </is>
      </c>
      <c r="F1911" t="inlineStr">
        <is>
          <t>2026-03-09 09:17:10</t>
        </is>
      </c>
      <c r="G1911" t="inlineStr">
        <is>
          <t>Ruben Dario Gelvez Gonzalez</t>
        </is>
      </c>
      <c r="H1911" t="inlineStr">
        <is>
          <t>Los proyectos finalizados, cuentan con las evidencias correspondientes en la plataforma de PWA_x000D_
https://poligran.sharepoint.com/sites/pwa/projects.aspx</t>
        </is>
      </c>
    </row>
    <row r="1912">
      <c r="A1912" t="n">
        <v>251</v>
      </c>
      <c r="B1912" t="inlineStr">
        <is>
          <t>Subprocesos Con indicadores definidos</t>
        </is>
      </c>
      <c r="C1912" t="inlineStr">
        <is>
          <t>Desempeño Institucional</t>
        </is>
      </c>
      <c r="D1912" s="117" t="n">
        <v>46022</v>
      </c>
      <c r="E1912" t="inlineStr">
        <is>
          <t>251-2025-12-31</t>
        </is>
      </c>
      <c r="F1912" t="inlineStr">
        <is>
          <t>2026-02-10 12:07:48</t>
        </is>
      </c>
      <c r="G1912" t="inlineStr">
        <is>
          <t>Licec Ximena Silva Goyeneche</t>
        </is>
      </c>
      <c r="H1912"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1913">
      <c r="A1913" t="n">
        <v>263</v>
      </c>
      <c r="B1913" t="inlineStr">
        <is>
          <t>Oportunidad de respuesta de PQRS</t>
        </is>
      </c>
      <c r="C1913" t="inlineStr">
        <is>
          <t>GESTIÓN JURÍDICA Y NORMATIVA</t>
        </is>
      </c>
      <c r="D1913" s="117" t="n">
        <v>46022</v>
      </c>
      <c r="E1913" t="inlineStr">
        <is>
          <t>263-2025-12-31</t>
        </is>
      </c>
      <c r="F1913" t="inlineStr">
        <is>
          <t>2026-01-09 09:15:05</t>
        </is>
      </c>
      <c r="G1913" t="inlineStr">
        <is>
          <t>Diana Elizabeth Mendez Campos</t>
        </is>
      </c>
      <c r="H1913"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914">
      <c r="A1914" t="n">
        <v>265</v>
      </c>
      <c r="B1914" t="inlineStr">
        <is>
          <t>Eficiencia Emisión De Conceptos Jurídicos (Jurídicos)</t>
        </is>
      </c>
      <c r="C1914" t="inlineStr">
        <is>
          <t>GESTIÓN JURÍDICA Y NORMATIVA</t>
        </is>
      </c>
      <c r="D1914" s="117" t="n">
        <v>46022</v>
      </c>
      <c r="E1914" t="inlineStr">
        <is>
          <t>265-2025-12-31</t>
        </is>
      </c>
      <c r="F1914" t="inlineStr">
        <is>
          <t>2026-03-03 13:15:59</t>
        </is>
      </c>
      <c r="G1914" t="inlineStr">
        <is>
          <t>Jorge Armando Devia Rey</t>
        </is>
      </c>
      <c r="H1914" t="inlineStr">
        <is>
          <t>Se ha cumplido con la ANS interna.</t>
        </is>
      </c>
    </row>
    <row r="1915">
      <c r="A1915" t="n">
        <v>266</v>
      </c>
      <c r="B1915" t="inlineStr">
        <is>
          <t>Oportunidad en la elaboración de contratos</t>
        </is>
      </c>
      <c r="C1915" t="inlineStr">
        <is>
          <t>GESTIÓN JURÍDICA Y NORMATIVA</t>
        </is>
      </c>
      <c r="D1915" s="117" t="n">
        <v>46022</v>
      </c>
      <c r="E1915" t="inlineStr">
        <is>
          <t>266-2025-12-31</t>
        </is>
      </c>
      <c r="F1915" t="inlineStr">
        <is>
          <t>2026-03-03 12:06:12</t>
        </is>
      </c>
      <c r="G1915" t="inlineStr">
        <is>
          <t>Jorge Armando Devia Rey</t>
        </is>
      </c>
      <c r="H1915" t="inlineStr">
        <is>
          <t>Durante el Q4 se cumplió la ANS en un 96,2%. Dando cumplimiento a la meta propuesta.</t>
        </is>
      </c>
    </row>
    <row r="1916">
      <c r="A1916" t="n">
        <v>300</v>
      </c>
      <c r="B1916" t="inlineStr">
        <is>
          <t>Cumplimiento de Inspecciones de control</t>
        </is>
      </c>
      <c r="C1916" t="inlineStr">
        <is>
          <t>Administración de Servicios Generales</t>
        </is>
      </c>
      <c r="D1916" s="117" t="n">
        <v>46022</v>
      </c>
      <c r="E1916" t="inlineStr">
        <is>
          <t>300-2025-12-31</t>
        </is>
      </c>
      <c r="F1916" t="inlineStr">
        <is>
          <t>2025-12-23 17:57:50</t>
        </is>
      </c>
      <c r="G1916" t="inlineStr">
        <is>
          <t>Gustavo Espinel Beltran</t>
        </is>
      </c>
      <c r="H1916"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917">
      <c r="A1917" t="n">
        <v>301</v>
      </c>
      <c r="B1917" t="inlineStr">
        <is>
          <t>Cumplimiento plan de trabajo</t>
        </is>
      </c>
      <c r="C1917" t="inlineStr">
        <is>
          <t>Administración de Servicios Generales</t>
        </is>
      </c>
      <c r="D1917" s="117" t="n">
        <v>46022</v>
      </c>
      <c r="E1917" t="inlineStr">
        <is>
          <t>301-2025-12-31</t>
        </is>
      </c>
      <c r="F1917" t="inlineStr">
        <is>
          <t>2026-01-10 15:15:03</t>
        </is>
      </c>
      <c r="G1917" t="inlineStr">
        <is>
          <t>Gustavo Espinel Beltran</t>
        </is>
      </c>
      <c r="H1917"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918">
      <c r="A1918" t="n">
        <v>347</v>
      </c>
      <c r="B1918" t="inlineStr">
        <is>
          <t>Legalizaciones y anticipos</t>
        </is>
      </c>
      <c r="C1918" t="inlineStr">
        <is>
          <t>Contabilidad</t>
        </is>
      </c>
      <c r="D1918" s="117" t="n">
        <v>46022</v>
      </c>
      <c r="E1918" t="inlineStr">
        <is>
          <t>347-2025-12-31</t>
        </is>
      </c>
      <c r="F1918" t="inlineStr">
        <is>
          <t>2026-01-15 07:11:44</t>
        </is>
      </c>
      <c r="G1918" t="inlineStr">
        <is>
          <t>Juan David Sanchez Sanchez</t>
        </is>
      </c>
      <c r="H1918"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919">
      <c r="A1919" t="n">
        <v>348</v>
      </c>
      <c r="B1919" t="inlineStr">
        <is>
          <t>Cuentas por pagar</t>
        </is>
      </c>
      <c r="C1919" t="inlineStr">
        <is>
          <t>Contabilidad</t>
        </is>
      </c>
      <c r="D1919" s="117" t="n">
        <v>46022</v>
      </c>
      <c r="E1919" t="inlineStr">
        <is>
          <t>348-2025-12-31</t>
        </is>
      </c>
      <c r="F1919" t="inlineStr">
        <is>
          <t>2026-01-15 07:35:37</t>
        </is>
      </c>
      <c r="G1919" t="inlineStr">
        <is>
          <t>Juan David Sanchez Sanchez</t>
        </is>
      </c>
      <c r="H1919" t="inlineStr"/>
    </row>
    <row r="1920">
      <c r="A1920" t="n">
        <v>368</v>
      </c>
      <c r="B1920" t="inlineStr">
        <is>
          <t>Satisfacción de los estudiantes de Educación para toda la vida</t>
        </is>
      </c>
      <c r="C1920" t="inlineStr">
        <is>
          <t>Operación de nuevos negocios y CI</t>
        </is>
      </c>
      <c r="D1920" s="117" t="n">
        <v>46022</v>
      </c>
      <c r="E1920" t="inlineStr">
        <is>
          <t>368-2025-12-31</t>
        </is>
      </c>
      <c r="F1920" t="inlineStr">
        <is>
          <t>2026-01-19 11:00:25</t>
        </is>
      </c>
      <c r="G1920" t="inlineStr">
        <is>
          <t>Liliana Esther Penaranda Fritz</t>
        </is>
      </c>
      <c r="H1920"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921">
      <c r="A1921" t="n">
        <v>372</v>
      </c>
      <c r="B1921" t="inlineStr">
        <is>
          <t>Satisfacción de los clientes corporativos Educación para toda la vida</t>
        </is>
      </c>
      <c r="C1921" t="inlineStr">
        <is>
          <t>Operación de nuevos negocios y CI</t>
        </is>
      </c>
      <c r="D1921" s="117" t="n">
        <v>46022</v>
      </c>
      <c r="E1921" t="inlineStr">
        <is>
          <t>372-2025-12-31</t>
        </is>
      </c>
      <c r="F1921" t="inlineStr">
        <is>
          <t>2026-01-19 11:08:33</t>
        </is>
      </c>
      <c r="G1921" t="inlineStr">
        <is>
          <t>Liliana Esther Penaranda Fritz</t>
        </is>
      </c>
      <c r="H1921"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922">
      <c r="A1922" t="n">
        <v>373</v>
      </c>
      <c r="B1922" t="inlineStr">
        <is>
          <t>Cumplimiento de planes anuales por líneas</t>
        </is>
      </c>
      <c r="C1922" t="inlineStr">
        <is>
          <t>Planeación Estratégica</t>
        </is>
      </c>
      <c r="D1922" s="117" t="n">
        <v>46022</v>
      </c>
      <c r="E1922" t="inlineStr">
        <is>
          <t>373-2025-12-31</t>
        </is>
      </c>
      <c r="F1922" t="inlineStr">
        <is>
          <t>2026-03-05 09:08:07</t>
        </is>
      </c>
      <c r="G1922" t="inlineStr">
        <is>
          <t>Catalina Hernandez Martinez</t>
        </is>
      </c>
      <c r="H1922" t="inlineStr">
        <is>
          <t>Se realiza el respectivo cargue de reporte de planes de retos por línea estratégica, con corte a 30 de noviembre 2025.</t>
        </is>
      </c>
    </row>
    <row r="1923">
      <c r="A1923" t="n">
        <v>394</v>
      </c>
      <c r="B1923" t="inlineStr">
        <is>
          <t>Publicaciones en medios de comunicación Tier 1 y Tier 2</t>
        </is>
      </c>
      <c r="C1923" t="inlineStr">
        <is>
          <t>Comunicaciones Externas</t>
        </is>
      </c>
      <c r="D1923" s="117" t="n">
        <v>46022</v>
      </c>
      <c r="E1923" t="inlineStr">
        <is>
          <t>394-2025-12-31</t>
        </is>
      </c>
      <c r="F1923" t="inlineStr">
        <is>
          <t>2026-01-06 13:47:04</t>
        </is>
      </c>
      <c r="G1923" t="inlineStr">
        <is>
          <t>Laura Ximena Orjuela Naranjo</t>
        </is>
      </c>
      <c r="H1923"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924">
      <c r="A1924" t="n">
        <v>395</v>
      </c>
      <c r="B1924" t="inlineStr">
        <is>
          <t>Publicaciones en medios de comunicación de la región Antioquia</t>
        </is>
      </c>
      <c r="C1924" t="inlineStr">
        <is>
          <t>Comunicaciones Externas</t>
        </is>
      </c>
      <c r="D1924" s="117" t="n">
        <v>46022</v>
      </c>
      <c r="E1924" t="inlineStr">
        <is>
          <t>395-2025-12-31</t>
        </is>
      </c>
      <c r="F1924" t="inlineStr">
        <is>
          <t>2026-01-06 13:52:15</t>
        </is>
      </c>
      <c r="G1924" t="inlineStr">
        <is>
          <t>Laura Ximena Orjuela Naranjo</t>
        </is>
      </c>
      <c r="H1924"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925">
      <c r="A1925" t="n">
        <v>431</v>
      </c>
      <c r="B1925" t="inlineStr">
        <is>
          <t>Gestión de casos de salud que impactan a los colaboradores</t>
        </is>
      </c>
      <c r="C1925" t="inlineStr">
        <is>
          <t>GESTIÓN DE SEGURIDAD Y SALUD EN EL TRABAJO</t>
        </is>
      </c>
      <c r="D1925" s="117" t="n">
        <v>46022</v>
      </c>
      <c r="E1925" t="inlineStr">
        <is>
          <t>431-2025-12-31</t>
        </is>
      </c>
      <c r="F1925" t="inlineStr">
        <is>
          <t>2026-01-15 09:45:37</t>
        </is>
      </c>
      <c r="G1925" t="inlineStr">
        <is>
          <t>Alejandro Cardenas Rodriguez</t>
        </is>
      </c>
      <c r="H1925"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926">
      <c r="A1926" t="n">
        <v>432</v>
      </c>
      <c r="B1926" t="inlineStr">
        <is>
          <t>Intervención a la gestión del riesgo de los colaboradores</t>
        </is>
      </c>
      <c r="C1926" t="inlineStr">
        <is>
          <t>GESTIÓN DE SEGURIDAD Y SALUD EN EL TRABAJO</t>
        </is>
      </c>
      <c r="D1926" s="117" t="n">
        <v>46022</v>
      </c>
      <c r="E1926" t="inlineStr">
        <is>
          <t>432-2025-12-31</t>
        </is>
      </c>
      <c r="F1926" t="inlineStr">
        <is>
          <t>2026-01-15 11:23:35</t>
        </is>
      </c>
      <c r="G1926" t="inlineStr">
        <is>
          <t>Alejandro Cardenas Rodriguez</t>
        </is>
      </c>
      <c r="H1926" t="inlineStr">
        <is>
          <t>Con base a validación, y de acuerdo al cierre de los planes de gestión en el último trimestre del 2025, las actividades programadas en cada una de los Planes, se ejecutaron en un 100%, dano cumplimiento en su totalidad a los mismos.</t>
        </is>
      </c>
    </row>
    <row r="1927">
      <c r="A1927" t="n">
        <v>453</v>
      </c>
      <c r="B1927" t="inlineStr">
        <is>
          <t>Número de cursos diseñados</t>
        </is>
      </c>
      <c r="C1927" t="inlineStr">
        <is>
          <t>Diseño de Contenido Virtual</t>
        </is>
      </c>
      <c r="D1927" s="117" t="n">
        <v>46022</v>
      </c>
      <c r="E1927" t="inlineStr">
        <is>
          <t>453-2025-12-31</t>
        </is>
      </c>
      <c r="F1927" t="inlineStr">
        <is>
          <t>2025-12-31 08:03:25</t>
        </is>
      </c>
      <c r="G1927" t="inlineStr">
        <is>
          <t>Jonathan Camilo Agudelo Sarmiento</t>
        </is>
      </c>
      <c r="H1927"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928">
      <c r="A1928" t="n">
        <v>455</v>
      </c>
      <c r="B1928" t="inlineStr">
        <is>
          <t>ANS Diseño de contenidos virtuales</t>
        </is>
      </c>
      <c r="C1928" t="inlineStr">
        <is>
          <t>Diseño de Contenido Virtual</t>
        </is>
      </c>
      <c r="D1928" s="117" t="n">
        <v>46022</v>
      </c>
      <c r="E1928" t="inlineStr">
        <is>
          <t>455-2025-12-31</t>
        </is>
      </c>
      <c r="F1928" t="inlineStr">
        <is>
          <t>2026-02-20 21:41:20</t>
        </is>
      </c>
      <c r="G1928" t="inlineStr">
        <is>
          <t>Jonathan Camilo Agudelo Sarmiento</t>
        </is>
      </c>
      <c r="H1928" t="inlineStr">
        <is>
          <t>En estos 90 días se entregaron 25 módulos dentro de los tiempos establecidos, los cuales corresponden a este trimestre; esto corresponde a lo esperado para este periodo, ya que se debe cumplir con la oferta académica planteada</t>
        </is>
      </c>
    </row>
    <row r="1929">
      <c r="A1929" t="n">
        <v>456</v>
      </c>
      <c r="B1929" t="inlineStr">
        <is>
          <t>Impacto de campañas de Mailing</t>
        </is>
      </c>
      <c r="C1929" t="inlineStr">
        <is>
          <t>Comunicaciones Internas</t>
        </is>
      </c>
      <c r="D1929" s="117" t="n">
        <v>46022</v>
      </c>
      <c r="E1929" t="inlineStr">
        <is>
          <t>456-2025-12-31</t>
        </is>
      </c>
      <c r="F1929" t="inlineStr">
        <is>
          <t>2026-03-09 15:44:17</t>
        </is>
      </c>
      <c r="G1929" t="inlineStr">
        <is>
          <t>Carolina Lara Cardenas</t>
        </is>
      </c>
      <c r="H1929" t="inlineStr">
        <is>
          <t>Es importante evidenciar que el fin de año trae un incremento de apertura en los tres segmentos. Y permite tener un cierre optimo en el impacto de las comunicaciones en los tres segmentos.</t>
        </is>
      </c>
    </row>
    <row r="1930">
      <c r="A1930" t="n">
        <v>457</v>
      </c>
      <c r="B1930" t="inlineStr">
        <is>
          <t>Apertura de enlaces en mensajes de texto</t>
        </is>
      </c>
      <c r="C1930" t="inlineStr">
        <is>
          <t>Comunicaciones Internas</t>
        </is>
      </c>
      <c r="D1930" s="117" t="n">
        <v>46022</v>
      </c>
      <c r="E1930" t="inlineStr">
        <is>
          <t>457-2025-12-31</t>
        </is>
      </c>
      <c r="F1930" t="inlineStr">
        <is>
          <t>2026-03-09 15:52:30</t>
        </is>
      </c>
      <c r="G1930" t="inlineStr">
        <is>
          <t>Carolina Lara Cardenas</t>
        </is>
      </c>
      <c r="H1930"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931">
      <c r="A1931" t="n">
        <v>484</v>
      </c>
      <c r="B1931" t="inlineStr">
        <is>
          <t>Cumplimiento del Programa de la Cultura del Autocuidado</t>
        </is>
      </c>
      <c r="C1931" t="inlineStr">
        <is>
          <t>GESTIÓN DE SEGURIDAD Y SALUD EN EL TRABAJO</t>
        </is>
      </c>
      <c r="D1931" s="117" t="n">
        <v>46022</v>
      </c>
      <c r="E1931" t="inlineStr">
        <is>
          <t>484-2025-12-31</t>
        </is>
      </c>
      <c r="F1931" t="inlineStr">
        <is>
          <t>2026-01-19 11:47:38</t>
        </is>
      </c>
      <c r="G1931" t="inlineStr">
        <is>
          <t>Alejandro Cardenas Rodriguez</t>
        </is>
      </c>
      <c r="H1931"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932">
      <c r="A1932" t="n">
        <v>510</v>
      </c>
      <c r="B1932" t="inlineStr">
        <is>
          <t>Frecuencia de incidentes de riesgos</t>
        </is>
      </c>
      <c r="C1932" t="inlineStr">
        <is>
          <t>GESTIÓN DE RIESGOS</t>
        </is>
      </c>
      <c r="D1932" s="117" t="n">
        <v>46022</v>
      </c>
      <c r="E1932" t="inlineStr">
        <is>
          <t>510-2025-12-31</t>
        </is>
      </c>
      <c r="F1932" t="inlineStr">
        <is>
          <t>2026-01-16 12:13:23</t>
        </is>
      </c>
      <c r="G1932" t="inlineStr">
        <is>
          <t>Andres David Marta Diaz</t>
        </is>
      </c>
      <c r="H1932" t="inlineStr">
        <is>
          <t>Ver adjunto</t>
        </is>
      </c>
    </row>
    <row r="1933">
      <c r="A1933" t="n">
        <v>511</v>
      </c>
      <c r="B1933" t="inlineStr">
        <is>
          <t>Eficacia de controles</t>
        </is>
      </c>
      <c r="C1933" t="inlineStr">
        <is>
          <t>GESTIÓN DE RIESGOS</t>
        </is>
      </c>
      <c r="D1933" s="117" t="n">
        <v>46022</v>
      </c>
      <c r="E1933" t="inlineStr">
        <is>
          <t>511-2025-12-31</t>
        </is>
      </c>
      <c r="F1933" t="inlineStr">
        <is>
          <t>2026-01-16 13:14:04</t>
        </is>
      </c>
      <c r="G1933" t="inlineStr">
        <is>
          <t>Andres David Marta Diaz</t>
        </is>
      </c>
      <c r="H1933"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34">
      <c r="A1934" t="n">
        <v>513</v>
      </c>
      <c r="B1934" t="inlineStr">
        <is>
          <t>Nivel de cumplimiento del plan de seguimiento a controles</t>
        </is>
      </c>
      <c r="C1934" t="inlineStr">
        <is>
          <t>GESTIÓN DE RIESGOS</t>
        </is>
      </c>
      <c r="D1934" s="117" t="n">
        <v>46022</v>
      </c>
      <c r="E1934" t="inlineStr">
        <is>
          <t>513-2025-12-31</t>
        </is>
      </c>
      <c r="F1934" t="inlineStr">
        <is>
          <t>2026-01-16 13:23:21</t>
        </is>
      </c>
      <c r="G1934" t="inlineStr">
        <is>
          <t>Andres David Marta Diaz</t>
        </is>
      </c>
      <c r="H1934"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5">
      <c r="A1935" t="n">
        <v>513</v>
      </c>
      <c r="B1935" t="inlineStr">
        <is>
          <t>Nivel de cumplimiento del plan de seguimiento a controles</t>
        </is>
      </c>
      <c r="C1935" t="inlineStr">
        <is>
          <t>GESTIÓN DE RIESGOS</t>
        </is>
      </c>
      <c r="D1935" s="117" t="n">
        <v>46022</v>
      </c>
      <c r="E1935" t="inlineStr">
        <is>
          <t>513-2025-12-31</t>
        </is>
      </c>
      <c r="F1935" t="inlineStr">
        <is>
          <t>2026-01-16 13:23:21</t>
        </is>
      </c>
      <c r="G1935" t="inlineStr">
        <is>
          <t>Andres David Marta Diaz</t>
        </is>
      </c>
      <c r="H1935"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6">
      <c r="A1936" t="n">
        <v>518</v>
      </c>
      <c r="B1936" t="inlineStr">
        <is>
          <t>Cumplimiento programa de auditoría</t>
        </is>
      </c>
      <c r="C1936" t="inlineStr">
        <is>
          <t>AUDITORÍA INTERNA</t>
        </is>
      </c>
      <c r="D1936" s="117" t="n">
        <v>46022</v>
      </c>
      <c r="E1936" t="inlineStr">
        <is>
          <t>518-2025-12-31</t>
        </is>
      </c>
      <c r="F1936" t="inlineStr">
        <is>
          <t>2026-02-04 17:47:11</t>
        </is>
      </c>
      <c r="G1936" t="inlineStr">
        <is>
          <t>Magda Julieth Garzon Martinez</t>
        </is>
      </c>
      <c r="H1936" t="inlineStr">
        <is>
          <t>Se tenia en total planeadas 8 auditorías y al finalizar el 2025 se efectuaron 11, alcanzando un cumplimiento del 137.5, superando la meta. Pero de las auditorías programadas no se logro efectuar la correspondiente a las leyes 2300 y 1581.</t>
        </is>
      </c>
    </row>
    <row r="1937">
      <c r="A1937" t="n">
        <v>529</v>
      </c>
      <c r="B1937" t="inlineStr">
        <is>
          <t>Oportunidad en la solución de solicitudes de infraestructura</t>
        </is>
      </c>
      <c r="C1937" t="inlineStr">
        <is>
          <t>Gestión Infraestructura Física</t>
        </is>
      </c>
      <c r="D1937" s="117" t="n">
        <v>46022</v>
      </c>
      <c r="E1937" t="inlineStr">
        <is>
          <t>529-2025-12-31</t>
        </is>
      </c>
      <c r="F1937" t="inlineStr">
        <is>
          <t>2026-03-02 17:02:09</t>
        </is>
      </c>
      <c r="G1937" t="inlineStr">
        <is>
          <t>Ximena Carolina Pineda Obando</t>
        </is>
      </c>
      <c r="H1937"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1938">
      <c r="A1938" t="n">
        <v>84</v>
      </c>
      <c r="B1938" t="inlineStr">
        <is>
          <t>Funcionamiento del COPASST</t>
        </is>
      </c>
      <c r="C1938" t="inlineStr">
        <is>
          <t>GESTIÓN DE SEGURIDAD Y SALUD EN EL TRABAJO</t>
        </is>
      </c>
      <c r="D1938" s="117" t="n">
        <v>46022</v>
      </c>
      <c r="E1938" t="inlineStr">
        <is>
          <t>84-2025-12-31</t>
        </is>
      </c>
      <c r="F1938" t="inlineStr">
        <is>
          <t>2026-01-14 08:58:32</t>
        </is>
      </c>
      <c r="G1938" t="inlineStr">
        <is>
          <t>Alejandro Cardenas Rodriguez</t>
        </is>
      </c>
      <c r="H1938" t="inlineStr">
        <is>
          <t>En el transcurso del año 2025, se llevaron a cabo la ejecución de las reuniones mensualmente del COPASST de acuerdo a lo planeado para la vigencia.</t>
        </is>
      </c>
    </row>
    <row r="1939">
      <c r="A1939" t="n">
        <v>85</v>
      </c>
      <c r="B1939" t="inlineStr">
        <is>
          <t>Plan de Emergencias</t>
        </is>
      </c>
      <c r="C1939" t="inlineStr">
        <is>
          <t>GESTIÓN DE SEGURIDAD Y SALUD EN EL TRABAJO</t>
        </is>
      </c>
      <c r="D1939" s="117" t="n">
        <v>46022</v>
      </c>
      <c r="E1939" t="inlineStr">
        <is>
          <t>85-2025-12-31</t>
        </is>
      </c>
      <c r="F1939" t="inlineStr">
        <is>
          <t>2026-01-15 09:02:40</t>
        </is>
      </c>
      <c r="G1939" t="inlineStr">
        <is>
          <t>Alejandro Cardenas Rodriguez</t>
        </is>
      </c>
      <c r="H1939" t="inlineStr">
        <is>
          <t>Con base a la actualización de los Planes de Emergencia y cobertura de los centros de trabajo, los mismos dan cobertura a las principales sedes del Politecnico Grancolombiano, evidenciando una preparación de respuesta ante emergencias.</t>
        </is>
      </c>
    </row>
    <row r="1940">
      <c r="A1940" t="n">
        <v>87</v>
      </c>
      <c r="B1940" t="inlineStr">
        <is>
          <t>Autoevaluación</t>
        </is>
      </c>
      <c r="C1940" t="inlineStr">
        <is>
          <t>GESTIÓN DE SEGURIDAD Y SALUD EN EL TRABAJO</t>
        </is>
      </c>
      <c r="D1940" s="117" t="n">
        <v>46022</v>
      </c>
      <c r="E1940" t="inlineStr">
        <is>
          <t>87-2025-12-31</t>
        </is>
      </c>
      <c r="F1940" t="inlineStr">
        <is>
          <t>2026-01-14 09:10:47</t>
        </is>
      </c>
      <c r="G1940" t="inlineStr">
        <is>
          <t>Alejandro Cardenas Rodriguez</t>
        </is>
      </c>
      <c r="H1940"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941">
      <c r="A1941" t="n">
        <v>88</v>
      </c>
      <c r="B1941" t="inlineStr">
        <is>
          <t>Ejecución del plan de trabajo</t>
        </is>
      </c>
      <c r="C1941" t="inlineStr">
        <is>
          <t>GESTIÓN DE SEGURIDAD Y SALUD EN EL TRABAJO</t>
        </is>
      </c>
      <c r="D1941" s="117" t="n">
        <v>46022</v>
      </c>
      <c r="E1941" t="inlineStr">
        <is>
          <t>88-2025-12-31</t>
        </is>
      </c>
      <c r="F1941" t="inlineStr">
        <is>
          <t>2026-01-14 09:19:49</t>
        </is>
      </c>
      <c r="G1941" t="inlineStr">
        <is>
          <t>Alejandro Cardenas Rodriguez</t>
        </is>
      </c>
      <c r="H1941" t="inlineStr">
        <is>
          <t>De acuerdo al Plan de Trabajo, se identificó un cumplimiento del 100% de ejecución de las actividades planeadas en el plan de trabajo del SGSST para la vigencia 2025.</t>
        </is>
      </c>
    </row>
    <row r="1942">
      <c r="A1942" t="n">
        <v>89</v>
      </c>
      <c r="B1942" t="inlineStr">
        <is>
          <t>Ejecución plan de capacitación</t>
        </is>
      </c>
      <c r="C1942" t="inlineStr">
        <is>
          <t>GESTIÓN DE SEGURIDAD Y SALUD EN EL TRABAJO</t>
        </is>
      </c>
      <c r="D1942" s="117" t="n">
        <v>46022</v>
      </c>
      <c r="E1942" t="inlineStr">
        <is>
          <t>89-2025-12-31</t>
        </is>
      </c>
      <c r="F1942" t="inlineStr">
        <is>
          <t>2026-01-14 09:24:05</t>
        </is>
      </c>
      <c r="G1942" t="inlineStr">
        <is>
          <t>Alejandro Cardenas Rodriguez</t>
        </is>
      </c>
      <c r="H1942" t="inlineStr">
        <is>
          <t>En el transcurso del año 2025 se dió un cumplimiento del 100% de actividades ejecutadas según el plan de capacitaciones.</t>
        </is>
      </c>
    </row>
    <row r="1943">
      <c r="A1943" t="n">
        <v>90</v>
      </c>
      <c r="B1943" t="inlineStr">
        <is>
          <t>Ejecución de Simulacros</t>
        </is>
      </c>
      <c r="C1943" t="inlineStr">
        <is>
          <t>GESTIÓN DE SEGURIDAD Y SALUD EN EL TRABAJO</t>
        </is>
      </c>
      <c r="D1943" s="117" t="n">
        <v>46022</v>
      </c>
      <c r="E1943" t="inlineStr">
        <is>
          <t>90-2025-12-31</t>
        </is>
      </c>
      <c r="F1943" t="inlineStr">
        <is>
          <t>2026-01-14 09:30:13</t>
        </is>
      </c>
      <c r="G1943" t="inlineStr">
        <is>
          <t>Alejandro Cardenas Rodriguez</t>
        </is>
      </c>
      <c r="H1943"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944">
      <c r="A1944" t="n">
        <v>91</v>
      </c>
      <c r="B1944" t="inlineStr">
        <is>
          <t>Participación en capacitaciones SST</t>
        </is>
      </c>
      <c r="C1944" t="inlineStr">
        <is>
          <t>GESTIÓN DE SEGURIDAD Y SALUD EN EL TRABAJO</t>
        </is>
      </c>
      <c r="D1944" s="117" t="n">
        <v>46022</v>
      </c>
      <c r="E1944" t="inlineStr">
        <is>
          <t>91-2025-12-31</t>
        </is>
      </c>
      <c r="F1944" t="inlineStr">
        <is>
          <t>2026-01-19 11:43:19</t>
        </is>
      </c>
      <c r="G1944" t="inlineStr">
        <is>
          <t>Alejandro Cardenas Rodriguez</t>
        </is>
      </c>
      <c r="H1944" t="inlineStr">
        <is>
          <t>En el transcurso del año 2025, se programaron 135 formaciones en temas de interés en materia de SST, las cuales impactaron a un total de 3,574 trabajadores</t>
        </is>
      </c>
    </row>
    <row r="1945">
      <c r="A1945" t="n">
        <v>92</v>
      </c>
      <c r="B1945" t="inlineStr">
        <is>
          <t>Evaluación condiciones de salud (examen médico)</t>
        </is>
      </c>
      <c r="C1945" t="inlineStr">
        <is>
          <t>GESTIÓN DE SEGURIDAD Y SALUD EN EL TRABAJO</t>
        </is>
      </c>
      <c r="D1945" s="117" t="n">
        <v>46022</v>
      </c>
      <c r="E1945" t="inlineStr">
        <is>
          <t>92-2025-12-31</t>
        </is>
      </c>
      <c r="F1945" t="inlineStr">
        <is>
          <t>2026-01-14 09:46:29</t>
        </is>
      </c>
      <c r="G1945" t="inlineStr">
        <is>
          <t>Alejandro Cardenas Rodriguez</t>
        </is>
      </c>
      <c r="H1945" t="inlineStr">
        <is>
          <t>En el transcurso del año 2025, se realizaron en total 783 exámenes médicos ocupacionales como por ejemplo exámenes de ingreso, retiro, periódicos, de alturas y de alimentos.</t>
        </is>
      </c>
    </row>
    <row r="1946">
      <c r="A1946" t="n">
        <v>94</v>
      </c>
      <c r="B1946" t="inlineStr">
        <is>
          <t>Cobertura Elementos de Protección Personal</t>
        </is>
      </c>
      <c r="C1946" t="inlineStr">
        <is>
          <t>GESTIÓN DE SEGURIDAD Y SALUD EN EL TRABAJO</t>
        </is>
      </c>
      <c r="D1946" s="117" t="n">
        <v>46022</v>
      </c>
      <c r="E1946" t="inlineStr">
        <is>
          <t>94-2025-12-31</t>
        </is>
      </c>
      <c r="F1946" t="inlineStr">
        <is>
          <t>2026-01-15 08:06:51</t>
        </is>
      </c>
      <c r="G1946" t="inlineStr">
        <is>
          <t>Alejandro Cardenas Rodriguez</t>
        </is>
      </c>
      <c r="H1946" t="inlineStr">
        <is>
          <t>En el transcurso del año 2025 , se realizó entrega de 223 elementos de protección personal a 54 colaboradores.</t>
        </is>
      </c>
    </row>
    <row r="1947">
      <c r="A1947" t="n">
        <v>100</v>
      </c>
      <c r="B1947" t="inlineStr">
        <is>
          <t>Cumplimiento de requisitos legales SST</t>
        </is>
      </c>
      <c r="C1947" t="inlineStr">
        <is>
          <t>GESTIÓN DE SEGURIDAD Y SALUD EN EL TRABAJO</t>
        </is>
      </c>
      <c r="D1947" s="117" t="n">
        <v>46022</v>
      </c>
      <c r="E1947" t="inlineStr">
        <is>
          <t>100-2025-12-31</t>
        </is>
      </c>
      <c r="F1947" t="inlineStr">
        <is>
          <t>2026-01-14 10:11:25</t>
        </is>
      </c>
      <c r="G1947" t="inlineStr">
        <is>
          <t>Alejandro Cardenas Rodriguez</t>
        </is>
      </c>
      <c r="H1947"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948">
      <c r="A1948" t="n">
        <v>104</v>
      </c>
      <c r="B1948" t="inlineStr">
        <is>
          <t>Tasa de accidentalidad</t>
        </is>
      </c>
      <c r="C1948" t="inlineStr">
        <is>
          <t>GESTIÓN DE SEGURIDAD Y SALUD EN EL TRABAJO</t>
        </is>
      </c>
      <c r="D1948" s="117" t="n">
        <v>46022</v>
      </c>
      <c r="E1948" t="inlineStr">
        <is>
          <t>104-2025-12-31</t>
        </is>
      </c>
      <c r="F1948" t="inlineStr">
        <is>
          <t>2026-01-15 08:27:54</t>
        </is>
      </c>
      <c r="G1948" t="inlineStr">
        <is>
          <t>Alejandro Cardenas Rodriguez</t>
        </is>
      </c>
      <c r="H1948"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949">
      <c r="A1949" t="n">
        <v>106</v>
      </c>
      <c r="B1949" t="inlineStr">
        <is>
          <t>Mortalidad de los accidentes laborales</t>
        </is>
      </c>
      <c r="C1949" t="inlineStr">
        <is>
          <t>GESTIÓN DE SEGURIDAD Y SALUD EN EL TRABAJO</t>
        </is>
      </c>
      <c r="D1949" s="117" t="n">
        <v>46022</v>
      </c>
      <c r="E1949" t="inlineStr">
        <is>
          <t>106-2025-12-31</t>
        </is>
      </c>
      <c r="F1949" t="inlineStr">
        <is>
          <t>2026-01-14 10:13:35</t>
        </is>
      </c>
      <c r="G1949" t="inlineStr">
        <is>
          <t>Alejandro Cardenas Rodriguez</t>
        </is>
      </c>
      <c r="H1949" t="inlineStr">
        <is>
          <t>Para la vigencia del año 2025 no se presentaron accidentes mortales en la institución.</t>
        </is>
      </c>
    </row>
    <row r="1950">
      <c r="A1950" t="n">
        <v>116</v>
      </c>
      <c r="B1950" t="inlineStr">
        <is>
          <t>Nivel de Satisfacción Servicios Prestados</t>
        </is>
      </c>
      <c r="C1950" t="inlineStr">
        <is>
          <t>AUDITORÍA INTERNA</t>
        </is>
      </c>
      <c r="D1950" s="117" t="n">
        <v>46022</v>
      </c>
      <c r="E1950" t="inlineStr">
        <is>
          <t>116-2025-12-31</t>
        </is>
      </c>
      <c r="F1950" t="inlineStr">
        <is>
          <t>2025-10-14 09:58:38</t>
        </is>
      </c>
      <c r="G1950" t="inlineStr">
        <is>
          <t>Miguel Angel Lopez Triana</t>
        </is>
      </c>
      <c r="H1950"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1">
      <c r="A1951" t="n">
        <v>126</v>
      </c>
      <c r="B1951" t="inlineStr">
        <is>
          <t>Indice de Prevalencia EL Enfermedad laboral</t>
        </is>
      </c>
      <c r="C1951" t="inlineStr">
        <is>
          <t>GESTIÓN DE SEGURIDAD Y SALUD EN EL TRABAJO</t>
        </is>
      </c>
      <c r="D1951" s="117" t="n">
        <v>46022</v>
      </c>
      <c r="E1951" t="inlineStr">
        <is>
          <t>126-2025-12-31</t>
        </is>
      </c>
      <c r="F1951" t="inlineStr">
        <is>
          <t>2026-01-19 12:32:39</t>
        </is>
      </c>
      <c r="G1951" t="inlineStr">
        <is>
          <t>Alejandro Cardenas Rodriguez</t>
        </is>
      </c>
      <c r="H1951" t="inlineStr">
        <is>
          <t>Por cada 100 trabajadores existen 0,16 casos de enfermedad laboral en el periodo 2025.</t>
        </is>
      </c>
    </row>
    <row r="1952">
      <c r="A1952" t="n">
        <v>127</v>
      </c>
      <c r="B1952" t="inlineStr">
        <is>
          <t>Indice de Incidencia EL Enfermedad laboral</t>
        </is>
      </c>
      <c r="C1952" t="inlineStr">
        <is>
          <t>GESTIÓN DE SEGURIDAD Y SALUD EN EL TRABAJO</t>
        </is>
      </c>
      <c r="D1952" s="117" t="n">
        <v>46022</v>
      </c>
      <c r="E1952" t="inlineStr">
        <is>
          <t>127-2025-12-31</t>
        </is>
      </c>
      <c r="F1952" t="inlineStr">
        <is>
          <t>2026-01-15 08:57:40</t>
        </is>
      </c>
      <c r="G1952" t="inlineStr">
        <is>
          <t>Alejandro Cardenas Rodriguez</t>
        </is>
      </c>
      <c r="H1952" t="inlineStr">
        <is>
          <t>Durante el 2025 no se registraron nuevos casos de EL (enfermedad Laboral).</t>
        </is>
      </c>
    </row>
    <row r="1953">
      <c r="A1953" t="n">
        <v>144</v>
      </c>
      <c r="B1953" t="inlineStr">
        <is>
          <t>Productos de investigación</t>
        </is>
      </c>
      <c r="C1953" t="inlineStr">
        <is>
          <t>Investigación, desarrollo tecnológico, innovación y creación</t>
        </is>
      </c>
      <c r="D1953" s="117" t="n">
        <v>46022</v>
      </c>
      <c r="E1953" t="inlineStr">
        <is>
          <t>144-2025-12-31</t>
        </is>
      </c>
      <c r="F1953" t="inlineStr">
        <is>
          <t>2026-01-23 17:21:02</t>
        </is>
      </c>
      <c r="G1953" t="inlineStr">
        <is>
          <t>David Ricciulli Duarte</t>
        </is>
      </c>
      <c r="H1953"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1954">
      <c r="A1954" t="n">
        <v>147</v>
      </c>
      <c r="B1954" t="inlineStr">
        <is>
          <t>Grupos de investigación categorizados</t>
        </is>
      </c>
      <c r="C1954" t="inlineStr">
        <is>
          <t>Investigación, desarrollo tecnológico, innovación y creación</t>
        </is>
      </c>
      <c r="D1954" s="117" t="n">
        <v>46022</v>
      </c>
      <c r="E1954" t="inlineStr">
        <is>
          <t>147-2025-12-31</t>
        </is>
      </c>
      <c r="F1954" t="inlineStr">
        <is>
          <t>2026-01-23 17:43:46</t>
        </is>
      </c>
      <c r="G1954" t="inlineStr">
        <is>
          <t>David Ricciulli Duarte</t>
        </is>
      </c>
      <c r="H1954"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1955">
      <c r="A1955" t="n">
        <v>200</v>
      </c>
      <c r="B1955" t="inlineStr">
        <is>
          <t>Nivel de efectividad de las capacitaciones</t>
        </is>
      </c>
      <c r="C1955" t="inlineStr">
        <is>
          <t>GESTIÓN Y DESARROLLO DEL TALENTO HUMANO</t>
        </is>
      </c>
      <c r="D1955" s="117" t="n">
        <v>46022</v>
      </c>
      <c r="E1955" t="inlineStr">
        <is>
          <t>200-2025-12-31</t>
        </is>
      </c>
      <c r="F1955" t="inlineStr">
        <is>
          <t>2026-01-30 10:45:09</t>
        </is>
      </c>
      <c r="G1955" t="inlineStr">
        <is>
          <t>Andrea Carmona Guerra</t>
        </is>
      </c>
      <c r="H1955"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1956">
      <c r="A1956" t="n">
        <v>202</v>
      </c>
      <c r="B1956" t="inlineStr">
        <is>
          <t>Great Place to Work</t>
        </is>
      </c>
      <c r="C1956" t="inlineStr">
        <is>
          <t>GESTIÓN Y DESARROLLO DEL TALENTO HUMANO</t>
        </is>
      </c>
      <c r="D1956" s="117" t="n">
        <v>46022</v>
      </c>
      <c r="E1956" t="inlineStr">
        <is>
          <t>202-2025-12-31</t>
        </is>
      </c>
      <c r="F1956" t="inlineStr">
        <is>
          <t>2025-07-16 15:37:38</t>
        </is>
      </c>
      <c r="G1956" t="inlineStr">
        <is>
          <t>Eloina Duran Escobar</t>
        </is>
      </c>
      <c r="H1956" t="inlineStr"/>
    </row>
    <row r="1957">
      <c r="A1957" t="n">
        <v>206</v>
      </c>
      <c r="B1957" t="inlineStr">
        <is>
          <t>Inversión en CAPEX de la utilidad anterior</t>
        </is>
      </c>
      <c r="C1957" t="inlineStr">
        <is>
          <t>Planeación Financiera</t>
        </is>
      </c>
      <c r="D1957" s="117" t="n">
        <v>46022</v>
      </c>
      <c r="E1957" t="inlineStr">
        <is>
          <t>206-2025-12-31</t>
        </is>
      </c>
      <c r="F1957" t="inlineStr">
        <is>
          <t>2026-02-20 10:11:54</t>
        </is>
      </c>
      <c r="G1957" t="inlineStr">
        <is>
          <t>Natalia Jiseth Jimenez Martinez</t>
        </is>
      </c>
      <c r="H1957" t="inlineStr">
        <is>
          <t>La utilidad neta del año anterior (2024) fue de $5.141 millones se reinvierte 2,1 veces en inversiones de CapEx 2025.</t>
        </is>
      </c>
    </row>
    <row r="1958">
      <c r="A1958" t="n">
        <v>216</v>
      </c>
      <c r="B1958" t="inlineStr">
        <is>
          <t>Disposición Ambientalmente Adecuada de Residuos Peligrosos</t>
        </is>
      </c>
      <c r="C1958" t="inlineStr">
        <is>
          <t>GESTIÓN AMBIENTAL</t>
        </is>
      </c>
      <c r="D1958" s="117" t="n">
        <v>46022</v>
      </c>
      <c r="E1958" t="inlineStr">
        <is>
          <t>216-2025-12-31</t>
        </is>
      </c>
      <c r="F1958" t="inlineStr">
        <is>
          <t>2025-12-23 11:43:29</t>
        </is>
      </c>
      <c r="G1958" t="inlineStr">
        <is>
          <t>Laura Alejandra Arias Lopéz</t>
        </is>
      </c>
      <c r="H1958"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1959">
      <c r="A1959" t="n">
        <v>221</v>
      </c>
      <c r="B1959" t="inlineStr">
        <is>
          <t>Riesgo de la Calidad del Agua Potable</t>
        </is>
      </c>
      <c r="C1959" t="inlineStr">
        <is>
          <t>GESTIÓN AMBIENTAL</t>
        </is>
      </c>
      <c r="D1959" s="117" t="n">
        <v>46022</v>
      </c>
      <c r="E1959" t="inlineStr">
        <is>
          <t>221-2025-12-31</t>
        </is>
      </c>
      <c r="F1959" t="inlineStr">
        <is>
          <t>2026-03-06 17:57:43</t>
        </is>
      </c>
      <c r="G1959" t="inlineStr">
        <is>
          <t>Juan Carlos Castro Vergara</t>
        </is>
      </c>
      <c r="H1959"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1960">
      <c r="A1960" t="n">
        <v>222</v>
      </c>
      <c r="B1960" t="inlineStr">
        <is>
          <t>Calidad de las Aguas Residuales Domesticas</t>
        </is>
      </c>
      <c r="C1960" t="inlineStr">
        <is>
          <t>GESTIÓN AMBIENTAL</t>
        </is>
      </c>
      <c r="D1960" s="117" t="n">
        <v>46022</v>
      </c>
      <c r="E1960" t="inlineStr">
        <is>
          <t>222-2025-12-31</t>
        </is>
      </c>
      <c r="F1960" t="inlineStr">
        <is>
          <t>2026-03-06 17:54:58</t>
        </is>
      </c>
      <c r="G1960" t="inlineStr">
        <is>
          <t>Juan Carlos Castro Vergara</t>
        </is>
      </c>
      <c r="H1960"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1961">
      <c r="A1961" t="n">
        <v>223</v>
      </c>
      <c r="B1961" t="inlineStr">
        <is>
          <t>Registro de Publicidad Exterior Visual</t>
        </is>
      </c>
      <c r="C1961" t="inlineStr">
        <is>
          <t>GESTIÓN AMBIENTAL</t>
        </is>
      </c>
      <c r="D1961" s="117" t="n">
        <v>46022</v>
      </c>
      <c r="E1961" t="inlineStr">
        <is>
          <t>223-2025-12-31</t>
        </is>
      </c>
      <c r="F1961" t="inlineStr">
        <is>
          <t>2026-03-09 10:04:31</t>
        </is>
      </c>
      <c r="G1961" t="inlineStr">
        <is>
          <t>Edgar Camilo Chacon Matajudios</t>
        </is>
      </c>
      <c r="H1961"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1962">
      <c r="A1962" t="n">
        <v>224</v>
      </c>
      <c r="B1962" t="inlineStr">
        <is>
          <t>Cumplimiento Nivel de Emisión de Ruido</t>
        </is>
      </c>
      <c r="C1962" t="inlineStr">
        <is>
          <t>GESTIÓN AMBIENTAL</t>
        </is>
      </c>
      <c r="D1962" s="117" t="n">
        <v>46022</v>
      </c>
      <c r="E1962" t="inlineStr">
        <is>
          <t>224-2025-12-31</t>
        </is>
      </c>
      <c r="F1962" t="inlineStr">
        <is>
          <t>2026-03-06 18:14:43</t>
        </is>
      </c>
      <c r="G1962" t="inlineStr">
        <is>
          <t>Juan Carlos Castro Vergara</t>
        </is>
      </c>
      <c r="H1962"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1963">
      <c r="A1963" t="n">
        <v>236</v>
      </c>
      <c r="B1963" t="inlineStr">
        <is>
          <t>Actos Administrativos o Decisiones Judiciales Ambientales</t>
        </is>
      </c>
      <c r="C1963" t="inlineStr">
        <is>
          <t>GESTIÓN AMBIENTAL</t>
        </is>
      </c>
      <c r="D1963" s="117" t="n">
        <v>46022</v>
      </c>
      <c r="E1963" t="inlineStr">
        <is>
          <t>236-2025-12-31</t>
        </is>
      </c>
      <c r="F1963" t="inlineStr">
        <is>
          <t>2026-03-10 14:13:26</t>
        </is>
      </c>
      <c r="G1963" t="inlineStr">
        <is>
          <t>Edgar Camilo Chacon Matajudios</t>
        </is>
      </c>
      <c r="H1963" t="inlineStr">
        <is>
          <t>En el 2025 no se presentaron actos administrativos o decisiones judiciales desfavorables para la Institución en temas ambientales.</t>
        </is>
      </c>
    </row>
    <row r="1964">
      <c r="A1964" t="n">
        <v>244</v>
      </c>
      <c r="B1964" t="inlineStr">
        <is>
          <t>GreenMetric - Nacional</t>
        </is>
      </c>
      <c r="C1964" t="inlineStr">
        <is>
          <t>GESTIÓN AMBIENTAL</t>
        </is>
      </c>
      <c r="D1964" s="117" t="n">
        <v>46022</v>
      </c>
      <c r="E1964" t="inlineStr">
        <is>
          <t>244-2025-12-31</t>
        </is>
      </c>
      <c r="F1964" t="inlineStr">
        <is>
          <t>2026-03-06 19:14:25</t>
        </is>
      </c>
      <c r="G1964" t="inlineStr">
        <is>
          <t>Edgar Camilo Chacon Matajudios</t>
        </is>
      </c>
      <c r="H1964"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1965">
      <c r="A1965" t="n">
        <v>272</v>
      </c>
      <c r="B1965" t="inlineStr">
        <is>
          <t>Proporción de accidentes de trabajo mortales</t>
        </is>
      </c>
      <c r="C1965" t="inlineStr">
        <is>
          <t>GESTIÓN DE SEGURIDAD Y SALUD EN EL TRABAJO</t>
        </is>
      </c>
      <c r="D1965" s="117" t="n">
        <v>46022</v>
      </c>
      <c r="E1965" t="inlineStr">
        <is>
          <t>272-2025-12-31</t>
        </is>
      </c>
      <c r="F1965" t="inlineStr">
        <is>
          <t>2026-01-15 08:59:21</t>
        </is>
      </c>
      <c r="G1965" t="inlineStr">
        <is>
          <t>Alejandro Cardenas Rodriguez</t>
        </is>
      </c>
      <c r="H1965" t="inlineStr">
        <is>
          <t>Durante el año 2025 se presentaron 4 accidentes de trabajo leves. No osbtante, ningún accidente estuvo asociado con eventos mortales.</t>
        </is>
      </c>
    </row>
    <row r="1966">
      <c r="A1966" t="n">
        <v>318</v>
      </c>
      <c r="B1966" t="inlineStr">
        <is>
          <t>Convenios, alianzas activas con actividades en los últimos 5 años</t>
        </is>
      </c>
      <c r="C1966" t="inlineStr">
        <is>
          <t>VISIBILIDAD NACIONAL E INTERNACIONAL</t>
        </is>
      </c>
      <c r="D1966" s="117" t="n">
        <v>46022</v>
      </c>
      <c r="E1966" t="inlineStr">
        <is>
          <t>318-2025-12-31</t>
        </is>
      </c>
      <c r="F1966" t="inlineStr">
        <is>
          <t>2026-01-21 13:00:08</t>
        </is>
      </c>
      <c r="G1966" t="inlineStr">
        <is>
          <t>Raquel Breton de Schultze-Kraft</t>
        </is>
      </c>
      <c r="H1966"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967">
      <c r="A1967" t="n">
        <v>326</v>
      </c>
      <c r="B1967" t="inlineStr">
        <is>
          <t>Número de informes de autoevaluación con fines de acreditación en alta calidad radicados- Metrica</t>
        </is>
      </c>
      <c r="C1967" t="inlineStr">
        <is>
          <t>Autoevaluación de programas académicos</t>
        </is>
      </c>
      <c r="D1967" s="117" t="n">
        <v>46022</v>
      </c>
      <c r="E1967" t="inlineStr">
        <is>
          <t>326-2025-12-31</t>
        </is>
      </c>
      <c r="F1967" t="inlineStr">
        <is>
          <t>2026-01-21 09:32:47</t>
        </is>
      </c>
      <c r="G1967" t="inlineStr">
        <is>
          <t>Hector Andres Perez Enciso</t>
        </is>
      </c>
      <c r="H1967" t="inlineStr"/>
    </row>
    <row r="1968">
      <c r="A1968" t="n">
        <v>334</v>
      </c>
      <c r="B1968" t="inlineStr">
        <is>
          <t>Resultado de la evaluación 360 (evaluación por competencias)</t>
        </is>
      </c>
      <c r="C1968" t="inlineStr">
        <is>
          <t>GESTIÓN Y DESARROLLO DEL TALENTO HUMANO</t>
        </is>
      </c>
      <c r="D1968" s="117" t="n">
        <v>46022</v>
      </c>
      <c r="E1968" t="inlineStr">
        <is>
          <t>334-2025-12-31</t>
        </is>
      </c>
      <c r="F1968" t="inlineStr">
        <is>
          <t>2026-01-30 12:38:07</t>
        </is>
      </c>
      <c r="G1968" t="inlineStr">
        <is>
          <t>Andrea Carmona Guerra</t>
        </is>
      </c>
      <c r="H1968"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969">
      <c r="A1969" t="n">
        <v>336</v>
      </c>
      <c r="B1969" t="inlineStr">
        <is>
          <t>Materiales bibliográficos en formato físico con estado de perdida</t>
        </is>
      </c>
      <c r="C1969" t="inlineStr">
        <is>
          <t>Biblioteca Institucional</t>
        </is>
      </c>
      <c r="D1969" s="117" t="n">
        <v>46022</v>
      </c>
      <c r="E1969" t="inlineStr">
        <is>
          <t>336-2025-12-31</t>
        </is>
      </c>
      <c r="F1969" t="inlineStr">
        <is>
          <t>2026-02-10 15:38:01</t>
        </is>
      </c>
      <c r="G1969" t="inlineStr">
        <is>
          <t>Carmen Mercedes Romero Bracho</t>
        </is>
      </c>
      <c r="H1969"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970">
      <c r="A1970" t="n">
        <v>339</v>
      </c>
      <c r="B1970" t="inlineStr">
        <is>
          <t>Programas acreditables acreditados Sede Bogotá</t>
        </is>
      </c>
      <c r="C1970" t="inlineStr">
        <is>
          <t>Autoevaluación institucional</t>
        </is>
      </c>
      <c r="D1970" s="117" t="n">
        <v>46022</v>
      </c>
      <c r="E1970" t="inlineStr">
        <is>
          <t>339-2025-12-31</t>
        </is>
      </c>
      <c r="F1970" t="inlineStr">
        <is>
          <t>2026-01-21 09:34:06</t>
        </is>
      </c>
      <c r="G1970" t="inlineStr">
        <is>
          <t>Hector Andres Perez Enciso</t>
        </is>
      </c>
      <c r="H1970"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971">
      <c r="A1971" t="n">
        <v>346</v>
      </c>
      <c r="B1971" t="inlineStr">
        <is>
          <t>% de profesores impactados en actividades de Bienestar</t>
        </is>
      </c>
      <c r="C1971" t="inlineStr">
        <is>
          <t>GESTIÓN Y DESARROLLO DEL TALENTO HUMANO</t>
        </is>
      </c>
      <c r="D1971" s="117" t="n">
        <v>46022</v>
      </c>
      <c r="E1971" t="inlineStr">
        <is>
          <t>346-2025-12-31</t>
        </is>
      </c>
      <c r="F1971" t="inlineStr">
        <is>
          <t>2026-01-21 08:33:34</t>
        </is>
      </c>
      <c r="G1971" t="inlineStr">
        <is>
          <t>Eloina Duran Escobar</t>
        </is>
      </c>
      <c r="H1971"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972">
      <c r="A1972" t="n">
        <v>361</v>
      </c>
      <c r="B1972" t="inlineStr">
        <is>
          <t>Índice de Inclusión</t>
        </is>
      </c>
      <c r="C1972" t="inlineStr">
        <is>
          <t>Gestión de la Responsabilidad Social</t>
        </is>
      </c>
      <c r="D1972" s="117" t="n">
        <v>46022</v>
      </c>
      <c r="E1972" t="inlineStr">
        <is>
          <t>361-2025-12-31</t>
        </is>
      </c>
      <c r="F1972" t="inlineStr">
        <is>
          <t>2025-09-09 09:32:04</t>
        </is>
      </c>
      <c r="G1972" t="inlineStr">
        <is>
          <t>Carolina Jurado Bernal</t>
        </is>
      </c>
      <c r="H1972" t="inlineStr">
        <is>
          <t>Se evidencia una mejora de 0.22 puntos con respecto a la medición de 2023 con mejoría en todos los factores que explora el instumento y mejoría en la percepción de todos los estamentos evaluados</t>
        </is>
      </c>
    </row>
    <row r="1973">
      <c r="A1973" t="n">
        <v>366</v>
      </c>
      <c r="B1973" t="inlineStr">
        <is>
          <t>Normalización de cobros pecuniarios</t>
        </is>
      </c>
      <c r="C1973" t="inlineStr">
        <is>
          <t>Operaciones Académicas</t>
        </is>
      </c>
      <c r="D1973" s="117" t="n">
        <v>46022</v>
      </c>
      <c r="E1973" t="inlineStr">
        <is>
          <t>366-2025-12-31</t>
        </is>
      </c>
      <c r="F1973" t="inlineStr">
        <is>
          <t>2026-01-14 17:23:52</t>
        </is>
      </c>
      <c r="G1973" t="inlineStr">
        <is>
          <t>Hilda Rocio Baquero Florez</t>
        </is>
      </c>
      <c r="H1973"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974">
      <c r="A1974" t="n">
        <v>367</v>
      </c>
      <c r="B1974" t="inlineStr">
        <is>
          <t>Estudiantes con Becas</t>
        </is>
      </c>
      <c r="C1974" t="inlineStr">
        <is>
          <t>Gestión de la Responsabilidad Social</t>
        </is>
      </c>
      <c r="D1974" s="117" t="n">
        <v>46022</v>
      </c>
      <c r="E1974" t="inlineStr">
        <is>
          <t>367-2025-12-31</t>
        </is>
      </c>
      <c r="F1974" t="inlineStr">
        <is>
          <t>2026-01-05 11:14:57</t>
        </is>
      </c>
      <c r="G1974" t="inlineStr">
        <is>
          <t>Lina Vanessa Gonzalez Duran</t>
        </is>
      </c>
      <c r="H1974"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975">
      <c r="A1975" t="n">
        <v>377</v>
      </c>
      <c r="B1975" t="inlineStr">
        <is>
          <t>CAPEX</t>
        </is>
      </c>
      <c r="C1975" t="inlineStr">
        <is>
          <t>Planeación Financiera</t>
        </is>
      </c>
      <c r="D1975" s="117" t="n">
        <v>46022</v>
      </c>
      <c r="E1975" t="inlineStr">
        <is>
          <t>377-2025-12-31</t>
        </is>
      </c>
      <c r="F1975" t="inlineStr">
        <is>
          <t>2026-02-20 10:27:14</t>
        </is>
      </c>
      <c r="G1975" t="inlineStr">
        <is>
          <t>Natalia Jiseth Jimenez Martinez</t>
        </is>
      </c>
      <c r="H1975"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976">
      <c r="A1976" t="n">
        <v>392</v>
      </c>
      <c r="B1976" t="inlineStr">
        <is>
          <t>Ahorro institucional con base en la monetización de los servicios</t>
        </is>
      </c>
      <c r="C1976" t="inlineStr">
        <is>
          <t>Gestión de campañas integradas de marketing</t>
        </is>
      </c>
      <c r="D1976" s="117" t="n">
        <v>46022</v>
      </c>
      <c r="E1976" t="inlineStr">
        <is>
          <t>392-2025-12-31</t>
        </is>
      </c>
      <c r="F1976" t="inlineStr">
        <is>
          <t>2026-01-20 16:54:11</t>
        </is>
      </c>
      <c r="G1976" t="inlineStr">
        <is>
          <t>Ana Milena Cortes Moncada</t>
        </is>
      </c>
      <c r="H1976" t="inlineStr">
        <is>
          <t>Se logró un ahorro del 100,78% contra el presupuestado</t>
        </is>
      </c>
    </row>
    <row r="1977">
      <c r="A1977" t="n">
        <v>393</v>
      </c>
      <c r="B1977" t="inlineStr">
        <is>
          <t>Disminución de los tiempos empleados en el desarrollo de las solicitudes</t>
        </is>
      </c>
      <c r="C1977" t="inlineStr">
        <is>
          <t>Gestión de campañas integradas de marketing</t>
        </is>
      </c>
      <c r="D1977" s="117" t="n">
        <v>46022</v>
      </c>
      <c r="E1977" t="inlineStr">
        <is>
          <t>393-2025-12-31</t>
        </is>
      </c>
      <c r="F1977" t="inlineStr">
        <is>
          <t>2026-01-20 16:59:34</t>
        </is>
      </c>
      <c r="G1977" t="inlineStr">
        <is>
          <t>Ana Milena Cortes Moncada</t>
        </is>
      </c>
      <c r="H1977" t="inlineStr"/>
    </row>
    <row r="1978">
      <c r="A1978" t="n">
        <v>402</v>
      </c>
      <c r="B1978" t="inlineStr">
        <is>
          <t>Informe anual de consulta de MI-Books</t>
        </is>
      </c>
      <c r="C1978" t="inlineStr">
        <is>
          <t>LEI</t>
        </is>
      </c>
      <c r="D1978" s="117" t="n">
        <v>46022</v>
      </c>
      <c r="E1978" t="inlineStr">
        <is>
          <t>402-2025-12-31</t>
        </is>
      </c>
      <c r="F1978" t="inlineStr">
        <is>
          <t>2026-02-19 18:26:27</t>
        </is>
      </c>
      <c r="G1978" t="inlineStr">
        <is>
          <t>Luis Martin Trujillo Florez</t>
        </is>
      </c>
      <c r="H1978" t="inlineStr">
        <is>
          <t>La consulta de MI-Books en el primer semestre de 2025-1 es de 386.321 visitas a la página y registra 14 mil nuevos usuarios en el 2025-1; y registra 11 mil usuarios nuevos en 2025-2, para un total de 25.000 en 2025. Fuente Google Analitycs.</t>
        </is>
      </c>
    </row>
    <row r="1979">
      <c r="A1979" t="n">
        <v>413</v>
      </c>
      <c r="B1979" t="inlineStr">
        <is>
          <t>Participación del Poli como sede o patrocinador</t>
        </is>
      </c>
      <c r="C1979" t="inlineStr">
        <is>
          <t>Comunicaciones Externas</t>
        </is>
      </c>
      <c r="D1979" s="117" t="n">
        <v>46022</v>
      </c>
      <c r="E1979" t="inlineStr">
        <is>
          <t>413-2025-12-31</t>
        </is>
      </c>
      <c r="F1979" t="inlineStr">
        <is>
          <t>2026-03-10 14:25:22</t>
        </is>
      </c>
      <c r="G1979" t="inlineStr">
        <is>
          <t>Andrea Maria Gutierrez Acuna</t>
        </is>
      </c>
      <c r="H1979"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980">
      <c r="A1980" t="n">
        <v>423</v>
      </c>
      <c r="B1980" t="inlineStr">
        <is>
          <t>Brand equity</t>
        </is>
      </c>
      <c r="C1980" t="inlineStr">
        <is>
          <t>Mercadeo de programas académicos</t>
        </is>
      </c>
      <c r="D1980" s="117" t="n">
        <v>46022</v>
      </c>
      <c r="E1980" t="inlineStr">
        <is>
          <t>423-2025-12-31</t>
        </is>
      </c>
      <c r="F1980" t="inlineStr">
        <is>
          <t>2026-01-07 12:09:43</t>
        </is>
      </c>
      <c r="G1980" t="inlineStr">
        <is>
          <t>Laura Rocio Barrera Vargas</t>
        </is>
      </c>
      <c r="H1980"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981">
      <c r="A1981" t="n">
        <v>424</v>
      </c>
      <c r="B1981" t="inlineStr">
        <is>
          <t>Conocimiento espontáneo</t>
        </is>
      </c>
      <c r="C1981" t="inlineStr">
        <is>
          <t>Mercadeo de programas académicos</t>
        </is>
      </c>
      <c r="D1981" s="117" t="n">
        <v>46022</v>
      </c>
      <c r="E1981" t="inlineStr">
        <is>
          <t>424-2025-12-31</t>
        </is>
      </c>
      <c r="F1981" t="inlineStr">
        <is>
          <t>2026-01-07 12:47:09</t>
        </is>
      </c>
      <c r="G1981" t="inlineStr">
        <is>
          <t>Laura Rocio Barrera Vargas</t>
        </is>
      </c>
      <c r="H1981"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982">
      <c r="A1982" t="n">
        <v>437</v>
      </c>
      <c r="B1982" t="inlineStr">
        <is>
          <t>Nivel de Satisfacción Servicios Prestados - Riesgos</t>
        </is>
      </c>
      <c r="C1982" t="inlineStr">
        <is>
          <t>GESTIÓN DE RIESGOS</t>
        </is>
      </c>
      <c r="D1982" s="117" t="n">
        <v>46022</v>
      </c>
      <c r="E1982" t="inlineStr">
        <is>
          <t>437-2025-12-31</t>
        </is>
      </c>
      <c r="F1982" t="inlineStr">
        <is>
          <t>2025-10-14 09:14:33</t>
        </is>
      </c>
      <c r="G1982" t="inlineStr">
        <is>
          <t>Miguel Angel Lopez Triana</t>
        </is>
      </c>
      <c r="H1982"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983">
      <c r="A1983" t="n">
        <v>460</v>
      </c>
      <c r="B1983" t="inlineStr">
        <is>
          <t>% de profesores (Contrato Indefinido- Fijo) impactados plan de desarrollo docente</t>
        </is>
      </c>
      <c r="C1983" t="inlineStr">
        <is>
          <t>GESTIÓN Y DESARROLLO DEL TALENTO HUMANO</t>
        </is>
      </c>
      <c r="D1983" s="117" t="n">
        <v>46022</v>
      </c>
      <c r="E1983" t="inlineStr">
        <is>
          <t>460-2025-12-31</t>
        </is>
      </c>
      <c r="F1983" t="inlineStr">
        <is>
          <t>2026-01-30 11:32:31</t>
        </is>
      </c>
      <c r="G1983" t="inlineStr">
        <is>
          <t>Andrea Carmona Guerra</t>
        </is>
      </c>
      <c r="H1983" t="inlineStr"/>
    </row>
    <row r="1984">
      <c r="A1984" t="n">
        <v>487</v>
      </c>
      <c r="B1984" t="inlineStr">
        <is>
          <t>Número Impactados Talleres de formación</t>
        </is>
      </c>
      <c r="C1984" t="inlineStr">
        <is>
          <t>Centro de Medios Audiovisuales</t>
        </is>
      </c>
      <c r="D1984" s="117" t="n">
        <v>46022</v>
      </c>
      <c r="E1984" t="inlineStr">
        <is>
          <t>487-2025-12-31</t>
        </is>
      </c>
      <c r="F1984" t="inlineStr">
        <is>
          <t>2025-10-31 09:29:24</t>
        </is>
      </c>
      <c r="G1984" t="inlineStr">
        <is>
          <t>Andres Pilonieta Gutt</t>
        </is>
      </c>
      <c r="H1984"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85">
      <c r="A1985" t="n">
        <v>490</v>
      </c>
      <c r="B1985" t="inlineStr">
        <is>
          <t>Nivel de Satisfacción Servicios Prestados - Planeación Estratégica</t>
        </is>
      </c>
      <c r="C1985" t="inlineStr">
        <is>
          <t>Planeación Estratégica</t>
        </is>
      </c>
      <c r="D1985" s="117" t="n">
        <v>46022</v>
      </c>
      <c r="E1985" t="inlineStr">
        <is>
          <t>490-2025-12-31</t>
        </is>
      </c>
      <c r="F1985" t="inlineStr">
        <is>
          <t>2025-10-14 11:04:57</t>
        </is>
      </c>
      <c r="G1985" t="inlineStr">
        <is>
          <t>Miguel Angel Lopez Triana</t>
        </is>
      </c>
      <c r="H1985"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6">
      <c r="A1986" t="n">
        <v>491</v>
      </c>
      <c r="B1986" t="inlineStr">
        <is>
          <t>Nivel de Satisfacción Servicios Prestados - Gestión de proyectos</t>
        </is>
      </c>
      <c r="C1986" t="inlineStr">
        <is>
          <t>Gestión de Proyectos</t>
        </is>
      </c>
      <c r="D1986" s="117" t="n">
        <v>46022</v>
      </c>
      <c r="E1986" t="inlineStr">
        <is>
          <t>491-2025-12-31</t>
        </is>
      </c>
      <c r="F1986" t="inlineStr">
        <is>
          <t>2025-10-14 09:34:08</t>
        </is>
      </c>
      <c r="G1986" t="inlineStr">
        <is>
          <t>Miguel Angel Lopez Triana</t>
        </is>
      </c>
      <c r="H1986"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7">
      <c r="A1987" t="n">
        <v>492</v>
      </c>
      <c r="B1987" t="inlineStr">
        <is>
          <t>Nivel de Satisfacción Servicios Prestados - Desempeño Institucional</t>
        </is>
      </c>
      <c r="C1987" t="inlineStr">
        <is>
          <t>Desempeño Institucional</t>
        </is>
      </c>
      <c r="D1987" s="117" t="n">
        <v>46022</v>
      </c>
      <c r="E1987" t="inlineStr">
        <is>
          <t>492-2025-12-31</t>
        </is>
      </c>
      <c r="F1987" t="inlineStr">
        <is>
          <t>2025-10-14 11:23:02</t>
        </is>
      </c>
      <c r="G1987" t="inlineStr">
        <is>
          <t>Miguel Angel Lopez Triana</t>
        </is>
      </c>
      <c r="H1987"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88">
      <c r="A1988" t="n">
        <v>493</v>
      </c>
      <c r="B1988" t="inlineStr">
        <is>
          <t>Nivel de Satisfacción Servicios Prestados - Gestión Jurídica Y Normativa</t>
        </is>
      </c>
      <c r="C1988" t="inlineStr">
        <is>
          <t>GESTIÓN JURÍDICA Y NORMATIVA</t>
        </is>
      </c>
      <c r="D1988" s="117" t="n">
        <v>46022</v>
      </c>
      <c r="E1988" t="inlineStr">
        <is>
          <t>493-2025-12-31</t>
        </is>
      </c>
      <c r="F1988" t="inlineStr">
        <is>
          <t>2025-10-22 14:15:33</t>
        </is>
      </c>
      <c r="G1988" t="inlineStr">
        <is>
          <t>Miguel Angel Lopez Triana</t>
        </is>
      </c>
      <c r="H1988"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89">
      <c r="A1989" t="n">
        <v>494</v>
      </c>
      <c r="B1989" t="inlineStr">
        <is>
          <t>Nivel de Satisfacción Servicios Prestados - Administración De Servicios Generales</t>
        </is>
      </c>
      <c r="C1989" t="inlineStr">
        <is>
          <t>Administración de Servicios Generales</t>
        </is>
      </c>
      <c r="D1989" s="117" t="n">
        <v>46022</v>
      </c>
      <c r="E1989" t="inlineStr">
        <is>
          <t>494-2025-12-31</t>
        </is>
      </c>
      <c r="F1989" t="inlineStr">
        <is>
          <t>2025-10-14 11:40:40</t>
        </is>
      </c>
      <c r="G1989" t="inlineStr">
        <is>
          <t>Miguel Angel Lopez Triana</t>
        </is>
      </c>
      <c r="H1989"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90">
      <c r="A1990" t="n">
        <v>495</v>
      </c>
      <c r="B1990" t="inlineStr">
        <is>
          <t>Nivel de Satisfacción Servicios Prestados - Contabilidad</t>
        </is>
      </c>
      <c r="C1990" t="inlineStr">
        <is>
          <t>Contabilidad</t>
        </is>
      </c>
      <c r="D1990" s="117" t="n">
        <v>46022</v>
      </c>
      <c r="E1990" t="inlineStr">
        <is>
          <t>495-2025-12-31</t>
        </is>
      </c>
      <c r="F1990" t="inlineStr">
        <is>
          <t>2025-10-29 12:09:44</t>
        </is>
      </c>
      <c r="G1990" t="inlineStr">
        <is>
          <t>Miguel Angel Lopez Triana</t>
        </is>
      </c>
      <c r="H1990"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91">
      <c r="A1991" t="n">
        <v>496</v>
      </c>
      <c r="B1991" t="inlineStr">
        <is>
          <t>Nivel de Satisfacción Servicios Prestados - Planeación Financiera</t>
        </is>
      </c>
      <c r="C1991" t="inlineStr">
        <is>
          <t>Planeación Financiera</t>
        </is>
      </c>
      <c r="D1991" s="117" t="n">
        <v>46022</v>
      </c>
      <c r="E1991" t="inlineStr">
        <is>
          <t>496-2025-12-31</t>
        </is>
      </c>
      <c r="F1991" t="inlineStr">
        <is>
          <t>2025-10-22 09:12:06</t>
        </is>
      </c>
      <c r="G1991" t="inlineStr">
        <is>
          <t>Miguel Angel Lopez Triana</t>
        </is>
      </c>
      <c r="H1991"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2">
      <c r="A1992" t="n">
        <v>498</v>
      </c>
      <c r="B1992" t="inlineStr">
        <is>
          <t>Nivel de Satisfacción Servicios Prestados - Centro de Medios Audiovisuales</t>
        </is>
      </c>
      <c r="C1992" t="inlineStr">
        <is>
          <t>Centro de Medios Audiovisuales</t>
        </is>
      </c>
      <c r="D1992" s="117" t="n">
        <v>46022</v>
      </c>
      <c r="E1992" t="inlineStr">
        <is>
          <t>498-2025-12-31</t>
        </is>
      </c>
      <c r="F1992" t="inlineStr">
        <is>
          <t>2025-10-14 14:21:55</t>
        </is>
      </c>
      <c r="G1992" t="inlineStr">
        <is>
          <t>Miguel Angel Lopez Triana</t>
        </is>
      </c>
      <c r="H1992"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93">
      <c r="A1993" t="n">
        <v>499</v>
      </c>
      <c r="B1993" t="inlineStr">
        <is>
          <t>Nivel de Satisfacción Servicios Prestados - Datos y analítica</t>
        </is>
      </c>
      <c r="C1993" t="inlineStr">
        <is>
          <t>DATOS Y ANALÍTICA</t>
        </is>
      </c>
      <c r="D1993" s="117" t="n">
        <v>46022</v>
      </c>
      <c r="E1993" t="inlineStr">
        <is>
          <t>499-2025-12-31</t>
        </is>
      </c>
      <c r="F1993" t="inlineStr">
        <is>
          <t>2026-03-10 00:10:25</t>
        </is>
      </c>
      <c r="G1993" t="inlineStr">
        <is>
          <t>Licec Ximena Silva Goyeneche</t>
        </is>
      </c>
      <c r="H1993" t="inlineStr">
        <is>
          <t>Por reestructuración del proceso no se realizo medición de indicador de satisfacción en 2025</t>
        </is>
      </c>
    </row>
    <row r="1994">
      <c r="A1994" t="n">
        <v>500</v>
      </c>
      <c r="B1994" t="inlineStr">
        <is>
          <t>Nivel de Satisfacción Servicios Prestados -Servicio de Salud</t>
        </is>
      </c>
      <c r="C1994" t="inlineStr">
        <is>
          <t>Servicio de Salud</t>
        </is>
      </c>
      <c r="D1994" s="117" t="n">
        <v>46022</v>
      </c>
      <c r="E1994" t="inlineStr">
        <is>
          <t>500-2025-12-31</t>
        </is>
      </c>
      <c r="F1994" t="inlineStr">
        <is>
          <t>2025-10-22 12:01:54</t>
        </is>
      </c>
      <c r="G1994" t="inlineStr">
        <is>
          <t>Miguel Angel Lopez Triana</t>
        </is>
      </c>
      <c r="H1994"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5">
      <c r="A1995" t="n">
        <v>501</v>
      </c>
      <c r="B1995" t="inlineStr">
        <is>
          <t>Nivel de Satisfacción Servicios Prestados -Gestión, evaluación e innovación curricular</t>
        </is>
      </c>
      <c r="C1995" t="inlineStr">
        <is>
          <t>Gestión, Evaluación e Innovación Curricular</t>
        </is>
      </c>
      <c r="D1995" s="117" t="n">
        <v>46022</v>
      </c>
      <c r="E1995" t="inlineStr">
        <is>
          <t>501-2025-12-31</t>
        </is>
      </c>
      <c r="F1995" t="inlineStr">
        <is>
          <t>2025-10-21 14:42:13</t>
        </is>
      </c>
      <c r="G1995" t="inlineStr">
        <is>
          <t>Miguel Angel Lopez Triana</t>
        </is>
      </c>
      <c r="H1995"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6">
      <c r="A1996" t="n">
        <v>502</v>
      </c>
      <c r="B1996" t="inlineStr">
        <is>
          <t>Nivel de Satisfacción Servicios Prestados -Formación para la investigación, creación e innovación</t>
        </is>
      </c>
      <c r="C1996" t="inlineStr">
        <is>
          <t>Formación para la investigación, creación e innovación</t>
        </is>
      </c>
      <c r="D1996" s="117" t="n">
        <v>46022</v>
      </c>
      <c r="E1996" t="inlineStr">
        <is>
          <t>502-2025-12-31</t>
        </is>
      </c>
      <c r="F1996" t="inlineStr">
        <is>
          <t>2025-10-21 08:55:36</t>
        </is>
      </c>
      <c r="G1996" t="inlineStr">
        <is>
          <t>Miguel Angel Lopez Triana</t>
        </is>
      </c>
      <c r="H1996"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1997">
      <c r="A1997" t="n">
        <v>503</v>
      </c>
      <c r="B1997" t="inlineStr">
        <is>
          <t>Nivel de Satisfacción Servicios Prestados -Gestión de Unidades Académicas</t>
        </is>
      </c>
      <c r="C1997" t="inlineStr">
        <is>
          <t>Gestión de Unidades Académicas</t>
        </is>
      </c>
      <c r="D1997" s="117" t="n">
        <v>46022</v>
      </c>
      <c r="E1997" t="inlineStr">
        <is>
          <t>503-2025-12-31</t>
        </is>
      </c>
      <c r="F1997" t="inlineStr">
        <is>
          <t>2025-10-21 14:15:16</t>
        </is>
      </c>
      <c r="G1997" t="inlineStr">
        <is>
          <t>Miguel Angel Lopez Triana</t>
        </is>
      </c>
      <c r="H1997"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998">
      <c r="A1998" t="n">
        <v>504</v>
      </c>
      <c r="B1998" t="inlineStr">
        <is>
          <t>Nivel de Satisfacción Servicios Prestados - LEI</t>
        </is>
      </c>
      <c r="C1998" t="inlineStr">
        <is>
          <t>LEI</t>
        </is>
      </c>
      <c r="D1998" s="117" t="n">
        <v>46022</v>
      </c>
      <c r="E1998" t="inlineStr">
        <is>
          <t>504-2025-12-31</t>
        </is>
      </c>
      <c r="F1998" t="inlineStr">
        <is>
          <t>2025-10-21 15:48:19</t>
        </is>
      </c>
      <c r="G1998" t="inlineStr">
        <is>
          <t>Miguel Angel Lopez Triana</t>
        </is>
      </c>
      <c r="H1998"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9">
      <c r="A1999" t="n">
        <v>505</v>
      </c>
      <c r="B1999" t="inlineStr">
        <is>
          <t>Nivel de Satisfacción Servicios Prestados - Mercadeo de programas académicos</t>
        </is>
      </c>
      <c r="C1999" t="inlineStr">
        <is>
          <t>Mercadeo de programas académicos</t>
        </is>
      </c>
      <c r="D1999" s="117" t="n">
        <v>46022</v>
      </c>
      <c r="E1999" t="inlineStr">
        <is>
          <t>505-2025-12-31</t>
        </is>
      </c>
      <c r="F1999" t="inlineStr">
        <is>
          <t>2025-10-21 15:57:00</t>
        </is>
      </c>
      <c r="G1999" t="inlineStr">
        <is>
          <t>Miguel Angel Lopez Triana</t>
        </is>
      </c>
      <c r="H1999"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2000">
      <c r="A2000" t="n">
        <v>508</v>
      </c>
      <c r="B2000" t="inlineStr">
        <is>
          <t>Nivel de Satisfacción Servicios Prestados - Diseño y contenido virtual</t>
        </is>
      </c>
      <c r="C2000" t="inlineStr">
        <is>
          <t>Diseño de Contenido Virtual</t>
        </is>
      </c>
      <c r="D2000" s="117" t="n">
        <v>46022</v>
      </c>
      <c r="E2000" t="inlineStr">
        <is>
          <t>508-2025-12-31</t>
        </is>
      </c>
      <c r="F2000" t="inlineStr">
        <is>
          <t>2025-10-21 08:16:01</t>
        </is>
      </c>
      <c r="G2000" t="inlineStr">
        <is>
          <t>Miguel Angel Lopez Triana</t>
        </is>
      </c>
      <c r="H2000"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2001">
      <c r="A2001" t="n">
        <v>522</v>
      </c>
      <c r="B2001" t="inlineStr">
        <is>
          <t>Asignaturas o modulos con mecanismos de evaluación implementados</t>
        </is>
      </c>
      <c r="C2001" t="inlineStr">
        <is>
          <t>Gestión, Evaluación e Innovación Curricular</t>
        </is>
      </c>
      <c r="D2001" s="117" t="n">
        <v>46022</v>
      </c>
      <c r="E2001" t="inlineStr">
        <is>
          <t>522-2025-12-31</t>
        </is>
      </c>
      <c r="F2001" t="inlineStr">
        <is>
          <t>2026-01-09 15:27:17</t>
        </is>
      </c>
      <c r="G2001" t="inlineStr">
        <is>
          <t>Diana Shirley Velasquez Rojas</t>
        </is>
      </c>
      <c r="H2001" t="inlineStr">
        <is>
          <t>Se adjunta evidencia.</t>
        </is>
      </c>
    </row>
    <row r="2002">
      <c r="A2002" t="n">
        <v>527</v>
      </c>
      <c r="B2002" t="inlineStr">
        <is>
          <t>Participación de Grupos de Interés en la construcción del nuevo plan de desarrollo (PDI)</t>
        </is>
      </c>
      <c r="C2002" t="inlineStr">
        <is>
          <t>Planeación Estratégica</t>
        </is>
      </c>
      <c r="D2002" s="117" t="n">
        <v>46022</v>
      </c>
      <c r="E2002" t="inlineStr">
        <is>
          <t>527-2025-12-31</t>
        </is>
      </c>
      <c r="F2002" t="inlineStr">
        <is>
          <t>2026-03-09 08:32:39</t>
        </is>
      </c>
      <c r="G2002" t="inlineStr">
        <is>
          <t>Catalina Hernandez Martinez</t>
        </is>
      </c>
      <c r="H2002"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3">
      <c r="A2003" t="n">
        <v>541</v>
      </c>
      <c r="B2003" t="inlineStr">
        <is>
          <t>Participación de graduados en actividades de empleabilidad y relacionamiento</t>
        </is>
      </c>
      <c r="C2003" t="inlineStr">
        <is>
          <t>Gestión de Graduados</t>
        </is>
      </c>
      <c r="D2003" s="117" t="n">
        <v>46022</v>
      </c>
      <c r="E2003" t="inlineStr">
        <is>
          <t>541-2025-12-31</t>
        </is>
      </c>
      <c r="F2003" t="inlineStr">
        <is>
          <t>2026-01-28 11:58:44</t>
        </is>
      </c>
      <c r="G2003" t="inlineStr">
        <is>
          <t>Cristina Forero Rodriguez</t>
        </is>
      </c>
      <c r="H2003"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04">
      <c r="A2004" t="n">
        <v>542</v>
      </c>
      <c r="B2004" t="inlineStr">
        <is>
          <t>Tasa de cotización del graduado - Metrica</t>
        </is>
      </c>
      <c r="C2004" t="inlineStr">
        <is>
          <t>Gestión de Graduados</t>
        </is>
      </c>
      <c r="D2004" s="117" t="n">
        <v>46022</v>
      </c>
      <c r="E2004" t="inlineStr">
        <is>
          <t>542-2025-12-31</t>
        </is>
      </c>
      <c r="F2004" t="inlineStr">
        <is>
          <t>2026-01-20 16:43:19</t>
        </is>
      </c>
      <c r="G2004" t="inlineStr">
        <is>
          <t>Cristina Forero Rodriguez</t>
        </is>
      </c>
      <c r="H2004"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05">
      <c r="A2005" t="n">
        <v>546</v>
      </c>
      <c r="B2005" t="inlineStr">
        <is>
          <t>Tasa de participación de graduados en instrumentos de seguimiento (M0, M1, M5)</t>
        </is>
      </c>
      <c r="C2005" t="inlineStr">
        <is>
          <t>Gestión de Graduados</t>
        </is>
      </c>
      <c r="D2005" s="117" t="n">
        <v>46022</v>
      </c>
      <c r="E2005" t="inlineStr">
        <is>
          <t>546-2025-12-31</t>
        </is>
      </c>
      <c r="F2005" t="inlineStr">
        <is>
          <t>2026-01-20 16:28:33</t>
        </is>
      </c>
      <c r="G2005" t="inlineStr">
        <is>
          <t>Cristina Forero Rodriguez</t>
        </is>
      </c>
      <c r="H2005"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06">
      <c r="A2006" t="n">
        <v>547</v>
      </c>
      <c r="B2006" t="inlineStr">
        <is>
          <t>Nivel de satisfacción del graduado con la institución</t>
        </is>
      </c>
      <c r="C2006" t="inlineStr">
        <is>
          <t>Gestión de Graduados</t>
        </is>
      </c>
      <c r="D2006" s="117" t="n">
        <v>46022</v>
      </c>
      <c r="E2006" t="inlineStr">
        <is>
          <t>547-2025-12-31</t>
        </is>
      </c>
      <c r="F2006" t="inlineStr">
        <is>
          <t>2026-01-22 12:07:48</t>
        </is>
      </c>
      <c r="G2006" t="inlineStr">
        <is>
          <t>Cristina Forero Rodriguez</t>
        </is>
      </c>
      <c r="H2006"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07">
      <c r="A2007" t="n">
        <v>553</v>
      </c>
      <c r="B2007" t="inlineStr">
        <is>
          <t>Nivel de Satisfacción Servicios Prestados -Inscripción, admisión y matrícula de estudiantes nuevos</t>
        </is>
      </c>
      <c r="C2007" t="inlineStr">
        <is>
          <t>Inscripción, admisión y matrícula de estudiantes nuevos</t>
        </is>
      </c>
      <c r="D2007" s="117" t="n">
        <v>46022</v>
      </c>
      <c r="E2007" t="inlineStr">
        <is>
          <t>553-2025-12-31</t>
        </is>
      </c>
      <c r="F2007" t="inlineStr">
        <is>
          <t>2025-10-21 16:39:05</t>
        </is>
      </c>
      <c r="G2007" t="inlineStr">
        <is>
          <t>Miguel Angel Lopez Triana</t>
        </is>
      </c>
      <c r="H2007"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08">
      <c r="A2008" t="n">
        <v>556</v>
      </c>
      <c r="B2008" t="inlineStr">
        <is>
          <t>Cumplimiento Plan de formación Institucional</t>
        </is>
      </c>
      <c r="C2008" t="inlineStr">
        <is>
          <t>GESTIÓN Y DESARROLLO DEL TALENTO HUMANO</t>
        </is>
      </c>
      <c r="D2008" s="117" t="n">
        <v>46022</v>
      </c>
      <c r="E2008" t="inlineStr">
        <is>
          <t>556-2025-12-31</t>
        </is>
      </c>
      <c r="F2008" t="inlineStr">
        <is>
          <t>2026-01-30 12:02:08</t>
        </is>
      </c>
      <c r="G2008" t="inlineStr">
        <is>
          <t>Andrea Carmona Guerra</t>
        </is>
      </c>
      <c r="H2008"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c r="K2" t="inlineStr"/>
      <c r="L2" t="inlineStr">
        <is>
          <t>Porcentaje</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c r="K3" t="inlineStr"/>
      <c r="L3" t="inlineStr">
        <is>
          <t>Porcentaje</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c r="K4" t="inlineStr"/>
      <c r="L4" t="inlineStr">
        <is>
          <t>Porcentaje</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c r="K5" t="inlineStr"/>
      <c r="L5" t="inlineStr">
        <is>
          <t>Porcentaje</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c r="K6" t="inlineStr"/>
      <c r="L6" t="inlineStr">
        <is>
          <t>Porcentaje</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c r="K7" t="inlineStr"/>
      <c r="L7" t="inlineStr">
        <is>
          <t>Porcentaje</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c r="K8" t="inlineStr"/>
      <c r="L8" t="inlineStr">
        <is>
          <t>Porcentaje</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c r="K9" t="inlineStr"/>
      <c r="L9" t="inlineStr">
        <is>
          <t>Porcentaje</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c r="K10" t="inlineStr"/>
      <c r="L10" t="inlineStr">
        <is>
          <t>Porcentaje</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c r="K11" t="inlineStr"/>
      <c r="L11" t="inlineStr">
        <is>
          <t>Porcentaje</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c r="K12" t="inlineStr"/>
      <c r="L12" t="inlineStr">
        <is>
          <t>Porcentaje</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c r="K13" t="inlineStr"/>
      <c r="L13" t="inlineStr">
        <is>
          <t>Porcentaje</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c r="K14" t="inlineStr"/>
      <c r="L14" t="inlineStr">
        <is>
          <t>Porcentaje</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c r="K15" t="inlineStr"/>
      <c r="L15" t="inlineStr">
        <is>
          <t>Porcentaje</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c r="K16" t="inlineStr"/>
      <c r="L16" t="inlineStr">
        <is>
          <t>Porcentaje</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c r="K17" t="inlineStr"/>
      <c r="L17" t="inlineStr">
        <is>
          <t>Porcentaje</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c r="K18" t="inlineStr"/>
      <c r="L18" t="inlineStr">
        <is>
          <t>Porcentaje</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c r="K19" t="inlineStr"/>
      <c r="L19" t="inlineStr">
        <is>
          <t>Porcentaje</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c r="K20" t="inlineStr"/>
      <c r="L20" t="inlineStr">
        <is>
          <t>Porcentaje</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c r="K21" t="inlineStr"/>
      <c r="L21" t="inlineStr">
        <is>
          <t>Porcentaje</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c r="K22" t="inlineStr"/>
      <c r="L22" t="inlineStr">
        <is>
          <t>Porcentaje</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c r="K23" t="inlineStr"/>
      <c r="L23" t="inlineStr">
        <is>
          <t>Porcentaje</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c r="K24" t="inlineStr"/>
      <c r="L24" t="inlineStr">
        <is>
          <t>Porcentaje</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c r="K25" t="inlineStr"/>
      <c r="L25" t="inlineStr">
        <is>
          <t>Porcentaje</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c r="K26" t="inlineStr"/>
      <c r="L26" t="inlineStr">
        <is>
          <t>Porcentaje</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c r="K27" t="inlineStr"/>
      <c r="L27" t="inlineStr">
        <is>
          <t>Porcentaje</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c r="K28" t="inlineStr"/>
      <c r="L28" t="inlineStr">
        <is>
          <t>Porcentaje</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c r="K29" t="inlineStr"/>
      <c r="L29" t="inlineStr">
        <is>
          <t>Porcentaje</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c r="K30" t="inlineStr"/>
      <c r="L30" t="inlineStr">
        <is>
          <t>Porcentaje</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c r="K31" t="inlineStr"/>
      <c r="L31" t="inlineStr">
        <is>
          <t>Porcentaje</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c r="K32" t="inlineStr"/>
      <c r="L32" t="inlineStr">
        <is>
          <t>Porcentaje</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c r="K33" t="inlineStr"/>
      <c r="L33" t="inlineStr">
        <is>
          <t>Porcentaje</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c r="K34" t="inlineStr"/>
      <c r="L34" t="inlineStr">
        <is>
          <t>Porcentaje</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c r="K35" t="inlineStr"/>
      <c r="L35" t="inlineStr">
        <is>
          <t>Porcentaje</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c r="K36" t="inlineStr"/>
      <c r="L36" t="inlineStr">
        <is>
          <t>Porcentaje</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c r="K37" t="inlineStr"/>
      <c r="L37" t="inlineStr">
        <is>
          <t>Porcentaje</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c r="K38" t="inlineStr"/>
      <c r="L38" t="inlineStr">
        <is>
          <t>Porcentaje</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c r="K39" t="inlineStr"/>
      <c r="L39" t="inlineStr">
        <is>
          <t>Porcentaje</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c r="K40" t="inlineStr"/>
      <c r="L40" t="inlineStr">
        <is>
          <t>Porcentaje</t>
        </is>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c r="H41" t="inlineStr">
        <is>
          <t>Historico</t>
        </is>
      </c>
      <c r="I41" t="inlineStr">
        <is>
          <t>Historico</t>
        </is>
      </c>
      <c r="J41" t="inlineStr"/>
      <c r="K41" t="inlineStr"/>
      <c r="L41" t="inlineStr">
        <is>
          <t>Porcentaje</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c r="K42" t="inlineStr"/>
      <c r="L42" t="inlineStr">
        <is>
          <t>Porcentaje</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c r="K43" t="inlineStr"/>
      <c r="L43" t="inlineStr">
        <is>
          <t>Porcentaje</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c r="K44" t="inlineStr"/>
      <c r="L44" t="inlineStr">
        <is>
          <t>Porcentaje</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c r="K45" t="inlineStr"/>
      <c r="L45" t="inlineStr">
        <is>
          <t>Porcentaje</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c r="K46" t="inlineStr"/>
      <c r="L46" t="inlineStr">
        <is>
          <t>Porcentaje</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c r="K47" t="inlineStr"/>
      <c r="L47" t="inlineStr">
        <is>
          <t>Porcentaje</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c r="K48" t="inlineStr"/>
      <c r="L48" t="inlineStr">
        <is>
          <t>Porcentaje</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c r="K49" t="inlineStr"/>
      <c r="L49" t="inlineStr">
        <is>
          <t>Porcentaje</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c r="K50" t="inlineStr"/>
      <c r="L50" t="inlineStr">
        <is>
          <t>Porcentaje</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c r="K51" t="inlineStr"/>
      <c r="L51" t="inlineStr">
        <is>
          <t>Porcentaje</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c r="K52" t="inlineStr"/>
      <c r="L52" t="inlineStr">
        <is>
          <t>Porcentaje</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c r="K53" t="inlineStr"/>
      <c r="L53" t="inlineStr">
        <is>
          <t>Porcentaje</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c r="K54" t="inlineStr"/>
      <c r="L54" t="inlineStr">
        <is>
          <t>Porcentaje</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c r="K55" t="inlineStr"/>
      <c r="L55" t="inlineStr">
        <is>
          <t>Porcentaje</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c r="K56" t="inlineStr"/>
      <c r="L56" t="inlineStr">
        <is>
          <t>Porcentaje</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c r="K57" t="inlineStr"/>
      <c r="L57" t="inlineStr">
        <is>
          <t>Porcentaje</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c r="K58" t="inlineStr"/>
      <c r="L58" t="inlineStr">
        <is>
          <t>Porcentaje</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c r="K59" t="inlineStr"/>
      <c r="L59" t="inlineStr">
        <is>
          <t>Porcentaje</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c r="K60" t="inlineStr"/>
      <c r="L60" t="inlineStr">
        <is>
          <t>Porcentaje</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c r="K61" t="inlineStr"/>
      <c r="L61" t="inlineStr">
        <is>
          <t>Porcentaje</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c r="K62" t="inlineStr"/>
      <c r="L62" t="inlineStr">
        <is>
          <t>Porcentaje</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c r="K63" t="inlineStr"/>
      <c r="L63" t="inlineStr">
        <is>
          <t>Porcentaje</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c r="K64" t="inlineStr"/>
      <c r="L64" t="inlineStr">
        <is>
          <t>Porcentaje</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c r="K65" t="inlineStr"/>
      <c r="L65" t="inlineStr">
        <is>
          <t>Porcentaje</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c r="K66" t="inlineStr"/>
      <c r="L66" t="inlineStr">
        <is>
          <t>Porcentaje</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c r="K67" t="inlineStr"/>
      <c r="L67" t="inlineStr">
        <is>
          <t>Porcentaje</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c r="K68" t="inlineStr"/>
      <c r="L68" t="inlineStr">
        <is>
          <t>Porcentaje</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c r="K69" t="inlineStr"/>
      <c r="L69" t="inlineStr">
        <is>
          <t>Porcentaje</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c r="K70" t="inlineStr"/>
      <c r="L70" t="inlineStr">
        <is>
          <t>Porcentaje</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c r="K71" t="inlineStr"/>
      <c r="L71" t="inlineStr">
        <is>
          <t>Porcentaje</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c r="K72" t="inlineStr"/>
      <c r="L72" t="inlineStr">
        <is>
          <t>Porcentaje</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c r="K73" t="inlineStr"/>
      <c r="L73" t="inlineStr">
        <is>
          <t>Porcentaje</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c r="K74" t="inlineStr"/>
      <c r="L74" t="inlineStr">
        <is>
          <t>Porcentaje</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c r="K75" t="inlineStr"/>
      <c r="L75" t="inlineStr">
        <is>
          <t>Porcentaje</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c r="K76" t="inlineStr"/>
      <c r="L76" t="inlineStr">
        <is>
          <t>Porcentaje</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c r="K77" t="inlineStr"/>
      <c r="L77" t="inlineStr">
        <is>
          <t>Porcentaje</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c r="K78" t="inlineStr"/>
      <c r="L78" t="inlineStr">
        <is>
          <t>Porcentaje</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c r="K79" t="inlineStr"/>
      <c r="L79" t="inlineStr">
        <is>
          <t>Porcentaje</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c r="K80" t="inlineStr"/>
      <c r="L80" t="inlineStr">
        <is>
          <t>Porcentaje</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c r="K81" t="inlineStr"/>
      <c r="L81" t="inlineStr">
        <is>
          <t>Porcentaje</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c r="K82" t="inlineStr"/>
      <c r="L82" t="inlineStr">
        <is>
          <t>Porcentaje</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c r="K83" t="inlineStr"/>
      <c r="L83" t="inlineStr">
        <is>
          <t>Porcentaje</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c r="K84" t="inlineStr"/>
      <c r="L84" t="inlineStr">
        <is>
          <t>Porcentaje</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c r="K85" t="inlineStr"/>
      <c r="L85" t="inlineStr">
        <is>
          <t>Porcentaje</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c r="K86" t="inlineStr"/>
      <c r="L86" t="inlineStr">
        <is>
          <t>Porcentaje</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c r="K87" t="inlineStr"/>
      <c r="L87" t="inlineStr">
        <is>
          <t>Porcentaje</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c r="K88" t="inlineStr"/>
      <c r="L88" t="inlineStr">
        <is>
          <t>Porcentaje</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c r="K89" t="inlineStr"/>
      <c r="L89" t="inlineStr">
        <is>
          <t>Porcentaje</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c r="K90" t="inlineStr"/>
      <c r="L90" t="inlineStr">
        <is>
          <t>Porcentaje</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c r="K91" t="inlineStr"/>
      <c r="L91" t="inlineStr">
        <is>
          <t>Porcentaje</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c r="K92" t="inlineStr"/>
      <c r="L92" t="inlineStr">
        <is>
          <t>Porcentaje</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c r="K93" t="inlineStr"/>
      <c r="L93" t="inlineStr">
        <is>
          <t>Porcentaje</t>
        </is>
      </c>
    </row>
    <row r="94">
      <c r="A94" t="n">
        <v>171</v>
      </c>
      <c r="B94" t="inlineStr">
        <is>
          <t>ANS documentos operativos_Inactivo</t>
        </is>
      </c>
      <c r="C94" t="inlineStr">
        <is>
          <t>Operativo</t>
        </is>
      </c>
      <c r="D94" t="inlineStr">
        <is>
          <t>Gestión de calidad</t>
        </is>
      </c>
      <c r="E94" t="inlineStr">
        <is>
          <t>Mensual</t>
        </is>
      </c>
      <c r="F94" t="inlineStr">
        <is>
          <t>Negativo</t>
        </is>
      </c>
      <c r="G94" t="inlineStr"/>
      <c r="H94" t="inlineStr">
        <is>
          <t>Historico</t>
        </is>
      </c>
      <c r="I94" t="inlineStr">
        <is>
          <t>Historico</t>
        </is>
      </c>
      <c r="J94" t="inlineStr"/>
      <c r="K94" t="inlineStr"/>
      <c r="L94" t="inlineStr">
        <is>
          <t>Porcentaje</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c r="K95" t="inlineStr"/>
      <c r="L95" t="inlineStr">
        <is>
          <t>Porcentaje</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c r="K96" t="inlineStr"/>
      <c r="L96" t="inlineStr">
        <is>
          <t>Porcentaje</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c r="K97" t="inlineStr"/>
      <c r="L97" t="inlineStr">
        <is>
          <t>Porcentaje</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c r="K98" t="inlineStr"/>
      <c r="L98" t="inlineStr">
        <is>
          <t>Porcentaje</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c r="K99" t="inlineStr"/>
      <c r="L99" t="inlineStr">
        <is>
          <t>Porcentaje</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c r="K100" t="inlineStr"/>
      <c r="L100" t="inlineStr">
        <is>
          <t>Porcentaje</t>
        </is>
      </c>
    </row>
    <row r="101">
      <c r="A101" t="n">
        <v>196</v>
      </c>
      <c r="B101" t="inlineStr">
        <is>
          <t>(% de solicitudes procesos Pareto)</t>
        </is>
      </c>
      <c r="C101" t="inlineStr">
        <is>
          <t>Estratégico</t>
        </is>
      </c>
      <c r="D101" t="inlineStr">
        <is>
          <t>Servicio</t>
        </is>
      </c>
      <c r="E101" t="inlineStr">
        <is>
          <t>Semestral</t>
        </is>
      </c>
      <c r="F101" t="inlineStr">
        <is>
          <t>Positivo</t>
        </is>
      </c>
      <c r="G101" t="inlineStr"/>
      <c r="H101" t="inlineStr">
        <is>
          <t>Historico</t>
        </is>
      </c>
      <c r="I101" t="inlineStr">
        <is>
          <t>Historico</t>
        </is>
      </c>
      <c r="J101" t="inlineStr"/>
      <c r="K101" t="inlineStr"/>
      <c r="L101" t="inlineStr">
        <is>
          <t>Porcentaje</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c r="K102" t="inlineStr"/>
      <c r="L102" t="inlineStr">
        <is>
          <t>Porcentaje</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c r="K103" t="inlineStr"/>
      <c r="L103" t="inlineStr">
        <is>
          <t>Porcentaje</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c r="K104" t="inlineStr"/>
      <c r="L104" t="inlineStr">
        <is>
          <t>Porcentaje</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c r="K105" t="inlineStr"/>
      <c r="L105" t="inlineStr">
        <is>
          <t>Porcentaje</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Sumar las variables de las series y luego a aplicar la fórmula</t>
        </is>
      </c>
      <c r="K106" t="inlineStr"/>
      <c r="L106" t="inlineStr">
        <is>
          <t>Porcentaje</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c r="K107" t="inlineStr"/>
      <c r="L107" t="inlineStr">
        <is>
          <t>Porcentaje</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c r="K108" t="inlineStr"/>
      <c r="L108" t="inlineStr">
        <is>
          <t>Porcentaje</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c r="K109" t="inlineStr"/>
      <c r="L109" t="inlineStr">
        <is>
          <t>Porcentaje</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c r="K110" t="inlineStr"/>
      <c r="L110" t="inlineStr">
        <is>
          <t>Porcentaje</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Sumar las variables de las series y luego a aplicar la fórmula</t>
        </is>
      </c>
      <c r="K111" t="inlineStr"/>
      <c r="L111" t="inlineStr">
        <is>
          <t>Porcentaje</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Aplicar la fórmula a cada serie y luego promediar los resultados</t>
        </is>
      </c>
      <c r="K112" t="inlineStr"/>
      <c r="L112" t="inlineStr">
        <is>
          <t>Porcentaje</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Sumar las variables de las series y luego a aplicar la fórmula</t>
        </is>
      </c>
      <c r="K113" t="inlineStr"/>
      <c r="L113" t="inlineStr">
        <is>
          <t>Porcentaje</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Promediar las variables de las sereies y luego a aplicar la fórmula</t>
        </is>
      </c>
      <c r="K114" t="inlineStr"/>
      <c r="L114" t="inlineStr">
        <is>
          <t>Porcentaje</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Aplicar la fórmula a cada serie y luego promediar los resultados</t>
        </is>
      </c>
      <c r="K115" t="inlineStr"/>
      <c r="L115" t="inlineStr">
        <is>
          <t>Porcentaje</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Sumar las variables de las series y luego a aplicar la fórmula</t>
        </is>
      </c>
      <c r="K116" t="inlineStr"/>
      <c r="L116" t="inlineStr">
        <is>
          <t>Porcentaje</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Sumar las variables de las series y luego a aplicar la fórmula</t>
        </is>
      </c>
      <c r="K117" t="inlineStr"/>
      <c r="L117" t="inlineStr">
        <is>
          <t>Porcentaje</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Sumar las variables de las series y luego a aplicar la fórmula</t>
        </is>
      </c>
      <c r="K118" t="inlineStr"/>
      <c r="L118" t="inlineStr">
        <is>
          <t>Porcentaje</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Promediar las variables de las sereies y luego a aplicar la fórmula</t>
        </is>
      </c>
      <c r="K119" t="inlineStr"/>
      <c r="L119" t="inlineStr">
        <is>
          <t>Porcentaje</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Aplicar la fórmula a cada serie y luego promediar los resultados</t>
        </is>
      </c>
      <c r="K120" t="inlineStr"/>
      <c r="L120" t="inlineStr">
        <is>
          <t>Porcentaje</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Aplicar la fórmula a cada serie y luego sumar los resultados</t>
        </is>
      </c>
      <c r="K121" t="inlineStr"/>
      <c r="L121" t="inlineStr">
        <is>
          <t>Porcentaje</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Sumar las variables de las series y luego a aplicar la fórmula</t>
        </is>
      </c>
      <c r="K122" t="inlineStr"/>
      <c r="L122" t="inlineStr">
        <is>
          <t>Porcentaje</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Sumar las variables de las series y luego a aplicar la fórmula</t>
        </is>
      </c>
      <c r="K123" t="inlineStr"/>
      <c r="L123" t="inlineStr">
        <is>
          <t>Porcentaje</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Aplicar la fórmula a cada serie y luego sumar los resultados</t>
        </is>
      </c>
      <c r="K124" t="inlineStr"/>
      <c r="L124" t="inlineStr">
        <is>
          <t>Porcentaje</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Aplicar la fórmula a cada serie y luego sumar los resultados</t>
        </is>
      </c>
      <c r="K125" t="inlineStr"/>
      <c r="L125" t="inlineStr">
        <is>
          <t>Porcentaje</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Aplicar la fórmula a cada serie y luego sumar los resultados</t>
        </is>
      </c>
      <c r="K126" t="inlineStr"/>
      <c r="L126" t="inlineStr">
        <is>
          <t>Porcentaje</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Sumar las variables de las series y luego a aplicar la fórmula</t>
        </is>
      </c>
      <c r="K127" t="inlineStr"/>
      <c r="L127" t="inlineStr">
        <is>
          <t>Porcentaje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c r="K128" t="inlineStr"/>
      <c r="L128" t="inlineStr">
        <is>
          <t>Porcentaje</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c r="K129" t="inlineStr"/>
      <c r="L129" t="inlineStr">
        <is>
          <t>Porcentaje</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c r="K130" t="inlineStr"/>
      <c r="L130" t="inlineStr">
        <is>
          <t>Porcentaje</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c r="K131" t="inlineStr"/>
      <c r="L131" t="inlineStr">
        <is>
          <t>Porcentaje</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c r="K132" t="inlineStr"/>
      <c r="L132" t="inlineStr">
        <is>
          <t>Porcentaje</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c r="K133" t="inlineStr"/>
      <c r="L133" t="inlineStr">
        <is>
          <t>Porcentaje</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c r="K134" t="inlineStr"/>
      <c r="L134" t="inlineStr">
        <is>
          <t>Porcentaje</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Sumar las variables de las series y luego a aplicar la fórmula</t>
        </is>
      </c>
      <c r="K135" t="inlineStr"/>
      <c r="L135" t="inlineStr">
        <is>
          <t>Porcentaje</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Aplicar la fórmula a cada serie y luego sumar los resultados</t>
        </is>
      </c>
      <c r="K136" t="inlineStr"/>
      <c r="L136" t="inlineStr">
        <is>
          <t>Porcentaje</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c r="K137" t="inlineStr"/>
      <c r="L137" t="inlineStr">
        <is>
          <t>Porcentaje</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c r="K138" t="inlineStr"/>
      <c r="L138" t="inlineStr">
        <is>
          <t>Porcentaje</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c r="K139" t="inlineStr"/>
      <c r="L139" t="inlineStr">
        <is>
          <t>Porcentaje</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c r="K140" t="inlineStr"/>
      <c r="L140" t="inlineStr">
        <is>
          <t>Porcentaje</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c r="K141" t="inlineStr"/>
      <c r="L141" t="inlineStr">
        <is>
          <t>Porcentaje</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c r="K142" t="inlineStr"/>
      <c r="L142" t="inlineStr">
        <is>
          <t>Porcentaje</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c r="K143" t="inlineStr"/>
      <c r="L143" t="inlineStr">
        <is>
          <t>Porcentaje</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c r="K144" t="inlineStr"/>
      <c r="L144" t="inlineStr">
        <is>
          <t>Porcentaje</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c r="K145" t="inlineStr"/>
      <c r="L145" t="inlineStr">
        <is>
          <t>Porcentaje</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c r="K146" t="inlineStr"/>
      <c r="L146" t="inlineStr">
        <is>
          <t>Porcentaje</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c r="K147" t="inlineStr"/>
      <c r="L147" t="inlineStr">
        <is>
          <t>Porcentaje</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c r="K148" t="inlineStr"/>
      <c r="L148" t="inlineStr">
        <is>
          <t>Porcentaje</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c r="K149" t="inlineStr"/>
      <c r="L149" t="inlineStr">
        <is>
          <t>Porcentaje</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c r="K150" t="inlineStr"/>
      <c r="L150" t="inlineStr">
        <is>
          <t>Porcentaje</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Promediar las variables de las sereies y luego a aplicar la fórmula</t>
        </is>
      </c>
      <c r="K151" t="inlineStr"/>
      <c r="L151" t="inlineStr">
        <is>
          <t>Porcentaje</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c r="K152" t="inlineStr"/>
      <c r="L152" t="inlineStr">
        <is>
          <t>Porcentaje</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c r="K153" t="inlineStr"/>
      <c r="L153" t="inlineStr">
        <is>
          <t>Porcentaje</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c r="K154" t="inlineStr"/>
      <c r="L154" t="inlineStr">
        <is>
          <t>Porcentaje</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c r="K155" t="inlineStr"/>
      <c r="L155" t="inlineStr">
        <is>
          <t>Porcentaje</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c r="K156" t="inlineStr"/>
      <c r="L156" t="inlineStr">
        <is>
          <t>Porcentaje</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c r="K157" t="inlineStr"/>
      <c r="L157" t="inlineStr">
        <is>
          <t>Porcentaje</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c r="K158" t="inlineStr"/>
      <c r="L158" t="inlineStr">
        <is>
          <t>Porcentaje</t>
        </is>
      </c>
    </row>
    <row r="159">
      <c r="A159" t="n">
        <v>264</v>
      </c>
      <c r="B159" t="inlineStr">
        <is>
          <t>Eficiencia 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c r="K159" t="inlineStr"/>
      <c r="L159" t="inlineStr">
        <is>
          <t>Porcentaje</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c r="K160" t="inlineStr"/>
      <c r="L160" t="inlineStr">
        <is>
          <t>Porcentaje</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c r="K161" t="inlineStr"/>
      <c r="L161" t="inlineStr">
        <is>
          <t>Porcentaje</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c r="K162" t="inlineStr"/>
      <c r="L162" t="inlineStr">
        <is>
          <t>Porcentaje</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c r="K163" t="inlineStr"/>
      <c r="L163" t="inlineStr">
        <is>
          <t>Porcentaje</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c r="K164" t="inlineStr"/>
      <c r="L164" t="inlineStr">
        <is>
          <t>Porcentaje</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c r="K165" t="inlineStr"/>
      <c r="L165" t="inlineStr">
        <is>
          <t>Porcentaje</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c r="K166" t="inlineStr"/>
      <c r="L166" t="inlineStr">
        <is>
          <t>Porcentaje</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c r="K167" t="inlineStr"/>
      <c r="L167" t="inlineStr">
        <is>
          <t>Porcentaje</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Sumar las variables de las series y luego a aplicar la fórmula</t>
        </is>
      </c>
      <c r="K168" t="inlineStr"/>
      <c r="L168" t="inlineStr">
        <is>
          <t>Porcentaje</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Promediar las variables de las sereies y luego a aplicar la fórmula</t>
        </is>
      </c>
      <c r="K169" t="inlineStr"/>
      <c r="L169" t="inlineStr">
        <is>
          <t>Porcentaje</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c r="K170" t="inlineStr"/>
      <c r="L170" t="inlineStr">
        <is>
          <t>Porcentaje</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c r="K171" t="inlineStr"/>
      <c r="L171" t="inlineStr">
        <is>
          <t>Porcentaje</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Aplicar la fórmula a cada serie y luego sumar los resultados</t>
        </is>
      </c>
      <c r="K172" t="inlineStr"/>
      <c r="L172" t="inlineStr">
        <is>
          <t>Porcentaje</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c r="K173" t="inlineStr"/>
      <c r="L173" t="inlineStr">
        <is>
          <t>Porcentaje</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c r="K174" t="inlineStr"/>
      <c r="L174" t="inlineStr">
        <is>
          <t>Porcentaje</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c r="K175" t="inlineStr"/>
      <c r="L175" t="inlineStr">
        <is>
          <t>Porcentaje</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c r="K176" t="inlineStr"/>
      <c r="L176" t="inlineStr">
        <is>
          <t>Porcentaje</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c r="K177" t="inlineStr"/>
      <c r="L177" t="inlineStr">
        <is>
          <t>Porcentaje</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c r="K178" t="inlineStr"/>
      <c r="L178" t="inlineStr">
        <is>
          <t>Porcentaje</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c r="K179" t="inlineStr"/>
      <c r="L179" t="inlineStr">
        <is>
          <t>Porcentaje</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Aplicar la fórmula a cada serie y luego sumar los resultados</t>
        </is>
      </c>
      <c r="K180" t="inlineStr"/>
      <c r="L180" t="inlineStr">
        <is>
          <t>Porcentaje</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c r="K181" t="inlineStr"/>
      <c r="L181" t="inlineStr">
        <is>
          <t>Porcentaje</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c r="K182" t="inlineStr"/>
      <c r="L182" t="inlineStr">
        <is>
          <t>Porcentaje</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Sumar las variables de las series y luego a aplicar la fórmula</t>
        </is>
      </c>
      <c r="K183" t="inlineStr"/>
      <c r="L183" t="inlineStr">
        <is>
          <t>Porcentaje</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c r="K184" t="inlineStr"/>
      <c r="L184" t="inlineStr">
        <is>
          <t>Porcentaje</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Sumar las variables de las series y luego a aplicar la fórmula</t>
        </is>
      </c>
      <c r="K185" t="inlineStr"/>
      <c r="L185" t="inlineStr">
        <is>
          <t>Porcentaje</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c r="K186" t="inlineStr"/>
      <c r="L186" t="inlineStr">
        <is>
          <t>Porcentaje</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Sumar las variables de las series y luego a aplicar la fórmula</t>
        </is>
      </c>
      <c r="K187" t="inlineStr"/>
      <c r="L187" t="inlineStr">
        <is>
          <t>Porcentaje</t>
        </is>
      </c>
    </row>
    <row r="188">
      <c r="A188" t="n">
        <v>295</v>
      </c>
      <c r="B188" t="inlineStr">
        <is>
          <t>Cumplimiento Del Cierre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c r="K188" t="inlineStr"/>
      <c r="L188" t="inlineStr">
        <is>
          <t>Porcentaje</t>
        </is>
      </c>
    </row>
    <row r="189">
      <c r="A189" t="n">
        <v>296</v>
      </c>
      <c r="B189" t="inlineStr">
        <is>
          <t>Cumplimiento de planes de supervisión y monitoreo en la gestión del riesgo</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c r="K189" t="inlineStr"/>
      <c r="L189" t="inlineStr">
        <is>
          <t>Porcentaje</t>
        </is>
      </c>
    </row>
    <row r="190">
      <c r="A190" t="n">
        <v>297</v>
      </c>
      <c r="B190" t="inlineStr">
        <is>
          <t>N de riesgos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c r="K190" t="inlineStr"/>
      <c r="L190" t="inlineStr">
        <is>
          <t>Porcentaje</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c r="K191" t="inlineStr"/>
      <c r="L191" t="inlineStr">
        <is>
          <t>Porcentaje</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c r="K192" t="inlineStr"/>
      <c r="L192" t="inlineStr">
        <is>
          <t>Porcentaje</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c r="K193" t="inlineStr"/>
      <c r="L193" t="inlineStr">
        <is>
          <t>Porcentaje</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Aplicar la fórmula a cada serie y luego sumar los resultados</t>
        </is>
      </c>
      <c r="K194" t="inlineStr"/>
      <c r="L194" t="inlineStr">
        <is>
          <t>Porcentaje</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Sumar las variables de las series y luego a aplicar la fórmula</t>
        </is>
      </c>
      <c r="K195" t="inlineStr"/>
      <c r="L195" t="inlineStr">
        <is>
          <t>Porcentaje</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c r="K196" t="inlineStr"/>
      <c r="L196" t="inlineStr">
        <is>
          <t>Porcentaje</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c r="K197" t="inlineStr"/>
      <c r="L197" t="inlineStr">
        <is>
          <t>Porcentaje</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Aplicar la fórmula a cada serie y luego promediar los resultados</t>
        </is>
      </c>
      <c r="K198" t="inlineStr"/>
      <c r="L198" t="inlineStr">
        <is>
          <t>Porcentaje</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c r="K199" t="inlineStr"/>
      <c r="L199" t="inlineStr">
        <is>
          <t>Porcentaje</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c r="K200" t="inlineStr"/>
      <c r="L200" t="inlineStr">
        <is>
          <t>Porcentaje</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c r="K201" t="inlineStr"/>
      <c r="L201" t="inlineStr">
        <is>
          <t>Porcentaje</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c r="K202" t="inlineStr"/>
      <c r="L202" t="inlineStr">
        <is>
          <t>Porcentaje</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c r="K203" t="inlineStr"/>
      <c r="L203" t="inlineStr">
        <is>
          <t>Porcentaje</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c r="K204" t="inlineStr"/>
      <c r="L204" t="inlineStr">
        <is>
          <t>Porcentaje</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c r="K205" t="inlineStr"/>
      <c r="L205" t="inlineStr">
        <is>
          <t>Porcentaje</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c r="K206" t="inlineStr"/>
      <c r="L206" t="inlineStr">
        <is>
          <t>Porcentaje</t>
        </is>
      </c>
    </row>
    <row r="207">
      <c r="A207" t="n">
        <v>315</v>
      </c>
      <c r="B207" t="inlineStr">
        <is>
          <t>Num de programas con convenios de doble titulación</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c r="K207" t="inlineStr"/>
      <c r="L207" t="inlineStr">
        <is>
          <t>Porcentaje</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c r="K208" t="inlineStr"/>
      <c r="L208" t="inlineStr">
        <is>
          <t>Porcentaje</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c r="K209" t="inlineStr"/>
      <c r="L209" t="inlineStr">
        <is>
          <t>Porcentaje</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c r="K210" t="inlineStr"/>
      <c r="L210" t="inlineStr">
        <is>
          <t>Porcentaje</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c r="K211" t="inlineStr"/>
      <c r="L211" t="inlineStr">
        <is>
          <t>Porcentaje</t>
        </is>
      </c>
    </row>
    <row r="212">
      <c r="A212" t="n">
        <v>320</v>
      </c>
      <c r="B212" t="inlineStr">
        <is>
          <t>Participación docentes Poli en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c r="K212" t="inlineStr"/>
      <c r="L212" t="inlineStr">
        <is>
          <t>Porcentaje</t>
        </is>
      </c>
    </row>
    <row r="213">
      <c r="A213" t="n">
        <v>321</v>
      </c>
      <c r="B213" t="inlineStr">
        <is>
          <t>Participación estudiantes Poli en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c r="K213" t="inlineStr"/>
      <c r="L213" t="inlineStr">
        <is>
          <t>Porcentaje</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c r="K214" t="inlineStr"/>
      <c r="L214" t="inlineStr">
        <is>
          <t>Porcentaje</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c r="K215" t="inlineStr"/>
      <c r="L215" t="inlineStr">
        <is>
          <t>Porcentaje</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c r="K216" t="inlineStr"/>
      <c r="L216" t="inlineStr">
        <is>
          <t>Porcentaje</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c r="K217" t="inlineStr"/>
      <c r="L217" t="inlineStr">
        <is>
          <t>Porcentaje</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c r="K218" t="inlineStr"/>
      <c r="L218" t="inlineStr">
        <is>
          <t>Porcentaje</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c r="K219" t="inlineStr"/>
      <c r="L219" t="inlineStr">
        <is>
          <t>Porcentaje</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c r="K220" t="inlineStr"/>
      <c r="L220" t="inlineStr">
        <is>
          <t>Porcentaje</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c r="K221" t="inlineStr"/>
      <c r="L221" t="inlineStr">
        <is>
          <t>Porcentaje</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c r="K222" t="inlineStr"/>
      <c r="L222" t="inlineStr">
        <is>
          <t>Porcentaje</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c r="K223" t="inlineStr"/>
      <c r="L223" t="inlineStr">
        <is>
          <t>Porcentaje</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c r="K224" t="inlineStr"/>
      <c r="L224" t="inlineStr">
        <is>
          <t>Porcentaje</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c r="K225" t="inlineStr"/>
      <c r="L225" t="inlineStr">
        <is>
          <t>Porcentaje</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c r="K226" t="inlineStr"/>
      <c r="L226" t="inlineStr">
        <is>
          <t>Porcentaje</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c r="K227" t="inlineStr"/>
      <c r="L227" t="inlineStr">
        <is>
          <t>Porcentaje</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c r="K228" t="inlineStr"/>
      <c r="L228" t="inlineStr">
        <is>
          <t>Porcentaje</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c r="K229" t="inlineStr"/>
      <c r="L229" t="inlineStr">
        <is>
          <t>Porcentaje</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c r="K230" t="inlineStr"/>
      <c r="L230" t="inlineStr">
        <is>
          <t>Porcentaje</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c r="K231" t="inlineStr"/>
      <c r="L231" t="inlineStr">
        <is>
          <t>Porcentaje</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c r="K232" t="inlineStr"/>
      <c r="L232" t="inlineStr">
        <is>
          <t>Porcentaje</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c r="K233" t="inlineStr"/>
      <c r="L233" t="inlineStr">
        <is>
          <t>Porcentaje</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c r="K234" t="inlineStr"/>
      <c r="L234" t="inlineStr">
        <is>
          <t>Porcentaje</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c r="K235" t="inlineStr"/>
      <c r="L235" t="inlineStr">
        <is>
          <t>Porcentaje</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c r="K236" t="inlineStr"/>
      <c r="L236" t="inlineStr">
        <is>
          <t>Porcentaje</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c r="K237" t="inlineStr"/>
      <c r="L237" t="inlineStr">
        <is>
          <t>Porcentaje</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c r="K238" t="inlineStr"/>
      <c r="L238" t="inlineStr">
        <is>
          <t>Porcentaje</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c r="K239" t="inlineStr"/>
      <c r="L239" t="inlineStr">
        <is>
          <t>Porcentaje</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c r="K240" t="inlineStr"/>
      <c r="L240" t="inlineStr">
        <is>
          <t>Porcentaje</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c r="K241" t="inlineStr"/>
      <c r="L241" t="inlineStr">
        <is>
          <t>Porcentaje</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c r="K242" t="inlineStr"/>
      <c r="L242" t="inlineStr">
        <is>
          <t>Porcentaje</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c r="K243" t="inlineStr"/>
      <c r="L243" t="inlineStr">
        <is>
          <t>Porcentaje</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c r="K244" t="inlineStr"/>
      <c r="L244" t="inlineStr">
        <is>
          <t>Porcentaje</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c r="K245" t="inlineStr"/>
      <c r="L245" t="inlineStr">
        <is>
          <t>Porcentaje</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c r="K246" t="inlineStr"/>
      <c r="L246" t="inlineStr">
        <is>
          <t>Porcentaje</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c r="K247" t="inlineStr"/>
      <c r="L247" t="inlineStr">
        <is>
          <t>Porcentaje</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c r="K248" t="inlineStr"/>
      <c r="L248" t="inlineStr">
        <is>
          <t>Porcentaje</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Sumar las variables de las series y luego a aplicar la fórmula</t>
        </is>
      </c>
      <c r="K249" t="inlineStr"/>
      <c r="L249" t="inlineStr">
        <is>
          <t>Porcentaje</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c r="K250" t="inlineStr"/>
      <c r="L250" t="inlineStr">
        <is>
          <t>Porcentaje</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c r="K251" t="inlineStr"/>
      <c r="L251" t="inlineStr">
        <is>
          <t>Porcentaje</t>
        </is>
      </c>
    </row>
    <row r="252">
      <c r="A252" t="n">
        <v>365</v>
      </c>
      <c r="B252" t="inlineStr">
        <is>
          <t>Seguimiento de asignación docente a NRC Pregrado-Posgrado</t>
        </is>
      </c>
      <c r="C252" t="inlineStr">
        <is>
          <t>Estratégico</t>
        </is>
      </c>
      <c r="D252" t="inlineStr">
        <is>
          <t>Operaciones Académicas</t>
        </is>
      </c>
      <c r="E252" t="inlineStr">
        <is>
          <t>Semestral</t>
        </is>
      </c>
      <c r="F252" t="inlineStr">
        <is>
          <t>Positivo</t>
        </is>
      </c>
      <c r="G252" t="inlineStr"/>
      <c r="H252" t="inlineStr">
        <is>
          <t>Historico</t>
        </is>
      </c>
      <c r="I252" t="inlineStr">
        <is>
          <t>Historico</t>
        </is>
      </c>
      <c r="J252" t="inlineStr"/>
      <c r="K252" t="inlineStr"/>
      <c r="L252" t="inlineStr">
        <is>
          <t>Porcentaje</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c r="K253" t="inlineStr"/>
      <c r="L253" t="inlineStr">
        <is>
          <t>Porcentaje</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c r="K254" t="inlineStr"/>
      <c r="L254" t="inlineStr">
        <is>
          <t>Porcentaje</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c r="K255" t="inlineStr"/>
      <c r="L255" t="inlineStr">
        <is>
          <t>Porcentaje</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Sumar las variables de las series y luego a aplicar la fórmula</t>
        </is>
      </c>
      <c r="K256" t="inlineStr"/>
      <c r="L256" t="inlineStr">
        <is>
          <t>Porcentaje</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c r="K257" t="inlineStr"/>
      <c r="L257" t="inlineStr">
        <is>
          <t>Porcentaje</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c r="K258" t="inlineStr"/>
      <c r="L258" t="inlineStr">
        <is>
          <t>Porcentaje</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c r="K259" t="inlineStr"/>
      <c r="L259" t="inlineStr">
        <is>
          <t>Porcentaje</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Aplicar la fórmula a cada serie y luego promediar los resultados</t>
        </is>
      </c>
      <c r="K260" t="inlineStr"/>
      <c r="L260" t="inlineStr">
        <is>
          <t>Porcentaje</t>
        </is>
      </c>
    </row>
    <row r="261">
      <c r="A261" t="n">
        <v>374</v>
      </c>
      <c r="B261" t="inlineStr">
        <is>
          <t>Disponibilidad de máster modalidad virtual</t>
        </is>
      </c>
      <c r="C261" t="inlineStr">
        <is>
          <t>Operativo</t>
        </is>
      </c>
      <c r="D261" t="inlineStr">
        <is>
          <t>Operaciones Académicas</t>
        </is>
      </c>
      <c r="E261" t="inlineStr">
        <is>
          <t>Semestral</t>
        </is>
      </c>
      <c r="F261" t="inlineStr">
        <is>
          <t>Positivo</t>
        </is>
      </c>
      <c r="G261" t="inlineStr"/>
      <c r="H261" t="inlineStr">
        <is>
          <t>Historico</t>
        </is>
      </c>
      <c r="I261" t="inlineStr">
        <is>
          <t>Historico</t>
        </is>
      </c>
      <c r="J261" t="inlineStr"/>
      <c r="K261" t="inlineStr"/>
      <c r="L261" t="inlineStr">
        <is>
          <t>Porcentaje</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Aplicar la fórmula a cada serie y luego promediar los resultados</t>
        </is>
      </c>
      <c r="K262" t="inlineStr"/>
      <c r="L262" t="inlineStr">
        <is>
          <t>Porcentaje</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c r="K263" t="inlineStr"/>
      <c r="L263" t="inlineStr">
        <is>
          <t>Porcentaje</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c r="K264" t="inlineStr"/>
      <c r="L264" t="inlineStr">
        <is>
          <t>Porcentaje</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c r="K265" t="inlineStr"/>
      <c r="L265" t="inlineStr">
        <is>
          <t>Porcentaje</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c r="K266" t="inlineStr"/>
      <c r="L266" t="inlineStr">
        <is>
          <t>Porcentaje</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c r="K267" t="inlineStr"/>
      <c r="L267" t="inlineStr">
        <is>
          <t>Porcentaje</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c r="K268" t="inlineStr"/>
      <c r="L268" t="inlineStr">
        <is>
          <t>Porcentaje</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c r="K269" t="inlineStr"/>
      <c r="L269" t="inlineStr">
        <is>
          <t>Porcentaje</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c r="K270" t="inlineStr"/>
      <c r="L270" t="inlineStr">
        <is>
          <t>Porcentaje</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c r="K271" t="inlineStr"/>
      <c r="L271" t="inlineStr">
        <is>
          <t>Porcentaje</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c r="K272" t="inlineStr"/>
      <c r="L272" t="inlineStr">
        <is>
          <t>Porcentaje</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Sumar las variables de las series y luego a aplicar la fórmula</t>
        </is>
      </c>
      <c r="K273" t="inlineStr"/>
      <c r="L273" t="inlineStr">
        <is>
          <t>Porcentaje</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c r="K274" t="inlineStr"/>
      <c r="L274" t="inlineStr">
        <is>
          <t>Porcentaje</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c r="K275" t="inlineStr"/>
      <c r="L275" t="inlineStr">
        <is>
          <t>Porcentaje</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c r="K276" t="inlineStr"/>
      <c r="L276" t="inlineStr">
        <is>
          <t>Porcentaje</t>
        </is>
      </c>
    </row>
    <row r="277">
      <c r="A277" t="n">
        <v>387</v>
      </c>
      <c r="B277" t="inlineStr">
        <is>
          <t>Programas con alineación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c r="K277" t="inlineStr"/>
      <c r="L277" t="inlineStr">
        <is>
          <t>Porcentaje</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c r="K278" t="inlineStr"/>
      <c r="L278" t="inlineStr">
        <is>
          <t>Porcentaje</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Aplicar la fórmula a cada serie y luego promediar los resultados</t>
        </is>
      </c>
      <c r="K279" t="inlineStr"/>
      <c r="L279" t="inlineStr">
        <is>
          <t>Porcentaje</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Aplicar la fórmula a cada serie y luego promediar los resultados</t>
        </is>
      </c>
      <c r="K280" t="inlineStr"/>
      <c r="L280" t="inlineStr">
        <is>
          <t>Porcentaje</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c r="K281" t="inlineStr"/>
      <c r="L281" t="inlineStr">
        <is>
          <t>Porcentaje</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c r="K282" t="inlineStr"/>
      <c r="L282" t="inlineStr">
        <is>
          <t>Porcentaje</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c r="K283" t="inlineStr"/>
      <c r="L283" t="inlineStr">
        <is>
          <t>Porcentaje</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c r="K284" t="inlineStr"/>
      <c r="L284" t="inlineStr">
        <is>
          <t>Porcentaje</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c r="K285" t="inlineStr"/>
      <c r="L285" t="inlineStr">
        <is>
          <t>Porcentaje</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c r="K286" t="inlineStr"/>
      <c r="L286" t="inlineStr">
        <is>
          <t>Porcentaje</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c r="K287" t="inlineStr"/>
      <c r="L287" t="inlineStr">
        <is>
          <t>Porcentaje</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c r="K288" t="inlineStr"/>
      <c r="L288" t="inlineStr">
        <is>
          <t>Porcentaje</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c r="K289" t="inlineStr"/>
      <c r="L289" t="inlineStr">
        <is>
          <t>Porcentaje</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c r="K290" t="inlineStr"/>
      <c r="L290" t="inlineStr">
        <is>
          <t>Porcentaje</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c r="K291" t="inlineStr"/>
      <c r="L291" t="inlineStr">
        <is>
          <t>Porcentaje</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c r="K292" t="inlineStr"/>
      <c r="L292" t="inlineStr">
        <is>
          <t>Porcentaje</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c r="K293" t="inlineStr"/>
      <c r="L293" t="inlineStr">
        <is>
          <t>Porcentaje</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c r="K294" t="inlineStr"/>
      <c r="L294" t="inlineStr">
        <is>
          <t>Porcentaje</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c r="K295" t="inlineStr"/>
      <c r="L295" t="inlineStr">
        <is>
          <t>Porcentaje</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c r="K296" t="inlineStr"/>
      <c r="L296" t="inlineStr">
        <is>
          <t>Porcentaje</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c r="K297" t="inlineStr"/>
      <c r="L297" t="inlineStr">
        <is>
          <t>Porcentaje</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c r="K298" t="inlineStr"/>
      <c r="L298" t="inlineStr">
        <is>
          <t>Porcentaje</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c r="K299" t="inlineStr"/>
      <c r="L299" t="inlineStr">
        <is>
          <t>Porcentaje</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c r="K300" t="inlineStr"/>
      <c r="L300" t="inlineStr">
        <is>
          <t>Porcentaje</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c r="K301" t="inlineStr"/>
      <c r="L301" t="inlineStr">
        <is>
          <t>Porcentaje</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c r="K302" t="inlineStr"/>
      <c r="L302" t="inlineStr">
        <is>
          <t>Porcentaje</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c r="K303" t="inlineStr"/>
      <c r="L303" t="inlineStr">
        <is>
          <t>Porcentaje</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c r="K304" t="inlineStr"/>
      <c r="L304" t="inlineStr">
        <is>
          <t>Porcentaje</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c r="K305" t="inlineStr"/>
      <c r="L305" t="inlineStr">
        <is>
          <t>Porcentaje</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c r="K306" t="inlineStr"/>
      <c r="L306" t="inlineStr">
        <is>
          <t>Porcentaje</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c r="K307" t="inlineStr"/>
      <c r="L307" t="inlineStr">
        <is>
          <t>Porcentaje</t>
        </is>
      </c>
    </row>
    <row r="308">
      <c r="A308" t="n">
        <v>406</v>
      </c>
      <c r="B308" t="inlineStr">
        <is>
          <t>Programas con condiciones iniciales aprobadas por facultad</t>
        </is>
      </c>
      <c r="C308" t="inlineStr">
        <is>
          <t>Estratégico</t>
        </is>
      </c>
      <c r="D308" t="inlineStr">
        <is>
          <t>Creación, modificación y cierre de programas académicos</t>
        </is>
      </c>
      <c r="E308" t="inlineStr">
        <is>
          <t>Semestral</t>
        </is>
      </c>
      <c r="F308" t="inlineStr">
        <is>
          <t>Positivo</t>
        </is>
      </c>
      <c r="G308" t="inlineStr"/>
      <c r="H308" t="inlineStr">
        <is>
          <t>Historico</t>
        </is>
      </c>
      <c r="I308" t="inlineStr">
        <is>
          <t>Historico</t>
        </is>
      </c>
      <c r="J308" t="inlineStr"/>
      <c r="K308" t="inlineStr"/>
      <c r="L308" t="inlineStr">
        <is>
          <t>Porcentaje</t>
        </is>
      </c>
    </row>
    <row r="309">
      <c r="A309" t="n">
        <v>407</v>
      </c>
      <c r="B309" t="inlineStr">
        <is>
          <t>Programas 1ra fase de condiciones iniciales radicadas por facultad</t>
        </is>
      </c>
      <c r="C309" t="inlineStr">
        <is>
          <t>Estratégico</t>
        </is>
      </c>
      <c r="D309" t="inlineStr">
        <is>
          <t>Creación, modificación y cierre de programas académicos</t>
        </is>
      </c>
      <c r="E309" t="inlineStr">
        <is>
          <t>Semestral</t>
        </is>
      </c>
      <c r="F309" t="inlineStr">
        <is>
          <t>Positivo</t>
        </is>
      </c>
      <c r="G309" t="inlineStr"/>
      <c r="H309" t="inlineStr">
        <is>
          <t>Historico</t>
        </is>
      </c>
      <c r="I309" t="inlineStr">
        <is>
          <t>Historico</t>
        </is>
      </c>
      <c r="J309" t="inlineStr"/>
      <c r="K309" t="inlineStr"/>
      <c r="L309" t="inlineStr">
        <is>
          <t>Porcentaje</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Sumar las variables de las series y luego a aplicar la fórmula</t>
        </is>
      </c>
      <c r="K310" t="inlineStr"/>
      <c r="L310" t="inlineStr">
        <is>
          <t>Porcentaje</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Sumar las variables de las series y luego a aplicar la fórmula</t>
        </is>
      </c>
      <c r="K311" t="inlineStr"/>
      <c r="L311" t="inlineStr">
        <is>
          <t>Porcentaje</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c r="K312" t="inlineStr"/>
      <c r="L312" t="inlineStr">
        <is>
          <t>Porcentaje</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c r="K313" t="inlineStr"/>
      <c r="L313" t="inlineStr">
        <is>
          <t>Porcentaje</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c r="K314" t="inlineStr"/>
      <c r="L314" t="inlineStr">
        <is>
          <t>Porcentaje</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c r="K315" t="inlineStr"/>
      <c r="L315" t="inlineStr">
        <is>
          <t>Porcentaje</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Aplicar la fórmula a cada serie y luego promediar los resultados</t>
        </is>
      </c>
      <c r="K316" t="inlineStr"/>
      <c r="L316" t="inlineStr">
        <is>
          <t>Porcentaje</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c r="K317" t="inlineStr"/>
      <c r="L317" t="inlineStr">
        <is>
          <t>Porcentaje</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c r="K318" t="inlineStr"/>
      <c r="L318" t="inlineStr">
        <is>
          <t>Porcentaje</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c r="K319" t="inlineStr"/>
      <c r="L319" t="inlineStr">
        <is>
          <t>Porcentaje</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c r="K320" t="inlineStr"/>
      <c r="L320" t="inlineStr">
        <is>
          <t>Porcentaje</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c r="K321" t="inlineStr"/>
      <c r="L321" t="inlineStr">
        <is>
          <t>Porcentaje</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c r="K322" t="inlineStr"/>
      <c r="L322" t="inlineStr">
        <is>
          <t>Porcentaje</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c r="K323" t="inlineStr"/>
      <c r="L323" t="inlineStr">
        <is>
          <t>Porcentaje</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c r="K324" t="inlineStr"/>
      <c r="L324" t="inlineStr">
        <is>
          <t>Porcentaje</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c r="K325" t="inlineStr"/>
      <c r="L325" t="inlineStr">
        <is>
          <t>Porcentaje</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Aplicar la fórmula a cada serie y luego promediar los resultados</t>
        </is>
      </c>
      <c r="K326" t="inlineStr"/>
      <c r="L326" t="inlineStr">
        <is>
          <t>Porcentaje</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c r="K327" t="inlineStr"/>
      <c r="L327" t="inlineStr">
        <is>
          <t>Porcentaje</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c r="K328" t="inlineStr"/>
      <c r="L328" t="inlineStr">
        <is>
          <t>Porcentaje</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c r="K329" t="inlineStr"/>
      <c r="L329" t="inlineStr">
        <is>
          <t>Porcentaje</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c r="K330" t="inlineStr"/>
      <c r="L330" t="inlineStr">
        <is>
          <t>Porcentaje</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c r="K331" t="inlineStr"/>
      <c r="L331" t="inlineStr">
        <is>
          <t>Porcentaje</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c r="K332" t="inlineStr"/>
      <c r="L332" t="inlineStr">
        <is>
          <t>Porcentaje</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c r="K333" t="inlineStr"/>
      <c r="L333" t="inlineStr">
        <is>
          <t>Porcentaje</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c r="K334" t="inlineStr"/>
      <c r="L334" t="inlineStr">
        <is>
          <t>Porcentaje</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c r="K335" t="inlineStr"/>
      <c r="L335" t="inlineStr">
        <is>
          <t>Porcentaje</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c r="K336" t="inlineStr"/>
      <c r="L336" t="inlineStr">
        <is>
          <t>Porcentaje</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c r="K337" t="inlineStr"/>
      <c r="L337" t="inlineStr">
        <is>
          <t>Porcentaje</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c r="K338" t="inlineStr"/>
      <c r="L338" t="inlineStr">
        <is>
          <t>Porcentaje</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c r="K339" t="inlineStr"/>
      <c r="L339" t="inlineStr">
        <is>
          <t>Porcentaje</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c r="K340" t="inlineStr"/>
      <c r="L340" t="inlineStr">
        <is>
          <t>Porcentaje</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Aplicar la fórmula a cada serie y luego promediar los resultados</t>
        </is>
      </c>
      <c r="K341" t="inlineStr"/>
      <c r="L341" t="inlineStr">
        <is>
          <t>Porcentaje</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c r="K342" t="inlineStr"/>
      <c r="L342" t="inlineStr">
        <is>
          <t>Porcentaje</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c r="K343" t="inlineStr"/>
      <c r="L343" t="inlineStr">
        <is>
          <t>Porcentaje</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c r="K344" t="inlineStr"/>
      <c r="L344" t="inlineStr">
        <is>
          <t>Porcentaje</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c r="K345" t="inlineStr"/>
      <c r="L345" t="inlineStr">
        <is>
          <t>Porcentaje</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c r="K346" t="inlineStr"/>
      <c r="L346" t="inlineStr">
        <is>
          <t>Porcentaje</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c r="K347" t="inlineStr"/>
      <c r="L347" t="inlineStr">
        <is>
          <t>Porcentaje</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c r="K348" t="inlineStr"/>
      <c r="L348" t="inlineStr">
        <is>
          <t>Porcentaje</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c r="K349" t="inlineStr"/>
      <c r="L349" t="inlineStr">
        <is>
          <t>Porcentaje</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Aplicar la fórmula a cada serie y luego promediar los resultados</t>
        </is>
      </c>
      <c r="K350" t="inlineStr"/>
      <c r="L350" t="inlineStr">
        <is>
          <t>Porcentaje</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c r="K351" t="inlineStr"/>
      <c r="L351" t="inlineStr">
        <is>
          <t>Porcentaje</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c r="K352" t="inlineStr"/>
      <c r="L352" t="inlineStr">
        <is>
          <t>Porcentaje</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c r="K353" t="inlineStr"/>
      <c r="L353" t="inlineStr">
        <is>
          <t>Porcentaje</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c r="K354" t="inlineStr"/>
      <c r="L354" t="inlineStr">
        <is>
          <t>Porcentaje</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c r="K355" t="inlineStr"/>
      <c r="L355" t="inlineStr">
        <is>
          <t>Porcentaje</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c r="K356" t="inlineStr"/>
      <c r="L356" t="inlineStr">
        <is>
          <t>Porcentaje</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Aplicar la fórmula a cada serie y luego promediar los resultados</t>
        </is>
      </c>
      <c r="K357" t="inlineStr"/>
      <c r="L357" t="inlineStr">
        <is>
          <t>Porcentaje</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c r="K358" t="inlineStr"/>
      <c r="L358" t="inlineStr">
        <is>
          <t>Porcentaje</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c r="K359" t="inlineStr"/>
      <c r="L359" t="inlineStr">
        <is>
          <t>Porcentaje</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c r="K360" t="inlineStr"/>
      <c r="L360" t="inlineStr">
        <is>
          <t>Porcentaje</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c r="K361" t="inlineStr"/>
      <c r="L361" t="inlineStr">
        <is>
          <t>Porcentaje</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c r="K362" t="inlineStr"/>
      <c r="L362" t="inlineStr">
        <is>
          <t>Porcentaje</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c r="K363" t="inlineStr"/>
      <c r="L363" t="inlineStr">
        <is>
          <t>Porcentaje</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c r="K364" t="inlineStr"/>
      <c r="L364" t="inlineStr">
        <is>
          <t>Porcentaje</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c r="K365" t="inlineStr"/>
      <c r="L365" t="inlineStr">
        <is>
          <t>Porcentaje</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c r="K366" t="inlineStr"/>
      <c r="L366" t="inlineStr">
        <is>
          <t>Porcentaje</t>
        </is>
      </c>
    </row>
    <row r="367">
      <c r="A367" t="n">
        <v>419</v>
      </c>
      <c r="B367" t="inlineStr">
        <is>
          <t>Cumplimiento Plan Anual Áreas sede Medellín 2023</t>
        </is>
      </c>
      <c r="C367" t="inlineStr">
        <is>
          <t>Estratégico</t>
        </is>
      </c>
      <c r="D367" t="inlineStr">
        <is>
          <t>Sede Medellín</t>
        </is>
      </c>
      <c r="E367" t="inlineStr">
        <is>
          <t>Trimestral</t>
        </is>
      </c>
      <c r="F367" t="inlineStr">
        <is>
          <t>Positivo</t>
        </is>
      </c>
      <c r="G367" t="inlineStr"/>
      <c r="H367" t="inlineStr">
        <is>
          <t>Historico</t>
        </is>
      </c>
      <c r="I367" t="inlineStr">
        <is>
          <t>Historico</t>
        </is>
      </c>
      <c r="J367" t="inlineStr"/>
      <c r="K367" t="inlineStr"/>
      <c r="L367" t="inlineStr">
        <is>
          <t>Porcentaje</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Aplicar la fórmula a cada serie y luego promediar los resultados</t>
        </is>
      </c>
      <c r="K368" t="inlineStr"/>
      <c r="L368" t="inlineStr">
        <is>
          <t>Porcentaje</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c r="K369" t="inlineStr"/>
      <c r="L369" t="inlineStr">
        <is>
          <t>Porcentaje</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c r="K370" t="inlineStr"/>
      <c r="L370" t="inlineStr">
        <is>
          <t>Porcentaje</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c r="K371" t="inlineStr"/>
      <c r="L371" t="inlineStr">
        <is>
          <t>Porcentaje</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c r="K372" t="inlineStr"/>
      <c r="L372" t="inlineStr">
        <is>
          <t>Porcentaje</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c r="K373" t="inlineStr"/>
      <c r="L373" t="inlineStr">
        <is>
          <t>Porcentaje</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c r="K374" t="inlineStr"/>
      <c r="L374" t="inlineStr">
        <is>
          <t>Porcentaje</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c r="K375" t="inlineStr"/>
      <c r="L375" t="inlineStr">
        <is>
          <t>Porcentaje</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c r="K376" t="inlineStr"/>
      <c r="L376" t="inlineStr">
        <is>
          <t>Porcentaje</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c r="K377" t="inlineStr"/>
      <c r="L377" t="inlineStr">
        <is>
          <t>Porcentaje</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c r="K378" t="inlineStr"/>
      <c r="L378" t="inlineStr">
        <is>
          <t>Porcentaje</t>
        </is>
      </c>
    </row>
    <row r="379">
      <c r="A379" t="n">
        <v>425</v>
      </c>
      <c r="B379" t="inlineStr">
        <is>
          <t>Cumplimiento Leads Educación para la vida</t>
        </is>
      </c>
      <c r="C379" t="inlineStr">
        <is>
          <t>Operativo</t>
        </is>
      </c>
      <c r="D379" t="inlineStr">
        <is>
          <t>Mercadeo y venta de educación para la vida</t>
        </is>
      </c>
      <c r="E379" t="inlineStr">
        <is>
          <t>Semestral</t>
        </is>
      </c>
      <c r="F379" t="inlineStr">
        <is>
          <t>Positivo</t>
        </is>
      </c>
      <c r="G379" t="inlineStr"/>
      <c r="H379" t="inlineStr">
        <is>
          <t>Historico</t>
        </is>
      </c>
      <c r="I379" t="inlineStr">
        <is>
          <t>Historico</t>
        </is>
      </c>
      <c r="J379" t="inlineStr"/>
      <c r="K379" t="inlineStr"/>
      <c r="L379" t="inlineStr">
        <is>
          <t>Porcentaje</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c r="K380" t="inlineStr"/>
      <c r="L380" t="inlineStr">
        <is>
          <t>Porcentaje</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Promediar las variables de las sereies y luego a aplicar la fórmula</t>
        </is>
      </c>
      <c r="K381" t="inlineStr"/>
      <c r="L381" t="inlineStr">
        <is>
          <t>Porcentaje</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Sumar las variables de las series y luego a aplicar la fórmula</t>
        </is>
      </c>
      <c r="K382" t="inlineStr"/>
      <c r="L382" t="inlineStr">
        <is>
          <t>Porcentaje</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Sumar las variables de las series y luego a aplicar la fórmula</t>
        </is>
      </c>
      <c r="K383" t="inlineStr"/>
      <c r="L383" t="inlineStr">
        <is>
          <t>Porcentaje</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Sumar las variables de las series y luego a aplicar la fórmula</t>
        </is>
      </c>
      <c r="K384" t="inlineStr"/>
      <c r="L384" t="inlineStr">
        <is>
          <t>Porcentaje</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c r="K385" t="inlineStr"/>
      <c r="L385" t="inlineStr">
        <is>
          <t>Porcentaje</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Aplicar la fórmula a cada serie y luego promediar los resultados</t>
        </is>
      </c>
      <c r="K386" t="inlineStr"/>
      <c r="L386" t="inlineStr">
        <is>
          <t>Porcentaje</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Sumar las variables de las series y luego a aplicar la fórmula</t>
        </is>
      </c>
      <c r="K387" t="inlineStr"/>
      <c r="L387" t="inlineStr">
        <is>
          <t>Porcentaje</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Sumar las variables de las series y luego a aplicar la fórmula</t>
        </is>
      </c>
      <c r="K388" t="inlineStr"/>
      <c r="L388" t="inlineStr">
        <is>
          <t>Porcentaje</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Sumar las variables de las series y luego a aplicar la fórmula</t>
        </is>
      </c>
      <c r="K389" t="inlineStr"/>
      <c r="L389" t="inlineStr">
        <is>
          <t>Porcentaje</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Sumar las variables de las series y luego a aplicar la fórmula</t>
        </is>
      </c>
      <c r="K390" t="inlineStr"/>
      <c r="L390" t="inlineStr">
        <is>
          <t>Porcentaje</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c r="K391" t="inlineStr"/>
      <c r="L391" t="inlineStr">
        <is>
          <t>Porcentaje</t>
        </is>
      </c>
    </row>
    <row r="392">
      <c r="A392" t="n">
        <v>438</v>
      </c>
      <c r="B392" t="inlineStr">
        <is>
          <t>Seguimiento de asignación docente a NRC Pregrado-Posgrado Virtual</t>
        </is>
      </c>
      <c r="C392" t="inlineStr">
        <is>
          <t>Operativo</t>
        </is>
      </c>
      <c r="D392" t="inlineStr">
        <is>
          <t>Operaciones Académicas</t>
        </is>
      </c>
      <c r="E392" t="inlineStr">
        <is>
          <t>Semestral</t>
        </is>
      </c>
      <c r="F392" t="inlineStr">
        <is>
          <t>Positivo</t>
        </is>
      </c>
      <c r="G392" t="inlineStr"/>
      <c r="H392" t="inlineStr">
        <is>
          <t>Historico</t>
        </is>
      </c>
      <c r="I392" t="inlineStr">
        <is>
          <t>Historico</t>
        </is>
      </c>
      <c r="J392" t="inlineStr"/>
      <c r="K392" t="inlineStr"/>
      <c r="L392" t="inlineStr">
        <is>
          <t>Porcentaje</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Aplicar la fórmula a cada serie y luego promediar los resultados</t>
        </is>
      </c>
      <c r="K393" t="inlineStr"/>
      <c r="L393" t="inlineStr">
        <is>
          <t>Porcentaje</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Sumar las variables de las series y luego a aplicar la fórmula</t>
        </is>
      </c>
      <c r="K394" t="inlineStr"/>
      <c r="L394" t="inlineStr">
        <is>
          <t>Porcentaje</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c r="K395" t="inlineStr"/>
      <c r="L395" t="inlineStr">
        <is>
          <t>Porcentaje</t>
        </is>
      </c>
    </row>
    <row r="396">
      <c r="A396" t="n">
        <v>442</v>
      </c>
      <c r="B396" t="inlineStr">
        <is>
          <t>Participación de docentes invitados en eventos académicos virtuales en Poli</t>
        </is>
      </c>
      <c r="C396" t="inlineStr">
        <is>
          <t>Operativo</t>
        </is>
      </c>
      <c r="D396" t="inlineStr">
        <is>
          <t>VISIBILIDAD NACIONAL E INTERNACIONAL</t>
        </is>
      </c>
      <c r="E396" t="inlineStr">
        <is>
          <t>Semestral</t>
        </is>
      </c>
      <c r="F396" t="inlineStr">
        <is>
          <t>Positivo</t>
        </is>
      </c>
      <c r="G396" t="inlineStr"/>
      <c r="H396" t="inlineStr">
        <is>
          <t>Historico</t>
        </is>
      </c>
      <c r="I396" t="inlineStr">
        <is>
          <t>Historico</t>
        </is>
      </c>
      <c r="J396" t="inlineStr"/>
      <c r="K396" t="inlineStr"/>
      <c r="L396" t="inlineStr">
        <is>
          <t>Porcentaje</t>
        </is>
      </c>
    </row>
    <row r="397">
      <c r="A397" t="n">
        <v>443</v>
      </c>
      <c r="B397" t="inlineStr">
        <is>
          <t>Participación de estudiantes invitados en eventos académicos virtuales en Poli</t>
        </is>
      </c>
      <c r="C397" t="inlineStr">
        <is>
          <t>Operativo</t>
        </is>
      </c>
      <c r="D397" t="inlineStr">
        <is>
          <t>VISIBILIDAD NACIONAL E INTERNACIONAL</t>
        </is>
      </c>
      <c r="E397" t="inlineStr">
        <is>
          <t>Semestral</t>
        </is>
      </c>
      <c r="F397" t="inlineStr">
        <is>
          <t>Positivo</t>
        </is>
      </c>
      <c r="G397" t="inlineStr"/>
      <c r="H397" t="inlineStr">
        <is>
          <t>Historico</t>
        </is>
      </c>
      <c r="I397" t="inlineStr">
        <is>
          <t>Historico</t>
        </is>
      </c>
      <c r="J397" t="inlineStr"/>
      <c r="K397" t="inlineStr"/>
      <c r="L397" t="inlineStr">
        <is>
          <t>Porcentaje</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c r="K398" t="inlineStr"/>
      <c r="L398" t="inlineStr">
        <is>
          <t>Porcentaje</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c r="K399" t="inlineStr"/>
      <c r="L399" t="inlineStr">
        <is>
          <t>Porcentaje</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c r="K400" t="inlineStr"/>
      <c r="L400" t="inlineStr">
        <is>
          <t>Porcentaje</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c r="K401" t="inlineStr"/>
      <c r="L401" t="inlineStr">
        <is>
          <t>Porcentaje</t>
        </is>
      </c>
    </row>
    <row r="402">
      <c r="A402" t="n">
        <v>449</v>
      </c>
      <c r="B402" t="inlineStr">
        <is>
          <t>Cumplimiento de planes de monitoreo en la gestión del riesgo</t>
        </is>
      </c>
      <c r="C402" t="inlineStr">
        <is>
          <t>Operativo</t>
        </is>
      </c>
      <c r="D402" t="inlineStr">
        <is>
          <t>GESTIÓN DE RIESGOS</t>
        </is>
      </c>
      <c r="E402" t="inlineStr">
        <is>
          <t>Trianual</t>
        </is>
      </c>
      <c r="F402" t="inlineStr">
        <is>
          <t>Positivo</t>
        </is>
      </c>
      <c r="G402" t="inlineStr"/>
      <c r="H402" t="inlineStr">
        <is>
          <t>Historico</t>
        </is>
      </c>
      <c r="I402" t="inlineStr">
        <is>
          <t>Historico</t>
        </is>
      </c>
      <c r="J402" t="inlineStr"/>
      <c r="K402" t="inlineStr"/>
      <c r="L402" t="inlineStr">
        <is>
          <t>Porcentaje</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c r="K403" t="inlineStr"/>
      <c r="L403" t="inlineStr">
        <is>
          <t>Porcentaje</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c r="K404" t="inlineStr"/>
      <c r="L404" t="inlineStr">
        <is>
          <t>Porcentaje</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c r="K405" t="inlineStr"/>
      <c r="L405" t="inlineStr">
        <is>
          <t>Porcentaje</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c r="K406" t="inlineStr"/>
      <c r="L406" t="inlineStr">
        <is>
          <t>Porcentaje</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c r="K407" t="inlineStr"/>
      <c r="L407" t="inlineStr">
        <is>
          <t>Porcentaje</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Promediar las variables de las sereies y luego a aplicar la fórmula</t>
        </is>
      </c>
      <c r="K408" t="inlineStr"/>
      <c r="L408" t="inlineStr">
        <is>
          <t>Porcentaje</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Promediar las variables de las sereies y luego a aplicar la fórmula</t>
        </is>
      </c>
      <c r="K409" t="inlineStr"/>
      <c r="L409" t="inlineStr">
        <is>
          <t>Porcentaje</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c r="K410" t="inlineStr"/>
      <c r="L410" t="inlineStr">
        <is>
          <t>Porcentaje</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c r="K411" t="inlineStr"/>
      <c r="L411" t="inlineStr">
        <is>
          <t>Porcentaje</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c r="K412" t="inlineStr"/>
      <c r="L412" t="inlineStr">
        <is>
          <t>Porcentaje</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c r="K413" t="inlineStr"/>
      <c r="L413" t="inlineStr">
        <is>
          <t>Porcentaje</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c r="K414" t="inlineStr"/>
      <c r="L414" t="inlineStr">
        <is>
          <t>Porcentaje</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c r="K415" t="inlineStr"/>
      <c r="L415" t="inlineStr">
        <is>
          <t>Porcentaje</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c r="K416" t="inlineStr"/>
      <c r="L416" t="inlineStr">
        <is>
          <t>Porcentaje</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c r="K417" t="inlineStr"/>
      <c r="L417" t="inlineStr">
        <is>
          <t>Porcentaje</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c r="K418" t="inlineStr"/>
      <c r="L418" t="inlineStr">
        <is>
          <t>Porcentaje</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Aplicar la fórmula a cada serie y luego promediar los resultados</t>
        </is>
      </c>
      <c r="K419" t="inlineStr"/>
      <c r="L419" t="inlineStr">
        <is>
          <t>Porcentaje</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c r="K420" t="inlineStr"/>
      <c r="L420" t="inlineStr">
        <is>
          <t>Porcentaje</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c r="K421" t="inlineStr"/>
      <c r="L421" t="inlineStr">
        <is>
          <t>Porcentaje</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c r="K422" t="inlineStr"/>
      <c r="L422" t="inlineStr">
        <is>
          <t>Porcentaje</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c r="K423" t="inlineStr"/>
      <c r="L423" t="inlineStr">
        <is>
          <t>Porcentaje</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c r="K424" t="inlineStr"/>
      <c r="L424" t="inlineStr">
        <is>
          <t>Porcentaje</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c r="K425" t="inlineStr"/>
      <c r="L425" t="inlineStr">
        <is>
          <t>Porcentaje</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c r="K426" t="inlineStr"/>
      <c r="L426" t="inlineStr">
        <is>
          <t>Porcentaje</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c r="K427" t="inlineStr"/>
      <c r="L427" t="inlineStr">
        <is>
          <t>Porcentaje</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c r="K428" t="inlineStr"/>
      <c r="L428" t="inlineStr">
        <is>
          <t>Porcentaje</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c r="K429" t="inlineStr"/>
      <c r="L429" t="inlineStr">
        <is>
          <t>Porcentaje</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Aplicar la fórmula a cada serie y luego promediar los resultados</t>
        </is>
      </c>
      <c r="K430" t="inlineStr"/>
      <c r="L430" t="inlineStr">
        <is>
          <t>Porcentaje</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c r="K431" t="inlineStr"/>
      <c r="L431" t="inlineStr">
        <is>
          <t>Porcentaje</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c r="K432" t="inlineStr"/>
      <c r="L432" t="inlineStr">
        <is>
          <t>Porcentaje</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c r="K433" t="inlineStr"/>
      <c r="L433" t="inlineStr">
        <is>
          <t>Porcentaje</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c r="K434" t="inlineStr"/>
      <c r="L434" t="inlineStr">
        <is>
          <t>Porcentaje</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c r="K435" t="inlineStr"/>
      <c r="L435" t="inlineStr">
        <is>
          <t>Porcentaje</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Aplicar la fórmula a cada serie y luego promediar los resultados</t>
        </is>
      </c>
      <c r="K436" t="inlineStr"/>
      <c r="L436" t="inlineStr">
        <is>
          <t>Porcentaje</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c r="K437" t="inlineStr"/>
      <c r="L437" t="inlineStr">
        <is>
          <t>Porcentaje</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Promediar las variables de las sereies y luego a aplicar la fórmula</t>
        </is>
      </c>
      <c r="K438" t="inlineStr"/>
      <c r="L438" t="inlineStr">
        <is>
          <t>Porcentaje</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Aplicar la fórmula a cada serie y luego promediar los resultados</t>
        </is>
      </c>
      <c r="K439" t="inlineStr"/>
      <c r="L439" t="inlineStr">
        <is>
          <t>Porcentaje</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c r="K440" t="inlineStr"/>
      <c r="L440" t="inlineStr">
        <is>
          <t>Porcentaje</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Aplicar la fórmula a cada serie y luego promediar los resultados</t>
        </is>
      </c>
      <c r="K441" t="inlineStr"/>
      <c r="L441" t="inlineStr">
        <is>
          <t>Porcentaje</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Sumar las variables de las series y luego a aplicar la fórmula</t>
        </is>
      </c>
      <c r="K442" t="inlineStr"/>
      <c r="L442" t="inlineStr">
        <is>
          <t>Porcentaje</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Aplicar la fórmula a cada serie y luego sumar los resultados</t>
        </is>
      </c>
      <c r="K443" t="inlineStr"/>
      <c r="L443" t="inlineStr">
        <is>
          <t>Porcentaje</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Sumar las variables de las series y luego a aplicar la fórmula</t>
        </is>
      </c>
      <c r="K444" t="inlineStr"/>
      <c r="L444" t="inlineStr">
        <is>
          <t>Porcentaje</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Sumar las variables de las series y luego a aplicar la fórmula</t>
        </is>
      </c>
      <c r="K445" t="inlineStr"/>
      <c r="L445" t="inlineStr">
        <is>
          <t>Porcentaje</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Sumar las variables de las series y luego a aplicar la fórmula</t>
        </is>
      </c>
      <c r="K446" t="inlineStr"/>
      <c r="L446" t="inlineStr">
        <is>
          <t>Porcentaje</t>
        </is>
      </c>
    </row>
    <row r="447">
      <c r="A447" t="n">
        <v>483</v>
      </c>
      <c r="B447" t="inlineStr">
        <is>
          <t>Tasa de incremento en la resolución de solicitudes de la vicerrectoría de crecimiento</t>
        </is>
      </c>
      <c r="C447" t="inlineStr">
        <is>
          <t>Operativo</t>
        </is>
      </c>
      <c r="D447" t="inlineStr">
        <is>
          <t>Gestión de campañas integradas de marketing</t>
        </is>
      </c>
      <c r="E447" t="inlineStr">
        <is>
          <t>Anual</t>
        </is>
      </c>
      <c r="F447" t="inlineStr">
        <is>
          <t>Positivo</t>
        </is>
      </c>
      <c r="G447" t="inlineStr"/>
      <c r="H447" t="inlineStr">
        <is>
          <t>Historico</t>
        </is>
      </c>
      <c r="I447" t="inlineStr">
        <is>
          <t>Historico</t>
        </is>
      </c>
      <c r="J447" t="inlineStr"/>
      <c r="K447" t="inlineStr"/>
      <c r="L447" t="inlineStr">
        <is>
          <t>Porcentaje</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c r="K448" t="inlineStr"/>
      <c r="L448" t="inlineStr">
        <is>
          <t>Porcentaje</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Sumar las variables de las series y luego a aplicar la fórmula</t>
        </is>
      </c>
      <c r="K449" t="inlineStr"/>
      <c r="L449" t="inlineStr">
        <is>
          <t>Porcentaje</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c r="K450" t="inlineStr"/>
      <c r="L450" t="inlineStr">
        <is>
          <t>Porcentaje</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c r="K451" t="inlineStr"/>
      <c r="L451" t="inlineStr">
        <is>
          <t>Porcentaje</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Sumar las variables de las series y luego a aplicar la fórmula</t>
        </is>
      </c>
      <c r="K452" t="inlineStr"/>
      <c r="L452" t="inlineStr">
        <is>
          <t>Porcentaje</t>
        </is>
      </c>
    </row>
    <row r="453">
      <c r="A453" t="n">
        <v>489</v>
      </c>
      <c r="B453" t="inlineStr">
        <is>
          <t>Cumplimiento en la evaluación de las oportunidades de mejora (OM)</t>
        </is>
      </c>
      <c r="C453" t="inlineStr"/>
      <c r="D453" t="inlineStr">
        <is>
          <t>Gestión de calidad</t>
        </is>
      </c>
      <c r="E453" t="inlineStr">
        <is>
          <t>Mensual</t>
        </is>
      </c>
      <c r="F453" t="inlineStr">
        <is>
          <t>Positivo</t>
        </is>
      </c>
      <c r="G453" t="inlineStr"/>
      <c r="H453" t="inlineStr">
        <is>
          <t>Historico</t>
        </is>
      </c>
      <c r="I453" t="inlineStr">
        <is>
          <t>Historico</t>
        </is>
      </c>
      <c r="J453" t="inlineStr"/>
      <c r="K453" t="inlineStr"/>
      <c r="L453" t="inlineStr">
        <is>
          <t>Porcentaje</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c r="K454" t="inlineStr"/>
      <c r="L454" t="inlineStr">
        <is>
          <t>Porcentaje</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c r="K455" t="inlineStr"/>
      <c r="L455" t="inlineStr">
        <is>
          <t>Porcentaje</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c r="K456" t="inlineStr"/>
      <c r="L456" t="inlineStr">
        <is>
          <t>Porcentaje</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c r="K457" t="inlineStr"/>
      <c r="L457" t="inlineStr">
        <is>
          <t>Porcentaje</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c r="K458" t="inlineStr"/>
      <c r="L458" t="inlineStr">
        <is>
          <t>Porcentaje</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c r="K459" t="inlineStr"/>
      <c r="L459" t="inlineStr">
        <is>
          <t>Porcentaje</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c r="K460" t="inlineStr"/>
      <c r="L460" t="inlineStr">
        <is>
          <t>Porcentaje</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c r="K461" t="inlineStr"/>
      <c r="L461" t="inlineStr">
        <is>
          <t>Porcentaje</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c r="K462" t="inlineStr"/>
      <c r="L462" t="inlineStr">
        <is>
          <t>Porcentaje</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c r="K463" t="inlineStr"/>
      <c r="L463" t="inlineStr">
        <is>
          <t>Porcentaje</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c r="K464" t="inlineStr"/>
      <c r="L464" t="inlineStr">
        <is>
          <t>Porcentaje</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c r="K465" t="inlineStr"/>
      <c r="L465" t="inlineStr">
        <is>
          <t>Porcentaje</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c r="K466" t="inlineStr"/>
      <c r="L466" t="inlineStr">
        <is>
          <t>Porcentaje</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c r="K467" t="inlineStr"/>
      <c r="L467" t="inlineStr">
        <is>
          <t>Porcentaje</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c r="K468" t="inlineStr"/>
      <c r="L468" t="inlineStr">
        <is>
          <t>Porcentaje</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c r="K469" t="inlineStr"/>
      <c r="L469" t="inlineStr">
        <is>
          <t>Porcentaje</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c r="K470" t="inlineStr"/>
      <c r="L470" t="inlineStr">
        <is>
          <t>Porcentaje</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c r="K471" t="inlineStr"/>
      <c r="L471" t="inlineStr">
        <is>
          <t>Porcentaje</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c r="K472" t="inlineStr"/>
      <c r="L472" t="inlineStr">
        <is>
          <t>Porcentaje</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Promediar las variables de las sereies y luego a aplicar la fórmula</t>
        </is>
      </c>
      <c r="K473" t="inlineStr"/>
      <c r="L473" t="inlineStr">
        <is>
          <t>Porcentaje</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Sumar las variables de las series y luego a aplicar la fórmula</t>
        </is>
      </c>
      <c r="K474" t="inlineStr"/>
      <c r="L474" t="inlineStr">
        <is>
          <t>Porcentaje</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Sumar las variables de las series y luego a aplicar la fórmula</t>
        </is>
      </c>
      <c r="K475" t="inlineStr"/>
      <c r="L475" t="inlineStr">
        <is>
          <t>Porcentaje</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c r="K476" t="inlineStr"/>
      <c r="L476" t="inlineStr">
        <is>
          <t>Porcentaje</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c r="K477" t="inlineStr"/>
      <c r="L477" t="inlineStr">
        <is>
          <t>Porcentaje</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c r="K478" t="inlineStr"/>
      <c r="L478" t="inlineStr">
        <is>
          <t>Porcentaje</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c r="K479" t="inlineStr"/>
      <c r="L479" t="inlineStr">
        <is>
          <t>Porcentaje</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c r="K480" t="inlineStr"/>
      <c r="L480" t="inlineStr">
        <is>
          <t>Porcentaje</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Aplicar la fórmula a cada serie y luego promediar los resultados</t>
        </is>
      </c>
      <c r="K481" t="inlineStr"/>
      <c r="L481" t="inlineStr">
        <is>
          <t>Porcentaje</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c r="K482" t="inlineStr"/>
      <c r="L482" t="inlineStr">
        <is>
          <t>Porcentaje</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Sumar las variables de las series y luego a aplicar la fórmula</t>
        </is>
      </c>
      <c r="K483" t="inlineStr"/>
      <c r="L483" t="inlineStr">
        <is>
          <t>Porcentaje</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Sumar las variables de las series y luego a aplicar la fórmula</t>
        </is>
      </c>
      <c r="K484" t="inlineStr"/>
      <c r="L484" t="inlineStr">
        <is>
          <t>Porcentaje</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c r="K485" t="inlineStr"/>
      <c r="L485" t="inlineStr">
        <is>
          <t>Porcentaje</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Porcentaje</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c r="K487" t="inlineStr"/>
      <c r="L487" t="inlineStr">
        <is>
          <t>Porcentaje</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Sumar las variables de las series y luego a aplicar la fórmula</t>
        </is>
      </c>
      <c r="K488" t="inlineStr"/>
      <c r="L488" t="inlineStr">
        <is>
          <t>Porcentaje</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c r="K489" t="inlineStr"/>
      <c r="L489" t="inlineStr">
        <is>
          <t>Porcentaje</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c r="K490" t="inlineStr"/>
      <c r="L490" t="inlineStr">
        <is>
          <t>Porcentaje</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Sumar las variables de las series y luego a aplicar la fórmula</t>
        </is>
      </c>
      <c r="K491" t="inlineStr"/>
      <c r="L491" t="inlineStr">
        <is>
          <t>Porcentaje</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Sumar las variables de las series y luego a aplicar la fórmula</t>
        </is>
      </c>
      <c r="K492" t="inlineStr"/>
      <c r="L492" t="inlineStr">
        <is>
          <t>Porcentaje</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Sumar las variables de las series y luego a aplicar la fórmula</t>
        </is>
      </c>
      <c r="K493" t="inlineStr"/>
      <c r="L493" t="inlineStr">
        <is>
          <t>Porcentaje</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Sumar las variables de las series y luego a aplicar la fórmula</t>
        </is>
      </c>
      <c r="K494" t="inlineStr"/>
      <c r="L494" t="inlineStr">
        <is>
          <t>Porcentaje</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Sumar las variables de las series y luego a aplicar la fórmula</t>
        </is>
      </c>
      <c r="K495" t="inlineStr"/>
      <c r="L495" t="inlineStr">
        <is>
          <t>Porcentaje</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c r="K496" t="inlineStr"/>
      <c r="L496" t="inlineStr">
        <is>
          <t>Porcentaje</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c r="K497" t="inlineStr"/>
      <c r="L497" t="inlineStr">
        <is>
          <t>Porcentaje</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c r="K498" t="inlineStr"/>
      <c r="L498" t="inlineStr">
        <is>
          <t>Porcentaje</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c r="K499" t="inlineStr"/>
      <c r="L499" t="inlineStr">
        <is>
          <t>Porcentaje</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c r="K500" t="inlineStr"/>
      <c r="L500" t="inlineStr">
        <is>
          <t>Porcentaje</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Aplicar la fórmula a cada serie y luego promediar los resultados</t>
        </is>
      </c>
      <c r="K501" t="inlineStr"/>
      <c r="L501" t="inlineStr">
        <is>
          <t>Porcentaje</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Sumar las variables de las series y luego a aplicar la fórmula</t>
        </is>
      </c>
      <c r="K502" t="inlineStr"/>
      <c r="L502" t="inlineStr">
        <is>
          <t>Porcentaje</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Aplicar la fórmula a cada serie y luego promediar los resultados</t>
        </is>
      </c>
      <c r="K503" t="inlineStr"/>
      <c r="L503" t="inlineStr">
        <is>
          <t>Porcentaje</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Aplicar la fórmula a cada serie y luego promediar los resultados</t>
        </is>
      </c>
      <c r="K504" t="inlineStr"/>
      <c r="L504" t="inlineStr">
        <is>
          <t>Porcentaje</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c r="K505" t="inlineStr"/>
      <c r="L505" t="inlineStr">
        <is>
          <t>Porcentaje</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c r="K506" t="inlineStr"/>
      <c r="L506" t="inlineStr">
        <is>
          <t>Porcentaje</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c r="K507" t="inlineStr"/>
      <c r="L507" t="inlineStr">
        <is>
          <t>Porcentaje</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c r="K508" t="inlineStr"/>
      <c r="L508" t="inlineStr">
        <is>
          <t>Porcentaje</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c r="K509" t="inlineStr"/>
      <c r="L509" t="inlineStr">
        <is>
          <t>Porcentaje</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c r="K510" t="inlineStr"/>
      <c r="L510" t="inlineStr">
        <is>
          <t>Porcentaje</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c r="K511" t="inlineStr"/>
      <c r="L511" t="inlineStr">
        <is>
          <t>Porcentaje</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c r="K512" t="inlineStr"/>
      <c r="L512" t="inlineStr">
        <is>
          <t>Porcentaje</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c r="K513" t="inlineStr"/>
      <c r="L513" t="inlineStr">
        <is>
          <t>Porcentaje</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c r="K514" t="inlineStr"/>
      <c r="L514" t="inlineStr">
        <is>
          <t>Porcentaje</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c r="K515" t="inlineStr"/>
      <c r="L515" t="inlineStr">
        <is>
          <t>Porcentaje</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c r="K516" t="inlineStr"/>
      <c r="L516" t="inlineStr">
        <is>
          <t>Porcentaje</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c r="K517" t="inlineStr"/>
      <c r="L517" t="inlineStr">
        <is>
          <t>Porcentaje</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c r="K518" t="inlineStr"/>
      <c r="L518" t="inlineStr">
        <is>
          <t>Porcentaje</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c r="K519" t="inlineStr"/>
      <c r="L519" t="inlineStr">
        <is>
          <t>Porcentaje</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c r="K520" t="inlineStr"/>
      <c r="L520" t="inlineStr">
        <is>
          <t>Porcentaje</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c r="K521" t="inlineStr"/>
      <c r="L521" t="inlineStr">
        <is>
          <t>Porcentaje</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c r="K522" t="inlineStr"/>
      <c r="L522" t="inlineStr">
        <is>
          <t>Porcentaje</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c r="K523" t="inlineStr"/>
      <c r="L523" t="inlineStr">
        <is>
          <t>Porcentaje</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c r="K524" t="inlineStr"/>
      <c r="L524" t="inlineStr">
        <is>
          <t>Porcentaje</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c r="K525" t="inlineStr"/>
      <c r="L525" t="inlineStr">
        <is>
          <t>Porcentaje</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c r="K526" t="inlineStr"/>
      <c r="L526" t="inlineStr">
        <is>
          <t>Porcentaje</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c r="K527" t="inlineStr"/>
      <c r="L527" t="inlineStr">
        <is>
          <t>Porcentaje</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c r="K528" t="inlineStr"/>
      <c r="L528" t="inlineStr">
        <is>
          <t>Porcentaje</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c r="K529" t="inlineStr"/>
      <c r="L529" t="inlineStr">
        <is>
          <t>Porcentaje</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c r="K530" t="inlineStr"/>
      <c r="L530" t="inlineStr">
        <is>
          <t>Porcentaje</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c r="K531" t="inlineStr"/>
      <c r="L531" t="inlineStr">
        <is>
          <t>Porcentaje</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c r="K532" t="inlineStr"/>
      <c r="L532" t="inlineStr">
        <is>
          <t>Porcentaje</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c r="K533" t="inlineStr"/>
      <c r="L533" t="inlineStr">
        <is>
          <t>Porcentaje</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c r="K534" t="inlineStr"/>
      <c r="L534" t="inlineStr">
        <is>
          <t>Porcentaje</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c r="K535" t="inlineStr"/>
      <c r="L535" t="inlineStr">
        <is>
          <t>Porcentaje</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c r="K536" t="inlineStr"/>
      <c r="L536" t="inlineStr">
        <is>
          <t>Porcentaje</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c r="K537" t="inlineStr"/>
      <c r="L537" t="inlineStr">
        <is>
          <t>Porcentaje</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c r="K538" t="inlineStr"/>
      <c r="L538" t="inlineStr">
        <is>
          <t>Porcentaje</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c r="K539" t="inlineStr"/>
      <c r="L539" t="inlineStr">
        <is>
          <t>Porcentaje</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c r="K540" t="inlineStr"/>
      <c r="L540" t="inlineStr">
        <is>
          <t>Porcentaje</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c r="K541" t="inlineStr"/>
      <c r="L541" t="inlineStr">
        <is>
          <t>Porcentaje</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c r="K542" t="inlineStr"/>
      <c r="L542" t="inlineStr">
        <is>
          <t>Porcentaje</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c r="K543" t="inlineStr"/>
      <c r="L543" t="inlineStr">
        <is>
          <t>Porcentaje</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c r="K544" t="inlineStr"/>
      <c r="L544" t="inlineStr">
        <is>
          <t>Porcentaje</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c r="K545" t="inlineStr"/>
      <c r="L545" t="inlineStr">
        <is>
          <t>Porcentaje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246"/>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77</v>
      </c>
      <c r="B2" t="inlineStr">
        <is>
          <t>Disponibilidad de servicios tecnológicos</t>
        </is>
      </c>
      <c r="C2" t="inlineStr">
        <is>
          <t>GESTIÓN DE LA TECNOLOGÍA E INNOVACIÓN DIGITAL</t>
        </is>
      </c>
      <c r="D2" t="inlineStr">
        <is>
          <t>Mensual</t>
        </is>
      </c>
      <c r="E2" t="inlineStr">
        <is>
          <t>Positivo</t>
        </is>
      </c>
      <c r="F2" s="117" t="n">
        <v>44592</v>
      </c>
      <c r="G2" t="n">
        <v>98.2</v>
      </c>
      <c r="H2" t="n">
        <v>97</v>
      </c>
      <c r="I2" t="inlineStr">
        <is>
          <t>77-2022-01-31</t>
        </is>
      </c>
    </row>
    <row r="3">
      <c r="A3" t="n">
        <v>121</v>
      </c>
      <c r="B3" t="inlineStr">
        <is>
          <t>Ejecución presupuestal de la nómina acumulada</t>
        </is>
      </c>
      <c r="C3" t="inlineStr">
        <is>
          <t>GESTIÓN Y DESARROLLO DEL TALENTO HUMANO</t>
        </is>
      </c>
      <c r="D3" t="inlineStr">
        <is>
          <t>Mensual</t>
        </is>
      </c>
      <c r="E3" t="inlineStr">
        <is>
          <t>Negativo</t>
        </is>
      </c>
      <c r="F3" s="117" t="n">
        <v>44592</v>
      </c>
      <c r="G3" t="n">
        <v>99.930127235874</v>
      </c>
      <c r="H3" t="n">
        <v>100</v>
      </c>
      <c r="I3" t="inlineStr">
        <is>
          <t>121-2022-01-31</t>
        </is>
      </c>
    </row>
    <row r="4">
      <c r="A4" t="n">
        <v>124</v>
      </c>
      <c r="B4" t="inlineStr">
        <is>
          <t>Indice de Frecuencia de accidentalidad</t>
        </is>
      </c>
      <c r="C4" t="inlineStr">
        <is>
          <t>GESTIÓN DE SEGURIDAD Y SALUD EN EL TRABAJO</t>
        </is>
      </c>
      <c r="D4" t="inlineStr">
        <is>
          <t>Mensual</t>
        </is>
      </c>
      <c r="E4" t="inlineStr">
        <is>
          <t>Negativo</t>
        </is>
      </c>
      <c r="F4" s="117" t="n">
        <v>44592</v>
      </c>
      <c r="G4" t="n">
        <v>0</v>
      </c>
      <c r="H4" t="n">
        <v>1.6</v>
      </c>
      <c r="I4" t="inlineStr">
        <is>
          <t>124-2022-01-31</t>
        </is>
      </c>
    </row>
    <row r="5">
      <c r="A5" t="n">
        <v>125</v>
      </c>
      <c r="B5" t="inlineStr">
        <is>
          <t>Indice de severidad</t>
        </is>
      </c>
      <c r="C5" t="inlineStr">
        <is>
          <t>GESTIÓN DE SEGURIDAD Y SALUD EN EL TRABAJO</t>
        </is>
      </c>
      <c r="D5" t="inlineStr">
        <is>
          <t>Mensual</t>
        </is>
      </c>
      <c r="E5" t="inlineStr">
        <is>
          <t>Negativo</t>
        </is>
      </c>
      <c r="F5" s="117" t="n">
        <v>44592</v>
      </c>
      <c r="G5" t="n">
        <v>0</v>
      </c>
      <c r="H5" t="n">
        <v>4.7</v>
      </c>
      <c r="I5" t="inlineStr">
        <is>
          <t>125-2022-01-31</t>
        </is>
      </c>
    </row>
    <row r="6">
      <c r="A6" t="n">
        <v>128</v>
      </c>
      <c r="B6" t="inlineStr">
        <is>
          <t>Ausentísmo por causa médica</t>
        </is>
      </c>
      <c r="C6" t="inlineStr">
        <is>
          <t>GESTIÓN DE SEGURIDAD Y SALUD EN EL TRABAJO</t>
        </is>
      </c>
      <c r="D6" t="inlineStr">
        <is>
          <t>Mensual</t>
        </is>
      </c>
      <c r="E6" t="inlineStr">
        <is>
          <t>Negativo</t>
        </is>
      </c>
      <c r="F6" s="117" t="n">
        <v>44592</v>
      </c>
      <c r="G6" t="n">
        <v>0.55904961565339</v>
      </c>
      <c r="H6" t="n">
        <v>1</v>
      </c>
      <c r="I6" t="inlineStr">
        <is>
          <t>128-2022-01-31</t>
        </is>
      </c>
    </row>
    <row r="7">
      <c r="A7" t="n">
        <v>172</v>
      </c>
      <c r="B7" t="inlineStr">
        <is>
          <t>Cumplimiento plan operativo del SGC</t>
        </is>
      </c>
      <c r="C7" t="inlineStr">
        <is>
          <t>Gestión de calidad</t>
        </is>
      </c>
      <c r="D7" t="inlineStr">
        <is>
          <t>Mensual</t>
        </is>
      </c>
      <c r="E7" t="inlineStr">
        <is>
          <t>Positivo</t>
        </is>
      </c>
      <c r="F7" s="117" t="n">
        <v>44592</v>
      </c>
      <c r="H7" t="n">
        <v>90</v>
      </c>
      <c r="I7" t="inlineStr">
        <is>
          <t>172-2022-01-31</t>
        </is>
      </c>
    </row>
    <row r="8">
      <c r="A8" t="n">
        <v>208</v>
      </c>
      <c r="B8" t="inlineStr">
        <is>
          <t>Consumo de Agua m3 Mensual</t>
        </is>
      </c>
      <c r="C8" t="inlineStr">
        <is>
          <t>GESTIÓN AMBIENTAL</t>
        </is>
      </c>
      <c r="D8" t="inlineStr">
        <is>
          <t>Mensual</t>
        </is>
      </c>
      <c r="E8" t="inlineStr">
        <is>
          <t>Negativo</t>
        </is>
      </c>
      <c r="F8" s="117" t="n">
        <v>44592</v>
      </c>
      <c r="G8" t="n">
        <v>0</v>
      </c>
      <c r="H8" t="n">
        <v>1700</v>
      </c>
      <c r="I8" t="inlineStr">
        <is>
          <t>208-2022-01-31</t>
        </is>
      </c>
    </row>
    <row r="9">
      <c r="A9" t="n">
        <v>214</v>
      </c>
      <c r="B9" t="inlineStr">
        <is>
          <t>Generación de Residuos Sólidos Mensual</t>
        </is>
      </c>
      <c r="C9" t="inlineStr">
        <is>
          <t>GESTIÓN AMBIENTAL</t>
        </is>
      </c>
      <c r="D9" t="inlineStr">
        <is>
          <t>Mensual</t>
        </is>
      </c>
      <c r="E9" t="inlineStr">
        <is>
          <t>Negativo</t>
        </is>
      </c>
      <c r="F9" s="117" t="n">
        <v>44592</v>
      </c>
      <c r="G9" t="n">
        <v>0</v>
      </c>
      <c r="H9" t="n">
        <v>7500</v>
      </c>
      <c r="I9" t="inlineStr">
        <is>
          <t>214-2022-01-31</t>
        </is>
      </c>
    </row>
    <row r="10">
      <c r="A10" t="n">
        <v>217</v>
      </c>
      <c r="B10" t="inlineStr">
        <is>
          <t>Aprovechamiento de Residuos</t>
        </is>
      </c>
      <c r="C10" t="inlineStr">
        <is>
          <t>GESTIÓN AMBIENTAL</t>
        </is>
      </c>
      <c r="D10" t="inlineStr">
        <is>
          <t>Mensual</t>
        </is>
      </c>
      <c r="E10" t="inlineStr">
        <is>
          <t>Positivo</t>
        </is>
      </c>
      <c r="F10" s="117" t="n">
        <v>44592</v>
      </c>
      <c r="H10" t="n">
        <v>20</v>
      </c>
      <c r="I10" t="inlineStr">
        <is>
          <t>217-2022-01-31</t>
        </is>
      </c>
    </row>
    <row r="11">
      <c r="A11" t="n">
        <v>218</v>
      </c>
      <c r="B11" t="inlineStr">
        <is>
          <t>Consumo de Energía Eléctrica kWh Mensual</t>
        </is>
      </c>
      <c r="C11" t="inlineStr">
        <is>
          <t>GESTIÓN AMBIENTAL</t>
        </is>
      </c>
      <c r="D11" t="inlineStr">
        <is>
          <t>Mensual</t>
        </is>
      </c>
      <c r="E11" t="inlineStr">
        <is>
          <t>Negativo</t>
        </is>
      </c>
      <c r="F11" s="117" t="n">
        <v>44592</v>
      </c>
      <c r="G11" t="n">
        <v>0</v>
      </c>
      <c r="H11" t="n">
        <v>172000</v>
      </c>
      <c r="I11" t="inlineStr">
        <is>
          <t>218-2022-01-31</t>
        </is>
      </c>
    </row>
    <row r="12">
      <c r="A12" t="n">
        <v>225</v>
      </c>
      <c r="B12" t="inlineStr">
        <is>
          <t>Acciones para el Cuidado y Mantenimiento de las Especies de Flora y el Suelo de las Áreas Naturales</t>
        </is>
      </c>
      <c r="C12" t="inlineStr">
        <is>
          <t>GESTIÓN AMBIENTAL</t>
        </is>
      </c>
      <c r="D12" t="inlineStr">
        <is>
          <t>Mensual</t>
        </is>
      </c>
      <c r="E12" t="inlineStr">
        <is>
          <t>Positivo</t>
        </is>
      </c>
      <c r="F12" s="117" t="n">
        <v>44592</v>
      </c>
      <c r="G12" t="n">
        <v>0</v>
      </c>
      <c r="H12" t="n">
        <v>1</v>
      </c>
      <c r="I12" t="inlineStr">
        <is>
          <t>225-2022-01-31</t>
        </is>
      </c>
    </row>
    <row r="13">
      <c r="A13" t="n">
        <v>239</v>
      </c>
      <c r="B13" t="inlineStr">
        <is>
          <t>Portafolio de Proyectos - Metrica</t>
        </is>
      </c>
      <c r="C13" t="inlineStr">
        <is>
          <t>Gestión de Proyectos</t>
        </is>
      </c>
      <c r="D13" t="inlineStr">
        <is>
          <t>Mensual</t>
        </is>
      </c>
      <c r="E13" t="inlineStr">
        <is>
          <t>Positivo</t>
        </is>
      </c>
      <c r="F13" s="117" t="n">
        <v>44592</v>
      </c>
      <c r="G13" t="n">
        <v>0</v>
      </c>
      <c r="I13" t="inlineStr">
        <is>
          <t>239-2022-01-31</t>
        </is>
      </c>
    </row>
    <row r="14">
      <c r="A14" t="n">
        <v>434</v>
      </c>
      <c r="B14" t="inlineStr">
        <is>
          <t>Generación de Residuos Peligrosos Mensual</t>
        </is>
      </c>
      <c r="C14" t="inlineStr">
        <is>
          <t>GESTIÓN AMBIENTAL</t>
        </is>
      </c>
      <c r="D14" t="inlineStr">
        <is>
          <t>Mensual</t>
        </is>
      </c>
      <c r="E14" t="inlineStr">
        <is>
          <t>Negativo</t>
        </is>
      </c>
      <c r="F14" s="117" t="n">
        <v>44592</v>
      </c>
      <c r="G14" t="n">
        <v>0</v>
      </c>
      <c r="H14" t="n">
        <v>200</v>
      </c>
      <c r="I14" t="inlineStr">
        <is>
          <t>434-2022-01-31</t>
        </is>
      </c>
    </row>
    <row r="15">
      <c r="A15" t="n">
        <v>436</v>
      </c>
      <c r="B15" t="inlineStr">
        <is>
          <t>ANS documentos operativos</t>
        </is>
      </c>
      <c r="C15" t="inlineStr">
        <is>
          <t>Gestión de calidad</t>
        </is>
      </c>
      <c r="D15" t="inlineStr">
        <is>
          <t>Mensual</t>
        </is>
      </c>
      <c r="E15" t="inlineStr">
        <is>
          <t>Negativo</t>
        </is>
      </c>
      <c r="F15" s="117" t="n">
        <v>44592</v>
      </c>
      <c r="G15" t="n">
        <v>0</v>
      </c>
      <c r="H15" t="n">
        <v>14</v>
      </c>
      <c r="I15" t="inlineStr">
        <is>
          <t>436-2022-01-31</t>
        </is>
      </c>
    </row>
    <row r="16">
      <c r="A16" t="n">
        <v>485</v>
      </c>
      <c r="B16" t="inlineStr">
        <is>
          <t>Oportunidad en el cierre de acciones</t>
        </is>
      </c>
      <c r="C16" t="inlineStr">
        <is>
          <t>Gestión de calidad</t>
        </is>
      </c>
      <c r="D16" t="inlineStr">
        <is>
          <t>Mensual</t>
        </is>
      </c>
      <c r="E16" t="inlineStr">
        <is>
          <t>Positivo</t>
        </is>
      </c>
      <c r="F16" s="117" t="n">
        <v>44592</v>
      </c>
      <c r="I16" t="inlineStr">
        <is>
          <t>485-2022-01-31</t>
        </is>
      </c>
    </row>
    <row r="17">
      <c r="A17" t="n">
        <v>488</v>
      </c>
      <c r="B17" t="inlineStr">
        <is>
          <t>Oportunidad en el cierre de actividades de los planes de mejora</t>
        </is>
      </c>
      <c r="C17" t="inlineStr">
        <is>
          <t>Gestión de calidad</t>
        </is>
      </c>
      <c r="D17" t="inlineStr">
        <is>
          <t>Mensual</t>
        </is>
      </c>
      <c r="E17" t="inlineStr">
        <is>
          <t>Positivo</t>
        </is>
      </c>
      <c r="F17" s="117" t="n">
        <v>44592</v>
      </c>
      <c r="I17" t="inlineStr">
        <is>
          <t>488-2022-01-31</t>
        </is>
      </c>
    </row>
    <row r="18">
      <c r="A18" t="n">
        <v>509</v>
      </c>
      <c r="B18" t="inlineStr">
        <is>
          <t>Cumplimiento a cronograma de proyectos 2025</t>
        </is>
      </c>
      <c r="C18" t="inlineStr">
        <is>
          <t>Gestión de Proyectos</t>
        </is>
      </c>
      <c r="D18" t="inlineStr">
        <is>
          <t>Mensual</t>
        </is>
      </c>
      <c r="E18" t="inlineStr">
        <is>
          <t>Positivo</t>
        </is>
      </c>
      <c r="F18" s="117" t="n">
        <v>44592</v>
      </c>
      <c r="I18" t="inlineStr">
        <is>
          <t>509-2022-01-31</t>
        </is>
      </c>
    </row>
    <row r="19">
      <c r="A19" t="n">
        <v>77</v>
      </c>
      <c r="B19" t="inlineStr">
        <is>
          <t>Disponibilidad de servicios tecnológicos</t>
        </is>
      </c>
      <c r="C19" t="inlineStr">
        <is>
          <t>GESTIÓN DE LA TECNOLOGÍA E INNOVACIÓN DIGITAL</t>
        </is>
      </c>
      <c r="D19" t="inlineStr">
        <is>
          <t>Mensual</t>
        </is>
      </c>
      <c r="E19" t="inlineStr">
        <is>
          <t>Positivo</t>
        </is>
      </c>
      <c r="F19" s="117" t="n">
        <v>44620</v>
      </c>
      <c r="G19" t="n">
        <v>96.09999999999999</v>
      </c>
      <c r="H19" t="n">
        <v>97</v>
      </c>
      <c r="I19" t="inlineStr">
        <is>
          <t>77-2022-02-28</t>
        </is>
      </c>
    </row>
    <row r="20">
      <c r="A20" t="n">
        <v>121</v>
      </c>
      <c r="B20" t="inlineStr">
        <is>
          <t>Ejecución presupuestal de la nómina acumulada</t>
        </is>
      </c>
      <c r="C20" t="inlineStr">
        <is>
          <t>GESTIÓN Y DESARROLLO DEL TALENTO HUMANO</t>
        </is>
      </c>
      <c r="D20" t="inlineStr">
        <is>
          <t>Mensual</t>
        </is>
      </c>
      <c r="E20" t="inlineStr">
        <is>
          <t>Negativo</t>
        </is>
      </c>
      <c r="F20" s="117" t="n">
        <v>44620</v>
      </c>
      <c r="G20" t="n">
        <v>99.836200327347</v>
      </c>
      <c r="H20" t="n">
        <v>100</v>
      </c>
      <c r="I20" t="inlineStr">
        <is>
          <t>121-2022-02-28</t>
        </is>
      </c>
    </row>
    <row r="21">
      <c r="A21" t="n">
        <v>122</v>
      </c>
      <c r="B21" t="inlineStr">
        <is>
          <t>Eficacia en la solicitud documental- por periodo</t>
        </is>
      </c>
      <c r="C21" t="inlineStr">
        <is>
          <t>Gestión de calidad</t>
        </is>
      </c>
      <c r="D21" t="inlineStr">
        <is>
          <t>Mensual</t>
        </is>
      </c>
      <c r="E21" t="inlineStr">
        <is>
          <t>Positivo</t>
        </is>
      </c>
      <c r="F21" s="117" t="n">
        <v>44620</v>
      </c>
      <c r="G21" t="n">
        <v>80</v>
      </c>
      <c r="H21" t="n">
        <v>80</v>
      </c>
      <c r="I21" t="inlineStr">
        <is>
          <t>122-2022-02-28</t>
        </is>
      </c>
    </row>
    <row r="22">
      <c r="A22" t="n">
        <v>124</v>
      </c>
      <c r="B22" t="inlineStr">
        <is>
          <t>Indice de Frecuencia de accidentalidad</t>
        </is>
      </c>
      <c r="C22" t="inlineStr">
        <is>
          <t>GESTIÓN DE SEGURIDAD Y SALUD EN EL TRABAJO</t>
        </is>
      </c>
      <c r="D22" t="inlineStr">
        <is>
          <t>Mensual</t>
        </is>
      </c>
      <c r="E22" t="inlineStr">
        <is>
          <t>Negativo</t>
        </is>
      </c>
      <c r="F22" s="117" t="n">
        <v>44620</v>
      </c>
      <c r="G22" t="n">
        <v>0.06988120195667399</v>
      </c>
      <c r="H22" t="n">
        <v>1.6</v>
      </c>
      <c r="I22" t="inlineStr">
        <is>
          <t>124-2022-02-28</t>
        </is>
      </c>
    </row>
    <row r="23">
      <c r="A23" t="n">
        <v>125</v>
      </c>
      <c r="B23" t="inlineStr">
        <is>
          <t>Indice de severidad</t>
        </is>
      </c>
      <c r="C23" t="inlineStr">
        <is>
          <t>GESTIÓN DE SEGURIDAD Y SALUD EN EL TRABAJO</t>
        </is>
      </c>
      <c r="D23" t="inlineStr">
        <is>
          <t>Mensual</t>
        </is>
      </c>
      <c r="E23" t="inlineStr">
        <is>
          <t>Negativo</t>
        </is>
      </c>
      <c r="F23" s="117" t="n">
        <v>44620</v>
      </c>
      <c r="G23" t="n">
        <v>0.20964360587002</v>
      </c>
      <c r="H23" t="n">
        <v>4.7</v>
      </c>
      <c r="I23" t="inlineStr">
        <is>
          <t>125-2022-02-28</t>
        </is>
      </c>
    </row>
    <row r="24">
      <c r="A24" t="n">
        <v>128</v>
      </c>
      <c r="B24" t="inlineStr">
        <is>
          <t>Ausentísmo por causa médica</t>
        </is>
      </c>
      <c r="C24" t="inlineStr">
        <is>
          <t>GESTIÓN DE SEGURIDAD Y SALUD EN EL TRABAJO</t>
        </is>
      </c>
      <c r="D24" t="inlineStr">
        <is>
          <t>Mensual</t>
        </is>
      </c>
      <c r="E24" t="inlineStr">
        <is>
          <t>Negativo</t>
        </is>
      </c>
      <c r="F24" s="117" t="n">
        <v>44620</v>
      </c>
      <c r="G24" t="n">
        <v>0.93990216631726</v>
      </c>
      <c r="H24" t="n">
        <v>1</v>
      </c>
      <c r="I24" t="inlineStr">
        <is>
          <t>128-2022-02-28</t>
        </is>
      </c>
    </row>
    <row r="25">
      <c r="A25" t="n">
        <v>172</v>
      </c>
      <c r="B25" t="inlineStr">
        <is>
          <t>Cumplimiento plan operativo del SGC</t>
        </is>
      </c>
      <c r="C25" t="inlineStr">
        <is>
          <t>Gestión de calidad</t>
        </is>
      </c>
      <c r="D25" t="inlineStr">
        <is>
          <t>Mensual</t>
        </is>
      </c>
      <c r="E25" t="inlineStr">
        <is>
          <t>Positivo</t>
        </is>
      </c>
      <c r="F25" s="117" t="n">
        <v>44620</v>
      </c>
      <c r="H25" t="n">
        <v>90</v>
      </c>
      <c r="I25" t="inlineStr">
        <is>
          <t>172-2022-02-28</t>
        </is>
      </c>
    </row>
    <row r="26">
      <c r="A26" t="n">
        <v>208</v>
      </c>
      <c r="B26" t="inlineStr">
        <is>
          <t>Consumo de Agua m3 Mensual</t>
        </is>
      </c>
      <c r="C26" t="inlineStr">
        <is>
          <t>GESTIÓN AMBIENTAL</t>
        </is>
      </c>
      <c r="D26" t="inlineStr">
        <is>
          <t>Mensual</t>
        </is>
      </c>
      <c r="E26" t="inlineStr">
        <is>
          <t>Negativo</t>
        </is>
      </c>
      <c r="F26" s="117" t="n">
        <v>44620</v>
      </c>
      <c r="G26" t="n">
        <v>0</v>
      </c>
      <c r="H26" t="n">
        <v>1700</v>
      </c>
      <c r="I26" t="inlineStr">
        <is>
          <t>208-2022-02-28</t>
        </is>
      </c>
    </row>
    <row r="27">
      <c r="A27" t="n">
        <v>214</v>
      </c>
      <c r="B27" t="inlineStr">
        <is>
          <t>Generación de Residuos Sólidos Mensual</t>
        </is>
      </c>
      <c r="C27" t="inlineStr">
        <is>
          <t>GESTIÓN AMBIENTAL</t>
        </is>
      </c>
      <c r="D27" t="inlineStr">
        <is>
          <t>Mensual</t>
        </is>
      </c>
      <c r="E27" t="inlineStr">
        <is>
          <t>Negativo</t>
        </is>
      </c>
      <c r="F27" s="117" t="n">
        <v>44620</v>
      </c>
      <c r="G27" t="n">
        <v>0</v>
      </c>
      <c r="H27" t="n">
        <v>7500</v>
      </c>
      <c r="I27" t="inlineStr">
        <is>
          <t>214-2022-02-28</t>
        </is>
      </c>
    </row>
    <row r="28">
      <c r="A28" t="n">
        <v>217</v>
      </c>
      <c r="B28" t="inlineStr">
        <is>
          <t>Aprovechamiento de Residuos</t>
        </is>
      </c>
      <c r="C28" t="inlineStr">
        <is>
          <t>GESTIÓN AMBIENTAL</t>
        </is>
      </c>
      <c r="D28" t="inlineStr">
        <is>
          <t>Mensual</t>
        </is>
      </c>
      <c r="E28" t="inlineStr">
        <is>
          <t>Positivo</t>
        </is>
      </c>
      <c r="F28" s="117" t="n">
        <v>44620</v>
      </c>
      <c r="H28" t="n">
        <v>20</v>
      </c>
      <c r="I28" t="inlineStr">
        <is>
          <t>217-2022-02-28</t>
        </is>
      </c>
    </row>
    <row r="29">
      <c r="A29" t="n">
        <v>218</v>
      </c>
      <c r="B29" t="inlineStr">
        <is>
          <t>Consumo de Energía Eléctrica kWh Mensual</t>
        </is>
      </c>
      <c r="C29" t="inlineStr">
        <is>
          <t>GESTIÓN AMBIENTAL</t>
        </is>
      </c>
      <c r="D29" t="inlineStr">
        <is>
          <t>Mensual</t>
        </is>
      </c>
      <c r="E29" t="inlineStr">
        <is>
          <t>Negativo</t>
        </is>
      </c>
      <c r="F29" s="117" t="n">
        <v>44620</v>
      </c>
      <c r="G29" t="n">
        <v>0</v>
      </c>
      <c r="H29" t="n">
        <v>172000</v>
      </c>
      <c r="I29" t="inlineStr">
        <is>
          <t>218-2022-02-28</t>
        </is>
      </c>
    </row>
    <row r="30">
      <c r="A30" t="n">
        <v>225</v>
      </c>
      <c r="B30" t="inlineStr">
        <is>
          <t>Acciones para el Cuidado y Mantenimiento de las Especies de Flora y el Suelo de las Áreas Naturales</t>
        </is>
      </c>
      <c r="C30" t="inlineStr">
        <is>
          <t>GESTIÓN AMBIENTAL</t>
        </is>
      </c>
      <c r="D30" t="inlineStr">
        <is>
          <t>Mensual</t>
        </is>
      </c>
      <c r="E30" t="inlineStr">
        <is>
          <t>Positivo</t>
        </is>
      </c>
      <c r="F30" s="117" t="n">
        <v>44620</v>
      </c>
      <c r="G30" t="n">
        <v>0</v>
      </c>
      <c r="H30" t="n">
        <v>1</v>
      </c>
      <c r="I30" t="inlineStr">
        <is>
          <t>225-2022-02-28</t>
        </is>
      </c>
    </row>
    <row r="31">
      <c r="A31" t="n">
        <v>239</v>
      </c>
      <c r="B31" t="inlineStr">
        <is>
          <t>Portafolio de Proyectos - Metrica</t>
        </is>
      </c>
      <c r="C31" t="inlineStr">
        <is>
          <t>Gestión de Proyectos</t>
        </is>
      </c>
      <c r="D31" t="inlineStr">
        <is>
          <t>Mensual</t>
        </is>
      </c>
      <c r="E31" t="inlineStr">
        <is>
          <t>Positivo</t>
        </is>
      </c>
      <c r="F31" s="117" t="n">
        <v>44620</v>
      </c>
      <c r="G31" t="n">
        <v>0</v>
      </c>
      <c r="I31" t="inlineStr">
        <is>
          <t>239-2022-02-28</t>
        </is>
      </c>
    </row>
    <row r="32">
      <c r="A32" t="n">
        <v>434</v>
      </c>
      <c r="B32" t="inlineStr">
        <is>
          <t>Generación de Residuos Peligrosos Mensual</t>
        </is>
      </c>
      <c r="C32" t="inlineStr">
        <is>
          <t>GESTIÓN AMBIENTAL</t>
        </is>
      </c>
      <c r="D32" t="inlineStr">
        <is>
          <t>Mensual</t>
        </is>
      </c>
      <c r="E32" t="inlineStr">
        <is>
          <t>Negativo</t>
        </is>
      </c>
      <c r="F32" s="117" t="n">
        <v>44620</v>
      </c>
      <c r="G32" t="n">
        <v>0</v>
      </c>
      <c r="H32" t="n">
        <v>200</v>
      </c>
      <c r="I32" t="inlineStr">
        <is>
          <t>434-2022-02-28</t>
        </is>
      </c>
    </row>
    <row r="33">
      <c r="A33" t="n">
        <v>436</v>
      </c>
      <c r="B33" t="inlineStr">
        <is>
          <t>ANS documentos operativos</t>
        </is>
      </c>
      <c r="C33" t="inlineStr">
        <is>
          <t>Gestión de calidad</t>
        </is>
      </c>
      <c r="D33" t="inlineStr">
        <is>
          <t>Mensual</t>
        </is>
      </c>
      <c r="E33" t="inlineStr">
        <is>
          <t>Negativo</t>
        </is>
      </c>
      <c r="F33" s="117" t="n">
        <v>44620</v>
      </c>
      <c r="G33" t="n">
        <v>0</v>
      </c>
      <c r="H33" t="n">
        <v>14</v>
      </c>
      <c r="I33" t="inlineStr">
        <is>
          <t>436-2022-02-28</t>
        </is>
      </c>
    </row>
    <row r="34">
      <c r="A34" t="n">
        <v>485</v>
      </c>
      <c r="B34" t="inlineStr">
        <is>
          <t>Oportunidad en el cierre de acciones</t>
        </is>
      </c>
      <c r="C34" t="inlineStr">
        <is>
          <t>Gestión de calidad</t>
        </is>
      </c>
      <c r="D34" t="inlineStr">
        <is>
          <t>Mensual</t>
        </is>
      </c>
      <c r="E34" t="inlineStr">
        <is>
          <t>Positivo</t>
        </is>
      </c>
      <c r="F34" s="117" t="n">
        <v>44620</v>
      </c>
      <c r="I34" t="inlineStr">
        <is>
          <t>485-2022-02-28</t>
        </is>
      </c>
    </row>
    <row r="35">
      <c r="A35" t="n">
        <v>488</v>
      </c>
      <c r="B35" t="inlineStr">
        <is>
          <t>Oportunidad en el cierre de actividades de los planes de mejora</t>
        </is>
      </c>
      <c r="C35" t="inlineStr">
        <is>
          <t>Gestión de calidad</t>
        </is>
      </c>
      <c r="D35" t="inlineStr">
        <is>
          <t>Mensual</t>
        </is>
      </c>
      <c r="E35" t="inlineStr">
        <is>
          <t>Positivo</t>
        </is>
      </c>
      <c r="F35" s="117" t="n">
        <v>44620</v>
      </c>
      <c r="I35" t="inlineStr">
        <is>
          <t>488-2022-02-28</t>
        </is>
      </c>
    </row>
    <row r="36">
      <c r="A36" t="n">
        <v>509</v>
      </c>
      <c r="B36" t="inlineStr">
        <is>
          <t>Cumplimiento a cronograma de proyectos 2025</t>
        </is>
      </c>
      <c r="C36" t="inlineStr">
        <is>
          <t>Gestión de Proyectos</t>
        </is>
      </c>
      <c r="D36" t="inlineStr">
        <is>
          <t>Mensual</t>
        </is>
      </c>
      <c r="E36" t="inlineStr">
        <is>
          <t>Positivo</t>
        </is>
      </c>
      <c r="F36" s="117" t="n">
        <v>44620</v>
      </c>
      <c r="I36" t="inlineStr">
        <is>
          <t>509-2022-02-28</t>
        </is>
      </c>
    </row>
    <row r="37">
      <c r="A37" t="n">
        <v>203</v>
      </c>
      <c r="B37" t="inlineStr">
        <is>
          <t>Cumplimiento de Ingresos</t>
        </is>
      </c>
      <c r="C37" t="inlineStr">
        <is>
          <t>Planeación Financiera</t>
        </is>
      </c>
      <c r="D37" t="inlineStr">
        <is>
          <t>Semestral</t>
        </is>
      </c>
      <c r="E37" t="inlineStr">
        <is>
          <t>Positivo</t>
        </is>
      </c>
      <c r="F37" s="117" t="n">
        <v>44620</v>
      </c>
      <c r="I37" t="inlineStr">
        <is>
          <t>203-2022-02-28</t>
        </is>
      </c>
    </row>
    <row r="38">
      <c r="A38" t="n">
        <v>215</v>
      </c>
      <c r="B38" t="inlineStr">
        <is>
          <t>Disminución de la Generación de Residuos per Cápita</t>
        </is>
      </c>
      <c r="C38" t="inlineStr">
        <is>
          <t>GESTIÓN AMBIENTAL</t>
        </is>
      </c>
      <c r="D38" t="inlineStr">
        <is>
          <t>Semestral</t>
        </is>
      </c>
      <c r="E38" t="inlineStr">
        <is>
          <t>Positivo</t>
        </is>
      </c>
      <c r="F38" s="117" t="n">
        <v>44620</v>
      </c>
      <c r="H38" t="n">
        <v>1</v>
      </c>
      <c r="I38" t="inlineStr">
        <is>
          <t>215-2022-02-28</t>
        </is>
      </c>
    </row>
    <row r="39">
      <c r="A39" t="n">
        <v>274</v>
      </c>
      <c r="B39" t="inlineStr">
        <is>
          <t>Cumplimiento total estudiantes antiguos</t>
        </is>
      </c>
      <c r="C39" t="inlineStr">
        <is>
          <t>Rematrícula</t>
        </is>
      </c>
      <c r="D39" t="inlineStr">
        <is>
          <t>Semestral</t>
        </is>
      </c>
      <c r="E39" t="inlineStr">
        <is>
          <t>Positivo</t>
        </is>
      </c>
      <c r="F39" s="117" t="n">
        <v>44620</v>
      </c>
      <c r="I39" t="inlineStr">
        <is>
          <t>274-2022-02-28</t>
        </is>
      </c>
    </row>
    <row r="40">
      <c r="A40" t="n">
        <v>275</v>
      </c>
      <c r="B40" t="inlineStr">
        <is>
          <t>Satisfacción Institucional por grupo de interes</t>
        </is>
      </c>
      <c r="C40" t="inlineStr">
        <is>
          <t>EXPERIENCIA INSTITUCIONAL</t>
        </is>
      </c>
      <c r="D40" t="inlineStr">
        <is>
          <t>Semestral</t>
        </is>
      </c>
      <c r="E40" t="inlineStr">
        <is>
          <t>Positivo</t>
        </is>
      </c>
      <c r="F40" s="117" t="n">
        <v>44620</v>
      </c>
      <c r="H40" t="n">
        <v>80</v>
      </c>
      <c r="I40" t="inlineStr">
        <is>
          <t>275-2022-02-28</t>
        </is>
      </c>
    </row>
    <row r="41">
      <c r="A41" t="n">
        <v>278</v>
      </c>
      <c r="B41" t="inlineStr">
        <is>
          <t>Docentes contratados - Metrica</t>
        </is>
      </c>
      <c r="C41" t="inlineStr">
        <is>
          <t>Gestión Docente</t>
        </is>
      </c>
      <c r="D41" t="inlineStr">
        <is>
          <t>Semestral</t>
        </is>
      </c>
      <c r="E41" t="inlineStr">
        <is>
          <t>Positivo</t>
        </is>
      </c>
      <c r="F41" s="117" t="n">
        <v>44620</v>
      </c>
      <c r="I41" t="inlineStr">
        <is>
          <t>278-2022-02-28</t>
        </is>
      </c>
    </row>
    <row r="42">
      <c r="A42" t="n">
        <v>286</v>
      </c>
      <c r="B42" t="inlineStr">
        <is>
          <t>Total docentes por nivel de estudios - Metrica</t>
        </is>
      </c>
      <c r="C42" t="inlineStr">
        <is>
          <t>Gestión Docente</t>
        </is>
      </c>
      <c r="D42" t="inlineStr">
        <is>
          <t>Semestral</t>
        </is>
      </c>
      <c r="E42" t="inlineStr">
        <is>
          <t>Positivo</t>
        </is>
      </c>
      <c r="F42" s="117" t="n">
        <v>44620</v>
      </c>
      <c r="I42" t="inlineStr">
        <is>
          <t>286-2022-02-28</t>
        </is>
      </c>
    </row>
    <row r="43">
      <c r="A43" t="n">
        <v>292</v>
      </c>
      <c r="B43" t="inlineStr">
        <is>
          <t>Participación en Actividades deportivas</t>
        </is>
      </c>
      <c r="C43" t="inlineStr">
        <is>
          <t>Cultura y Deporte</t>
        </is>
      </c>
      <c r="D43" t="inlineStr">
        <is>
          <t>Semestral</t>
        </is>
      </c>
      <c r="E43" t="inlineStr">
        <is>
          <t>Positivo</t>
        </is>
      </c>
      <c r="F43" s="117" t="n">
        <v>44620</v>
      </c>
      <c r="I43" t="inlineStr">
        <is>
          <t>292-2022-02-28</t>
        </is>
      </c>
    </row>
    <row r="44">
      <c r="A44" t="n">
        <v>294</v>
      </c>
      <c r="B44" t="inlineStr">
        <is>
          <t>Participación en actividades culturales</t>
        </is>
      </c>
      <c r="C44" t="inlineStr">
        <is>
          <t>Cultura y Deporte</t>
        </is>
      </c>
      <c r="D44" t="inlineStr">
        <is>
          <t>Semestral</t>
        </is>
      </c>
      <c r="E44" t="inlineStr">
        <is>
          <t>Positivo</t>
        </is>
      </c>
      <c r="F44" s="117" t="n">
        <v>44620</v>
      </c>
      <c r="I44" t="inlineStr">
        <is>
          <t>294-2022-02-28</t>
        </is>
      </c>
    </row>
    <row r="45">
      <c r="A45" t="n">
        <v>302</v>
      </c>
      <c r="B45" t="inlineStr">
        <is>
          <t>N de solicitudes radicadas - (Metrica)</t>
        </is>
      </c>
      <c r="C45" t="inlineStr">
        <is>
          <t>Centro de Medios Audiovisuales</t>
        </is>
      </c>
      <c r="D45" t="inlineStr">
        <is>
          <t>Semestral</t>
        </is>
      </c>
      <c r="E45" t="inlineStr">
        <is>
          <t>Positivo</t>
        </is>
      </c>
      <c r="F45" s="117" t="n">
        <v>44620</v>
      </c>
      <c r="I45" t="inlineStr">
        <is>
          <t>302-2022-02-28</t>
        </is>
      </c>
    </row>
    <row r="46">
      <c r="A46" t="n">
        <v>290</v>
      </c>
      <c r="B46" t="inlineStr">
        <is>
          <t>Cierre eficaz de las oportunidades de mejora</t>
        </is>
      </c>
      <c r="C46" t="inlineStr">
        <is>
          <t>Planificación POLISIGS</t>
        </is>
      </c>
      <c r="D46" t="inlineStr">
        <is>
          <t>Bimestral</t>
        </is>
      </c>
      <c r="E46" t="inlineStr">
        <is>
          <t>Positivo</t>
        </is>
      </c>
      <c r="F46" s="117" t="n">
        <v>44620</v>
      </c>
      <c r="I46" t="inlineStr">
        <is>
          <t>290-2022-02-28</t>
        </is>
      </c>
    </row>
    <row r="47">
      <c r="A47" t="n">
        <v>213</v>
      </c>
      <c r="B47" t="inlineStr">
        <is>
          <t>Cumplimiento del Plan Anual del Sistema de Gestión Ambiental</t>
        </is>
      </c>
      <c r="C47" t="inlineStr">
        <is>
          <t>GESTIÓN AMBIENTAL</t>
        </is>
      </c>
      <c r="D47" t="inlineStr">
        <is>
          <t>Trimestral</t>
        </is>
      </c>
      <c r="E47" t="inlineStr">
        <is>
          <t>Positivo</t>
        </is>
      </c>
      <c r="F47" s="117" t="n">
        <v>44620</v>
      </c>
      <c r="H47" t="n">
        <v>90</v>
      </c>
      <c r="I47" t="inlineStr">
        <is>
          <t>213-2022-02-28</t>
        </is>
      </c>
    </row>
    <row r="48">
      <c r="A48" t="n">
        <v>238</v>
      </c>
      <c r="B48" t="inlineStr">
        <is>
          <t>Cumplimiento de la Protección del Medio Ambiente</t>
        </is>
      </c>
      <c r="C48" t="inlineStr">
        <is>
          <t>GESTIÓN AMBIENTAL</t>
        </is>
      </c>
      <c r="D48" t="inlineStr">
        <is>
          <t>Trimestral</t>
        </is>
      </c>
      <c r="E48" t="inlineStr">
        <is>
          <t>Positivo</t>
        </is>
      </c>
      <c r="F48" s="117" t="n">
        <v>44620</v>
      </c>
      <c r="H48" t="n">
        <v>90</v>
      </c>
      <c r="I48" t="inlineStr">
        <is>
          <t>238-2022-02-28</t>
        </is>
      </c>
    </row>
    <row r="49">
      <c r="A49" t="n">
        <v>306</v>
      </c>
      <c r="B49" t="inlineStr">
        <is>
          <t>Seguimiento KPI Plan de Desarrollo Institucional</t>
        </is>
      </c>
      <c r="C49" t="inlineStr">
        <is>
          <t>Desempeño Institucional</t>
        </is>
      </c>
      <c r="D49" t="inlineStr">
        <is>
          <t>Trimestral</t>
        </is>
      </c>
      <c r="E49" t="inlineStr">
        <is>
          <t>Positivo</t>
        </is>
      </c>
      <c r="F49" s="117" t="n">
        <v>44620</v>
      </c>
      <c r="H49" t="n">
        <v>100</v>
      </c>
      <c r="I49" t="inlineStr">
        <is>
          <t>306-2022-02-28</t>
        </is>
      </c>
    </row>
    <row r="50">
      <c r="A50" t="n">
        <v>373</v>
      </c>
      <c r="B50" t="inlineStr">
        <is>
          <t>Cumplimiento de planes anuales por líneas</t>
        </is>
      </c>
      <c r="C50" t="inlineStr">
        <is>
          <t>Planeación Estratégica</t>
        </is>
      </c>
      <c r="D50" t="inlineStr">
        <is>
          <t>Trimestral</t>
        </is>
      </c>
      <c r="E50" t="inlineStr">
        <is>
          <t>Positivo</t>
        </is>
      </c>
      <c r="F50" s="117" t="n">
        <v>44620</v>
      </c>
      <c r="I50" t="inlineStr">
        <is>
          <t>373-2022-02-28</t>
        </is>
      </c>
    </row>
    <row r="51">
      <c r="A51" t="n">
        <v>390</v>
      </c>
      <c r="B51" t="inlineStr">
        <is>
          <t>Cumplimiento Plan Anual por escuela</t>
        </is>
      </c>
      <c r="C51" t="inlineStr">
        <is>
          <t>Planeación Estratégica</t>
        </is>
      </c>
      <c r="D51" t="inlineStr">
        <is>
          <t>Trimestral</t>
        </is>
      </c>
      <c r="E51" t="inlineStr">
        <is>
          <t>Positivo</t>
        </is>
      </c>
      <c r="F51" s="117" t="n">
        <v>44620</v>
      </c>
      <c r="I51" t="inlineStr">
        <is>
          <t>390-2022-02-28</t>
        </is>
      </c>
    </row>
    <row r="52">
      <c r="A52" t="n">
        <v>409</v>
      </c>
      <c r="B52" t="inlineStr">
        <is>
          <t>Oportunidad en tiempo de envios</t>
        </is>
      </c>
      <c r="C52" t="inlineStr">
        <is>
          <t>GESTIÓN JURÍDICA Y NORMATIVA</t>
        </is>
      </c>
      <c r="D52" t="inlineStr">
        <is>
          <t>Trimestral</t>
        </is>
      </c>
      <c r="E52" t="inlineStr">
        <is>
          <t>Positivo</t>
        </is>
      </c>
      <c r="F52" s="117" t="n">
        <v>44620</v>
      </c>
      <c r="I52" t="inlineStr">
        <is>
          <t>409-2022-02-28</t>
        </is>
      </c>
    </row>
    <row r="53">
      <c r="A53" t="n">
        <v>414</v>
      </c>
      <c r="B53" t="inlineStr">
        <is>
          <t>Cumplimiento Plan Anual Rectoría</t>
        </is>
      </c>
      <c r="C53" t="inlineStr">
        <is>
          <t>Planeación Estratégica</t>
        </is>
      </c>
      <c r="D53" t="inlineStr">
        <is>
          <t>Trimestral</t>
        </is>
      </c>
      <c r="E53" t="inlineStr">
        <is>
          <t>Positivo</t>
        </is>
      </c>
      <c r="F53" s="117" t="n">
        <v>44620</v>
      </c>
      <c r="I53" t="inlineStr">
        <is>
          <t>414-2022-02-28</t>
        </is>
      </c>
    </row>
    <row r="54">
      <c r="A54" t="n">
        <v>415</v>
      </c>
      <c r="B54" t="inlineStr">
        <is>
          <t>Cumplimiento Plan Anual Vicerrectoría del estudiante</t>
        </is>
      </c>
      <c r="C54" t="inlineStr">
        <is>
          <t>Planeación Estratégica</t>
        </is>
      </c>
      <c r="D54" t="inlineStr">
        <is>
          <t>Trimestral</t>
        </is>
      </c>
      <c r="E54" t="inlineStr">
        <is>
          <t>Positivo</t>
        </is>
      </c>
      <c r="F54" s="117" t="n">
        <v>44620</v>
      </c>
      <c r="I54" t="inlineStr">
        <is>
          <t>415-2022-02-28</t>
        </is>
      </c>
    </row>
    <row r="55">
      <c r="A55" t="n">
        <v>416</v>
      </c>
      <c r="B55" t="inlineStr">
        <is>
          <t>Cumplimiento Plan Anual Vicerrectoría de crecimiento</t>
        </is>
      </c>
      <c r="C55" t="inlineStr">
        <is>
          <t>Planeación Estratégica</t>
        </is>
      </c>
      <c r="D55" t="inlineStr">
        <is>
          <t>Trimestral</t>
        </is>
      </c>
      <c r="E55" t="inlineStr">
        <is>
          <t>Positivo</t>
        </is>
      </c>
      <c r="F55" s="117" t="n">
        <v>44620</v>
      </c>
      <c r="I55" t="inlineStr">
        <is>
          <t>416-2022-02-28</t>
        </is>
      </c>
    </row>
    <row r="56">
      <c r="A56" t="n">
        <v>417</v>
      </c>
      <c r="B56" t="inlineStr">
        <is>
          <t>Cumplimiento Plan Anual Vicerrectoría Financiera</t>
        </is>
      </c>
      <c r="C56" t="inlineStr">
        <is>
          <t>Planeación Estratégica</t>
        </is>
      </c>
      <c r="D56" t="inlineStr">
        <is>
          <t>Trimestral</t>
        </is>
      </c>
      <c r="E56" t="inlineStr">
        <is>
          <t>Positivo</t>
        </is>
      </c>
      <c r="F56" s="117" t="n">
        <v>44620</v>
      </c>
      <c r="I56" t="inlineStr">
        <is>
          <t>417-2022-02-28</t>
        </is>
      </c>
    </row>
    <row r="57">
      <c r="A57" t="n">
        <v>418</v>
      </c>
      <c r="B57" t="inlineStr">
        <is>
          <t>Cumplimiento Plan Anual Vicerrectoría Académica</t>
        </is>
      </c>
      <c r="C57" t="inlineStr">
        <is>
          <t>Planeación Estratégica</t>
        </is>
      </c>
      <c r="D57" t="inlineStr">
        <is>
          <t>Trimestral</t>
        </is>
      </c>
      <c r="E57" t="inlineStr">
        <is>
          <t>Positivo</t>
        </is>
      </c>
      <c r="F57" s="117" t="n">
        <v>44620</v>
      </c>
      <c r="I57" t="inlineStr">
        <is>
          <t>418-2022-02-28</t>
        </is>
      </c>
    </row>
    <row r="58">
      <c r="A58" t="n">
        <v>420</v>
      </c>
      <c r="B58" t="inlineStr">
        <is>
          <t>Cumplimiento Plan Anual Gerencia de estrategia</t>
        </is>
      </c>
      <c r="C58" t="inlineStr">
        <is>
          <t>Planeación Estratégica</t>
        </is>
      </c>
      <c r="D58" t="inlineStr">
        <is>
          <t>Trimestral</t>
        </is>
      </c>
      <c r="E58" t="inlineStr">
        <is>
          <t>Positivo</t>
        </is>
      </c>
      <c r="F58" s="117" t="n">
        <v>44620</v>
      </c>
      <c r="I58" t="inlineStr">
        <is>
          <t>420-2022-02-28</t>
        </is>
      </c>
    </row>
    <row r="59">
      <c r="A59" t="n">
        <v>432</v>
      </c>
      <c r="B59" t="inlineStr">
        <is>
          <t>Intervención a la gestión del riesgo de los colaboradores</t>
        </is>
      </c>
      <c r="C59" t="inlineStr">
        <is>
          <t>GESTIÓN DE SEGURIDAD Y SALUD EN EL TRABAJO</t>
        </is>
      </c>
      <c r="D59" t="inlineStr">
        <is>
          <t>Trimestral</t>
        </is>
      </c>
      <c r="E59" t="inlineStr">
        <is>
          <t>Positivo</t>
        </is>
      </c>
      <c r="F59" s="117" t="n">
        <v>44620</v>
      </c>
      <c r="I59" t="inlineStr">
        <is>
          <t>432-2022-02-28</t>
        </is>
      </c>
    </row>
    <row r="60">
      <c r="A60" t="n">
        <v>469</v>
      </c>
      <c r="B60" t="inlineStr">
        <is>
          <t>Cumplimiento Plan Anual Áreas sede Medellín</t>
        </is>
      </c>
      <c r="C60" t="inlineStr">
        <is>
          <t>Planeación Estratégica</t>
        </is>
      </c>
      <c r="D60" t="inlineStr">
        <is>
          <t>Trimestral</t>
        </is>
      </c>
      <c r="E60" t="inlineStr">
        <is>
          <t>Positivo</t>
        </is>
      </c>
      <c r="F60" s="117" t="n">
        <v>44620</v>
      </c>
      <c r="I60" t="inlineStr">
        <is>
          <t>469-2022-02-28</t>
        </is>
      </c>
    </row>
    <row r="61">
      <c r="A61" t="n">
        <v>470</v>
      </c>
      <c r="B61" t="inlineStr">
        <is>
          <t>Cumplimiento plan anual Secretaria académica y de extensión</t>
        </is>
      </c>
      <c r="C61" t="inlineStr">
        <is>
          <t>Planeación Estratégica</t>
        </is>
      </c>
      <c r="D61" t="inlineStr">
        <is>
          <t>Trimestral</t>
        </is>
      </c>
      <c r="E61" t="inlineStr">
        <is>
          <t>Positivo</t>
        </is>
      </c>
      <c r="F61" s="117" t="n">
        <v>44620</v>
      </c>
      <c r="H61" t="n">
        <v>100</v>
      </c>
      <c r="I61" t="inlineStr">
        <is>
          <t>470-2022-02-28</t>
        </is>
      </c>
    </row>
    <row r="62">
      <c r="A62" t="n">
        <v>471</v>
      </c>
      <c r="B62" t="inlineStr">
        <is>
          <t>Cumplimiento plan anual Gerencia de Talento Humano</t>
        </is>
      </c>
      <c r="C62" t="inlineStr">
        <is>
          <t>Planeación Estratégica</t>
        </is>
      </c>
      <c r="D62" t="inlineStr">
        <is>
          <t>Trimestral</t>
        </is>
      </c>
      <c r="E62" t="inlineStr">
        <is>
          <t>Positivo</t>
        </is>
      </c>
      <c r="F62" s="117" t="n">
        <v>44620</v>
      </c>
      <c r="I62" t="inlineStr">
        <is>
          <t>471-2022-02-28</t>
        </is>
      </c>
    </row>
    <row r="63">
      <c r="A63" t="n">
        <v>223</v>
      </c>
      <c r="B63" t="inlineStr">
        <is>
          <t>Registro de Publicidad Exterior Visual</t>
        </is>
      </c>
      <c r="C63" t="inlineStr">
        <is>
          <t>GESTIÓN AMBIENTAL</t>
        </is>
      </c>
      <c r="D63" t="inlineStr">
        <is>
          <t>Anual</t>
        </is>
      </c>
      <c r="E63" t="inlineStr">
        <is>
          <t>Positivo</t>
        </is>
      </c>
      <c r="F63" s="117" t="n">
        <v>44620</v>
      </c>
      <c r="H63" t="n">
        <v>100</v>
      </c>
      <c r="I63" t="inlineStr">
        <is>
          <t>223-2022-02-28</t>
        </is>
      </c>
    </row>
    <row r="64">
      <c r="A64" t="n">
        <v>255</v>
      </c>
      <c r="B64" t="inlineStr">
        <is>
          <t>Informe anual de índice H</t>
        </is>
      </c>
      <c r="C64" t="inlineStr">
        <is>
          <t>Editorial y Publicaciones</t>
        </is>
      </c>
      <c r="D64" t="inlineStr">
        <is>
          <t>Anual</t>
        </is>
      </c>
      <c r="E64" t="inlineStr">
        <is>
          <t>Positivo</t>
        </is>
      </c>
      <c r="F64" s="117" t="n">
        <v>44620</v>
      </c>
      <c r="I64" t="inlineStr">
        <is>
          <t>255-2022-02-28</t>
        </is>
      </c>
    </row>
    <row r="65">
      <c r="A65" t="n">
        <v>542</v>
      </c>
      <c r="B65" t="inlineStr">
        <is>
          <t>Tasa de cotización del graduado - Metrica</t>
        </is>
      </c>
      <c r="C65" t="inlineStr">
        <is>
          <t>Gestión de Graduados</t>
        </is>
      </c>
      <c r="D65" t="inlineStr">
        <is>
          <t>Anual</t>
        </is>
      </c>
      <c r="E65" t="inlineStr">
        <is>
          <t>Positivo</t>
        </is>
      </c>
      <c r="F65" s="117" t="n">
        <v>44620</v>
      </c>
      <c r="I65" t="inlineStr">
        <is>
          <t>542-2022-02-28</t>
        </is>
      </c>
    </row>
    <row r="66">
      <c r="A66" t="n">
        <v>546</v>
      </c>
      <c r="B66" t="inlineStr">
        <is>
          <t>Tasa de participación de graduados en instrumentos de seguimiento (M0, M1, M5)</t>
        </is>
      </c>
      <c r="C66" t="inlineStr">
        <is>
          <t>Gestión de Graduados</t>
        </is>
      </c>
      <c r="D66" t="inlineStr">
        <is>
          <t>Anual</t>
        </is>
      </c>
      <c r="E66" t="inlineStr">
        <is>
          <t>Positivo</t>
        </is>
      </c>
      <c r="F66" s="117" t="n">
        <v>44620</v>
      </c>
      <c r="I66" t="inlineStr">
        <is>
          <t>546-2022-02-28</t>
        </is>
      </c>
    </row>
    <row r="67">
      <c r="A67" t="n">
        <v>77</v>
      </c>
      <c r="B67" t="inlineStr">
        <is>
          <t>Disponibilidad de servicios tecnológicos</t>
        </is>
      </c>
      <c r="C67" t="inlineStr">
        <is>
          <t>GESTIÓN DE LA TECNOLOGÍA E INNOVACIÓN DIGITAL</t>
        </is>
      </c>
      <c r="D67" t="inlineStr">
        <is>
          <t>Mensual</t>
        </is>
      </c>
      <c r="E67" t="inlineStr">
        <is>
          <t>Positivo</t>
        </is>
      </c>
      <c r="F67" s="117" t="n">
        <v>44651</v>
      </c>
      <c r="G67" t="n">
        <v>99.09999999999999</v>
      </c>
      <c r="H67" t="n">
        <v>97</v>
      </c>
      <c r="I67" t="inlineStr">
        <is>
          <t>77-2022-03-31</t>
        </is>
      </c>
    </row>
    <row r="68">
      <c r="A68" t="n">
        <v>121</v>
      </c>
      <c r="B68" t="inlineStr">
        <is>
          <t>Ejecución presupuestal de la nómina acumulada</t>
        </is>
      </c>
      <c r="C68" t="inlineStr">
        <is>
          <t>GESTIÓN Y DESARROLLO DEL TALENTO HUMANO</t>
        </is>
      </c>
      <c r="D68" t="inlineStr">
        <is>
          <t>Mensual</t>
        </is>
      </c>
      <c r="E68" t="inlineStr">
        <is>
          <t>Negativo</t>
        </is>
      </c>
      <c r="F68" s="117" t="n">
        <v>44651</v>
      </c>
      <c r="G68" t="n">
        <v>100.01054895053</v>
      </c>
      <c r="H68" t="n">
        <v>100</v>
      </c>
      <c r="I68" t="inlineStr">
        <is>
          <t>121-2022-03-31</t>
        </is>
      </c>
    </row>
    <row r="69">
      <c r="A69" t="n">
        <v>124</v>
      </c>
      <c r="B69" t="inlineStr">
        <is>
          <t>Indice de Frecuencia de accidentalidad</t>
        </is>
      </c>
      <c r="C69" t="inlineStr">
        <is>
          <t>GESTIÓN DE SEGURIDAD Y SALUD EN EL TRABAJO</t>
        </is>
      </c>
      <c r="D69" t="inlineStr">
        <is>
          <t>Mensual</t>
        </is>
      </c>
      <c r="E69" t="inlineStr">
        <is>
          <t>Negativo</t>
        </is>
      </c>
      <c r="F69" s="117" t="n">
        <v>44651</v>
      </c>
      <c r="G69" t="n">
        <v>0</v>
      </c>
      <c r="H69" t="n">
        <v>1.6</v>
      </c>
      <c r="I69" t="inlineStr">
        <is>
          <t>124-2022-03-31</t>
        </is>
      </c>
    </row>
    <row r="70">
      <c r="A70" t="n">
        <v>125</v>
      </c>
      <c r="B70" t="inlineStr">
        <is>
          <t>Indice de severidad</t>
        </is>
      </c>
      <c r="C70" t="inlineStr">
        <is>
          <t>GESTIÓN DE SEGURIDAD Y SALUD EN EL TRABAJO</t>
        </is>
      </c>
      <c r="D70" t="inlineStr">
        <is>
          <t>Mensual</t>
        </is>
      </c>
      <c r="E70" t="inlineStr">
        <is>
          <t>Negativo</t>
        </is>
      </c>
      <c r="F70" s="117" t="n">
        <v>44651</v>
      </c>
      <c r="G70" t="n">
        <v>0</v>
      </c>
      <c r="H70" t="n">
        <v>4.7</v>
      </c>
      <c r="I70" t="inlineStr">
        <is>
          <t>125-2022-03-31</t>
        </is>
      </c>
    </row>
    <row r="71">
      <c r="A71" t="n">
        <v>128</v>
      </c>
      <c r="B71" t="inlineStr">
        <is>
          <t>Ausentísmo por causa médica</t>
        </is>
      </c>
      <c r="C71" t="inlineStr">
        <is>
          <t>GESTIÓN DE SEGURIDAD Y SALUD EN EL TRABAJO</t>
        </is>
      </c>
      <c r="D71" t="inlineStr">
        <is>
          <t>Mensual</t>
        </is>
      </c>
      <c r="E71" t="inlineStr">
        <is>
          <t>Negativo</t>
        </is>
      </c>
      <c r="F71" s="117" t="n">
        <v>44651</v>
      </c>
      <c r="G71" t="n">
        <v>0.67280262662145</v>
      </c>
      <c r="H71" t="n">
        <v>1</v>
      </c>
      <c r="I71" t="inlineStr">
        <is>
          <t>128-2022-03-31</t>
        </is>
      </c>
    </row>
    <row r="72">
      <c r="A72" t="n">
        <v>172</v>
      </c>
      <c r="B72" t="inlineStr">
        <is>
          <t>Cumplimiento plan operativo del SGC</t>
        </is>
      </c>
      <c r="C72" t="inlineStr">
        <is>
          <t>Gestión de calidad</t>
        </is>
      </c>
      <c r="D72" t="inlineStr">
        <is>
          <t>Mensual</t>
        </is>
      </c>
      <c r="E72" t="inlineStr">
        <is>
          <t>Positivo</t>
        </is>
      </c>
      <c r="F72" s="117" t="n">
        <v>44651</v>
      </c>
      <c r="H72" t="n">
        <v>90</v>
      </c>
      <c r="I72" t="inlineStr">
        <is>
          <t>172-2022-03-31</t>
        </is>
      </c>
    </row>
    <row r="73">
      <c r="A73" t="n">
        <v>208</v>
      </c>
      <c r="B73" t="inlineStr">
        <is>
          <t>Consumo de Agua m3 Mensual</t>
        </is>
      </c>
      <c r="C73" t="inlineStr">
        <is>
          <t>GESTIÓN AMBIENTAL</t>
        </is>
      </c>
      <c r="D73" t="inlineStr">
        <is>
          <t>Mensual</t>
        </is>
      </c>
      <c r="E73" t="inlineStr">
        <is>
          <t>Negativo</t>
        </is>
      </c>
      <c r="F73" s="117" t="n">
        <v>44651</v>
      </c>
      <c r="G73" t="n">
        <v>0</v>
      </c>
      <c r="H73" t="n">
        <v>1700</v>
      </c>
      <c r="I73" t="inlineStr">
        <is>
          <t>208-2022-03-31</t>
        </is>
      </c>
    </row>
    <row r="74">
      <c r="A74" t="n">
        <v>214</v>
      </c>
      <c r="B74" t="inlineStr">
        <is>
          <t>Generación de Residuos Sólidos Mensual</t>
        </is>
      </c>
      <c r="C74" t="inlineStr">
        <is>
          <t>GESTIÓN AMBIENTAL</t>
        </is>
      </c>
      <c r="D74" t="inlineStr">
        <is>
          <t>Mensual</t>
        </is>
      </c>
      <c r="E74" t="inlineStr">
        <is>
          <t>Negativo</t>
        </is>
      </c>
      <c r="F74" s="117" t="n">
        <v>44651</v>
      </c>
      <c r="G74" t="n">
        <v>0</v>
      </c>
      <c r="H74" t="n">
        <v>7500</v>
      </c>
      <c r="I74" t="inlineStr">
        <is>
          <t>214-2022-03-31</t>
        </is>
      </c>
    </row>
    <row r="75">
      <c r="A75" t="n">
        <v>218</v>
      </c>
      <c r="B75" t="inlineStr">
        <is>
          <t>Consumo de Energía Eléctrica kWh Mensual</t>
        </is>
      </c>
      <c r="C75" t="inlineStr">
        <is>
          <t>GESTIÓN AMBIENTAL</t>
        </is>
      </c>
      <c r="D75" t="inlineStr">
        <is>
          <t>Mensual</t>
        </is>
      </c>
      <c r="E75" t="inlineStr">
        <is>
          <t>Negativo</t>
        </is>
      </c>
      <c r="F75" s="117" t="n">
        <v>44651</v>
      </c>
      <c r="G75" t="n">
        <v>0</v>
      </c>
      <c r="H75" t="n">
        <v>172000</v>
      </c>
      <c r="I75" t="inlineStr">
        <is>
          <t>218-2022-03-31</t>
        </is>
      </c>
    </row>
    <row r="76">
      <c r="A76" t="n">
        <v>225</v>
      </c>
      <c r="B76" t="inlineStr">
        <is>
          <t>Acciones para el Cuidado y Mantenimiento de las Especies de Flora y el Suelo de las Áreas Naturales</t>
        </is>
      </c>
      <c r="C76" t="inlineStr">
        <is>
          <t>GESTIÓN AMBIENTAL</t>
        </is>
      </c>
      <c r="D76" t="inlineStr">
        <is>
          <t>Mensual</t>
        </is>
      </c>
      <c r="E76" t="inlineStr">
        <is>
          <t>Positivo</t>
        </is>
      </c>
      <c r="F76" s="117" t="n">
        <v>44651</v>
      </c>
      <c r="G76" t="n">
        <v>0</v>
      </c>
      <c r="H76" t="n">
        <v>1</v>
      </c>
      <c r="I76" t="inlineStr">
        <is>
          <t>225-2022-03-31</t>
        </is>
      </c>
    </row>
    <row r="77">
      <c r="A77" t="n">
        <v>239</v>
      </c>
      <c r="B77" t="inlineStr">
        <is>
          <t>Portafolio de Proyectos - Metrica</t>
        </is>
      </c>
      <c r="C77" t="inlineStr">
        <is>
          <t>Gestión de Proyectos</t>
        </is>
      </c>
      <c r="D77" t="inlineStr">
        <is>
          <t>Mensual</t>
        </is>
      </c>
      <c r="E77" t="inlineStr">
        <is>
          <t>Positivo</t>
        </is>
      </c>
      <c r="F77" s="117" t="n">
        <v>44651</v>
      </c>
      <c r="G77" t="n">
        <v>0</v>
      </c>
      <c r="I77" t="inlineStr">
        <is>
          <t>239-2022-03-31</t>
        </is>
      </c>
    </row>
    <row r="78">
      <c r="A78" t="n">
        <v>434</v>
      </c>
      <c r="B78" t="inlineStr">
        <is>
          <t>Generación de Residuos Peligrosos Mensual</t>
        </is>
      </c>
      <c r="C78" t="inlineStr">
        <is>
          <t>GESTIÓN AMBIENTAL</t>
        </is>
      </c>
      <c r="D78" t="inlineStr">
        <is>
          <t>Mensual</t>
        </is>
      </c>
      <c r="E78" t="inlineStr">
        <is>
          <t>Negativo</t>
        </is>
      </c>
      <c r="F78" s="117" t="n">
        <v>44651</v>
      </c>
      <c r="G78" t="n">
        <v>0</v>
      </c>
      <c r="H78" t="n">
        <v>200</v>
      </c>
      <c r="I78" t="inlineStr">
        <is>
          <t>434-2022-03-31</t>
        </is>
      </c>
    </row>
    <row r="79">
      <c r="A79" t="n">
        <v>436</v>
      </c>
      <c r="B79" t="inlineStr">
        <is>
          <t>ANS documentos operativos</t>
        </is>
      </c>
      <c r="C79" t="inlineStr">
        <is>
          <t>Gestión de calidad</t>
        </is>
      </c>
      <c r="D79" t="inlineStr">
        <is>
          <t>Mensual</t>
        </is>
      </c>
      <c r="E79" t="inlineStr">
        <is>
          <t>Negativo</t>
        </is>
      </c>
      <c r="F79" s="117" t="n">
        <v>44651</v>
      </c>
      <c r="G79" t="n">
        <v>0</v>
      </c>
      <c r="H79" t="n">
        <v>14</v>
      </c>
      <c r="I79" t="inlineStr">
        <is>
          <t>436-2022-03-31</t>
        </is>
      </c>
    </row>
    <row r="80">
      <c r="A80" t="n">
        <v>485</v>
      </c>
      <c r="B80" t="inlineStr">
        <is>
          <t>Oportunidad en el cierre de acciones</t>
        </is>
      </c>
      <c r="C80" t="inlineStr">
        <is>
          <t>Gestión de calidad</t>
        </is>
      </c>
      <c r="D80" t="inlineStr">
        <is>
          <t>Mensual</t>
        </is>
      </c>
      <c r="E80" t="inlineStr">
        <is>
          <t>Positivo</t>
        </is>
      </c>
      <c r="F80" s="117" t="n">
        <v>44651</v>
      </c>
      <c r="I80" t="inlineStr">
        <is>
          <t>485-2022-03-31</t>
        </is>
      </c>
    </row>
    <row r="81">
      <c r="A81" t="n">
        <v>488</v>
      </c>
      <c r="B81" t="inlineStr">
        <is>
          <t>Oportunidad en el cierre de actividades de los planes de mejora</t>
        </is>
      </c>
      <c r="C81" t="inlineStr">
        <is>
          <t>Gestión de calidad</t>
        </is>
      </c>
      <c r="D81" t="inlineStr">
        <is>
          <t>Mensual</t>
        </is>
      </c>
      <c r="E81" t="inlineStr">
        <is>
          <t>Positivo</t>
        </is>
      </c>
      <c r="F81" s="117" t="n">
        <v>44651</v>
      </c>
      <c r="I81" t="inlineStr">
        <is>
          <t>488-2022-03-31</t>
        </is>
      </c>
    </row>
    <row r="82">
      <c r="A82" t="n">
        <v>509</v>
      </c>
      <c r="B82" t="inlineStr">
        <is>
          <t>Cumplimiento a cronograma de proyectos 2025</t>
        </is>
      </c>
      <c r="C82" t="inlineStr">
        <is>
          <t>Gestión de Proyectos</t>
        </is>
      </c>
      <c r="D82" t="inlineStr">
        <is>
          <t>Mensual</t>
        </is>
      </c>
      <c r="E82" t="inlineStr">
        <is>
          <t>Positivo</t>
        </is>
      </c>
      <c r="F82" s="117" t="n">
        <v>44651</v>
      </c>
      <c r="I82" t="inlineStr">
        <is>
          <t>509-2022-03-31</t>
        </is>
      </c>
    </row>
    <row r="83">
      <c r="A83" t="n">
        <v>167</v>
      </c>
      <c r="B83" t="inlineStr">
        <is>
          <t>Satisfacción actividades plan de bienestar</t>
        </is>
      </c>
      <c r="C83" t="inlineStr">
        <is>
          <t>GESTIÓN Y DESARROLLO DEL TALENTO HUMANO</t>
        </is>
      </c>
      <c r="D83" t="inlineStr">
        <is>
          <t>Semestral</t>
        </is>
      </c>
      <c r="E83" t="inlineStr">
        <is>
          <t>Positivo</t>
        </is>
      </c>
      <c r="F83" s="117" t="n">
        <v>44651</v>
      </c>
      <c r="H83" t="n">
        <v>80</v>
      </c>
      <c r="I83" t="inlineStr">
        <is>
          <t>167-2022-03-31</t>
        </is>
      </c>
    </row>
    <row r="84">
      <c r="A84" t="n">
        <v>199</v>
      </c>
      <c r="B84" t="inlineStr">
        <is>
          <t>Nivel de cumplimiento de eficacia las capacitaciones</t>
        </is>
      </c>
      <c r="C84" t="inlineStr">
        <is>
          <t>GESTIÓN Y DESARROLLO DEL TALENTO HUMANO</t>
        </is>
      </c>
      <c r="D84" t="inlineStr">
        <is>
          <t>Semestral</t>
        </is>
      </c>
      <c r="E84" t="inlineStr">
        <is>
          <t>Positivo</t>
        </is>
      </c>
      <c r="F84" s="117" t="n">
        <v>44651</v>
      </c>
      <c r="H84" t="n">
        <v>80</v>
      </c>
      <c r="I84" t="inlineStr">
        <is>
          <t>199-2022-03-31</t>
        </is>
      </c>
    </row>
    <row r="85">
      <c r="A85" t="n">
        <v>203</v>
      </c>
      <c r="B85" t="inlineStr">
        <is>
          <t>Cumplimiento de Ingresos</t>
        </is>
      </c>
      <c r="C85" t="inlineStr">
        <is>
          <t>Planeación Financiera</t>
        </is>
      </c>
      <c r="D85" t="inlineStr">
        <is>
          <t>Semestral</t>
        </is>
      </c>
      <c r="E85" t="inlineStr">
        <is>
          <t>Positivo</t>
        </is>
      </c>
      <c r="F85" s="117" t="n">
        <v>44651</v>
      </c>
      <c r="I85" t="inlineStr">
        <is>
          <t>203-2022-03-31</t>
        </is>
      </c>
    </row>
    <row r="86">
      <c r="A86" t="n">
        <v>215</v>
      </c>
      <c r="B86" t="inlineStr">
        <is>
          <t>Disminución de la Generación de Residuos per Cápita</t>
        </is>
      </c>
      <c r="C86" t="inlineStr">
        <is>
          <t>GESTIÓN AMBIENTAL</t>
        </is>
      </c>
      <c r="D86" t="inlineStr">
        <is>
          <t>Semestral</t>
        </is>
      </c>
      <c r="E86" t="inlineStr">
        <is>
          <t>Positivo</t>
        </is>
      </c>
      <c r="F86" s="117" t="n">
        <v>44651</v>
      </c>
      <c r="H86" t="n">
        <v>1</v>
      </c>
      <c r="I86" t="inlineStr">
        <is>
          <t>215-2022-03-31</t>
        </is>
      </c>
    </row>
    <row r="87">
      <c r="A87" t="n">
        <v>274</v>
      </c>
      <c r="B87" t="inlineStr">
        <is>
          <t>Cumplimiento total estudiantes antiguos</t>
        </is>
      </c>
      <c r="C87" t="inlineStr">
        <is>
          <t>Rematrícula</t>
        </is>
      </c>
      <c r="D87" t="inlineStr">
        <is>
          <t>Semestral</t>
        </is>
      </c>
      <c r="E87" t="inlineStr">
        <is>
          <t>Positivo</t>
        </is>
      </c>
      <c r="F87" s="117" t="n">
        <v>44651</v>
      </c>
      <c r="I87" t="inlineStr">
        <is>
          <t>274-2022-03-31</t>
        </is>
      </c>
    </row>
    <row r="88">
      <c r="A88" t="n">
        <v>275</v>
      </c>
      <c r="B88" t="inlineStr">
        <is>
          <t>Satisfacción Institucional por grupo de interes</t>
        </is>
      </c>
      <c r="C88" t="inlineStr">
        <is>
          <t>EXPERIENCIA INSTITUCIONAL</t>
        </is>
      </c>
      <c r="D88" t="inlineStr">
        <is>
          <t>Semestral</t>
        </is>
      </c>
      <c r="E88" t="inlineStr">
        <is>
          <t>Positivo</t>
        </is>
      </c>
      <c r="F88" s="117" t="n">
        <v>44651</v>
      </c>
      <c r="H88" t="n">
        <v>80</v>
      </c>
      <c r="I88" t="inlineStr">
        <is>
          <t>275-2022-03-31</t>
        </is>
      </c>
    </row>
    <row r="89">
      <c r="A89" t="n">
        <v>278</v>
      </c>
      <c r="B89" t="inlineStr">
        <is>
          <t>Docentes contratados - Metrica</t>
        </is>
      </c>
      <c r="C89" t="inlineStr">
        <is>
          <t>Gestión Docente</t>
        </is>
      </c>
      <c r="D89" t="inlineStr">
        <is>
          <t>Semestral</t>
        </is>
      </c>
      <c r="E89" t="inlineStr">
        <is>
          <t>Positivo</t>
        </is>
      </c>
      <c r="F89" s="117" t="n">
        <v>44651</v>
      </c>
      <c r="I89" t="inlineStr">
        <is>
          <t>278-2022-03-31</t>
        </is>
      </c>
    </row>
    <row r="90">
      <c r="A90" t="n">
        <v>286</v>
      </c>
      <c r="B90" t="inlineStr">
        <is>
          <t>Total docentes por nivel de estudios - Metrica</t>
        </is>
      </c>
      <c r="C90" t="inlineStr">
        <is>
          <t>Gestión Docente</t>
        </is>
      </c>
      <c r="D90" t="inlineStr">
        <is>
          <t>Semestral</t>
        </is>
      </c>
      <c r="E90" t="inlineStr">
        <is>
          <t>Positivo</t>
        </is>
      </c>
      <c r="F90" s="117" t="n">
        <v>44651</v>
      </c>
      <c r="I90" t="inlineStr">
        <is>
          <t>286-2022-03-31</t>
        </is>
      </c>
    </row>
    <row r="91">
      <c r="A91" t="n">
        <v>292</v>
      </c>
      <c r="B91" t="inlineStr">
        <is>
          <t>Participación en Actividades deportivas</t>
        </is>
      </c>
      <c r="C91" t="inlineStr">
        <is>
          <t>Cultura y Deporte</t>
        </is>
      </c>
      <c r="D91" t="inlineStr">
        <is>
          <t>Semestral</t>
        </is>
      </c>
      <c r="E91" t="inlineStr">
        <is>
          <t>Positivo</t>
        </is>
      </c>
      <c r="F91" s="117" t="n">
        <v>44651</v>
      </c>
      <c r="I91" t="inlineStr">
        <is>
          <t>292-2022-03-31</t>
        </is>
      </c>
    </row>
    <row r="92">
      <c r="A92" t="n">
        <v>294</v>
      </c>
      <c r="B92" t="inlineStr">
        <is>
          <t>Participación en actividades culturales</t>
        </is>
      </c>
      <c r="C92" t="inlineStr">
        <is>
          <t>Cultura y Deporte</t>
        </is>
      </c>
      <c r="D92" t="inlineStr">
        <is>
          <t>Semestral</t>
        </is>
      </c>
      <c r="E92" t="inlineStr">
        <is>
          <t>Positivo</t>
        </is>
      </c>
      <c r="F92" s="117" t="n">
        <v>44651</v>
      </c>
      <c r="I92" t="inlineStr">
        <is>
          <t>294-2022-03-31</t>
        </is>
      </c>
    </row>
    <row r="93">
      <c r="A93" t="n">
        <v>302</v>
      </c>
      <c r="B93" t="inlineStr">
        <is>
          <t>N de solicitudes radicadas - (Metrica)</t>
        </is>
      </c>
      <c r="C93" t="inlineStr">
        <is>
          <t>Centro de Medios Audiovisuales</t>
        </is>
      </c>
      <c r="D93" t="inlineStr">
        <is>
          <t>Semestral</t>
        </is>
      </c>
      <c r="E93" t="inlineStr">
        <is>
          <t>Positivo</t>
        </is>
      </c>
      <c r="F93" s="117" t="n">
        <v>44651</v>
      </c>
      <c r="I93" t="inlineStr">
        <is>
          <t>302-2022-03-31</t>
        </is>
      </c>
    </row>
    <row r="94">
      <c r="A94" t="n">
        <v>303</v>
      </c>
      <c r="B94" t="inlineStr">
        <is>
          <t>Cumplimiento del cronograma de actividades de salud</t>
        </is>
      </c>
      <c r="C94" t="inlineStr">
        <is>
          <t>Servicio de Salud</t>
        </is>
      </c>
      <c r="D94" t="inlineStr">
        <is>
          <t>Semestral</t>
        </is>
      </c>
      <c r="E94" t="inlineStr">
        <is>
          <t>Positivo</t>
        </is>
      </c>
      <c r="F94" s="117" t="n">
        <v>44651</v>
      </c>
      <c r="H94" t="n">
        <v>100</v>
      </c>
      <c r="I94" t="inlineStr">
        <is>
          <t>303-2022-03-31</t>
        </is>
      </c>
    </row>
    <row r="95">
      <c r="A95" t="n">
        <v>362</v>
      </c>
      <c r="B95" t="inlineStr">
        <is>
          <t>Aseguramiento de matricula académica presencial</t>
        </is>
      </c>
      <c r="C95" t="inlineStr">
        <is>
          <t>Operaciones Académicas</t>
        </is>
      </c>
      <c r="D95" t="inlineStr">
        <is>
          <t>Semestral</t>
        </is>
      </c>
      <c r="E95" t="inlineStr">
        <is>
          <t>Positivo</t>
        </is>
      </c>
      <c r="F95" s="117" t="n">
        <v>44651</v>
      </c>
      <c r="I95" t="inlineStr">
        <is>
          <t>362-2022-03-31</t>
        </is>
      </c>
    </row>
    <row r="96">
      <c r="A96" t="n">
        <v>369</v>
      </c>
      <c r="B96" t="inlineStr">
        <is>
          <t>Participación de POLI- voluntariados (Estudiantes- Colaboradores)</t>
        </is>
      </c>
      <c r="C96" t="inlineStr">
        <is>
          <t>Gestión de la Responsabilidad Social</t>
        </is>
      </c>
      <c r="D96" t="inlineStr">
        <is>
          <t>Semestral</t>
        </is>
      </c>
      <c r="E96" t="inlineStr">
        <is>
          <t>Positivo</t>
        </is>
      </c>
      <c r="F96" s="117" t="n">
        <v>44651</v>
      </c>
      <c r="I96" t="inlineStr">
        <is>
          <t>369-2022-03-31</t>
        </is>
      </c>
    </row>
    <row r="97">
      <c r="A97" t="n">
        <v>375</v>
      </c>
      <c r="B97" t="inlineStr">
        <is>
          <t>Disponibilidad de catálogo de asignaturas pregrado y posgrado presencial</t>
        </is>
      </c>
      <c r="C97" t="inlineStr">
        <is>
          <t>Operaciones Académicas</t>
        </is>
      </c>
      <c r="D97" t="inlineStr">
        <is>
          <t>Semestral</t>
        </is>
      </c>
      <c r="E97" t="inlineStr">
        <is>
          <t>Positivo</t>
        </is>
      </c>
      <c r="F97" s="117" t="n">
        <v>44651</v>
      </c>
      <c r="H97" t="n">
        <v>100</v>
      </c>
      <c r="I97" t="inlineStr">
        <is>
          <t>375-2022-03-31</t>
        </is>
      </c>
    </row>
    <row r="98">
      <c r="A98" t="n">
        <v>386</v>
      </c>
      <c r="B98" t="inlineStr">
        <is>
          <t>Cumplimiento Meta comercial Educación para toda la vida por linea</t>
        </is>
      </c>
      <c r="C98" t="inlineStr">
        <is>
          <t>Mercadeo y venta de educación para la vida</t>
        </is>
      </c>
      <c r="D98" t="inlineStr">
        <is>
          <t>Semestral</t>
        </is>
      </c>
      <c r="E98" t="inlineStr">
        <is>
          <t>Positivo</t>
        </is>
      </c>
      <c r="F98" s="117" t="n">
        <v>44651</v>
      </c>
      <c r="H98" t="n">
        <v>100</v>
      </c>
      <c r="I98" t="inlineStr">
        <is>
          <t>386-2022-03-31</t>
        </is>
      </c>
    </row>
    <row r="99">
      <c r="A99" t="n">
        <v>389</v>
      </c>
      <c r="B99" t="inlineStr">
        <is>
          <t>Permanencia por escuela</t>
        </is>
      </c>
      <c r="C99" t="inlineStr">
        <is>
          <t>Gestión de Unidades Académicas</t>
        </is>
      </c>
      <c r="D99" t="inlineStr">
        <is>
          <t>Semestral</t>
        </is>
      </c>
      <c r="E99" t="inlineStr">
        <is>
          <t>Positivo</t>
        </is>
      </c>
      <c r="F99" s="117" t="n">
        <v>44651</v>
      </c>
      <c r="I99" t="inlineStr">
        <is>
          <t>389-2022-03-31</t>
        </is>
      </c>
    </row>
    <row r="100">
      <c r="A100" t="n">
        <v>408</v>
      </c>
      <c r="B100" t="inlineStr">
        <is>
          <t>Programas nuevos radicados por facultad</t>
        </is>
      </c>
      <c r="C100" t="inlineStr">
        <is>
          <t>Creación, modificación y cierre de programas académicos</t>
        </is>
      </c>
      <c r="D100" t="inlineStr">
        <is>
          <t>Semestral</t>
        </is>
      </c>
      <c r="E100" t="inlineStr">
        <is>
          <t>Positivo</t>
        </is>
      </c>
      <c r="F100" s="117" t="n">
        <v>44651</v>
      </c>
      <c r="I100" t="inlineStr">
        <is>
          <t>408-2022-03-31</t>
        </is>
      </c>
    </row>
    <row r="101">
      <c r="A101" t="n">
        <v>430</v>
      </c>
      <c r="B101" t="inlineStr">
        <is>
          <t>Cumplimiento ingresos por matriculas</t>
        </is>
      </c>
      <c r="C101" t="inlineStr">
        <is>
          <t>Planeación Financiera</t>
        </is>
      </c>
      <c r="D101" t="inlineStr">
        <is>
          <t>Semestral</t>
        </is>
      </c>
      <c r="E101" t="inlineStr">
        <is>
          <t>Positivo</t>
        </is>
      </c>
      <c r="F101" s="117" t="n">
        <v>44651</v>
      </c>
      <c r="I101" t="inlineStr">
        <is>
          <t>430-2022-03-31</t>
        </is>
      </c>
    </row>
    <row r="102">
      <c r="A102" t="n">
        <v>435</v>
      </c>
      <c r="B102" t="inlineStr">
        <is>
          <t>Disminución de la Generación de Residuos Peligrosos per Cápita</t>
        </is>
      </c>
      <c r="C102" t="inlineStr">
        <is>
          <t>GESTIÓN AMBIENTAL</t>
        </is>
      </c>
      <c r="D102" t="inlineStr">
        <is>
          <t>Semestral</t>
        </is>
      </c>
      <c r="E102" t="inlineStr">
        <is>
          <t>Positivo</t>
        </is>
      </c>
      <c r="F102" s="117" t="n">
        <v>44651</v>
      </c>
      <c r="H102" t="n">
        <v>100</v>
      </c>
      <c r="I102" t="inlineStr">
        <is>
          <t>435-2022-03-31</t>
        </is>
      </c>
    </row>
    <row r="103">
      <c r="A103" t="n">
        <v>439</v>
      </c>
      <c r="B103" t="inlineStr">
        <is>
          <t>Disponibilidad de catálogo de asignaturas pregrado y posgrado virtual</t>
        </is>
      </c>
      <c r="C103" t="inlineStr">
        <is>
          <t>Operaciones Académicas</t>
        </is>
      </c>
      <c r="D103" t="inlineStr">
        <is>
          <t>Semestral</t>
        </is>
      </c>
      <c r="E103" t="inlineStr">
        <is>
          <t>Positivo</t>
        </is>
      </c>
      <c r="F103" s="117" t="n">
        <v>44651</v>
      </c>
      <c r="I103" t="inlineStr">
        <is>
          <t>439-2022-03-31</t>
        </is>
      </c>
    </row>
    <row r="104">
      <c r="A104" t="n">
        <v>440</v>
      </c>
      <c r="B104" t="inlineStr">
        <is>
          <t>Aseguramiento de matricula académica virtual</t>
        </is>
      </c>
      <c r="C104" t="inlineStr">
        <is>
          <t>Operaciones Académicas</t>
        </is>
      </c>
      <c r="D104" t="inlineStr">
        <is>
          <t>Semestral</t>
        </is>
      </c>
      <c r="E104" t="inlineStr">
        <is>
          <t>Positivo</t>
        </is>
      </c>
      <c r="F104" s="117" t="n">
        <v>44651</v>
      </c>
      <c r="I104" t="inlineStr">
        <is>
          <t>440-2022-03-31</t>
        </is>
      </c>
    </row>
    <row r="105">
      <c r="A105" t="n">
        <v>473</v>
      </c>
      <c r="B105" t="inlineStr">
        <is>
          <t>Programas con planes de estudios definidos</t>
        </is>
      </c>
      <c r="C105" t="inlineStr">
        <is>
          <t>Gestión, Evaluación e Innovación Curricular</t>
        </is>
      </c>
      <c r="D105" t="inlineStr">
        <is>
          <t>Semestral</t>
        </is>
      </c>
      <c r="E105" t="inlineStr">
        <is>
          <t>Positivo</t>
        </is>
      </c>
      <c r="F105" s="117" t="n">
        <v>44651</v>
      </c>
      <c r="I105" t="inlineStr">
        <is>
          <t>473-2022-03-31</t>
        </is>
      </c>
    </row>
    <row r="106">
      <c r="A106" t="n">
        <v>474</v>
      </c>
      <c r="B106" t="inlineStr">
        <is>
          <t>Programas con planes de estudios definidos por escuela (Nuevos Programas)</t>
        </is>
      </c>
      <c r="C106" t="inlineStr">
        <is>
          <t>Gestión de Unidades Académicas</t>
        </is>
      </c>
      <c r="D106" t="inlineStr">
        <is>
          <t>Semestral</t>
        </is>
      </c>
      <c r="E106" t="inlineStr">
        <is>
          <t>Positivo</t>
        </is>
      </c>
      <c r="F106" s="117" t="n">
        <v>44651</v>
      </c>
      <c r="I106" t="inlineStr">
        <is>
          <t>474-2022-03-31</t>
        </is>
      </c>
    </row>
    <row r="107">
      <c r="A107" t="n">
        <v>476</v>
      </c>
      <c r="B107" t="inlineStr">
        <is>
          <t>Programas con resultados de aprendizaje definidos</t>
        </is>
      </c>
      <c r="C107" t="inlineStr">
        <is>
          <t>Gestión, Evaluación e Innovación Curricular</t>
        </is>
      </c>
      <c r="D107" t="inlineStr">
        <is>
          <t>Semestral</t>
        </is>
      </c>
      <c r="E107" t="inlineStr">
        <is>
          <t>Positivo</t>
        </is>
      </c>
      <c r="F107" s="117" t="n">
        <v>44651</v>
      </c>
      <c r="I107" t="inlineStr">
        <is>
          <t>476-2022-03-31</t>
        </is>
      </c>
    </row>
    <row r="108">
      <c r="A108" t="n">
        <v>69</v>
      </c>
      <c r="B108" t="inlineStr">
        <is>
          <t>Oportunidad de Respuesta Solicitudes de Compra No Licitadas</t>
        </is>
      </c>
      <c r="C108" t="inlineStr">
        <is>
          <t>GESTIÓN DE ABASTECIMIENTO</t>
        </is>
      </c>
      <c r="D108" t="inlineStr">
        <is>
          <t>Trimestral</t>
        </is>
      </c>
      <c r="E108" t="inlineStr">
        <is>
          <t>Positivo</t>
        </is>
      </c>
      <c r="F108" s="117" t="n">
        <v>44651</v>
      </c>
      <c r="G108" t="n">
        <v>80.080321285141</v>
      </c>
      <c r="H108" t="n">
        <v>80</v>
      </c>
      <c r="I108" t="inlineStr">
        <is>
          <t>69-2022-03-31</t>
        </is>
      </c>
    </row>
    <row r="109">
      <c r="A109" t="n">
        <v>197</v>
      </c>
      <c r="B109" t="inlineStr">
        <is>
          <t>Cumplimiento cronograma Mantenimiento de Equipos</t>
        </is>
      </c>
      <c r="C109" t="inlineStr">
        <is>
          <t>Gestión Infraestructura Física</t>
        </is>
      </c>
      <c r="D109" t="inlineStr">
        <is>
          <t>Trimestral</t>
        </is>
      </c>
      <c r="E109" t="inlineStr">
        <is>
          <t>Positivo</t>
        </is>
      </c>
      <c r="F109" s="117" t="n">
        <v>44651</v>
      </c>
      <c r="H109" t="n">
        <v>85</v>
      </c>
      <c r="I109" t="inlineStr">
        <is>
          <t>197-2022-03-31</t>
        </is>
      </c>
    </row>
    <row r="110">
      <c r="A110" t="n">
        <v>213</v>
      </c>
      <c r="B110" t="inlineStr">
        <is>
          <t>Cumplimiento del Plan Anual del Sistema de Gestión Ambiental</t>
        </is>
      </c>
      <c r="C110" t="inlineStr">
        <is>
          <t>GESTIÓN AMBIENTAL</t>
        </is>
      </c>
      <c r="D110" t="inlineStr">
        <is>
          <t>Trimestral</t>
        </is>
      </c>
      <c r="E110" t="inlineStr">
        <is>
          <t>Positivo</t>
        </is>
      </c>
      <c r="F110" s="117" t="n">
        <v>44651</v>
      </c>
      <c r="G110" t="n">
        <v>0</v>
      </c>
      <c r="H110" t="n">
        <v>90</v>
      </c>
      <c r="I110" t="inlineStr">
        <is>
          <t>213-2022-03-31</t>
        </is>
      </c>
    </row>
    <row r="111">
      <c r="A111" t="n">
        <v>238</v>
      </c>
      <c r="B111" t="inlineStr">
        <is>
          <t>Cumplimiento de la Protección del Medio Ambiente</t>
        </is>
      </c>
      <c r="C111" t="inlineStr">
        <is>
          <t>GESTIÓN AMBIENTAL</t>
        </is>
      </c>
      <c r="D111" t="inlineStr">
        <is>
          <t>Trimestral</t>
        </is>
      </c>
      <c r="E111" t="inlineStr">
        <is>
          <t>Positivo</t>
        </is>
      </c>
      <c r="F111" s="117" t="n">
        <v>44651</v>
      </c>
      <c r="H111" t="n">
        <v>90</v>
      </c>
      <c r="I111" t="inlineStr">
        <is>
          <t>238-2022-03-31</t>
        </is>
      </c>
    </row>
    <row r="112">
      <c r="A112" t="n">
        <v>306</v>
      </c>
      <c r="B112" t="inlineStr">
        <is>
          <t>Seguimiento KPI Plan de Desarrollo Institucional</t>
        </is>
      </c>
      <c r="C112" t="inlineStr">
        <is>
          <t>Desempeño Institucional</t>
        </is>
      </c>
      <c r="D112" t="inlineStr">
        <is>
          <t>Trimestral</t>
        </is>
      </c>
      <c r="E112" t="inlineStr">
        <is>
          <t>Positivo</t>
        </is>
      </c>
      <c r="F112" s="117" t="n">
        <v>44651</v>
      </c>
      <c r="G112" t="n">
        <v>0</v>
      </c>
      <c r="H112" t="n">
        <v>100</v>
      </c>
      <c r="I112" t="inlineStr">
        <is>
          <t>306-2022-03-31</t>
        </is>
      </c>
    </row>
    <row r="113">
      <c r="A113" t="n">
        <v>373</v>
      </c>
      <c r="B113" t="inlineStr">
        <is>
          <t>Cumplimiento de planes anuales por líneas</t>
        </is>
      </c>
      <c r="C113" t="inlineStr">
        <is>
          <t>Planeación Estratégica</t>
        </is>
      </c>
      <c r="D113" t="inlineStr">
        <is>
          <t>Trimestral</t>
        </is>
      </c>
      <c r="E113" t="inlineStr">
        <is>
          <t>Positivo</t>
        </is>
      </c>
      <c r="F113" s="117" t="n">
        <v>44651</v>
      </c>
      <c r="G113" t="n">
        <v>0</v>
      </c>
      <c r="I113" t="inlineStr">
        <is>
          <t>373-2022-03-31</t>
        </is>
      </c>
    </row>
    <row r="114">
      <c r="A114" t="n">
        <v>390</v>
      </c>
      <c r="B114" t="inlineStr">
        <is>
          <t>Cumplimiento Plan Anual por escuela</t>
        </is>
      </c>
      <c r="C114" t="inlineStr">
        <is>
          <t>Planeación Estratégica</t>
        </is>
      </c>
      <c r="D114" t="inlineStr">
        <is>
          <t>Trimestral</t>
        </is>
      </c>
      <c r="E114" t="inlineStr">
        <is>
          <t>Positivo</t>
        </is>
      </c>
      <c r="F114" s="117" t="n">
        <v>44651</v>
      </c>
      <c r="G114" t="n">
        <v>0</v>
      </c>
      <c r="I114" t="inlineStr">
        <is>
          <t>390-2022-03-31</t>
        </is>
      </c>
    </row>
    <row r="115">
      <c r="A115" t="n">
        <v>409</v>
      </c>
      <c r="B115" t="inlineStr">
        <is>
          <t>Oportunidad en tiempo de envios</t>
        </is>
      </c>
      <c r="C115" t="inlineStr">
        <is>
          <t>GESTIÓN JURÍDICA Y NORMATIVA</t>
        </is>
      </c>
      <c r="D115" t="inlineStr">
        <is>
          <t>Trimestral</t>
        </is>
      </c>
      <c r="E115" t="inlineStr">
        <is>
          <t>Positivo</t>
        </is>
      </c>
      <c r="F115" s="117" t="n">
        <v>44651</v>
      </c>
      <c r="I115" t="inlineStr">
        <is>
          <t>409-2022-03-31</t>
        </is>
      </c>
    </row>
    <row r="116">
      <c r="A116" t="n">
        <v>414</v>
      </c>
      <c r="B116" t="inlineStr">
        <is>
          <t>Cumplimiento Plan Anual Rectoría</t>
        </is>
      </c>
      <c r="C116" t="inlineStr">
        <is>
          <t>Planeación Estratégica</t>
        </is>
      </c>
      <c r="D116" t="inlineStr">
        <is>
          <t>Trimestral</t>
        </is>
      </c>
      <c r="E116" t="inlineStr">
        <is>
          <t>Positivo</t>
        </is>
      </c>
      <c r="F116" s="117" t="n">
        <v>44651</v>
      </c>
      <c r="G116" t="n">
        <v>0</v>
      </c>
      <c r="I116" t="inlineStr">
        <is>
          <t>414-2022-03-31</t>
        </is>
      </c>
    </row>
    <row r="117">
      <c r="A117" t="n">
        <v>415</v>
      </c>
      <c r="B117" t="inlineStr">
        <is>
          <t>Cumplimiento Plan Anual Vicerrectoría del estudiante</t>
        </is>
      </c>
      <c r="C117" t="inlineStr">
        <is>
          <t>Planeación Estratégica</t>
        </is>
      </c>
      <c r="D117" t="inlineStr">
        <is>
          <t>Trimestral</t>
        </is>
      </c>
      <c r="E117" t="inlineStr">
        <is>
          <t>Positivo</t>
        </is>
      </c>
      <c r="F117" s="117" t="n">
        <v>44651</v>
      </c>
      <c r="G117" t="n">
        <v>0</v>
      </c>
      <c r="I117" t="inlineStr">
        <is>
          <t>415-2022-03-31</t>
        </is>
      </c>
    </row>
    <row r="118">
      <c r="A118" t="n">
        <v>416</v>
      </c>
      <c r="B118" t="inlineStr">
        <is>
          <t>Cumplimiento Plan Anual Vicerrectoría de crecimiento</t>
        </is>
      </c>
      <c r="C118" t="inlineStr">
        <is>
          <t>Planeación Estratégica</t>
        </is>
      </c>
      <c r="D118" t="inlineStr">
        <is>
          <t>Trimestral</t>
        </is>
      </c>
      <c r="E118" t="inlineStr">
        <is>
          <t>Positivo</t>
        </is>
      </c>
      <c r="F118" s="117" t="n">
        <v>44651</v>
      </c>
      <c r="G118" t="n">
        <v>0</v>
      </c>
      <c r="I118" t="inlineStr">
        <is>
          <t>416-2022-03-31</t>
        </is>
      </c>
    </row>
    <row r="119">
      <c r="A119" t="n">
        <v>417</v>
      </c>
      <c r="B119" t="inlineStr">
        <is>
          <t>Cumplimiento Plan Anual Vicerrectoría Financiera</t>
        </is>
      </c>
      <c r="C119" t="inlineStr">
        <is>
          <t>Planeación Estratégica</t>
        </is>
      </c>
      <c r="D119" t="inlineStr">
        <is>
          <t>Trimestral</t>
        </is>
      </c>
      <c r="E119" t="inlineStr">
        <is>
          <t>Positivo</t>
        </is>
      </c>
      <c r="F119" s="117" t="n">
        <v>44651</v>
      </c>
      <c r="G119" t="n">
        <v>0</v>
      </c>
      <c r="I119" t="inlineStr">
        <is>
          <t>417-2022-03-31</t>
        </is>
      </c>
    </row>
    <row r="120">
      <c r="A120" t="n">
        <v>418</v>
      </c>
      <c r="B120" t="inlineStr">
        <is>
          <t>Cumplimiento Plan Anual Vicerrectoría Académica</t>
        </is>
      </c>
      <c r="C120" t="inlineStr">
        <is>
          <t>Planeación Estratégica</t>
        </is>
      </c>
      <c r="D120" t="inlineStr">
        <is>
          <t>Trimestral</t>
        </is>
      </c>
      <c r="E120" t="inlineStr">
        <is>
          <t>Positivo</t>
        </is>
      </c>
      <c r="F120" s="117" t="n">
        <v>44651</v>
      </c>
      <c r="G120" t="n">
        <v>0</v>
      </c>
      <c r="I120" t="inlineStr">
        <is>
          <t>418-2022-03-31</t>
        </is>
      </c>
    </row>
    <row r="121">
      <c r="A121" t="n">
        <v>420</v>
      </c>
      <c r="B121" t="inlineStr">
        <is>
          <t>Cumplimiento Plan Anual Gerencia de estrategia</t>
        </is>
      </c>
      <c r="C121" t="inlineStr">
        <is>
          <t>Planeación Estratégica</t>
        </is>
      </c>
      <c r="D121" t="inlineStr">
        <is>
          <t>Trimestral</t>
        </is>
      </c>
      <c r="E121" t="inlineStr">
        <is>
          <t>Positivo</t>
        </is>
      </c>
      <c r="F121" s="117" t="n">
        <v>44651</v>
      </c>
      <c r="G121" t="n">
        <v>0</v>
      </c>
      <c r="I121" t="inlineStr">
        <is>
          <t>420-2022-03-31</t>
        </is>
      </c>
    </row>
    <row r="122">
      <c r="A122" t="n">
        <v>432</v>
      </c>
      <c r="B122" t="inlineStr">
        <is>
          <t>Intervención a la gestión del riesgo de los colaboradores</t>
        </is>
      </c>
      <c r="C122" t="inlineStr">
        <is>
          <t>GESTIÓN DE SEGURIDAD Y SALUD EN EL TRABAJO</t>
        </is>
      </c>
      <c r="D122" t="inlineStr">
        <is>
          <t>Trimestral</t>
        </is>
      </c>
      <c r="E122" t="inlineStr">
        <is>
          <t>Positivo</t>
        </is>
      </c>
      <c r="F122" s="117" t="n">
        <v>44651</v>
      </c>
      <c r="I122" t="inlineStr">
        <is>
          <t>432-2022-03-31</t>
        </is>
      </c>
    </row>
    <row r="123">
      <c r="A123" t="n">
        <v>456</v>
      </c>
      <c r="B123" t="inlineStr">
        <is>
          <t>Impacto de campañas de Mailing</t>
        </is>
      </c>
      <c r="C123" t="inlineStr">
        <is>
          <t>Comunicaciones Internas</t>
        </is>
      </c>
      <c r="D123" t="inlineStr">
        <is>
          <t>Trimestral</t>
        </is>
      </c>
      <c r="E123" t="inlineStr">
        <is>
          <t>Positivo</t>
        </is>
      </c>
      <c r="F123" s="117" t="n">
        <v>44651</v>
      </c>
      <c r="I123" t="inlineStr">
        <is>
          <t>456-2022-03-31</t>
        </is>
      </c>
    </row>
    <row r="124">
      <c r="A124" t="n">
        <v>457</v>
      </c>
      <c r="B124" t="inlineStr">
        <is>
          <t>Apertura de enlaces en mensajes de texto</t>
        </is>
      </c>
      <c r="C124" t="inlineStr">
        <is>
          <t>Comunicaciones Internas</t>
        </is>
      </c>
      <c r="D124" t="inlineStr">
        <is>
          <t>Trimestral</t>
        </is>
      </c>
      <c r="E124" t="inlineStr">
        <is>
          <t>Positivo</t>
        </is>
      </c>
      <c r="F124" s="117" t="n">
        <v>44651</v>
      </c>
      <c r="I124" t="inlineStr">
        <is>
          <t>457-2022-03-31</t>
        </is>
      </c>
    </row>
    <row r="125">
      <c r="A125" t="n">
        <v>469</v>
      </c>
      <c r="B125" t="inlineStr">
        <is>
          <t>Cumplimiento Plan Anual Áreas sede Medellín</t>
        </is>
      </c>
      <c r="C125" t="inlineStr">
        <is>
          <t>Planeación Estratégica</t>
        </is>
      </c>
      <c r="D125" t="inlineStr">
        <is>
          <t>Trimestral</t>
        </is>
      </c>
      <c r="E125" t="inlineStr">
        <is>
          <t>Positivo</t>
        </is>
      </c>
      <c r="F125" s="117" t="n">
        <v>44651</v>
      </c>
      <c r="I125" t="inlineStr">
        <is>
          <t>469-2022-03-31</t>
        </is>
      </c>
    </row>
    <row r="126">
      <c r="A126" t="n">
        <v>470</v>
      </c>
      <c r="B126" t="inlineStr">
        <is>
          <t>Cumplimiento plan anual Secretaria académica y de extensión</t>
        </is>
      </c>
      <c r="C126" t="inlineStr">
        <is>
          <t>Planeación Estratégica</t>
        </is>
      </c>
      <c r="D126" t="inlineStr">
        <is>
          <t>Trimestral</t>
        </is>
      </c>
      <c r="E126" t="inlineStr">
        <is>
          <t>Positivo</t>
        </is>
      </c>
      <c r="F126" s="117" t="n">
        <v>44651</v>
      </c>
      <c r="H126" t="n">
        <v>100</v>
      </c>
      <c r="I126" t="inlineStr">
        <is>
          <t>470-2022-03-31</t>
        </is>
      </c>
    </row>
    <row r="127">
      <c r="A127" t="n">
        <v>471</v>
      </c>
      <c r="B127" t="inlineStr">
        <is>
          <t>Cumplimiento plan anual Gerencia de Talento Humano</t>
        </is>
      </c>
      <c r="C127" t="inlineStr">
        <is>
          <t>Planeación Estratégica</t>
        </is>
      </c>
      <c r="D127" t="inlineStr">
        <is>
          <t>Trimestral</t>
        </is>
      </c>
      <c r="E127" t="inlineStr">
        <is>
          <t>Positivo</t>
        </is>
      </c>
      <c r="F127" s="117" t="n">
        <v>44651</v>
      </c>
      <c r="I127" t="inlineStr">
        <is>
          <t>471-2022-03-31</t>
        </is>
      </c>
    </row>
    <row r="128">
      <c r="A128" t="n">
        <v>510</v>
      </c>
      <c r="B128" t="inlineStr">
        <is>
          <t>Frecuencia de incidentes de riesgos</t>
        </is>
      </c>
      <c r="C128" t="inlineStr">
        <is>
          <t>GESTIÓN DE RIESGOS</t>
        </is>
      </c>
      <c r="D128" t="inlineStr">
        <is>
          <t>Trimestral</t>
        </is>
      </c>
      <c r="E128" t="inlineStr">
        <is>
          <t>Positivo</t>
        </is>
      </c>
      <c r="F128" s="117" t="n">
        <v>44651</v>
      </c>
      <c r="I128" t="inlineStr">
        <is>
          <t>510-2022-03-31</t>
        </is>
      </c>
    </row>
    <row r="129">
      <c r="A129" t="n">
        <v>511</v>
      </c>
      <c r="B129" t="inlineStr">
        <is>
          <t>Eficacia de controles</t>
        </is>
      </c>
      <c r="C129" t="inlineStr">
        <is>
          <t>GESTIÓN DE RIESGOS</t>
        </is>
      </c>
      <c r="D129" t="inlineStr">
        <is>
          <t>Trimestral</t>
        </is>
      </c>
      <c r="E129" t="inlineStr">
        <is>
          <t>Positivo</t>
        </is>
      </c>
      <c r="F129" s="117" t="n">
        <v>44651</v>
      </c>
      <c r="I129" t="inlineStr">
        <is>
          <t>511-2022-03-31</t>
        </is>
      </c>
    </row>
    <row r="130">
      <c r="A130" t="n">
        <v>529</v>
      </c>
      <c r="B130" t="inlineStr">
        <is>
          <t>Oportunidad en la solución de solicitudes de infraestructura</t>
        </is>
      </c>
      <c r="C130" t="inlineStr">
        <is>
          <t>Gestión Infraestructura Física</t>
        </is>
      </c>
      <c r="D130" t="inlineStr">
        <is>
          <t>Trimestral</t>
        </is>
      </c>
      <c r="E130" t="inlineStr">
        <is>
          <t>Positivo</t>
        </is>
      </c>
      <c r="F130" s="117" t="n">
        <v>44651</v>
      </c>
      <c r="I130" t="inlineStr">
        <is>
          <t>529-2022-03-31</t>
        </is>
      </c>
    </row>
    <row r="131">
      <c r="A131" t="n">
        <v>223</v>
      </c>
      <c r="B131" t="inlineStr">
        <is>
          <t>Registro de Publicidad Exterior Visual</t>
        </is>
      </c>
      <c r="C131" t="inlineStr">
        <is>
          <t>GESTIÓN AMBIENTAL</t>
        </is>
      </c>
      <c r="D131" t="inlineStr">
        <is>
          <t>Anual</t>
        </is>
      </c>
      <c r="E131" t="inlineStr">
        <is>
          <t>Positivo</t>
        </is>
      </c>
      <c r="F131" s="117" t="n">
        <v>44651</v>
      </c>
      <c r="H131" t="n">
        <v>100</v>
      </c>
      <c r="I131" t="inlineStr">
        <is>
          <t>223-2022-03-31</t>
        </is>
      </c>
    </row>
    <row r="132">
      <c r="A132" t="n">
        <v>255</v>
      </c>
      <c r="B132" t="inlineStr">
        <is>
          <t>Informe anual de índice H</t>
        </is>
      </c>
      <c r="C132" t="inlineStr">
        <is>
          <t>Editorial y Publicaciones</t>
        </is>
      </c>
      <c r="D132" t="inlineStr">
        <is>
          <t>Anual</t>
        </is>
      </c>
      <c r="E132" t="inlineStr">
        <is>
          <t>Positivo</t>
        </is>
      </c>
      <c r="F132" s="117" t="n">
        <v>44651</v>
      </c>
      <c r="I132" t="inlineStr">
        <is>
          <t>255-2022-03-31</t>
        </is>
      </c>
    </row>
    <row r="133">
      <c r="A133" t="n">
        <v>542</v>
      </c>
      <c r="B133" t="inlineStr">
        <is>
          <t>Tasa de cotización del graduado - Metrica</t>
        </is>
      </c>
      <c r="C133" t="inlineStr">
        <is>
          <t>Gestión de Graduados</t>
        </is>
      </c>
      <c r="D133" t="inlineStr">
        <is>
          <t>Anual</t>
        </is>
      </c>
      <c r="E133" t="inlineStr">
        <is>
          <t>Positivo</t>
        </is>
      </c>
      <c r="F133" s="117" t="n">
        <v>44651</v>
      </c>
      <c r="I133" t="inlineStr">
        <is>
          <t>542-2022-03-31</t>
        </is>
      </c>
    </row>
    <row r="134">
      <c r="A134" t="n">
        <v>546</v>
      </c>
      <c r="B134" t="inlineStr">
        <is>
          <t>Tasa de participación de graduados en instrumentos de seguimiento (M0, M1, M5)</t>
        </is>
      </c>
      <c r="C134" t="inlineStr">
        <is>
          <t>Gestión de Graduados</t>
        </is>
      </c>
      <c r="D134" t="inlineStr">
        <is>
          <t>Anual</t>
        </is>
      </c>
      <c r="E134" t="inlineStr">
        <is>
          <t>Positivo</t>
        </is>
      </c>
      <c r="F134" s="117" t="n">
        <v>44651</v>
      </c>
      <c r="I134" t="inlineStr">
        <is>
          <t>546-2022-03-31</t>
        </is>
      </c>
    </row>
    <row r="135">
      <c r="A135" t="n">
        <v>77</v>
      </c>
      <c r="B135" t="inlineStr">
        <is>
          <t>Disponibilidad de servicios tecnológicos</t>
        </is>
      </c>
      <c r="C135" t="inlineStr">
        <is>
          <t>GESTIÓN DE LA TECNOLOGÍA E INNOVACIÓN DIGITAL</t>
        </is>
      </c>
      <c r="D135" t="inlineStr">
        <is>
          <t>Mensual</t>
        </is>
      </c>
      <c r="E135" t="inlineStr">
        <is>
          <t>Positivo</t>
        </is>
      </c>
      <c r="F135" s="117" t="n">
        <v>44681</v>
      </c>
      <c r="G135" t="n">
        <v>96.5</v>
      </c>
      <c r="H135" t="n">
        <v>97</v>
      </c>
      <c r="I135" t="inlineStr">
        <is>
          <t>77-2022-04-30</t>
        </is>
      </c>
    </row>
    <row r="136">
      <c r="A136" t="n">
        <v>121</v>
      </c>
      <c r="B136" t="inlineStr">
        <is>
          <t>Ejecución presupuestal de la nómina acumulada</t>
        </is>
      </c>
      <c r="C136" t="inlineStr">
        <is>
          <t>GESTIÓN Y DESARROLLO DEL TALENTO HUMANO</t>
        </is>
      </c>
      <c r="D136" t="inlineStr">
        <is>
          <t>Mensual</t>
        </is>
      </c>
      <c r="E136" t="inlineStr">
        <is>
          <t>Negativo</t>
        </is>
      </c>
      <c r="F136" s="117" t="n">
        <v>44681</v>
      </c>
      <c r="G136" t="n">
        <v>99.44290583621201</v>
      </c>
      <c r="H136" t="n">
        <v>100</v>
      </c>
      <c r="I136" t="inlineStr">
        <is>
          <t>121-2022-04-30</t>
        </is>
      </c>
    </row>
    <row r="137">
      <c r="A137" t="n">
        <v>122</v>
      </c>
      <c r="B137" t="inlineStr">
        <is>
          <t>Eficacia en la solicitud documental- por periodo</t>
        </is>
      </c>
      <c r="C137" t="inlineStr">
        <is>
          <t>Gestión de calidad</t>
        </is>
      </c>
      <c r="D137" t="inlineStr">
        <is>
          <t>Mensual</t>
        </is>
      </c>
      <c r="E137" t="inlineStr">
        <is>
          <t>Positivo</t>
        </is>
      </c>
      <c r="F137" s="117" t="n">
        <v>44681</v>
      </c>
      <c r="G137" t="n">
        <v>100</v>
      </c>
      <c r="H137" t="n">
        <v>80</v>
      </c>
      <c r="I137" t="inlineStr">
        <is>
          <t>122-2022-04-30</t>
        </is>
      </c>
    </row>
    <row r="138">
      <c r="A138" t="n">
        <v>124</v>
      </c>
      <c r="B138" t="inlineStr">
        <is>
          <t>Indice de Frecuencia de accidentalidad</t>
        </is>
      </c>
      <c r="C138" t="inlineStr">
        <is>
          <t>GESTIÓN DE SEGURIDAD Y SALUD EN EL TRABAJO</t>
        </is>
      </c>
      <c r="D138" t="inlineStr">
        <is>
          <t>Mensual</t>
        </is>
      </c>
      <c r="E138" t="inlineStr">
        <is>
          <t>Negativo</t>
        </is>
      </c>
      <c r="F138" s="117" t="n">
        <v>44681</v>
      </c>
      <c r="G138" t="n">
        <v>0</v>
      </c>
      <c r="H138" t="n">
        <v>1.6</v>
      </c>
      <c r="I138" t="inlineStr">
        <is>
          <t>124-2022-04-30</t>
        </is>
      </c>
    </row>
    <row r="139">
      <c r="A139" t="n">
        <v>125</v>
      </c>
      <c r="B139" t="inlineStr">
        <is>
          <t>Indice de severidad</t>
        </is>
      </c>
      <c r="C139" t="inlineStr">
        <is>
          <t>GESTIÓN DE SEGURIDAD Y SALUD EN EL TRABAJO</t>
        </is>
      </c>
      <c r="D139" t="inlineStr">
        <is>
          <t>Mensual</t>
        </is>
      </c>
      <c r="E139" t="inlineStr">
        <is>
          <t>Negativo</t>
        </is>
      </c>
      <c r="F139" s="117" t="n">
        <v>44681</v>
      </c>
      <c r="G139" t="n">
        <v>0</v>
      </c>
      <c r="H139" t="n">
        <v>4.7</v>
      </c>
      <c r="I139" t="inlineStr">
        <is>
          <t>125-2022-04-30</t>
        </is>
      </c>
    </row>
    <row r="140">
      <c r="A140" t="n">
        <v>128</v>
      </c>
      <c r="B140" t="inlineStr">
        <is>
          <t>Ausentísmo por causa médica</t>
        </is>
      </c>
      <c r="C140" t="inlineStr">
        <is>
          <t>GESTIÓN DE SEGURIDAD Y SALUD EN EL TRABAJO</t>
        </is>
      </c>
      <c r="D140" t="inlineStr">
        <is>
          <t>Mensual</t>
        </is>
      </c>
      <c r="E140" t="inlineStr">
        <is>
          <t>Negativo</t>
        </is>
      </c>
      <c r="F140" s="117" t="n">
        <v>44681</v>
      </c>
      <c r="G140" t="n">
        <v>0.77818283791363</v>
      </c>
      <c r="H140" t="n">
        <v>1</v>
      </c>
      <c r="I140" t="inlineStr">
        <is>
          <t>128-2022-04-30</t>
        </is>
      </c>
    </row>
    <row r="141">
      <c r="A141" t="n">
        <v>172</v>
      </c>
      <c r="B141" t="inlineStr">
        <is>
          <t>Cumplimiento plan operativo del SGC</t>
        </is>
      </c>
      <c r="C141" t="inlineStr">
        <is>
          <t>Gestión de calidad</t>
        </is>
      </c>
      <c r="D141" t="inlineStr">
        <is>
          <t>Mensual</t>
        </is>
      </c>
      <c r="E141" t="inlineStr">
        <is>
          <t>Positivo</t>
        </is>
      </c>
      <c r="F141" s="117" t="n">
        <v>44681</v>
      </c>
      <c r="H141" t="n">
        <v>90</v>
      </c>
      <c r="I141" t="inlineStr">
        <is>
          <t>172-2022-04-30</t>
        </is>
      </c>
    </row>
    <row r="142">
      <c r="A142" t="n">
        <v>208</v>
      </c>
      <c r="B142" t="inlineStr">
        <is>
          <t>Consumo de Agua m3 Mensual</t>
        </is>
      </c>
      <c r="C142" t="inlineStr">
        <is>
          <t>GESTIÓN AMBIENTAL</t>
        </is>
      </c>
      <c r="D142" t="inlineStr">
        <is>
          <t>Mensual</t>
        </is>
      </c>
      <c r="E142" t="inlineStr">
        <is>
          <t>Negativo</t>
        </is>
      </c>
      <c r="F142" s="117" t="n">
        <v>44681</v>
      </c>
      <c r="G142" t="n">
        <v>0</v>
      </c>
      <c r="H142" t="n">
        <v>1700</v>
      </c>
      <c r="I142" t="inlineStr">
        <is>
          <t>208-2022-04-30</t>
        </is>
      </c>
    </row>
    <row r="143">
      <c r="A143" t="n">
        <v>214</v>
      </c>
      <c r="B143" t="inlineStr">
        <is>
          <t>Generación de Residuos Sólidos Mensual</t>
        </is>
      </c>
      <c r="C143" t="inlineStr">
        <is>
          <t>GESTIÓN AMBIENTAL</t>
        </is>
      </c>
      <c r="D143" t="inlineStr">
        <is>
          <t>Mensual</t>
        </is>
      </c>
      <c r="E143" t="inlineStr">
        <is>
          <t>Negativo</t>
        </is>
      </c>
      <c r="F143" s="117" t="n">
        <v>44681</v>
      </c>
      <c r="G143" t="n">
        <v>0</v>
      </c>
      <c r="H143" t="n">
        <v>7500</v>
      </c>
      <c r="I143" t="inlineStr">
        <is>
          <t>214-2022-04-30</t>
        </is>
      </c>
    </row>
    <row r="144">
      <c r="A144" t="n">
        <v>217</v>
      </c>
      <c r="B144" t="inlineStr">
        <is>
          <t>Aprovechamiento de Residuos</t>
        </is>
      </c>
      <c r="C144" t="inlineStr">
        <is>
          <t>GESTIÓN AMBIENTAL</t>
        </is>
      </c>
      <c r="D144" t="inlineStr">
        <is>
          <t>Mensual</t>
        </is>
      </c>
      <c r="E144" t="inlineStr">
        <is>
          <t>Positivo</t>
        </is>
      </c>
      <c r="F144" s="117" t="n">
        <v>44681</v>
      </c>
      <c r="H144" t="n">
        <v>20</v>
      </c>
      <c r="I144" t="inlineStr">
        <is>
          <t>217-2022-04-30</t>
        </is>
      </c>
    </row>
    <row r="145">
      <c r="A145" t="n">
        <v>218</v>
      </c>
      <c r="B145" t="inlineStr">
        <is>
          <t>Consumo de Energía Eléctrica kWh Mensual</t>
        </is>
      </c>
      <c r="C145" t="inlineStr">
        <is>
          <t>GESTIÓN AMBIENTAL</t>
        </is>
      </c>
      <c r="D145" t="inlineStr">
        <is>
          <t>Mensual</t>
        </is>
      </c>
      <c r="E145" t="inlineStr">
        <is>
          <t>Negativo</t>
        </is>
      </c>
      <c r="F145" s="117" t="n">
        <v>44681</v>
      </c>
      <c r="G145" t="n">
        <v>0</v>
      </c>
      <c r="H145" t="n">
        <v>172000</v>
      </c>
      <c r="I145" t="inlineStr">
        <is>
          <t>218-2022-04-30</t>
        </is>
      </c>
    </row>
    <row r="146">
      <c r="A146" t="n">
        <v>225</v>
      </c>
      <c r="B146" t="inlineStr">
        <is>
          <t>Acciones para el Cuidado y Mantenimiento de las Especies de Flora y el Suelo de las Áreas Naturales</t>
        </is>
      </c>
      <c r="C146" t="inlineStr">
        <is>
          <t>GESTIÓN AMBIENTAL</t>
        </is>
      </c>
      <c r="D146" t="inlineStr">
        <is>
          <t>Mensual</t>
        </is>
      </c>
      <c r="E146" t="inlineStr">
        <is>
          <t>Positivo</t>
        </is>
      </c>
      <c r="F146" s="117" t="n">
        <v>44681</v>
      </c>
      <c r="G146" t="n">
        <v>0</v>
      </c>
      <c r="H146" t="n">
        <v>1</v>
      </c>
      <c r="I146" t="inlineStr">
        <is>
          <t>225-2022-04-30</t>
        </is>
      </c>
    </row>
    <row r="147">
      <c r="A147" t="n">
        <v>239</v>
      </c>
      <c r="B147" t="inlineStr">
        <is>
          <t>Portafolio de Proyectos - Metrica</t>
        </is>
      </c>
      <c r="C147" t="inlineStr">
        <is>
          <t>Gestión de Proyectos</t>
        </is>
      </c>
      <c r="D147" t="inlineStr">
        <is>
          <t>Mensual</t>
        </is>
      </c>
      <c r="E147" t="inlineStr">
        <is>
          <t>Positivo</t>
        </is>
      </c>
      <c r="F147" s="117" t="n">
        <v>44681</v>
      </c>
      <c r="G147" t="n">
        <v>0</v>
      </c>
      <c r="I147" t="inlineStr">
        <is>
          <t>239-2022-04-30</t>
        </is>
      </c>
    </row>
    <row r="148">
      <c r="A148" t="n">
        <v>434</v>
      </c>
      <c r="B148" t="inlineStr">
        <is>
          <t>Generación de Residuos Peligrosos Mensual</t>
        </is>
      </c>
      <c r="C148" t="inlineStr">
        <is>
          <t>GESTIÓN AMBIENTAL</t>
        </is>
      </c>
      <c r="D148" t="inlineStr">
        <is>
          <t>Mensual</t>
        </is>
      </c>
      <c r="E148" t="inlineStr">
        <is>
          <t>Negativo</t>
        </is>
      </c>
      <c r="F148" s="117" t="n">
        <v>44681</v>
      </c>
      <c r="G148" t="n">
        <v>0</v>
      </c>
      <c r="H148" t="n">
        <v>200</v>
      </c>
      <c r="I148" t="inlineStr">
        <is>
          <t>434-2022-04-30</t>
        </is>
      </c>
    </row>
    <row r="149">
      <c r="A149" t="n">
        <v>436</v>
      </c>
      <c r="B149" t="inlineStr">
        <is>
          <t>ANS documentos operativos</t>
        </is>
      </c>
      <c r="C149" t="inlineStr">
        <is>
          <t>Gestión de calidad</t>
        </is>
      </c>
      <c r="D149" t="inlineStr">
        <is>
          <t>Mensual</t>
        </is>
      </c>
      <c r="E149" t="inlineStr">
        <is>
          <t>Negativo</t>
        </is>
      </c>
      <c r="F149" s="117" t="n">
        <v>44681</v>
      </c>
      <c r="G149" t="n">
        <v>0</v>
      </c>
      <c r="H149" t="n">
        <v>14</v>
      </c>
      <c r="I149" t="inlineStr">
        <is>
          <t>436-2022-04-30</t>
        </is>
      </c>
    </row>
    <row r="150">
      <c r="A150" t="n">
        <v>485</v>
      </c>
      <c r="B150" t="inlineStr">
        <is>
          <t>Oportunidad en el cierre de acciones</t>
        </is>
      </c>
      <c r="C150" t="inlineStr">
        <is>
          <t>Gestión de calidad</t>
        </is>
      </c>
      <c r="D150" t="inlineStr">
        <is>
          <t>Mensual</t>
        </is>
      </c>
      <c r="E150" t="inlineStr">
        <is>
          <t>Positivo</t>
        </is>
      </c>
      <c r="F150" s="117" t="n">
        <v>44681</v>
      </c>
      <c r="I150" t="inlineStr">
        <is>
          <t>485-2022-04-30</t>
        </is>
      </c>
    </row>
    <row r="151">
      <c r="A151" t="n">
        <v>488</v>
      </c>
      <c r="B151" t="inlineStr">
        <is>
          <t>Oportunidad en el cierre de actividades de los planes de mejora</t>
        </is>
      </c>
      <c r="C151" t="inlineStr">
        <is>
          <t>Gestión de calidad</t>
        </is>
      </c>
      <c r="D151" t="inlineStr">
        <is>
          <t>Mensual</t>
        </is>
      </c>
      <c r="E151" t="inlineStr">
        <is>
          <t>Positivo</t>
        </is>
      </c>
      <c r="F151" s="117" t="n">
        <v>44681</v>
      </c>
      <c r="I151" t="inlineStr">
        <is>
          <t>488-2022-04-30</t>
        </is>
      </c>
    </row>
    <row r="152">
      <c r="A152" t="n">
        <v>509</v>
      </c>
      <c r="B152" t="inlineStr">
        <is>
          <t>Cumplimiento a cronograma de proyectos 2025</t>
        </is>
      </c>
      <c r="C152" t="inlineStr">
        <is>
          <t>Gestión de Proyectos</t>
        </is>
      </c>
      <c r="D152" t="inlineStr">
        <is>
          <t>Mensual</t>
        </is>
      </c>
      <c r="E152" t="inlineStr">
        <is>
          <t>Positivo</t>
        </is>
      </c>
      <c r="F152" s="117" t="n">
        <v>44681</v>
      </c>
      <c r="I152" t="inlineStr">
        <is>
          <t>509-2022-04-30</t>
        </is>
      </c>
    </row>
    <row r="153">
      <c r="A153" t="n">
        <v>290</v>
      </c>
      <c r="B153" t="inlineStr">
        <is>
          <t>Cierre eficaz de las oportunidades de mejora</t>
        </is>
      </c>
      <c r="C153" t="inlineStr">
        <is>
          <t>Planificación POLISIGS</t>
        </is>
      </c>
      <c r="D153" t="inlineStr">
        <is>
          <t>Bimestral</t>
        </is>
      </c>
      <c r="E153" t="inlineStr">
        <is>
          <t>Positivo</t>
        </is>
      </c>
      <c r="F153" s="117" t="n">
        <v>44681</v>
      </c>
      <c r="I153" t="inlineStr">
        <is>
          <t>290-2022-04-30</t>
        </is>
      </c>
    </row>
    <row r="154">
      <c r="A154" t="n">
        <v>213</v>
      </c>
      <c r="B154" t="inlineStr">
        <is>
          <t>Cumplimiento del Plan Anual del Sistema de Gestión Ambiental</t>
        </is>
      </c>
      <c r="C154" t="inlineStr">
        <is>
          <t>GESTIÓN AMBIENTAL</t>
        </is>
      </c>
      <c r="D154" t="inlineStr">
        <is>
          <t>Trimestral</t>
        </is>
      </c>
      <c r="E154" t="inlineStr">
        <is>
          <t>Positivo</t>
        </is>
      </c>
      <c r="F154" s="117" t="n">
        <v>44681</v>
      </c>
      <c r="H154" t="n">
        <v>90</v>
      </c>
      <c r="I154" t="inlineStr">
        <is>
          <t>213-2022-04-30</t>
        </is>
      </c>
    </row>
    <row r="155">
      <c r="A155" t="n">
        <v>238</v>
      </c>
      <c r="B155" t="inlineStr">
        <is>
          <t>Cumplimiento de la Protección del Medio Ambiente</t>
        </is>
      </c>
      <c r="C155" t="inlineStr">
        <is>
          <t>GESTIÓN AMBIENTAL</t>
        </is>
      </c>
      <c r="D155" t="inlineStr">
        <is>
          <t>Trimestral</t>
        </is>
      </c>
      <c r="E155" t="inlineStr">
        <is>
          <t>Positivo</t>
        </is>
      </c>
      <c r="F155" s="117" t="n">
        <v>44681</v>
      </c>
      <c r="H155" t="n">
        <v>90</v>
      </c>
      <c r="I155" t="inlineStr">
        <is>
          <t>238-2022-04-30</t>
        </is>
      </c>
    </row>
    <row r="156">
      <c r="A156" t="n">
        <v>306</v>
      </c>
      <c r="B156" t="inlineStr">
        <is>
          <t>Seguimiento KPI Plan de Desarrollo Institucional</t>
        </is>
      </c>
      <c r="C156" t="inlineStr">
        <is>
          <t>Desempeño Institucional</t>
        </is>
      </c>
      <c r="D156" t="inlineStr">
        <is>
          <t>Trimestral</t>
        </is>
      </c>
      <c r="E156" t="inlineStr">
        <is>
          <t>Positivo</t>
        </is>
      </c>
      <c r="F156" s="117" t="n">
        <v>44681</v>
      </c>
      <c r="H156" t="n">
        <v>100</v>
      </c>
      <c r="I156" t="inlineStr">
        <is>
          <t>306-2022-04-30</t>
        </is>
      </c>
    </row>
    <row r="157">
      <c r="A157" t="n">
        <v>373</v>
      </c>
      <c r="B157" t="inlineStr">
        <is>
          <t>Cumplimiento de planes anuales por líneas</t>
        </is>
      </c>
      <c r="C157" t="inlineStr">
        <is>
          <t>Planeación Estratégica</t>
        </is>
      </c>
      <c r="D157" t="inlineStr">
        <is>
          <t>Trimestral</t>
        </is>
      </c>
      <c r="E157" t="inlineStr">
        <is>
          <t>Positivo</t>
        </is>
      </c>
      <c r="F157" s="117" t="n">
        <v>44681</v>
      </c>
      <c r="I157" t="inlineStr">
        <is>
          <t>373-2022-04-30</t>
        </is>
      </c>
    </row>
    <row r="158">
      <c r="A158" t="n">
        <v>390</v>
      </c>
      <c r="B158" t="inlineStr">
        <is>
          <t>Cumplimiento Plan Anual por escuela</t>
        </is>
      </c>
      <c r="C158" t="inlineStr">
        <is>
          <t>Planeación Estratégica</t>
        </is>
      </c>
      <c r="D158" t="inlineStr">
        <is>
          <t>Trimestral</t>
        </is>
      </c>
      <c r="E158" t="inlineStr">
        <is>
          <t>Positivo</t>
        </is>
      </c>
      <c r="F158" s="117" t="n">
        <v>44681</v>
      </c>
      <c r="I158" t="inlineStr">
        <is>
          <t>390-2022-04-30</t>
        </is>
      </c>
    </row>
    <row r="159">
      <c r="A159" t="n">
        <v>409</v>
      </c>
      <c r="B159" t="inlineStr">
        <is>
          <t>Oportunidad en tiempo de envios</t>
        </is>
      </c>
      <c r="C159" t="inlineStr">
        <is>
          <t>GESTIÓN JURÍDICA Y NORMATIVA</t>
        </is>
      </c>
      <c r="D159" t="inlineStr">
        <is>
          <t>Trimestral</t>
        </is>
      </c>
      <c r="E159" t="inlineStr">
        <is>
          <t>Positivo</t>
        </is>
      </c>
      <c r="F159" s="117" t="n">
        <v>44681</v>
      </c>
      <c r="I159" t="inlineStr">
        <is>
          <t>409-2022-04-30</t>
        </is>
      </c>
    </row>
    <row r="160">
      <c r="A160" t="n">
        <v>414</v>
      </c>
      <c r="B160" t="inlineStr">
        <is>
          <t>Cumplimiento Plan Anual Rectoría</t>
        </is>
      </c>
      <c r="C160" t="inlineStr">
        <is>
          <t>Planeación Estratégica</t>
        </is>
      </c>
      <c r="D160" t="inlineStr">
        <is>
          <t>Trimestral</t>
        </is>
      </c>
      <c r="E160" t="inlineStr">
        <is>
          <t>Positivo</t>
        </is>
      </c>
      <c r="F160" s="117" t="n">
        <v>44681</v>
      </c>
      <c r="I160" t="inlineStr">
        <is>
          <t>414-2022-04-30</t>
        </is>
      </c>
    </row>
    <row r="161">
      <c r="A161" t="n">
        <v>415</v>
      </c>
      <c r="B161" t="inlineStr">
        <is>
          <t>Cumplimiento Plan Anual Vicerrectoría del estudiante</t>
        </is>
      </c>
      <c r="C161" t="inlineStr">
        <is>
          <t>Planeación Estratégica</t>
        </is>
      </c>
      <c r="D161" t="inlineStr">
        <is>
          <t>Trimestral</t>
        </is>
      </c>
      <c r="E161" t="inlineStr">
        <is>
          <t>Positivo</t>
        </is>
      </c>
      <c r="F161" s="117" t="n">
        <v>44681</v>
      </c>
      <c r="I161" t="inlineStr">
        <is>
          <t>415-2022-04-30</t>
        </is>
      </c>
    </row>
    <row r="162">
      <c r="A162" t="n">
        <v>416</v>
      </c>
      <c r="B162" t="inlineStr">
        <is>
          <t>Cumplimiento Plan Anual Vicerrectoría de crecimiento</t>
        </is>
      </c>
      <c r="C162" t="inlineStr">
        <is>
          <t>Planeación Estratégica</t>
        </is>
      </c>
      <c r="D162" t="inlineStr">
        <is>
          <t>Trimestral</t>
        </is>
      </c>
      <c r="E162" t="inlineStr">
        <is>
          <t>Positivo</t>
        </is>
      </c>
      <c r="F162" s="117" t="n">
        <v>44681</v>
      </c>
      <c r="I162" t="inlineStr">
        <is>
          <t>416-2022-04-30</t>
        </is>
      </c>
    </row>
    <row r="163">
      <c r="A163" t="n">
        <v>417</v>
      </c>
      <c r="B163" t="inlineStr">
        <is>
          <t>Cumplimiento Plan Anual Vicerrectoría Financiera</t>
        </is>
      </c>
      <c r="C163" t="inlineStr">
        <is>
          <t>Planeación Estratégica</t>
        </is>
      </c>
      <c r="D163" t="inlineStr">
        <is>
          <t>Trimestral</t>
        </is>
      </c>
      <c r="E163" t="inlineStr">
        <is>
          <t>Positivo</t>
        </is>
      </c>
      <c r="F163" s="117" t="n">
        <v>44681</v>
      </c>
      <c r="I163" t="inlineStr">
        <is>
          <t>417-2022-04-30</t>
        </is>
      </c>
    </row>
    <row r="164">
      <c r="A164" t="n">
        <v>418</v>
      </c>
      <c r="B164" t="inlineStr">
        <is>
          <t>Cumplimiento Plan Anual Vicerrectoría Académica</t>
        </is>
      </c>
      <c r="C164" t="inlineStr">
        <is>
          <t>Planeación Estratégica</t>
        </is>
      </c>
      <c r="D164" t="inlineStr">
        <is>
          <t>Trimestral</t>
        </is>
      </c>
      <c r="E164" t="inlineStr">
        <is>
          <t>Positivo</t>
        </is>
      </c>
      <c r="F164" s="117" t="n">
        <v>44681</v>
      </c>
      <c r="I164" t="inlineStr">
        <is>
          <t>418-2022-04-30</t>
        </is>
      </c>
    </row>
    <row r="165">
      <c r="A165" t="n">
        <v>420</v>
      </c>
      <c r="B165" t="inlineStr">
        <is>
          <t>Cumplimiento Plan Anual Gerencia de estrategia</t>
        </is>
      </c>
      <c r="C165" t="inlineStr">
        <is>
          <t>Planeación Estratégica</t>
        </is>
      </c>
      <c r="D165" t="inlineStr">
        <is>
          <t>Trimestral</t>
        </is>
      </c>
      <c r="E165" t="inlineStr">
        <is>
          <t>Positivo</t>
        </is>
      </c>
      <c r="F165" s="117" t="n">
        <v>44681</v>
      </c>
      <c r="I165" t="inlineStr">
        <is>
          <t>420-2022-04-30</t>
        </is>
      </c>
    </row>
    <row r="166">
      <c r="A166" t="n">
        <v>432</v>
      </c>
      <c r="B166" t="inlineStr">
        <is>
          <t>Intervención a la gestión del riesgo de los colaboradores</t>
        </is>
      </c>
      <c r="C166" t="inlineStr">
        <is>
          <t>GESTIÓN DE SEGURIDAD Y SALUD EN EL TRABAJO</t>
        </is>
      </c>
      <c r="D166" t="inlineStr">
        <is>
          <t>Trimestral</t>
        </is>
      </c>
      <c r="E166" t="inlineStr">
        <is>
          <t>Positivo</t>
        </is>
      </c>
      <c r="F166" s="117" t="n">
        <v>44681</v>
      </c>
      <c r="I166" t="inlineStr">
        <is>
          <t>432-2022-04-30</t>
        </is>
      </c>
    </row>
    <row r="167">
      <c r="A167" t="n">
        <v>456</v>
      </c>
      <c r="B167" t="inlineStr">
        <is>
          <t>Impacto de campañas de Mailing</t>
        </is>
      </c>
      <c r="C167" t="inlineStr">
        <is>
          <t>Comunicaciones Internas</t>
        </is>
      </c>
      <c r="D167" t="inlineStr">
        <is>
          <t>Trimestral</t>
        </is>
      </c>
      <c r="E167" t="inlineStr">
        <is>
          <t>Positivo</t>
        </is>
      </c>
      <c r="F167" s="117" t="n">
        <v>44681</v>
      </c>
      <c r="I167" t="inlineStr">
        <is>
          <t>456-2022-04-30</t>
        </is>
      </c>
    </row>
    <row r="168">
      <c r="A168" t="n">
        <v>457</v>
      </c>
      <c r="B168" t="inlineStr">
        <is>
          <t>Apertura de enlaces en mensajes de texto</t>
        </is>
      </c>
      <c r="C168" t="inlineStr">
        <is>
          <t>Comunicaciones Internas</t>
        </is>
      </c>
      <c r="D168" t="inlineStr">
        <is>
          <t>Trimestral</t>
        </is>
      </c>
      <c r="E168" t="inlineStr">
        <is>
          <t>Positivo</t>
        </is>
      </c>
      <c r="F168" s="117" t="n">
        <v>44681</v>
      </c>
      <c r="I168" t="inlineStr">
        <is>
          <t>457-2022-04-30</t>
        </is>
      </c>
    </row>
    <row r="169">
      <c r="A169" t="n">
        <v>469</v>
      </c>
      <c r="B169" t="inlineStr">
        <is>
          <t>Cumplimiento Plan Anual Áreas sede Medellín</t>
        </is>
      </c>
      <c r="C169" t="inlineStr">
        <is>
          <t>Planeación Estratégica</t>
        </is>
      </c>
      <c r="D169" t="inlineStr">
        <is>
          <t>Trimestral</t>
        </is>
      </c>
      <c r="E169" t="inlineStr">
        <is>
          <t>Positivo</t>
        </is>
      </c>
      <c r="F169" s="117" t="n">
        <v>44681</v>
      </c>
      <c r="I169" t="inlineStr">
        <is>
          <t>469-2022-04-30</t>
        </is>
      </c>
    </row>
    <row r="170">
      <c r="A170" t="n">
        <v>470</v>
      </c>
      <c r="B170" t="inlineStr">
        <is>
          <t>Cumplimiento plan anual Secretaria académica y de extensión</t>
        </is>
      </c>
      <c r="C170" t="inlineStr">
        <is>
          <t>Planeación Estratégica</t>
        </is>
      </c>
      <c r="D170" t="inlineStr">
        <is>
          <t>Trimestral</t>
        </is>
      </c>
      <c r="E170" t="inlineStr">
        <is>
          <t>Positivo</t>
        </is>
      </c>
      <c r="F170" s="117" t="n">
        <v>44681</v>
      </c>
      <c r="H170" t="n">
        <v>100</v>
      </c>
      <c r="I170" t="inlineStr">
        <is>
          <t>470-2022-04-30</t>
        </is>
      </c>
    </row>
    <row r="171">
      <c r="A171" t="n">
        <v>471</v>
      </c>
      <c r="B171" t="inlineStr">
        <is>
          <t>Cumplimiento plan anual Gerencia de Talento Humano</t>
        </is>
      </c>
      <c r="C171" t="inlineStr">
        <is>
          <t>Planeación Estratégica</t>
        </is>
      </c>
      <c r="D171" t="inlineStr">
        <is>
          <t>Trimestral</t>
        </is>
      </c>
      <c r="E171" t="inlineStr">
        <is>
          <t>Positivo</t>
        </is>
      </c>
      <c r="F171" s="117" t="n">
        <v>44681</v>
      </c>
      <c r="I171" t="inlineStr">
        <is>
          <t>471-2022-04-30</t>
        </is>
      </c>
    </row>
    <row r="172">
      <c r="A172" t="n">
        <v>510</v>
      </c>
      <c r="B172" t="inlineStr">
        <is>
          <t>Frecuencia de incidentes de riesgos</t>
        </is>
      </c>
      <c r="C172" t="inlineStr">
        <is>
          <t>GESTIÓN DE RIESGOS</t>
        </is>
      </c>
      <c r="D172" t="inlineStr">
        <is>
          <t>Trimestral</t>
        </is>
      </c>
      <c r="E172" t="inlineStr">
        <is>
          <t>Positivo</t>
        </is>
      </c>
      <c r="F172" s="117" t="n">
        <v>44681</v>
      </c>
      <c r="I172" t="inlineStr">
        <is>
          <t>510-2022-04-30</t>
        </is>
      </c>
    </row>
    <row r="173">
      <c r="A173" t="n">
        <v>511</v>
      </c>
      <c r="B173" t="inlineStr">
        <is>
          <t>Eficacia de controles</t>
        </is>
      </c>
      <c r="C173" t="inlineStr">
        <is>
          <t>GESTIÓN DE RIESGOS</t>
        </is>
      </c>
      <c r="D173" t="inlineStr">
        <is>
          <t>Trimestral</t>
        </is>
      </c>
      <c r="E173" t="inlineStr">
        <is>
          <t>Positivo</t>
        </is>
      </c>
      <c r="F173" s="117" t="n">
        <v>44681</v>
      </c>
      <c r="I173" t="inlineStr">
        <is>
          <t>511-2022-04-30</t>
        </is>
      </c>
    </row>
    <row r="174">
      <c r="A174" t="n">
        <v>542</v>
      </c>
      <c r="B174" t="inlineStr">
        <is>
          <t>Tasa de cotización del graduado - Metrica</t>
        </is>
      </c>
      <c r="C174" t="inlineStr">
        <is>
          <t>Gestión de Graduados</t>
        </is>
      </c>
      <c r="D174" t="inlineStr">
        <is>
          <t>Anual</t>
        </is>
      </c>
      <c r="E174" t="inlineStr">
        <is>
          <t>Positivo</t>
        </is>
      </c>
      <c r="F174" s="117" t="n">
        <v>44681</v>
      </c>
      <c r="I174" t="inlineStr">
        <is>
          <t>542-2022-04-30</t>
        </is>
      </c>
    </row>
    <row r="175">
      <c r="A175" t="n">
        <v>546</v>
      </c>
      <c r="B175" t="inlineStr">
        <is>
          <t>Tasa de participación de graduados en instrumentos de seguimiento (M0, M1, M5)</t>
        </is>
      </c>
      <c r="C175" t="inlineStr">
        <is>
          <t>Gestión de Graduados</t>
        </is>
      </c>
      <c r="D175" t="inlineStr">
        <is>
          <t>Anual</t>
        </is>
      </c>
      <c r="E175" t="inlineStr">
        <is>
          <t>Positivo</t>
        </is>
      </c>
      <c r="F175" s="117" t="n">
        <v>44681</v>
      </c>
      <c r="I175" t="inlineStr">
        <is>
          <t>546-2022-04-30</t>
        </is>
      </c>
    </row>
    <row r="176">
      <c r="A176" t="n">
        <v>77</v>
      </c>
      <c r="B176" t="inlineStr">
        <is>
          <t>Disponibilidad de servicios tecnológicos</t>
        </is>
      </c>
      <c r="C176" t="inlineStr">
        <is>
          <t>GESTIÓN DE LA TECNOLOGÍA E INNOVACIÓN DIGITAL</t>
        </is>
      </c>
      <c r="D176" t="inlineStr">
        <is>
          <t>Mensual</t>
        </is>
      </c>
      <c r="E176" t="inlineStr">
        <is>
          <t>Positivo</t>
        </is>
      </c>
      <c r="F176" s="117" t="n">
        <v>44712</v>
      </c>
      <c r="G176" t="n">
        <v>97.40000000000001</v>
      </c>
      <c r="H176" t="n">
        <v>97</v>
      </c>
      <c r="I176" t="inlineStr">
        <is>
          <t>77-2022-05-31</t>
        </is>
      </c>
    </row>
    <row r="177">
      <c r="A177" t="n">
        <v>121</v>
      </c>
      <c r="B177" t="inlineStr">
        <is>
          <t>Ejecución presupuestal de la nómina acumulada</t>
        </is>
      </c>
      <c r="C177" t="inlineStr">
        <is>
          <t>GESTIÓN Y DESARROLLO DEL TALENTO HUMANO</t>
        </is>
      </c>
      <c r="D177" t="inlineStr">
        <is>
          <t>Mensual</t>
        </is>
      </c>
      <c r="E177" t="inlineStr">
        <is>
          <t>Negativo</t>
        </is>
      </c>
      <c r="F177" s="117" t="n">
        <v>44712</v>
      </c>
      <c r="G177" t="n">
        <v>99.527558823104</v>
      </c>
      <c r="H177" t="n">
        <v>100</v>
      </c>
      <c r="I177" t="inlineStr">
        <is>
          <t>121-2022-05-31</t>
        </is>
      </c>
    </row>
    <row r="178">
      <c r="A178" t="n">
        <v>124</v>
      </c>
      <c r="B178" t="inlineStr">
        <is>
          <t>Indice de Frecuencia de accidentalidad</t>
        </is>
      </c>
      <c r="C178" t="inlineStr">
        <is>
          <t>GESTIÓN DE SEGURIDAD Y SALUD EN EL TRABAJO</t>
        </is>
      </c>
      <c r="D178" t="inlineStr">
        <is>
          <t>Mensual</t>
        </is>
      </c>
      <c r="E178" t="inlineStr">
        <is>
          <t>Negativo</t>
        </is>
      </c>
      <c r="F178" s="117" t="n">
        <v>44712</v>
      </c>
      <c r="G178" t="n">
        <v>0.053361792956243</v>
      </c>
      <c r="H178" t="n">
        <v>1.6</v>
      </c>
      <c r="I178" t="inlineStr">
        <is>
          <t>124-2022-05-31</t>
        </is>
      </c>
    </row>
    <row r="179">
      <c r="A179" t="n">
        <v>125</v>
      </c>
      <c r="B179" t="inlineStr">
        <is>
          <t>Indice de severidad</t>
        </is>
      </c>
      <c r="C179" t="inlineStr">
        <is>
          <t>GESTIÓN DE SEGURIDAD Y SALUD EN EL TRABAJO</t>
        </is>
      </c>
      <c r="D179" t="inlineStr">
        <is>
          <t>Mensual</t>
        </is>
      </c>
      <c r="E179" t="inlineStr">
        <is>
          <t>Negativo</t>
        </is>
      </c>
      <c r="F179" s="117" t="n">
        <v>44712</v>
      </c>
      <c r="G179" t="n">
        <v>0.26680896478122</v>
      </c>
      <c r="H179" t="n">
        <v>4.7</v>
      </c>
      <c r="I179" t="inlineStr">
        <is>
          <t>125-2022-05-31</t>
        </is>
      </c>
    </row>
    <row r="180">
      <c r="A180" t="n">
        <v>128</v>
      </c>
      <c r="B180" t="inlineStr">
        <is>
          <t>Ausentísmo por causa médica</t>
        </is>
      </c>
      <c r="C180" t="inlineStr">
        <is>
          <t>GESTIÓN DE SEGURIDAD Y SALUD EN EL TRABAJO</t>
        </is>
      </c>
      <c r="D180" t="inlineStr">
        <is>
          <t>Mensual</t>
        </is>
      </c>
      <c r="E180" t="inlineStr">
        <is>
          <t>Negativo</t>
        </is>
      </c>
      <c r="F180" s="117" t="n">
        <v>44712</v>
      </c>
      <c r="G180" t="n">
        <v>0.5412410428419</v>
      </c>
      <c r="H180" t="n">
        <v>1</v>
      </c>
      <c r="I180" t="inlineStr">
        <is>
          <t>128-2022-05-31</t>
        </is>
      </c>
    </row>
    <row r="181">
      <c r="A181" t="n">
        <v>172</v>
      </c>
      <c r="B181" t="inlineStr">
        <is>
          <t>Cumplimiento plan operativo del SGC</t>
        </is>
      </c>
      <c r="C181" t="inlineStr">
        <is>
          <t>Gestión de calidad</t>
        </is>
      </c>
      <c r="D181" t="inlineStr">
        <is>
          <t>Mensual</t>
        </is>
      </c>
      <c r="E181" t="inlineStr">
        <is>
          <t>Positivo</t>
        </is>
      </c>
      <c r="F181" s="117" t="n">
        <v>44712</v>
      </c>
      <c r="H181" t="n">
        <v>90</v>
      </c>
      <c r="I181" t="inlineStr">
        <is>
          <t>172-2022-05-31</t>
        </is>
      </c>
    </row>
    <row r="182">
      <c r="A182" t="n">
        <v>208</v>
      </c>
      <c r="B182" t="inlineStr">
        <is>
          <t>Consumo de Agua m3 Mensual</t>
        </is>
      </c>
      <c r="C182" t="inlineStr">
        <is>
          <t>GESTIÓN AMBIENTAL</t>
        </is>
      </c>
      <c r="D182" t="inlineStr">
        <is>
          <t>Mensual</t>
        </is>
      </c>
      <c r="E182" t="inlineStr">
        <is>
          <t>Negativo</t>
        </is>
      </c>
      <c r="F182" s="117" t="n">
        <v>44712</v>
      </c>
      <c r="G182" t="n">
        <v>0</v>
      </c>
      <c r="H182" t="n">
        <v>1700</v>
      </c>
      <c r="I182" t="inlineStr">
        <is>
          <t>208-2022-05-31</t>
        </is>
      </c>
    </row>
    <row r="183">
      <c r="A183" t="n">
        <v>214</v>
      </c>
      <c r="B183" t="inlineStr">
        <is>
          <t>Generación de Residuos Sólidos Mensual</t>
        </is>
      </c>
      <c r="C183" t="inlineStr">
        <is>
          <t>GESTIÓN AMBIENTAL</t>
        </is>
      </c>
      <c r="D183" t="inlineStr">
        <is>
          <t>Mensual</t>
        </is>
      </c>
      <c r="E183" t="inlineStr">
        <is>
          <t>Negativo</t>
        </is>
      </c>
      <c r="F183" s="117" t="n">
        <v>44712</v>
      </c>
      <c r="G183" t="n">
        <v>0</v>
      </c>
      <c r="H183" t="n">
        <v>7500</v>
      </c>
      <c r="I183" t="inlineStr">
        <is>
          <t>214-2022-05-31</t>
        </is>
      </c>
    </row>
    <row r="184">
      <c r="A184" t="n">
        <v>217</v>
      </c>
      <c r="B184" t="inlineStr">
        <is>
          <t>Aprovechamiento de Residuos</t>
        </is>
      </c>
      <c r="C184" t="inlineStr">
        <is>
          <t>GESTIÓN AMBIENTAL</t>
        </is>
      </c>
      <c r="D184" t="inlineStr">
        <is>
          <t>Mensual</t>
        </is>
      </c>
      <c r="E184" t="inlineStr">
        <is>
          <t>Positivo</t>
        </is>
      </c>
      <c r="F184" s="117" t="n">
        <v>44712</v>
      </c>
      <c r="H184" t="n">
        <v>20</v>
      </c>
      <c r="I184" t="inlineStr">
        <is>
          <t>217-2022-05-31</t>
        </is>
      </c>
    </row>
    <row r="185">
      <c r="A185" t="n">
        <v>218</v>
      </c>
      <c r="B185" t="inlineStr">
        <is>
          <t>Consumo de Energía Eléctrica kWh Mensual</t>
        </is>
      </c>
      <c r="C185" t="inlineStr">
        <is>
          <t>GESTIÓN AMBIENTAL</t>
        </is>
      </c>
      <c r="D185" t="inlineStr">
        <is>
          <t>Mensual</t>
        </is>
      </c>
      <c r="E185" t="inlineStr">
        <is>
          <t>Negativo</t>
        </is>
      </c>
      <c r="F185" s="117" t="n">
        <v>44712</v>
      </c>
      <c r="G185" t="n">
        <v>0</v>
      </c>
      <c r="H185" t="n">
        <v>172000</v>
      </c>
      <c r="I185" t="inlineStr">
        <is>
          <t>218-2022-05-31</t>
        </is>
      </c>
    </row>
    <row r="186">
      <c r="A186" t="n">
        <v>225</v>
      </c>
      <c r="B186" t="inlineStr">
        <is>
          <t>Acciones para el Cuidado y Mantenimiento de las Especies de Flora y el Suelo de las Áreas Naturales</t>
        </is>
      </c>
      <c r="C186" t="inlineStr">
        <is>
          <t>GESTIÓN AMBIENTAL</t>
        </is>
      </c>
      <c r="D186" t="inlineStr">
        <is>
          <t>Mensual</t>
        </is>
      </c>
      <c r="E186" t="inlineStr">
        <is>
          <t>Positivo</t>
        </is>
      </c>
      <c r="F186" s="117" t="n">
        <v>44712</v>
      </c>
      <c r="G186" t="n">
        <v>0</v>
      </c>
      <c r="H186" t="n">
        <v>1</v>
      </c>
      <c r="I186" t="inlineStr">
        <is>
          <t>225-2022-05-31</t>
        </is>
      </c>
    </row>
    <row r="187">
      <c r="A187" t="n">
        <v>239</v>
      </c>
      <c r="B187" t="inlineStr">
        <is>
          <t>Portafolio de Proyectos - Metrica</t>
        </is>
      </c>
      <c r="C187" t="inlineStr">
        <is>
          <t>Gestión de Proyectos</t>
        </is>
      </c>
      <c r="D187" t="inlineStr">
        <is>
          <t>Mensual</t>
        </is>
      </c>
      <c r="E187" t="inlineStr">
        <is>
          <t>Positivo</t>
        </is>
      </c>
      <c r="F187" s="117" t="n">
        <v>44712</v>
      </c>
      <c r="G187" t="n">
        <v>0</v>
      </c>
      <c r="I187" t="inlineStr">
        <is>
          <t>239-2022-05-31</t>
        </is>
      </c>
    </row>
    <row r="188">
      <c r="A188" t="n">
        <v>434</v>
      </c>
      <c r="B188" t="inlineStr">
        <is>
          <t>Generación de Residuos Peligrosos Mensual</t>
        </is>
      </c>
      <c r="C188" t="inlineStr">
        <is>
          <t>GESTIÓN AMBIENTAL</t>
        </is>
      </c>
      <c r="D188" t="inlineStr">
        <is>
          <t>Mensual</t>
        </is>
      </c>
      <c r="E188" t="inlineStr">
        <is>
          <t>Negativo</t>
        </is>
      </c>
      <c r="F188" s="117" t="n">
        <v>44712</v>
      </c>
      <c r="G188" t="n">
        <v>0</v>
      </c>
      <c r="H188" t="n">
        <v>200</v>
      </c>
      <c r="I188" t="inlineStr">
        <is>
          <t>434-2022-05-31</t>
        </is>
      </c>
    </row>
    <row r="189">
      <c r="A189" t="n">
        <v>436</v>
      </c>
      <c r="B189" t="inlineStr">
        <is>
          <t>ANS documentos operativos</t>
        </is>
      </c>
      <c r="C189" t="inlineStr">
        <is>
          <t>Gestión de calidad</t>
        </is>
      </c>
      <c r="D189" t="inlineStr">
        <is>
          <t>Mensual</t>
        </is>
      </c>
      <c r="E189" t="inlineStr">
        <is>
          <t>Negativo</t>
        </is>
      </c>
      <c r="F189" s="117" t="n">
        <v>44712</v>
      </c>
      <c r="G189" t="n">
        <v>0</v>
      </c>
      <c r="H189" t="n">
        <v>14</v>
      </c>
      <c r="I189" t="inlineStr">
        <is>
          <t>436-2022-05-31</t>
        </is>
      </c>
    </row>
    <row r="190">
      <c r="A190" t="n">
        <v>485</v>
      </c>
      <c r="B190" t="inlineStr">
        <is>
          <t>Oportunidad en el cierre de acciones</t>
        </is>
      </c>
      <c r="C190" t="inlineStr">
        <is>
          <t>Gestión de calidad</t>
        </is>
      </c>
      <c r="D190" t="inlineStr">
        <is>
          <t>Mensual</t>
        </is>
      </c>
      <c r="E190" t="inlineStr">
        <is>
          <t>Positivo</t>
        </is>
      </c>
      <c r="F190" s="117" t="n">
        <v>44712</v>
      </c>
      <c r="I190" t="inlineStr">
        <is>
          <t>485-2022-05-31</t>
        </is>
      </c>
    </row>
    <row r="191">
      <c r="A191" t="n">
        <v>488</v>
      </c>
      <c r="B191" t="inlineStr">
        <is>
          <t>Oportunidad en el cierre de actividades de los planes de mejora</t>
        </is>
      </c>
      <c r="C191" t="inlineStr">
        <is>
          <t>Gestión de calidad</t>
        </is>
      </c>
      <c r="D191" t="inlineStr">
        <is>
          <t>Mensual</t>
        </is>
      </c>
      <c r="E191" t="inlineStr">
        <is>
          <t>Positivo</t>
        </is>
      </c>
      <c r="F191" s="117" t="n">
        <v>44712</v>
      </c>
      <c r="I191" t="inlineStr">
        <is>
          <t>488-2022-05-31</t>
        </is>
      </c>
    </row>
    <row r="192">
      <c r="A192" t="n">
        <v>509</v>
      </c>
      <c r="B192" t="inlineStr">
        <is>
          <t>Cumplimiento a cronograma de proyectos 2025</t>
        </is>
      </c>
      <c r="C192" t="inlineStr">
        <is>
          <t>Gestión de Proyectos</t>
        </is>
      </c>
      <c r="D192" t="inlineStr">
        <is>
          <t>Mensual</t>
        </is>
      </c>
      <c r="E192" t="inlineStr">
        <is>
          <t>Positivo</t>
        </is>
      </c>
      <c r="F192" s="117" t="n">
        <v>44712</v>
      </c>
      <c r="I192" t="inlineStr">
        <is>
          <t>509-2022-05-31</t>
        </is>
      </c>
    </row>
    <row r="193">
      <c r="A193" t="n">
        <v>77</v>
      </c>
      <c r="B193" t="inlineStr">
        <is>
          <t>Disponibilidad de servicios tecnológicos</t>
        </is>
      </c>
      <c r="C193" t="inlineStr">
        <is>
          <t>GESTIÓN DE LA TECNOLOGÍA E INNOVACIÓN DIGITAL</t>
        </is>
      </c>
      <c r="D193" t="inlineStr">
        <is>
          <t>Mensual</t>
        </is>
      </c>
      <c r="E193" t="inlineStr">
        <is>
          <t>Positivo</t>
        </is>
      </c>
      <c r="F193" s="117" t="n">
        <v>44742</v>
      </c>
      <c r="G193" t="n">
        <v>98.8</v>
      </c>
      <c r="H193" t="n">
        <v>97</v>
      </c>
      <c r="I193" t="inlineStr">
        <is>
          <t>77-2022-06-30</t>
        </is>
      </c>
    </row>
    <row r="194">
      <c r="A194" t="n">
        <v>121</v>
      </c>
      <c r="B194" t="inlineStr">
        <is>
          <t>Ejecución presupuestal de la nómina acumulada</t>
        </is>
      </c>
      <c r="C194" t="inlineStr">
        <is>
          <t>GESTIÓN Y DESARROLLO DEL TALENTO HUMANO</t>
        </is>
      </c>
      <c r="D194" t="inlineStr">
        <is>
          <t>Mensual</t>
        </is>
      </c>
      <c r="E194" t="inlineStr">
        <is>
          <t>Negativo</t>
        </is>
      </c>
      <c r="F194" s="117" t="n">
        <v>44742</v>
      </c>
      <c r="G194" t="n">
        <v>100.01207569838</v>
      </c>
      <c r="H194" t="n">
        <v>100</v>
      </c>
      <c r="I194" t="inlineStr">
        <is>
          <t>121-2022-06-30</t>
        </is>
      </c>
    </row>
    <row r="195">
      <c r="A195" t="n">
        <v>122</v>
      </c>
      <c r="B195" t="inlineStr">
        <is>
          <t>Eficacia en la solicitud documental- por periodo</t>
        </is>
      </c>
      <c r="C195" t="inlineStr">
        <is>
          <t>Gestión de calidad</t>
        </is>
      </c>
      <c r="D195" t="inlineStr">
        <is>
          <t>Mensual</t>
        </is>
      </c>
      <c r="E195" t="inlineStr">
        <is>
          <t>Positivo</t>
        </is>
      </c>
      <c r="F195" s="117" t="n">
        <v>44742</v>
      </c>
      <c r="G195" t="n">
        <v>47.619047619048</v>
      </c>
      <c r="H195" t="n">
        <v>80</v>
      </c>
      <c r="I195" t="inlineStr">
        <is>
          <t>122-2022-06-30</t>
        </is>
      </c>
    </row>
    <row r="196">
      <c r="A196" t="n">
        <v>124</v>
      </c>
      <c r="B196" t="inlineStr">
        <is>
          <t>Indice de Frecuencia de accidentalidad</t>
        </is>
      </c>
      <c r="C196" t="inlineStr">
        <is>
          <t>GESTIÓN DE SEGURIDAD Y SALUD EN EL TRABAJO</t>
        </is>
      </c>
      <c r="D196" t="inlineStr">
        <is>
          <t>Mensual</t>
        </is>
      </c>
      <c r="E196" t="inlineStr">
        <is>
          <t>Negativo</t>
        </is>
      </c>
      <c r="F196" s="117" t="n">
        <v>44742</v>
      </c>
      <c r="G196" t="n">
        <v>0</v>
      </c>
      <c r="H196" t="n">
        <v>1.6</v>
      </c>
      <c r="I196" t="inlineStr">
        <is>
          <t>124-2022-06-30</t>
        </is>
      </c>
    </row>
    <row r="197">
      <c r="A197" t="n">
        <v>125</v>
      </c>
      <c r="B197" t="inlineStr">
        <is>
          <t>Indice de severidad</t>
        </is>
      </c>
      <c r="C197" t="inlineStr">
        <is>
          <t>GESTIÓN DE SEGURIDAD Y SALUD EN EL TRABAJO</t>
        </is>
      </c>
      <c r="D197" t="inlineStr">
        <is>
          <t>Mensual</t>
        </is>
      </c>
      <c r="E197" t="inlineStr">
        <is>
          <t>Negativo</t>
        </is>
      </c>
      <c r="F197" s="117" t="n">
        <v>44742</v>
      </c>
      <c r="G197" t="n">
        <v>0</v>
      </c>
      <c r="H197" t="n">
        <v>4.7</v>
      </c>
      <c r="I197" t="inlineStr">
        <is>
          <t>125-2022-06-30</t>
        </is>
      </c>
    </row>
    <row r="198">
      <c r="A198" t="n">
        <v>128</v>
      </c>
      <c r="B198" t="inlineStr">
        <is>
          <t>Ausentísmo por causa médica</t>
        </is>
      </c>
      <c r="C198" t="inlineStr">
        <is>
          <t>GESTIÓN DE SEGURIDAD Y SALUD EN EL TRABAJO</t>
        </is>
      </c>
      <c r="D198" t="inlineStr">
        <is>
          <t>Mensual</t>
        </is>
      </c>
      <c r="E198" t="inlineStr">
        <is>
          <t>Negativo</t>
        </is>
      </c>
      <c r="F198" s="117" t="n">
        <v>44742</v>
      </c>
      <c r="G198" t="n">
        <v>0.8128834355828199</v>
      </c>
      <c r="H198" t="n">
        <v>1</v>
      </c>
      <c r="I198" t="inlineStr">
        <is>
          <t>128-2022-06-30</t>
        </is>
      </c>
    </row>
    <row r="199">
      <c r="A199" t="n">
        <v>172</v>
      </c>
      <c r="B199" t="inlineStr">
        <is>
          <t>Cumplimiento plan operativo del SGC</t>
        </is>
      </c>
      <c r="C199" t="inlineStr">
        <is>
          <t>Gestión de calidad</t>
        </is>
      </c>
      <c r="D199" t="inlineStr">
        <is>
          <t>Mensual</t>
        </is>
      </c>
      <c r="E199" t="inlineStr">
        <is>
          <t>Positivo</t>
        </is>
      </c>
      <c r="F199" s="117" t="n">
        <v>44742</v>
      </c>
      <c r="G199" t="n">
        <v>95.238095238095</v>
      </c>
      <c r="H199" t="n">
        <v>90</v>
      </c>
      <c r="I199" t="inlineStr">
        <is>
          <t>172-2022-06-30</t>
        </is>
      </c>
    </row>
    <row r="200">
      <c r="A200" t="n">
        <v>208</v>
      </c>
      <c r="B200" t="inlineStr">
        <is>
          <t>Consumo de Agua m3 Mensual</t>
        </is>
      </c>
      <c r="C200" t="inlineStr">
        <is>
          <t>GESTIÓN AMBIENTAL</t>
        </is>
      </c>
      <c r="D200" t="inlineStr">
        <is>
          <t>Mensual</t>
        </is>
      </c>
      <c r="E200" t="inlineStr">
        <is>
          <t>Negativo</t>
        </is>
      </c>
      <c r="F200" s="117" t="n">
        <v>44742</v>
      </c>
      <c r="G200" t="n">
        <v>0</v>
      </c>
      <c r="H200" t="n">
        <v>1700</v>
      </c>
      <c r="I200" t="inlineStr">
        <is>
          <t>208-2022-06-30</t>
        </is>
      </c>
    </row>
    <row r="201">
      <c r="A201" t="n">
        <v>214</v>
      </c>
      <c r="B201" t="inlineStr">
        <is>
          <t>Generación de Residuos Sólidos Mensual</t>
        </is>
      </c>
      <c r="C201" t="inlineStr">
        <is>
          <t>GESTIÓN AMBIENTAL</t>
        </is>
      </c>
      <c r="D201" t="inlineStr">
        <is>
          <t>Mensual</t>
        </is>
      </c>
      <c r="E201" t="inlineStr">
        <is>
          <t>Negativo</t>
        </is>
      </c>
      <c r="F201" s="117" t="n">
        <v>44742</v>
      </c>
      <c r="G201" t="n">
        <v>0</v>
      </c>
      <c r="H201" t="n">
        <v>7500</v>
      </c>
      <c r="I201" t="inlineStr">
        <is>
          <t>214-2022-06-30</t>
        </is>
      </c>
    </row>
    <row r="202">
      <c r="A202" t="n">
        <v>217</v>
      </c>
      <c r="B202" t="inlineStr">
        <is>
          <t>Aprovechamiento de Residuos</t>
        </is>
      </c>
      <c r="C202" t="inlineStr">
        <is>
          <t>GESTIÓN AMBIENTAL</t>
        </is>
      </c>
      <c r="D202" t="inlineStr">
        <is>
          <t>Mensual</t>
        </is>
      </c>
      <c r="E202" t="inlineStr">
        <is>
          <t>Positivo</t>
        </is>
      </c>
      <c r="F202" s="117" t="n">
        <v>44742</v>
      </c>
      <c r="H202" t="n">
        <v>20</v>
      </c>
      <c r="I202" t="inlineStr">
        <is>
          <t>217-2022-06-30</t>
        </is>
      </c>
    </row>
    <row r="203">
      <c r="A203" t="n">
        <v>218</v>
      </c>
      <c r="B203" t="inlineStr">
        <is>
          <t>Consumo de Energía Eléctrica kWh Mensual</t>
        </is>
      </c>
      <c r="C203" t="inlineStr">
        <is>
          <t>GESTIÓN AMBIENTAL</t>
        </is>
      </c>
      <c r="D203" t="inlineStr">
        <is>
          <t>Mensual</t>
        </is>
      </c>
      <c r="E203" t="inlineStr">
        <is>
          <t>Negativo</t>
        </is>
      </c>
      <c r="F203" s="117" t="n">
        <v>44742</v>
      </c>
      <c r="G203" t="n">
        <v>0</v>
      </c>
      <c r="H203" t="n">
        <v>172000</v>
      </c>
      <c r="I203" t="inlineStr">
        <is>
          <t>218-2022-06-30</t>
        </is>
      </c>
    </row>
    <row r="204">
      <c r="A204" t="n">
        <v>225</v>
      </c>
      <c r="B204" t="inlineStr">
        <is>
          <t>Acciones para el Cuidado y Mantenimiento de las Especies de Flora y el Suelo de las Áreas Naturales</t>
        </is>
      </c>
      <c r="C204" t="inlineStr">
        <is>
          <t>GESTIÓN AMBIENTAL</t>
        </is>
      </c>
      <c r="D204" t="inlineStr">
        <is>
          <t>Mensual</t>
        </is>
      </c>
      <c r="E204" t="inlineStr">
        <is>
          <t>Positivo</t>
        </is>
      </c>
      <c r="F204" s="117" t="n">
        <v>44742</v>
      </c>
      <c r="G204" t="n">
        <v>0</v>
      </c>
      <c r="H204" t="n">
        <v>1</v>
      </c>
      <c r="I204" t="inlineStr">
        <is>
          <t>225-2022-06-30</t>
        </is>
      </c>
    </row>
    <row r="205">
      <c r="A205" t="n">
        <v>239</v>
      </c>
      <c r="B205" t="inlineStr">
        <is>
          <t>Portafolio de Proyectos - Metrica</t>
        </is>
      </c>
      <c r="C205" t="inlineStr">
        <is>
          <t>Gestión de Proyectos</t>
        </is>
      </c>
      <c r="D205" t="inlineStr">
        <is>
          <t>Mensual</t>
        </is>
      </c>
      <c r="E205" t="inlineStr">
        <is>
          <t>Positivo</t>
        </is>
      </c>
      <c r="F205" s="117" t="n">
        <v>44742</v>
      </c>
      <c r="G205" t="n">
        <v>0</v>
      </c>
      <c r="I205" t="inlineStr">
        <is>
          <t>239-2022-06-30</t>
        </is>
      </c>
    </row>
    <row r="206">
      <c r="A206" t="n">
        <v>434</v>
      </c>
      <c r="B206" t="inlineStr">
        <is>
          <t>Generación de Residuos Peligrosos Mensual</t>
        </is>
      </c>
      <c r="C206" t="inlineStr">
        <is>
          <t>GESTIÓN AMBIENTAL</t>
        </is>
      </c>
      <c r="D206" t="inlineStr">
        <is>
          <t>Mensual</t>
        </is>
      </c>
      <c r="E206" t="inlineStr">
        <is>
          <t>Negativo</t>
        </is>
      </c>
      <c r="F206" s="117" t="n">
        <v>44742</v>
      </c>
      <c r="G206" t="n">
        <v>0</v>
      </c>
      <c r="H206" t="n">
        <v>200</v>
      </c>
      <c r="I206" t="inlineStr">
        <is>
          <t>434-2022-06-30</t>
        </is>
      </c>
    </row>
    <row r="207">
      <c r="A207" t="n">
        <v>436</v>
      </c>
      <c r="B207" t="inlineStr">
        <is>
          <t>ANS documentos operativos</t>
        </is>
      </c>
      <c r="C207" t="inlineStr">
        <is>
          <t>Gestión de calidad</t>
        </is>
      </c>
      <c r="D207" t="inlineStr">
        <is>
          <t>Mensual</t>
        </is>
      </c>
      <c r="E207" t="inlineStr">
        <is>
          <t>Negativo</t>
        </is>
      </c>
      <c r="F207" s="117" t="n">
        <v>44742</v>
      </c>
      <c r="G207" t="n">
        <v>0</v>
      </c>
      <c r="H207" t="n">
        <v>14</v>
      </c>
      <c r="I207" t="inlineStr">
        <is>
          <t>436-2022-06-30</t>
        </is>
      </c>
    </row>
    <row r="208">
      <c r="A208" t="n">
        <v>485</v>
      </c>
      <c r="B208" t="inlineStr">
        <is>
          <t>Oportunidad en el cierre de acciones</t>
        </is>
      </c>
      <c r="C208" t="inlineStr">
        <is>
          <t>Gestión de calidad</t>
        </is>
      </c>
      <c r="D208" t="inlineStr">
        <is>
          <t>Mensual</t>
        </is>
      </c>
      <c r="E208" t="inlineStr">
        <is>
          <t>Positivo</t>
        </is>
      </c>
      <c r="F208" s="117" t="n">
        <v>44742</v>
      </c>
      <c r="I208" t="inlineStr">
        <is>
          <t>485-2022-06-30</t>
        </is>
      </c>
    </row>
    <row r="209">
      <c r="A209" t="n">
        <v>488</v>
      </c>
      <c r="B209" t="inlineStr">
        <is>
          <t>Oportunidad en el cierre de actividades de los planes de mejora</t>
        </is>
      </c>
      <c r="C209" t="inlineStr">
        <is>
          <t>Gestión de calidad</t>
        </is>
      </c>
      <c r="D209" t="inlineStr">
        <is>
          <t>Mensual</t>
        </is>
      </c>
      <c r="E209" t="inlineStr">
        <is>
          <t>Positivo</t>
        </is>
      </c>
      <c r="F209" s="117" t="n">
        <v>44742</v>
      </c>
      <c r="I209" t="inlineStr">
        <is>
          <t>488-2022-06-30</t>
        </is>
      </c>
    </row>
    <row r="210">
      <c r="A210" t="n">
        <v>509</v>
      </c>
      <c r="B210" t="inlineStr">
        <is>
          <t>Cumplimiento a cronograma de proyectos 2025</t>
        </is>
      </c>
      <c r="C210" t="inlineStr">
        <is>
          <t>Gestión de Proyectos</t>
        </is>
      </c>
      <c r="D210" t="inlineStr">
        <is>
          <t>Mensual</t>
        </is>
      </c>
      <c r="E210" t="inlineStr">
        <is>
          <t>Positivo</t>
        </is>
      </c>
      <c r="F210" s="117" t="n">
        <v>44742</v>
      </c>
      <c r="I210" t="inlineStr">
        <is>
          <t>509-2022-06-30</t>
        </is>
      </c>
    </row>
    <row r="211">
      <c r="A211" t="n">
        <v>68</v>
      </c>
      <c r="B211" t="inlineStr">
        <is>
          <t>Evaluación de desempeño a proveedores críticos</t>
        </is>
      </c>
      <c r="C211" t="inlineStr">
        <is>
          <t>GESTIÓN DE ABASTECIMIENTO</t>
        </is>
      </c>
      <c r="D211" t="inlineStr">
        <is>
          <t>Semestral</t>
        </is>
      </c>
      <c r="E211" t="inlineStr">
        <is>
          <t>Positivo</t>
        </is>
      </c>
      <c r="F211" s="117" t="n">
        <v>44742</v>
      </c>
      <c r="G211" t="n">
        <v>89</v>
      </c>
      <c r="H211" t="n">
        <v>80</v>
      </c>
      <c r="I211" t="inlineStr">
        <is>
          <t>68-2022-06-30</t>
        </is>
      </c>
    </row>
    <row r="212">
      <c r="A212" t="n">
        <v>73</v>
      </c>
      <c r="B212" t="inlineStr">
        <is>
          <t>Tiempo respuesta selección y contratación de colaboradores de planta</t>
        </is>
      </c>
      <c r="C212" t="inlineStr">
        <is>
          <t>GESTIÓN Y DESARROLLO DEL TALENTO HUMANO</t>
        </is>
      </c>
      <c r="D212" t="inlineStr">
        <is>
          <t>Semestral</t>
        </is>
      </c>
      <c r="E212" t="inlineStr">
        <is>
          <t>Negativo</t>
        </is>
      </c>
      <c r="F212" s="117" t="n">
        <v>44742</v>
      </c>
      <c r="G212" t="n">
        <v>17.67</v>
      </c>
      <c r="H212" t="n">
        <v>20</v>
      </c>
      <c r="I212" t="inlineStr">
        <is>
          <t>73-2022-06-30</t>
        </is>
      </c>
    </row>
    <row r="213">
      <c r="A213" t="n">
        <v>74</v>
      </c>
      <c r="B213" t="inlineStr">
        <is>
          <t>Efectividad en las contrataciones</t>
        </is>
      </c>
      <c r="C213" t="inlineStr">
        <is>
          <t>GESTIÓN Y DESARROLLO DEL TALENTO HUMANO</t>
        </is>
      </c>
      <c r="D213" t="inlineStr">
        <is>
          <t>Semestral</t>
        </is>
      </c>
      <c r="E213" t="inlineStr">
        <is>
          <t>Positivo</t>
        </is>
      </c>
      <c r="F213" s="117" t="n">
        <v>44742</v>
      </c>
      <c r="G213" t="n">
        <v>88</v>
      </c>
      <c r="H213" t="n">
        <v>80</v>
      </c>
      <c r="I213" t="inlineStr">
        <is>
          <t>74-2022-06-30</t>
        </is>
      </c>
    </row>
    <row r="214">
      <c r="A214" t="n">
        <v>86</v>
      </c>
      <c r="B214" t="inlineStr">
        <is>
          <t>Reporte e investigación</t>
        </is>
      </c>
      <c r="C214" t="inlineStr">
        <is>
          <t>GESTIÓN DE SEGURIDAD Y SALUD EN EL TRABAJO</t>
        </is>
      </c>
      <c r="D214" t="inlineStr">
        <is>
          <t>Semestral</t>
        </is>
      </c>
      <c r="E214" t="inlineStr">
        <is>
          <t>Positivo</t>
        </is>
      </c>
      <c r="F214" s="117" t="n">
        <v>44742</v>
      </c>
      <c r="G214" t="n">
        <v>100</v>
      </c>
      <c r="H214" t="n">
        <v>100</v>
      </c>
      <c r="I214" t="inlineStr">
        <is>
          <t>86-2022-06-30</t>
        </is>
      </c>
    </row>
    <row r="215">
      <c r="A215" t="n">
        <v>95</v>
      </c>
      <c r="B215" t="inlineStr">
        <is>
          <t>Inspecciones de seguridad</t>
        </is>
      </c>
      <c r="C215" t="inlineStr">
        <is>
          <t>GESTIÓN DE SEGURIDAD Y SALUD EN EL TRABAJO</t>
        </is>
      </c>
      <c r="D215" t="inlineStr">
        <is>
          <t>Semestral</t>
        </is>
      </c>
      <c r="E215" t="inlineStr">
        <is>
          <t>Positivo</t>
        </is>
      </c>
      <c r="F215" s="117" t="n">
        <v>44742</v>
      </c>
      <c r="G215" t="n">
        <v>100</v>
      </c>
      <c r="H215" t="n">
        <v>100</v>
      </c>
      <c r="I215" t="inlineStr">
        <is>
          <t>95-2022-06-30</t>
        </is>
      </c>
    </row>
    <row r="216">
      <c r="A216" t="n">
        <v>143</v>
      </c>
      <c r="B216" t="inlineStr">
        <is>
          <t>Proyectos de investigación e innovación- Metrica</t>
        </is>
      </c>
      <c r="C216" t="inlineStr">
        <is>
          <t>Investigación, desarrollo tecnológico, innovación y creación</t>
        </is>
      </c>
      <c r="D216" t="inlineStr">
        <is>
          <t>Semestral</t>
        </is>
      </c>
      <c r="E216" t="inlineStr">
        <is>
          <t>Positivo</t>
        </is>
      </c>
      <c r="F216" s="117" t="n">
        <v>44742</v>
      </c>
      <c r="G216" t="n">
        <v>147</v>
      </c>
      <c r="H216" t="n">
        <v>100</v>
      </c>
      <c r="I216" t="inlineStr">
        <is>
          <t>143-2022-06-30</t>
        </is>
      </c>
    </row>
    <row r="217">
      <c r="A217" t="n">
        <v>145</v>
      </c>
      <c r="B217" t="inlineStr">
        <is>
          <t>Semilleros de Investigación, Innovación y Creación</t>
        </is>
      </c>
      <c r="C217" t="inlineStr">
        <is>
          <t>Formación para la investigación, creación e innovación</t>
        </is>
      </c>
      <c r="D217" t="inlineStr">
        <is>
          <t>Semestral</t>
        </is>
      </c>
      <c r="E217" t="inlineStr">
        <is>
          <t>Positivo</t>
        </is>
      </c>
      <c r="F217" s="117" t="n">
        <v>44742</v>
      </c>
      <c r="G217" t="n">
        <v>2.1186440677966</v>
      </c>
      <c r="H217" t="n">
        <v>1</v>
      </c>
      <c r="I217" t="inlineStr">
        <is>
          <t>145-2022-06-30</t>
        </is>
      </c>
    </row>
    <row r="218">
      <c r="A218" t="n">
        <v>146</v>
      </c>
      <c r="B218" t="inlineStr">
        <is>
          <t>Docentes vinculados a investigación</t>
        </is>
      </c>
      <c r="C218" t="inlineStr">
        <is>
          <t>Investigación, desarrollo tecnológico, innovación y creación</t>
        </is>
      </c>
      <c r="D218" t="inlineStr">
        <is>
          <t>Semestral</t>
        </is>
      </c>
      <c r="E218" t="inlineStr">
        <is>
          <t>Positivo</t>
        </is>
      </c>
      <c r="F218" s="117" t="n">
        <v>44742</v>
      </c>
      <c r="G218" t="n">
        <v>100.43</v>
      </c>
      <c r="H218" t="n">
        <v>230</v>
      </c>
      <c r="I218" t="inlineStr">
        <is>
          <t>146-2022-06-30</t>
        </is>
      </c>
    </row>
    <row r="219">
      <c r="A219" t="n">
        <v>148</v>
      </c>
      <c r="B219" t="inlineStr">
        <is>
          <t>Estudiantes vinculados a investigación</t>
        </is>
      </c>
      <c r="C219" t="inlineStr">
        <is>
          <t>Formación para la investigación, creación e innovación</t>
        </is>
      </c>
      <c r="D219" t="inlineStr">
        <is>
          <t>Semestral</t>
        </is>
      </c>
      <c r="E219" t="inlineStr">
        <is>
          <t>Positivo</t>
        </is>
      </c>
      <c r="F219" s="117" t="n">
        <v>44742</v>
      </c>
      <c r="G219" t="n">
        <v>1.56749025217</v>
      </c>
      <c r="H219" t="n">
        <v>2</v>
      </c>
      <c r="I219" t="inlineStr">
        <is>
          <t>148-2022-06-30</t>
        </is>
      </c>
    </row>
    <row r="220">
      <c r="A220" t="n">
        <v>159</v>
      </c>
      <c r="B220" t="inlineStr">
        <is>
          <t>Nivel de Satisfacción Servicios Prestados</t>
        </is>
      </c>
      <c r="C220" t="inlineStr">
        <is>
          <t>Editorial y Publicaciones</t>
        </is>
      </c>
      <c r="D220" t="inlineStr">
        <is>
          <t>Semestral</t>
        </is>
      </c>
      <c r="E220" t="inlineStr">
        <is>
          <t>Positivo</t>
        </is>
      </c>
      <c r="F220" s="117" t="n">
        <v>44742</v>
      </c>
      <c r="H220" t="n">
        <v>80</v>
      </c>
      <c r="I220" t="inlineStr">
        <is>
          <t>159-2022-06-30</t>
        </is>
      </c>
    </row>
    <row r="221">
      <c r="A221" t="n">
        <v>167</v>
      </c>
      <c r="B221" t="inlineStr">
        <is>
          <t>Satisfacción actividades plan de bienestar</t>
        </is>
      </c>
      <c r="C221" t="inlineStr">
        <is>
          <t>GESTIÓN Y DESARROLLO DEL TALENTO HUMANO</t>
        </is>
      </c>
      <c r="D221" t="inlineStr">
        <is>
          <t>Semestral</t>
        </is>
      </c>
      <c r="E221" t="inlineStr">
        <is>
          <t>Positivo</t>
        </is>
      </c>
      <c r="F221" s="117" t="n">
        <v>44742</v>
      </c>
      <c r="G221" t="n">
        <v>97.64</v>
      </c>
      <c r="H221" t="n">
        <v>80</v>
      </c>
      <c r="I221" t="inlineStr">
        <is>
          <t>167-2022-06-30</t>
        </is>
      </c>
    </row>
    <row r="222">
      <c r="A222" t="n">
        <v>199</v>
      </c>
      <c r="B222" t="inlineStr">
        <is>
          <t>Nivel de cumplimiento de eficacia las capacitaciones</t>
        </is>
      </c>
      <c r="C222" t="inlineStr">
        <is>
          <t>GESTIÓN Y DESARROLLO DEL TALENTO HUMANO</t>
        </is>
      </c>
      <c r="D222" t="inlineStr">
        <is>
          <t>Semestral</t>
        </is>
      </c>
      <c r="E222" t="inlineStr">
        <is>
          <t>Positivo</t>
        </is>
      </c>
      <c r="F222" s="117" t="n">
        <v>44742</v>
      </c>
      <c r="H222" t="n">
        <v>80</v>
      </c>
      <c r="I222" t="inlineStr">
        <is>
          <t>199-2022-06-30</t>
        </is>
      </c>
    </row>
    <row r="223">
      <c r="A223" t="n">
        <v>203</v>
      </c>
      <c r="B223" t="inlineStr">
        <is>
          <t>Cumplimiento de Ingresos</t>
        </is>
      </c>
      <c r="C223" t="inlineStr">
        <is>
          <t>Planeación Financiera</t>
        </is>
      </c>
      <c r="D223" t="inlineStr">
        <is>
          <t>Semestral</t>
        </is>
      </c>
      <c r="E223" t="inlineStr">
        <is>
          <t>Positivo</t>
        </is>
      </c>
      <c r="F223" s="117" t="n">
        <v>44742</v>
      </c>
      <c r="I223" t="inlineStr">
        <is>
          <t>203-2022-06-30</t>
        </is>
      </c>
    </row>
    <row r="224">
      <c r="A224" t="n">
        <v>215</v>
      </c>
      <c r="B224" t="inlineStr">
        <is>
          <t>Disminución de la Generación de Residuos per Cápita</t>
        </is>
      </c>
      <c r="C224" t="inlineStr">
        <is>
          <t>GESTIÓN AMBIENTAL</t>
        </is>
      </c>
      <c r="D224" t="inlineStr">
        <is>
          <t>Semestral</t>
        </is>
      </c>
      <c r="E224" t="inlineStr">
        <is>
          <t>Positivo</t>
        </is>
      </c>
      <c r="F224" s="117" t="n">
        <v>44742</v>
      </c>
      <c r="H224" t="n">
        <v>1</v>
      </c>
      <c r="I224" t="inlineStr">
        <is>
          <t>215-2022-06-30</t>
        </is>
      </c>
    </row>
    <row r="225">
      <c r="A225" t="n">
        <v>219</v>
      </c>
      <c r="B225" t="inlineStr">
        <is>
          <t>Disminución del Consumo de Energía Eléctrica per Cápita</t>
        </is>
      </c>
      <c r="C225" t="inlineStr">
        <is>
          <t>GESTIÓN AMBIENTAL</t>
        </is>
      </c>
      <c r="D225" t="inlineStr">
        <is>
          <t>Semestral</t>
        </is>
      </c>
      <c r="E225" t="inlineStr">
        <is>
          <t>Positivo</t>
        </is>
      </c>
      <c r="F225" s="117" t="n">
        <v>44742</v>
      </c>
      <c r="G225" t="n">
        <v>16.685183396325</v>
      </c>
      <c r="H225" t="n">
        <v>1</v>
      </c>
      <c r="I225" t="inlineStr">
        <is>
          <t>219-2022-06-30</t>
        </is>
      </c>
    </row>
    <row r="226">
      <c r="A226" t="n">
        <v>220</v>
      </c>
      <c r="B226" t="inlineStr">
        <is>
          <t>Disminución del Consumo de Agua per Cápita</t>
        </is>
      </c>
      <c r="C226" t="inlineStr">
        <is>
          <t>GESTIÓN AMBIENTAL</t>
        </is>
      </c>
      <c r="D226" t="inlineStr">
        <is>
          <t>Semestral</t>
        </is>
      </c>
      <c r="E226" t="inlineStr">
        <is>
          <t>Positivo</t>
        </is>
      </c>
      <c r="F226" s="117" t="n">
        <v>44742</v>
      </c>
      <c r="G226" t="n">
        <v>-88.60356590106301</v>
      </c>
      <c r="H226" t="n">
        <v>1</v>
      </c>
      <c r="I226" t="inlineStr">
        <is>
          <t>220-2022-06-30</t>
        </is>
      </c>
    </row>
    <row r="227">
      <c r="A227" t="n">
        <v>274</v>
      </c>
      <c r="B227" t="inlineStr">
        <is>
          <t>Cumplimiento total estudiantes antiguos</t>
        </is>
      </c>
      <c r="C227" t="inlineStr">
        <is>
          <t>Rematrícula</t>
        </is>
      </c>
      <c r="D227" t="inlineStr">
        <is>
          <t>Semestral</t>
        </is>
      </c>
      <c r="E227" t="inlineStr">
        <is>
          <t>Positivo</t>
        </is>
      </c>
      <c r="F227" s="117" t="n">
        <v>44742</v>
      </c>
      <c r="I227" t="inlineStr">
        <is>
          <t>274-2022-06-30</t>
        </is>
      </c>
    </row>
    <row r="228">
      <c r="A228" t="n">
        <v>275</v>
      </c>
      <c r="B228" t="inlineStr">
        <is>
          <t>Satisfacción Institucional por grupo de interes</t>
        </is>
      </c>
      <c r="C228" t="inlineStr">
        <is>
          <t>EXPERIENCIA INSTITUCIONAL</t>
        </is>
      </c>
      <c r="D228" t="inlineStr">
        <is>
          <t>Semestral</t>
        </is>
      </c>
      <c r="E228" t="inlineStr">
        <is>
          <t>Positivo</t>
        </is>
      </c>
      <c r="F228" s="117" t="n">
        <v>44742</v>
      </c>
      <c r="H228" t="n">
        <v>80</v>
      </c>
      <c r="I228" t="inlineStr">
        <is>
          <t>275-2022-06-30</t>
        </is>
      </c>
    </row>
    <row r="229">
      <c r="A229" t="n">
        <v>278</v>
      </c>
      <c r="B229" t="inlineStr">
        <is>
          <t>Docentes contratados - Metrica</t>
        </is>
      </c>
      <c r="C229" t="inlineStr">
        <is>
          <t>Gestión Docente</t>
        </is>
      </c>
      <c r="D229" t="inlineStr">
        <is>
          <t>Semestral</t>
        </is>
      </c>
      <c r="E229" t="inlineStr">
        <is>
          <t>Positivo</t>
        </is>
      </c>
      <c r="F229" s="117" t="n">
        <v>44742</v>
      </c>
      <c r="G229" t="n">
        <v>0</v>
      </c>
      <c r="I229" t="inlineStr">
        <is>
          <t>278-2022-06-30</t>
        </is>
      </c>
    </row>
    <row r="230">
      <c r="A230" t="n">
        <v>286</v>
      </c>
      <c r="B230" t="inlineStr">
        <is>
          <t>Total docentes por nivel de estudios - Metrica</t>
        </is>
      </c>
      <c r="C230" t="inlineStr">
        <is>
          <t>Gestión Docente</t>
        </is>
      </c>
      <c r="D230" t="inlineStr">
        <is>
          <t>Semestral</t>
        </is>
      </c>
      <c r="E230" t="inlineStr">
        <is>
          <t>Positivo</t>
        </is>
      </c>
      <c r="F230" s="117" t="n">
        <v>44742</v>
      </c>
      <c r="G230" t="n">
        <v>0</v>
      </c>
      <c r="I230" t="inlineStr">
        <is>
          <t>286-2022-06-30</t>
        </is>
      </c>
    </row>
    <row r="231">
      <c r="A231" t="n">
        <v>292</v>
      </c>
      <c r="B231" t="inlineStr">
        <is>
          <t>Participación en Actividades deportivas</t>
        </is>
      </c>
      <c r="C231" t="inlineStr">
        <is>
          <t>Cultura y Deporte</t>
        </is>
      </c>
      <c r="D231" t="inlineStr">
        <is>
          <t>Semestral</t>
        </is>
      </c>
      <c r="E231" t="inlineStr">
        <is>
          <t>Positivo</t>
        </is>
      </c>
      <c r="F231" s="117" t="n">
        <v>44742</v>
      </c>
      <c r="I231" t="inlineStr">
        <is>
          <t>292-2022-06-30</t>
        </is>
      </c>
    </row>
    <row r="232">
      <c r="A232" t="n">
        <v>294</v>
      </c>
      <c r="B232" t="inlineStr">
        <is>
          <t>Participación en actividades culturales</t>
        </is>
      </c>
      <c r="C232" t="inlineStr">
        <is>
          <t>Cultura y Deporte</t>
        </is>
      </c>
      <c r="D232" t="inlineStr">
        <is>
          <t>Semestral</t>
        </is>
      </c>
      <c r="E232" t="inlineStr">
        <is>
          <t>Positivo</t>
        </is>
      </c>
      <c r="F232" s="117" t="n">
        <v>44742</v>
      </c>
      <c r="I232" t="inlineStr">
        <is>
          <t>294-2022-06-30</t>
        </is>
      </c>
    </row>
    <row r="233">
      <c r="A233" t="n">
        <v>302</v>
      </c>
      <c r="B233" t="inlineStr">
        <is>
          <t>N de solicitudes radicadas - (Metrica)</t>
        </is>
      </c>
      <c r="C233" t="inlineStr">
        <is>
          <t>Centro de Medios Audiovisuales</t>
        </is>
      </c>
      <c r="D233" t="inlineStr">
        <is>
          <t>Semestral</t>
        </is>
      </c>
      <c r="E233" t="inlineStr">
        <is>
          <t>Positivo</t>
        </is>
      </c>
      <c r="F233" s="117" t="n">
        <v>44742</v>
      </c>
      <c r="G233" t="n">
        <v>0</v>
      </c>
      <c r="I233" t="inlineStr">
        <is>
          <t>302-2022-06-30</t>
        </is>
      </c>
    </row>
    <row r="234">
      <c r="A234" t="n">
        <v>303</v>
      </c>
      <c r="B234" t="inlineStr">
        <is>
          <t>Cumplimiento del cronograma de actividades de salud</t>
        </is>
      </c>
      <c r="C234" t="inlineStr">
        <is>
          <t>Servicio de Salud</t>
        </is>
      </c>
      <c r="D234" t="inlineStr">
        <is>
          <t>Semestral</t>
        </is>
      </c>
      <c r="E234" t="inlineStr">
        <is>
          <t>Positivo</t>
        </is>
      </c>
      <c r="F234" s="117" t="n">
        <v>44742</v>
      </c>
      <c r="H234" t="n">
        <v>100</v>
      </c>
      <c r="I234" t="inlineStr">
        <is>
          <t>303-2022-06-30</t>
        </is>
      </c>
    </row>
    <row r="235">
      <c r="A235" t="n">
        <v>362</v>
      </c>
      <c r="B235" t="inlineStr">
        <is>
          <t>Aseguramiento de matricula académica presencial</t>
        </is>
      </c>
      <c r="C235" t="inlineStr">
        <is>
          <t>Operaciones Académicas</t>
        </is>
      </c>
      <c r="D235" t="inlineStr">
        <is>
          <t>Semestral</t>
        </is>
      </c>
      <c r="E235" t="inlineStr">
        <is>
          <t>Positivo</t>
        </is>
      </c>
      <c r="F235" s="117" t="n">
        <v>44742</v>
      </c>
      <c r="I235" t="inlineStr">
        <is>
          <t>362-2022-06-30</t>
        </is>
      </c>
    </row>
    <row r="236">
      <c r="A236" t="n">
        <v>369</v>
      </c>
      <c r="B236" t="inlineStr">
        <is>
          <t>Participación de POLI- voluntariados (Estudiantes- Colaboradores)</t>
        </is>
      </c>
      <c r="C236" t="inlineStr">
        <is>
          <t>Gestión de la Responsabilidad Social</t>
        </is>
      </c>
      <c r="D236" t="inlineStr">
        <is>
          <t>Semestral</t>
        </is>
      </c>
      <c r="E236" t="inlineStr">
        <is>
          <t>Positivo</t>
        </is>
      </c>
      <c r="F236" s="117" t="n">
        <v>44742</v>
      </c>
      <c r="G236" t="n">
        <v>0</v>
      </c>
      <c r="I236" t="inlineStr">
        <is>
          <t>369-2022-06-30</t>
        </is>
      </c>
    </row>
    <row r="237">
      <c r="A237" t="n">
        <v>375</v>
      </c>
      <c r="B237" t="inlineStr">
        <is>
          <t>Disponibilidad de catálogo de asignaturas pregrado y posgrado presencial</t>
        </is>
      </c>
      <c r="C237" t="inlineStr">
        <is>
          <t>Operaciones Académicas</t>
        </is>
      </c>
      <c r="D237" t="inlineStr">
        <is>
          <t>Semestral</t>
        </is>
      </c>
      <c r="E237" t="inlineStr">
        <is>
          <t>Positivo</t>
        </is>
      </c>
      <c r="F237" s="117" t="n">
        <v>44742</v>
      </c>
      <c r="G237" t="n">
        <v>0</v>
      </c>
      <c r="H237" t="n">
        <v>100</v>
      </c>
      <c r="I237" t="inlineStr">
        <is>
          <t>375-2022-06-30</t>
        </is>
      </c>
    </row>
    <row r="238">
      <c r="A238" t="n">
        <v>386</v>
      </c>
      <c r="B238" t="inlineStr">
        <is>
          <t>Cumplimiento Meta comercial Educación para toda la vida por linea</t>
        </is>
      </c>
      <c r="C238" t="inlineStr">
        <is>
          <t>Mercadeo y venta de educación para la vida</t>
        </is>
      </c>
      <c r="D238" t="inlineStr">
        <is>
          <t>Semestral</t>
        </is>
      </c>
      <c r="E238" t="inlineStr">
        <is>
          <t>Positivo</t>
        </is>
      </c>
      <c r="F238" s="117" t="n">
        <v>44742</v>
      </c>
      <c r="H238" t="n">
        <v>100</v>
      </c>
      <c r="I238" t="inlineStr">
        <is>
          <t>386-2022-06-30</t>
        </is>
      </c>
    </row>
    <row r="239">
      <c r="A239" t="n">
        <v>389</v>
      </c>
      <c r="B239" t="inlineStr">
        <is>
          <t>Permanencia por escuela</t>
        </is>
      </c>
      <c r="C239" t="inlineStr">
        <is>
          <t>Gestión de Unidades Académicas</t>
        </is>
      </c>
      <c r="D239" t="inlineStr">
        <is>
          <t>Semestral</t>
        </is>
      </c>
      <c r="E239" t="inlineStr">
        <is>
          <t>Positivo</t>
        </is>
      </c>
      <c r="F239" s="117" t="n">
        <v>44742</v>
      </c>
      <c r="G239" t="n">
        <v>0</v>
      </c>
      <c r="I239" t="inlineStr">
        <is>
          <t>389-2022-06-30</t>
        </is>
      </c>
    </row>
    <row r="240">
      <c r="A240" t="n">
        <v>408</v>
      </c>
      <c r="B240" t="inlineStr">
        <is>
          <t>Programas nuevos radicados por facultad</t>
        </is>
      </c>
      <c r="C240" t="inlineStr">
        <is>
          <t>Creación, modificación y cierre de programas académicos</t>
        </is>
      </c>
      <c r="D240" t="inlineStr">
        <is>
          <t>Semestral</t>
        </is>
      </c>
      <c r="E240" t="inlineStr">
        <is>
          <t>Positivo</t>
        </is>
      </c>
      <c r="F240" s="117" t="n">
        <v>44742</v>
      </c>
      <c r="I240" t="inlineStr">
        <is>
          <t>408-2022-06-30</t>
        </is>
      </c>
    </row>
    <row r="241">
      <c r="A241" t="n">
        <v>427</v>
      </c>
      <c r="B241" t="inlineStr">
        <is>
          <t>Consumo de Agua per Cápita Semestral</t>
        </is>
      </c>
      <c r="C241" t="inlineStr">
        <is>
          <t>GESTIÓN AMBIENTAL</t>
        </is>
      </c>
      <c r="D241" t="inlineStr">
        <is>
          <t>Semestral</t>
        </is>
      </c>
      <c r="E241" t="inlineStr">
        <is>
          <t>Negativo</t>
        </is>
      </c>
      <c r="F241" s="117" t="n">
        <v>44742</v>
      </c>
      <c r="G241" t="n">
        <v>0</v>
      </c>
      <c r="H241" t="n">
        <v>0.2</v>
      </c>
      <c r="I241" t="inlineStr">
        <is>
          <t>427-2022-06-30</t>
        </is>
      </c>
    </row>
    <row r="242">
      <c r="A242" t="n">
        <v>428</v>
      </c>
      <c r="B242" t="inlineStr">
        <is>
          <t>Consumo de Energía Eléctrica per Cápita Semestral</t>
        </is>
      </c>
      <c r="C242" t="inlineStr">
        <is>
          <t>GESTIÓN AMBIENTAL</t>
        </is>
      </c>
      <c r="D242" t="inlineStr">
        <is>
          <t>Semestral</t>
        </is>
      </c>
      <c r="E242" t="inlineStr">
        <is>
          <t>Negativo</t>
        </is>
      </c>
      <c r="F242" s="117" t="n">
        <v>44742</v>
      </c>
      <c r="G242" t="n">
        <v>13.214886008046</v>
      </c>
      <c r="H242" t="n">
        <v>1</v>
      </c>
      <c r="I242" t="inlineStr">
        <is>
          <t>428-2022-06-30</t>
        </is>
      </c>
    </row>
    <row r="243">
      <c r="A243" t="n">
        <v>429</v>
      </c>
      <c r="B243" t="inlineStr">
        <is>
          <t>Generación de Residuos Sólidos per Cápita Semestral</t>
        </is>
      </c>
      <c r="C243" t="inlineStr">
        <is>
          <t>GESTIÓN AMBIENTAL</t>
        </is>
      </c>
      <c r="D243" t="inlineStr">
        <is>
          <t>Semestral</t>
        </is>
      </c>
      <c r="E243" t="inlineStr">
        <is>
          <t>Negativo</t>
        </is>
      </c>
      <c r="F243" s="117" t="n">
        <v>44742</v>
      </c>
      <c r="G243" t="n">
        <v>0.25392715346107</v>
      </c>
      <c r="H243" t="n">
        <v>0.76</v>
      </c>
      <c r="I243" t="inlineStr">
        <is>
          <t>429-2022-06-30</t>
        </is>
      </c>
    </row>
    <row r="244">
      <c r="A244" t="n">
        <v>430</v>
      </c>
      <c r="B244" t="inlineStr">
        <is>
          <t>Cumplimiento ingresos por matriculas</t>
        </is>
      </c>
      <c r="C244" t="inlineStr">
        <is>
          <t>Planeación Financiera</t>
        </is>
      </c>
      <c r="D244" t="inlineStr">
        <is>
          <t>Semestral</t>
        </is>
      </c>
      <c r="E244" t="inlineStr">
        <is>
          <t>Positivo</t>
        </is>
      </c>
      <c r="F244" s="117" t="n">
        <v>44742</v>
      </c>
      <c r="I244" t="inlineStr">
        <is>
          <t>430-2022-06-30</t>
        </is>
      </c>
    </row>
    <row r="245">
      <c r="A245" t="n">
        <v>433</v>
      </c>
      <c r="B245" t="inlineStr">
        <is>
          <t>Generación de Residuos Peligrosos per Cápita Semestral</t>
        </is>
      </c>
      <c r="C245" t="inlineStr">
        <is>
          <t>GESTIÓN AMBIENTAL</t>
        </is>
      </c>
      <c r="D245" t="inlineStr">
        <is>
          <t>Semestral</t>
        </is>
      </c>
      <c r="E245" t="inlineStr">
        <is>
          <t>Negativo</t>
        </is>
      </c>
      <c r="F245" s="117" t="n">
        <v>44742</v>
      </c>
      <c r="G245" t="n">
        <v>0.0006189092534644</v>
      </c>
      <c r="H245" t="n">
        <v>0.05</v>
      </c>
      <c r="I245" t="inlineStr">
        <is>
          <t>433-2022-06-30</t>
        </is>
      </c>
    </row>
    <row r="246">
      <c r="A246" t="n">
        <v>435</v>
      </c>
      <c r="B246" t="inlineStr">
        <is>
          <t>Disminución de la Generación de Residuos Peligrosos per Cápita</t>
        </is>
      </c>
      <c r="C246" t="inlineStr">
        <is>
          <t>GESTIÓN AMBIENTAL</t>
        </is>
      </c>
      <c r="D246" t="inlineStr">
        <is>
          <t>Semestral</t>
        </is>
      </c>
      <c r="E246" t="inlineStr">
        <is>
          <t>Positivo</t>
        </is>
      </c>
      <c r="F246" s="117" t="n">
        <v>44742</v>
      </c>
      <c r="H246" t="n">
        <v>100</v>
      </c>
      <c r="I246" t="inlineStr">
        <is>
          <t>435-2022-06-30</t>
        </is>
      </c>
    </row>
    <row r="247">
      <c r="A247" t="n">
        <v>439</v>
      </c>
      <c r="B247" t="inlineStr">
        <is>
          <t>Disponibilidad de catálogo de asignaturas pregrado y posgrado virtual</t>
        </is>
      </c>
      <c r="C247" t="inlineStr">
        <is>
          <t>Operaciones Académicas</t>
        </is>
      </c>
      <c r="D247" t="inlineStr">
        <is>
          <t>Semestral</t>
        </is>
      </c>
      <c r="E247" t="inlineStr">
        <is>
          <t>Positivo</t>
        </is>
      </c>
      <c r="F247" s="117" t="n">
        <v>44742</v>
      </c>
      <c r="G247" t="n">
        <v>0</v>
      </c>
      <c r="I247" t="inlineStr">
        <is>
          <t>439-2022-06-30</t>
        </is>
      </c>
    </row>
    <row r="248">
      <c r="A248" t="n">
        <v>440</v>
      </c>
      <c r="B248" t="inlineStr">
        <is>
          <t>Aseguramiento de matricula académica virtual</t>
        </is>
      </c>
      <c r="C248" t="inlineStr">
        <is>
          <t>Operaciones Académicas</t>
        </is>
      </c>
      <c r="D248" t="inlineStr">
        <is>
          <t>Semestral</t>
        </is>
      </c>
      <c r="E248" t="inlineStr">
        <is>
          <t>Positivo</t>
        </is>
      </c>
      <c r="F248" s="117" t="n">
        <v>44742</v>
      </c>
      <c r="I248" t="inlineStr">
        <is>
          <t>440-2022-06-30</t>
        </is>
      </c>
    </row>
    <row r="249">
      <c r="A249" t="n">
        <v>473</v>
      </c>
      <c r="B249" t="inlineStr">
        <is>
          <t>Programas con planes de estudios definidos</t>
        </is>
      </c>
      <c r="C249" t="inlineStr">
        <is>
          <t>Gestión, Evaluación e Innovación Curricular</t>
        </is>
      </c>
      <c r="D249" t="inlineStr">
        <is>
          <t>Semestral</t>
        </is>
      </c>
      <c r="E249" t="inlineStr">
        <is>
          <t>Positivo</t>
        </is>
      </c>
      <c r="F249" s="117" t="n">
        <v>44742</v>
      </c>
      <c r="G249" t="n">
        <v>0</v>
      </c>
      <c r="I249" t="inlineStr">
        <is>
          <t>473-2022-06-30</t>
        </is>
      </c>
    </row>
    <row r="250">
      <c r="A250" t="n">
        <v>474</v>
      </c>
      <c r="B250" t="inlineStr">
        <is>
          <t>Programas con planes de estudios definidos por escuela (Nuevos Programas)</t>
        </is>
      </c>
      <c r="C250" t="inlineStr">
        <is>
          <t>Gestión de Unidades Académicas</t>
        </is>
      </c>
      <c r="D250" t="inlineStr">
        <is>
          <t>Semestral</t>
        </is>
      </c>
      <c r="E250" t="inlineStr">
        <is>
          <t>Positivo</t>
        </is>
      </c>
      <c r="F250" s="117" t="n">
        <v>44742</v>
      </c>
      <c r="I250" t="inlineStr">
        <is>
          <t>474-2022-06-30</t>
        </is>
      </c>
    </row>
    <row r="251">
      <c r="A251" t="n">
        <v>476</v>
      </c>
      <c r="B251" t="inlineStr">
        <is>
          <t>Programas con resultados de aprendizaje definidos</t>
        </is>
      </c>
      <c r="C251" t="inlineStr">
        <is>
          <t>Gestión, Evaluación e Innovación Curricular</t>
        </is>
      </c>
      <c r="D251" t="inlineStr">
        <is>
          <t>Semestral</t>
        </is>
      </c>
      <c r="E251" t="inlineStr">
        <is>
          <t>Positivo</t>
        </is>
      </c>
      <c r="F251" s="117" t="n">
        <v>44742</v>
      </c>
      <c r="G251" t="n">
        <v>0</v>
      </c>
      <c r="I251" t="inlineStr">
        <is>
          <t>476-2022-06-30</t>
        </is>
      </c>
    </row>
    <row r="252">
      <c r="A252" t="n">
        <v>477</v>
      </c>
      <c r="B252" t="inlineStr">
        <is>
          <t>Programas con planes de estudios definidos por escuela (Programas Renovación, modificación y acreditación)</t>
        </is>
      </c>
      <c r="C252" t="inlineStr">
        <is>
          <t>Gestión de Unidades Académicas</t>
        </is>
      </c>
      <c r="D252" t="inlineStr">
        <is>
          <t>Semestral</t>
        </is>
      </c>
      <c r="E252" t="inlineStr">
        <is>
          <t>Positivo</t>
        </is>
      </c>
      <c r="F252" s="117" t="n">
        <v>44742</v>
      </c>
      <c r="I252" t="inlineStr">
        <is>
          <t>477-2022-06-30</t>
        </is>
      </c>
    </row>
    <row r="253">
      <c r="A253" t="n">
        <v>478</v>
      </c>
      <c r="B253" t="inlineStr">
        <is>
          <t>Programas con planes de estudios definidos por escuela (Mantenimiento de programas)</t>
        </is>
      </c>
      <c r="C253" t="inlineStr">
        <is>
          <t>Gestión de Unidades Académicas</t>
        </is>
      </c>
      <c r="D253" t="inlineStr">
        <is>
          <t>Semestral</t>
        </is>
      </c>
      <c r="E253" t="inlineStr">
        <is>
          <t>Positivo</t>
        </is>
      </c>
      <c r="F253" s="117" t="n">
        <v>44742</v>
      </c>
      <c r="G253" t="n">
        <v>0</v>
      </c>
      <c r="I253" t="inlineStr">
        <is>
          <t>478-2022-06-30</t>
        </is>
      </c>
    </row>
    <row r="254">
      <c r="A254" t="n">
        <v>479</v>
      </c>
      <c r="B254" t="inlineStr">
        <is>
          <t>Programas con resultados de aprendizaje definidos por escuela (Nuevos Programas)</t>
        </is>
      </c>
      <c r="C254" t="inlineStr">
        <is>
          <t>Gestión de Unidades Académicas</t>
        </is>
      </c>
      <c r="D254" t="inlineStr">
        <is>
          <t>Semestral</t>
        </is>
      </c>
      <c r="E254" t="inlineStr">
        <is>
          <t>Positivo</t>
        </is>
      </c>
      <c r="F254" s="117" t="n">
        <v>44742</v>
      </c>
      <c r="G254" t="n">
        <v>0</v>
      </c>
      <c r="I254" t="inlineStr">
        <is>
          <t>479-2022-06-30</t>
        </is>
      </c>
    </row>
    <row r="255">
      <c r="A255" t="n">
        <v>480</v>
      </c>
      <c r="B255" t="inlineStr">
        <is>
          <t>Programas con resultados de aprendizaje definidos por escuela (Programas Renovación, modificación y acreditación)</t>
        </is>
      </c>
      <c r="C255" t="inlineStr">
        <is>
          <t>Gestión de Unidades Académicas</t>
        </is>
      </c>
      <c r="D255" t="inlineStr">
        <is>
          <t>Semestral</t>
        </is>
      </c>
      <c r="E255" t="inlineStr">
        <is>
          <t>Positivo</t>
        </is>
      </c>
      <c r="F255" s="117" t="n">
        <v>44742</v>
      </c>
      <c r="I255" t="inlineStr">
        <is>
          <t>480-2022-06-30</t>
        </is>
      </c>
    </row>
    <row r="256">
      <c r="A256" t="n">
        <v>519</v>
      </c>
      <c r="B256" t="inlineStr">
        <is>
          <t>% de publicaciones con sentimiento neutro o negativo</t>
        </is>
      </c>
      <c r="C256" t="inlineStr">
        <is>
          <t>Comunicaciones Externas</t>
        </is>
      </c>
      <c r="D256" t="inlineStr">
        <is>
          <t>Semestral</t>
        </is>
      </c>
      <c r="E256" t="inlineStr">
        <is>
          <t>Positivo</t>
        </is>
      </c>
      <c r="F256" s="117" t="n">
        <v>44742</v>
      </c>
      <c r="I256" t="inlineStr">
        <is>
          <t>519-2022-06-30</t>
        </is>
      </c>
    </row>
    <row r="257">
      <c r="A257" t="n">
        <v>523</v>
      </c>
      <c r="B257" t="inlineStr">
        <is>
          <t>Ingresos totales de educación para la vida</t>
        </is>
      </c>
      <c r="C257" t="inlineStr">
        <is>
          <t>Planeación Financiera</t>
        </is>
      </c>
      <c r="D257" t="inlineStr">
        <is>
          <t>Semestral</t>
        </is>
      </c>
      <c r="E257" t="inlineStr">
        <is>
          <t>Positivo</t>
        </is>
      </c>
      <c r="F257" s="117" t="n">
        <v>44742</v>
      </c>
      <c r="I257" t="inlineStr">
        <is>
          <t>523-2022-06-30</t>
        </is>
      </c>
    </row>
    <row r="258">
      <c r="A258" t="n">
        <v>524</v>
      </c>
      <c r="B258" t="inlineStr">
        <is>
          <t>Total Leads por canales de captación</t>
        </is>
      </c>
      <c r="C258" t="inlineStr">
        <is>
          <t>Mercadeo de programas académicos</t>
        </is>
      </c>
      <c r="D258" t="inlineStr">
        <is>
          <t>Semestral</t>
        </is>
      </c>
      <c r="E258" t="inlineStr">
        <is>
          <t>Positivo</t>
        </is>
      </c>
      <c r="F258" s="117" t="n">
        <v>44742</v>
      </c>
      <c r="H258" t="n">
        <v>100</v>
      </c>
      <c r="I258" t="inlineStr">
        <is>
          <t>524-2022-06-30</t>
        </is>
      </c>
    </row>
    <row r="259">
      <c r="A259" t="n">
        <v>532</v>
      </c>
      <c r="B259" t="inlineStr">
        <is>
          <t>Actividades de Cooperación en Internacionalización</t>
        </is>
      </c>
      <c r="C259" t="inlineStr">
        <is>
          <t>VISIBILIDAD NACIONAL E INTERNACIONAL</t>
        </is>
      </c>
      <c r="D259" t="inlineStr">
        <is>
          <t>Semestral</t>
        </is>
      </c>
      <c r="E259" t="inlineStr">
        <is>
          <t>Positivo</t>
        </is>
      </c>
      <c r="F259" s="117" t="n">
        <v>44742</v>
      </c>
      <c r="I259" t="inlineStr">
        <is>
          <t>532-2022-06-30</t>
        </is>
      </c>
    </row>
    <row r="260">
      <c r="A260" t="n">
        <v>533</v>
      </c>
      <c r="B260" t="inlineStr">
        <is>
          <t>Participación de estudiantes externos invitados a actividades de cooperación nacional e internacional</t>
        </is>
      </c>
      <c r="C260" t="inlineStr">
        <is>
          <t>VISIBILIDAD NACIONAL E INTERNACIONAL</t>
        </is>
      </c>
      <c r="D260" t="inlineStr">
        <is>
          <t>Semestral</t>
        </is>
      </c>
      <c r="E260" t="inlineStr">
        <is>
          <t>Positivo</t>
        </is>
      </c>
      <c r="F260" s="117" t="n">
        <v>44742</v>
      </c>
      <c r="I260" t="inlineStr">
        <is>
          <t>533-2022-06-30</t>
        </is>
      </c>
    </row>
    <row r="261">
      <c r="A261" t="n">
        <v>534</v>
      </c>
      <c r="B261" t="inlineStr">
        <is>
          <t>Participación de estudiantes POLI en actividades de cooperación nacional e internacional</t>
        </is>
      </c>
      <c r="C261" t="inlineStr">
        <is>
          <t>VISIBILIDAD NACIONAL E INTERNACIONAL</t>
        </is>
      </c>
      <c r="D261" t="inlineStr">
        <is>
          <t>Semestral</t>
        </is>
      </c>
      <c r="E261" t="inlineStr">
        <is>
          <t>Positivo</t>
        </is>
      </c>
      <c r="F261" s="117" t="n">
        <v>44742</v>
      </c>
      <c r="I261" t="inlineStr">
        <is>
          <t>534-2022-06-30</t>
        </is>
      </c>
    </row>
    <row r="262">
      <c r="A262" t="n">
        <v>535</v>
      </c>
      <c r="B262" t="inlineStr">
        <is>
          <t>Participación de profesores externos invitados a actividades de cooperación nacional e internacional</t>
        </is>
      </c>
      <c r="C262" t="inlineStr">
        <is>
          <t>VISIBILIDAD NACIONAL E INTERNACIONAL</t>
        </is>
      </c>
      <c r="D262" t="inlineStr">
        <is>
          <t>Semestral</t>
        </is>
      </c>
      <c r="E262" t="inlineStr">
        <is>
          <t>Positivo</t>
        </is>
      </c>
      <c r="F262" s="117" t="n">
        <v>44742</v>
      </c>
      <c r="I262" t="inlineStr">
        <is>
          <t>535-2022-06-30</t>
        </is>
      </c>
    </row>
    <row r="263">
      <c r="A263" t="n">
        <v>536</v>
      </c>
      <c r="B263" t="inlineStr">
        <is>
          <t>Participación de profesores POLI en actividades de cooperación nacional e internacional</t>
        </is>
      </c>
      <c r="C263" t="inlineStr">
        <is>
          <t>VISIBILIDAD NACIONAL E INTERNACIONAL</t>
        </is>
      </c>
      <c r="D263" t="inlineStr">
        <is>
          <t>Semestral</t>
        </is>
      </c>
      <c r="E263" t="inlineStr">
        <is>
          <t>Positivo</t>
        </is>
      </c>
      <c r="F263" s="117" t="n">
        <v>44742</v>
      </c>
      <c r="I263" t="inlineStr">
        <is>
          <t>536-2022-06-30</t>
        </is>
      </c>
    </row>
    <row r="264">
      <c r="A264" t="n">
        <v>543</v>
      </c>
      <c r="B264" t="inlineStr">
        <is>
          <t>Tasa de interacción por usuario</t>
        </is>
      </c>
      <c r="C264" t="inlineStr">
        <is>
          <t>Editorial y Publicaciones</t>
        </is>
      </c>
      <c r="D264" t="inlineStr">
        <is>
          <t>Semestral</t>
        </is>
      </c>
      <c r="E264" t="inlineStr">
        <is>
          <t>Positivo</t>
        </is>
      </c>
      <c r="F264" s="117" t="n">
        <v>44742</v>
      </c>
      <c r="I264" t="inlineStr">
        <is>
          <t>543-2022-06-30</t>
        </is>
      </c>
    </row>
    <row r="265">
      <c r="A265" t="n">
        <v>544</v>
      </c>
      <c r="B265" t="inlineStr">
        <is>
          <t>Producción de ambientes inmersivos LEI</t>
        </is>
      </c>
      <c r="C265" t="inlineStr">
        <is>
          <t>LEI</t>
        </is>
      </c>
      <c r="D265" t="inlineStr">
        <is>
          <t>Semestral</t>
        </is>
      </c>
      <c r="E265" t="inlineStr">
        <is>
          <t>Positivo</t>
        </is>
      </c>
      <c r="F265" s="117" t="n">
        <v>44742</v>
      </c>
      <c r="I265" t="inlineStr">
        <is>
          <t>544-2022-06-30</t>
        </is>
      </c>
    </row>
    <row r="266">
      <c r="A266" t="n">
        <v>290</v>
      </c>
      <c r="B266" t="inlineStr">
        <is>
          <t>Cierre eficaz de las oportunidades de mejora</t>
        </is>
      </c>
      <c r="C266" t="inlineStr">
        <is>
          <t>Planificación POLISIGS</t>
        </is>
      </c>
      <c r="D266" t="inlineStr">
        <is>
          <t>Bimestral</t>
        </is>
      </c>
      <c r="E266" t="inlineStr">
        <is>
          <t>Positivo</t>
        </is>
      </c>
      <c r="F266" s="117" t="n">
        <v>44742</v>
      </c>
      <c r="I266" t="inlineStr">
        <is>
          <t>290-2022-06-30</t>
        </is>
      </c>
    </row>
    <row r="267">
      <c r="A267" t="n">
        <v>69</v>
      </c>
      <c r="B267" t="inlineStr">
        <is>
          <t>Oportunidad de Respuesta Solicitudes de Compra No Licitadas</t>
        </is>
      </c>
      <c r="C267" t="inlineStr">
        <is>
          <t>GESTIÓN DE ABASTECIMIENTO</t>
        </is>
      </c>
      <c r="D267" t="inlineStr">
        <is>
          <t>Trimestral</t>
        </is>
      </c>
      <c r="E267" t="inlineStr">
        <is>
          <t>Positivo</t>
        </is>
      </c>
      <c r="F267" s="117" t="n">
        <v>44742</v>
      </c>
      <c r="G267" t="n">
        <v>86.824324324324</v>
      </c>
      <c r="H267" t="n">
        <v>80</v>
      </c>
      <c r="I267" t="inlineStr">
        <is>
          <t>69-2022-06-30</t>
        </is>
      </c>
    </row>
    <row r="268">
      <c r="A268" t="n">
        <v>197</v>
      </c>
      <c r="B268" t="inlineStr">
        <is>
          <t>Cumplimiento cronograma Mantenimiento de Equipos</t>
        </is>
      </c>
      <c r="C268" t="inlineStr">
        <is>
          <t>Gestión Infraestructura Física</t>
        </is>
      </c>
      <c r="D268" t="inlineStr">
        <is>
          <t>Trimestral</t>
        </is>
      </c>
      <c r="E268" t="inlineStr">
        <is>
          <t>Positivo</t>
        </is>
      </c>
      <c r="F268" s="117" t="n">
        <v>44742</v>
      </c>
      <c r="H268" t="n">
        <v>85</v>
      </c>
      <c r="I268" t="inlineStr">
        <is>
          <t>197-2022-06-30</t>
        </is>
      </c>
    </row>
    <row r="269">
      <c r="A269" t="n">
        <v>213</v>
      </c>
      <c r="B269" t="inlineStr">
        <is>
          <t>Cumplimiento del Plan Anual del Sistema de Gestión Ambiental</t>
        </is>
      </c>
      <c r="C269" t="inlineStr">
        <is>
          <t>GESTIÓN AMBIENTAL</t>
        </is>
      </c>
      <c r="D269" t="inlineStr">
        <is>
          <t>Trimestral</t>
        </is>
      </c>
      <c r="E269" t="inlineStr">
        <is>
          <t>Positivo</t>
        </is>
      </c>
      <c r="F269" s="117" t="n">
        <v>44742</v>
      </c>
      <c r="G269" t="n">
        <v>0</v>
      </c>
      <c r="H269" t="n">
        <v>90</v>
      </c>
      <c r="I269" t="inlineStr">
        <is>
          <t>213-2022-06-30</t>
        </is>
      </c>
    </row>
    <row r="270">
      <c r="A270" t="n">
        <v>238</v>
      </c>
      <c r="B270" t="inlineStr">
        <is>
          <t>Cumplimiento de la Protección del Medio Ambiente</t>
        </is>
      </c>
      <c r="C270" t="inlineStr">
        <is>
          <t>GESTIÓN AMBIENTAL</t>
        </is>
      </c>
      <c r="D270" t="inlineStr">
        <is>
          <t>Trimestral</t>
        </is>
      </c>
      <c r="E270" t="inlineStr">
        <is>
          <t>Positivo</t>
        </is>
      </c>
      <c r="F270" s="117" t="n">
        <v>44742</v>
      </c>
      <c r="H270" t="n">
        <v>90</v>
      </c>
      <c r="I270" t="inlineStr">
        <is>
          <t>238-2022-06-30</t>
        </is>
      </c>
    </row>
    <row r="271">
      <c r="A271" t="n">
        <v>306</v>
      </c>
      <c r="B271" t="inlineStr">
        <is>
          <t>Seguimiento KPI Plan de Desarrollo Institucional</t>
        </is>
      </c>
      <c r="C271" t="inlineStr">
        <is>
          <t>Desempeño Institucional</t>
        </is>
      </c>
      <c r="D271" t="inlineStr">
        <is>
          <t>Trimestral</t>
        </is>
      </c>
      <c r="E271" t="inlineStr">
        <is>
          <t>Positivo</t>
        </is>
      </c>
      <c r="F271" s="117" t="n">
        <v>44742</v>
      </c>
      <c r="G271" t="n">
        <v>0</v>
      </c>
      <c r="H271" t="n">
        <v>100</v>
      </c>
      <c r="I271" t="inlineStr">
        <is>
          <t>306-2022-06-30</t>
        </is>
      </c>
    </row>
    <row r="272">
      <c r="A272" t="n">
        <v>373</v>
      </c>
      <c r="B272" t="inlineStr">
        <is>
          <t>Cumplimiento de planes anuales por líneas</t>
        </is>
      </c>
      <c r="C272" t="inlineStr">
        <is>
          <t>Planeación Estratégica</t>
        </is>
      </c>
      <c r="D272" t="inlineStr">
        <is>
          <t>Trimestral</t>
        </is>
      </c>
      <c r="E272" t="inlineStr">
        <is>
          <t>Positivo</t>
        </is>
      </c>
      <c r="F272" s="117" t="n">
        <v>44742</v>
      </c>
      <c r="G272" t="n">
        <v>0</v>
      </c>
      <c r="I272" t="inlineStr">
        <is>
          <t>373-2022-06-30</t>
        </is>
      </c>
    </row>
    <row r="273">
      <c r="A273" t="n">
        <v>390</v>
      </c>
      <c r="B273" t="inlineStr">
        <is>
          <t>Cumplimiento Plan Anual por escuela</t>
        </is>
      </c>
      <c r="C273" t="inlineStr">
        <is>
          <t>Planeación Estratégica</t>
        </is>
      </c>
      <c r="D273" t="inlineStr">
        <is>
          <t>Trimestral</t>
        </is>
      </c>
      <c r="E273" t="inlineStr">
        <is>
          <t>Positivo</t>
        </is>
      </c>
      <c r="F273" s="117" t="n">
        <v>44742</v>
      </c>
      <c r="G273" t="n">
        <v>0</v>
      </c>
      <c r="I273" t="inlineStr">
        <is>
          <t>390-2022-06-30</t>
        </is>
      </c>
    </row>
    <row r="274">
      <c r="A274" t="n">
        <v>409</v>
      </c>
      <c r="B274" t="inlineStr">
        <is>
          <t>Oportunidad en tiempo de envios</t>
        </is>
      </c>
      <c r="C274" t="inlineStr">
        <is>
          <t>GESTIÓN JURÍDICA Y NORMATIVA</t>
        </is>
      </c>
      <c r="D274" t="inlineStr">
        <is>
          <t>Trimestral</t>
        </is>
      </c>
      <c r="E274" t="inlineStr">
        <is>
          <t>Positivo</t>
        </is>
      </c>
      <c r="F274" s="117" t="n">
        <v>44742</v>
      </c>
      <c r="I274" t="inlineStr">
        <is>
          <t>409-2022-06-30</t>
        </is>
      </c>
    </row>
    <row r="275">
      <c r="A275" t="n">
        <v>414</v>
      </c>
      <c r="B275" t="inlineStr">
        <is>
          <t>Cumplimiento Plan Anual Rectoría</t>
        </is>
      </c>
      <c r="C275" t="inlineStr">
        <is>
          <t>Planeación Estratégica</t>
        </is>
      </c>
      <c r="D275" t="inlineStr">
        <is>
          <t>Trimestral</t>
        </is>
      </c>
      <c r="E275" t="inlineStr">
        <is>
          <t>Positivo</t>
        </is>
      </c>
      <c r="F275" s="117" t="n">
        <v>44742</v>
      </c>
      <c r="G275" t="n">
        <v>0</v>
      </c>
      <c r="I275" t="inlineStr">
        <is>
          <t>414-2022-06-30</t>
        </is>
      </c>
    </row>
    <row r="276">
      <c r="A276" t="n">
        <v>415</v>
      </c>
      <c r="B276" t="inlineStr">
        <is>
          <t>Cumplimiento Plan Anual Vicerrectoría del estudiante</t>
        </is>
      </c>
      <c r="C276" t="inlineStr">
        <is>
          <t>Planeación Estratégica</t>
        </is>
      </c>
      <c r="D276" t="inlineStr">
        <is>
          <t>Trimestral</t>
        </is>
      </c>
      <c r="E276" t="inlineStr">
        <is>
          <t>Positivo</t>
        </is>
      </c>
      <c r="F276" s="117" t="n">
        <v>44742</v>
      </c>
      <c r="G276" t="n">
        <v>0</v>
      </c>
      <c r="I276" t="inlineStr">
        <is>
          <t>415-2022-06-30</t>
        </is>
      </c>
    </row>
    <row r="277">
      <c r="A277" t="n">
        <v>416</v>
      </c>
      <c r="B277" t="inlineStr">
        <is>
          <t>Cumplimiento Plan Anual Vicerrectoría de crecimiento</t>
        </is>
      </c>
      <c r="C277" t="inlineStr">
        <is>
          <t>Planeación Estratégica</t>
        </is>
      </c>
      <c r="D277" t="inlineStr">
        <is>
          <t>Trimestral</t>
        </is>
      </c>
      <c r="E277" t="inlineStr">
        <is>
          <t>Positivo</t>
        </is>
      </c>
      <c r="F277" s="117" t="n">
        <v>44742</v>
      </c>
      <c r="G277" t="n">
        <v>0</v>
      </c>
      <c r="I277" t="inlineStr">
        <is>
          <t>416-2022-06-30</t>
        </is>
      </c>
    </row>
    <row r="278">
      <c r="A278" t="n">
        <v>417</v>
      </c>
      <c r="B278" t="inlineStr">
        <is>
          <t>Cumplimiento Plan Anual Vicerrectoría Financiera</t>
        </is>
      </c>
      <c r="C278" t="inlineStr">
        <is>
          <t>Planeación Estratégica</t>
        </is>
      </c>
      <c r="D278" t="inlineStr">
        <is>
          <t>Trimestral</t>
        </is>
      </c>
      <c r="E278" t="inlineStr">
        <is>
          <t>Positivo</t>
        </is>
      </c>
      <c r="F278" s="117" t="n">
        <v>44742</v>
      </c>
      <c r="G278" t="n">
        <v>0</v>
      </c>
      <c r="I278" t="inlineStr">
        <is>
          <t>417-2022-06-30</t>
        </is>
      </c>
    </row>
    <row r="279">
      <c r="A279" t="n">
        <v>418</v>
      </c>
      <c r="B279" t="inlineStr">
        <is>
          <t>Cumplimiento Plan Anual Vicerrectoría Académica</t>
        </is>
      </c>
      <c r="C279" t="inlineStr">
        <is>
          <t>Planeación Estratégica</t>
        </is>
      </c>
      <c r="D279" t="inlineStr">
        <is>
          <t>Trimestral</t>
        </is>
      </c>
      <c r="E279" t="inlineStr">
        <is>
          <t>Positivo</t>
        </is>
      </c>
      <c r="F279" s="117" t="n">
        <v>44742</v>
      </c>
      <c r="G279" t="n">
        <v>0</v>
      </c>
      <c r="I279" t="inlineStr">
        <is>
          <t>418-2022-06-30</t>
        </is>
      </c>
    </row>
    <row r="280">
      <c r="A280" t="n">
        <v>420</v>
      </c>
      <c r="B280" t="inlineStr">
        <is>
          <t>Cumplimiento Plan Anual Gerencia de estrategia</t>
        </is>
      </c>
      <c r="C280" t="inlineStr">
        <is>
          <t>Planeación Estratégica</t>
        </is>
      </c>
      <c r="D280" t="inlineStr">
        <is>
          <t>Trimestral</t>
        </is>
      </c>
      <c r="E280" t="inlineStr">
        <is>
          <t>Positivo</t>
        </is>
      </c>
      <c r="F280" s="117" t="n">
        <v>44742</v>
      </c>
      <c r="G280" t="n">
        <v>0</v>
      </c>
      <c r="I280" t="inlineStr">
        <is>
          <t>420-2022-06-30</t>
        </is>
      </c>
    </row>
    <row r="281">
      <c r="A281" t="n">
        <v>432</v>
      </c>
      <c r="B281" t="inlineStr">
        <is>
          <t>Intervención a la gestión del riesgo de los colaboradores</t>
        </is>
      </c>
      <c r="C281" t="inlineStr">
        <is>
          <t>GESTIÓN DE SEGURIDAD Y SALUD EN EL TRABAJO</t>
        </is>
      </c>
      <c r="D281" t="inlineStr">
        <is>
          <t>Trimestral</t>
        </is>
      </c>
      <c r="E281" t="inlineStr">
        <is>
          <t>Positivo</t>
        </is>
      </c>
      <c r="F281" s="117" t="n">
        <v>44742</v>
      </c>
      <c r="I281" t="inlineStr">
        <is>
          <t>432-2022-06-30</t>
        </is>
      </c>
    </row>
    <row r="282">
      <c r="A282" t="n">
        <v>456</v>
      </c>
      <c r="B282" t="inlineStr">
        <is>
          <t>Impacto de campañas de Mailing</t>
        </is>
      </c>
      <c r="C282" t="inlineStr">
        <is>
          <t>Comunicaciones Internas</t>
        </is>
      </c>
      <c r="D282" t="inlineStr">
        <is>
          <t>Trimestral</t>
        </is>
      </c>
      <c r="E282" t="inlineStr">
        <is>
          <t>Positivo</t>
        </is>
      </c>
      <c r="F282" s="117" t="n">
        <v>44742</v>
      </c>
      <c r="I282" t="inlineStr">
        <is>
          <t>456-2022-06-30</t>
        </is>
      </c>
    </row>
    <row r="283">
      <c r="A283" t="n">
        <v>457</v>
      </c>
      <c r="B283" t="inlineStr">
        <is>
          <t>Apertura de enlaces en mensajes de texto</t>
        </is>
      </c>
      <c r="C283" t="inlineStr">
        <is>
          <t>Comunicaciones Internas</t>
        </is>
      </c>
      <c r="D283" t="inlineStr">
        <is>
          <t>Trimestral</t>
        </is>
      </c>
      <c r="E283" t="inlineStr">
        <is>
          <t>Positivo</t>
        </is>
      </c>
      <c r="F283" s="117" t="n">
        <v>44742</v>
      </c>
      <c r="I283" t="inlineStr">
        <is>
          <t>457-2022-06-30</t>
        </is>
      </c>
    </row>
    <row r="284">
      <c r="A284" t="n">
        <v>469</v>
      </c>
      <c r="B284" t="inlineStr">
        <is>
          <t>Cumplimiento Plan Anual Áreas sede Medellín</t>
        </is>
      </c>
      <c r="C284" t="inlineStr">
        <is>
          <t>Planeación Estratégica</t>
        </is>
      </c>
      <c r="D284" t="inlineStr">
        <is>
          <t>Trimestral</t>
        </is>
      </c>
      <c r="E284" t="inlineStr">
        <is>
          <t>Positivo</t>
        </is>
      </c>
      <c r="F284" s="117" t="n">
        <v>44742</v>
      </c>
      <c r="I284" t="inlineStr">
        <is>
          <t>469-2022-06-30</t>
        </is>
      </c>
    </row>
    <row r="285">
      <c r="A285" t="n">
        <v>470</v>
      </c>
      <c r="B285" t="inlineStr">
        <is>
          <t>Cumplimiento plan anual Secretaria académica y de extensión</t>
        </is>
      </c>
      <c r="C285" t="inlineStr">
        <is>
          <t>Planeación Estratégica</t>
        </is>
      </c>
      <c r="D285" t="inlineStr">
        <is>
          <t>Trimestral</t>
        </is>
      </c>
      <c r="E285" t="inlineStr">
        <is>
          <t>Positivo</t>
        </is>
      </c>
      <c r="F285" s="117" t="n">
        <v>44742</v>
      </c>
      <c r="H285" t="n">
        <v>100</v>
      </c>
      <c r="I285" t="inlineStr">
        <is>
          <t>470-2022-06-30</t>
        </is>
      </c>
    </row>
    <row r="286">
      <c r="A286" t="n">
        <v>471</v>
      </c>
      <c r="B286" t="inlineStr">
        <is>
          <t>Cumplimiento plan anual Gerencia de Talento Humano</t>
        </is>
      </c>
      <c r="C286" t="inlineStr">
        <is>
          <t>Planeación Estratégica</t>
        </is>
      </c>
      <c r="D286" t="inlineStr">
        <is>
          <t>Trimestral</t>
        </is>
      </c>
      <c r="E286" t="inlineStr">
        <is>
          <t>Positivo</t>
        </is>
      </c>
      <c r="F286" s="117" t="n">
        <v>44742</v>
      </c>
      <c r="I286" t="inlineStr">
        <is>
          <t>471-2022-06-30</t>
        </is>
      </c>
    </row>
    <row r="287">
      <c r="A287" t="n">
        <v>510</v>
      </c>
      <c r="B287" t="inlineStr">
        <is>
          <t>Frecuencia de incidentes de riesgos</t>
        </is>
      </c>
      <c r="C287" t="inlineStr">
        <is>
          <t>GESTIÓN DE RIESGOS</t>
        </is>
      </c>
      <c r="D287" t="inlineStr">
        <is>
          <t>Trimestral</t>
        </is>
      </c>
      <c r="E287" t="inlineStr">
        <is>
          <t>Positivo</t>
        </is>
      </c>
      <c r="F287" s="117" t="n">
        <v>44742</v>
      </c>
      <c r="I287" t="inlineStr">
        <is>
          <t>510-2022-06-30</t>
        </is>
      </c>
    </row>
    <row r="288">
      <c r="A288" t="n">
        <v>511</v>
      </c>
      <c r="B288" t="inlineStr">
        <is>
          <t>Eficacia de controles</t>
        </is>
      </c>
      <c r="C288" t="inlineStr">
        <is>
          <t>GESTIÓN DE RIESGOS</t>
        </is>
      </c>
      <c r="D288" t="inlineStr">
        <is>
          <t>Trimestral</t>
        </is>
      </c>
      <c r="E288" t="inlineStr">
        <is>
          <t>Positivo</t>
        </is>
      </c>
      <c r="F288" s="117" t="n">
        <v>44742</v>
      </c>
      <c r="I288" t="inlineStr">
        <is>
          <t>511-2022-06-30</t>
        </is>
      </c>
    </row>
    <row r="289">
      <c r="A289" t="n">
        <v>529</v>
      </c>
      <c r="B289" t="inlineStr">
        <is>
          <t>Oportunidad en la solución de solicitudes de infraestructura</t>
        </is>
      </c>
      <c r="C289" t="inlineStr">
        <is>
          <t>Gestión Infraestructura Física</t>
        </is>
      </c>
      <c r="D289" t="inlineStr">
        <is>
          <t>Trimestral</t>
        </is>
      </c>
      <c r="E289" t="inlineStr">
        <is>
          <t>Positivo</t>
        </is>
      </c>
      <c r="F289" s="117" t="n">
        <v>44742</v>
      </c>
      <c r="I289" t="inlineStr">
        <is>
          <t>529-2022-06-30</t>
        </is>
      </c>
    </row>
    <row r="290">
      <c r="A290" t="n">
        <v>144</v>
      </c>
      <c r="B290" t="inlineStr">
        <is>
          <t>Productos de investigación</t>
        </is>
      </c>
      <c r="C290" t="inlineStr">
        <is>
          <t>Investigación, desarrollo tecnológico, innovación y creación</t>
        </is>
      </c>
      <c r="D290" t="inlineStr">
        <is>
          <t>Anual</t>
        </is>
      </c>
      <c r="E290" t="inlineStr">
        <is>
          <t>Positivo</t>
        </is>
      </c>
      <c r="F290" s="117" t="n">
        <v>44742</v>
      </c>
      <c r="G290" t="n">
        <v>3.2169811320755</v>
      </c>
      <c r="H290" t="n">
        <v>3</v>
      </c>
      <c r="I290" t="inlineStr">
        <is>
          <t>144-2022-06-30</t>
        </is>
      </c>
    </row>
    <row r="291">
      <c r="A291" t="n">
        <v>223</v>
      </c>
      <c r="B291" t="inlineStr">
        <is>
          <t>Registro de Publicidad Exterior Visual</t>
        </is>
      </c>
      <c r="C291" t="inlineStr">
        <is>
          <t>GESTIÓN AMBIENTAL</t>
        </is>
      </c>
      <c r="D291" t="inlineStr">
        <is>
          <t>Anual</t>
        </is>
      </c>
      <c r="E291" t="inlineStr">
        <is>
          <t>Positivo</t>
        </is>
      </c>
      <c r="F291" s="117" t="n">
        <v>44742</v>
      </c>
      <c r="H291" t="n">
        <v>100</v>
      </c>
      <c r="I291" t="inlineStr">
        <is>
          <t>223-2022-06-30</t>
        </is>
      </c>
    </row>
    <row r="292">
      <c r="A292" t="n">
        <v>542</v>
      </c>
      <c r="B292" t="inlineStr">
        <is>
          <t>Tasa de cotización del graduado - Metrica</t>
        </is>
      </c>
      <c r="C292" t="inlineStr">
        <is>
          <t>Gestión de Graduados</t>
        </is>
      </c>
      <c r="D292" t="inlineStr">
        <is>
          <t>Anual</t>
        </is>
      </c>
      <c r="E292" t="inlineStr">
        <is>
          <t>Positivo</t>
        </is>
      </c>
      <c r="F292" s="117" t="n">
        <v>44742</v>
      </c>
      <c r="I292" t="inlineStr">
        <is>
          <t>542-2022-06-30</t>
        </is>
      </c>
    </row>
    <row r="293">
      <c r="A293" t="n">
        <v>546</v>
      </c>
      <c r="B293" t="inlineStr">
        <is>
          <t>Tasa de participación de graduados en instrumentos de seguimiento (M0, M1, M5)</t>
        </is>
      </c>
      <c r="C293" t="inlineStr">
        <is>
          <t>Gestión de Graduados</t>
        </is>
      </c>
      <c r="D293" t="inlineStr">
        <is>
          <t>Anual</t>
        </is>
      </c>
      <c r="E293" t="inlineStr">
        <is>
          <t>Positivo</t>
        </is>
      </c>
      <c r="F293" s="117" t="n">
        <v>44742</v>
      </c>
      <c r="I293" t="inlineStr">
        <is>
          <t>546-2022-06-30</t>
        </is>
      </c>
    </row>
    <row r="294">
      <c r="A294" t="n">
        <v>77</v>
      </c>
      <c r="B294" t="inlineStr">
        <is>
          <t>Disponibilidad de servicios tecnológicos</t>
        </is>
      </c>
      <c r="C294" t="inlineStr">
        <is>
          <t>GESTIÓN DE LA TECNOLOGÍA E INNOVACIÓN DIGITAL</t>
        </is>
      </c>
      <c r="D294" t="inlineStr">
        <is>
          <t>Mensual</t>
        </is>
      </c>
      <c r="E294" t="inlineStr">
        <is>
          <t>Positivo</t>
        </is>
      </c>
      <c r="F294" s="117" t="n">
        <v>44773</v>
      </c>
      <c r="G294" t="n">
        <v>97.09</v>
      </c>
      <c r="H294" t="n">
        <v>97</v>
      </c>
      <c r="I294" t="inlineStr">
        <is>
          <t>77-2022-07-31</t>
        </is>
      </c>
    </row>
    <row r="295">
      <c r="A295" t="n">
        <v>121</v>
      </c>
      <c r="B295" t="inlineStr">
        <is>
          <t>Ejecución presupuestal de la nómina acumulada</t>
        </is>
      </c>
      <c r="C295" t="inlineStr">
        <is>
          <t>GESTIÓN Y DESARROLLO DEL TALENTO HUMANO</t>
        </is>
      </c>
      <c r="D295" t="inlineStr">
        <is>
          <t>Mensual</t>
        </is>
      </c>
      <c r="E295" t="inlineStr">
        <is>
          <t>Negativo</t>
        </is>
      </c>
      <c r="F295" s="117" t="n">
        <v>44773</v>
      </c>
      <c r="G295" t="n">
        <v>100.06964761423</v>
      </c>
      <c r="H295" t="n">
        <v>100</v>
      </c>
      <c r="I295" t="inlineStr">
        <is>
          <t>121-2022-07-31</t>
        </is>
      </c>
    </row>
    <row r="296">
      <c r="A296" t="n">
        <v>122</v>
      </c>
      <c r="B296" t="inlineStr">
        <is>
          <t>Eficacia en la solicitud documental- por periodo</t>
        </is>
      </c>
      <c r="C296" t="inlineStr">
        <is>
          <t>Gestión de calidad</t>
        </is>
      </c>
      <c r="D296" t="inlineStr">
        <is>
          <t>Mensual</t>
        </is>
      </c>
      <c r="E296" t="inlineStr">
        <is>
          <t>Positivo</t>
        </is>
      </c>
      <c r="F296" s="117" t="n">
        <v>44773</v>
      </c>
      <c r="H296" t="n">
        <v>80</v>
      </c>
      <c r="I296" t="inlineStr">
        <is>
          <t>122-2022-07-31</t>
        </is>
      </c>
    </row>
    <row r="297">
      <c r="A297" t="n">
        <v>124</v>
      </c>
      <c r="B297" t="inlineStr">
        <is>
          <t>Indice de Frecuencia de accidentalidad</t>
        </is>
      </c>
      <c r="C297" t="inlineStr">
        <is>
          <t>GESTIÓN DE SEGURIDAD Y SALUD EN EL TRABAJO</t>
        </is>
      </c>
      <c r="D297" t="inlineStr">
        <is>
          <t>Mensual</t>
        </is>
      </c>
      <c r="E297" t="inlineStr">
        <is>
          <t>Negativo</t>
        </is>
      </c>
      <c r="F297" s="117" t="n">
        <v>44773</v>
      </c>
      <c r="G297" t="n">
        <v>0</v>
      </c>
      <c r="H297" t="n">
        <v>1.6</v>
      </c>
      <c r="I297" t="inlineStr">
        <is>
          <t>124-2022-07-31</t>
        </is>
      </c>
    </row>
    <row r="298">
      <c r="A298" t="n">
        <v>125</v>
      </c>
      <c r="B298" t="inlineStr">
        <is>
          <t>Indice de severidad</t>
        </is>
      </c>
      <c r="C298" t="inlineStr">
        <is>
          <t>GESTIÓN DE SEGURIDAD Y SALUD EN EL TRABAJO</t>
        </is>
      </c>
      <c r="D298" t="inlineStr">
        <is>
          <t>Mensual</t>
        </is>
      </c>
      <c r="E298" t="inlineStr">
        <is>
          <t>Negativo</t>
        </is>
      </c>
      <c r="F298" s="117" t="n">
        <v>44773</v>
      </c>
      <c r="G298" t="n">
        <v>0</v>
      </c>
      <c r="H298" t="n">
        <v>4.7</v>
      </c>
      <c r="I298" t="inlineStr">
        <is>
          <t>125-2022-07-31</t>
        </is>
      </c>
    </row>
    <row r="299">
      <c r="A299" t="n">
        <v>128</v>
      </c>
      <c r="B299" t="inlineStr">
        <is>
          <t>Ausentísmo por causa médica</t>
        </is>
      </c>
      <c r="C299" t="inlineStr">
        <is>
          <t>GESTIÓN DE SEGURIDAD Y SALUD EN EL TRABAJO</t>
        </is>
      </c>
      <c r="D299" t="inlineStr">
        <is>
          <t>Mensual</t>
        </is>
      </c>
      <c r="E299" t="inlineStr">
        <is>
          <t>Negativo</t>
        </is>
      </c>
      <c r="F299" s="117" t="n">
        <v>44773</v>
      </c>
      <c r="G299" t="n">
        <v>1.1950826969832</v>
      </c>
      <c r="H299" t="n">
        <v>1</v>
      </c>
      <c r="I299" t="inlineStr">
        <is>
          <t>128-2022-07-31</t>
        </is>
      </c>
    </row>
    <row r="300">
      <c r="A300" t="n">
        <v>172</v>
      </c>
      <c r="B300" t="inlineStr">
        <is>
          <t>Cumplimiento plan operativo del SGC</t>
        </is>
      </c>
      <c r="C300" t="inlineStr">
        <is>
          <t>Gestión de calidad</t>
        </is>
      </c>
      <c r="D300" t="inlineStr">
        <is>
          <t>Mensual</t>
        </is>
      </c>
      <c r="E300" t="inlineStr">
        <is>
          <t>Positivo</t>
        </is>
      </c>
      <c r="F300" s="117" t="n">
        <v>44773</v>
      </c>
      <c r="G300" t="n">
        <v>95.652173913043</v>
      </c>
      <c r="H300" t="n">
        <v>90</v>
      </c>
      <c r="I300" t="inlineStr">
        <is>
          <t>172-2022-07-31</t>
        </is>
      </c>
    </row>
    <row r="301">
      <c r="A301" t="n">
        <v>208</v>
      </c>
      <c r="B301" t="inlineStr">
        <is>
          <t>Consumo de Agua m3 Mensual</t>
        </is>
      </c>
      <c r="C301" t="inlineStr">
        <is>
          <t>GESTIÓN AMBIENTAL</t>
        </is>
      </c>
      <c r="D301" t="inlineStr">
        <is>
          <t>Mensual</t>
        </is>
      </c>
      <c r="E301" t="inlineStr">
        <is>
          <t>Negativo</t>
        </is>
      </c>
      <c r="F301" s="117" t="n">
        <v>44773</v>
      </c>
      <c r="G301" t="n">
        <v>0</v>
      </c>
      <c r="H301" t="n">
        <v>1700</v>
      </c>
      <c r="I301" t="inlineStr">
        <is>
          <t>208-2022-07-31</t>
        </is>
      </c>
    </row>
    <row r="302">
      <c r="A302" t="n">
        <v>214</v>
      </c>
      <c r="B302" t="inlineStr">
        <is>
          <t>Generación de Residuos Sólidos Mensual</t>
        </is>
      </c>
      <c r="C302" t="inlineStr">
        <is>
          <t>GESTIÓN AMBIENTAL</t>
        </is>
      </c>
      <c r="D302" t="inlineStr">
        <is>
          <t>Mensual</t>
        </is>
      </c>
      <c r="E302" t="inlineStr">
        <is>
          <t>Negativo</t>
        </is>
      </c>
      <c r="F302" s="117" t="n">
        <v>44773</v>
      </c>
      <c r="G302" t="n">
        <v>0</v>
      </c>
      <c r="H302" t="n">
        <v>7500</v>
      </c>
      <c r="I302" t="inlineStr">
        <is>
          <t>214-2022-07-31</t>
        </is>
      </c>
    </row>
    <row r="303">
      <c r="A303" t="n">
        <v>217</v>
      </c>
      <c r="B303" t="inlineStr">
        <is>
          <t>Aprovechamiento de Residuos</t>
        </is>
      </c>
      <c r="C303" t="inlineStr">
        <is>
          <t>GESTIÓN AMBIENTAL</t>
        </is>
      </c>
      <c r="D303" t="inlineStr">
        <is>
          <t>Mensual</t>
        </is>
      </c>
      <c r="E303" t="inlineStr">
        <is>
          <t>Positivo</t>
        </is>
      </c>
      <c r="F303" s="117" t="n">
        <v>44773</v>
      </c>
      <c r="H303" t="n">
        <v>20</v>
      </c>
      <c r="I303" t="inlineStr">
        <is>
          <t>217-2022-07-31</t>
        </is>
      </c>
    </row>
    <row r="304">
      <c r="A304" t="n">
        <v>218</v>
      </c>
      <c r="B304" t="inlineStr">
        <is>
          <t>Consumo de Energía Eléctrica kWh Mensual</t>
        </is>
      </c>
      <c r="C304" t="inlineStr">
        <is>
          <t>GESTIÓN AMBIENTAL</t>
        </is>
      </c>
      <c r="D304" t="inlineStr">
        <is>
          <t>Mensual</t>
        </is>
      </c>
      <c r="E304" t="inlineStr">
        <is>
          <t>Negativo</t>
        </is>
      </c>
      <c r="F304" s="117" t="n">
        <v>44773</v>
      </c>
      <c r="G304" t="n">
        <v>0</v>
      </c>
      <c r="H304" t="n">
        <v>172000</v>
      </c>
      <c r="I304" t="inlineStr">
        <is>
          <t>218-2022-07-31</t>
        </is>
      </c>
    </row>
    <row r="305">
      <c r="A305" t="n">
        <v>225</v>
      </c>
      <c r="B305" t="inlineStr">
        <is>
          <t>Acciones para el Cuidado y Mantenimiento de las Especies de Flora y el Suelo de las Áreas Naturales</t>
        </is>
      </c>
      <c r="C305" t="inlineStr">
        <is>
          <t>GESTIÓN AMBIENTAL</t>
        </is>
      </c>
      <c r="D305" t="inlineStr">
        <is>
          <t>Mensual</t>
        </is>
      </c>
      <c r="E305" t="inlineStr">
        <is>
          <t>Positivo</t>
        </is>
      </c>
      <c r="F305" s="117" t="n">
        <v>44773</v>
      </c>
      <c r="G305" t="n">
        <v>0</v>
      </c>
      <c r="H305" t="n">
        <v>1</v>
      </c>
      <c r="I305" t="inlineStr">
        <is>
          <t>225-2022-07-31</t>
        </is>
      </c>
    </row>
    <row r="306">
      <c r="A306" t="n">
        <v>239</v>
      </c>
      <c r="B306" t="inlineStr">
        <is>
          <t>Portafolio de Proyectos - Metrica</t>
        </is>
      </c>
      <c r="C306" t="inlineStr">
        <is>
          <t>Gestión de Proyectos</t>
        </is>
      </c>
      <c r="D306" t="inlineStr">
        <is>
          <t>Mensual</t>
        </is>
      </c>
      <c r="E306" t="inlineStr">
        <is>
          <t>Positivo</t>
        </is>
      </c>
      <c r="F306" s="117" t="n">
        <v>44773</v>
      </c>
      <c r="G306" t="n">
        <v>0</v>
      </c>
      <c r="I306" t="inlineStr">
        <is>
          <t>239-2022-07-31</t>
        </is>
      </c>
    </row>
    <row r="307">
      <c r="A307" t="n">
        <v>434</v>
      </c>
      <c r="B307" t="inlineStr">
        <is>
          <t>Generación de Residuos Peligrosos Mensual</t>
        </is>
      </c>
      <c r="C307" t="inlineStr">
        <is>
          <t>GESTIÓN AMBIENTAL</t>
        </is>
      </c>
      <c r="D307" t="inlineStr">
        <is>
          <t>Mensual</t>
        </is>
      </c>
      <c r="E307" t="inlineStr">
        <is>
          <t>Negativo</t>
        </is>
      </c>
      <c r="F307" s="117" t="n">
        <v>44773</v>
      </c>
      <c r="G307" t="n">
        <v>0</v>
      </c>
      <c r="H307" t="n">
        <v>200</v>
      </c>
      <c r="I307" t="inlineStr">
        <is>
          <t>434-2022-07-31</t>
        </is>
      </c>
    </row>
    <row r="308">
      <c r="A308" t="n">
        <v>436</v>
      </c>
      <c r="B308" t="inlineStr">
        <is>
          <t>ANS documentos operativos</t>
        </is>
      </c>
      <c r="C308" t="inlineStr">
        <is>
          <t>Gestión de calidad</t>
        </is>
      </c>
      <c r="D308" t="inlineStr">
        <is>
          <t>Mensual</t>
        </is>
      </c>
      <c r="E308" t="inlineStr">
        <is>
          <t>Negativo</t>
        </is>
      </c>
      <c r="F308" s="117" t="n">
        <v>44773</v>
      </c>
      <c r="G308" t="n">
        <v>0</v>
      </c>
      <c r="H308" t="n">
        <v>14</v>
      </c>
      <c r="I308" t="inlineStr">
        <is>
          <t>436-2022-07-31</t>
        </is>
      </c>
    </row>
    <row r="309">
      <c r="A309" t="n">
        <v>485</v>
      </c>
      <c r="B309" t="inlineStr">
        <is>
          <t>Oportunidad en el cierre de acciones</t>
        </is>
      </c>
      <c r="C309" t="inlineStr">
        <is>
          <t>Gestión de calidad</t>
        </is>
      </c>
      <c r="D309" t="inlineStr">
        <is>
          <t>Mensual</t>
        </is>
      </c>
      <c r="E309" t="inlineStr">
        <is>
          <t>Positivo</t>
        </is>
      </c>
      <c r="F309" s="117" t="n">
        <v>44773</v>
      </c>
      <c r="I309" t="inlineStr">
        <is>
          <t>485-2022-07-31</t>
        </is>
      </c>
    </row>
    <row r="310">
      <c r="A310" t="n">
        <v>488</v>
      </c>
      <c r="B310" t="inlineStr">
        <is>
          <t>Oportunidad en el cierre de actividades de los planes de mejora</t>
        </is>
      </c>
      <c r="C310" t="inlineStr">
        <is>
          <t>Gestión de calidad</t>
        </is>
      </c>
      <c r="D310" t="inlineStr">
        <is>
          <t>Mensual</t>
        </is>
      </c>
      <c r="E310" t="inlineStr">
        <is>
          <t>Positivo</t>
        </is>
      </c>
      <c r="F310" s="117" t="n">
        <v>44773</v>
      </c>
      <c r="I310" t="inlineStr">
        <is>
          <t>488-2022-07-31</t>
        </is>
      </c>
    </row>
    <row r="311">
      <c r="A311" t="n">
        <v>509</v>
      </c>
      <c r="B311" t="inlineStr">
        <is>
          <t>Cumplimiento a cronograma de proyectos 2025</t>
        </is>
      </c>
      <c r="C311" t="inlineStr">
        <is>
          <t>Gestión de Proyectos</t>
        </is>
      </c>
      <c r="D311" t="inlineStr">
        <is>
          <t>Mensual</t>
        </is>
      </c>
      <c r="E311" t="inlineStr">
        <is>
          <t>Positivo</t>
        </is>
      </c>
      <c r="F311" s="117" t="n">
        <v>44773</v>
      </c>
      <c r="I311" t="inlineStr">
        <is>
          <t>509-2022-07-31</t>
        </is>
      </c>
    </row>
    <row r="312">
      <c r="A312" t="n">
        <v>77</v>
      </c>
      <c r="B312" t="inlineStr">
        <is>
          <t>Disponibilidad de servicios tecnológicos</t>
        </is>
      </c>
      <c r="C312" t="inlineStr">
        <is>
          <t>GESTIÓN DE LA TECNOLOGÍA E INNOVACIÓN DIGITAL</t>
        </is>
      </c>
      <c r="D312" t="inlineStr">
        <is>
          <t>Mensual</t>
        </is>
      </c>
      <c r="E312" t="inlineStr">
        <is>
          <t>Positivo</t>
        </is>
      </c>
      <c r="F312" s="117" t="n">
        <v>44804</v>
      </c>
      <c r="G312" t="n">
        <v>99.01000000000001</v>
      </c>
      <c r="H312" t="n">
        <v>97</v>
      </c>
      <c r="I312" t="inlineStr">
        <is>
          <t>77-2022-08-31</t>
        </is>
      </c>
    </row>
    <row r="313">
      <c r="A313" t="n">
        <v>121</v>
      </c>
      <c r="B313" t="inlineStr">
        <is>
          <t>Ejecución presupuestal de la nómina acumulada</t>
        </is>
      </c>
      <c r="C313" t="inlineStr">
        <is>
          <t>GESTIÓN Y DESARROLLO DEL TALENTO HUMANO</t>
        </is>
      </c>
      <c r="D313" t="inlineStr">
        <is>
          <t>Mensual</t>
        </is>
      </c>
      <c r="E313" t="inlineStr">
        <is>
          <t>Negativo</t>
        </is>
      </c>
      <c r="F313" s="117" t="n">
        <v>44804</v>
      </c>
      <c r="G313" t="n">
        <v>100.56593556404</v>
      </c>
      <c r="H313" t="n">
        <v>102</v>
      </c>
      <c r="I313" t="inlineStr">
        <is>
          <t>121-2022-08-31</t>
        </is>
      </c>
    </row>
    <row r="314">
      <c r="A314" t="n">
        <v>122</v>
      </c>
      <c r="B314" t="inlineStr">
        <is>
          <t>Eficacia en la solicitud documental- por periodo</t>
        </is>
      </c>
      <c r="C314" t="inlineStr">
        <is>
          <t>Gestión de calidad</t>
        </is>
      </c>
      <c r="D314" t="inlineStr">
        <is>
          <t>Mensual</t>
        </is>
      </c>
      <c r="E314" t="inlineStr">
        <is>
          <t>Positivo</t>
        </is>
      </c>
      <c r="F314" s="117" t="n">
        <v>44804</v>
      </c>
      <c r="G314" t="n">
        <v>98.717948717949</v>
      </c>
      <c r="H314" t="n">
        <v>80</v>
      </c>
      <c r="I314" t="inlineStr">
        <is>
          <t>122-2022-08-31</t>
        </is>
      </c>
    </row>
    <row r="315">
      <c r="A315" t="n">
        <v>124</v>
      </c>
      <c r="B315" t="inlineStr">
        <is>
          <t>Indice de Frecuencia de accidentalidad</t>
        </is>
      </c>
      <c r="C315" t="inlineStr">
        <is>
          <t>GESTIÓN DE SEGURIDAD Y SALUD EN EL TRABAJO</t>
        </is>
      </c>
      <c r="D315" t="inlineStr">
        <is>
          <t>Mensual</t>
        </is>
      </c>
      <c r="E315" t="inlineStr">
        <is>
          <t>Negativo</t>
        </is>
      </c>
      <c r="F315" s="117" t="n">
        <v>44804</v>
      </c>
      <c r="G315" t="n">
        <v>0.1865671641791</v>
      </c>
      <c r="H315" t="n">
        <v>1.6</v>
      </c>
      <c r="I315" t="inlineStr">
        <is>
          <t>124-2022-08-31</t>
        </is>
      </c>
    </row>
    <row r="316">
      <c r="A316" t="n">
        <v>125</v>
      </c>
      <c r="B316" t="inlineStr">
        <is>
          <t>Indice de severidad</t>
        </is>
      </c>
      <c r="C316" t="inlineStr">
        <is>
          <t>GESTIÓN DE SEGURIDAD Y SALUD EN EL TRABAJO</t>
        </is>
      </c>
      <c r="D316" t="inlineStr">
        <is>
          <t>Mensual</t>
        </is>
      </c>
      <c r="E316" t="inlineStr">
        <is>
          <t>Negativo</t>
        </is>
      </c>
      <c r="F316" s="117" t="n">
        <v>44804</v>
      </c>
      <c r="G316" t="n">
        <v>0.31094527363184</v>
      </c>
      <c r="H316" t="n">
        <v>4.7</v>
      </c>
      <c r="I316" t="inlineStr">
        <is>
          <t>125-2022-08-31</t>
        </is>
      </c>
    </row>
    <row r="317">
      <c r="A317" t="n">
        <v>128</v>
      </c>
      <c r="B317" t="inlineStr">
        <is>
          <t>Ausentísmo por causa médica</t>
        </is>
      </c>
      <c r="C317" t="inlineStr">
        <is>
          <t>GESTIÓN DE SEGURIDAD Y SALUD EN EL TRABAJO</t>
        </is>
      </c>
      <c r="D317" t="inlineStr">
        <is>
          <t>Mensual</t>
        </is>
      </c>
      <c r="E317" t="inlineStr">
        <is>
          <t>Negativo</t>
        </is>
      </c>
      <c r="F317" s="117" t="n">
        <v>44804</v>
      </c>
      <c r="G317" t="n">
        <v>0.85085933966531</v>
      </c>
      <c r="H317" t="n">
        <v>1</v>
      </c>
      <c r="I317" t="inlineStr">
        <is>
          <t>128-2022-08-31</t>
        </is>
      </c>
    </row>
    <row r="318">
      <c r="A318" t="n">
        <v>172</v>
      </c>
      <c r="B318" t="inlineStr">
        <is>
          <t>Cumplimiento plan operativo del SGC</t>
        </is>
      </c>
      <c r="C318" t="inlineStr">
        <is>
          <t>Gestión de calidad</t>
        </is>
      </c>
      <c r="D318" t="inlineStr">
        <is>
          <t>Mensual</t>
        </is>
      </c>
      <c r="E318" t="inlineStr">
        <is>
          <t>Positivo</t>
        </is>
      </c>
      <c r="F318" s="117" t="n">
        <v>44804</v>
      </c>
      <c r="G318" t="n">
        <v>100</v>
      </c>
      <c r="H318" t="n">
        <v>90</v>
      </c>
      <c r="I318" t="inlineStr">
        <is>
          <t>172-2022-08-31</t>
        </is>
      </c>
    </row>
    <row r="319">
      <c r="A319" t="n">
        <v>208</v>
      </c>
      <c r="B319" t="inlineStr">
        <is>
          <t>Consumo de Agua m3 Mensual</t>
        </is>
      </c>
      <c r="C319" t="inlineStr">
        <is>
          <t>GESTIÓN AMBIENTAL</t>
        </is>
      </c>
      <c r="D319" t="inlineStr">
        <is>
          <t>Mensual</t>
        </is>
      </c>
      <c r="E319" t="inlineStr">
        <is>
          <t>Negativo</t>
        </is>
      </c>
      <c r="F319" s="117" t="n">
        <v>44804</v>
      </c>
      <c r="G319" t="n">
        <v>0</v>
      </c>
      <c r="H319" t="n">
        <v>1700</v>
      </c>
      <c r="I319" t="inlineStr">
        <is>
          <t>208-2022-08-31</t>
        </is>
      </c>
    </row>
    <row r="320">
      <c r="A320" t="n">
        <v>214</v>
      </c>
      <c r="B320" t="inlineStr">
        <is>
          <t>Generación de Residuos Sólidos Mensual</t>
        </is>
      </c>
      <c r="C320" t="inlineStr">
        <is>
          <t>GESTIÓN AMBIENTAL</t>
        </is>
      </c>
      <c r="D320" t="inlineStr">
        <is>
          <t>Mensual</t>
        </is>
      </c>
      <c r="E320" t="inlineStr">
        <is>
          <t>Negativo</t>
        </is>
      </c>
      <c r="F320" s="117" t="n">
        <v>44804</v>
      </c>
      <c r="G320" t="n">
        <v>0</v>
      </c>
      <c r="H320" t="n">
        <v>7500</v>
      </c>
      <c r="I320" t="inlineStr">
        <is>
          <t>214-2022-08-31</t>
        </is>
      </c>
    </row>
    <row r="321">
      <c r="A321" t="n">
        <v>217</v>
      </c>
      <c r="B321" t="inlineStr">
        <is>
          <t>Aprovechamiento de Residuos</t>
        </is>
      </c>
      <c r="C321" t="inlineStr">
        <is>
          <t>GESTIÓN AMBIENTAL</t>
        </is>
      </c>
      <c r="D321" t="inlineStr">
        <is>
          <t>Mensual</t>
        </is>
      </c>
      <c r="E321" t="inlineStr">
        <is>
          <t>Positivo</t>
        </is>
      </c>
      <c r="F321" s="117" t="n">
        <v>44804</v>
      </c>
      <c r="H321" t="n">
        <v>20</v>
      </c>
      <c r="I321" t="inlineStr">
        <is>
          <t>217-2022-08-31</t>
        </is>
      </c>
    </row>
    <row r="322">
      <c r="A322" t="n">
        <v>218</v>
      </c>
      <c r="B322" t="inlineStr">
        <is>
          <t>Consumo de Energía Eléctrica kWh Mensual</t>
        </is>
      </c>
      <c r="C322" t="inlineStr">
        <is>
          <t>GESTIÓN AMBIENTAL</t>
        </is>
      </c>
      <c r="D322" t="inlineStr">
        <is>
          <t>Mensual</t>
        </is>
      </c>
      <c r="E322" t="inlineStr">
        <is>
          <t>Negativo</t>
        </is>
      </c>
      <c r="F322" s="117" t="n">
        <v>44804</v>
      </c>
      <c r="G322" t="n">
        <v>0</v>
      </c>
      <c r="H322" t="n">
        <v>172000</v>
      </c>
      <c r="I322" t="inlineStr">
        <is>
          <t>218-2022-08-31</t>
        </is>
      </c>
    </row>
    <row r="323">
      <c r="A323" t="n">
        <v>225</v>
      </c>
      <c r="B323" t="inlineStr">
        <is>
          <t>Acciones para el Cuidado y Mantenimiento de las Especies de Flora y el Suelo de las Áreas Naturales</t>
        </is>
      </c>
      <c r="C323" t="inlineStr">
        <is>
          <t>GESTIÓN AMBIENTAL</t>
        </is>
      </c>
      <c r="D323" t="inlineStr">
        <is>
          <t>Mensual</t>
        </is>
      </c>
      <c r="E323" t="inlineStr">
        <is>
          <t>Positivo</t>
        </is>
      </c>
      <c r="F323" s="117" t="n">
        <v>44804</v>
      </c>
      <c r="G323" t="n">
        <v>0</v>
      </c>
      <c r="H323" t="n">
        <v>1</v>
      </c>
      <c r="I323" t="inlineStr">
        <is>
          <t>225-2022-08-31</t>
        </is>
      </c>
    </row>
    <row r="324">
      <c r="A324" t="n">
        <v>239</v>
      </c>
      <c r="B324" t="inlineStr">
        <is>
          <t>Portafolio de Proyectos - Metrica</t>
        </is>
      </c>
      <c r="C324" t="inlineStr">
        <is>
          <t>Gestión de Proyectos</t>
        </is>
      </c>
      <c r="D324" t="inlineStr">
        <is>
          <t>Mensual</t>
        </is>
      </c>
      <c r="E324" t="inlineStr">
        <is>
          <t>Positivo</t>
        </is>
      </c>
      <c r="F324" s="117" t="n">
        <v>44804</v>
      </c>
      <c r="G324" t="n">
        <v>0</v>
      </c>
      <c r="I324" t="inlineStr">
        <is>
          <t>239-2022-08-31</t>
        </is>
      </c>
    </row>
    <row r="325">
      <c r="A325" t="n">
        <v>434</v>
      </c>
      <c r="B325" t="inlineStr">
        <is>
          <t>Generación de Residuos Peligrosos Mensual</t>
        </is>
      </c>
      <c r="C325" t="inlineStr">
        <is>
          <t>GESTIÓN AMBIENTAL</t>
        </is>
      </c>
      <c r="D325" t="inlineStr">
        <is>
          <t>Mensual</t>
        </is>
      </c>
      <c r="E325" t="inlineStr">
        <is>
          <t>Negativo</t>
        </is>
      </c>
      <c r="F325" s="117" t="n">
        <v>44804</v>
      </c>
      <c r="G325" t="n">
        <v>0</v>
      </c>
      <c r="H325" t="n">
        <v>200</v>
      </c>
      <c r="I325" t="inlineStr">
        <is>
          <t>434-2022-08-31</t>
        </is>
      </c>
    </row>
    <row r="326">
      <c r="A326" t="n">
        <v>436</v>
      </c>
      <c r="B326" t="inlineStr">
        <is>
          <t>ANS documentos operativos</t>
        </is>
      </c>
      <c r="C326" t="inlineStr">
        <is>
          <t>Gestión de calidad</t>
        </is>
      </c>
      <c r="D326" t="inlineStr">
        <is>
          <t>Mensual</t>
        </is>
      </c>
      <c r="E326" t="inlineStr">
        <is>
          <t>Negativo</t>
        </is>
      </c>
      <c r="F326" s="117" t="n">
        <v>44804</v>
      </c>
      <c r="G326" t="n">
        <v>0</v>
      </c>
      <c r="H326" t="n">
        <v>14</v>
      </c>
      <c r="I326" t="inlineStr">
        <is>
          <t>436-2022-08-31</t>
        </is>
      </c>
    </row>
    <row r="327">
      <c r="A327" t="n">
        <v>485</v>
      </c>
      <c r="B327" t="inlineStr">
        <is>
          <t>Oportunidad en el cierre de acciones</t>
        </is>
      </c>
      <c r="C327" t="inlineStr">
        <is>
          <t>Gestión de calidad</t>
        </is>
      </c>
      <c r="D327" t="inlineStr">
        <is>
          <t>Mensual</t>
        </is>
      </c>
      <c r="E327" t="inlineStr">
        <is>
          <t>Positivo</t>
        </is>
      </c>
      <c r="F327" s="117" t="n">
        <v>44804</v>
      </c>
      <c r="I327" t="inlineStr">
        <is>
          <t>485-2022-08-31</t>
        </is>
      </c>
    </row>
    <row r="328">
      <c r="A328" t="n">
        <v>488</v>
      </c>
      <c r="B328" t="inlineStr">
        <is>
          <t>Oportunidad en el cierre de actividades de los planes de mejora</t>
        </is>
      </c>
      <c r="C328" t="inlineStr">
        <is>
          <t>Gestión de calidad</t>
        </is>
      </c>
      <c r="D328" t="inlineStr">
        <is>
          <t>Mensual</t>
        </is>
      </c>
      <c r="E328" t="inlineStr">
        <is>
          <t>Positivo</t>
        </is>
      </c>
      <c r="F328" s="117" t="n">
        <v>44804</v>
      </c>
      <c r="I328" t="inlineStr">
        <is>
          <t>488-2022-08-31</t>
        </is>
      </c>
    </row>
    <row r="329">
      <c r="A329" t="n">
        <v>509</v>
      </c>
      <c r="B329" t="inlineStr">
        <is>
          <t>Cumplimiento a cronograma de proyectos 2025</t>
        </is>
      </c>
      <c r="C329" t="inlineStr">
        <is>
          <t>Gestión de Proyectos</t>
        </is>
      </c>
      <c r="D329" t="inlineStr">
        <is>
          <t>Mensual</t>
        </is>
      </c>
      <c r="E329" t="inlineStr">
        <is>
          <t>Positivo</t>
        </is>
      </c>
      <c r="F329" s="117" t="n">
        <v>44804</v>
      </c>
      <c r="I329" t="inlineStr">
        <is>
          <t>509-2022-08-31</t>
        </is>
      </c>
    </row>
    <row r="330">
      <c r="A330" t="n">
        <v>290</v>
      </c>
      <c r="B330" t="inlineStr">
        <is>
          <t>Cierre eficaz de las oportunidades de mejora</t>
        </is>
      </c>
      <c r="C330" t="inlineStr">
        <is>
          <t>Planificación POLISIGS</t>
        </is>
      </c>
      <c r="D330" t="inlineStr">
        <is>
          <t>Bimestral</t>
        </is>
      </c>
      <c r="E330" t="inlineStr">
        <is>
          <t>Positivo</t>
        </is>
      </c>
      <c r="F330" s="117" t="n">
        <v>44804</v>
      </c>
      <c r="I330" t="inlineStr">
        <is>
          <t>290-2022-08-31</t>
        </is>
      </c>
    </row>
    <row r="331">
      <c r="A331" t="n">
        <v>213</v>
      </c>
      <c r="B331" t="inlineStr">
        <is>
          <t>Cumplimiento del Plan Anual del Sistema de Gestión Ambiental</t>
        </is>
      </c>
      <c r="C331" t="inlineStr">
        <is>
          <t>GESTIÓN AMBIENTAL</t>
        </is>
      </c>
      <c r="D331" t="inlineStr">
        <is>
          <t>Trimestral</t>
        </is>
      </c>
      <c r="E331" t="inlineStr">
        <is>
          <t>Positivo</t>
        </is>
      </c>
      <c r="F331" s="117" t="n">
        <v>44804</v>
      </c>
      <c r="H331" t="n">
        <v>90</v>
      </c>
      <c r="I331" t="inlineStr">
        <is>
          <t>213-2022-08-31</t>
        </is>
      </c>
    </row>
    <row r="332">
      <c r="A332" t="n">
        <v>238</v>
      </c>
      <c r="B332" t="inlineStr">
        <is>
          <t>Cumplimiento de la Protección del Medio Ambiente</t>
        </is>
      </c>
      <c r="C332" t="inlineStr">
        <is>
          <t>GESTIÓN AMBIENTAL</t>
        </is>
      </c>
      <c r="D332" t="inlineStr">
        <is>
          <t>Trimestral</t>
        </is>
      </c>
      <c r="E332" t="inlineStr">
        <is>
          <t>Positivo</t>
        </is>
      </c>
      <c r="F332" s="117" t="n">
        <v>44804</v>
      </c>
      <c r="H332" t="n">
        <v>90</v>
      </c>
      <c r="I332" t="inlineStr">
        <is>
          <t>238-2022-08-31</t>
        </is>
      </c>
    </row>
    <row r="333">
      <c r="A333" t="n">
        <v>306</v>
      </c>
      <c r="B333" t="inlineStr">
        <is>
          <t>Seguimiento KPI Plan de Desarrollo Institucional</t>
        </is>
      </c>
      <c r="C333" t="inlineStr">
        <is>
          <t>Desempeño Institucional</t>
        </is>
      </c>
      <c r="D333" t="inlineStr">
        <is>
          <t>Trimestral</t>
        </is>
      </c>
      <c r="E333" t="inlineStr">
        <is>
          <t>Positivo</t>
        </is>
      </c>
      <c r="F333" s="117" t="n">
        <v>44804</v>
      </c>
      <c r="H333" t="n">
        <v>100</v>
      </c>
      <c r="I333" t="inlineStr">
        <is>
          <t>306-2022-08-31</t>
        </is>
      </c>
    </row>
    <row r="334">
      <c r="A334" t="n">
        <v>373</v>
      </c>
      <c r="B334" t="inlineStr">
        <is>
          <t>Cumplimiento de planes anuales por líneas</t>
        </is>
      </c>
      <c r="C334" t="inlineStr">
        <is>
          <t>Planeación Estratégica</t>
        </is>
      </c>
      <c r="D334" t="inlineStr">
        <is>
          <t>Trimestral</t>
        </is>
      </c>
      <c r="E334" t="inlineStr">
        <is>
          <t>Positivo</t>
        </is>
      </c>
      <c r="F334" s="117" t="n">
        <v>44804</v>
      </c>
      <c r="I334" t="inlineStr">
        <is>
          <t>373-2022-08-31</t>
        </is>
      </c>
    </row>
    <row r="335">
      <c r="A335" t="n">
        <v>390</v>
      </c>
      <c r="B335" t="inlineStr">
        <is>
          <t>Cumplimiento Plan Anual por escuela</t>
        </is>
      </c>
      <c r="C335" t="inlineStr">
        <is>
          <t>Planeación Estratégica</t>
        </is>
      </c>
      <c r="D335" t="inlineStr">
        <is>
          <t>Trimestral</t>
        </is>
      </c>
      <c r="E335" t="inlineStr">
        <is>
          <t>Positivo</t>
        </is>
      </c>
      <c r="F335" s="117" t="n">
        <v>44804</v>
      </c>
      <c r="I335" t="inlineStr">
        <is>
          <t>390-2022-08-31</t>
        </is>
      </c>
    </row>
    <row r="336">
      <c r="A336" t="n">
        <v>409</v>
      </c>
      <c r="B336" t="inlineStr">
        <is>
          <t>Oportunidad en tiempo de envios</t>
        </is>
      </c>
      <c r="C336" t="inlineStr">
        <is>
          <t>GESTIÓN JURÍDICA Y NORMATIVA</t>
        </is>
      </c>
      <c r="D336" t="inlineStr">
        <is>
          <t>Trimestral</t>
        </is>
      </c>
      <c r="E336" t="inlineStr">
        <is>
          <t>Positivo</t>
        </is>
      </c>
      <c r="F336" s="117" t="n">
        <v>44804</v>
      </c>
      <c r="I336" t="inlineStr">
        <is>
          <t>409-2022-08-31</t>
        </is>
      </c>
    </row>
    <row r="337">
      <c r="A337" t="n">
        <v>414</v>
      </c>
      <c r="B337" t="inlineStr">
        <is>
          <t>Cumplimiento Plan Anual Rectoría</t>
        </is>
      </c>
      <c r="C337" t="inlineStr">
        <is>
          <t>Planeación Estratégica</t>
        </is>
      </c>
      <c r="D337" t="inlineStr">
        <is>
          <t>Trimestral</t>
        </is>
      </c>
      <c r="E337" t="inlineStr">
        <is>
          <t>Positivo</t>
        </is>
      </c>
      <c r="F337" s="117" t="n">
        <v>44804</v>
      </c>
      <c r="I337" t="inlineStr">
        <is>
          <t>414-2022-08-31</t>
        </is>
      </c>
    </row>
    <row r="338">
      <c r="A338" t="n">
        <v>415</v>
      </c>
      <c r="B338" t="inlineStr">
        <is>
          <t>Cumplimiento Plan Anual Vicerrectoría del estudiante</t>
        </is>
      </c>
      <c r="C338" t="inlineStr">
        <is>
          <t>Planeación Estratégica</t>
        </is>
      </c>
      <c r="D338" t="inlineStr">
        <is>
          <t>Trimestral</t>
        </is>
      </c>
      <c r="E338" t="inlineStr">
        <is>
          <t>Positivo</t>
        </is>
      </c>
      <c r="F338" s="117" t="n">
        <v>44804</v>
      </c>
      <c r="I338" t="inlineStr">
        <is>
          <t>415-2022-08-31</t>
        </is>
      </c>
    </row>
    <row r="339">
      <c r="A339" t="n">
        <v>416</v>
      </c>
      <c r="B339" t="inlineStr">
        <is>
          <t>Cumplimiento Plan Anual Vicerrectoría de crecimiento</t>
        </is>
      </c>
      <c r="C339" t="inlineStr">
        <is>
          <t>Planeación Estratégica</t>
        </is>
      </c>
      <c r="D339" t="inlineStr">
        <is>
          <t>Trimestral</t>
        </is>
      </c>
      <c r="E339" t="inlineStr">
        <is>
          <t>Positivo</t>
        </is>
      </c>
      <c r="F339" s="117" t="n">
        <v>44804</v>
      </c>
      <c r="I339" t="inlineStr">
        <is>
          <t>416-2022-08-31</t>
        </is>
      </c>
    </row>
    <row r="340">
      <c r="A340" t="n">
        <v>417</v>
      </c>
      <c r="B340" t="inlineStr">
        <is>
          <t>Cumplimiento Plan Anual Vicerrectoría Financiera</t>
        </is>
      </c>
      <c r="C340" t="inlineStr">
        <is>
          <t>Planeación Estratégica</t>
        </is>
      </c>
      <c r="D340" t="inlineStr">
        <is>
          <t>Trimestral</t>
        </is>
      </c>
      <c r="E340" t="inlineStr">
        <is>
          <t>Positivo</t>
        </is>
      </c>
      <c r="F340" s="117" t="n">
        <v>44804</v>
      </c>
      <c r="I340" t="inlineStr">
        <is>
          <t>417-2022-08-31</t>
        </is>
      </c>
    </row>
    <row r="341">
      <c r="A341" t="n">
        <v>418</v>
      </c>
      <c r="B341" t="inlineStr">
        <is>
          <t>Cumplimiento Plan Anual Vicerrectoría Académica</t>
        </is>
      </c>
      <c r="C341" t="inlineStr">
        <is>
          <t>Planeación Estratégica</t>
        </is>
      </c>
      <c r="D341" t="inlineStr">
        <is>
          <t>Trimestral</t>
        </is>
      </c>
      <c r="E341" t="inlineStr">
        <is>
          <t>Positivo</t>
        </is>
      </c>
      <c r="F341" s="117" t="n">
        <v>44804</v>
      </c>
      <c r="I341" t="inlineStr">
        <is>
          <t>418-2022-08-31</t>
        </is>
      </c>
    </row>
    <row r="342">
      <c r="A342" t="n">
        <v>420</v>
      </c>
      <c r="B342" t="inlineStr">
        <is>
          <t>Cumplimiento Plan Anual Gerencia de estrategia</t>
        </is>
      </c>
      <c r="C342" t="inlineStr">
        <is>
          <t>Planeación Estratégica</t>
        </is>
      </c>
      <c r="D342" t="inlineStr">
        <is>
          <t>Trimestral</t>
        </is>
      </c>
      <c r="E342" t="inlineStr">
        <is>
          <t>Positivo</t>
        </is>
      </c>
      <c r="F342" s="117" t="n">
        <v>44804</v>
      </c>
      <c r="I342" t="inlineStr">
        <is>
          <t>420-2022-08-31</t>
        </is>
      </c>
    </row>
    <row r="343">
      <c r="A343" t="n">
        <v>432</v>
      </c>
      <c r="B343" t="inlineStr">
        <is>
          <t>Intervención a la gestión del riesgo de los colaboradores</t>
        </is>
      </c>
      <c r="C343" t="inlineStr">
        <is>
          <t>GESTIÓN DE SEGURIDAD Y SALUD EN EL TRABAJO</t>
        </is>
      </c>
      <c r="D343" t="inlineStr">
        <is>
          <t>Trimestral</t>
        </is>
      </c>
      <c r="E343" t="inlineStr">
        <is>
          <t>Positivo</t>
        </is>
      </c>
      <c r="F343" s="117" t="n">
        <v>44804</v>
      </c>
      <c r="I343" t="inlineStr">
        <is>
          <t>432-2022-08-31</t>
        </is>
      </c>
    </row>
    <row r="344">
      <c r="A344" t="n">
        <v>456</v>
      </c>
      <c r="B344" t="inlineStr">
        <is>
          <t>Impacto de campañas de Mailing</t>
        </is>
      </c>
      <c r="C344" t="inlineStr">
        <is>
          <t>Comunicaciones Internas</t>
        </is>
      </c>
      <c r="D344" t="inlineStr">
        <is>
          <t>Trimestral</t>
        </is>
      </c>
      <c r="E344" t="inlineStr">
        <is>
          <t>Positivo</t>
        </is>
      </c>
      <c r="F344" s="117" t="n">
        <v>44804</v>
      </c>
      <c r="I344" t="inlineStr">
        <is>
          <t>456-2022-08-31</t>
        </is>
      </c>
    </row>
    <row r="345">
      <c r="A345" t="n">
        <v>457</v>
      </c>
      <c r="B345" t="inlineStr">
        <is>
          <t>Apertura de enlaces en mensajes de texto</t>
        </is>
      </c>
      <c r="C345" t="inlineStr">
        <is>
          <t>Comunicaciones Internas</t>
        </is>
      </c>
      <c r="D345" t="inlineStr">
        <is>
          <t>Trimestral</t>
        </is>
      </c>
      <c r="E345" t="inlineStr">
        <is>
          <t>Positivo</t>
        </is>
      </c>
      <c r="F345" s="117" t="n">
        <v>44804</v>
      </c>
      <c r="I345" t="inlineStr">
        <is>
          <t>457-2022-08-31</t>
        </is>
      </c>
    </row>
    <row r="346">
      <c r="A346" t="n">
        <v>469</v>
      </c>
      <c r="B346" t="inlineStr">
        <is>
          <t>Cumplimiento Plan Anual Áreas sede Medellín</t>
        </is>
      </c>
      <c r="C346" t="inlineStr">
        <is>
          <t>Planeación Estratégica</t>
        </is>
      </c>
      <c r="D346" t="inlineStr">
        <is>
          <t>Trimestral</t>
        </is>
      </c>
      <c r="E346" t="inlineStr">
        <is>
          <t>Positivo</t>
        </is>
      </c>
      <c r="F346" s="117" t="n">
        <v>44804</v>
      </c>
      <c r="I346" t="inlineStr">
        <is>
          <t>469-2022-08-31</t>
        </is>
      </c>
    </row>
    <row r="347">
      <c r="A347" t="n">
        <v>470</v>
      </c>
      <c r="B347" t="inlineStr">
        <is>
          <t>Cumplimiento plan anual Secretaria académica y de extensión</t>
        </is>
      </c>
      <c r="C347" t="inlineStr">
        <is>
          <t>Planeación Estratégica</t>
        </is>
      </c>
      <c r="D347" t="inlineStr">
        <is>
          <t>Trimestral</t>
        </is>
      </c>
      <c r="E347" t="inlineStr">
        <is>
          <t>Positivo</t>
        </is>
      </c>
      <c r="F347" s="117" t="n">
        <v>44804</v>
      </c>
      <c r="H347" t="n">
        <v>100</v>
      </c>
      <c r="I347" t="inlineStr">
        <is>
          <t>470-2022-08-31</t>
        </is>
      </c>
    </row>
    <row r="348">
      <c r="A348" t="n">
        <v>471</v>
      </c>
      <c r="B348" t="inlineStr">
        <is>
          <t>Cumplimiento plan anual Gerencia de Talento Humano</t>
        </is>
      </c>
      <c r="C348" t="inlineStr">
        <is>
          <t>Planeación Estratégica</t>
        </is>
      </c>
      <c r="D348" t="inlineStr">
        <is>
          <t>Trimestral</t>
        </is>
      </c>
      <c r="E348" t="inlineStr">
        <is>
          <t>Positivo</t>
        </is>
      </c>
      <c r="F348" s="117" t="n">
        <v>44804</v>
      </c>
      <c r="I348" t="inlineStr">
        <is>
          <t>471-2022-08-31</t>
        </is>
      </c>
    </row>
    <row r="349">
      <c r="A349" t="n">
        <v>510</v>
      </c>
      <c r="B349" t="inlineStr">
        <is>
          <t>Frecuencia de incidentes de riesgos</t>
        </is>
      </c>
      <c r="C349" t="inlineStr">
        <is>
          <t>GESTIÓN DE RIESGOS</t>
        </is>
      </c>
      <c r="D349" t="inlineStr">
        <is>
          <t>Trimestral</t>
        </is>
      </c>
      <c r="E349" t="inlineStr">
        <is>
          <t>Positivo</t>
        </is>
      </c>
      <c r="F349" s="117" t="n">
        <v>44804</v>
      </c>
      <c r="I349" t="inlineStr">
        <is>
          <t>510-2022-08-31</t>
        </is>
      </c>
    </row>
    <row r="350">
      <c r="A350" t="n">
        <v>511</v>
      </c>
      <c r="B350" t="inlineStr">
        <is>
          <t>Eficacia de controles</t>
        </is>
      </c>
      <c r="C350" t="inlineStr">
        <is>
          <t>GESTIÓN DE RIESGOS</t>
        </is>
      </c>
      <c r="D350" t="inlineStr">
        <is>
          <t>Trimestral</t>
        </is>
      </c>
      <c r="E350" t="inlineStr">
        <is>
          <t>Positivo</t>
        </is>
      </c>
      <c r="F350" s="117" t="n">
        <v>44804</v>
      </c>
      <c r="I350" t="inlineStr">
        <is>
          <t>511-2022-08-31</t>
        </is>
      </c>
    </row>
    <row r="351">
      <c r="A351" t="n">
        <v>77</v>
      </c>
      <c r="B351" t="inlineStr">
        <is>
          <t>Disponibilidad de servicios tecnológicos</t>
        </is>
      </c>
      <c r="C351" t="inlineStr">
        <is>
          <t>GESTIÓN DE LA TECNOLOGÍA E INNOVACIÓN DIGITAL</t>
        </is>
      </c>
      <c r="D351" t="inlineStr">
        <is>
          <t>Mensual</t>
        </is>
      </c>
      <c r="E351" t="inlineStr">
        <is>
          <t>Positivo</t>
        </is>
      </c>
      <c r="F351" s="117" t="n">
        <v>44834</v>
      </c>
      <c r="G351" t="n">
        <v>98.59999999999999</v>
      </c>
      <c r="H351" t="n">
        <v>97</v>
      </c>
      <c r="I351" t="inlineStr">
        <is>
          <t>77-2022-09-30</t>
        </is>
      </c>
    </row>
    <row r="352">
      <c r="A352" t="n">
        <v>121</v>
      </c>
      <c r="B352" t="inlineStr">
        <is>
          <t>Ejecución presupuestal de la nómina acumulada</t>
        </is>
      </c>
      <c r="C352" t="inlineStr">
        <is>
          <t>GESTIÓN Y DESARROLLO DEL TALENTO HUMANO</t>
        </is>
      </c>
      <c r="D352" t="inlineStr">
        <is>
          <t>Mensual</t>
        </is>
      </c>
      <c r="E352" t="inlineStr">
        <is>
          <t>Negativo</t>
        </is>
      </c>
      <c r="F352" s="117" t="n">
        <v>44834</v>
      </c>
      <c r="G352" t="n">
        <v>100.37732729256</v>
      </c>
      <c r="H352" t="n">
        <v>102</v>
      </c>
      <c r="I352" t="inlineStr">
        <is>
          <t>121-2022-09-30</t>
        </is>
      </c>
    </row>
    <row r="353">
      <c r="A353" t="n">
        <v>122</v>
      </c>
      <c r="B353" t="inlineStr">
        <is>
          <t>Eficacia en la solicitud documental- por periodo</t>
        </is>
      </c>
      <c r="C353" t="inlineStr">
        <is>
          <t>Gestión de calidad</t>
        </is>
      </c>
      <c r="D353" t="inlineStr">
        <is>
          <t>Mensual</t>
        </is>
      </c>
      <c r="E353" t="inlineStr">
        <is>
          <t>Positivo</t>
        </is>
      </c>
      <c r="F353" s="117" t="n">
        <v>44834</v>
      </c>
      <c r="H353" t="n">
        <v>80</v>
      </c>
      <c r="I353" t="inlineStr">
        <is>
          <t>122-2022-09-30</t>
        </is>
      </c>
    </row>
    <row r="354">
      <c r="A354" t="n">
        <v>124</v>
      </c>
      <c r="B354" t="inlineStr">
        <is>
          <t>Indice de Frecuencia de accidentalidad</t>
        </is>
      </c>
      <c r="C354" t="inlineStr">
        <is>
          <t>GESTIÓN DE SEGURIDAD Y SALUD EN EL TRABAJO</t>
        </is>
      </c>
      <c r="D354" t="inlineStr">
        <is>
          <t>Mensual</t>
        </is>
      </c>
      <c r="E354" t="inlineStr">
        <is>
          <t>Negativo</t>
        </is>
      </c>
      <c r="F354" s="117" t="n">
        <v>44834</v>
      </c>
      <c r="G354" t="n">
        <v>0</v>
      </c>
      <c r="H354" t="n">
        <v>1.6</v>
      </c>
      <c r="I354" t="inlineStr">
        <is>
          <t>124-2022-09-30</t>
        </is>
      </c>
    </row>
    <row r="355">
      <c r="A355" t="n">
        <v>125</v>
      </c>
      <c r="B355" t="inlineStr">
        <is>
          <t>Indice de severidad</t>
        </is>
      </c>
      <c r="C355" t="inlineStr">
        <is>
          <t>GESTIÓN DE SEGURIDAD Y SALUD EN EL TRABAJO</t>
        </is>
      </c>
      <c r="D355" t="inlineStr">
        <is>
          <t>Mensual</t>
        </is>
      </c>
      <c r="E355" t="inlineStr">
        <is>
          <t>Negativo</t>
        </is>
      </c>
      <c r="F355" s="117" t="n">
        <v>44834</v>
      </c>
      <c r="G355" t="n">
        <v>0</v>
      </c>
      <c r="H355" t="n">
        <v>4.7</v>
      </c>
      <c r="I355" t="inlineStr">
        <is>
          <t>125-2022-09-30</t>
        </is>
      </c>
    </row>
    <row r="356">
      <c r="A356" t="n">
        <v>128</v>
      </c>
      <c r="B356" t="inlineStr">
        <is>
          <t>Ausentísmo por causa médica</t>
        </is>
      </c>
      <c r="C356" t="inlineStr">
        <is>
          <t>GESTIÓN DE SEGURIDAD Y SALUD EN EL TRABAJO</t>
        </is>
      </c>
      <c r="D356" t="inlineStr">
        <is>
          <t>Mensual</t>
        </is>
      </c>
      <c r="E356" t="inlineStr">
        <is>
          <t>Negativo</t>
        </is>
      </c>
      <c r="F356" s="117" t="n">
        <v>44834</v>
      </c>
      <c r="G356" t="n">
        <v>0.59967748437815</v>
      </c>
      <c r="H356" t="n">
        <v>1</v>
      </c>
      <c r="I356" t="inlineStr">
        <is>
          <t>128-2022-09-30</t>
        </is>
      </c>
    </row>
    <row r="357">
      <c r="A357" t="n">
        <v>172</v>
      </c>
      <c r="B357" t="inlineStr">
        <is>
          <t>Cumplimiento plan operativo del SGC</t>
        </is>
      </c>
      <c r="C357" t="inlineStr">
        <is>
          <t>Gestión de calidad</t>
        </is>
      </c>
      <c r="D357" t="inlineStr">
        <is>
          <t>Mensual</t>
        </is>
      </c>
      <c r="E357" t="inlineStr">
        <is>
          <t>Positivo</t>
        </is>
      </c>
      <c r="F357" s="117" t="n">
        <v>44834</v>
      </c>
      <c r="G357" t="n">
        <v>100</v>
      </c>
      <c r="H357" t="n">
        <v>90</v>
      </c>
      <c r="I357" t="inlineStr">
        <is>
          <t>172-2022-09-30</t>
        </is>
      </c>
    </row>
    <row r="358">
      <c r="A358" t="n">
        <v>208</v>
      </c>
      <c r="B358" t="inlineStr">
        <is>
          <t>Consumo de Agua m3 Mensual</t>
        </is>
      </c>
      <c r="C358" t="inlineStr">
        <is>
          <t>GESTIÓN AMBIENTAL</t>
        </is>
      </c>
      <c r="D358" t="inlineStr">
        <is>
          <t>Mensual</t>
        </is>
      </c>
      <c r="E358" t="inlineStr">
        <is>
          <t>Negativo</t>
        </is>
      </c>
      <c r="F358" s="117" t="n">
        <v>44834</v>
      </c>
      <c r="G358" t="n">
        <v>0</v>
      </c>
      <c r="H358" t="n">
        <v>1700</v>
      </c>
      <c r="I358" t="inlineStr">
        <is>
          <t>208-2022-09-30</t>
        </is>
      </c>
    </row>
    <row r="359">
      <c r="A359" t="n">
        <v>214</v>
      </c>
      <c r="B359" t="inlineStr">
        <is>
          <t>Generación de Residuos Sólidos Mensual</t>
        </is>
      </c>
      <c r="C359" t="inlineStr">
        <is>
          <t>GESTIÓN AMBIENTAL</t>
        </is>
      </c>
      <c r="D359" t="inlineStr">
        <is>
          <t>Mensual</t>
        </is>
      </c>
      <c r="E359" t="inlineStr">
        <is>
          <t>Negativo</t>
        </is>
      </c>
      <c r="F359" s="117" t="n">
        <v>44834</v>
      </c>
      <c r="G359" t="n">
        <v>0</v>
      </c>
      <c r="H359" t="n">
        <v>7500</v>
      </c>
      <c r="I359" t="inlineStr">
        <is>
          <t>214-2022-09-30</t>
        </is>
      </c>
    </row>
    <row r="360">
      <c r="A360" t="n">
        <v>217</v>
      </c>
      <c r="B360" t="inlineStr">
        <is>
          <t>Aprovechamiento de Residuos</t>
        </is>
      </c>
      <c r="C360" t="inlineStr">
        <is>
          <t>GESTIÓN AMBIENTAL</t>
        </is>
      </c>
      <c r="D360" t="inlineStr">
        <is>
          <t>Mensual</t>
        </is>
      </c>
      <c r="E360" t="inlineStr">
        <is>
          <t>Positivo</t>
        </is>
      </c>
      <c r="F360" s="117" t="n">
        <v>44834</v>
      </c>
      <c r="H360" t="n">
        <v>20</v>
      </c>
      <c r="I360" t="inlineStr">
        <is>
          <t>217-2022-09-30</t>
        </is>
      </c>
    </row>
    <row r="361">
      <c r="A361" t="n">
        <v>218</v>
      </c>
      <c r="B361" t="inlineStr">
        <is>
          <t>Consumo de Energía Eléctrica kWh Mensual</t>
        </is>
      </c>
      <c r="C361" t="inlineStr">
        <is>
          <t>GESTIÓN AMBIENTAL</t>
        </is>
      </c>
      <c r="D361" t="inlineStr">
        <is>
          <t>Mensual</t>
        </is>
      </c>
      <c r="E361" t="inlineStr">
        <is>
          <t>Negativo</t>
        </is>
      </c>
      <c r="F361" s="117" t="n">
        <v>44834</v>
      </c>
      <c r="G361" t="n">
        <v>0</v>
      </c>
      <c r="H361" t="n">
        <v>172000</v>
      </c>
      <c r="I361" t="inlineStr">
        <is>
          <t>218-2022-09-30</t>
        </is>
      </c>
    </row>
    <row r="362">
      <c r="A362" t="n">
        <v>225</v>
      </c>
      <c r="B362" t="inlineStr">
        <is>
          <t>Acciones para el Cuidado y Mantenimiento de las Especies de Flora y el Suelo de las Áreas Naturales</t>
        </is>
      </c>
      <c r="C362" t="inlineStr">
        <is>
          <t>GESTIÓN AMBIENTAL</t>
        </is>
      </c>
      <c r="D362" t="inlineStr">
        <is>
          <t>Mensual</t>
        </is>
      </c>
      <c r="E362" t="inlineStr">
        <is>
          <t>Positivo</t>
        </is>
      </c>
      <c r="F362" s="117" t="n">
        <v>44834</v>
      </c>
      <c r="G362" t="n">
        <v>0</v>
      </c>
      <c r="H362" t="n">
        <v>1</v>
      </c>
      <c r="I362" t="inlineStr">
        <is>
          <t>225-2022-09-30</t>
        </is>
      </c>
    </row>
    <row r="363">
      <c r="A363" t="n">
        <v>239</v>
      </c>
      <c r="B363" t="inlineStr">
        <is>
          <t>Portafolio de Proyectos - Metrica</t>
        </is>
      </c>
      <c r="C363" t="inlineStr">
        <is>
          <t>Gestión de Proyectos</t>
        </is>
      </c>
      <c r="D363" t="inlineStr">
        <is>
          <t>Mensual</t>
        </is>
      </c>
      <c r="E363" t="inlineStr">
        <is>
          <t>Positivo</t>
        </is>
      </c>
      <c r="F363" s="117" t="n">
        <v>44834</v>
      </c>
      <c r="G363" t="n">
        <v>0</v>
      </c>
      <c r="I363" t="inlineStr">
        <is>
          <t>239-2022-09-30</t>
        </is>
      </c>
    </row>
    <row r="364">
      <c r="A364" t="n">
        <v>434</v>
      </c>
      <c r="B364" t="inlineStr">
        <is>
          <t>Generación de Residuos Peligrosos Mensual</t>
        </is>
      </c>
      <c r="C364" t="inlineStr">
        <is>
          <t>GESTIÓN AMBIENTAL</t>
        </is>
      </c>
      <c r="D364" t="inlineStr">
        <is>
          <t>Mensual</t>
        </is>
      </c>
      <c r="E364" t="inlineStr">
        <is>
          <t>Negativo</t>
        </is>
      </c>
      <c r="F364" s="117" t="n">
        <v>44834</v>
      </c>
      <c r="G364" t="n">
        <v>0</v>
      </c>
      <c r="H364" t="n">
        <v>200</v>
      </c>
      <c r="I364" t="inlineStr">
        <is>
          <t>434-2022-09-30</t>
        </is>
      </c>
    </row>
    <row r="365">
      <c r="A365" t="n">
        <v>436</v>
      </c>
      <c r="B365" t="inlineStr">
        <is>
          <t>ANS documentos operativos</t>
        </is>
      </c>
      <c r="C365" t="inlineStr">
        <is>
          <t>Gestión de calidad</t>
        </is>
      </c>
      <c r="D365" t="inlineStr">
        <is>
          <t>Mensual</t>
        </is>
      </c>
      <c r="E365" t="inlineStr">
        <is>
          <t>Negativo</t>
        </is>
      </c>
      <c r="F365" s="117" t="n">
        <v>44834</v>
      </c>
      <c r="G365" t="n">
        <v>0</v>
      </c>
      <c r="H365" t="n">
        <v>14</v>
      </c>
      <c r="I365" t="inlineStr">
        <is>
          <t>436-2022-09-30</t>
        </is>
      </c>
    </row>
    <row r="366">
      <c r="A366" t="n">
        <v>485</v>
      </c>
      <c r="B366" t="inlineStr">
        <is>
          <t>Oportunidad en el cierre de acciones</t>
        </is>
      </c>
      <c r="C366" t="inlineStr">
        <is>
          <t>Gestión de calidad</t>
        </is>
      </c>
      <c r="D366" t="inlineStr">
        <is>
          <t>Mensual</t>
        </is>
      </c>
      <c r="E366" t="inlineStr">
        <is>
          <t>Positivo</t>
        </is>
      </c>
      <c r="F366" s="117" t="n">
        <v>44834</v>
      </c>
      <c r="I366" t="inlineStr">
        <is>
          <t>485-2022-09-30</t>
        </is>
      </c>
    </row>
    <row r="367">
      <c r="A367" t="n">
        <v>488</v>
      </c>
      <c r="B367" t="inlineStr">
        <is>
          <t>Oportunidad en el cierre de actividades de los planes de mejora</t>
        </is>
      </c>
      <c r="C367" t="inlineStr">
        <is>
          <t>Gestión de calidad</t>
        </is>
      </c>
      <c r="D367" t="inlineStr">
        <is>
          <t>Mensual</t>
        </is>
      </c>
      <c r="E367" t="inlineStr">
        <is>
          <t>Positivo</t>
        </is>
      </c>
      <c r="F367" s="117" t="n">
        <v>44834</v>
      </c>
      <c r="I367" t="inlineStr">
        <is>
          <t>488-2022-09-30</t>
        </is>
      </c>
    </row>
    <row r="368">
      <c r="A368" t="n">
        <v>509</v>
      </c>
      <c r="B368" t="inlineStr">
        <is>
          <t>Cumplimiento a cronograma de proyectos 2025</t>
        </is>
      </c>
      <c r="C368" t="inlineStr">
        <is>
          <t>Gestión de Proyectos</t>
        </is>
      </c>
      <c r="D368" t="inlineStr">
        <is>
          <t>Mensual</t>
        </is>
      </c>
      <c r="E368" t="inlineStr">
        <is>
          <t>Positivo</t>
        </is>
      </c>
      <c r="F368" s="117" t="n">
        <v>44834</v>
      </c>
      <c r="I368" t="inlineStr">
        <is>
          <t>509-2022-09-30</t>
        </is>
      </c>
    </row>
    <row r="369">
      <c r="A369" t="n">
        <v>275</v>
      </c>
      <c r="B369" t="inlineStr">
        <is>
          <t>Satisfacción Institucional por grupo de interes</t>
        </is>
      </c>
      <c r="C369" t="inlineStr">
        <is>
          <t>EXPERIENCIA INSTITUCIONAL</t>
        </is>
      </c>
      <c r="D369" t="inlineStr">
        <is>
          <t>Semestral</t>
        </is>
      </c>
      <c r="E369" t="inlineStr">
        <is>
          <t>Positivo</t>
        </is>
      </c>
      <c r="F369" s="117" t="n">
        <v>44834</v>
      </c>
      <c r="H369" t="n">
        <v>80</v>
      </c>
      <c r="I369" t="inlineStr">
        <is>
          <t>275-2022-09-30</t>
        </is>
      </c>
    </row>
    <row r="370">
      <c r="A370" t="n">
        <v>278</v>
      </c>
      <c r="B370" t="inlineStr">
        <is>
          <t>Docentes contratados - Metrica</t>
        </is>
      </c>
      <c r="C370" t="inlineStr">
        <is>
          <t>Gestión Docente</t>
        </is>
      </c>
      <c r="D370" t="inlineStr">
        <is>
          <t>Semestral</t>
        </is>
      </c>
      <c r="E370" t="inlineStr">
        <is>
          <t>Positivo</t>
        </is>
      </c>
      <c r="F370" s="117" t="n">
        <v>44834</v>
      </c>
      <c r="I370" t="inlineStr">
        <is>
          <t>278-2022-09-30</t>
        </is>
      </c>
    </row>
    <row r="371">
      <c r="A371" t="n">
        <v>286</v>
      </c>
      <c r="B371" t="inlineStr">
        <is>
          <t>Total docentes por nivel de estudios - Metrica</t>
        </is>
      </c>
      <c r="C371" t="inlineStr">
        <is>
          <t>Gestión Docente</t>
        </is>
      </c>
      <c r="D371" t="inlineStr">
        <is>
          <t>Semestral</t>
        </is>
      </c>
      <c r="E371" t="inlineStr">
        <is>
          <t>Positivo</t>
        </is>
      </c>
      <c r="F371" s="117" t="n">
        <v>44834</v>
      </c>
      <c r="I371" t="inlineStr">
        <is>
          <t>286-2022-09-30</t>
        </is>
      </c>
    </row>
    <row r="372">
      <c r="A372" t="n">
        <v>292</v>
      </c>
      <c r="B372" t="inlineStr">
        <is>
          <t>Participación en Actividades deportivas</t>
        </is>
      </c>
      <c r="C372" t="inlineStr">
        <is>
          <t>Cultura y Deporte</t>
        </is>
      </c>
      <c r="D372" t="inlineStr">
        <is>
          <t>Semestral</t>
        </is>
      </c>
      <c r="E372" t="inlineStr">
        <is>
          <t>Positivo</t>
        </is>
      </c>
      <c r="F372" s="117" t="n">
        <v>44834</v>
      </c>
      <c r="I372" t="inlineStr">
        <is>
          <t>292-2022-09-30</t>
        </is>
      </c>
    </row>
    <row r="373">
      <c r="A373" t="n">
        <v>294</v>
      </c>
      <c r="B373" t="inlineStr">
        <is>
          <t>Participación en actividades culturales</t>
        </is>
      </c>
      <c r="C373" t="inlineStr">
        <is>
          <t>Cultura y Deporte</t>
        </is>
      </c>
      <c r="D373" t="inlineStr">
        <is>
          <t>Semestral</t>
        </is>
      </c>
      <c r="E373" t="inlineStr">
        <is>
          <t>Positivo</t>
        </is>
      </c>
      <c r="F373" s="117" t="n">
        <v>44834</v>
      </c>
      <c r="I373" t="inlineStr">
        <is>
          <t>294-2022-09-30</t>
        </is>
      </c>
    </row>
    <row r="374">
      <c r="A374" t="n">
        <v>302</v>
      </c>
      <c r="B374" t="inlineStr">
        <is>
          <t>N de solicitudes radicadas - (Metrica)</t>
        </is>
      </c>
      <c r="C374" t="inlineStr">
        <is>
          <t>Centro de Medios Audiovisuales</t>
        </is>
      </c>
      <c r="D374" t="inlineStr">
        <is>
          <t>Semestral</t>
        </is>
      </c>
      <c r="E374" t="inlineStr">
        <is>
          <t>Positivo</t>
        </is>
      </c>
      <c r="F374" s="117" t="n">
        <v>44834</v>
      </c>
      <c r="I374" t="inlineStr">
        <is>
          <t>302-2022-09-30</t>
        </is>
      </c>
    </row>
    <row r="375">
      <c r="A375" t="n">
        <v>303</v>
      </c>
      <c r="B375" t="inlineStr">
        <is>
          <t>Cumplimiento del cronograma de actividades de salud</t>
        </is>
      </c>
      <c r="C375" t="inlineStr">
        <is>
          <t>Servicio de Salud</t>
        </is>
      </c>
      <c r="D375" t="inlineStr">
        <is>
          <t>Semestral</t>
        </is>
      </c>
      <c r="E375" t="inlineStr">
        <is>
          <t>Positivo</t>
        </is>
      </c>
      <c r="F375" s="117" t="n">
        <v>44834</v>
      </c>
      <c r="H375" t="n">
        <v>100</v>
      </c>
      <c r="I375" t="inlineStr">
        <is>
          <t>303-2022-09-30</t>
        </is>
      </c>
    </row>
    <row r="376">
      <c r="A376" t="n">
        <v>362</v>
      </c>
      <c r="B376" t="inlineStr">
        <is>
          <t>Aseguramiento de matricula académica presencial</t>
        </is>
      </c>
      <c r="C376" t="inlineStr">
        <is>
          <t>Operaciones Académicas</t>
        </is>
      </c>
      <c r="D376" t="inlineStr">
        <is>
          <t>Semestral</t>
        </is>
      </c>
      <c r="E376" t="inlineStr">
        <is>
          <t>Positivo</t>
        </is>
      </c>
      <c r="F376" s="117" t="n">
        <v>44834</v>
      </c>
      <c r="I376" t="inlineStr">
        <is>
          <t>362-2022-09-30</t>
        </is>
      </c>
    </row>
    <row r="377">
      <c r="A377" t="n">
        <v>369</v>
      </c>
      <c r="B377" t="inlineStr">
        <is>
          <t>Participación de POLI- voluntariados (Estudiantes- Colaboradores)</t>
        </is>
      </c>
      <c r="C377" t="inlineStr">
        <is>
          <t>Gestión de la Responsabilidad Social</t>
        </is>
      </c>
      <c r="D377" t="inlineStr">
        <is>
          <t>Semestral</t>
        </is>
      </c>
      <c r="E377" t="inlineStr">
        <is>
          <t>Positivo</t>
        </is>
      </c>
      <c r="F377" s="117" t="n">
        <v>44834</v>
      </c>
      <c r="I377" t="inlineStr">
        <is>
          <t>369-2022-09-30</t>
        </is>
      </c>
    </row>
    <row r="378">
      <c r="A378" t="n">
        <v>375</v>
      </c>
      <c r="B378" t="inlineStr">
        <is>
          <t>Disponibilidad de catálogo de asignaturas pregrado y posgrado presencial</t>
        </is>
      </c>
      <c r="C378" t="inlineStr">
        <is>
          <t>Operaciones Académicas</t>
        </is>
      </c>
      <c r="D378" t="inlineStr">
        <is>
          <t>Semestral</t>
        </is>
      </c>
      <c r="E378" t="inlineStr">
        <is>
          <t>Positivo</t>
        </is>
      </c>
      <c r="F378" s="117" t="n">
        <v>44834</v>
      </c>
      <c r="H378" t="n">
        <v>100</v>
      </c>
      <c r="I378" t="inlineStr">
        <is>
          <t>375-2022-09-30</t>
        </is>
      </c>
    </row>
    <row r="379">
      <c r="A379" t="n">
        <v>386</v>
      </c>
      <c r="B379" t="inlineStr">
        <is>
          <t>Cumplimiento Meta comercial Educación para toda la vida por linea</t>
        </is>
      </c>
      <c r="C379" t="inlineStr">
        <is>
          <t>Mercadeo y venta de educación para la vida</t>
        </is>
      </c>
      <c r="D379" t="inlineStr">
        <is>
          <t>Semestral</t>
        </is>
      </c>
      <c r="E379" t="inlineStr">
        <is>
          <t>Positivo</t>
        </is>
      </c>
      <c r="F379" s="117" t="n">
        <v>44834</v>
      </c>
      <c r="H379" t="n">
        <v>100</v>
      </c>
      <c r="I379" t="inlineStr">
        <is>
          <t>386-2022-09-30</t>
        </is>
      </c>
    </row>
    <row r="380">
      <c r="A380" t="n">
        <v>389</v>
      </c>
      <c r="B380" t="inlineStr">
        <is>
          <t>Permanencia por escuela</t>
        </is>
      </c>
      <c r="C380" t="inlineStr">
        <is>
          <t>Gestión de Unidades Académicas</t>
        </is>
      </c>
      <c r="D380" t="inlineStr">
        <is>
          <t>Semestral</t>
        </is>
      </c>
      <c r="E380" t="inlineStr">
        <is>
          <t>Positivo</t>
        </is>
      </c>
      <c r="F380" s="117" t="n">
        <v>44834</v>
      </c>
      <c r="I380" t="inlineStr">
        <is>
          <t>389-2022-09-30</t>
        </is>
      </c>
    </row>
    <row r="381">
      <c r="A381" t="n">
        <v>408</v>
      </c>
      <c r="B381" t="inlineStr">
        <is>
          <t>Programas nuevos radicados por facultad</t>
        </is>
      </c>
      <c r="C381" t="inlineStr">
        <is>
          <t>Creación, modificación y cierre de programas académicos</t>
        </is>
      </c>
      <c r="D381" t="inlineStr">
        <is>
          <t>Semestral</t>
        </is>
      </c>
      <c r="E381" t="inlineStr">
        <is>
          <t>Positivo</t>
        </is>
      </c>
      <c r="F381" s="117" t="n">
        <v>44834</v>
      </c>
      <c r="I381" t="inlineStr">
        <is>
          <t>408-2022-09-30</t>
        </is>
      </c>
    </row>
    <row r="382">
      <c r="A382" t="n">
        <v>430</v>
      </c>
      <c r="B382" t="inlineStr">
        <is>
          <t>Cumplimiento ingresos por matriculas</t>
        </is>
      </c>
      <c r="C382" t="inlineStr">
        <is>
          <t>Planeación Financiera</t>
        </is>
      </c>
      <c r="D382" t="inlineStr">
        <is>
          <t>Semestral</t>
        </is>
      </c>
      <c r="E382" t="inlineStr">
        <is>
          <t>Positivo</t>
        </is>
      </c>
      <c r="F382" s="117" t="n">
        <v>44834</v>
      </c>
      <c r="I382" t="inlineStr">
        <is>
          <t>430-2022-09-30</t>
        </is>
      </c>
    </row>
    <row r="383">
      <c r="A383" t="n">
        <v>439</v>
      </c>
      <c r="B383" t="inlineStr">
        <is>
          <t>Disponibilidad de catálogo de asignaturas pregrado y posgrado virtual</t>
        </is>
      </c>
      <c r="C383" t="inlineStr">
        <is>
          <t>Operaciones Académicas</t>
        </is>
      </c>
      <c r="D383" t="inlineStr">
        <is>
          <t>Semestral</t>
        </is>
      </c>
      <c r="E383" t="inlineStr">
        <is>
          <t>Positivo</t>
        </is>
      </c>
      <c r="F383" s="117" t="n">
        <v>44834</v>
      </c>
      <c r="I383" t="inlineStr">
        <is>
          <t>439-2022-09-30</t>
        </is>
      </c>
    </row>
    <row r="384">
      <c r="A384" t="n">
        <v>440</v>
      </c>
      <c r="B384" t="inlineStr">
        <is>
          <t>Aseguramiento de matricula académica virtual</t>
        </is>
      </c>
      <c r="C384" t="inlineStr">
        <is>
          <t>Operaciones Académicas</t>
        </is>
      </c>
      <c r="D384" t="inlineStr">
        <is>
          <t>Semestral</t>
        </is>
      </c>
      <c r="E384" t="inlineStr">
        <is>
          <t>Positivo</t>
        </is>
      </c>
      <c r="F384" s="117" t="n">
        <v>44834</v>
      </c>
      <c r="I384" t="inlineStr">
        <is>
          <t>440-2022-09-30</t>
        </is>
      </c>
    </row>
    <row r="385">
      <c r="A385" t="n">
        <v>473</v>
      </c>
      <c r="B385" t="inlineStr">
        <is>
          <t>Programas con planes de estudios definidos</t>
        </is>
      </c>
      <c r="C385" t="inlineStr">
        <is>
          <t>Gestión, Evaluación e Innovación Curricular</t>
        </is>
      </c>
      <c r="D385" t="inlineStr">
        <is>
          <t>Semestral</t>
        </is>
      </c>
      <c r="E385" t="inlineStr">
        <is>
          <t>Positivo</t>
        </is>
      </c>
      <c r="F385" s="117" t="n">
        <v>44834</v>
      </c>
      <c r="I385" t="inlineStr">
        <is>
          <t>473-2022-09-30</t>
        </is>
      </c>
    </row>
    <row r="386">
      <c r="A386" t="n">
        <v>474</v>
      </c>
      <c r="B386" t="inlineStr">
        <is>
          <t>Programas con planes de estudios definidos por escuela (Nuevos Programas)</t>
        </is>
      </c>
      <c r="C386" t="inlineStr">
        <is>
          <t>Gestión de Unidades Académicas</t>
        </is>
      </c>
      <c r="D386" t="inlineStr">
        <is>
          <t>Semestral</t>
        </is>
      </c>
      <c r="E386" t="inlineStr">
        <is>
          <t>Positivo</t>
        </is>
      </c>
      <c r="F386" s="117" t="n">
        <v>44834</v>
      </c>
      <c r="I386" t="inlineStr">
        <is>
          <t>474-2022-09-30</t>
        </is>
      </c>
    </row>
    <row r="387">
      <c r="A387" t="n">
        <v>476</v>
      </c>
      <c r="B387" t="inlineStr">
        <is>
          <t>Programas con resultados de aprendizaje definidos</t>
        </is>
      </c>
      <c r="C387" t="inlineStr">
        <is>
          <t>Gestión, Evaluación e Innovación Curricular</t>
        </is>
      </c>
      <c r="D387" t="inlineStr">
        <is>
          <t>Semestral</t>
        </is>
      </c>
      <c r="E387" t="inlineStr">
        <is>
          <t>Positivo</t>
        </is>
      </c>
      <c r="F387" s="117" t="n">
        <v>44834</v>
      </c>
      <c r="I387" t="inlineStr">
        <is>
          <t>476-2022-09-30</t>
        </is>
      </c>
    </row>
    <row r="388">
      <c r="A388" t="n">
        <v>477</v>
      </c>
      <c r="B388" t="inlineStr">
        <is>
          <t>Programas con planes de estudios definidos por escuela (Programas Renovación, modificación y acreditación)</t>
        </is>
      </c>
      <c r="C388" t="inlineStr">
        <is>
          <t>Gestión de Unidades Académicas</t>
        </is>
      </c>
      <c r="D388" t="inlineStr">
        <is>
          <t>Semestral</t>
        </is>
      </c>
      <c r="E388" t="inlineStr">
        <is>
          <t>Positivo</t>
        </is>
      </c>
      <c r="F388" s="117" t="n">
        <v>44834</v>
      </c>
      <c r="I388" t="inlineStr">
        <is>
          <t>477-2022-09-30</t>
        </is>
      </c>
    </row>
    <row r="389">
      <c r="A389" t="n">
        <v>478</v>
      </c>
      <c r="B389" t="inlineStr">
        <is>
          <t>Programas con planes de estudios definidos por escuela (Mantenimiento de programas)</t>
        </is>
      </c>
      <c r="C389" t="inlineStr">
        <is>
          <t>Gestión de Unidades Académicas</t>
        </is>
      </c>
      <c r="D389" t="inlineStr">
        <is>
          <t>Semestral</t>
        </is>
      </c>
      <c r="E389" t="inlineStr">
        <is>
          <t>Positivo</t>
        </is>
      </c>
      <c r="F389" s="117" t="n">
        <v>44834</v>
      </c>
      <c r="I389" t="inlineStr">
        <is>
          <t>478-2022-09-30</t>
        </is>
      </c>
    </row>
    <row r="390">
      <c r="A390" t="n">
        <v>479</v>
      </c>
      <c r="B390" t="inlineStr">
        <is>
          <t>Programas con resultados de aprendizaje definidos por escuela (Nuevos Programas)</t>
        </is>
      </c>
      <c r="C390" t="inlineStr">
        <is>
          <t>Gestión de Unidades Académicas</t>
        </is>
      </c>
      <c r="D390" t="inlineStr">
        <is>
          <t>Semestral</t>
        </is>
      </c>
      <c r="E390" t="inlineStr">
        <is>
          <t>Positivo</t>
        </is>
      </c>
      <c r="F390" s="117" t="n">
        <v>44834</v>
      </c>
      <c r="I390" t="inlineStr">
        <is>
          <t>479-2022-09-30</t>
        </is>
      </c>
    </row>
    <row r="391">
      <c r="A391" t="n">
        <v>480</v>
      </c>
      <c r="B391" t="inlineStr">
        <is>
          <t>Programas con resultados de aprendizaje definidos por escuela (Programas Renovación, modificación y acreditación)</t>
        </is>
      </c>
      <c r="C391" t="inlineStr">
        <is>
          <t>Gestión de Unidades Académicas</t>
        </is>
      </c>
      <c r="D391" t="inlineStr">
        <is>
          <t>Semestral</t>
        </is>
      </c>
      <c r="E391" t="inlineStr">
        <is>
          <t>Positivo</t>
        </is>
      </c>
      <c r="F391" s="117" t="n">
        <v>44834</v>
      </c>
      <c r="I391" t="inlineStr">
        <is>
          <t>480-2022-09-30</t>
        </is>
      </c>
    </row>
    <row r="392">
      <c r="A392" t="n">
        <v>519</v>
      </c>
      <c r="B392" t="inlineStr">
        <is>
          <t>% de publicaciones con sentimiento neutro o negativo</t>
        </is>
      </c>
      <c r="C392" t="inlineStr">
        <is>
          <t>Comunicaciones Externas</t>
        </is>
      </c>
      <c r="D392" t="inlineStr">
        <is>
          <t>Semestral</t>
        </is>
      </c>
      <c r="E392" t="inlineStr">
        <is>
          <t>Positivo</t>
        </is>
      </c>
      <c r="F392" s="117" t="n">
        <v>44834</v>
      </c>
      <c r="I392" t="inlineStr">
        <is>
          <t>519-2022-09-30</t>
        </is>
      </c>
    </row>
    <row r="393">
      <c r="A393" t="n">
        <v>523</v>
      </c>
      <c r="B393" t="inlineStr">
        <is>
          <t>Ingresos totales de educación para la vida</t>
        </is>
      </c>
      <c r="C393" t="inlineStr">
        <is>
          <t>Planeación Financiera</t>
        </is>
      </c>
      <c r="D393" t="inlineStr">
        <is>
          <t>Semestral</t>
        </is>
      </c>
      <c r="E393" t="inlineStr">
        <is>
          <t>Positivo</t>
        </is>
      </c>
      <c r="F393" s="117" t="n">
        <v>44834</v>
      </c>
      <c r="I393" t="inlineStr">
        <is>
          <t>523-2022-09-30</t>
        </is>
      </c>
    </row>
    <row r="394">
      <c r="A394" t="n">
        <v>524</v>
      </c>
      <c r="B394" t="inlineStr">
        <is>
          <t>Total Leads por canales de captación</t>
        </is>
      </c>
      <c r="C394" t="inlineStr">
        <is>
          <t>Mercadeo de programas académicos</t>
        </is>
      </c>
      <c r="D394" t="inlineStr">
        <is>
          <t>Semestral</t>
        </is>
      </c>
      <c r="E394" t="inlineStr">
        <is>
          <t>Positivo</t>
        </is>
      </c>
      <c r="F394" s="117" t="n">
        <v>44834</v>
      </c>
      <c r="H394" t="n">
        <v>100</v>
      </c>
      <c r="I394" t="inlineStr">
        <is>
          <t>524-2022-09-30</t>
        </is>
      </c>
    </row>
    <row r="395">
      <c r="A395" t="n">
        <v>532</v>
      </c>
      <c r="B395" t="inlineStr">
        <is>
          <t>Actividades de Cooperación en Internacionalización</t>
        </is>
      </c>
      <c r="C395" t="inlineStr">
        <is>
          <t>VISIBILIDAD NACIONAL E INTERNACIONAL</t>
        </is>
      </c>
      <c r="D395" t="inlineStr">
        <is>
          <t>Semestral</t>
        </is>
      </c>
      <c r="E395" t="inlineStr">
        <is>
          <t>Positivo</t>
        </is>
      </c>
      <c r="F395" s="117" t="n">
        <v>44834</v>
      </c>
      <c r="I395" t="inlineStr">
        <is>
          <t>532-2022-09-30</t>
        </is>
      </c>
    </row>
    <row r="396">
      <c r="A396" t="n">
        <v>533</v>
      </c>
      <c r="B396" t="inlineStr">
        <is>
          <t>Participación de estudiantes externos invitados a actividades de cooperación nacional e internacional</t>
        </is>
      </c>
      <c r="C396" t="inlineStr">
        <is>
          <t>VISIBILIDAD NACIONAL E INTERNACIONAL</t>
        </is>
      </c>
      <c r="D396" t="inlineStr">
        <is>
          <t>Semestral</t>
        </is>
      </c>
      <c r="E396" t="inlineStr">
        <is>
          <t>Positivo</t>
        </is>
      </c>
      <c r="F396" s="117" t="n">
        <v>44834</v>
      </c>
      <c r="I396" t="inlineStr">
        <is>
          <t>533-2022-09-30</t>
        </is>
      </c>
    </row>
    <row r="397">
      <c r="A397" t="n">
        <v>534</v>
      </c>
      <c r="B397" t="inlineStr">
        <is>
          <t>Participación de estudiantes POLI en actividades de cooperación nacional e internacional</t>
        </is>
      </c>
      <c r="C397" t="inlineStr">
        <is>
          <t>VISIBILIDAD NACIONAL E INTERNACIONAL</t>
        </is>
      </c>
      <c r="D397" t="inlineStr">
        <is>
          <t>Semestral</t>
        </is>
      </c>
      <c r="E397" t="inlineStr">
        <is>
          <t>Positivo</t>
        </is>
      </c>
      <c r="F397" s="117" t="n">
        <v>44834</v>
      </c>
      <c r="I397" t="inlineStr">
        <is>
          <t>534-2022-09-30</t>
        </is>
      </c>
    </row>
    <row r="398">
      <c r="A398" t="n">
        <v>535</v>
      </c>
      <c r="B398" t="inlineStr">
        <is>
          <t>Participación de profesores externos invitados a actividades de cooperación nacional e internacional</t>
        </is>
      </c>
      <c r="C398" t="inlineStr">
        <is>
          <t>VISIBILIDAD NACIONAL E INTERNACIONAL</t>
        </is>
      </c>
      <c r="D398" t="inlineStr">
        <is>
          <t>Semestral</t>
        </is>
      </c>
      <c r="E398" t="inlineStr">
        <is>
          <t>Positivo</t>
        </is>
      </c>
      <c r="F398" s="117" t="n">
        <v>44834</v>
      </c>
      <c r="I398" t="inlineStr">
        <is>
          <t>535-2022-09-30</t>
        </is>
      </c>
    </row>
    <row r="399">
      <c r="A399" t="n">
        <v>536</v>
      </c>
      <c r="B399" t="inlineStr">
        <is>
          <t>Participación de profesores POLI en actividades de cooperación nacional e internacional</t>
        </is>
      </c>
      <c r="C399" t="inlineStr">
        <is>
          <t>VISIBILIDAD NACIONAL E INTERNACIONAL</t>
        </is>
      </c>
      <c r="D399" t="inlineStr">
        <is>
          <t>Semestral</t>
        </is>
      </c>
      <c r="E399" t="inlineStr">
        <is>
          <t>Positivo</t>
        </is>
      </c>
      <c r="F399" s="117" t="n">
        <v>44834</v>
      </c>
      <c r="I399" t="inlineStr">
        <is>
          <t>536-2022-09-30</t>
        </is>
      </c>
    </row>
    <row r="400">
      <c r="A400" t="n">
        <v>543</v>
      </c>
      <c r="B400" t="inlineStr">
        <is>
          <t>Tasa de interacción por usuario</t>
        </is>
      </c>
      <c r="C400" t="inlineStr">
        <is>
          <t>Editorial y Publicaciones</t>
        </is>
      </c>
      <c r="D400" t="inlineStr">
        <is>
          <t>Semestral</t>
        </is>
      </c>
      <c r="E400" t="inlineStr">
        <is>
          <t>Positivo</t>
        </is>
      </c>
      <c r="F400" s="117" t="n">
        <v>44834</v>
      </c>
      <c r="I400" t="inlineStr">
        <is>
          <t>543-2022-09-30</t>
        </is>
      </c>
    </row>
    <row r="401">
      <c r="A401" t="n">
        <v>544</v>
      </c>
      <c r="B401" t="inlineStr">
        <is>
          <t>Producción de ambientes inmersivos LEI</t>
        </is>
      </c>
      <c r="C401" t="inlineStr">
        <is>
          <t>LEI</t>
        </is>
      </c>
      <c r="D401" t="inlineStr">
        <is>
          <t>Semestral</t>
        </is>
      </c>
      <c r="E401" t="inlineStr">
        <is>
          <t>Positivo</t>
        </is>
      </c>
      <c r="F401" s="117" t="n">
        <v>44834</v>
      </c>
      <c r="I401" t="inlineStr">
        <is>
          <t>544-2022-09-30</t>
        </is>
      </c>
    </row>
    <row r="402">
      <c r="A402" t="n">
        <v>69</v>
      </c>
      <c r="B402" t="inlineStr">
        <is>
          <t>Oportunidad de Respuesta Solicitudes de Compra No Licitadas</t>
        </is>
      </c>
      <c r="C402" t="inlineStr">
        <is>
          <t>GESTIÓN DE ABASTECIMIENTO</t>
        </is>
      </c>
      <c r="D402" t="inlineStr">
        <is>
          <t>Trimestral</t>
        </is>
      </c>
      <c r="E402" t="inlineStr">
        <is>
          <t>Positivo</t>
        </is>
      </c>
      <c r="F402" s="117" t="n">
        <v>44834</v>
      </c>
      <c r="G402" t="n">
        <v>85.129118432769</v>
      </c>
      <c r="H402" t="n">
        <v>80</v>
      </c>
      <c r="I402" t="inlineStr">
        <is>
          <t>69-2022-09-30</t>
        </is>
      </c>
    </row>
    <row r="403">
      <c r="A403" t="n">
        <v>111</v>
      </c>
      <c r="B403" t="inlineStr">
        <is>
          <t>Nivel de Satisfacción Servicios Prestados</t>
        </is>
      </c>
      <c r="C403" t="inlineStr">
        <is>
          <t>GESTIÓN DE ABASTECIMIENTO</t>
        </is>
      </c>
      <c r="D403" t="inlineStr">
        <is>
          <t>Trimestral</t>
        </is>
      </c>
      <c r="E403" t="inlineStr">
        <is>
          <t>Positivo</t>
        </is>
      </c>
      <c r="F403" s="117" t="n">
        <v>44834</v>
      </c>
      <c r="G403" t="n">
        <v>70</v>
      </c>
      <c r="H403" t="n">
        <v>80</v>
      </c>
      <c r="I403" t="inlineStr">
        <is>
          <t>111-2022-09-30</t>
        </is>
      </c>
    </row>
    <row r="404">
      <c r="A404" t="n">
        <v>197</v>
      </c>
      <c r="B404" t="inlineStr">
        <is>
          <t>Cumplimiento cronograma Mantenimiento de Equipos</t>
        </is>
      </c>
      <c r="C404" t="inlineStr">
        <is>
          <t>Gestión Infraestructura Física</t>
        </is>
      </c>
      <c r="D404" t="inlineStr">
        <is>
          <t>Trimestral</t>
        </is>
      </c>
      <c r="E404" t="inlineStr">
        <is>
          <t>Positivo</t>
        </is>
      </c>
      <c r="F404" s="117" t="n">
        <v>44834</v>
      </c>
      <c r="G404" t="n">
        <v>100</v>
      </c>
      <c r="H404" t="n">
        <v>90</v>
      </c>
      <c r="I404" t="inlineStr">
        <is>
          <t>197-2022-09-30</t>
        </is>
      </c>
    </row>
    <row r="405">
      <c r="A405" t="n">
        <v>213</v>
      </c>
      <c r="B405" t="inlineStr">
        <is>
          <t>Cumplimiento del Plan Anual del Sistema de Gestión Ambiental</t>
        </is>
      </c>
      <c r="C405" t="inlineStr">
        <is>
          <t>GESTIÓN AMBIENTAL</t>
        </is>
      </c>
      <c r="D405" t="inlineStr">
        <is>
          <t>Trimestral</t>
        </is>
      </c>
      <c r="E405" t="inlineStr">
        <is>
          <t>Positivo</t>
        </is>
      </c>
      <c r="F405" s="117" t="n">
        <v>44834</v>
      </c>
      <c r="G405" t="n">
        <v>0</v>
      </c>
      <c r="H405" t="n">
        <v>90</v>
      </c>
      <c r="I405" t="inlineStr">
        <is>
          <t>213-2022-09-30</t>
        </is>
      </c>
    </row>
    <row r="406">
      <c r="A406" t="n">
        <v>238</v>
      </c>
      <c r="B406" t="inlineStr">
        <is>
          <t>Cumplimiento de la Protección del Medio Ambiente</t>
        </is>
      </c>
      <c r="C406" t="inlineStr">
        <is>
          <t>GESTIÓN AMBIENTAL</t>
        </is>
      </c>
      <c r="D406" t="inlineStr">
        <is>
          <t>Trimestral</t>
        </is>
      </c>
      <c r="E406" t="inlineStr">
        <is>
          <t>Positivo</t>
        </is>
      </c>
      <c r="F406" s="117" t="n">
        <v>44834</v>
      </c>
      <c r="H406" t="n">
        <v>90</v>
      </c>
      <c r="I406" t="inlineStr">
        <is>
          <t>238-2022-09-30</t>
        </is>
      </c>
    </row>
    <row r="407">
      <c r="A407" t="n">
        <v>306</v>
      </c>
      <c r="B407" t="inlineStr">
        <is>
          <t>Seguimiento KPI Plan de Desarrollo Institucional</t>
        </is>
      </c>
      <c r="C407" t="inlineStr">
        <is>
          <t>Desempeño Institucional</t>
        </is>
      </c>
      <c r="D407" t="inlineStr">
        <is>
          <t>Trimestral</t>
        </is>
      </c>
      <c r="E407" t="inlineStr">
        <is>
          <t>Positivo</t>
        </is>
      </c>
      <c r="F407" s="117" t="n">
        <v>44834</v>
      </c>
      <c r="G407" t="n">
        <v>0</v>
      </c>
      <c r="H407" t="n">
        <v>100</v>
      </c>
      <c r="I407" t="inlineStr">
        <is>
          <t>306-2022-09-30</t>
        </is>
      </c>
    </row>
    <row r="408">
      <c r="A408" t="n">
        <v>373</v>
      </c>
      <c r="B408" t="inlineStr">
        <is>
          <t>Cumplimiento de planes anuales por líneas</t>
        </is>
      </c>
      <c r="C408" t="inlineStr">
        <is>
          <t>Planeación Estratégica</t>
        </is>
      </c>
      <c r="D408" t="inlineStr">
        <is>
          <t>Trimestral</t>
        </is>
      </c>
      <c r="E408" t="inlineStr">
        <is>
          <t>Positivo</t>
        </is>
      </c>
      <c r="F408" s="117" t="n">
        <v>44834</v>
      </c>
      <c r="G408" t="n">
        <v>0</v>
      </c>
      <c r="I408" t="inlineStr">
        <is>
          <t>373-2022-09-30</t>
        </is>
      </c>
    </row>
    <row r="409">
      <c r="A409" t="n">
        <v>390</v>
      </c>
      <c r="B409" t="inlineStr">
        <is>
          <t>Cumplimiento Plan Anual por escuela</t>
        </is>
      </c>
      <c r="C409" t="inlineStr">
        <is>
          <t>Planeación Estratégica</t>
        </is>
      </c>
      <c r="D409" t="inlineStr">
        <is>
          <t>Trimestral</t>
        </is>
      </c>
      <c r="E409" t="inlineStr">
        <is>
          <t>Positivo</t>
        </is>
      </c>
      <c r="F409" s="117" t="n">
        <v>44834</v>
      </c>
      <c r="G409" t="n">
        <v>0</v>
      </c>
      <c r="I409" t="inlineStr">
        <is>
          <t>390-2022-09-30</t>
        </is>
      </c>
    </row>
    <row r="410">
      <c r="A410" t="n">
        <v>409</v>
      </c>
      <c r="B410" t="inlineStr">
        <is>
          <t>Oportunidad en tiempo de envios</t>
        </is>
      </c>
      <c r="C410" t="inlineStr">
        <is>
          <t>GESTIÓN JURÍDICA Y NORMATIVA</t>
        </is>
      </c>
      <c r="D410" t="inlineStr">
        <is>
          <t>Trimestral</t>
        </is>
      </c>
      <c r="E410" t="inlineStr">
        <is>
          <t>Positivo</t>
        </is>
      </c>
      <c r="F410" s="117" t="n">
        <v>44834</v>
      </c>
      <c r="I410" t="inlineStr">
        <is>
          <t>409-2022-09-30</t>
        </is>
      </c>
    </row>
    <row r="411">
      <c r="A411" t="n">
        <v>414</v>
      </c>
      <c r="B411" t="inlineStr">
        <is>
          <t>Cumplimiento Plan Anual Rectoría</t>
        </is>
      </c>
      <c r="C411" t="inlineStr">
        <is>
          <t>Planeación Estratégica</t>
        </is>
      </c>
      <c r="D411" t="inlineStr">
        <is>
          <t>Trimestral</t>
        </is>
      </c>
      <c r="E411" t="inlineStr">
        <is>
          <t>Positivo</t>
        </is>
      </c>
      <c r="F411" s="117" t="n">
        <v>44834</v>
      </c>
      <c r="G411" t="n">
        <v>0</v>
      </c>
      <c r="I411" t="inlineStr">
        <is>
          <t>414-2022-09-30</t>
        </is>
      </c>
    </row>
    <row r="412">
      <c r="A412" t="n">
        <v>415</v>
      </c>
      <c r="B412" t="inlineStr">
        <is>
          <t>Cumplimiento Plan Anual Vicerrectoría del estudiante</t>
        </is>
      </c>
      <c r="C412" t="inlineStr">
        <is>
          <t>Planeación Estratégica</t>
        </is>
      </c>
      <c r="D412" t="inlineStr">
        <is>
          <t>Trimestral</t>
        </is>
      </c>
      <c r="E412" t="inlineStr">
        <is>
          <t>Positivo</t>
        </is>
      </c>
      <c r="F412" s="117" t="n">
        <v>44834</v>
      </c>
      <c r="G412" t="n">
        <v>0</v>
      </c>
      <c r="I412" t="inlineStr">
        <is>
          <t>415-2022-09-30</t>
        </is>
      </c>
    </row>
    <row r="413">
      <c r="A413" t="n">
        <v>416</v>
      </c>
      <c r="B413" t="inlineStr">
        <is>
          <t>Cumplimiento Plan Anual Vicerrectoría de crecimiento</t>
        </is>
      </c>
      <c r="C413" t="inlineStr">
        <is>
          <t>Planeación Estratégica</t>
        </is>
      </c>
      <c r="D413" t="inlineStr">
        <is>
          <t>Trimestral</t>
        </is>
      </c>
      <c r="E413" t="inlineStr">
        <is>
          <t>Positivo</t>
        </is>
      </c>
      <c r="F413" s="117" t="n">
        <v>44834</v>
      </c>
      <c r="G413" t="n">
        <v>0</v>
      </c>
      <c r="I413" t="inlineStr">
        <is>
          <t>416-2022-09-30</t>
        </is>
      </c>
    </row>
    <row r="414">
      <c r="A414" t="n">
        <v>417</v>
      </c>
      <c r="B414" t="inlineStr">
        <is>
          <t>Cumplimiento Plan Anual Vicerrectoría Financiera</t>
        </is>
      </c>
      <c r="C414" t="inlineStr">
        <is>
          <t>Planeación Estratégica</t>
        </is>
      </c>
      <c r="D414" t="inlineStr">
        <is>
          <t>Trimestral</t>
        </is>
      </c>
      <c r="E414" t="inlineStr">
        <is>
          <t>Positivo</t>
        </is>
      </c>
      <c r="F414" s="117" t="n">
        <v>44834</v>
      </c>
      <c r="G414" t="n">
        <v>0</v>
      </c>
      <c r="I414" t="inlineStr">
        <is>
          <t>417-2022-09-30</t>
        </is>
      </c>
    </row>
    <row r="415">
      <c r="A415" t="n">
        <v>418</v>
      </c>
      <c r="B415" t="inlineStr">
        <is>
          <t>Cumplimiento Plan Anual Vicerrectoría Académica</t>
        </is>
      </c>
      <c r="C415" t="inlineStr">
        <is>
          <t>Planeación Estratégica</t>
        </is>
      </c>
      <c r="D415" t="inlineStr">
        <is>
          <t>Trimestral</t>
        </is>
      </c>
      <c r="E415" t="inlineStr">
        <is>
          <t>Positivo</t>
        </is>
      </c>
      <c r="F415" s="117" t="n">
        <v>44834</v>
      </c>
      <c r="G415" t="n">
        <v>0</v>
      </c>
      <c r="I415" t="inlineStr">
        <is>
          <t>418-2022-09-30</t>
        </is>
      </c>
    </row>
    <row r="416">
      <c r="A416" t="n">
        <v>420</v>
      </c>
      <c r="B416" t="inlineStr">
        <is>
          <t>Cumplimiento Plan Anual Gerencia de estrategia</t>
        </is>
      </c>
      <c r="C416" t="inlineStr">
        <is>
          <t>Planeación Estratégica</t>
        </is>
      </c>
      <c r="D416" t="inlineStr">
        <is>
          <t>Trimestral</t>
        </is>
      </c>
      <c r="E416" t="inlineStr">
        <is>
          <t>Positivo</t>
        </is>
      </c>
      <c r="F416" s="117" t="n">
        <v>44834</v>
      </c>
      <c r="G416" t="n">
        <v>0</v>
      </c>
      <c r="I416" t="inlineStr">
        <is>
          <t>420-2022-09-30</t>
        </is>
      </c>
    </row>
    <row r="417">
      <c r="A417" t="n">
        <v>432</v>
      </c>
      <c r="B417" t="inlineStr">
        <is>
          <t>Intervención a la gestión del riesgo de los colaboradores</t>
        </is>
      </c>
      <c r="C417" t="inlineStr">
        <is>
          <t>GESTIÓN DE SEGURIDAD Y SALUD EN EL TRABAJO</t>
        </is>
      </c>
      <c r="D417" t="inlineStr">
        <is>
          <t>Trimestral</t>
        </is>
      </c>
      <c r="E417" t="inlineStr">
        <is>
          <t>Positivo</t>
        </is>
      </c>
      <c r="F417" s="117" t="n">
        <v>44834</v>
      </c>
      <c r="I417" t="inlineStr">
        <is>
          <t>432-2022-09-30</t>
        </is>
      </c>
    </row>
    <row r="418">
      <c r="A418" t="n">
        <v>456</v>
      </c>
      <c r="B418" t="inlineStr">
        <is>
          <t>Impacto de campañas de Mailing</t>
        </is>
      </c>
      <c r="C418" t="inlineStr">
        <is>
          <t>Comunicaciones Internas</t>
        </is>
      </c>
      <c r="D418" t="inlineStr">
        <is>
          <t>Trimestral</t>
        </is>
      </c>
      <c r="E418" t="inlineStr">
        <is>
          <t>Positivo</t>
        </is>
      </c>
      <c r="F418" s="117" t="n">
        <v>44834</v>
      </c>
      <c r="I418" t="inlineStr">
        <is>
          <t>456-2022-09-30</t>
        </is>
      </c>
    </row>
    <row r="419">
      <c r="A419" t="n">
        <v>457</v>
      </c>
      <c r="B419" t="inlineStr">
        <is>
          <t>Apertura de enlaces en mensajes de texto</t>
        </is>
      </c>
      <c r="C419" t="inlineStr">
        <is>
          <t>Comunicaciones Internas</t>
        </is>
      </c>
      <c r="D419" t="inlineStr">
        <is>
          <t>Trimestral</t>
        </is>
      </c>
      <c r="E419" t="inlineStr">
        <is>
          <t>Positivo</t>
        </is>
      </c>
      <c r="F419" s="117" t="n">
        <v>44834</v>
      </c>
      <c r="I419" t="inlineStr">
        <is>
          <t>457-2022-09-30</t>
        </is>
      </c>
    </row>
    <row r="420">
      <c r="A420" t="n">
        <v>469</v>
      </c>
      <c r="B420" t="inlineStr">
        <is>
          <t>Cumplimiento Plan Anual Áreas sede Medellín</t>
        </is>
      </c>
      <c r="C420" t="inlineStr">
        <is>
          <t>Planeación Estratégica</t>
        </is>
      </c>
      <c r="D420" t="inlineStr">
        <is>
          <t>Trimestral</t>
        </is>
      </c>
      <c r="E420" t="inlineStr">
        <is>
          <t>Positivo</t>
        </is>
      </c>
      <c r="F420" s="117" t="n">
        <v>44834</v>
      </c>
      <c r="I420" t="inlineStr">
        <is>
          <t>469-2022-09-30</t>
        </is>
      </c>
    </row>
    <row r="421">
      <c r="A421" t="n">
        <v>470</v>
      </c>
      <c r="B421" t="inlineStr">
        <is>
          <t>Cumplimiento plan anual Secretaria académica y de extensión</t>
        </is>
      </c>
      <c r="C421" t="inlineStr">
        <is>
          <t>Planeación Estratégica</t>
        </is>
      </c>
      <c r="D421" t="inlineStr">
        <is>
          <t>Trimestral</t>
        </is>
      </c>
      <c r="E421" t="inlineStr">
        <is>
          <t>Positivo</t>
        </is>
      </c>
      <c r="F421" s="117" t="n">
        <v>44834</v>
      </c>
      <c r="H421" t="n">
        <v>100</v>
      </c>
      <c r="I421" t="inlineStr">
        <is>
          <t>470-2022-09-30</t>
        </is>
      </c>
    </row>
    <row r="422">
      <c r="A422" t="n">
        <v>471</v>
      </c>
      <c r="B422" t="inlineStr">
        <is>
          <t>Cumplimiento plan anual Gerencia de Talento Humano</t>
        </is>
      </c>
      <c r="C422" t="inlineStr">
        <is>
          <t>Planeación Estratégica</t>
        </is>
      </c>
      <c r="D422" t="inlineStr">
        <is>
          <t>Trimestral</t>
        </is>
      </c>
      <c r="E422" t="inlineStr">
        <is>
          <t>Positivo</t>
        </is>
      </c>
      <c r="F422" s="117" t="n">
        <v>44834</v>
      </c>
      <c r="I422" t="inlineStr">
        <is>
          <t>471-2022-09-30</t>
        </is>
      </c>
    </row>
    <row r="423">
      <c r="A423" t="n">
        <v>510</v>
      </c>
      <c r="B423" t="inlineStr">
        <is>
          <t>Frecuencia de incidentes de riesgos</t>
        </is>
      </c>
      <c r="C423" t="inlineStr">
        <is>
          <t>GESTIÓN DE RIESGOS</t>
        </is>
      </c>
      <c r="D423" t="inlineStr">
        <is>
          <t>Trimestral</t>
        </is>
      </c>
      <c r="E423" t="inlineStr">
        <is>
          <t>Positivo</t>
        </is>
      </c>
      <c r="F423" s="117" t="n">
        <v>44834</v>
      </c>
      <c r="I423" t="inlineStr">
        <is>
          <t>510-2022-09-30</t>
        </is>
      </c>
    </row>
    <row r="424">
      <c r="A424" t="n">
        <v>511</v>
      </c>
      <c r="B424" t="inlineStr">
        <is>
          <t>Eficacia de controles</t>
        </is>
      </c>
      <c r="C424" t="inlineStr">
        <is>
          <t>GESTIÓN DE RIESGOS</t>
        </is>
      </c>
      <c r="D424" t="inlineStr">
        <is>
          <t>Trimestral</t>
        </is>
      </c>
      <c r="E424" t="inlineStr">
        <is>
          <t>Positivo</t>
        </is>
      </c>
      <c r="F424" s="117" t="n">
        <v>44834</v>
      </c>
      <c r="I424" t="inlineStr">
        <is>
          <t>511-2022-09-30</t>
        </is>
      </c>
    </row>
    <row r="425">
      <c r="A425" t="n">
        <v>529</v>
      </c>
      <c r="B425" t="inlineStr">
        <is>
          <t>Oportunidad en la solución de solicitudes de infraestructura</t>
        </is>
      </c>
      <c r="C425" t="inlineStr">
        <is>
          <t>Gestión Infraestructura Física</t>
        </is>
      </c>
      <c r="D425" t="inlineStr">
        <is>
          <t>Trimestral</t>
        </is>
      </c>
      <c r="E425" t="inlineStr">
        <is>
          <t>Positivo</t>
        </is>
      </c>
      <c r="F425" s="117" t="n">
        <v>44834</v>
      </c>
      <c r="I425" t="inlineStr">
        <is>
          <t>529-2022-09-30</t>
        </is>
      </c>
    </row>
    <row r="426">
      <c r="A426" t="n">
        <v>223</v>
      </c>
      <c r="B426" t="inlineStr">
        <is>
          <t>Registro de Publicidad Exterior Visual</t>
        </is>
      </c>
      <c r="C426" t="inlineStr">
        <is>
          <t>GESTIÓN AMBIENTAL</t>
        </is>
      </c>
      <c r="D426" t="inlineStr">
        <is>
          <t>Anual</t>
        </is>
      </c>
      <c r="E426" t="inlineStr">
        <is>
          <t>Positivo</t>
        </is>
      </c>
      <c r="F426" s="117" t="n">
        <v>44834</v>
      </c>
      <c r="H426" t="n">
        <v>100</v>
      </c>
      <c r="I426" t="inlineStr">
        <is>
          <t>223-2022-09-30</t>
        </is>
      </c>
    </row>
    <row r="427">
      <c r="A427" t="n">
        <v>255</v>
      </c>
      <c r="B427" t="inlineStr">
        <is>
          <t>Informe anual de índice H</t>
        </is>
      </c>
      <c r="C427" t="inlineStr">
        <is>
          <t>Editorial y Publicaciones</t>
        </is>
      </c>
      <c r="D427" t="inlineStr">
        <is>
          <t>Anual</t>
        </is>
      </c>
      <c r="E427" t="inlineStr">
        <is>
          <t>Positivo</t>
        </is>
      </c>
      <c r="F427" s="117" t="n">
        <v>44834</v>
      </c>
      <c r="I427" t="inlineStr">
        <is>
          <t>255-2022-09-30</t>
        </is>
      </c>
    </row>
    <row r="428">
      <c r="A428" t="n">
        <v>542</v>
      </c>
      <c r="B428" t="inlineStr">
        <is>
          <t>Tasa de cotización del graduado - Metrica</t>
        </is>
      </c>
      <c r="C428" t="inlineStr">
        <is>
          <t>Gestión de Graduados</t>
        </is>
      </c>
      <c r="D428" t="inlineStr">
        <is>
          <t>Anual</t>
        </is>
      </c>
      <c r="E428" t="inlineStr">
        <is>
          <t>Positivo</t>
        </is>
      </c>
      <c r="F428" s="117" t="n">
        <v>44834</v>
      </c>
      <c r="I428" t="inlineStr">
        <is>
          <t>542-2022-09-30</t>
        </is>
      </c>
    </row>
    <row r="429">
      <c r="A429" t="n">
        <v>546</v>
      </c>
      <c r="B429" t="inlineStr">
        <is>
          <t>Tasa de participación de graduados en instrumentos de seguimiento (M0, M1, M5)</t>
        </is>
      </c>
      <c r="C429" t="inlineStr">
        <is>
          <t>Gestión de Graduados</t>
        </is>
      </c>
      <c r="D429" t="inlineStr">
        <is>
          <t>Anual</t>
        </is>
      </c>
      <c r="E429" t="inlineStr">
        <is>
          <t>Positivo</t>
        </is>
      </c>
      <c r="F429" s="117" t="n">
        <v>44834</v>
      </c>
      <c r="I429" t="inlineStr">
        <is>
          <t>546-2022-09-30</t>
        </is>
      </c>
    </row>
    <row r="430">
      <c r="A430" t="n">
        <v>77</v>
      </c>
      <c r="B430" t="inlineStr">
        <is>
          <t>Disponibilidad de servicios tecnológicos</t>
        </is>
      </c>
      <c r="C430" t="inlineStr">
        <is>
          <t>GESTIÓN DE LA TECNOLOGÍA E INNOVACIÓN DIGITAL</t>
        </is>
      </c>
      <c r="D430" t="inlineStr">
        <is>
          <t>Mensual</t>
        </is>
      </c>
      <c r="E430" t="inlineStr">
        <is>
          <t>Positivo</t>
        </is>
      </c>
      <c r="F430" s="117" t="n">
        <v>44865</v>
      </c>
      <c r="G430" t="n">
        <v>98.3</v>
      </c>
      <c r="H430" t="n">
        <v>97</v>
      </c>
      <c r="I430" t="inlineStr">
        <is>
          <t>77-2022-10-31</t>
        </is>
      </c>
    </row>
    <row r="431">
      <c r="A431" t="n">
        <v>121</v>
      </c>
      <c r="B431" t="inlineStr">
        <is>
          <t>Ejecución presupuestal de la nómina acumulada</t>
        </is>
      </c>
      <c r="C431" t="inlineStr">
        <is>
          <t>GESTIÓN Y DESARROLLO DEL TALENTO HUMANO</t>
        </is>
      </c>
      <c r="D431" t="inlineStr">
        <is>
          <t>Mensual</t>
        </is>
      </c>
      <c r="E431" t="inlineStr">
        <is>
          <t>Negativo</t>
        </is>
      </c>
      <c r="F431" s="117" t="n">
        <v>44865</v>
      </c>
      <c r="G431" t="n">
        <v>101.60380995181</v>
      </c>
      <c r="H431" t="n">
        <v>102</v>
      </c>
      <c r="I431" t="inlineStr">
        <is>
          <t>121-2022-10-31</t>
        </is>
      </c>
    </row>
    <row r="432">
      <c r="A432" t="n">
        <v>122</v>
      </c>
      <c r="B432" t="inlineStr">
        <is>
          <t>Eficacia en la solicitud documental- por periodo</t>
        </is>
      </c>
      <c r="C432" t="inlineStr">
        <is>
          <t>Gestión de calidad</t>
        </is>
      </c>
      <c r="D432" t="inlineStr">
        <is>
          <t>Mensual</t>
        </is>
      </c>
      <c r="E432" t="inlineStr">
        <is>
          <t>Positivo</t>
        </is>
      </c>
      <c r="F432" s="117" t="n">
        <v>44865</v>
      </c>
      <c r="G432" t="n">
        <v>100</v>
      </c>
      <c r="H432" t="n">
        <v>80</v>
      </c>
      <c r="I432" t="inlineStr">
        <is>
          <t>122-2022-10-31</t>
        </is>
      </c>
    </row>
    <row r="433">
      <c r="A433" t="n">
        <v>124</v>
      </c>
      <c r="B433" t="inlineStr">
        <is>
          <t>Indice de Frecuencia de accidentalidad</t>
        </is>
      </c>
      <c r="C433" t="inlineStr">
        <is>
          <t>GESTIÓN DE SEGURIDAD Y SALUD EN EL TRABAJO</t>
        </is>
      </c>
      <c r="D433" t="inlineStr">
        <is>
          <t>Mensual</t>
        </is>
      </c>
      <c r="E433" t="inlineStr">
        <is>
          <t>Negativo</t>
        </is>
      </c>
      <c r="F433" s="117" t="n">
        <v>44865</v>
      </c>
      <c r="G433" t="n">
        <v>0.055187637969095</v>
      </c>
      <c r="H433" t="n">
        <v>1.6</v>
      </c>
      <c r="I433" t="inlineStr">
        <is>
          <t>124-2022-10-31</t>
        </is>
      </c>
    </row>
    <row r="434">
      <c r="A434" t="n">
        <v>125</v>
      </c>
      <c r="B434" t="inlineStr">
        <is>
          <t>Indice de severidad</t>
        </is>
      </c>
      <c r="C434" t="inlineStr">
        <is>
          <t>GESTIÓN DE SEGURIDAD Y SALUD EN EL TRABAJO</t>
        </is>
      </c>
      <c r="D434" t="inlineStr">
        <is>
          <t>Mensual</t>
        </is>
      </c>
      <c r="E434" t="inlineStr">
        <is>
          <t>Negativo</t>
        </is>
      </c>
      <c r="F434" s="117" t="n">
        <v>44865</v>
      </c>
      <c r="G434" t="n">
        <v>0.16556291390728</v>
      </c>
      <c r="H434" t="n">
        <v>4.7</v>
      </c>
      <c r="I434" t="inlineStr">
        <is>
          <t>125-2022-10-31</t>
        </is>
      </c>
    </row>
    <row r="435">
      <c r="A435" t="n">
        <v>128</v>
      </c>
      <c r="B435" t="inlineStr">
        <is>
          <t>Ausentísmo por causa médica</t>
        </is>
      </c>
      <c r="C435" t="inlineStr">
        <is>
          <t>GESTIÓN DE SEGURIDAD Y SALUD EN EL TRABAJO</t>
        </is>
      </c>
      <c r="D435" t="inlineStr">
        <is>
          <t>Mensual</t>
        </is>
      </c>
      <c r="E435" t="inlineStr">
        <is>
          <t>Negativo</t>
        </is>
      </c>
      <c r="F435" s="117" t="n">
        <v>44865</v>
      </c>
      <c r="G435" t="n">
        <v>0.75110864745011</v>
      </c>
      <c r="H435" t="n">
        <v>1</v>
      </c>
      <c r="I435" t="inlineStr">
        <is>
          <t>128-2022-10-31</t>
        </is>
      </c>
    </row>
    <row r="436">
      <c r="A436" t="n">
        <v>172</v>
      </c>
      <c r="B436" t="inlineStr">
        <is>
          <t>Cumplimiento plan operativo del SGC</t>
        </is>
      </c>
      <c r="C436" t="inlineStr">
        <is>
          <t>Gestión de calidad</t>
        </is>
      </c>
      <c r="D436" t="inlineStr">
        <is>
          <t>Mensual</t>
        </is>
      </c>
      <c r="E436" t="inlineStr">
        <is>
          <t>Positivo</t>
        </is>
      </c>
      <c r="F436" s="117" t="n">
        <v>44865</v>
      </c>
      <c r="G436" t="n">
        <v>96.385542168675</v>
      </c>
      <c r="H436" t="n">
        <v>90</v>
      </c>
      <c r="I436" t="inlineStr">
        <is>
          <t>172-2022-10-31</t>
        </is>
      </c>
    </row>
    <row r="437">
      <c r="A437" t="n">
        <v>208</v>
      </c>
      <c r="B437" t="inlineStr">
        <is>
          <t>Consumo de Agua m3 Mensual</t>
        </is>
      </c>
      <c r="C437" t="inlineStr">
        <is>
          <t>GESTIÓN AMBIENTAL</t>
        </is>
      </c>
      <c r="D437" t="inlineStr">
        <is>
          <t>Mensual</t>
        </is>
      </c>
      <c r="E437" t="inlineStr">
        <is>
          <t>Negativo</t>
        </is>
      </c>
      <c r="F437" s="117" t="n">
        <v>44865</v>
      </c>
      <c r="G437" t="n">
        <v>0</v>
      </c>
      <c r="H437" t="n">
        <v>1700</v>
      </c>
      <c r="I437" t="inlineStr">
        <is>
          <t>208-2022-10-31</t>
        </is>
      </c>
    </row>
    <row r="438">
      <c r="A438" t="n">
        <v>214</v>
      </c>
      <c r="B438" t="inlineStr">
        <is>
          <t>Generación de Residuos Sólidos Mensual</t>
        </is>
      </c>
      <c r="C438" t="inlineStr">
        <is>
          <t>GESTIÓN AMBIENTAL</t>
        </is>
      </c>
      <c r="D438" t="inlineStr">
        <is>
          <t>Mensual</t>
        </is>
      </c>
      <c r="E438" t="inlineStr">
        <is>
          <t>Negativo</t>
        </is>
      </c>
      <c r="F438" s="117" t="n">
        <v>44865</v>
      </c>
      <c r="G438" t="n">
        <v>0</v>
      </c>
      <c r="H438" t="n">
        <v>7500</v>
      </c>
      <c r="I438" t="inlineStr">
        <is>
          <t>214-2022-10-31</t>
        </is>
      </c>
    </row>
    <row r="439">
      <c r="A439" t="n">
        <v>217</v>
      </c>
      <c r="B439" t="inlineStr">
        <is>
          <t>Aprovechamiento de Residuos</t>
        </is>
      </c>
      <c r="C439" t="inlineStr">
        <is>
          <t>GESTIÓN AMBIENTAL</t>
        </is>
      </c>
      <c r="D439" t="inlineStr">
        <is>
          <t>Mensual</t>
        </is>
      </c>
      <c r="E439" t="inlineStr">
        <is>
          <t>Positivo</t>
        </is>
      </c>
      <c r="F439" s="117" t="n">
        <v>44865</v>
      </c>
      <c r="H439" t="n">
        <v>20</v>
      </c>
      <c r="I439" t="inlineStr">
        <is>
          <t>217-2022-10-31</t>
        </is>
      </c>
    </row>
    <row r="440">
      <c r="A440" t="n">
        <v>218</v>
      </c>
      <c r="B440" t="inlineStr">
        <is>
          <t>Consumo de Energía Eléctrica kWh Mensual</t>
        </is>
      </c>
      <c r="C440" t="inlineStr">
        <is>
          <t>GESTIÓN AMBIENTAL</t>
        </is>
      </c>
      <c r="D440" t="inlineStr">
        <is>
          <t>Mensual</t>
        </is>
      </c>
      <c r="E440" t="inlineStr">
        <is>
          <t>Negativo</t>
        </is>
      </c>
      <c r="F440" s="117" t="n">
        <v>44865</v>
      </c>
      <c r="G440" t="n">
        <v>0</v>
      </c>
      <c r="H440" t="n">
        <v>172000</v>
      </c>
      <c r="I440" t="inlineStr">
        <is>
          <t>218-2022-10-31</t>
        </is>
      </c>
    </row>
    <row r="441">
      <c r="A441" t="n">
        <v>225</v>
      </c>
      <c r="B441" t="inlineStr">
        <is>
          <t>Acciones para el Cuidado y Mantenimiento de las Especies de Flora y el Suelo de las Áreas Naturales</t>
        </is>
      </c>
      <c r="C441" t="inlineStr">
        <is>
          <t>GESTIÓN AMBIENTAL</t>
        </is>
      </c>
      <c r="D441" t="inlineStr">
        <is>
          <t>Mensual</t>
        </is>
      </c>
      <c r="E441" t="inlineStr">
        <is>
          <t>Positivo</t>
        </is>
      </c>
      <c r="F441" s="117" t="n">
        <v>44865</v>
      </c>
      <c r="G441" t="n">
        <v>0</v>
      </c>
      <c r="H441" t="n">
        <v>1</v>
      </c>
      <c r="I441" t="inlineStr">
        <is>
          <t>225-2022-10-31</t>
        </is>
      </c>
    </row>
    <row r="442">
      <c r="A442" t="n">
        <v>239</v>
      </c>
      <c r="B442" t="inlineStr">
        <is>
          <t>Portafolio de Proyectos - Metrica</t>
        </is>
      </c>
      <c r="C442" t="inlineStr">
        <is>
          <t>Gestión de Proyectos</t>
        </is>
      </c>
      <c r="D442" t="inlineStr">
        <is>
          <t>Mensual</t>
        </is>
      </c>
      <c r="E442" t="inlineStr">
        <is>
          <t>Positivo</t>
        </is>
      </c>
      <c r="F442" s="117" t="n">
        <v>44865</v>
      </c>
      <c r="G442" t="n">
        <v>0</v>
      </c>
      <c r="I442" t="inlineStr">
        <is>
          <t>239-2022-10-31</t>
        </is>
      </c>
    </row>
    <row r="443">
      <c r="A443" t="n">
        <v>434</v>
      </c>
      <c r="B443" t="inlineStr">
        <is>
          <t>Generación de Residuos Peligrosos Mensual</t>
        </is>
      </c>
      <c r="C443" t="inlineStr">
        <is>
          <t>GESTIÓN AMBIENTAL</t>
        </is>
      </c>
      <c r="D443" t="inlineStr">
        <is>
          <t>Mensual</t>
        </is>
      </c>
      <c r="E443" t="inlineStr">
        <is>
          <t>Negativo</t>
        </is>
      </c>
      <c r="F443" s="117" t="n">
        <v>44865</v>
      </c>
      <c r="G443" t="n">
        <v>0</v>
      </c>
      <c r="H443" t="n">
        <v>200</v>
      </c>
      <c r="I443" t="inlineStr">
        <is>
          <t>434-2022-10-31</t>
        </is>
      </c>
    </row>
    <row r="444">
      <c r="A444" t="n">
        <v>436</v>
      </c>
      <c r="B444" t="inlineStr">
        <is>
          <t>ANS documentos operativos</t>
        </is>
      </c>
      <c r="C444" t="inlineStr">
        <is>
          <t>Gestión de calidad</t>
        </is>
      </c>
      <c r="D444" t="inlineStr">
        <is>
          <t>Mensual</t>
        </is>
      </c>
      <c r="E444" t="inlineStr">
        <is>
          <t>Negativo</t>
        </is>
      </c>
      <c r="F444" s="117" t="n">
        <v>44865</v>
      </c>
      <c r="G444" t="n">
        <v>0</v>
      </c>
      <c r="H444" t="n">
        <v>14</v>
      </c>
      <c r="I444" t="inlineStr">
        <is>
          <t>436-2022-10-31</t>
        </is>
      </c>
    </row>
    <row r="445">
      <c r="A445" t="n">
        <v>485</v>
      </c>
      <c r="B445" t="inlineStr">
        <is>
          <t>Oportunidad en el cierre de acciones</t>
        </is>
      </c>
      <c r="C445" t="inlineStr">
        <is>
          <t>Gestión de calidad</t>
        </is>
      </c>
      <c r="D445" t="inlineStr">
        <is>
          <t>Mensual</t>
        </is>
      </c>
      <c r="E445" t="inlineStr">
        <is>
          <t>Positivo</t>
        </is>
      </c>
      <c r="F445" s="117" t="n">
        <v>44865</v>
      </c>
      <c r="I445" t="inlineStr">
        <is>
          <t>485-2022-10-31</t>
        </is>
      </c>
    </row>
    <row r="446">
      <c r="A446" t="n">
        <v>488</v>
      </c>
      <c r="B446" t="inlineStr">
        <is>
          <t>Oportunidad en el cierre de actividades de los planes de mejora</t>
        </is>
      </c>
      <c r="C446" t="inlineStr">
        <is>
          <t>Gestión de calidad</t>
        </is>
      </c>
      <c r="D446" t="inlineStr">
        <is>
          <t>Mensual</t>
        </is>
      </c>
      <c r="E446" t="inlineStr">
        <is>
          <t>Positivo</t>
        </is>
      </c>
      <c r="F446" s="117" t="n">
        <v>44865</v>
      </c>
      <c r="I446" t="inlineStr">
        <is>
          <t>488-2022-10-31</t>
        </is>
      </c>
    </row>
    <row r="447">
      <c r="A447" t="n">
        <v>509</v>
      </c>
      <c r="B447" t="inlineStr">
        <is>
          <t>Cumplimiento a cronograma de proyectos 2025</t>
        </is>
      </c>
      <c r="C447" t="inlineStr">
        <is>
          <t>Gestión de Proyectos</t>
        </is>
      </c>
      <c r="D447" t="inlineStr">
        <is>
          <t>Mensual</t>
        </is>
      </c>
      <c r="E447" t="inlineStr">
        <is>
          <t>Positivo</t>
        </is>
      </c>
      <c r="F447" s="117" t="n">
        <v>44865</v>
      </c>
      <c r="I447" t="inlineStr">
        <is>
          <t>509-2022-10-31</t>
        </is>
      </c>
    </row>
    <row r="448">
      <c r="A448" t="n">
        <v>290</v>
      </c>
      <c r="B448" t="inlineStr">
        <is>
          <t>Cierre eficaz de las oportunidades de mejora</t>
        </is>
      </c>
      <c r="C448" t="inlineStr">
        <is>
          <t>Planificación POLISIGS</t>
        </is>
      </c>
      <c r="D448" t="inlineStr">
        <is>
          <t>Bimestral</t>
        </is>
      </c>
      <c r="E448" t="inlineStr">
        <is>
          <t>Positivo</t>
        </is>
      </c>
      <c r="F448" s="117" t="n">
        <v>44865</v>
      </c>
      <c r="I448" t="inlineStr">
        <is>
          <t>290-2022-10-31</t>
        </is>
      </c>
    </row>
    <row r="449">
      <c r="A449" t="n">
        <v>112</v>
      </c>
      <c r="B449" t="inlineStr">
        <is>
          <t>Nivel de Satisfacción Servicios Prestados</t>
        </is>
      </c>
      <c r="C449" t="inlineStr">
        <is>
          <t>Gestión Infraestructura Física</t>
        </is>
      </c>
      <c r="D449" t="inlineStr">
        <is>
          <t>Anual</t>
        </is>
      </c>
      <c r="E449" t="inlineStr">
        <is>
          <t>Positivo</t>
        </is>
      </c>
      <c r="F449" s="117" t="n">
        <v>44865</v>
      </c>
      <c r="G449" t="n">
        <v>85</v>
      </c>
      <c r="H449" t="n">
        <v>80</v>
      </c>
      <c r="I449" t="inlineStr">
        <is>
          <t>112-2022-10-31</t>
        </is>
      </c>
    </row>
    <row r="450">
      <c r="A450" t="n">
        <v>113</v>
      </c>
      <c r="B450" t="inlineStr">
        <is>
          <t>Nivel de Satisfacción Servicios Prestados</t>
        </is>
      </c>
      <c r="C450" t="inlineStr">
        <is>
          <t>GESTIÓN Y DESARROLLO DEL TALENTO HUMANO</t>
        </is>
      </c>
      <c r="D450" t="inlineStr">
        <is>
          <t>Anual</t>
        </is>
      </c>
      <c r="E450" t="inlineStr">
        <is>
          <t>Positivo</t>
        </is>
      </c>
      <c r="F450" s="117" t="n">
        <v>44865</v>
      </c>
      <c r="G450" t="n">
        <v>78</v>
      </c>
      <c r="H450" t="n">
        <v>80</v>
      </c>
      <c r="I450" t="inlineStr">
        <is>
          <t>113-2022-10-31</t>
        </is>
      </c>
    </row>
    <row r="451">
      <c r="A451" t="n">
        <v>114</v>
      </c>
      <c r="B451" t="inlineStr">
        <is>
          <t>Nivel de Satisfacción Servicios Prestados</t>
        </is>
      </c>
      <c r="C451" t="inlineStr">
        <is>
          <t>GESTIÓN DE LA TECNOLOGÍA E INNOVACIÓN DIGITAL</t>
        </is>
      </c>
      <c r="D451" t="inlineStr">
        <is>
          <t>Anual</t>
        </is>
      </c>
      <c r="E451" t="inlineStr">
        <is>
          <t>Positivo</t>
        </is>
      </c>
      <c r="F451" s="117" t="n">
        <v>44865</v>
      </c>
      <c r="G451" t="n">
        <v>82</v>
      </c>
      <c r="H451" t="n">
        <v>80</v>
      </c>
      <c r="I451" t="inlineStr">
        <is>
          <t>114-2022-10-31</t>
        </is>
      </c>
    </row>
    <row r="452">
      <c r="A452" t="n">
        <v>115</v>
      </c>
      <c r="B452" t="inlineStr">
        <is>
          <t>Nivel de Satisfacción Servicios Prestados</t>
        </is>
      </c>
      <c r="C452" t="inlineStr">
        <is>
          <t>GESTIÓN DE SEGURIDAD Y SALUD EN EL TRABAJO</t>
        </is>
      </c>
      <c r="D452" t="inlineStr">
        <is>
          <t>Anual</t>
        </is>
      </c>
      <c r="E452" t="inlineStr">
        <is>
          <t>Positivo</t>
        </is>
      </c>
      <c r="F452" s="117" t="n">
        <v>44865</v>
      </c>
      <c r="G452" t="n">
        <v>90</v>
      </c>
      <c r="H452" t="n">
        <v>80</v>
      </c>
      <c r="I452" t="inlineStr">
        <is>
          <t>115-2022-10-31</t>
        </is>
      </c>
    </row>
    <row r="453">
      <c r="A453" t="n">
        <v>117</v>
      </c>
      <c r="B453" t="inlineStr">
        <is>
          <t>Nivel de Satisfacción Servicios Prestados</t>
        </is>
      </c>
      <c r="C453" t="inlineStr">
        <is>
          <t>GESTIÓN AMBIENTAL</t>
        </is>
      </c>
      <c r="D453" t="inlineStr">
        <is>
          <t>Anual</t>
        </is>
      </c>
      <c r="E453" t="inlineStr">
        <is>
          <t>Positivo</t>
        </is>
      </c>
      <c r="F453" s="117" t="n">
        <v>44865</v>
      </c>
      <c r="G453" t="n">
        <v>93</v>
      </c>
      <c r="H453" t="n">
        <v>80</v>
      </c>
      <c r="I453" t="inlineStr">
        <is>
          <t>117-2022-10-31</t>
        </is>
      </c>
    </row>
    <row r="454">
      <c r="A454" t="n">
        <v>118</v>
      </c>
      <c r="B454" t="inlineStr">
        <is>
          <t>Nivel de Satisfacción del sistema de gestión de calidad</t>
        </is>
      </c>
      <c r="C454" t="inlineStr">
        <is>
          <t>Gestión de calidad</t>
        </is>
      </c>
      <c r="D454" t="inlineStr">
        <is>
          <t>Anual</t>
        </is>
      </c>
      <c r="E454" t="inlineStr">
        <is>
          <t>Positivo</t>
        </is>
      </c>
      <c r="F454" s="117" t="n">
        <v>44865</v>
      </c>
      <c r="G454" t="n">
        <v>88</v>
      </c>
      <c r="H454" t="n">
        <v>80</v>
      </c>
      <c r="I454" t="inlineStr">
        <is>
          <t>118-2022-10-31</t>
        </is>
      </c>
    </row>
    <row r="455">
      <c r="A455" t="n">
        <v>133</v>
      </c>
      <c r="B455" t="inlineStr">
        <is>
          <t>Nivel de Satisfacción Servicios Prestados</t>
        </is>
      </c>
      <c r="C455" t="inlineStr">
        <is>
          <t>VISIBILIDAD NACIONAL E INTERNACIONAL</t>
        </is>
      </c>
      <c r="D455" t="inlineStr">
        <is>
          <t>Anual</t>
        </is>
      </c>
      <c r="E455" t="inlineStr">
        <is>
          <t>Positivo</t>
        </is>
      </c>
      <c r="F455" s="117" t="n">
        <v>44865</v>
      </c>
      <c r="G455" t="n">
        <v>90</v>
      </c>
      <c r="H455" t="n">
        <v>80</v>
      </c>
      <c r="I455" t="inlineStr">
        <is>
          <t>133-2022-10-31</t>
        </is>
      </c>
    </row>
    <row r="456">
      <c r="A456" t="n">
        <v>150</v>
      </c>
      <c r="B456" t="inlineStr">
        <is>
          <t>Nivel de Satisfacción Servicios Prestados- Investigación, desarrollo tecnológico, innovación y creación</t>
        </is>
      </c>
      <c r="C456" t="inlineStr">
        <is>
          <t>Investigación, desarrollo tecnológico, innovación y creación</t>
        </is>
      </c>
      <c r="D456" t="inlineStr">
        <is>
          <t>Anual</t>
        </is>
      </c>
      <c r="E456" t="inlineStr">
        <is>
          <t>Positivo</t>
        </is>
      </c>
      <c r="F456" s="117" t="n">
        <v>44865</v>
      </c>
      <c r="G456" t="n">
        <v>80</v>
      </c>
      <c r="H456" t="n">
        <v>80</v>
      </c>
      <c r="I456" t="inlineStr">
        <is>
          <t>150-2022-10-31</t>
        </is>
      </c>
    </row>
    <row r="457">
      <c r="A457" t="n">
        <v>151</v>
      </c>
      <c r="B457" t="inlineStr">
        <is>
          <t>Nivel de Satisfacción Servicios Prestados</t>
        </is>
      </c>
      <c r="C457" t="inlineStr">
        <is>
          <t>Biblioteca Institucional</t>
        </is>
      </c>
      <c r="D457" t="inlineStr">
        <is>
          <t>Anual</t>
        </is>
      </c>
      <c r="E457" t="inlineStr">
        <is>
          <t>Positivo</t>
        </is>
      </c>
      <c r="F457" s="117" t="n">
        <v>44865</v>
      </c>
      <c r="G457" t="n">
        <v>83</v>
      </c>
      <c r="H457" t="n">
        <v>80</v>
      </c>
      <c r="I457" t="inlineStr">
        <is>
          <t>151-2022-10-31</t>
        </is>
      </c>
    </row>
    <row r="458">
      <c r="A458" t="n">
        <v>77</v>
      </c>
      <c r="B458" t="inlineStr">
        <is>
          <t>Disponibilidad de servicios tecnológicos</t>
        </is>
      </c>
      <c r="C458" t="inlineStr">
        <is>
          <t>GESTIÓN DE LA TECNOLOGÍA E INNOVACIÓN DIGITAL</t>
        </is>
      </c>
      <c r="D458" t="inlineStr">
        <is>
          <t>Mensual</t>
        </is>
      </c>
      <c r="E458" t="inlineStr">
        <is>
          <t>Positivo</t>
        </is>
      </c>
      <c r="F458" s="117" t="n">
        <v>44895</v>
      </c>
      <c r="G458" t="n">
        <v>98.2</v>
      </c>
      <c r="H458" t="n">
        <v>97</v>
      </c>
      <c r="I458" t="inlineStr">
        <is>
          <t>77-2022-11-30</t>
        </is>
      </c>
    </row>
    <row r="459">
      <c r="A459" t="n">
        <v>121</v>
      </c>
      <c r="B459" t="inlineStr">
        <is>
          <t>Ejecución presupuestal de la nómina acumulada</t>
        </is>
      </c>
      <c r="C459" t="inlineStr">
        <is>
          <t>GESTIÓN Y DESARROLLO DEL TALENTO HUMANO</t>
        </is>
      </c>
      <c r="D459" t="inlineStr">
        <is>
          <t>Mensual</t>
        </is>
      </c>
      <c r="E459" t="inlineStr">
        <is>
          <t>Negativo</t>
        </is>
      </c>
      <c r="F459" s="117" t="n">
        <v>44895</v>
      </c>
      <c r="G459" t="n">
        <v>101.72418864889</v>
      </c>
      <c r="H459" t="n">
        <v>102</v>
      </c>
      <c r="I459" t="inlineStr">
        <is>
          <t>121-2022-11-30</t>
        </is>
      </c>
    </row>
    <row r="460">
      <c r="A460" t="n">
        <v>122</v>
      </c>
      <c r="B460" t="inlineStr">
        <is>
          <t>Eficacia en la solicitud documental- por periodo</t>
        </is>
      </c>
      <c r="C460" t="inlineStr">
        <is>
          <t>Gestión de calidad</t>
        </is>
      </c>
      <c r="D460" t="inlineStr">
        <is>
          <t>Mensual</t>
        </is>
      </c>
      <c r="E460" t="inlineStr">
        <is>
          <t>Positivo</t>
        </is>
      </c>
      <c r="F460" s="117" t="n">
        <v>44895</v>
      </c>
      <c r="H460" t="n">
        <v>80</v>
      </c>
      <c r="I460" t="inlineStr">
        <is>
          <t>122-2022-11-30</t>
        </is>
      </c>
    </row>
    <row r="461">
      <c r="A461" t="n">
        <v>124</v>
      </c>
      <c r="B461" t="inlineStr">
        <is>
          <t>Indice de Frecuencia de accidentalidad</t>
        </is>
      </c>
      <c r="C461" t="inlineStr">
        <is>
          <t>GESTIÓN DE SEGURIDAD Y SALUD EN EL TRABAJO</t>
        </is>
      </c>
      <c r="D461" t="inlineStr">
        <is>
          <t>Mensual</t>
        </is>
      </c>
      <c r="E461" t="inlineStr">
        <is>
          <t>Negativo</t>
        </is>
      </c>
      <c r="F461" s="117" t="n">
        <v>44895</v>
      </c>
      <c r="G461" t="n">
        <v>0</v>
      </c>
      <c r="H461" t="n">
        <v>1.6</v>
      </c>
      <c r="I461" t="inlineStr">
        <is>
          <t>124-2022-11-30</t>
        </is>
      </c>
    </row>
    <row r="462">
      <c r="A462" t="n">
        <v>125</v>
      </c>
      <c r="B462" t="inlineStr">
        <is>
          <t>Indice de severidad</t>
        </is>
      </c>
      <c r="C462" t="inlineStr">
        <is>
          <t>GESTIÓN DE SEGURIDAD Y SALUD EN EL TRABAJO</t>
        </is>
      </c>
      <c r="D462" t="inlineStr">
        <is>
          <t>Mensual</t>
        </is>
      </c>
      <c r="E462" t="inlineStr">
        <is>
          <t>Negativo</t>
        </is>
      </c>
      <c r="F462" s="117" t="n">
        <v>44895</v>
      </c>
      <c r="G462" t="n">
        <v>0</v>
      </c>
      <c r="H462" t="n">
        <v>4.7</v>
      </c>
      <c r="I462" t="inlineStr">
        <is>
          <t>125-2022-11-30</t>
        </is>
      </c>
    </row>
    <row r="463">
      <c r="A463" t="n">
        <v>128</v>
      </c>
      <c r="B463" t="inlineStr">
        <is>
          <t>Ausentísmo por causa médica</t>
        </is>
      </c>
      <c r="C463" t="inlineStr">
        <is>
          <t>GESTIÓN DE SEGURIDAD Y SALUD EN EL TRABAJO</t>
        </is>
      </c>
      <c r="D463" t="inlineStr">
        <is>
          <t>Mensual</t>
        </is>
      </c>
      <c r="E463" t="inlineStr">
        <is>
          <t>Negativo</t>
        </is>
      </c>
      <c r="F463" s="117" t="n">
        <v>44895</v>
      </c>
      <c r="G463" t="n">
        <v>0.917176209005</v>
      </c>
      <c r="H463" t="n">
        <v>1</v>
      </c>
      <c r="I463" t="inlineStr">
        <is>
          <t>128-2022-11-30</t>
        </is>
      </c>
    </row>
    <row r="464">
      <c r="A464" t="n">
        <v>172</v>
      </c>
      <c r="B464" t="inlineStr">
        <is>
          <t>Cumplimiento plan operativo del SGC</t>
        </is>
      </c>
      <c r="C464" t="inlineStr">
        <is>
          <t>Gestión de calidad</t>
        </is>
      </c>
      <c r="D464" t="inlineStr">
        <is>
          <t>Mensual</t>
        </is>
      </c>
      <c r="E464" t="inlineStr">
        <is>
          <t>Positivo</t>
        </is>
      </c>
      <c r="F464" s="117" t="n">
        <v>44895</v>
      </c>
      <c r="G464" t="n">
        <v>100</v>
      </c>
      <c r="H464" t="n">
        <v>90</v>
      </c>
      <c r="I464" t="inlineStr">
        <is>
          <t>172-2022-11-30</t>
        </is>
      </c>
    </row>
    <row r="465">
      <c r="A465" t="n">
        <v>208</v>
      </c>
      <c r="B465" t="inlineStr">
        <is>
          <t>Consumo de Agua m3 Mensual</t>
        </is>
      </c>
      <c r="C465" t="inlineStr">
        <is>
          <t>GESTIÓN AMBIENTAL</t>
        </is>
      </c>
      <c r="D465" t="inlineStr">
        <is>
          <t>Mensual</t>
        </is>
      </c>
      <c r="E465" t="inlineStr">
        <is>
          <t>Negativo</t>
        </is>
      </c>
      <c r="F465" s="117" t="n">
        <v>44895</v>
      </c>
      <c r="G465" t="n">
        <v>0</v>
      </c>
      <c r="H465" t="n">
        <v>1700</v>
      </c>
      <c r="I465" t="inlineStr">
        <is>
          <t>208-2022-11-30</t>
        </is>
      </c>
    </row>
    <row r="466">
      <c r="A466" t="n">
        <v>214</v>
      </c>
      <c r="B466" t="inlineStr">
        <is>
          <t>Generación de Residuos Sólidos Mensual</t>
        </is>
      </c>
      <c r="C466" t="inlineStr">
        <is>
          <t>GESTIÓN AMBIENTAL</t>
        </is>
      </c>
      <c r="D466" t="inlineStr">
        <is>
          <t>Mensual</t>
        </is>
      </c>
      <c r="E466" t="inlineStr">
        <is>
          <t>Negativo</t>
        </is>
      </c>
      <c r="F466" s="117" t="n">
        <v>44895</v>
      </c>
      <c r="G466" t="n">
        <v>0</v>
      </c>
      <c r="H466" t="n">
        <v>7500</v>
      </c>
      <c r="I466" t="inlineStr">
        <is>
          <t>214-2022-11-30</t>
        </is>
      </c>
    </row>
    <row r="467">
      <c r="A467" t="n">
        <v>217</v>
      </c>
      <c r="B467" t="inlineStr">
        <is>
          <t>Aprovechamiento de Residuos</t>
        </is>
      </c>
      <c r="C467" t="inlineStr">
        <is>
          <t>GESTIÓN AMBIENTAL</t>
        </is>
      </c>
      <c r="D467" t="inlineStr">
        <is>
          <t>Mensual</t>
        </is>
      </c>
      <c r="E467" t="inlineStr">
        <is>
          <t>Positivo</t>
        </is>
      </c>
      <c r="F467" s="117" t="n">
        <v>44895</v>
      </c>
      <c r="H467" t="n">
        <v>20</v>
      </c>
      <c r="I467" t="inlineStr">
        <is>
          <t>217-2022-11-30</t>
        </is>
      </c>
    </row>
    <row r="468">
      <c r="A468" t="n">
        <v>218</v>
      </c>
      <c r="B468" t="inlineStr">
        <is>
          <t>Consumo de Energía Eléctrica kWh Mensual</t>
        </is>
      </c>
      <c r="C468" t="inlineStr">
        <is>
          <t>GESTIÓN AMBIENTAL</t>
        </is>
      </c>
      <c r="D468" t="inlineStr">
        <is>
          <t>Mensual</t>
        </is>
      </c>
      <c r="E468" t="inlineStr">
        <is>
          <t>Negativo</t>
        </is>
      </c>
      <c r="F468" s="117" t="n">
        <v>44895</v>
      </c>
      <c r="G468" t="n">
        <v>0</v>
      </c>
      <c r="H468" t="n">
        <v>172000</v>
      </c>
      <c r="I468" t="inlineStr">
        <is>
          <t>218-2022-11-30</t>
        </is>
      </c>
    </row>
    <row r="469">
      <c r="A469" t="n">
        <v>225</v>
      </c>
      <c r="B469" t="inlineStr">
        <is>
          <t>Acciones para el Cuidado y Mantenimiento de las Especies de Flora y el Suelo de las Áreas Naturales</t>
        </is>
      </c>
      <c r="C469" t="inlineStr">
        <is>
          <t>GESTIÓN AMBIENTAL</t>
        </is>
      </c>
      <c r="D469" t="inlineStr">
        <is>
          <t>Mensual</t>
        </is>
      </c>
      <c r="E469" t="inlineStr">
        <is>
          <t>Positivo</t>
        </is>
      </c>
      <c r="F469" s="117" t="n">
        <v>44895</v>
      </c>
      <c r="G469" t="n">
        <v>0</v>
      </c>
      <c r="H469" t="n">
        <v>1</v>
      </c>
      <c r="I469" t="inlineStr">
        <is>
          <t>225-2022-11-30</t>
        </is>
      </c>
    </row>
    <row r="470">
      <c r="A470" t="n">
        <v>239</v>
      </c>
      <c r="B470" t="inlineStr">
        <is>
          <t>Portafolio de Proyectos - Metrica</t>
        </is>
      </c>
      <c r="C470" t="inlineStr">
        <is>
          <t>Gestión de Proyectos</t>
        </is>
      </c>
      <c r="D470" t="inlineStr">
        <is>
          <t>Mensual</t>
        </is>
      </c>
      <c r="E470" t="inlineStr">
        <is>
          <t>Positivo</t>
        </is>
      </c>
      <c r="F470" s="117" t="n">
        <v>44895</v>
      </c>
      <c r="G470" t="n">
        <v>0</v>
      </c>
      <c r="I470" t="inlineStr">
        <is>
          <t>239-2022-11-30</t>
        </is>
      </c>
    </row>
    <row r="471">
      <c r="A471" t="n">
        <v>434</v>
      </c>
      <c r="B471" t="inlineStr">
        <is>
          <t>Generación de Residuos Peligrosos Mensual</t>
        </is>
      </c>
      <c r="C471" t="inlineStr">
        <is>
          <t>GESTIÓN AMBIENTAL</t>
        </is>
      </c>
      <c r="D471" t="inlineStr">
        <is>
          <t>Mensual</t>
        </is>
      </c>
      <c r="E471" t="inlineStr">
        <is>
          <t>Negativo</t>
        </is>
      </c>
      <c r="F471" s="117" t="n">
        <v>44895</v>
      </c>
      <c r="G471" t="n">
        <v>0</v>
      </c>
      <c r="H471" t="n">
        <v>200</v>
      </c>
      <c r="I471" t="inlineStr">
        <is>
          <t>434-2022-11-30</t>
        </is>
      </c>
    </row>
    <row r="472">
      <c r="A472" t="n">
        <v>436</v>
      </c>
      <c r="B472" t="inlineStr">
        <is>
          <t>ANS documentos operativos</t>
        </is>
      </c>
      <c r="C472" t="inlineStr">
        <is>
          <t>Gestión de calidad</t>
        </is>
      </c>
      <c r="D472" t="inlineStr">
        <is>
          <t>Mensual</t>
        </is>
      </c>
      <c r="E472" t="inlineStr">
        <is>
          <t>Negativo</t>
        </is>
      </c>
      <c r="F472" s="117" t="n">
        <v>44895</v>
      </c>
      <c r="G472" t="n">
        <v>0</v>
      </c>
      <c r="H472" t="n">
        <v>14</v>
      </c>
      <c r="I472" t="inlineStr">
        <is>
          <t>436-2022-11-30</t>
        </is>
      </c>
    </row>
    <row r="473">
      <c r="A473" t="n">
        <v>485</v>
      </c>
      <c r="B473" t="inlineStr">
        <is>
          <t>Oportunidad en el cierre de acciones</t>
        </is>
      </c>
      <c r="C473" t="inlineStr">
        <is>
          <t>Gestión de calidad</t>
        </is>
      </c>
      <c r="D473" t="inlineStr">
        <is>
          <t>Mensual</t>
        </is>
      </c>
      <c r="E473" t="inlineStr">
        <is>
          <t>Positivo</t>
        </is>
      </c>
      <c r="F473" s="117" t="n">
        <v>44895</v>
      </c>
      <c r="I473" t="inlineStr">
        <is>
          <t>485-2022-11-30</t>
        </is>
      </c>
    </row>
    <row r="474">
      <c r="A474" t="n">
        <v>488</v>
      </c>
      <c r="B474" t="inlineStr">
        <is>
          <t>Oportunidad en el cierre de actividades de los planes de mejora</t>
        </is>
      </c>
      <c r="C474" t="inlineStr">
        <is>
          <t>Gestión de calidad</t>
        </is>
      </c>
      <c r="D474" t="inlineStr">
        <is>
          <t>Mensual</t>
        </is>
      </c>
      <c r="E474" t="inlineStr">
        <is>
          <t>Positivo</t>
        </is>
      </c>
      <c r="F474" s="117" t="n">
        <v>44895</v>
      </c>
      <c r="I474" t="inlineStr">
        <is>
          <t>488-2022-11-30</t>
        </is>
      </c>
    </row>
    <row r="475">
      <c r="A475" t="n">
        <v>509</v>
      </c>
      <c r="B475" t="inlineStr">
        <is>
          <t>Cumplimiento a cronograma de proyectos 2025</t>
        </is>
      </c>
      <c r="C475" t="inlineStr">
        <is>
          <t>Gestión de Proyectos</t>
        </is>
      </c>
      <c r="D475" t="inlineStr">
        <is>
          <t>Mensual</t>
        </is>
      </c>
      <c r="E475" t="inlineStr">
        <is>
          <t>Positivo</t>
        </is>
      </c>
      <c r="F475" s="117" t="n">
        <v>44895</v>
      </c>
      <c r="I475" t="inlineStr">
        <is>
          <t>509-2022-11-30</t>
        </is>
      </c>
    </row>
    <row r="476">
      <c r="A476" t="n">
        <v>203</v>
      </c>
      <c r="B476" t="inlineStr">
        <is>
          <t>Cumplimiento de Ingresos</t>
        </is>
      </c>
      <c r="C476" t="inlineStr">
        <is>
          <t>Planeación Financiera</t>
        </is>
      </c>
      <c r="D476" t="inlineStr">
        <is>
          <t>Semestral</t>
        </is>
      </c>
      <c r="E476" t="inlineStr">
        <is>
          <t>Positivo</t>
        </is>
      </c>
      <c r="F476" s="117" t="n">
        <v>44895</v>
      </c>
      <c r="I476" t="inlineStr">
        <is>
          <t>203-2022-11-30</t>
        </is>
      </c>
    </row>
    <row r="477">
      <c r="A477" t="n">
        <v>274</v>
      </c>
      <c r="B477" t="inlineStr">
        <is>
          <t>Cumplimiento total estudiantes antiguos</t>
        </is>
      </c>
      <c r="C477" t="inlineStr">
        <is>
          <t>Rematrícula</t>
        </is>
      </c>
      <c r="D477" t="inlineStr">
        <is>
          <t>Semestral</t>
        </is>
      </c>
      <c r="E477" t="inlineStr">
        <is>
          <t>Positivo</t>
        </is>
      </c>
      <c r="F477" s="117" t="n">
        <v>44895</v>
      </c>
      <c r="I477" t="inlineStr">
        <is>
          <t>274-2022-11-30</t>
        </is>
      </c>
    </row>
    <row r="478">
      <c r="A478" t="n">
        <v>275</v>
      </c>
      <c r="B478" t="inlineStr">
        <is>
          <t>Satisfacción Institucional por grupo de interes</t>
        </is>
      </c>
      <c r="C478" t="inlineStr">
        <is>
          <t>EXPERIENCIA INSTITUCIONAL</t>
        </is>
      </c>
      <c r="D478" t="inlineStr">
        <is>
          <t>Semestral</t>
        </is>
      </c>
      <c r="E478" t="inlineStr">
        <is>
          <t>Positivo</t>
        </is>
      </c>
      <c r="F478" s="117" t="n">
        <v>44895</v>
      </c>
      <c r="H478" t="n">
        <v>80</v>
      </c>
      <c r="I478" t="inlineStr">
        <is>
          <t>275-2022-11-30</t>
        </is>
      </c>
    </row>
    <row r="479">
      <c r="A479" t="n">
        <v>278</v>
      </c>
      <c r="B479" t="inlineStr">
        <is>
          <t>Docentes contratados - Metrica</t>
        </is>
      </c>
      <c r="C479" t="inlineStr">
        <is>
          <t>Gestión Docente</t>
        </is>
      </c>
      <c r="D479" t="inlineStr">
        <is>
          <t>Semestral</t>
        </is>
      </c>
      <c r="E479" t="inlineStr">
        <is>
          <t>Positivo</t>
        </is>
      </c>
      <c r="F479" s="117" t="n">
        <v>44895</v>
      </c>
      <c r="I479" t="inlineStr">
        <is>
          <t>278-2022-11-30</t>
        </is>
      </c>
    </row>
    <row r="480">
      <c r="A480" t="n">
        <v>286</v>
      </c>
      <c r="B480" t="inlineStr">
        <is>
          <t>Total docentes por nivel de estudios - Metrica</t>
        </is>
      </c>
      <c r="C480" t="inlineStr">
        <is>
          <t>Gestión Docente</t>
        </is>
      </c>
      <c r="D480" t="inlineStr">
        <is>
          <t>Semestral</t>
        </is>
      </c>
      <c r="E480" t="inlineStr">
        <is>
          <t>Positivo</t>
        </is>
      </c>
      <c r="F480" s="117" t="n">
        <v>44895</v>
      </c>
      <c r="I480" t="inlineStr">
        <is>
          <t>286-2022-11-30</t>
        </is>
      </c>
    </row>
    <row r="481">
      <c r="A481" t="n">
        <v>292</v>
      </c>
      <c r="B481" t="inlineStr">
        <is>
          <t>Participación en Actividades deportivas</t>
        </is>
      </c>
      <c r="C481" t="inlineStr">
        <is>
          <t>Cultura y Deporte</t>
        </is>
      </c>
      <c r="D481" t="inlineStr">
        <is>
          <t>Semestral</t>
        </is>
      </c>
      <c r="E481" t="inlineStr">
        <is>
          <t>Positivo</t>
        </is>
      </c>
      <c r="F481" s="117" t="n">
        <v>44895</v>
      </c>
      <c r="I481" t="inlineStr">
        <is>
          <t>292-2022-11-30</t>
        </is>
      </c>
    </row>
    <row r="482">
      <c r="A482" t="n">
        <v>294</v>
      </c>
      <c r="B482" t="inlineStr">
        <is>
          <t>Participación en actividades culturales</t>
        </is>
      </c>
      <c r="C482" t="inlineStr">
        <is>
          <t>Cultura y Deporte</t>
        </is>
      </c>
      <c r="D482" t="inlineStr">
        <is>
          <t>Semestral</t>
        </is>
      </c>
      <c r="E482" t="inlineStr">
        <is>
          <t>Positivo</t>
        </is>
      </c>
      <c r="F482" s="117" t="n">
        <v>44895</v>
      </c>
      <c r="I482" t="inlineStr">
        <is>
          <t>294-2022-11-30</t>
        </is>
      </c>
    </row>
    <row r="483">
      <c r="A483" t="n">
        <v>302</v>
      </c>
      <c r="B483" t="inlineStr">
        <is>
          <t>N de solicitudes radicadas - (Metrica)</t>
        </is>
      </c>
      <c r="C483" t="inlineStr">
        <is>
          <t>Centro de Medios Audiovisuales</t>
        </is>
      </c>
      <c r="D483" t="inlineStr">
        <is>
          <t>Semestral</t>
        </is>
      </c>
      <c r="E483" t="inlineStr">
        <is>
          <t>Positivo</t>
        </is>
      </c>
      <c r="F483" s="117" t="n">
        <v>44895</v>
      </c>
      <c r="I483" t="inlineStr">
        <is>
          <t>302-2022-11-30</t>
        </is>
      </c>
    </row>
    <row r="484">
      <c r="A484" t="n">
        <v>303</v>
      </c>
      <c r="B484" t="inlineStr">
        <is>
          <t>Cumplimiento del cronograma de actividades de salud</t>
        </is>
      </c>
      <c r="C484" t="inlineStr">
        <is>
          <t>Servicio de Salud</t>
        </is>
      </c>
      <c r="D484" t="inlineStr">
        <is>
          <t>Semestral</t>
        </is>
      </c>
      <c r="E484" t="inlineStr">
        <is>
          <t>Positivo</t>
        </is>
      </c>
      <c r="F484" s="117" t="n">
        <v>44895</v>
      </c>
      <c r="H484" t="n">
        <v>100</v>
      </c>
      <c r="I484" t="inlineStr">
        <is>
          <t>303-2022-11-30</t>
        </is>
      </c>
    </row>
    <row r="485">
      <c r="A485" t="n">
        <v>362</v>
      </c>
      <c r="B485" t="inlineStr">
        <is>
          <t>Aseguramiento de matricula académica presencial</t>
        </is>
      </c>
      <c r="C485" t="inlineStr">
        <is>
          <t>Operaciones Académicas</t>
        </is>
      </c>
      <c r="D485" t="inlineStr">
        <is>
          <t>Semestral</t>
        </is>
      </c>
      <c r="E485" t="inlineStr">
        <is>
          <t>Positivo</t>
        </is>
      </c>
      <c r="F485" s="117" t="n">
        <v>44895</v>
      </c>
      <c r="I485" t="inlineStr">
        <is>
          <t>362-2022-11-30</t>
        </is>
      </c>
    </row>
    <row r="486">
      <c r="A486" t="n">
        <v>369</v>
      </c>
      <c r="B486" t="inlineStr">
        <is>
          <t>Participación de POLI- voluntariados (Estudiantes- Colaboradores)</t>
        </is>
      </c>
      <c r="C486" t="inlineStr">
        <is>
          <t>Gestión de la Responsabilidad Social</t>
        </is>
      </c>
      <c r="D486" t="inlineStr">
        <is>
          <t>Semestral</t>
        </is>
      </c>
      <c r="E486" t="inlineStr">
        <is>
          <t>Positivo</t>
        </is>
      </c>
      <c r="F486" s="117" t="n">
        <v>44895</v>
      </c>
      <c r="I486" t="inlineStr">
        <is>
          <t>369-2022-11-30</t>
        </is>
      </c>
    </row>
    <row r="487">
      <c r="A487" t="n">
        <v>375</v>
      </c>
      <c r="B487" t="inlineStr">
        <is>
          <t>Disponibilidad de catálogo de asignaturas pregrado y posgrado presencial</t>
        </is>
      </c>
      <c r="C487" t="inlineStr">
        <is>
          <t>Operaciones Académicas</t>
        </is>
      </c>
      <c r="D487" t="inlineStr">
        <is>
          <t>Semestral</t>
        </is>
      </c>
      <c r="E487" t="inlineStr">
        <is>
          <t>Positivo</t>
        </is>
      </c>
      <c r="F487" s="117" t="n">
        <v>44895</v>
      </c>
      <c r="H487" t="n">
        <v>100</v>
      </c>
      <c r="I487" t="inlineStr">
        <is>
          <t>375-2022-11-30</t>
        </is>
      </c>
    </row>
    <row r="488">
      <c r="A488" t="n">
        <v>386</v>
      </c>
      <c r="B488" t="inlineStr">
        <is>
          <t>Cumplimiento Meta comercial Educación para toda la vida por linea</t>
        </is>
      </c>
      <c r="C488" t="inlineStr">
        <is>
          <t>Mercadeo y venta de educación para la vida</t>
        </is>
      </c>
      <c r="D488" t="inlineStr">
        <is>
          <t>Semestral</t>
        </is>
      </c>
      <c r="E488" t="inlineStr">
        <is>
          <t>Positivo</t>
        </is>
      </c>
      <c r="F488" s="117" t="n">
        <v>44895</v>
      </c>
      <c r="H488" t="n">
        <v>100</v>
      </c>
      <c r="I488" t="inlineStr">
        <is>
          <t>386-2022-11-30</t>
        </is>
      </c>
    </row>
    <row r="489">
      <c r="A489" t="n">
        <v>389</v>
      </c>
      <c r="B489" t="inlineStr">
        <is>
          <t>Permanencia por escuela</t>
        </is>
      </c>
      <c r="C489" t="inlineStr">
        <is>
          <t>Gestión de Unidades Académicas</t>
        </is>
      </c>
      <c r="D489" t="inlineStr">
        <is>
          <t>Semestral</t>
        </is>
      </c>
      <c r="E489" t="inlineStr">
        <is>
          <t>Positivo</t>
        </is>
      </c>
      <c r="F489" s="117" t="n">
        <v>44895</v>
      </c>
      <c r="I489" t="inlineStr">
        <is>
          <t>389-2022-11-30</t>
        </is>
      </c>
    </row>
    <row r="490">
      <c r="A490" t="n">
        <v>408</v>
      </c>
      <c r="B490" t="inlineStr">
        <is>
          <t>Programas nuevos radicados por facultad</t>
        </is>
      </c>
      <c r="C490" t="inlineStr">
        <is>
          <t>Creación, modificación y cierre de programas académicos</t>
        </is>
      </c>
      <c r="D490" t="inlineStr">
        <is>
          <t>Semestral</t>
        </is>
      </c>
      <c r="E490" t="inlineStr">
        <is>
          <t>Positivo</t>
        </is>
      </c>
      <c r="F490" s="117" t="n">
        <v>44895</v>
      </c>
      <c r="I490" t="inlineStr">
        <is>
          <t>408-2022-11-30</t>
        </is>
      </c>
    </row>
    <row r="491">
      <c r="A491" t="n">
        <v>430</v>
      </c>
      <c r="B491" t="inlineStr">
        <is>
          <t>Cumplimiento ingresos por matriculas</t>
        </is>
      </c>
      <c r="C491" t="inlineStr">
        <is>
          <t>Planeación Financiera</t>
        </is>
      </c>
      <c r="D491" t="inlineStr">
        <is>
          <t>Semestral</t>
        </is>
      </c>
      <c r="E491" t="inlineStr">
        <is>
          <t>Positivo</t>
        </is>
      </c>
      <c r="F491" s="117" t="n">
        <v>44895</v>
      </c>
      <c r="I491" t="inlineStr">
        <is>
          <t>430-2022-11-30</t>
        </is>
      </c>
    </row>
    <row r="492">
      <c r="A492" t="n">
        <v>439</v>
      </c>
      <c r="B492" t="inlineStr">
        <is>
          <t>Disponibilidad de catálogo de asignaturas pregrado y posgrado virtual</t>
        </is>
      </c>
      <c r="C492" t="inlineStr">
        <is>
          <t>Operaciones Académicas</t>
        </is>
      </c>
      <c r="D492" t="inlineStr">
        <is>
          <t>Semestral</t>
        </is>
      </c>
      <c r="E492" t="inlineStr">
        <is>
          <t>Positivo</t>
        </is>
      </c>
      <c r="F492" s="117" t="n">
        <v>44895</v>
      </c>
      <c r="I492" t="inlineStr">
        <is>
          <t>439-2022-11-30</t>
        </is>
      </c>
    </row>
    <row r="493">
      <c r="A493" t="n">
        <v>440</v>
      </c>
      <c r="B493" t="inlineStr">
        <is>
          <t>Aseguramiento de matricula académica virtual</t>
        </is>
      </c>
      <c r="C493" t="inlineStr">
        <is>
          <t>Operaciones Académicas</t>
        </is>
      </c>
      <c r="D493" t="inlineStr">
        <is>
          <t>Semestral</t>
        </is>
      </c>
      <c r="E493" t="inlineStr">
        <is>
          <t>Positivo</t>
        </is>
      </c>
      <c r="F493" s="117" t="n">
        <v>44895</v>
      </c>
      <c r="I493" t="inlineStr">
        <is>
          <t>440-2022-11-30</t>
        </is>
      </c>
    </row>
    <row r="494">
      <c r="A494" t="n">
        <v>473</v>
      </c>
      <c r="B494" t="inlineStr">
        <is>
          <t>Programas con planes de estudios definidos</t>
        </is>
      </c>
      <c r="C494" t="inlineStr">
        <is>
          <t>Gestión, Evaluación e Innovación Curricular</t>
        </is>
      </c>
      <c r="D494" t="inlineStr">
        <is>
          <t>Semestral</t>
        </is>
      </c>
      <c r="E494" t="inlineStr">
        <is>
          <t>Positivo</t>
        </is>
      </c>
      <c r="F494" s="117" t="n">
        <v>44895</v>
      </c>
      <c r="I494" t="inlineStr">
        <is>
          <t>473-2022-11-30</t>
        </is>
      </c>
    </row>
    <row r="495">
      <c r="A495" t="n">
        <v>474</v>
      </c>
      <c r="B495" t="inlineStr">
        <is>
          <t>Programas con planes de estudios definidos por escuela (Nuevos Programas)</t>
        </is>
      </c>
      <c r="C495" t="inlineStr">
        <is>
          <t>Gestión de Unidades Académicas</t>
        </is>
      </c>
      <c r="D495" t="inlineStr">
        <is>
          <t>Semestral</t>
        </is>
      </c>
      <c r="E495" t="inlineStr">
        <is>
          <t>Positivo</t>
        </is>
      </c>
      <c r="F495" s="117" t="n">
        <v>44895</v>
      </c>
      <c r="I495" t="inlineStr">
        <is>
          <t>474-2022-11-30</t>
        </is>
      </c>
    </row>
    <row r="496">
      <c r="A496" t="n">
        <v>476</v>
      </c>
      <c r="B496" t="inlineStr">
        <is>
          <t>Programas con resultados de aprendizaje definidos</t>
        </is>
      </c>
      <c r="C496" t="inlineStr">
        <is>
          <t>Gestión, Evaluación e Innovación Curricular</t>
        </is>
      </c>
      <c r="D496" t="inlineStr">
        <is>
          <t>Semestral</t>
        </is>
      </c>
      <c r="E496" t="inlineStr">
        <is>
          <t>Positivo</t>
        </is>
      </c>
      <c r="F496" s="117" t="n">
        <v>44895</v>
      </c>
      <c r="I496" t="inlineStr">
        <is>
          <t>476-2022-11-30</t>
        </is>
      </c>
    </row>
    <row r="497">
      <c r="A497" t="n">
        <v>477</v>
      </c>
      <c r="B497" t="inlineStr">
        <is>
          <t>Programas con planes de estudios definidos por escuela (Programas Renovación, modificación y acreditación)</t>
        </is>
      </c>
      <c r="C497" t="inlineStr">
        <is>
          <t>Gestión de Unidades Académicas</t>
        </is>
      </c>
      <c r="D497" t="inlineStr">
        <is>
          <t>Semestral</t>
        </is>
      </c>
      <c r="E497" t="inlineStr">
        <is>
          <t>Positivo</t>
        </is>
      </c>
      <c r="F497" s="117" t="n">
        <v>44895</v>
      </c>
      <c r="I497" t="inlineStr">
        <is>
          <t>477-2022-11-30</t>
        </is>
      </c>
    </row>
    <row r="498">
      <c r="A498" t="n">
        <v>478</v>
      </c>
      <c r="B498" t="inlineStr">
        <is>
          <t>Programas con planes de estudios definidos por escuela (Mantenimiento de programas)</t>
        </is>
      </c>
      <c r="C498" t="inlineStr">
        <is>
          <t>Gestión de Unidades Académicas</t>
        </is>
      </c>
      <c r="D498" t="inlineStr">
        <is>
          <t>Semestral</t>
        </is>
      </c>
      <c r="E498" t="inlineStr">
        <is>
          <t>Positivo</t>
        </is>
      </c>
      <c r="F498" s="117" t="n">
        <v>44895</v>
      </c>
      <c r="I498" t="inlineStr">
        <is>
          <t>478-2022-11-30</t>
        </is>
      </c>
    </row>
    <row r="499">
      <c r="A499" t="n">
        <v>479</v>
      </c>
      <c r="B499" t="inlineStr">
        <is>
          <t>Programas con resultados de aprendizaje definidos por escuela (Nuevos Programas)</t>
        </is>
      </c>
      <c r="C499" t="inlineStr">
        <is>
          <t>Gestión de Unidades Académicas</t>
        </is>
      </c>
      <c r="D499" t="inlineStr">
        <is>
          <t>Semestral</t>
        </is>
      </c>
      <c r="E499" t="inlineStr">
        <is>
          <t>Positivo</t>
        </is>
      </c>
      <c r="F499" s="117" t="n">
        <v>44895</v>
      </c>
      <c r="I499" t="inlineStr">
        <is>
          <t>479-2022-11-30</t>
        </is>
      </c>
    </row>
    <row r="500">
      <c r="A500" t="n">
        <v>480</v>
      </c>
      <c r="B500" t="inlineStr">
        <is>
          <t>Programas con resultados de aprendizaje definidos por escuela (Programas Renovación, modificación y acreditación)</t>
        </is>
      </c>
      <c r="C500" t="inlineStr">
        <is>
          <t>Gestión de Unidades Académicas</t>
        </is>
      </c>
      <c r="D500" t="inlineStr">
        <is>
          <t>Semestral</t>
        </is>
      </c>
      <c r="E500" t="inlineStr">
        <is>
          <t>Positivo</t>
        </is>
      </c>
      <c r="F500" s="117" t="n">
        <v>44895</v>
      </c>
      <c r="I500" t="inlineStr">
        <is>
          <t>480-2022-11-30</t>
        </is>
      </c>
    </row>
    <row r="501">
      <c r="A501" t="n">
        <v>519</v>
      </c>
      <c r="B501" t="inlineStr">
        <is>
          <t>% de publicaciones con sentimiento neutro o negativo</t>
        </is>
      </c>
      <c r="C501" t="inlineStr">
        <is>
          <t>Comunicaciones Externas</t>
        </is>
      </c>
      <c r="D501" t="inlineStr">
        <is>
          <t>Semestral</t>
        </is>
      </c>
      <c r="E501" t="inlineStr">
        <is>
          <t>Positivo</t>
        </is>
      </c>
      <c r="F501" s="117" t="n">
        <v>44895</v>
      </c>
      <c r="I501" t="inlineStr">
        <is>
          <t>519-2022-11-30</t>
        </is>
      </c>
    </row>
    <row r="502">
      <c r="A502" t="n">
        <v>523</v>
      </c>
      <c r="B502" t="inlineStr">
        <is>
          <t>Ingresos totales de educación para la vida</t>
        </is>
      </c>
      <c r="C502" t="inlineStr">
        <is>
          <t>Planeación Financiera</t>
        </is>
      </c>
      <c r="D502" t="inlineStr">
        <is>
          <t>Semestral</t>
        </is>
      </c>
      <c r="E502" t="inlineStr">
        <is>
          <t>Positivo</t>
        </is>
      </c>
      <c r="F502" s="117" t="n">
        <v>44895</v>
      </c>
      <c r="I502" t="inlineStr">
        <is>
          <t>523-2022-11-30</t>
        </is>
      </c>
    </row>
    <row r="503">
      <c r="A503" t="n">
        <v>524</v>
      </c>
      <c r="B503" t="inlineStr">
        <is>
          <t>Total Leads por canales de captación</t>
        </is>
      </c>
      <c r="C503" t="inlineStr">
        <is>
          <t>Mercadeo de programas académicos</t>
        </is>
      </c>
      <c r="D503" t="inlineStr">
        <is>
          <t>Semestral</t>
        </is>
      </c>
      <c r="E503" t="inlineStr">
        <is>
          <t>Positivo</t>
        </is>
      </c>
      <c r="F503" s="117" t="n">
        <v>44895</v>
      </c>
      <c r="H503" t="n">
        <v>100</v>
      </c>
      <c r="I503" t="inlineStr">
        <is>
          <t>524-2022-11-30</t>
        </is>
      </c>
    </row>
    <row r="504">
      <c r="A504" t="n">
        <v>532</v>
      </c>
      <c r="B504" t="inlineStr">
        <is>
          <t>Actividades de Cooperación en Internacionalización</t>
        </is>
      </c>
      <c r="C504" t="inlineStr">
        <is>
          <t>VISIBILIDAD NACIONAL E INTERNACIONAL</t>
        </is>
      </c>
      <c r="D504" t="inlineStr">
        <is>
          <t>Semestral</t>
        </is>
      </c>
      <c r="E504" t="inlineStr">
        <is>
          <t>Positivo</t>
        </is>
      </c>
      <c r="F504" s="117" t="n">
        <v>44895</v>
      </c>
      <c r="I504" t="inlineStr">
        <is>
          <t>532-2022-11-30</t>
        </is>
      </c>
    </row>
    <row r="505">
      <c r="A505" t="n">
        <v>533</v>
      </c>
      <c r="B505" t="inlineStr">
        <is>
          <t>Participación de estudiantes externos invitados a actividades de cooperación nacional e internacional</t>
        </is>
      </c>
      <c r="C505" t="inlineStr">
        <is>
          <t>VISIBILIDAD NACIONAL E INTERNACIONAL</t>
        </is>
      </c>
      <c r="D505" t="inlineStr">
        <is>
          <t>Semestral</t>
        </is>
      </c>
      <c r="E505" t="inlineStr">
        <is>
          <t>Positivo</t>
        </is>
      </c>
      <c r="F505" s="117" t="n">
        <v>44895</v>
      </c>
      <c r="I505" t="inlineStr">
        <is>
          <t>533-2022-11-30</t>
        </is>
      </c>
    </row>
    <row r="506">
      <c r="A506" t="n">
        <v>534</v>
      </c>
      <c r="B506" t="inlineStr">
        <is>
          <t>Participación de estudiantes POLI en actividades de cooperación nacional e internacional</t>
        </is>
      </c>
      <c r="C506" t="inlineStr">
        <is>
          <t>VISIBILIDAD NACIONAL E INTERNACIONAL</t>
        </is>
      </c>
      <c r="D506" t="inlineStr">
        <is>
          <t>Semestral</t>
        </is>
      </c>
      <c r="E506" t="inlineStr">
        <is>
          <t>Positivo</t>
        </is>
      </c>
      <c r="F506" s="117" t="n">
        <v>44895</v>
      </c>
      <c r="I506" t="inlineStr">
        <is>
          <t>534-2022-11-30</t>
        </is>
      </c>
    </row>
    <row r="507">
      <c r="A507" t="n">
        <v>535</v>
      </c>
      <c r="B507" t="inlineStr">
        <is>
          <t>Participación de profesores externos invitados a actividades de cooperación nacional e internacional</t>
        </is>
      </c>
      <c r="C507" t="inlineStr">
        <is>
          <t>VISIBILIDAD NACIONAL E INTERNACIONAL</t>
        </is>
      </c>
      <c r="D507" t="inlineStr">
        <is>
          <t>Semestral</t>
        </is>
      </c>
      <c r="E507" t="inlineStr">
        <is>
          <t>Positivo</t>
        </is>
      </c>
      <c r="F507" s="117" t="n">
        <v>44895</v>
      </c>
      <c r="I507" t="inlineStr">
        <is>
          <t>535-2022-11-30</t>
        </is>
      </c>
    </row>
    <row r="508">
      <c r="A508" t="n">
        <v>536</v>
      </c>
      <c r="B508" t="inlineStr">
        <is>
          <t>Participación de profesores POLI en actividades de cooperación nacional e internacional</t>
        </is>
      </c>
      <c r="C508" t="inlineStr">
        <is>
          <t>VISIBILIDAD NACIONAL E INTERNACIONAL</t>
        </is>
      </c>
      <c r="D508" t="inlineStr">
        <is>
          <t>Semestral</t>
        </is>
      </c>
      <c r="E508" t="inlineStr">
        <is>
          <t>Positivo</t>
        </is>
      </c>
      <c r="F508" s="117" t="n">
        <v>44895</v>
      </c>
      <c r="I508" t="inlineStr">
        <is>
          <t>536-2022-11-30</t>
        </is>
      </c>
    </row>
    <row r="509">
      <c r="A509" t="n">
        <v>543</v>
      </c>
      <c r="B509" t="inlineStr">
        <is>
          <t>Tasa de interacción por usuario</t>
        </is>
      </c>
      <c r="C509" t="inlineStr">
        <is>
          <t>Editorial y Publicaciones</t>
        </is>
      </c>
      <c r="D509" t="inlineStr">
        <is>
          <t>Semestral</t>
        </is>
      </c>
      <c r="E509" t="inlineStr">
        <is>
          <t>Positivo</t>
        </is>
      </c>
      <c r="F509" s="117" t="n">
        <v>44895</v>
      </c>
      <c r="I509" t="inlineStr">
        <is>
          <t>543-2022-11-30</t>
        </is>
      </c>
    </row>
    <row r="510">
      <c r="A510" t="n">
        <v>544</v>
      </c>
      <c r="B510" t="inlineStr">
        <is>
          <t>Producción de ambientes inmersivos LEI</t>
        </is>
      </c>
      <c r="C510" t="inlineStr">
        <is>
          <t>LEI</t>
        </is>
      </c>
      <c r="D510" t="inlineStr">
        <is>
          <t>Semestral</t>
        </is>
      </c>
      <c r="E510" t="inlineStr">
        <is>
          <t>Positivo</t>
        </is>
      </c>
      <c r="F510" s="117" t="n">
        <v>44895</v>
      </c>
      <c r="I510" t="inlineStr">
        <is>
          <t>544-2022-11-30</t>
        </is>
      </c>
    </row>
    <row r="511">
      <c r="A511" t="n">
        <v>77</v>
      </c>
      <c r="B511" t="inlineStr">
        <is>
          <t>Disponibilidad de servicios tecnológicos</t>
        </is>
      </c>
      <c r="C511" t="inlineStr">
        <is>
          <t>GESTIÓN DE LA TECNOLOGÍA E INNOVACIÓN DIGITAL</t>
        </is>
      </c>
      <c r="D511" t="inlineStr">
        <is>
          <t>Mensual</t>
        </is>
      </c>
      <c r="E511" t="inlineStr">
        <is>
          <t>Positivo</t>
        </is>
      </c>
      <c r="F511" s="117" t="n">
        <v>44926</v>
      </c>
      <c r="G511" t="n">
        <v>97.5</v>
      </c>
      <c r="H511" t="n">
        <v>97</v>
      </c>
      <c r="I511" t="inlineStr">
        <is>
          <t>77-2022-12-31</t>
        </is>
      </c>
    </row>
    <row r="512">
      <c r="A512" t="n">
        <v>121</v>
      </c>
      <c r="B512" t="inlineStr">
        <is>
          <t>Ejecución presupuestal de la nómina acumulada</t>
        </is>
      </c>
      <c r="C512" t="inlineStr">
        <is>
          <t>GESTIÓN Y DESARROLLO DEL TALENTO HUMANO</t>
        </is>
      </c>
      <c r="D512" t="inlineStr">
        <is>
          <t>Mensual</t>
        </is>
      </c>
      <c r="E512" t="inlineStr">
        <is>
          <t>Negativo</t>
        </is>
      </c>
      <c r="F512" s="117" t="n">
        <v>44926</v>
      </c>
      <c r="G512" t="n">
        <v>99.868284606334</v>
      </c>
      <c r="H512" t="n">
        <v>102</v>
      </c>
      <c r="I512" t="inlineStr">
        <is>
          <t>121-2022-12-31</t>
        </is>
      </c>
    </row>
    <row r="513">
      <c r="A513" t="n">
        <v>122</v>
      </c>
      <c r="B513" t="inlineStr">
        <is>
          <t>Eficacia en la solicitud documental- por periodo</t>
        </is>
      </c>
      <c r="C513" t="inlineStr">
        <is>
          <t>Gestión de calidad</t>
        </is>
      </c>
      <c r="D513" t="inlineStr">
        <is>
          <t>Mensual</t>
        </is>
      </c>
      <c r="E513" t="inlineStr">
        <is>
          <t>Positivo</t>
        </is>
      </c>
      <c r="F513" s="117" t="n">
        <v>44926</v>
      </c>
      <c r="G513" t="n">
        <v>100</v>
      </c>
      <c r="H513" t="n">
        <v>80</v>
      </c>
      <c r="I513" t="inlineStr">
        <is>
          <t>122-2022-12-31</t>
        </is>
      </c>
    </row>
    <row r="514">
      <c r="A514" t="n">
        <v>124</v>
      </c>
      <c r="B514" t="inlineStr">
        <is>
          <t>Indice de Frecuencia de accidentalidad</t>
        </is>
      </c>
      <c r="C514" t="inlineStr">
        <is>
          <t>GESTIÓN DE SEGURIDAD Y SALUD EN EL TRABAJO</t>
        </is>
      </c>
      <c r="D514" t="inlineStr">
        <is>
          <t>Mensual</t>
        </is>
      </c>
      <c r="E514" t="inlineStr">
        <is>
          <t>Negativo</t>
        </is>
      </c>
      <c r="F514" s="117" t="n">
        <v>44926</v>
      </c>
      <c r="G514" t="n">
        <v>0</v>
      </c>
      <c r="H514" t="n">
        <v>1.6</v>
      </c>
      <c r="I514" t="inlineStr">
        <is>
          <t>124-2022-12-31</t>
        </is>
      </c>
    </row>
    <row r="515">
      <c r="A515" t="n">
        <v>125</v>
      </c>
      <c r="B515" t="inlineStr">
        <is>
          <t>Indice de severidad</t>
        </is>
      </c>
      <c r="C515" t="inlineStr">
        <is>
          <t>GESTIÓN DE SEGURIDAD Y SALUD EN EL TRABAJO</t>
        </is>
      </c>
      <c r="D515" t="inlineStr">
        <is>
          <t>Mensual</t>
        </is>
      </c>
      <c r="E515" t="inlineStr">
        <is>
          <t>Negativo</t>
        </is>
      </c>
      <c r="F515" s="117" t="n">
        <v>44926</v>
      </c>
      <c r="G515" t="n">
        <v>0</v>
      </c>
      <c r="H515" t="n">
        <v>4.7</v>
      </c>
      <c r="I515" t="inlineStr">
        <is>
          <t>125-2022-12-31</t>
        </is>
      </c>
    </row>
    <row r="516">
      <c r="A516" t="n">
        <v>128</v>
      </c>
      <c r="B516" t="inlineStr">
        <is>
          <t>Ausentísmo por causa médica</t>
        </is>
      </c>
      <c r="C516" t="inlineStr">
        <is>
          <t>GESTIÓN DE SEGURIDAD Y SALUD EN EL TRABAJO</t>
        </is>
      </c>
      <c r="D516" t="inlineStr">
        <is>
          <t>Mensual</t>
        </is>
      </c>
      <c r="E516" t="inlineStr">
        <is>
          <t>Negativo</t>
        </is>
      </c>
      <c r="F516" s="117" t="n">
        <v>44926</v>
      </c>
      <c r="G516" t="n">
        <v>0.8000698242755701</v>
      </c>
      <c r="H516" t="n">
        <v>1</v>
      </c>
      <c r="I516" t="inlineStr">
        <is>
          <t>128-2022-12-31</t>
        </is>
      </c>
    </row>
    <row r="517">
      <c r="A517" t="n">
        <v>172</v>
      </c>
      <c r="B517" t="inlineStr">
        <is>
          <t>Cumplimiento plan operativo del SGC</t>
        </is>
      </c>
      <c r="C517" t="inlineStr">
        <is>
          <t>Gestión de calidad</t>
        </is>
      </c>
      <c r="D517" t="inlineStr">
        <is>
          <t>Mensual</t>
        </is>
      </c>
      <c r="E517" t="inlineStr">
        <is>
          <t>Positivo</t>
        </is>
      </c>
      <c r="F517" s="117" t="n">
        <v>44926</v>
      </c>
      <c r="H517" t="n">
        <v>90</v>
      </c>
      <c r="I517" t="inlineStr">
        <is>
          <t>172-2022-12-31</t>
        </is>
      </c>
    </row>
    <row r="518">
      <c r="A518" t="n">
        <v>208</v>
      </c>
      <c r="B518" t="inlineStr">
        <is>
          <t>Consumo de Agua m3 Mensual</t>
        </is>
      </c>
      <c r="C518" t="inlineStr">
        <is>
          <t>GESTIÓN AMBIENTAL</t>
        </is>
      </c>
      <c r="D518" t="inlineStr">
        <is>
          <t>Mensual</t>
        </is>
      </c>
      <c r="E518" t="inlineStr">
        <is>
          <t>Negativo</t>
        </is>
      </c>
      <c r="F518" s="117" t="n">
        <v>44926</v>
      </c>
      <c r="G518" t="n">
        <v>0</v>
      </c>
      <c r="H518" t="n">
        <v>1700</v>
      </c>
      <c r="I518" t="inlineStr">
        <is>
          <t>208-2022-12-31</t>
        </is>
      </c>
    </row>
    <row r="519">
      <c r="A519" t="n">
        <v>214</v>
      </c>
      <c r="B519" t="inlineStr">
        <is>
          <t>Generación de Residuos Sólidos Mensual</t>
        </is>
      </c>
      <c r="C519" t="inlineStr">
        <is>
          <t>GESTIÓN AMBIENTAL</t>
        </is>
      </c>
      <c r="D519" t="inlineStr">
        <is>
          <t>Mensual</t>
        </is>
      </c>
      <c r="E519" t="inlineStr">
        <is>
          <t>Negativo</t>
        </is>
      </c>
      <c r="F519" s="117" t="n">
        <v>44926</v>
      </c>
      <c r="G519" t="n">
        <v>0</v>
      </c>
      <c r="H519" t="n">
        <v>7500</v>
      </c>
      <c r="I519" t="inlineStr">
        <is>
          <t>214-2022-12-31</t>
        </is>
      </c>
    </row>
    <row r="520">
      <c r="A520" t="n">
        <v>217</v>
      </c>
      <c r="B520" t="inlineStr">
        <is>
          <t>Aprovechamiento de Residuos</t>
        </is>
      </c>
      <c r="C520" t="inlineStr">
        <is>
          <t>GESTIÓN AMBIENTAL</t>
        </is>
      </c>
      <c r="D520" t="inlineStr">
        <is>
          <t>Mensual</t>
        </is>
      </c>
      <c r="E520" t="inlineStr">
        <is>
          <t>Positivo</t>
        </is>
      </c>
      <c r="F520" s="117" t="n">
        <v>44926</v>
      </c>
      <c r="H520" t="n">
        <v>20</v>
      </c>
      <c r="I520" t="inlineStr">
        <is>
          <t>217-2022-12-31</t>
        </is>
      </c>
    </row>
    <row r="521">
      <c r="A521" t="n">
        <v>218</v>
      </c>
      <c r="B521" t="inlineStr">
        <is>
          <t>Consumo de Energía Eléctrica kWh Mensual</t>
        </is>
      </c>
      <c r="C521" t="inlineStr">
        <is>
          <t>GESTIÓN AMBIENTAL</t>
        </is>
      </c>
      <c r="D521" t="inlineStr">
        <is>
          <t>Mensual</t>
        </is>
      </c>
      <c r="E521" t="inlineStr">
        <is>
          <t>Negativo</t>
        </is>
      </c>
      <c r="F521" s="117" t="n">
        <v>44926</v>
      </c>
      <c r="G521" t="n">
        <v>0</v>
      </c>
      <c r="H521" t="n">
        <v>172000</v>
      </c>
      <c r="I521" t="inlineStr">
        <is>
          <t>218-2022-12-31</t>
        </is>
      </c>
    </row>
    <row r="522">
      <c r="A522" t="n">
        <v>225</v>
      </c>
      <c r="B522" t="inlineStr">
        <is>
          <t>Acciones para el Cuidado y Mantenimiento de las Especies de Flora y el Suelo de las Áreas Naturales</t>
        </is>
      </c>
      <c r="C522" t="inlineStr">
        <is>
          <t>GESTIÓN AMBIENTAL</t>
        </is>
      </c>
      <c r="D522" t="inlineStr">
        <is>
          <t>Mensual</t>
        </is>
      </c>
      <c r="E522" t="inlineStr">
        <is>
          <t>Positivo</t>
        </is>
      </c>
      <c r="F522" s="117" t="n">
        <v>44926</v>
      </c>
      <c r="G522" t="n">
        <v>0</v>
      </c>
      <c r="H522" t="n">
        <v>1</v>
      </c>
      <c r="I522" t="inlineStr">
        <is>
          <t>225-2022-12-31</t>
        </is>
      </c>
    </row>
    <row r="523">
      <c r="A523" t="n">
        <v>239</v>
      </c>
      <c r="B523" t="inlineStr">
        <is>
          <t>Portafolio de Proyectos - Metrica</t>
        </is>
      </c>
      <c r="C523" t="inlineStr">
        <is>
          <t>Gestión de Proyectos</t>
        </is>
      </c>
      <c r="D523" t="inlineStr">
        <is>
          <t>Mensual</t>
        </is>
      </c>
      <c r="E523" t="inlineStr">
        <is>
          <t>Positivo</t>
        </is>
      </c>
      <c r="F523" s="117" t="n">
        <v>44926</v>
      </c>
      <c r="G523" t="n">
        <v>0</v>
      </c>
      <c r="I523" t="inlineStr">
        <is>
          <t>239-2022-12-31</t>
        </is>
      </c>
    </row>
    <row r="524">
      <c r="A524" t="n">
        <v>434</v>
      </c>
      <c r="B524" t="inlineStr">
        <is>
          <t>Generación de Residuos Peligrosos Mensual</t>
        </is>
      </c>
      <c r="C524" t="inlineStr">
        <is>
          <t>GESTIÓN AMBIENTAL</t>
        </is>
      </c>
      <c r="D524" t="inlineStr">
        <is>
          <t>Mensual</t>
        </is>
      </c>
      <c r="E524" t="inlineStr">
        <is>
          <t>Negativo</t>
        </is>
      </c>
      <c r="F524" s="117" t="n">
        <v>44926</v>
      </c>
      <c r="G524" t="n">
        <v>0</v>
      </c>
      <c r="H524" t="n">
        <v>200</v>
      </c>
      <c r="I524" t="inlineStr">
        <is>
          <t>434-2022-12-31</t>
        </is>
      </c>
    </row>
    <row r="525">
      <c r="A525" t="n">
        <v>436</v>
      </c>
      <c r="B525" t="inlineStr">
        <is>
          <t>ANS documentos operativos</t>
        </is>
      </c>
      <c r="C525" t="inlineStr">
        <is>
          <t>Gestión de calidad</t>
        </is>
      </c>
      <c r="D525" t="inlineStr">
        <is>
          <t>Mensual</t>
        </is>
      </c>
      <c r="E525" t="inlineStr">
        <is>
          <t>Negativo</t>
        </is>
      </c>
      <c r="F525" s="117" t="n">
        <v>44926</v>
      </c>
      <c r="G525" t="n">
        <v>0</v>
      </c>
      <c r="H525" t="n">
        <v>14</v>
      </c>
      <c r="I525" t="inlineStr">
        <is>
          <t>436-2022-12-31</t>
        </is>
      </c>
    </row>
    <row r="526">
      <c r="A526" t="n">
        <v>485</v>
      </c>
      <c r="B526" t="inlineStr">
        <is>
          <t>Oportunidad en el cierre de acciones</t>
        </is>
      </c>
      <c r="C526" t="inlineStr">
        <is>
          <t>Gestión de calidad</t>
        </is>
      </c>
      <c r="D526" t="inlineStr">
        <is>
          <t>Mensual</t>
        </is>
      </c>
      <c r="E526" t="inlineStr">
        <is>
          <t>Positivo</t>
        </is>
      </c>
      <c r="F526" s="117" t="n">
        <v>44926</v>
      </c>
      <c r="I526" t="inlineStr">
        <is>
          <t>485-2022-12-31</t>
        </is>
      </c>
    </row>
    <row r="527">
      <c r="A527" t="n">
        <v>488</v>
      </c>
      <c r="B527" t="inlineStr">
        <is>
          <t>Oportunidad en el cierre de actividades de los planes de mejora</t>
        </is>
      </c>
      <c r="C527" t="inlineStr">
        <is>
          <t>Gestión de calidad</t>
        </is>
      </c>
      <c r="D527" t="inlineStr">
        <is>
          <t>Mensual</t>
        </is>
      </c>
      <c r="E527" t="inlineStr">
        <is>
          <t>Positivo</t>
        </is>
      </c>
      <c r="F527" s="117" t="n">
        <v>44926</v>
      </c>
      <c r="I527" t="inlineStr">
        <is>
          <t>488-2022-12-31</t>
        </is>
      </c>
    </row>
    <row r="528">
      <c r="A528" t="n">
        <v>509</v>
      </c>
      <c r="B528" t="inlineStr">
        <is>
          <t>Cumplimiento a cronograma de proyectos 2025</t>
        </is>
      </c>
      <c r="C528" t="inlineStr">
        <is>
          <t>Gestión de Proyectos</t>
        </is>
      </c>
      <c r="D528" t="inlineStr">
        <is>
          <t>Mensual</t>
        </is>
      </c>
      <c r="E528" t="inlineStr">
        <is>
          <t>Positivo</t>
        </is>
      </c>
      <c r="F528" s="117" t="n">
        <v>44926</v>
      </c>
      <c r="I528" t="inlineStr">
        <is>
          <t>509-2022-12-31</t>
        </is>
      </c>
    </row>
    <row r="529">
      <c r="A529" t="n">
        <v>68</v>
      </c>
      <c r="B529" t="inlineStr">
        <is>
          <t>Evaluación de desempeño a proveedores críticos</t>
        </is>
      </c>
      <c r="C529" t="inlineStr">
        <is>
          <t>GESTIÓN DE ABASTECIMIENTO</t>
        </is>
      </c>
      <c r="D529" t="inlineStr">
        <is>
          <t>Semestral</t>
        </is>
      </c>
      <c r="E529" t="inlineStr">
        <is>
          <t>Positivo</t>
        </is>
      </c>
      <c r="F529" s="117" t="n">
        <v>44926</v>
      </c>
      <c r="G529" t="n">
        <v>93</v>
      </c>
      <c r="H529" t="n">
        <v>80</v>
      </c>
      <c r="I529" t="inlineStr">
        <is>
          <t>68-2022-12-31</t>
        </is>
      </c>
    </row>
    <row r="530">
      <c r="A530" t="n">
        <v>73</v>
      </c>
      <c r="B530" t="inlineStr">
        <is>
          <t>Tiempo respuesta selección y contratación de colaboradores de planta</t>
        </is>
      </c>
      <c r="C530" t="inlineStr">
        <is>
          <t>GESTIÓN Y DESARROLLO DEL TALENTO HUMANO</t>
        </is>
      </c>
      <c r="D530" t="inlineStr">
        <is>
          <t>Semestral</t>
        </is>
      </c>
      <c r="E530" t="inlineStr">
        <is>
          <t>Negativo</t>
        </is>
      </c>
      <c r="F530" s="117" t="n">
        <v>44926</v>
      </c>
      <c r="G530" t="n">
        <v>20</v>
      </c>
      <c r="H530" t="n">
        <v>20</v>
      </c>
      <c r="I530" t="inlineStr">
        <is>
          <t>73-2022-12-31</t>
        </is>
      </c>
    </row>
    <row r="531">
      <c r="A531" t="n">
        <v>74</v>
      </c>
      <c r="B531" t="inlineStr">
        <is>
          <t>Efectividad en las contrataciones</t>
        </is>
      </c>
      <c r="C531" t="inlineStr">
        <is>
          <t>GESTIÓN Y DESARROLLO DEL TALENTO HUMANO</t>
        </is>
      </c>
      <c r="D531" t="inlineStr">
        <is>
          <t>Semestral</t>
        </is>
      </c>
      <c r="E531" t="inlineStr">
        <is>
          <t>Positivo</t>
        </is>
      </c>
      <c r="F531" s="117" t="n">
        <v>44926</v>
      </c>
      <c r="G531" t="n">
        <v>82.894736842105</v>
      </c>
      <c r="H531" t="n">
        <v>80</v>
      </c>
      <c r="I531" t="inlineStr">
        <is>
          <t>74-2022-12-31</t>
        </is>
      </c>
    </row>
    <row r="532">
      <c r="A532" t="n">
        <v>86</v>
      </c>
      <c r="B532" t="inlineStr">
        <is>
          <t>Reporte e investigación</t>
        </is>
      </c>
      <c r="C532" t="inlineStr">
        <is>
          <t>GESTIÓN DE SEGURIDAD Y SALUD EN EL TRABAJO</t>
        </is>
      </c>
      <c r="D532" t="inlineStr">
        <is>
          <t>Semestral</t>
        </is>
      </c>
      <c r="E532" t="inlineStr">
        <is>
          <t>Positivo</t>
        </is>
      </c>
      <c r="F532" s="117" t="n">
        <v>44926</v>
      </c>
      <c r="G532" t="n">
        <v>100</v>
      </c>
      <c r="H532" t="n">
        <v>100</v>
      </c>
      <c r="I532" t="inlineStr">
        <is>
          <t>86-2022-12-31</t>
        </is>
      </c>
    </row>
    <row r="533">
      <c r="A533" t="n">
        <v>95</v>
      </c>
      <c r="B533" t="inlineStr">
        <is>
          <t>Inspecciones de seguridad</t>
        </is>
      </c>
      <c r="C533" t="inlineStr">
        <is>
          <t>GESTIÓN DE SEGURIDAD Y SALUD EN EL TRABAJO</t>
        </is>
      </c>
      <c r="D533" t="inlineStr">
        <is>
          <t>Semestral</t>
        </is>
      </c>
      <c r="E533" t="inlineStr">
        <is>
          <t>Positivo</t>
        </is>
      </c>
      <c r="F533" s="117" t="n">
        <v>44926</v>
      </c>
      <c r="G533" t="n">
        <v>100</v>
      </c>
      <c r="H533" t="n">
        <v>100</v>
      </c>
      <c r="I533" t="inlineStr">
        <is>
          <t>95-2022-12-31</t>
        </is>
      </c>
    </row>
    <row r="534">
      <c r="A534" t="n">
        <v>143</v>
      </c>
      <c r="B534" t="inlineStr">
        <is>
          <t>Proyectos de investigación e innovación- Metrica</t>
        </is>
      </c>
      <c r="C534" t="inlineStr">
        <is>
          <t>Investigación, desarrollo tecnológico, innovación y creación</t>
        </is>
      </c>
      <c r="D534" t="inlineStr">
        <is>
          <t>Semestral</t>
        </is>
      </c>
      <c r="E534" t="inlineStr">
        <is>
          <t>Positivo</t>
        </is>
      </c>
      <c r="F534" s="117" t="n">
        <v>44926</v>
      </c>
      <c r="G534" t="n">
        <v>158</v>
      </c>
      <c r="H534" t="n">
        <v>100</v>
      </c>
      <c r="I534" t="inlineStr">
        <is>
          <t>143-2022-12-31</t>
        </is>
      </c>
    </row>
    <row r="535">
      <c r="A535" t="n">
        <v>145</v>
      </c>
      <c r="B535" t="inlineStr">
        <is>
          <t>Semilleros de Investigación, Innovación y Creación</t>
        </is>
      </c>
      <c r="C535" t="inlineStr">
        <is>
          <t>Formación para la investigación, creación e innovación</t>
        </is>
      </c>
      <c r="D535" t="inlineStr">
        <is>
          <t>Semestral</t>
        </is>
      </c>
      <c r="E535" t="inlineStr">
        <is>
          <t>Positivo</t>
        </is>
      </c>
      <c r="F535" s="117" t="n">
        <v>44926</v>
      </c>
      <c r="G535" t="n">
        <v>2.1186440677966</v>
      </c>
      <c r="H535" t="n">
        <v>1</v>
      </c>
      <c r="I535" t="inlineStr">
        <is>
          <t>145-2022-12-31</t>
        </is>
      </c>
    </row>
    <row r="536">
      <c r="A536" t="n">
        <v>146</v>
      </c>
      <c r="B536" t="inlineStr">
        <is>
          <t>Docentes vinculados a investigación</t>
        </is>
      </c>
      <c r="C536" t="inlineStr">
        <is>
          <t>Investigación, desarrollo tecnológico, innovación y creación</t>
        </is>
      </c>
      <c r="D536" t="inlineStr">
        <is>
          <t>Semestral</t>
        </is>
      </c>
      <c r="E536" t="inlineStr">
        <is>
          <t>Positivo</t>
        </is>
      </c>
      <c r="F536" s="117" t="n">
        <v>44926</v>
      </c>
      <c r="G536" t="n">
        <v>121.74</v>
      </c>
      <c r="H536" t="n">
        <v>230</v>
      </c>
      <c r="I536" t="inlineStr">
        <is>
          <t>146-2022-12-31</t>
        </is>
      </c>
    </row>
    <row r="537">
      <c r="A537" t="n">
        <v>148</v>
      </c>
      <c r="B537" t="inlineStr">
        <is>
          <t>Estudiantes vinculados a investigación</t>
        </is>
      </c>
      <c r="C537" t="inlineStr">
        <is>
          <t>Formación para la investigación, creación e innovación</t>
        </is>
      </c>
      <c r="D537" t="inlineStr">
        <is>
          <t>Semestral</t>
        </is>
      </c>
      <c r="E537" t="inlineStr">
        <is>
          <t>Positivo</t>
        </is>
      </c>
      <c r="F537" s="117" t="n">
        <v>44926</v>
      </c>
      <c r="G537" t="n">
        <v>3.0897703549061</v>
      </c>
      <c r="H537" t="n">
        <v>2</v>
      </c>
      <c r="I537" t="inlineStr">
        <is>
          <t>148-2022-12-31</t>
        </is>
      </c>
    </row>
    <row r="538">
      <c r="A538" t="n">
        <v>159</v>
      </c>
      <c r="B538" t="inlineStr">
        <is>
          <t>Nivel de Satisfacción Servicios Prestados</t>
        </is>
      </c>
      <c r="C538" t="inlineStr">
        <is>
          <t>Editorial y Publicaciones</t>
        </is>
      </c>
      <c r="D538" t="inlineStr">
        <is>
          <t>Semestral</t>
        </is>
      </c>
      <c r="E538" t="inlineStr">
        <is>
          <t>Positivo</t>
        </is>
      </c>
      <c r="F538" s="117" t="n">
        <v>44926</v>
      </c>
      <c r="G538" t="n">
        <v>70</v>
      </c>
      <c r="H538" t="n">
        <v>80</v>
      </c>
      <c r="I538" t="inlineStr">
        <is>
          <t>159-2022-12-31</t>
        </is>
      </c>
    </row>
    <row r="539">
      <c r="A539" t="n">
        <v>167</v>
      </c>
      <c r="B539" t="inlineStr">
        <is>
          <t>Satisfacción actividades plan de bienestar</t>
        </is>
      </c>
      <c r="C539" t="inlineStr">
        <is>
          <t>GESTIÓN Y DESARROLLO DEL TALENTO HUMANO</t>
        </is>
      </c>
      <c r="D539" t="inlineStr">
        <is>
          <t>Semestral</t>
        </is>
      </c>
      <c r="E539" t="inlineStr">
        <is>
          <t>Positivo</t>
        </is>
      </c>
      <c r="F539" s="117" t="n">
        <v>44926</v>
      </c>
      <c r="G539" t="n">
        <v>96.55</v>
      </c>
      <c r="H539" t="n">
        <v>80</v>
      </c>
      <c r="I539" t="inlineStr">
        <is>
          <t>167-2022-12-31</t>
        </is>
      </c>
    </row>
    <row r="540">
      <c r="A540" t="n">
        <v>199</v>
      </c>
      <c r="B540" t="inlineStr">
        <is>
          <t>Nivel de cumplimiento de eficacia las capacitaciones</t>
        </is>
      </c>
      <c r="C540" t="inlineStr">
        <is>
          <t>GESTIÓN Y DESARROLLO DEL TALENTO HUMANO</t>
        </is>
      </c>
      <c r="D540" t="inlineStr">
        <is>
          <t>Semestral</t>
        </is>
      </c>
      <c r="E540" t="inlineStr">
        <is>
          <t>Positivo</t>
        </is>
      </c>
      <c r="F540" s="117" t="n">
        <v>44926</v>
      </c>
      <c r="H540" t="n">
        <v>80</v>
      </c>
      <c r="I540" t="inlineStr">
        <is>
          <t>199-2022-12-31</t>
        </is>
      </c>
    </row>
    <row r="541">
      <c r="A541" t="n">
        <v>203</v>
      </c>
      <c r="B541" t="inlineStr">
        <is>
          <t>Cumplimiento de Ingresos</t>
        </is>
      </c>
      <c r="C541" t="inlineStr">
        <is>
          <t>Planeación Financiera</t>
        </is>
      </c>
      <c r="D541" t="inlineStr">
        <is>
          <t>Semestral</t>
        </is>
      </c>
      <c r="E541" t="inlineStr">
        <is>
          <t>Positivo</t>
        </is>
      </c>
      <c r="F541" s="117" t="n">
        <v>44926</v>
      </c>
      <c r="I541" t="inlineStr">
        <is>
          <t>203-2022-12-31</t>
        </is>
      </c>
    </row>
    <row r="542">
      <c r="A542" t="n">
        <v>215</v>
      </c>
      <c r="B542" t="inlineStr">
        <is>
          <t>Disminución de la Generación de Residuos per Cápita</t>
        </is>
      </c>
      <c r="C542" t="inlineStr">
        <is>
          <t>GESTIÓN AMBIENTAL</t>
        </is>
      </c>
      <c r="D542" t="inlineStr">
        <is>
          <t>Semestral</t>
        </is>
      </c>
      <c r="E542" t="inlineStr">
        <is>
          <t>Positivo</t>
        </is>
      </c>
      <c r="F542" s="117" t="n">
        <v>44926</v>
      </c>
      <c r="G542" t="n">
        <v>-23.628691983122</v>
      </c>
      <c r="H542" t="n">
        <v>1</v>
      </c>
      <c r="I542" t="inlineStr">
        <is>
          <t>215-2022-12-31</t>
        </is>
      </c>
    </row>
    <row r="543">
      <c r="A543" t="n">
        <v>219</v>
      </c>
      <c r="B543" t="inlineStr">
        <is>
          <t>Disminución del Consumo de Energía Eléctrica per Cápita</t>
        </is>
      </c>
      <c r="C543" t="inlineStr">
        <is>
          <t>GESTIÓN AMBIENTAL</t>
        </is>
      </c>
      <c r="D543" t="inlineStr">
        <is>
          <t>Semestral</t>
        </is>
      </c>
      <c r="E543" t="inlineStr">
        <is>
          <t>Positivo</t>
        </is>
      </c>
      <c r="F543" s="117" t="n">
        <v>44926</v>
      </c>
      <c r="G543" t="n">
        <v>-68.789622683372</v>
      </c>
      <c r="H543" t="n">
        <v>1</v>
      </c>
      <c r="I543" t="inlineStr">
        <is>
          <t>219-2022-12-31</t>
        </is>
      </c>
    </row>
    <row r="544">
      <c r="A544" t="n">
        <v>220</v>
      </c>
      <c r="B544" t="inlineStr">
        <is>
          <t>Disminución del Consumo de Agua per Cápita</t>
        </is>
      </c>
      <c r="C544" t="inlineStr">
        <is>
          <t>GESTIÓN AMBIENTAL</t>
        </is>
      </c>
      <c r="D544" t="inlineStr">
        <is>
          <t>Semestral</t>
        </is>
      </c>
      <c r="E544" t="inlineStr">
        <is>
          <t>Positivo</t>
        </is>
      </c>
      <c r="F544" s="117" t="n">
        <v>44926</v>
      </c>
      <c r="G544" t="n">
        <v>-85.889409840455</v>
      </c>
      <c r="H544" t="n">
        <v>1</v>
      </c>
      <c r="I544" t="inlineStr">
        <is>
          <t>220-2022-12-31</t>
        </is>
      </c>
    </row>
    <row r="545">
      <c r="A545" t="n">
        <v>274</v>
      </c>
      <c r="B545" t="inlineStr">
        <is>
          <t>Cumplimiento total estudiantes antiguos</t>
        </is>
      </c>
      <c r="C545" t="inlineStr">
        <is>
          <t>Rematrícula</t>
        </is>
      </c>
      <c r="D545" t="inlineStr">
        <is>
          <t>Semestral</t>
        </is>
      </c>
      <c r="E545" t="inlineStr">
        <is>
          <t>Positivo</t>
        </is>
      </c>
      <c r="F545" s="117" t="n">
        <v>44926</v>
      </c>
      <c r="I545" t="inlineStr">
        <is>
          <t>274-2022-12-31</t>
        </is>
      </c>
    </row>
    <row r="546">
      <c r="A546" t="n">
        <v>275</v>
      </c>
      <c r="B546" t="inlineStr">
        <is>
          <t>Satisfacción Institucional por grupo de interes</t>
        </is>
      </c>
      <c r="C546" t="inlineStr">
        <is>
          <t>EXPERIENCIA INSTITUCIONAL</t>
        </is>
      </c>
      <c r="D546" t="inlineStr">
        <is>
          <t>Semestral</t>
        </is>
      </c>
      <c r="E546" t="inlineStr">
        <is>
          <t>Positivo</t>
        </is>
      </c>
      <c r="F546" s="117" t="n">
        <v>44926</v>
      </c>
      <c r="G546" t="n">
        <v>0</v>
      </c>
      <c r="H546" t="n">
        <v>80</v>
      </c>
      <c r="I546" t="inlineStr">
        <is>
          <t>275-2022-12-31</t>
        </is>
      </c>
    </row>
    <row r="547">
      <c r="A547" t="n">
        <v>278</v>
      </c>
      <c r="B547" t="inlineStr">
        <is>
          <t>Docentes contratados - Metrica</t>
        </is>
      </c>
      <c r="C547" t="inlineStr">
        <is>
          <t>Gestión Docente</t>
        </is>
      </c>
      <c r="D547" t="inlineStr">
        <is>
          <t>Semestral</t>
        </is>
      </c>
      <c r="E547" t="inlineStr">
        <is>
          <t>Positivo</t>
        </is>
      </c>
      <c r="F547" s="117" t="n">
        <v>44926</v>
      </c>
      <c r="G547" t="n">
        <v>0</v>
      </c>
      <c r="I547" t="inlineStr">
        <is>
          <t>278-2022-12-31</t>
        </is>
      </c>
    </row>
    <row r="548">
      <c r="A548" t="n">
        <v>286</v>
      </c>
      <c r="B548" t="inlineStr">
        <is>
          <t>Total docentes por nivel de estudios - Metrica</t>
        </is>
      </c>
      <c r="C548" t="inlineStr">
        <is>
          <t>Gestión Docente</t>
        </is>
      </c>
      <c r="D548" t="inlineStr">
        <is>
          <t>Semestral</t>
        </is>
      </c>
      <c r="E548" t="inlineStr">
        <is>
          <t>Positivo</t>
        </is>
      </c>
      <c r="F548" s="117" t="n">
        <v>44926</v>
      </c>
      <c r="G548" t="n">
        <v>0</v>
      </c>
      <c r="I548" t="inlineStr">
        <is>
          <t>286-2022-12-31</t>
        </is>
      </c>
    </row>
    <row r="549">
      <c r="A549" t="n">
        <v>292</v>
      </c>
      <c r="B549" t="inlineStr">
        <is>
          <t>Participación en Actividades deportivas</t>
        </is>
      </c>
      <c r="C549" t="inlineStr">
        <is>
          <t>Cultura y Deporte</t>
        </is>
      </c>
      <c r="D549" t="inlineStr">
        <is>
          <t>Semestral</t>
        </is>
      </c>
      <c r="E549" t="inlineStr">
        <is>
          <t>Positivo</t>
        </is>
      </c>
      <c r="F549" s="117" t="n">
        <v>44926</v>
      </c>
      <c r="I549" t="inlineStr">
        <is>
          <t>292-2022-12-31</t>
        </is>
      </c>
    </row>
    <row r="550">
      <c r="A550" t="n">
        <v>294</v>
      </c>
      <c r="B550" t="inlineStr">
        <is>
          <t>Participación en actividades culturales</t>
        </is>
      </c>
      <c r="C550" t="inlineStr">
        <is>
          <t>Cultura y Deporte</t>
        </is>
      </c>
      <c r="D550" t="inlineStr">
        <is>
          <t>Semestral</t>
        </is>
      </c>
      <c r="E550" t="inlineStr">
        <is>
          <t>Positivo</t>
        </is>
      </c>
      <c r="F550" s="117" t="n">
        <v>44926</v>
      </c>
      <c r="I550" t="inlineStr">
        <is>
          <t>294-2022-12-31</t>
        </is>
      </c>
    </row>
    <row r="551">
      <c r="A551" t="n">
        <v>302</v>
      </c>
      <c r="B551" t="inlineStr">
        <is>
          <t>N de solicitudes radicadas - (Metrica)</t>
        </is>
      </c>
      <c r="C551" t="inlineStr">
        <is>
          <t>Centro de Medios Audiovisuales</t>
        </is>
      </c>
      <c r="D551" t="inlineStr">
        <is>
          <t>Semestral</t>
        </is>
      </c>
      <c r="E551" t="inlineStr">
        <is>
          <t>Positivo</t>
        </is>
      </c>
      <c r="F551" s="117" t="n">
        <v>44926</v>
      </c>
      <c r="G551" t="n">
        <v>0</v>
      </c>
      <c r="I551" t="inlineStr">
        <is>
          <t>302-2022-12-31</t>
        </is>
      </c>
    </row>
    <row r="552">
      <c r="A552" t="n">
        <v>303</v>
      </c>
      <c r="B552" t="inlineStr">
        <is>
          <t>Cumplimiento del cronograma de actividades de salud</t>
        </is>
      </c>
      <c r="C552" t="inlineStr">
        <is>
          <t>Servicio de Salud</t>
        </is>
      </c>
      <c r="D552" t="inlineStr">
        <is>
          <t>Semestral</t>
        </is>
      </c>
      <c r="E552" t="inlineStr">
        <is>
          <t>Positivo</t>
        </is>
      </c>
      <c r="F552" s="117" t="n">
        <v>44926</v>
      </c>
      <c r="H552" t="n">
        <v>100</v>
      </c>
      <c r="I552" t="inlineStr">
        <is>
          <t>303-2022-12-31</t>
        </is>
      </c>
    </row>
    <row r="553">
      <c r="A553" t="n">
        <v>362</v>
      </c>
      <c r="B553" t="inlineStr">
        <is>
          <t>Aseguramiento de matricula académica presencial</t>
        </is>
      </c>
      <c r="C553" t="inlineStr">
        <is>
          <t>Operaciones Académicas</t>
        </is>
      </c>
      <c r="D553" t="inlineStr">
        <is>
          <t>Semestral</t>
        </is>
      </c>
      <c r="E553" t="inlineStr">
        <is>
          <t>Positivo</t>
        </is>
      </c>
      <c r="F553" s="117" t="n">
        <v>44926</v>
      </c>
      <c r="I553" t="inlineStr">
        <is>
          <t>362-2022-12-31</t>
        </is>
      </c>
    </row>
    <row r="554">
      <c r="A554" t="n">
        <v>369</v>
      </c>
      <c r="B554" t="inlineStr">
        <is>
          <t>Participación de POLI- voluntariados (Estudiantes- Colaboradores)</t>
        </is>
      </c>
      <c r="C554" t="inlineStr">
        <is>
          <t>Gestión de la Responsabilidad Social</t>
        </is>
      </c>
      <c r="D554" t="inlineStr">
        <is>
          <t>Semestral</t>
        </is>
      </c>
      <c r="E554" t="inlineStr">
        <is>
          <t>Positivo</t>
        </is>
      </c>
      <c r="F554" s="117" t="n">
        <v>44926</v>
      </c>
      <c r="G554" t="n">
        <v>0</v>
      </c>
      <c r="I554" t="inlineStr">
        <is>
          <t>369-2022-12-31</t>
        </is>
      </c>
    </row>
    <row r="555">
      <c r="A555" t="n">
        <v>375</v>
      </c>
      <c r="B555" t="inlineStr">
        <is>
          <t>Disponibilidad de catálogo de asignaturas pregrado y posgrado presencial</t>
        </is>
      </c>
      <c r="C555" t="inlineStr">
        <is>
          <t>Operaciones Académicas</t>
        </is>
      </c>
      <c r="D555" t="inlineStr">
        <is>
          <t>Semestral</t>
        </is>
      </c>
      <c r="E555" t="inlineStr">
        <is>
          <t>Positivo</t>
        </is>
      </c>
      <c r="F555" s="117" t="n">
        <v>44926</v>
      </c>
      <c r="G555" t="n">
        <v>0</v>
      </c>
      <c r="H555" t="n">
        <v>100</v>
      </c>
      <c r="I555" t="inlineStr">
        <is>
          <t>375-2022-12-31</t>
        </is>
      </c>
    </row>
    <row r="556">
      <c r="A556" t="n">
        <v>386</v>
      </c>
      <c r="B556" t="inlineStr">
        <is>
          <t>Cumplimiento Meta comercial Educación para toda la vida por linea</t>
        </is>
      </c>
      <c r="C556" t="inlineStr">
        <is>
          <t>Mercadeo y venta de educación para la vida</t>
        </is>
      </c>
      <c r="D556" t="inlineStr">
        <is>
          <t>Semestral</t>
        </is>
      </c>
      <c r="E556" t="inlineStr">
        <is>
          <t>Positivo</t>
        </is>
      </c>
      <c r="F556" s="117" t="n">
        <v>44926</v>
      </c>
      <c r="H556" t="n">
        <v>100</v>
      </c>
      <c r="I556" t="inlineStr">
        <is>
          <t>386-2022-12-31</t>
        </is>
      </c>
    </row>
    <row r="557">
      <c r="A557" t="n">
        <v>389</v>
      </c>
      <c r="B557" t="inlineStr">
        <is>
          <t>Permanencia por escuela</t>
        </is>
      </c>
      <c r="C557" t="inlineStr">
        <is>
          <t>Gestión de Unidades Académicas</t>
        </is>
      </c>
      <c r="D557" t="inlineStr">
        <is>
          <t>Semestral</t>
        </is>
      </c>
      <c r="E557" t="inlineStr">
        <is>
          <t>Positivo</t>
        </is>
      </c>
      <c r="F557" s="117" t="n">
        <v>44926</v>
      </c>
      <c r="G557" t="n">
        <v>0</v>
      </c>
      <c r="I557" t="inlineStr">
        <is>
          <t>389-2022-12-31</t>
        </is>
      </c>
    </row>
    <row r="558">
      <c r="A558" t="n">
        <v>408</v>
      </c>
      <c r="B558" t="inlineStr">
        <is>
          <t>Programas nuevos radicados por facultad</t>
        </is>
      </c>
      <c r="C558" t="inlineStr">
        <is>
          <t>Creación, modificación y cierre de programas académicos</t>
        </is>
      </c>
      <c r="D558" t="inlineStr">
        <is>
          <t>Semestral</t>
        </is>
      </c>
      <c r="E558" t="inlineStr">
        <is>
          <t>Positivo</t>
        </is>
      </c>
      <c r="F558" s="117" t="n">
        <v>44926</v>
      </c>
      <c r="I558" t="inlineStr">
        <is>
          <t>408-2022-12-31</t>
        </is>
      </c>
    </row>
    <row r="559">
      <c r="A559" t="n">
        <v>427</v>
      </c>
      <c r="B559" t="inlineStr">
        <is>
          <t>Consumo de Agua per Cápita Semestral</t>
        </is>
      </c>
      <c r="C559" t="inlineStr">
        <is>
          <t>GESTIÓN AMBIENTAL</t>
        </is>
      </c>
      <c r="D559" t="inlineStr">
        <is>
          <t>Semestral</t>
        </is>
      </c>
      <c r="E559" t="inlineStr">
        <is>
          <t>Negativo</t>
        </is>
      </c>
      <c r="F559" s="117" t="n">
        <v>44926</v>
      </c>
      <c r="G559" t="n">
        <v>0</v>
      </c>
      <c r="H559" t="n">
        <v>0.2</v>
      </c>
      <c r="I559" t="inlineStr">
        <is>
          <t>427-2022-12-31</t>
        </is>
      </c>
    </row>
    <row r="560">
      <c r="A560" t="n">
        <v>428</v>
      </c>
      <c r="B560" t="inlineStr">
        <is>
          <t>Consumo de Energía Eléctrica per Cápita Semestral</t>
        </is>
      </c>
      <c r="C560" t="inlineStr">
        <is>
          <t>GESTIÓN AMBIENTAL</t>
        </is>
      </c>
      <c r="D560" t="inlineStr">
        <is>
          <t>Semestral</t>
        </is>
      </c>
      <c r="E560" t="inlineStr">
        <is>
          <t>Negativo</t>
        </is>
      </c>
      <c r="F560" s="117" t="n">
        <v>44926</v>
      </c>
      <c r="G560" t="n">
        <v>22.305356231019</v>
      </c>
      <c r="H560" t="n">
        <v>1</v>
      </c>
      <c r="I560" t="inlineStr">
        <is>
          <t>428-2022-12-31</t>
        </is>
      </c>
    </row>
    <row r="561">
      <c r="A561" t="n">
        <v>429</v>
      </c>
      <c r="B561" t="inlineStr">
        <is>
          <t>Generación de Residuos Sólidos per Cápita Semestral</t>
        </is>
      </c>
      <c r="C561" t="inlineStr">
        <is>
          <t>GESTIÓN AMBIENTAL</t>
        </is>
      </c>
      <c r="D561" t="inlineStr">
        <is>
          <t>Semestral</t>
        </is>
      </c>
      <c r="E561" t="inlineStr">
        <is>
          <t>Negativo</t>
        </is>
      </c>
      <c r="F561" s="117" t="n">
        <v>44926</v>
      </c>
      <c r="G561" t="n">
        <v>0.27551598619033</v>
      </c>
      <c r="H561" t="n">
        <v>0.76</v>
      </c>
      <c r="I561" t="inlineStr">
        <is>
          <t>429-2022-12-31</t>
        </is>
      </c>
    </row>
    <row r="562">
      <c r="A562" t="n">
        <v>439</v>
      </c>
      <c r="B562" t="inlineStr">
        <is>
          <t>Disponibilidad de catálogo de asignaturas pregrado y posgrado virtual</t>
        </is>
      </c>
      <c r="C562" t="inlineStr">
        <is>
          <t>Operaciones Académicas</t>
        </is>
      </c>
      <c r="D562" t="inlineStr">
        <is>
          <t>Semestral</t>
        </is>
      </c>
      <c r="E562" t="inlineStr">
        <is>
          <t>Positivo</t>
        </is>
      </c>
      <c r="F562" s="117" t="n">
        <v>44926</v>
      </c>
      <c r="G562" t="n">
        <v>0</v>
      </c>
      <c r="I562" t="inlineStr">
        <is>
          <t>439-2022-12-31</t>
        </is>
      </c>
    </row>
    <row r="563">
      <c r="A563" t="n">
        <v>440</v>
      </c>
      <c r="B563" t="inlineStr">
        <is>
          <t>Aseguramiento de matricula académica virtual</t>
        </is>
      </c>
      <c r="C563" t="inlineStr">
        <is>
          <t>Operaciones Académicas</t>
        </is>
      </c>
      <c r="D563" t="inlineStr">
        <is>
          <t>Semestral</t>
        </is>
      </c>
      <c r="E563" t="inlineStr">
        <is>
          <t>Positivo</t>
        </is>
      </c>
      <c r="F563" s="117" t="n">
        <v>44926</v>
      </c>
      <c r="I563" t="inlineStr">
        <is>
          <t>440-2022-12-31</t>
        </is>
      </c>
    </row>
    <row r="564">
      <c r="A564" t="n">
        <v>473</v>
      </c>
      <c r="B564" t="inlineStr">
        <is>
          <t>Programas con planes de estudios definidos</t>
        </is>
      </c>
      <c r="C564" t="inlineStr">
        <is>
          <t>Gestión, Evaluación e Innovación Curricular</t>
        </is>
      </c>
      <c r="D564" t="inlineStr">
        <is>
          <t>Semestral</t>
        </is>
      </c>
      <c r="E564" t="inlineStr">
        <is>
          <t>Positivo</t>
        </is>
      </c>
      <c r="F564" s="117" t="n">
        <v>44926</v>
      </c>
      <c r="G564" t="n">
        <v>0</v>
      </c>
      <c r="I564" t="inlineStr">
        <is>
          <t>473-2022-12-31</t>
        </is>
      </c>
    </row>
    <row r="565">
      <c r="A565" t="n">
        <v>474</v>
      </c>
      <c r="B565" t="inlineStr">
        <is>
          <t>Programas con planes de estudios definidos por escuela (Nuevos Programas)</t>
        </is>
      </c>
      <c r="C565" t="inlineStr">
        <is>
          <t>Gestión de Unidades Académicas</t>
        </is>
      </c>
      <c r="D565" t="inlineStr">
        <is>
          <t>Semestral</t>
        </is>
      </c>
      <c r="E565" t="inlineStr">
        <is>
          <t>Positivo</t>
        </is>
      </c>
      <c r="F565" s="117" t="n">
        <v>44926</v>
      </c>
      <c r="I565" t="inlineStr">
        <is>
          <t>474-2022-12-31</t>
        </is>
      </c>
    </row>
    <row r="566">
      <c r="A566" t="n">
        <v>476</v>
      </c>
      <c r="B566" t="inlineStr">
        <is>
          <t>Programas con resultados de aprendizaje definidos</t>
        </is>
      </c>
      <c r="C566" t="inlineStr">
        <is>
          <t>Gestión, Evaluación e Innovación Curricular</t>
        </is>
      </c>
      <c r="D566" t="inlineStr">
        <is>
          <t>Semestral</t>
        </is>
      </c>
      <c r="E566" t="inlineStr">
        <is>
          <t>Positivo</t>
        </is>
      </c>
      <c r="F566" s="117" t="n">
        <v>44926</v>
      </c>
      <c r="G566" t="n">
        <v>0</v>
      </c>
      <c r="I566" t="inlineStr">
        <is>
          <t>476-2022-12-31</t>
        </is>
      </c>
    </row>
    <row r="567">
      <c r="A567" t="n">
        <v>477</v>
      </c>
      <c r="B567" t="inlineStr">
        <is>
          <t>Programas con planes de estudios definidos por escuela (Programas Renovación, modificación y acreditación)</t>
        </is>
      </c>
      <c r="C567" t="inlineStr">
        <is>
          <t>Gestión de Unidades Académicas</t>
        </is>
      </c>
      <c r="D567" t="inlineStr">
        <is>
          <t>Semestral</t>
        </is>
      </c>
      <c r="E567" t="inlineStr">
        <is>
          <t>Positivo</t>
        </is>
      </c>
      <c r="F567" s="117" t="n">
        <v>44926</v>
      </c>
      <c r="I567" t="inlineStr">
        <is>
          <t>477-2022-12-31</t>
        </is>
      </c>
    </row>
    <row r="568">
      <c r="A568" t="n">
        <v>478</v>
      </c>
      <c r="B568" t="inlineStr">
        <is>
          <t>Programas con planes de estudios definidos por escuela (Mantenimiento de programas)</t>
        </is>
      </c>
      <c r="C568" t="inlineStr">
        <is>
          <t>Gestión de Unidades Académicas</t>
        </is>
      </c>
      <c r="D568" t="inlineStr">
        <is>
          <t>Semestral</t>
        </is>
      </c>
      <c r="E568" t="inlineStr">
        <is>
          <t>Positivo</t>
        </is>
      </c>
      <c r="F568" s="117" t="n">
        <v>44926</v>
      </c>
      <c r="G568" t="n">
        <v>0</v>
      </c>
      <c r="I568" t="inlineStr">
        <is>
          <t>478-2022-12-31</t>
        </is>
      </c>
    </row>
    <row r="569">
      <c r="A569" t="n">
        <v>479</v>
      </c>
      <c r="B569" t="inlineStr">
        <is>
          <t>Programas con resultados de aprendizaje definidos por escuela (Nuevos Programas)</t>
        </is>
      </c>
      <c r="C569" t="inlineStr">
        <is>
          <t>Gestión de Unidades Académicas</t>
        </is>
      </c>
      <c r="D569" t="inlineStr">
        <is>
          <t>Semestral</t>
        </is>
      </c>
      <c r="E569" t="inlineStr">
        <is>
          <t>Positivo</t>
        </is>
      </c>
      <c r="F569" s="117" t="n">
        <v>44926</v>
      </c>
      <c r="G569" t="n">
        <v>0</v>
      </c>
      <c r="I569" t="inlineStr">
        <is>
          <t>479-2022-12-31</t>
        </is>
      </c>
    </row>
    <row r="570">
      <c r="A570" t="n">
        <v>480</v>
      </c>
      <c r="B570" t="inlineStr">
        <is>
          <t>Programas con resultados de aprendizaje definidos por escuela (Programas Renovación, modificación y acreditación)</t>
        </is>
      </c>
      <c r="C570" t="inlineStr">
        <is>
          <t>Gestión de Unidades Académicas</t>
        </is>
      </c>
      <c r="D570" t="inlineStr">
        <is>
          <t>Semestral</t>
        </is>
      </c>
      <c r="E570" t="inlineStr">
        <is>
          <t>Positivo</t>
        </is>
      </c>
      <c r="F570" s="117" t="n">
        <v>44926</v>
      </c>
      <c r="I570" t="inlineStr">
        <is>
          <t>480-2022-12-31</t>
        </is>
      </c>
    </row>
    <row r="571">
      <c r="A571" t="n">
        <v>519</v>
      </c>
      <c r="B571" t="inlineStr">
        <is>
          <t>% de publicaciones con sentimiento neutro o negativo</t>
        </is>
      </c>
      <c r="C571" t="inlineStr">
        <is>
          <t>Comunicaciones Externas</t>
        </is>
      </c>
      <c r="D571" t="inlineStr">
        <is>
          <t>Semestral</t>
        </is>
      </c>
      <c r="E571" t="inlineStr">
        <is>
          <t>Positivo</t>
        </is>
      </c>
      <c r="F571" s="117" t="n">
        <v>44926</v>
      </c>
      <c r="I571" t="inlineStr">
        <is>
          <t>519-2022-12-31</t>
        </is>
      </c>
    </row>
    <row r="572">
      <c r="A572" t="n">
        <v>523</v>
      </c>
      <c r="B572" t="inlineStr">
        <is>
          <t>Ingresos totales de educación para la vida</t>
        </is>
      </c>
      <c r="C572" t="inlineStr">
        <is>
          <t>Planeación Financiera</t>
        </is>
      </c>
      <c r="D572" t="inlineStr">
        <is>
          <t>Semestral</t>
        </is>
      </c>
      <c r="E572" t="inlineStr">
        <is>
          <t>Positivo</t>
        </is>
      </c>
      <c r="F572" s="117" t="n">
        <v>44926</v>
      </c>
      <c r="I572" t="inlineStr">
        <is>
          <t>523-2022-12-31</t>
        </is>
      </c>
    </row>
    <row r="573">
      <c r="A573" t="n">
        <v>524</v>
      </c>
      <c r="B573" t="inlineStr">
        <is>
          <t>Total Leads por canales de captación</t>
        </is>
      </c>
      <c r="C573" t="inlineStr">
        <is>
          <t>Mercadeo de programas académicos</t>
        </is>
      </c>
      <c r="D573" t="inlineStr">
        <is>
          <t>Semestral</t>
        </is>
      </c>
      <c r="E573" t="inlineStr">
        <is>
          <t>Positivo</t>
        </is>
      </c>
      <c r="F573" s="117" t="n">
        <v>44926</v>
      </c>
      <c r="H573" t="n">
        <v>100</v>
      </c>
      <c r="I573" t="inlineStr">
        <is>
          <t>524-2022-12-31</t>
        </is>
      </c>
    </row>
    <row r="574">
      <c r="A574" t="n">
        <v>533</v>
      </c>
      <c r="B574" t="inlineStr">
        <is>
          <t>Participación de estudiantes externos invitados a actividades de cooperación nacional e internacional</t>
        </is>
      </c>
      <c r="C574" t="inlineStr">
        <is>
          <t>VISIBILIDAD NACIONAL E INTERNACIONAL</t>
        </is>
      </c>
      <c r="D574" t="inlineStr">
        <is>
          <t>Semestral</t>
        </is>
      </c>
      <c r="E574" t="inlineStr">
        <is>
          <t>Positivo</t>
        </is>
      </c>
      <c r="F574" s="117" t="n">
        <v>44926</v>
      </c>
      <c r="I574" t="inlineStr">
        <is>
          <t>533-2022-12-31</t>
        </is>
      </c>
    </row>
    <row r="575">
      <c r="A575" t="n">
        <v>534</v>
      </c>
      <c r="B575" t="inlineStr">
        <is>
          <t>Participación de estudiantes POLI en actividades de cooperación nacional e internacional</t>
        </is>
      </c>
      <c r="C575" t="inlineStr">
        <is>
          <t>VISIBILIDAD NACIONAL E INTERNACIONAL</t>
        </is>
      </c>
      <c r="D575" t="inlineStr">
        <is>
          <t>Semestral</t>
        </is>
      </c>
      <c r="E575" t="inlineStr">
        <is>
          <t>Positivo</t>
        </is>
      </c>
      <c r="F575" s="117" t="n">
        <v>44926</v>
      </c>
      <c r="I575" t="inlineStr">
        <is>
          <t>534-2022-12-31</t>
        </is>
      </c>
    </row>
    <row r="576">
      <c r="A576" t="n">
        <v>535</v>
      </c>
      <c r="B576" t="inlineStr">
        <is>
          <t>Participación de profesores externos invitados a actividades de cooperación nacional e internacional</t>
        </is>
      </c>
      <c r="C576" t="inlineStr">
        <is>
          <t>VISIBILIDAD NACIONAL E INTERNACIONAL</t>
        </is>
      </c>
      <c r="D576" t="inlineStr">
        <is>
          <t>Semestral</t>
        </is>
      </c>
      <c r="E576" t="inlineStr">
        <is>
          <t>Positivo</t>
        </is>
      </c>
      <c r="F576" s="117" t="n">
        <v>44926</v>
      </c>
      <c r="I576" t="inlineStr">
        <is>
          <t>535-2022-12-31</t>
        </is>
      </c>
    </row>
    <row r="577">
      <c r="A577" t="n">
        <v>536</v>
      </c>
      <c r="B577" t="inlineStr">
        <is>
          <t>Participación de profesores POLI en actividades de cooperación nacional e internacional</t>
        </is>
      </c>
      <c r="C577" t="inlineStr">
        <is>
          <t>VISIBILIDAD NACIONAL E INTERNACIONAL</t>
        </is>
      </c>
      <c r="D577" t="inlineStr">
        <is>
          <t>Semestral</t>
        </is>
      </c>
      <c r="E577" t="inlineStr">
        <is>
          <t>Positivo</t>
        </is>
      </c>
      <c r="F577" s="117" t="n">
        <v>44926</v>
      </c>
      <c r="I577" t="inlineStr">
        <is>
          <t>536-2022-12-31</t>
        </is>
      </c>
    </row>
    <row r="578">
      <c r="A578" t="n">
        <v>532</v>
      </c>
      <c r="B578" t="inlineStr">
        <is>
          <t>Actividades de Cooperación en Internacionalización</t>
        </is>
      </c>
      <c r="C578" t="inlineStr">
        <is>
          <t>VISIBILIDAD NACIONAL E INTERNACIONAL</t>
        </is>
      </c>
      <c r="D578" t="inlineStr">
        <is>
          <t>Semestral</t>
        </is>
      </c>
      <c r="E578" t="inlineStr">
        <is>
          <t>Positivo</t>
        </is>
      </c>
      <c r="F578" s="117" t="n">
        <v>44926</v>
      </c>
      <c r="I578" t="inlineStr">
        <is>
          <t>532-2022-12-31</t>
        </is>
      </c>
    </row>
    <row r="579">
      <c r="A579" t="n">
        <v>543</v>
      </c>
      <c r="B579" t="inlineStr">
        <is>
          <t>Tasa de interacción por usuario</t>
        </is>
      </c>
      <c r="C579" t="inlineStr">
        <is>
          <t>Editorial y Publicaciones</t>
        </is>
      </c>
      <c r="D579" t="inlineStr">
        <is>
          <t>Semestral</t>
        </is>
      </c>
      <c r="E579" t="inlineStr">
        <is>
          <t>Positivo</t>
        </is>
      </c>
      <c r="F579" s="117" t="n">
        <v>44926</v>
      </c>
      <c r="I579" t="inlineStr">
        <is>
          <t>543-2022-12-31</t>
        </is>
      </c>
    </row>
    <row r="580">
      <c r="A580" t="n">
        <v>544</v>
      </c>
      <c r="B580" t="inlineStr">
        <is>
          <t>Producción de ambientes inmersivos LEI</t>
        </is>
      </c>
      <c r="C580" t="inlineStr">
        <is>
          <t>LEI</t>
        </is>
      </c>
      <c r="D580" t="inlineStr">
        <is>
          <t>Semestral</t>
        </is>
      </c>
      <c r="E580" t="inlineStr">
        <is>
          <t>Positivo</t>
        </is>
      </c>
      <c r="F580" s="117" t="n">
        <v>44926</v>
      </c>
      <c r="I580" t="inlineStr">
        <is>
          <t>544-2022-12-31</t>
        </is>
      </c>
    </row>
    <row r="581">
      <c r="A581" t="n">
        <v>290</v>
      </c>
      <c r="B581" t="inlineStr">
        <is>
          <t>Cierre eficaz de las oportunidades de mejora</t>
        </is>
      </c>
      <c r="C581" t="inlineStr">
        <is>
          <t>Planificación POLISIGS</t>
        </is>
      </c>
      <c r="D581" t="inlineStr">
        <is>
          <t>Bimestral</t>
        </is>
      </c>
      <c r="E581" t="inlineStr">
        <is>
          <t>Positivo</t>
        </is>
      </c>
      <c r="F581" s="117" t="n">
        <v>44926</v>
      </c>
      <c r="I581" t="inlineStr">
        <is>
          <t>290-2022-12-31</t>
        </is>
      </c>
    </row>
    <row r="582">
      <c r="A582" t="n">
        <v>69</v>
      </c>
      <c r="B582" t="inlineStr">
        <is>
          <t>Oportunidad de Respuesta Solicitudes de Compra No Licitadas</t>
        </is>
      </c>
      <c r="C582" t="inlineStr">
        <is>
          <t>GESTIÓN DE ABASTECIMIENTO</t>
        </is>
      </c>
      <c r="D582" t="inlineStr">
        <is>
          <t>Trimestral</t>
        </is>
      </c>
      <c r="E582" t="inlineStr">
        <is>
          <t>Positivo</t>
        </is>
      </c>
      <c r="F582" s="117" t="n">
        <v>44926</v>
      </c>
      <c r="G582" t="n">
        <v>83.754512635379</v>
      </c>
      <c r="H582" t="n">
        <v>80</v>
      </c>
      <c r="I582" t="inlineStr">
        <is>
          <t>69-2022-12-31</t>
        </is>
      </c>
    </row>
    <row r="583">
      <c r="A583" t="n">
        <v>197</v>
      </c>
      <c r="B583" t="inlineStr">
        <is>
          <t>Cumplimiento cronograma Mantenimiento de Equipos</t>
        </is>
      </c>
      <c r="C583" t="inlineStr">
        <is>
          <t>Gestión Infraestructura Física</t>
        </is>
      </c>
      <c r="D583" t="inlineStr">
        <is>
          <t>Trimestral</t>
        </is>
      </c>
      <c r="E583" t="inlineStr">
        <is>
          <t>Positivo</t>
        </is>
      </c>
      <c r="F583" s="117" t="n">
        <v>44926</v>
      </c>
      <c r="G583" t="n">
        <v>100</v>
      </c>
      <c r="H583" t="n">
        <v>90</v>
      </c>
      <c r="I583" t="inlineStr">
        <is>
          <t>197-2022-12-31</t>
        </is>
      </c>
    </row>
    <row r="584">
      <c r="A584" t="n">
        <v>213</v>
      </c>
      <c r="B584" t="inlineStr">
        <is>
          <t>Cumplimiento del Plan Anual del Sistema de Gestión Ambiental</t>
        </is>
      </c>
      <c r="C584" t="inlineStr">
        <is>
          <t>GESTIÓN AMBIENTAL</t>
        </is>
      </c>
      <c r="D584" t="inlineStr">
        <is>
          <t>Trimestral</t>
        </is>
      </c>
      <c r="E584" t="inlineStr">
        <is>
          <t>Positivo</t>
        </is>
      </c>
      <c r="F584" s="117" t="n">
        <v>44926</v>
      </c>
      <c r="G584" t="n">
        <v>0</v>
      </c>
      <c r="H584" t="n">
        <v>90</v>
      </c>
      <c r="I584" t="inlineStr">
        <is>
          <t>213-2022-12-31</t>
        </is>
      </c>
    </row>
    <row r="585">
      <c r="A585" t="n">
        <v>238</v>
      </c>
      <c r="B585" t="inlineStr">
        <is>
          <t>Cumplimiento de la Protección del Medio Ambiente</t>
        </is>
      </c>
      <c r="C585" t="inlineStr">
        <is>
          <t>GESTIÓN AMBIENTAL</t>
        </is>
      </c>
      <c r="D585" t="inlineStr">
        <is>
          <t>Trimestral</t>
        </is>
      </c>
      <c r="E585" t="inlineStr">
        <is>
          <t>Positivo</t>
        </is>
      </c>
      <c r="F585" s="117" t="n">
        <v>44926</v>
      </c>
      <c r="H585" t="n">
        <v>90</v>
      </c>
      <c r="I585" t="inlineStr">
        <is>
          <t>238-2022-12-31</t>
        </is>
      </c>
    </row>
    <row r="586">
      <c r="A586" t="n">
        <v>306</v>
      </c>
      <c r="B586" t="inlineStr">
        <is>
          <t>Seguimiento KPI Plan de Desarrollo Institucional</t>
        </is>
      </c>
      <c r="C586" t="inlineStr">
        <is>
          <t>Desempeño Institucional</t>
        </is>
      </c>
      <c r="D586" t="inlineStr">
        <is>
          <t>Trimestral</t>
        </is>
      </c>
      <c r="E586" t="inlineStr">
        <is>
          <t>Positivo</t>
        </is>
      </c>
      <c r="F586" s="117" t="n">
        <v>44926</v>
      </c>
      <c r="G586" t="n">
        <v>0</v>
      </c>
      <c r="H586" t="n">
        <v>100</v>
      </c>
      <c r="I586" t="inlineStr">
        <is>
          <t>306-2022-12-31</t>
        </is>
      </c>
    </row>
    <row r="587">
      <c r="A587" t="n">
        <v>373</v>
      </c>
      <c r="B587" t="inlineStr">
        <is>
          <t>Cumplimiento de planes anuales por líneas</t>
        </is>
      </c>
      <c r="C587" t="inlineStr">
        <is>
          <t>Planeación Estratégica</t>
        </is>
      </c>
      <c r="D587" t="inlineStr">
        <is>
          <t>Trimestral</t>
        </is>
      </c>
      <c r="E587" t="inlineStr">
        <is>
          <t>Positivo</t>
        </is>
      </c>
      <c r="F587" s="117" t="n">
        <v>44926</v>
      </c>
      <c r="G587" t="n">
        <v>0</v>
      </c>
      <c r="I587" t="inlineStr">
        <is>
          <t>373-2022-12-31</t>
        </is>
      </c>
    </row>
    <row r="588">
      <c r="A588" t="n">
        <v>390</v>
      </c>
      <c r="B588" t="inlineStr">
        <is>
          <t>Cumplimiento Plan Anual por escuela</t>
        </is>
      </c>
      <c r="C588" t="inlineStr">
        <is>
          <t>Planeación Estratégica</t>
        </is>
      </c>
      <c r="D588" t="inlineStr">
        <is>
          <t>Trimestral</t>
        </is>
      </c>
      <c r="E588" t="inlineStr">
        <is>
          <t>Positivo</t>
        </is>
      </c>
      <c r="F588" s="117" t="n">
        <v>44926</v>
      </c>
      <c r="G588" t="n">
        <v>0</v>
      </c>
      <c r="I588" t="inlineStr">
        <is>
          <t>390-2022-12-31</t>
        </is>
      </c>
    </row>
    <row r="589">
      <c r="A589" t="n">
        <v>409</v>
      </c>
      <c r="B589" t="inlineStr">
        <is>
          <t>Oportunidad en tiempo de envios</t>
        </is>
      </c>
      <c r="C589" t="inlineStr">
        <is>
          <t>GESTIÓN JURÍDICA Y NORMATIVA</t>
        </is>
      </c>
      <c r="D589" t="inlineStr">
        <is>
          <t>Trimestral</t>
        </is>
      </c>
      <c r="E589" t="inlineStr">
        <is>
          <t>Positivo</t>
        </is>
      </c>
      <c r="F589" s="117" t="n">
        <v>44926</v>
      </c>
      <c r="I589" t="inlineStr">
        <is>
          <t>409-2022-12-31</t>
        </is>
      </c>
    </row>
    <row r="590">
      <c r="A590" t="n">
        <v>414</v>
      </c>
      <c r="B590" t="inlineStr">
        <is>
          <t>Cumplimiento Plan Anual Rectoría</t>
        </is>
      </c>
      <c r="C590" t="inlineStr">
        <is>
          <t>Planeación Estratégica</t>
        </is>
      </c>
      <c r="D590" t="inlineStr">
        <is>
          <t>Trimestral</t>
        </is>
      </c>
      <c r="E590" t="inlineStr">
        <is>
          <t>Positivo</t>
        </is>
      </c>
      <c r="F590" s="117" t="n">
        <v>44926</v>
      </c>
      <c r="G590" t="n">
        <v>0</v>
      </c>
      <c r="I590" t="inlineStr">
        <is>
          <t>414-2022-12-31</t>
        </is>
      </c>
    </row>
    <row r="591">
      <c r="A591" t="n">
        <v>415</v>
      </c>
      <c r="B591" t="inlineStr">
        <is>
          <t>Cumplimiento Plan Anual Vicerrectoría del estudiante</t>
        </is>
      </c>
      <c r="C591" t="inlineStr">
        <is>
          <t>Planeación Estratégica</t>
        </is>
      </c>
      <c r="D591" t="inlineStr">
        <is>
          <t>Trimestral</t>
        </is>
      </c>
      <c r="E591" t="inlineStr">
        <is>
          <t>Positivo</t>
        </is>
      </c>
      <c r="F591" s="117" t="n">
        <v>44926</v>
      </c>
      <c r="G591" t="n">
        <v>0</v>
      </c>
      <c r="I591" t="inlineStr">
        <is>
          <t>415-2022-12-31</t>
        </is>
      </c>
    </row>
    <row r="592">
      <c r="A592" t="n">
        <v>416</v>
      </c>
      <c r="B592" t="inlineStr">
        <is>
          <t>Cumplimiento Plan Anual Vicerrectoría de crecimiento</t>
        </is>
      </c>
      <c r="C592" t="inlineStr">
        <is>
          <t>Planeación Estratégica</t>
        </is>
      </c>
      <c r="D592" t="inlineStr">
        <is>
          <t>Trimestral</t>
        </is>
      </c>
      <c r="E592" t="inlineStr">
        <is>
          <t>Positivo</t>
        </is>
      </c>
      <c r="F592" s="117" t="n">
        <v>44926</v>
      </c>
      <c r="G592" t="n">
        <v>0</v>
      </c>
      <c r="I592" t="inlineStr">
        <is>
          <t>416-2022-12-31</t>
        </is>
      </c>
    </row>
    <row r="593">
      <c r="A593" t="n">
        <v>417</v>
      </c>
      <c r="B593" t="inlineStr">
        <is>
          <t>Cumplimiento Plan Anual Vicerrectoría Financiera</t>
        </is>
      </c>
      <c r="C593" t="inlineStr">
        <is>
          <t>Planeación Estratégica</t>
        </is>
      </c>
      <c r="D593" t="inlineStr">
        <is>
          <t>Trimestral</t>
        </is>
      </c>
      <c r="E593" t="inlineStr">
        <is>
          <t>Positivo</t>
        </is>
      </c>
      <c r="F593" s="117" t="n">
        <v>44926</v>
      </c>
      <c r="G593" t="n">
        <v>0</v>
      </c>
      <c r="I593" t="inlineStr">
        <is>
          <t>417-2022-12-31</t>
        </is>
      </c>
    </row>
    <row r="594">
      <c r="A594" t="n">
        <v>418</v>
      </c>
      <c r="B594" t="inlineStr">
        <is>
          <t>Cumplimiento Plan Anual Vicerrectoría Académica</t>
        </is>
      </c>
      <c r="C594" t="inlineStr">
        <is>
          <t>Planeación Estratégica</t>
        </is>
      </c>
      <c r="D594" t="inlineStr">
        <is>
          <t>Trimestral</t>
        </is>
      </c>
      <c r="E594" t="inlineStr">
        <is>
          <t>Positivo</t>
        </is>
      </c>
      <c r="F594" s="117" t="n">
        <v>44926</v>
      </c>
      <c r="G594" t="n">
        <v>0</v>
      </c>
      <c r="I594" t="inlineStr">
        <is>
          <t>418-2022-12-31</t>
        </is>
      </c>
    </row>
    <row r="595">
      <c r="A595" t="n">
        <v>420</v>
      </c>
      <c r="B595" t="inlineStr">
        <is>
          <t>Cumplimiento Plan Anual Gerencia de estrategia</t>
        </is>
      </c>
      <c r="C595" t="inlineStr">
        <is>
          <t>Planeación Estratégica</t>
        </is>
      </c>
      <c r="D595" t="inlineStr">
        <is>
          <t>Trimestral</t>
        </is>
      </c>
      <c r="E595" t="inlineStr">
        <is>
          <t>Positivo</t>
        </is>
      </c>
      <c r="F595" s="117" t="n">
        <v>44926</v>
      </c>
      <c r="G595" t="n">
        <v>0</v>
      </c>
      <c r="I595" t="inlineStr">
        <is>
          <t>420-2022-12-31</t>
        </is>
      </c>
    </row>
    <row r="596">
      <c r="A596" t="n">
        <v>432</v>
      </c>
      <c r="B596" t="inlineStr">
        <is>
          <t>Intervención a la gestión del riesgo de los colaboradores</t>
        </is>
      </c>
      <c r="C596" t="inlineStr">
        <is>
          <t>GESTIÓN DE SEGURIDAD Y SALUD EN EL TRABAJO</t>
        </is>
      </c>
      <c r="D596" t="inlineStr">
        <is>
          <t>Trimestral</t>
        </is>
      </c>
      <c r="E596" t="inlineStr">
        <is>
          <t>Positivo</t>
        </is>
      </c>
      <c r="F596" s="117" t="n">
        <v>44926</v>
      </c>
      <c r="I596" t="inlineStr">
        <is>
          <t>432-2022-12-31</t>
        </is>
      </c>
    </row>
    <row r="597">
      <c r="A597" t="n">
        <v>456</v>
      </c>
      <c r="B597" t="inlineStr">
        <is>
          <t>Impacto de campañas de Mailing</t>
        </is>
      </c>
      <c r="C597" t="inlineStr">
        <is>
          <t>Comunicaciones Internas</t>
        </is>
      </c>
      <c r="D597" t="inlineStr">
        <is>
          <t>Trimestral</t>
        </is>
      </c>
      <c r="E597" t="inlineStr">
        <is>
          <t>Positivo</t>
        </is>
      </c>
      <c r="F597" s="117" t="n">
        <v>44926</v>
      </c>
      <c r="I597" t="inlineStr">
        <is>
          <t>456-2022-12-31</t>
        </is>
      </c>
    </row>
    <row r="598">
      <c r="A598" t="n">
        <v>457</v>
      </c>
      <c r="B598" t="inlineStr">
        <is>
          <t>Apertura de enlaces en mensajes de texto</t>
        </is>
      </c>
      <c r="C598" t="inlineStr">
        <is>
          <t>Comunicaciones Internas</t>
        </is>
      </c>
      <c r="D598" t="inlineStr">
        <is>
          <t>Trimestral</t>
        </is>
      </c>
      <c r="E598" t="inlineStr">
        <is>
          <t>Positivo</t>
        </is>
      </c>
      <c r="F598" s="117" t="n">
        <v>44926</v>
      </c>
      <c r="I598" t="inlineStr">
        <is>
          <t>457-2022-12-31</t>
        </is>
      </c>
    </row>
    <row r="599">
      <c r="A599" t="n">
        <v>469</v>
      </c>
      <c r="B599" t="inlineStr">
        <is>
          <t>Cumplimiento Plan Anual Áreas sede Medellín</t>
        </is>
      </c>
      <c r="C599" t="inlineStr">
        <is>
          <t>Planeación Estratégica</t>
        </is>
      </c>
      <c r="D599" t="inlineStr">
        <is>
          <t>Trimestral</t>
        </is>
      </c>
      <c r="E599" t="inlineStr">
        <is>
          <t>Positivo</t>
        </is>
      </c>
      <c r="F599" s="117" t="n">
        <v>44926</v>
      </c>
      <c r="I599" t="inlineStr">
        <is>
          <t>469-2022-12-31</t>
        </is>
      </c>
    </row>
    <row r="600">
      <c r="A600" t="n">
        <v>470</v>
      </c>
      <c r="B600" t="inlineStr">
        <is>
          <t>Cumplimiento plan anual Secretaria académica y de extensión</t>
        </is>
      </c>
      <c r="C600" t="inlineStr">
        <is>
          <t>Planeación Estratégica</t>
        </is>
      </c>
      <c r="D600" t="inlineStr">
        <is>
          <t>Trimestral</t>
        </is>
      </c>
      <c r="E600" t="inlineStr">
        <is>
          <t>Positivo</t>
        </is>
      </c>
      <c r="F600" s="117" t="n">
        <v>44926</v>
      </c>
      <c r="H600" t="n">
        <v>100</v>
      </c>
      <c r="I600" t="inlineStr">
        <is>
          <t>470-2022-12-31</t>
        </is>
      </c>
    </row>
    <row r="601">
      <c r="A601" t="n">
        <v>471</v>
      </c>
      <c r="B601" t="inlineStr">
        <is>
          <t>Cumplimiento plan anual Gerencia de Talento Humano</t>
        </is>
      </c>
      <c r="C601" t="inlineStr">
        <is>
          <t>Planeación Estratégica</t>
        </is>
      </c>
      <c r="D601" t="inlineStr">
        <is>
          <t>Trimestral</t>
        </is>
      </c>
      <c r="E601" t="inlineStr">
        <is>
          <t>Positivo</t>
        </is>
      </c>
      <c r="F601" s="117" t="n">
        <v>44926</v>
      </c>
      <c r="I601" t="inlineStr">
        <is>
          <t>471-2022-12-31</t>
        </is>
      </c>
    </row>
    <row r="602">
      <c r="A602" t="n">
        <v>510</v>
      </c>
      <c r="B602" t="inlineStr">
        <is>
          <t>Frecuencia de incidentes de riesgos</t>
        </is>
      </c>
      <c r="C602" t="inlineStr">
        <is>
          <t>GESTIÓN DE RIESGOS</t>
        </is>
      </c>
      <c r="D602" t="inlineStr">
        <is>
          <t>Trimestral</t>
        </is>
      </c>
      <c r="E602" t="inlineStr">
        <is>
          <t>Positivo</t>
        </is>
      </c>
      <c r="F602" s="117" t="n">
        <v>44926</v>
      </c>
      <c r="I602" t="inlineStr">
        <is>
          <t>510-2022-12-31</t>
        </is>
      </c>
    </row>
    <row r="603">
      <c r="A603" t="n">
        <v>511</v>
      </c>
      <c r="B603" t="inlineStr">
        <is>
          <t>Eficacia de controles</t>
        </is>
      </c>
      <c r="C603" t="inlineStr">
        <is>
          <t>GESTIÓN DE RIESGOS</t>
        </is>
      </c>
      <c r="D603" t="inlineStr">
        <is>
          <t>Trimestral</t>
        </is>
      </c>
      <c r="E603" t="inlineStr">
        <is>
          <t>Positivo</t>
        </is>
      </c>
      <c r="F603" s="117" t="n">
        <v>44926</v>
      </c>
      <c r="I603" t="inlineStr">
        <is>
          <t>511-2022-12-31</t>
        </is>
      </c>
    </row>
    <row r="604">
      <c r="A604" t="n">
        <v>529</v>
      </c>
      <c r="B604" t="inlineStr">
        <is>
          <t>Oportunidad en la solución de solicitudes de infraestructura</t>
        </is>
      </c>
      <c r="C604" t="inlineStr">
        <is>
          <t>Gestión Infraestructura Física</t>
        </is>
      </c>
      <c r="D604" t="inlineStr">
        <is>
          <t>Trimestral</t>
        </is>
      </c>
      <c r="E604" t="inlineStr">
        <is>
          <t>Positivo</t>
        </is>
      </c>
      <c r="F604" s="117" t="n">
        <v>44926</v>
      </c>
      <c r="I604" t="inlineStr">
        <is>
          <t>529-2022-12-31</t>
        </is>
      </c>
    </row>
    <row r="605">
      <c r="A605" t="n">
        <v>84</v>
      </c>
      <c r="B605" t="inlineStr">
        <is>
          <t>Funcionamiento del COPASST</t>
        </is>
      </c>
      <c r="C605" t="inlineStr">
        <is>
          <t>GESTIÓN DE SEGURIDAD Y SALUD EN EL TRABAJO</t>
        </is>
      </c>
      <c r="D605" t="inlineStr">
        <is>
          <t>Anual</t>
        </is>
      </c>
      <c r="E605" t="inlineStr">
        <is>
          <t>Positivo</t>
        </is>
      </c>
      <c r="F605" s="117" t="n">
        <v>44926</v>
      </c>
      <c r="G605" t="n">
        <v>100</v>
      </c>
      <c r="H605" t="n">
        <v>100</v>
      </c>
      <c r="I605" t="inlineStr">
        <is>
          <t>84-2022-12-31</t>
        </is>
      </c>
    </row>
    <row r="606">
      <c r="A606" t="n">
        <v>85</v>
      </c>
      <c r="B606" t="inlineStr">
        <is>
          <t>Plan de Emergencias</t>
        </is>
      </c>
      <c r="C606" t="inlineStr">
        <is>
          <t>GESTIÓN DE SEGURIDAD Y SALUD EN EL TRABAJO</t>
        </is>
      </c>
      <c r="D606" t="inlineStr">
        <is>
          <t>Anual</t>
        </is>
      </c>
      <c r="E606" t="inlineStr">
        <is>
          <t>Positivo</t>
        </is>
      </c>
      <c r="F606" s="117" t="n">
        <v>44926</v>
      </c>
      <c r="G606" t="n">
        <v>100</v>
      </c>
      <c r="H606" t="n">
        <v>100</v>
      </c>
      <c r="I606" t="inlineStr">
        <is>
          <t>85-2022-12-31</t>
        </is>
      </c>
    </row>
    <row r="607">
      <c r="A607" t="n">
        <v>87</v>
      </c>
      <c r="B607" t="inlineStr">
        <is>
          <t>Autoevaluación</t>
        </is>
      </c>
      <c r="C607" t="inlineStr">
        <is>
          <t>GESTIÓN DE SEGURIDAD Y SALUD EN EL TRABAJO</t>
        </is>
      </c>
      <c r="D607" t="inlineStr">
        <is>
          <t>Anual</t>
        </is>
      </c>
      <c r="E607" t="inlineStr">
        <is>
          <t>Positivo</t>
        </is>
      </c>
      <c r="F607" s="117" t="n">
        <v>44926</v>
      </c>
      <c r="G607" t="n">
        <v>99</v>
      </c>
      <c r="H607" t="n">
        <v>80</v>
      </c>
      <c r="I607" t="inlineStr">
        <is>
          <t>87-2022-12-31</t>
        </is>
      </c>
    </row>
    <row r="608">
      <c r="A608" t="n">
        <v>88</v>
      </c>
      <c r="B608" t="inlineStr">
        <is>
          <t>Ejecución del plan de trabajo</t>
        </is>
      </c>
      <c r="C608" t="inlineStr">
        <is>
          <t>GESTIÓN DE SEGURIDAD Y SALUD EN EL TRABAJO</t>
        </is>
      </c>
      <c r="D608" t="inlineStr">
        <is>
          <t>Anual</t>
        </is>
      </c>
      <c r="E608" t="inlineStr">
        <is>
          <t>Positivo</t>
        </is>
      </c>
      <c r="F608" s="117" t="n">
        <v>44926</v>
      </c>
      <c r="G608" t="n">
        <v>99.344262295082</v>
      </c>
      <c r="H608" t="n">
        <v>100</v>
      </c>
      <c r="I608" t="inlineStr">
        <is>
          <t>88-2022-12-31</t>
        </is>
      </c>
    </row>
    <row r="609">
      <c r="A609" t="n">
        <v>89</v>
      </c>
      <c r="B609" t="inlineStr">
        <is>
          <t>Ejecución plan de capacitación</t>
        </is>
      </c>
      <c r="C609" t="inlineStr">
        <is>
          <t>GESTIÓN DE SEGURIDAD Y SALUD EN EL TRABAJO</t>
        </is>
      </c>
      <c r="D609" t="inlineStr">
        <is>
          <t>Anual</t>
        </is>
      </c>
      <c r="E609" t="inlineStr">
        <is>
          <t>Positivo</t>
        </is>
      </c>
      <c r="F609" s="117" t="n">
        <v>44926</v>
      </c>
      <c r="G609" t="n">
        <v>100</v>
      </c>
      <c r="H609" t="n">
        <v>100</v>
      </c>
      <c r="I609" t="inlineStr">
        <is>
          <t>89-2022-12-31</t>
        </is>
      </c>
    </row>
    <row r="610">
      <c r="A610" t="n">
        <v>90</v>
      </c>
      <c r="B610" t="inlineStr">
        <is>
          <t>Ejecución de Simulacros</t>
        </is>
      </c>
      <c r="C610" t="inlineStr">
        <is>
          <t>GESTIÓN DE SEGURIDAD Y SALUD EN EL TRABAJO</t>
        </is>
      </c>
      <c r="D610" t="inlineStr">
        <is>
          <t>Anual</t>
        </is>
      </c>
      <c r="E610" t="inlineStr">
        <is>
          <t>Positivo</t>
        </is>
      </c>
      <c r="F610" s="117" t="n">
        <v>44926</v>
      </c>
      <c r="G610" t="n">
        <v>100</v>
      </c>
      <c r="H610" t="n">
        <v>100</v>
      </c>
      <c r="I610" t="inlineStr">
        <is>
          <t>90-2022-12-31</t>
        </is>
      </c>
    </row>
    <row r="611">
      <c r="A611" t="n">
        <v>91</v>
      </c>
      <c r="B611" t="inlineStr">
        <is>
          <t>Participación en capacitaciones SST</t>
        </is>
      </c>
      <c r="C611" t="inlineStr">
        <is>
          <t>GESTIÓN DE SEGURIDAD Y SALUD EN EL TRABAJO</t>
        </is>
      </c>
      <c r="D611" t="inlineStr">
        <is>
          <t>Anual</t>
        </is>
      </c>
      <c r="E611" t="inlineStr">
        <is>
          <t>Positivo</t>
        </is>
      </c>
      <c r="F611" s="117" t="n">
        <v>44926</v>
      </c>
      <c r="G611" t="n">
        <v>100</v>
      </c>
      <c r="H611" t="n">
        <v>100</v>
      </c>
      <c r="I611" t="inlineStr">
        <is>
          <t>91-2022-12-31</t>
        </is>
      </c>
    </row>
    <row r="612">
      <c r="A612" t="n">
        <v>92</v>
      </c>
      <c r="B612" t="inlineStr">
        <is>
          <t>Evaluación condiciones de salud (examen médico)</t>
        </is>
      </c>
      <c r="C612" t="inlineStr">
        <is>
          <t>GESTIÓN DE SEGURIDAD Y SALUD EN EL TRABAJO</t>
        </is>
      </c>
      <c r="D612" t="inlineStr">
        <is>
          <t>Anual</t>
        </is>
      </c>
      <c r="E612" t="inlineStr">
        <is>
          <t>Positivo</t>
        </is>
      </c>
      <c r="F612" s="117" t="n">
        <v>44926</v>
      </c>
      <c r="G612" t="n">
        <v>100</v>
      </c>
      <c r="H612" t="n">
        <v>100</v>
      </c>
      <c r="I612" t="inlineStr">
        <is>
          <t>92-2022-12-31</t>
        </is>
      </c>
    </row>
    <row r="613">
      <c r="A613" t="n">
        <v>94</v>
      </c>
      <c r="B613" t="inlineStr">
        <is>
          <t>Cobertura Elementos de Protección Personal</t>
        </is>
      </c>
      <c r="C613" t="inlineStr">
        <is>
          <t>GESTIÓN DE SEGURIDAD Y SALUD EN EL TRABAJO</t>
        </is>
      </c>
      <c r="D613" t="inlineStr">
        <is>
          <t>Anual</t>
        </is>
      </c>
      <c r="E613" t="inlineStr">
        <is>
          <t>Positivo</t>
        </is>
      </c>
      <c r="F613" s="117" t="n">
        <v>44926</v>
      </c>
      <c r="G613" t="n">
        <v>100</v>
      </c>
      <c r="H613" t="n">
        <v>100</v>
      </c>
      <c r="I613" t="inlineStr">
        <is>
          <t>94-2022-12-31</t>
        </is>
      </c>
    </row>
    <row r="614">
      <c r="A614" t="n">
        <v>100</v>
      </c>
      <c r="B614" t="inlineStr">
        <is>
          <t>Cumplimiento de requisitos legales SST</t>
        </is>
      </c>
      <c r="C614" t="inlineStr">
        <is>
          <t>GESTIÓN DE SEGURIDAD Y SALUD EN EL TRABAJO</t>
        </is>
      </c>
      <c r="D614" t="inlineStr">
        <is>
          <t>Anual</t>
        </is>
      </c>
      <c r="E614" t="inlineStr">
        <is>
          <t>Positivo</t>
        </is>
      </c>
      <c r="F614" s="117" t="n">
        <v>44926</v>
      </c>
      <c r="G614" t="n">
        <v>98.3</v>
      </c>
      <c r="H614" t="n">
        <v>100</v>
      </c>
      <c r="I614" t="inlineStr">
        <is>
          <t>100-2022-12-31</t>
        </is>
      </c>
    </row>
    <row r="615">
      <c r="A615" t="n">
        <v>104</v>
      </c>
      <c r="B615" t="inlineStr">
        <is>
          <t>Tasa de accidentalidad</t>
        </is>
      </c>
      <c r="C615" t="inlineStr">
        <is>
          <t>GESTIÓN DE SEGURIDAD Y SALUD EN EL TRABAJO</t>
        </is>
      </c>
      <c r="D615" t="inlineStr">
        <is>
          <t>Anual</t>
        </is>
      </c>
      <c r="E615" t="inlineStr">
        <is>
          <t>Negativo</t>
        </is>
      </c>
      <c r="F615" s="117" t="n">
        <v>44926</v>
      </c>
      <c r="G615" t="n">
        <v>0.37174721189591</v>
      </c>
      <c r="H615" t="n">
        <v>2.14</v>
      </c>
      <c r="I615" t="inlineStr">
        <is>
          <t>104-2022-12-31</t>
        </is>
      </c>
    </row>
    <row r="616">
      <c r="A616" t="n">
        <v>106</v>
      </c>
      <c r="B616" t="inlineStr">
        <is>
          <t>Mortalidad de los accidentes laborales</t>
        </is>
      </c>
      <c r="C616" t="inlineStr">
        <is>
          <t>GESTIÓN DE SEGURIDAD Y SALUD EN EL TRABAJO</t>
        </is>
      </c>
      <c r="D616" t="inlineStr">
        <is>
          <t>Anual</t>
        </is>
      </c>
      <c r="E616" t="inlineStr">
        <is>
          <t>Negativo</t>
        </is>
      </c>
      <c r="F616" s="117" t="n">
        <v>44926</v>
      </c>
      <c r="G616" t="n">
        <v>0</v>
      </c>
      <c r="H616" t="n">
        <v>0</v>
      </c>
      <c r="I616" t="inlineStr">
        <is>
          <t>106-2022-12-31</t>
        </is>
      </c>
    </row>
    <row r="617">
      <c r="A617" t="n">
        <v>126</v>
      </c>
      <c r="B617" t="inlineStr">
        <is>
          <t>Indice de Prevalencia EL Enfermedad laboral</t>
        </is>
      </c>
      <c r="C617" t="inlineStr">
        <is>
          <t>GESTIÓN DE SEGURIDAD Y SALUD EN EL TRABAJO</t>
        </is>
      </c>
      <c r="D617" t="inlineStr">
        <is>
          <t>Anual</t>
        </is>
      </c>
      <c r="E617" t="inlineStr">
        <is>
          <t>Negativo</t>
        </is>
      </c>
      <c r="F617" s="117" t="n">
        <v>44926</v>
      </c>
      <c r="G617" t="n">
        <v>0.12391573729864</v>
      </c>
      <c r="H617" t="n">
        <v>2</v>
      </c>
      <c r="I617" t="inlineStr">
        <is>
          <t>126-2022-12-31</t>
        </is>
      </c>
    </row>
    <row r="618">
      <c r="A618" t="n">
        <v>127</v>
      </c>
      <c r="B618" t="inlineStr">
        <is>
          <t>Indice de Incidencia EL Enfermedad laboral</t>
        </is>
      </c>
      <c r="C618" t="inlineStr">
        <is>
          <t>GESTIÓN DE SEGURIDAD Y SALUD EN EL TRABAJO</t>
        </is>
      </c>
      <c r="D618" t="inlineStr">
        <is>
          <t>Anual</t>
        </is>
      </c>
      <c r="E618" t="inlineStr">
        <is>
          <t>Negativo</t>
        </is>
      </c>
      <c r="F618" s="117" t="n">
        <v>44926</v>
      </c>
      <c r="G618" t="n">
        <v>0</v>
      </c>
      <c r="H618" t="n">
        <v>0</v>
      </c>
      <c r="I618" t="inlineStr">
        <is>
          <t>127-2022-12-31</t>
        </is>
      </c>
    </row>
    <row r="619">
      <c r="A619" t="n">
        <v>144</v>
      </c>
      <c r="B619" t="inlineStr">
        <is>
          <t>Productos de investigación</t>
        </is>
      </c>
      <c r="C619" t="inlineStr">
        <is>
          <t>Investigación, desarrollo tecnológico, innovación y creación</t>
        </is>
      </c>
      <c r="D619" t="inlineStr">
        <is>
          <t>Anual</t>
        </is>
      </c>
      <c r="E619" t="inlineStr">
        <is>
          <t>Positivo</t>
        </is>
      </c>
      <c r="F619" s="117" t="n">
        <v>44926</v>
      </c>
      <c r="G619" t="n">
        <v>3.55</v>
      </c>
      <c r="H619" t="n">
        <v>3</v>
      </c>
      <c r="I619" t="inlineStr">
        <is>
          <t>144-2022-12-31</t>
        </is>
      </c>
    </row>
    <row r="620">
      <c r="A620" t="n">
        <v>147</v>
      </c>
      <c r="B620" t="inlineStr">
        <is>
          <t>Grupos de investigación categorizados</t>
        </is>
      </c>
      <c r="C620" t="inlineStr">
        <is>
          <t>Investigación, desarrollo tecnológico, innovación y creación</t>
        </is>
      </c>
      <c r="D620" t="inlineStr">
        <is>
          <t>Anual</t>
        </is>
      </c>
      <c r="E620" t="inlineStr">
        <is>
          <t>Positivo</t>
        </is>
      </c>
      <c r="F620" s="117" t="n">
        <v>44926</v>
      </c>
      <c r="G620" t="n">
        <v>11</v>
      </c>
      <c r="H620" t="n">
        <v>18</v>
      </c>
      <c r="I620" t="inlineStr">
        <is>
          <t>147-2022-12-31</t>
        </is>
      </c>
    </row>
    <row r="621">
      <c r="A621" t="n">
        <v>200</v>
      </c>
      <c r="B621" t="inlineStr">
        <is>
          <t>Nivel de efectividad de las capacitaciones</t>
        </is>
      </c>
      <c r="C621" t="inlineStr">
        <is>
          <t>GESTIÓN Y DESARROLLO DEL TALENTO HUMANO</t>
        </is>
      </c>
      <c r="D621" t="inlineStr">
        <is>
          <t>Anual</t>
        </is>
      </c>
      <c r="E621" t="inlineStr">
        <is>
          <t>Positivo</t>
        </is>
      </c>
      <c r="F621" s="117" t="n">
        <v>44926</v>
      </c>
      <c r="H621" t="n">
        <v>70</v>
      </c>
      <c r="I621" t="inlineStr">
        <is>
          <t>200-2022-12-31</t>
        </is>
      </c>
    </row>
    <row r="622">
      <c r="A622" t="n">
        <v>216</v>
      </c>
      <c r="B622" t="inlineStr">
        <is>
          <t>Disposición Ambientalmente Adecuada de Residuos Peligrosos</t>
        </is>
      </c>
      <c r="C622" t="inlineStr">
        <is>
          <t>GESTIÓN AMBIENTAL</t>
        </is>
      </c>
      <c r="D622" t="inlineStr">
        <is>
          <t>Anual</t>
        </is>
      </c>
      <c r="E622" t="inlineStr">
        <is>
          <t>Positivo</t>
        </is>
      </c>
      <c r="F622" s="117" t="n">
        <v>44926</v>
      </c>
      <c r="G622" t="n">
        <v>0</v>
      </c>
      <c r="H622" t="n">
        <v>100</v>
      </c>
      <c r="I622" t="inlineStr">
        <is>
          <t>216-2022-12-31</t>
        </is>
      </c>
    </row>
    <row r="623">
      <c r="A623" t="n">
        <v>221</v>
      </c>
      <c r="B623" t="inlineStr">
        <is>
          <t>Riesgo de la Calidad del Agua Potable</t>
        </is>
      </c>
      <c r="C623" t="inlineStr">
        <is>
          <t>GESTIÓN AMBIENTAL</t>
        </is>
      </c>
      <c r="D623" t="inlineStr">
        <is>
          <t>Anual</t>
        </is>
      </c>
      <c r="E623" t="inlineStr">
        <is>
          <t>Positivo</t>
        </is>
      </c>
      <c r="F623" s="117" t="n">
        <v>44926</v>
      </c>
      <c r="G623" t="n">
        <v>0</v>
      </c>
      <c r="H623" t="n">
        <v>100</v>
      </c>
      <c r="I623" t="inlineStr">
        <is>
          <t>221-2022-12-31</t>
        </is>
      </c>
    </row>
    <row r="624">
      <c r="A624" t="n">
        <v>222</v>
      </c>
      <c r="B624" t="inlineStr">
        <is>
          <t>Calidad de las Aguas Residuales Domesticas</t>
        </is>
      </c>
      <c r="C624" t="inlineStr">
        <is>
          <t>GESTIÓN AMBIENTAL</t>
        </is>
      </c>
      <c r="D624" t="inlineStr">
        <is>
          <t>Anual</t>
        </is>
      </c>
      <c r="E624" t="inlineStr">
        <is>
          <t>Positivo</t>
        </is>
      </c>
      <c r="F624" s="117" t="n">
        <v>44926</v>
      </c>
      <c r="G624" t="n">
        <v>93.75</v>
      </c>
      <c r="H624" t="n">
        <v>90</v>
      </c>
      <c r="I624" t="inlineStr">
        <is>
          <t>222-2022-12-31</t>
        </is>
      </c>
    </row>
    <row r="625">
      <c r="A625" t="n">
        <v>223</v>
      </c>
      <c r="B625" t="inlineStr">
        <is>
          <t>Registro de Publicidad Exterior Visual</t>
        </is>
      </c>
      <c r="C625" t="inlineStr">
        <is>
          <t>GESTIÓN AMBIENTAL</t>
        </is>
      </c>
      <c r="D625" t="inlineStr">
        <is>
          <t>Anual</t>
        </is>
      </c>
      <c r="E625" t="inlineStr">
        <is>
          <t>Positivo</t>
        </is>
      </c>
      <c r="F625" s="117" t="n">
        <v>44926</v>
      </c>
      <c r="G625" t="n">
        <v>0</v>
      </c>
      <c r="H625" t="n">
        <v>100</v>
      </c>
      <c r="I625" t="inlineStr">
        <is>
          <t>223-2022-12-31</t>
        </is>
      </c>
    </row>
    <row r="626">
      <c r="A626" t="n">
        <v>224</v>
      </c>
      <c r="B626" t="inlineStr">
        <is>
          <t>Cumplimiento Nivel de Emisión de Ruido</t>
        </is>
      </c>
      <c r="C626" t="inlineStr">
        <is>
          <t>GESTIÓN AMBIENTAL</t>
        </is>
      </c>
      <c r="D626" t="inlineStr">
        <is>
          <t>Anual</t>
        </is>
      </c>
      <c r="E626" t="inlineStr">
        <is>
          <t>Positivo</t>
        </is>
      </c>
      <c r="F626" s="117" t="n">
        <v>44926</v>
      </c>
      <c r="G626" t="n">
        <v>71.42857142857143</v>
      </c>
      <c r="H626" t="n">
        <v>100</v>
      </c>
      <c r="I626" t="inlineStr">
        <is>
          <t>224-2022-12-31</t>
        </is>
      </c>
    </row>
    <row r="627">
      <c r="A627" t="n">
        <v>226</v>
      </c>
      <c r="B627" t="inlineStr">
        <is>
          <t>Generación de Gases de Efecto Invernadero</t>
        </is>
      </c>
      <c r="C627" t="inlineStr">
        <is>
          <t>GESTIÓN AMBIENTAL</t>
        </is>
      </c>
      <c r="D627" t="inlineStr">
        <is>
          <t>Anual</t>
        </is>
      </c>
      <c r="E627" t="inlineStr">
        <is>
          <t>Positivo</t>
        </is>
      </c>
      <c r="F627" s="117" t="n">
        <v>44926</v>
      </c>
      <c r="G627" t="n">
        <v>0</v>
      </c>
      <c r="H627" t="n">
        <v>2</v>
      </c>
      <c r="I627" t="inlineStr">
        <is>
          <t>226-2022-12-31</t>
        </is>
      </c>
    </row>
    <row r="628">
      <c r="A628" t="n">
        <v>227</v>
      </c>
      <c r="B628" t="inlineStr">
        <is>
          <t>Generación de Gases de Efecto Invernadero per Cápita</t>
        </is>
      </c>
      <c r="C628" t="inlineStr">
        <is>
          <t>GESTIÓN AMBIENTAL</t>
        </is>
      </c>
      <c r="D628" t="inlineStr">
        <is>
          <t>Anual</t>
        </is>
      </c>
      <c r="E628" t="inlineStr">
        <is>
          <t>Negativo</t>
        </is>
      </c>
      <c r="F628" s="117" t="n">
        <v>44926</v>
      </c>
      <c r="G628" t="n">
        <v>0.01</v>
      </c>
      <c r="H628" t="n">
        <v>0.3</v>
      </c>
      <c r="I628" t="inlineStr">
        <is>
          <t>227-2022-12-31</t>
        </is>
      </c>
    </row>
    <row r="629">
      <c r="A629" t="n">
        <v>228</v>
      </c>
      <c r="B629" t="inlineStr">
        <is>
          <t>Compensación de Gases de Efecto Invernadero</t>
        </is>
      </c>
      <c r="C629" t="inlineStr">
        <is>
          <t>GESTIÓN AMBIENTAL</t>
        </is>
      </c>
      <c r="D629" t="inlineStr">
        <is>
          <t>Anual</t>
        </is>
      </c>
      <c r="E629" t="inlineStr">
        <is>
          <t>Positivo</t>
        </is>
      </c>
      <c r="F629" s="117" t="n">
        <v>44926</v>
      </c>
      <c r="G629" t="n">
        <v>100.1070326764465</v>
      </c>
      <c r="H629" t="n">
        <v>100</v>
      </c>
      <c r="I629" t="inlineStr">
        <is>
          <t>228-2022-12-31</t>
        </is>
      </c>
    </row>
    <row r="630">
      <c r="A630" t="n">
        <v>244</v>
      </c>
      <c r="B630" t="inlineStr">
        <is>
          <t>GreenMetric - Nacional</t>
        </is>
      </c>
      <c r="C630" t="inlineStr">
        <is>
          <t>GESTIÓN AMBIENTAL</t>
        </is>
      </c>
      <c r="D630" t="inlineStr">
        <is>
          <t>Anual</t>
        </is>
      </c>
      <c r="E630" t="inlineStr">
        <is>
          <t>Negativo</t>
        </is>
      </c>
      <c r="F630" s="117" t="n">
        <v>44926</v>
      </c>
      <c r="G630" t="n">
        <v>27</v>
      </c>
      <c r="I630" t="inlineStr">
        <is>
          <t>244-2022-12-31</t>
        </is>
      </c>
    </row>
    <row r="631">
      <c r="A631" t="n">
        <v>255</v>
      </c>
      <c r="B631" t="inlineStr">
        <is>
          <t>Informe anual de índice H</t>
        </is>
      </c>
      <c r="C631" t="inlineStr">
        <is>
          <t>Editorial y Publicaciones</t>
        </is>
      </c>
      <c r="D631" t="inlineStr">
        <is>
          <t>Anual</t>
        </is>
      </c>
      <c r="E631" t="inlineStr">
        <is>
          <t>Positivo</t>
        </is>
      </c>
      <c r="F631" s="117" t="n">
        <v>44926</v>
      </c>
      <c r="I631" t="inlineStr">
        <is>
          <t>255-2022-12-31</t>
        </is>
      </c>
    </row>
    <row r="632">
      <c r="A632" t="n">
        <v>272</v>
      </c>
      <c r="B632" t="inlineStr">
        <is>
          <t>Proporción de accidentes de trabajo mortales</t>
        </is>
      </c>
      <c r="C632" t="inlineStr">
        <is>
          <t>GESTIÓN DE SEGURIDAD Y SALUD EN EL TRABAJO</t>
        </is>
      </c>
      <c r="D632" t="inlineStr">
        <is>
          <t>Anual</t>
        </is>
      </c>
      <c r="E632" t="inlineStr">
        <is>
          <t>Negativo</t>
        </is>
      </c>
      <c r="F632" s="117" t="n">
        <v>44926</v>
      </c>
      <c r="G632" t="n">
        <v>0</v>
      </c>
      <c r="H632" t="n">
        <v>0</v>
      </c>
      <c r="I632" t="inlineStr">
        <is>
          <t>272-2022-12-31</t>
        </is>
      </c>
    </row>
    <row r="633">
      <c r="A633" t="n">
        <v>334</v>
      </c>
      <c r="B633" t="inlineStr">
        <is>
          <t>Resultado de la evaluación 360 (evaluación por competencias)</t>
        </is>
      </c>
      <c r="C633" t="inlineStr">
        <is>
          <t>GESTIÓN Y DESARROLLO DEL TALENTO HUMANO</t>
        </is>
      </c>
      <c r="D633" t="inlineStr">
        <is>
          <t>Anual</t>
        </is>
      </c>
      <c r="E633" t="inlineStr">
        <is>
          <t>Positivo</t>
        </is>
      </c>
      <c r="F633" s="117" t="n">
        <v>44926</v>
      </c>
      <c r="G633" t="n">
        <v>86</v>
      </c>
      <c r="I633" t="inlineStr">
        <is>
          <t>334-2022-12-31</t>
        </is>
      </c>
    </row>
    <row r="634">
      <c r="A634" t="n">
        <v>542</v>
      </c>
      <c r="B634" t="inlineStr">
        <is>
          <t>Tasa de cotización del graduado - Metrica</t>
        </is>
      </c>
      <c r="C634" t="inlineStr">
        <is>
          <t>Gestión de Graduados</t>
        </is>
      </c>
      <c r="D634" t="inlineStr">
        <is>
          <t>Anual</t>
        </is>
      </c>
      <c r="E634" t="inlineStr">
        <is>
          <t>Positivo</t>
        </is>
      </c>
      <c r="F634" s="117" t="n">
        <v>44926</v>
      </c>
      <c r="I634" t="inlineStr">
        <is>
          <t>542-2022-12-31</t>
        </is>
      </c>
    </row>
    <row r="635">
      <c r="A635" t="n">
        <v>546</v>
      </c>
      <c r="B635" t="inlineStr">
        <is>
          <t>Tasa de participación de graduados en instrumentos de seguimiento (M0, M1, M5)</t>
        </is>
      </c>
      <c r="C635" t="inlineStr">
        <is>
          <t>Gestión de Graduados</t>
        </is>
      </c>
      <c r="D635" t="inlineStr">
        <is>
          <t>Anual</t>
        </is>
      </c>
      <c r="E635" t="inlineStr">
        <is>
          <t>Positivo</t>
        </is>
      </c>
      <c r="F635" s="117" t="n">
        <v>44926</v>
      </c>
      <c r="I635" t="inlineStr">
        <is>
          <t>546-2022-12-31</t>
        </is>
      </c>
    </row>
    <row r="636">
      <c r="A636" t="n">
        <v>77</v>
      </c>
      <c r="B636" t="inlineStr">
        <is>
          <t>Disponibilidad de servicios tecnológicos</t>
        </is>
      </c>
      <c r="C636" t="inlineStr">
        <is>
          <t>GESTIÓN DE LA TECNOLOGÍA E INNOVACIÓN DIGITAL</t>
        </is>
      </c>
      <c r="D636" t="inlineStr">
        <is>
          <t>Mensual</t>
        </is>
      </c>
      <c r="E636" t="inlineStr">
        <is>
          <t>Positivo</t>
        </is>
      </c>
      <c r="F636" s="117" t="n">
        <v>44957</v>
      </c>
      <c r="G636" t="n">
        <v>97.5</v>
      </c>
      <c r="H636" t="n">
        <v>97</v>
      </c>
      <c r="I636" t="inlineStr">
        <is>
          <t>77-2023-01-31</t>
        </is>
      </c>
    </row>
    <row r="637">
      <c r="A637" t="n">
        <v>121</v>
      </c>
      <c r="B637" t="inlineStr">
        <is>
          <t>Ejecución presupuestal de la nómina acumulada</t>
        </is>
      </c>
      <c r="C637" t="inlineStr">
        <is>
          <t>GESTIÓN Y DESARROLLO DEL TALENTO HUMANO</t>
        </is>
      </c>
      <c r="D637" t="inlineStr">
        <is>
          <t>Mensual</t>
        </is>
      </c>
      <c r="E637" t="inlineStr">
        <is>
          <t>Negativo</t>
        </is>
      </c>
      <c r="F637" s="117" t="n">
        <v>44957</v>
      </c>
      <c r="G637" t="n">
        <v>107.04104854011</v>
      </c>
      <c r="H637" t="n">
        <v>102</v>
      </c>
      <c r="I637" t="inlineStr">
        <is>
          <t>121-2023-01-31</t>
        </is>
      </c>
    </row>
    <row r="638">
      <c r="A638" t="n">
        <v>122</v>
      </c>
      <c r="B638" t="inlineStr">
        <is>
          <t>Eficacia en la solicitud documental- por periodo</t>
        </is>
      </c>
      <c r="C638" t="inlineStr">
        <is>
          <t>Gestión de calidad</t>
        </is>
      </c>
      <c r="D638" t="inlineStr">
        <is>
          <t>Mensual</t>
        </is>
      </c>
      <c r="E638" t="inlineStr">
        <is>
          <t>Positivo</t>
        </is>
      </c>
      <c r="F638" s="117" t="n">
        <v>44957</v>
      </c>
      <c r="H638" t="n">
        <v>80</v>
      </c>
      <c r="I638" t="inlineStr">
        <is>
          <t>122-2023-01-31</t>
        </is>
      </c>
    </row>
    <row r="639">
      <c r="A639" t="n">
        <v>124</v>
      </c>
      <c r="B639" t="inlineStr">
        <is>
          <t>Indice de Frecuencia de accidentalidad</t>
        </is>
      </c>
      <c r="C639" t="inlineStr">
        <is>
          <t>GESTIÓN DE SEGURIDAD Y SALUD EN EL TRABAJO</t>
        </is>
      </c>
      <c r="D639" t="inlineStr">
        <is>
          <t>Mensual</t>
        </is>
      </c>
      <c r="E639" t="inlineStr">
        <is>
          <t>Negativo</t>
        </is>
      </c>
      <c r="F639" s="117" t="n">
        <v>44957</v>
      </c>
      <c r="G639" t="n">
        <v>0</v>
      </c>
      <c r="H639" t="n">
        <v>1.6</v>
      </c>
      <c r="I639" t="inlineStr">
        <is>
          <t>124-2023-01-31</t>
        </is>
      </c>
    </row>
    <row r="640">
      <c r="A640" t="n">
        <v>125</v>
      </c>
      <c r="B640" t="inlineStr">
        <is>
          <t>Indice de severidad</t>
        </is>
      </c>
      <c r="C640" t="inlineStr">
        <is>
          <t>GESTIÓN DE SEGURIDAD Y SALUD EN EL TRABAJO</t>
        </is>
      </c>
      <c r="D640" t="inlineStr">
        <is>
          <t>Mensual</t>
        </is>
      </c>
      <c r="E640" t="inlineStr">
        <is>
          <t>Negativo</t>
        </is>
      </c>
      <c r="F640" s="117" t="n">
        <v>44957</v>
      </c>
      <c r="G640" t="n">
        <v>0</v>
      </c>
      <c r="H640" t="n">
        <v>4.7</v>
      </c>
      <c r="I640" t="inlineStr">
        <is>
          <t>125-2023-01-31</t>
        </is>
      </c>
    </row>
    <row r="641">
      <c r="A641" t="n">
        <v>128</v>
      </c>
      <c r="B641" t="inlineStr">
        <is>
          <t>Ausentísmo por causa médica</t>
        </is>
      </c>
      <c r="C641" t="inlineStr">
        <is>
          <t>GESTIÓN DE SEGURIDAD Y SALUD EN EL TRABAJO</t>
        </is>
      </c>
      <c r="D641" t="inlineStr">
        <is>
          <t>Mensual</t>
        </is>
      </c>
      <c r="E641" t="inlineStr">
        <is>
          <t>Negativo</t>
        </is>
      </c>
      <c r="F641" s="117" t="n">
        <v>44957</v>
      </c>
      <c r="G641" t="n">
        <v>1.0928581372686</v>
      </c>
      <c r="H641" t="n">
        <v>1</v>
      </c>
      <c r="I641" t="inlineStr">
        <is>
          <t>128-2023-01-31</t>
        </is>
      </c>
    </row>
    <row r="642">
      <c r="A642" t="n">
        <v>172</v>
      </c>
      <c r="B642" t="inlineStr">
        <is>
          <t>Cumplimiento plan operativo del SGC</t>
        </is>
      </c>
      <c r="C642" t="inlineStr">
        <is>
          <t>Gestión de calidad</t>
        </is>
      </c>
      <c r="D642" t="inlineStr">
        <is>
          <t>Mensual</t>
        </is>
      </c>
      <c r="E642" t="inlineStr">
        <is>
          <t>Positivo</t>
        </is>
      </c>
      <c r="F642" s="117" t="n">
        <v>44957</v>
      </c>
      <c r="H642" t="n">
        <v>95</v>
      </c>
      <c r="I642" t="inlineStr">
        <is>
          <t>172-2023-01-31</t>
        </is>
      </c>
    </row>
    <row r="643">
      <c r="A643" t="n">
        <v>208</v>
      </c>
      <c r="B643" t="inlineStr">
        <is>
          <t>Consumo de Agua m3 Mensual</t>
        </is>
      </c>
      <c r="C643" t="inlineStr">
        <is>
          <t>GESTIÓN AMBIENTAL</t>
        </is>
      </c>
      <c r="D643" t="inlineStr">
        <is>
          <t>Mensual</t>
        </is>
      </c>
      <c r="E643" t="inlineStr">
        <is>
          <t>Negativo</t>
        </is>
      </c>
      <c r="F643" s="117" t="n">
        <v>44957</v>
      </c>
      <c r="G643" t="n">
        <v>1019</v>
      </c>
      <c r="H643" t="n">
        <v>1</v>
      </c>
      <c r="I643" t="inlineStr">
        <is>
          <t>208-2023-01-31</t>
        </is>
      </c>
    </row>
    <row r="644">
      <c r="A644" t="n">
        <v>214</v>
      </c>
      <c r="B644" t="inlineStr">
        <is>
          <t>Generación de Residuos Sólidos Mensual</t>
        </is>
      </c>
      <c r="C644" t="inlineStr">
        <is>
          <t>GESTIÓN AMBIENTAL</t>
        </is>
      </c>
      <c r="D644" t="inlineStr">
        <is>
          <t>Mensual</t>
        </is>
      </c>
      <c r="E644" t="inlineStr">
        <is>
          <t>Negativo</t>
        </is>
      </c>
      <c r="F644" s="117" t="n">
        <v>44957</v>
      </c>
      <c r="G644" t="n">
        <v>1399.55</v>
      </c>
      <c r="H644" t="n">
        <v>7500</v>
      </c>
      <c r="I644" t="inlineStr">
        <is>
          <t>214-2023-01-31</t>
        </is>
      </c>
    </row>
    <row r="645">
      <c r="A645" t="n">
        <v>217</v>
      </c>
      <c r="B645" t="inlineStr">
        <is>
          <t>Aprovechamiento de Residuos</t>
        </is>
      </c>
      <c r="C645" t="inlineStr">
        <is>
          <t>GESTIÓN AMBIENTAL</t>
        </is>
      </c>
      <c r="D645" t="inlineStr">
        <is>
          <t>Mensual</t>
        </is>
      </c>
      <c r="E645" t="inlineStr">
        <is>
          <t>Positivo</t>
        </is>
      </c>
      <c r="F645" s="117" t="n">
        <v>44957</v>
      </c>
      <c r="G645" t="n">
        <v>80.26584867075699</v>
      </c>
      <c r="H645" t="n">
        <v>20</v>
      </c>
      <c r="I645" t="inlineStr">
        <is>
          <t>217-2023-01-31</t>
        </is>
      </c>
    </row>
    <row r="646">
      <c r="A646" t="n">
        <v>218</v>
      </c>
      <c r="B646" t="inlineStr">
        <is>
          <t>Consumo de Energía Eléctrica kWh Mensual</t>
        </is>
      </c>
      <c r="C646" t="inlineStr">
        <is>
          <t>GESTIÓN AMBIENTAL</t>
        </is>
      </c>
      <c r="D646" t="inlineStr">
        <is>
          <t>Mensual</t>
        </is>
      </c>
      <c r="E646" t="inlineStr">
        <is>
          <t>Negativo</t>
        </is>
      </c>
      <c r="F646" s="117" t="n">
        <v>44957</v>
      </c>
      <c r="G646" t="n">
        <v>120858</v>
      </c>
      <c r="H646" t="n">
        <v>172000</v>
      </c>
      <c r="I646" t="inlineStr">
        <is>
          <t>218-2023-01-31</t>
        </is>
      </c>
    </row>
    <row r="647">
      <c r="A647" t="n">
        <v>225</v>
      </c>
      <c r="B647" t="inlineStr">
        <is>
          <t>Acciones para el Cuidado y Mantenimiento de las Especies de Flora y el Suelo de las Áreas Naturales</t>
        </is>
      </c>
      <c r="C647" t="inlineStr">
        <is>
          <t>GESTIÓN AMBIENTAL</t>
        </is>
      </c>
      <c r="D647" t="inlineStr">
        <is>
          <t>Mensual</t>
        </is>
      </c>
      <c r="E647" t="inlineStr">
        <is>
          <t>Positivo</t>
        </is>
      </c>
      <c r="F647" s="117" t="n">
        <v>44957</v>
      </c>
      <c r="G647" t="n">
        <v>25</v>
      </c>
      <c r="H647" t="n">
        <v>1</v>
      </c>
      <c r="I647" t="inlineStr">
        <is>
          <t>225-2023-01-31</t>
        </is>
      </c>
    </row>
    <row r="648">
      <c r="A648" t="n">
        <v>239</v>
      </c>
      <c r="B648" t="inlineStr">
        <is>
          <t>Portafolio de Proyectos - Metrica</t>
        </is>
      </c>
      <c r="C648" t="inlineStr">
        <is>
          <t>Gestión de Proyectos</t>
        </is>
      </c>
      <c r="D648" t="inlineStr">
        <is>
          <t>Mensual</t>
        </is>
      </c>
      <c r="E648" t="inlineStr">
        <is>
          <t>Positivo</t>
        </is>
      </c>
      <c r="F648" s="117" t="n">
        <v>44957</v>
      </c>
      <c r="G648" t="n">
        <v>0</v>
      </c>
      <c r="I648" t="inlineStr">
        <is>
          <t>239-2023-01-31</t>
        </is>
      </c>
    </row>
    <row r="649">
      <c r="A649" t="n">
        <v>241</v>
      </c>
      <c r="B649" t="inlineStr">
        <is>
          <t>Cumplimiento de gestión de proyectos fase inicio</t>
        </is>
      </c>
      <c r="C649" t="inlineStr">
        <is>
          <t>Gestión de Proyectos</t>
        </is>
      </c>
      <c r="D649" t="inlineStr">
        <is>
          <t>Mensual</t>
        </is>
      </c>
      <c r="E649" t="inlineStr">
        <is>
          <t>Positivo</t>
        </is>
      </c>
      <c r="F649" s="117" t="n">
        <v>44957</v>
      </c>
      <c r="G649" t="n">
        <v>100</v>
      </c>
      <c r="H649" t="n">
        <v>80</v>
      </c>
      <c r="I649" t="inlineStr">
        <is>
          <t>241-2023-01-31</t>
        </is>
      </c>
    </row>
    <row r="650">
      <c r="A650" t="n">
        <v>434</v>
      </c>
      <c r="B650" t="inlineStr">
        <is>
          <t>Generación de Residuos Peligrosos Mensual</t>
        </is>
      </c>
      <c r="C650" t="inlineStr">
        <is>
          <t>GESTIÓN AMBIENTAL</t>
        </is>
      </c>
      <c r="D650" t="inlineStr">
        <is>
          <t>Mensual</t>
        </is>
      </c>
      <c r="E650" t="inlineStr">
        <is>
          <t>Negativo</t>
        </is>
      </c>
      <c r="F650" s="117" t="n">
        <v>44957</v>
      </c>
      <c r="G650" t="n">
        <v>7</v>
      </c>
      <c r="H650" t="n">
        <v>200</v>
      </c>
      <c r="I650" t="inlineStr">
        <is>
          <t>434-2023-01-31</t>
        </is>
      </c>
    </row>
    <row r="651">
      <c r="A651" t="n">
        <v>436</v>
      </c>
      <c r="B651" t="inlineStr">
        <is>
          <t>ANS documentos operativos</t>
        </is>
      </c>
      <c r="C651" t="inlineStr">
        <is>
          <t>Gestión de calidad</t>
        </is>
      </c>
      <c r="D651" t="inlineStr">
        <is>
          <t>Mensual</t>
        </is>
      </c>
      <c r="E651" t="inlineStr">
        <is>
          <t>Negativo</t>
        </is>
      </c>
      <c r="F651" s="117" t="n">
        <v>44957</v>
      </c>
      <c r="H651" t="n">
        <v>14</v>
      </c>
      <c r="I651" t="inlineStr">
        <is>
          <t>436-2023-01-31</t>
        </is>
      </c>
    </row>
    <row r="652">
      <c r="A652" t="n">
        <v>485</v>
      </c>
      <c r="B652" t="inlineStr">
        <is>
          <t>Oportunidad en el cierre de acciones</t>
        </is>
      </c>
      <c r="C652" t="inlineStr">
        <is>
          <t>Gestión de calidad</t>
        </is>
      </c>
      <c r="D652" t="inlineStr">
        <is>
          <t>Mensual</t>
        </is>
      </c>
      <c r="E652" t="inlineStr">
        <is>
          <t>Positivo</t>
        </is>
      </c>
      <c r="F652" s="117" t="n">
        <v>44957</v>
      </c>
      <c r="I652" t="inlineStr">
        <is>
          <t>485-2023-01-31</t>
        </is>
      </c>
    </row>
    <row r="653">
      <c r="A653" t="n">
        <v>488</v>
      </c>
      <c r="B653" t="inlineStr">
        <is>
          <t>Oportunidad en el cierre de actividades de los planes de mejora</t>
        </is>
      </c>
      <c r="C653" t="inlineStr">
        <is>
          <t>Gestión de calidad</t>
        </is>
      </c>
      <c r="D653" t="inlineStr">
        <is>
          <t>Mensual</t>
        </is>
      </c>
      <c r="E653" t="inlineStr">
        <is>
          <t>Positivo</t>
        </is>
      </c>
      <c r="F653" s="117" t="n">
        <v>44957</v>
      </c>
      <c r="I653" t="inlineStr">
        <is>
          <t>488-2023-01-31</t>
        </is>
      </c>
    </row>
    <row r="654">
      <c r="A654" t="n">
        <v>509</v>
      </c>
      <c r="B654" t="inlineStr">
        <is>
          <t>Cumplimiento a cronograma de proyectos 2025</t>
        </is>
      </c>
      <c r="C654" t="inlineStr">
        <is>
          <t>Gestión de Proyectos</t>
        </is>
      </c>
      <c r="D654" t="inlineStr">
        <is>
          <t>Mensual</t>
        </is>
      </c>
      <c r="E654" t="inlineStr">
        <is>
          <t>Positivo</t>
        </is>
      </c>
      <c r="F654" s="117" t="n">
        <v>44957</v>
      </c>
      <c r="I654" t="inlineStr">
        <is>
          <t>509-2023-01-31</t>
        </is>
      </c>
    </row>
    <row r="655">
      <c r="A655" t="n">
        <v>275</v>
      </c>
      <c r="B655" t="inlineStr">
        <is>
          <t>Satisfacción Institucional por grupo de interes</t>
        </is>
      </c>
      <c r="C655" t="inlineStr">
        <is>
          <t>EXPERIENCIA INSTITUCIONAL</t>
        </is>
      </c>
      <c r="D655" t="inlineStr">
        <is>
          <t>Semestral</t>
        </is>
      </c>
      <c r="E655" t="inlineStr">
        <is>
          <t>Positivo</t>
        </is>
      </c>
      <c r="F655" s="117" t="n">
        <v>44957</v>
      </c>
      <c r="H655" t="n">
        <v>80</v>
      </c>
      <c r="I655" t="inlineStr">
        <is>
          <t>275-2023-01-31</t>
        </is>
      </c>
    </row>
    <row r="656">
      <c r="A656" t="n">
        <v>362</v>
      </c>
      <c r="B656" t="inlineStr">
        <is>
          <t>Aseguramiento de matricula académica presencial</t>
        </is>
      </c>
      <c r="C656" t="inlineStr">
        <is>
          <t>Operaciones Académicas</t>
        </is>
      </c>
      <c r="D656" t="inlineStr">
        <is>
          <t>Semestral</t>
        </is>
      </c>
      <c r="E656" t="inlineStr">
        <is>
          <t>Positivo</t>
        </is>
      </c>
      <c r="F656" s="117" t="n">
        <v>44957</v>
      </c>
      <c r="I656" t="inlineStr">
        <is>
          <t>362-2023-01-31</t>
        </is>
      </c>
    </row>
    <row r="657">
      <c r="A657" t="n">
        <v>375</v>
      </c>
      <c r="B657" t="inlineStr">
        <is>
          <t>Disponibilidad de catálogo de asignaturas pregrado y posgrado presencial</t>
        </is>
      </c>
      <c r="C657" t="inlineStr">
        <is>
          <t>Operaciones Académicas</t>
        </is>
      </c>
      <c r="D657" t="inlineStr">
        <is>
          <t>Semestral</t>
        </is>
      </c>
      <c r="E657" t="inlineStr">
        <is>
          <t>Positivo</t>
        </is>
      </c>
      <c r="F657" s="117" t="n">
        <v>44957</v>
      </c>
      <c r="H657" t="n">
        <v>100</v>
      </c>
      <c r="I657" t="inlineStr">
        <is>
          <t>375-2023-01-31</t>
        </is>
      </c>
    </row>
    <row r="658">
      <c r="A658" t="n">
        <v>439</v>
      </c>
      <c r="B658" t="inlineStr">
        <is>
          <t>Disponibilidad de catálogo de asignaturas pregrado y posgrado virtual</t>
        </is>
      </c>
      <c r="C658" t="inlineStr">
        <is>
          <t>Operaciones Académicas</t>
        </is>
      </c>
      <c r="D658" t="inlineStr">
        <is>
          <t>Semestral</t>
        </is>
      </c>
      <c r="E658" t="inlineStr">
        <is>
          <t>Positivo</t>
        </is>
      </c>
      <c r="F658" s="117" t="n">
        <v>44957</v>
      </c>
      <c r="I658" t="inlineStr">
        <is>
          <t>439-2023-01-31</t>
        </is>
      </c>
    </row>
    <row r="659">
      <c r="A659" t="n">
        <v>440</v>
      </c>
      <c r="B659" t="inlineStr">
        <is>
          <t>Aseguramiento de matricula académica virtual</t>
        </is>
      </c>
      <c r="C659" t="inlineStr">
        <is>
          <t>Operaciones Académicas</t>
        </is>
      </c>
      <c r="D659" t="inlineStr">
        <is>
          <t>Semestral</t>
        </is>
      </c>
      <c r="E659" t="inlineStr">
        <is>
          <t>Positivo</t>
        </is>
      </c>
      <c r="F659" s="117" t="n">
        <v>44957</v>
      </c>
      <c r="I659" t="inlineStr">
        <is>
          <t>440-2023-01-31</t>
        </is>
      </c>
    </row>
    <row r="660">
      <c r="A660" t="n">
        <v>473</v>
      </c>
      <c r="B660" t="inlineStr">
        <is>
          <t>Programas con planes de estudios definidos</t>
        </is>
      </c>
      <c r="C660" t="inlineStr">
        <is>
          <t>Gestión, Evaluación e Innovación Curricular</t>
        </is>
      </c>
      <c r="D660" t="inlineStr">
        <is>
          <t>Semestral</t>
        </is>
      </c>
      <c r="E660" t="inlineStr">
        <is>
          <t>Positivo</t>
        </is>
      </c>
      <c r="F660" s="117" t="n">
        <v>44957</v>
      </c>
      <c r="I660" t="inlineStr">
        <is>
          <t>473-2023-01-31</t>
        </is>
      </c>
    </row>
    <row r="661">
      <c r="A661" t="n">
        <v>474</v>
      </c>
      <c r="B661" t="inlineStr">
        <is>
          <t>Programas con planes de estudios definidos por escuela (Nuevos Programas)</t>
        </is>
      </c>
      <c r="C661" t="inlineStr">
        <is>
          <t>Gestión de Unidades Académicas</t>
        </is>
      </c>
      <c r="D661" t="inlineStr">
        <is>
          <t>Semestral</t>
        </is>
      </c>
      <c r="E661" t="inlineStr">
        <is>
          <t>Positivo</t>
        </is>
      </c>
      <c r="F661" s="117" t="n">
        <v>44957</v>
      </c>
      <c r="I661" t="inlineStr">
        <is>
          <t>474-2023-01-31</t>
        </is>
      </c>
    </row>
    <row r="662">
      <c r="A662" t="n">
        <v>476</v>
      </c>
      <c r="B662" t="inlineStr">
        <is>
          <t>Programas con resultados de aprendizaje definidos</t>
        </is>
      </c>
      <c r="C662" t="inlineStr">
        <is>
          <t>Gestión, Evaluación e Innovación Curricular</t>
        </is>
      </c>
      <c r="D662" t="inlineStr">
        <is>
          <t>Semestral</t>
        </is>
      </c>
      <c r="E662" t="inlineStr">
        <is>
          <t>Positivo</t>
        </is>
      </c>
      <c r="F662" s="117" t="n">
        <v>44957</v>
      </c>
      <c r="I662" t="inlineStr">
        <is>
          <t>476-2023-01-31</t>
        </is>
      </c>
    </row>
    <row r="663">
      <c r="A663" t="n">
        <v>477</v>
      </c>
      <c r="B663" t="inlineStr">
        <is>
          <t>Programas con planes de estudios definidos por escuela (Programas Renovación, modificación y acreditación)</t>
        </is>
      </c>
      <c r="C663" t="inlineStr">
        <is>
          <t>Gestión de Unidades Académicas</t>
        </is>
      </c>
      <c r="D663" t="inlineStr">
        <is>
          <t>Semestral</t>
        </is>
      </c>
      <c r="E663" t="inlineStr">
        <is>
          <t>Positivo</t>
        </is>
      </c>
      <c r="F663" s="117" t="n">
        <v>44957</v>
      </c>
      <c r="I663" t="inlineStr">
        <is>
          <t>477-2023-01-31</t>
        </is>
      </c>
    </row>
    <row r="664">
      <c r="A664" t="n">
        <v>478</v>
      </c>
      <c r="B664" t="inlineStr">
        <is>
          <t>Programas con planes de estudios definidos por escuela (Mantenimiento de programas)</t>
        </is>
      </c>
      <c r="C664" t="inlineStr">
        <is>
          <t>Gestión de Unidades Académicas</t>
        </is>
      </c>
      <c r="D664" t="inlineStr">
        <is>
          <t>Semestral</t>
        </is>
      </c>
      <c r="E664" t="inlineStr">
        <is>
          <t>Positivo</t>
        </is>
      </c>
      <c r="F664" s="117" t="n">
        <v>44957</v>
      </c>
      <c r="I664" t="inlineStr">
        <is>
          <t>478-2023-01-31</t>
        </is>
      </c>
    </row>
    <row r="665">
      <c r="A665" t="n">
        <v>479</v>
      </c>
      <c r="B665" t="inlineStr">
        <is>
          <t>Programas con resultados de aprendizaje definidos por escuela (Nuevos Programas)</t>
        </is>
      </c>
      <c r="C665" t="inlineStr">
        <is>
          <t>Gestión de Unidades Académicas</t>
        </is>
      </c>
      <c r="D665" t="inlineStr">
        <is>
          <t>Semestral</t>
        </is>
      </c>
      <c r="E665" t="inlineStr">
        <is>
          <t>Positivo</t>
        </is>
      </c>
      <c r="F665" s="117" t="n">
        <v>44957</v>
      </c>
      <c r="I665" t="inlineStr">
        <is>
          <t>479-2023-01-31</t>
        </is>
      </c>
    </row>
    <row r="666">
      <c r="A666" t="n">
        <v>480</v>
      </c>
      <c r="B666" t="inlineStr">
        <is>
          <t>Programas con resultados de aprendizaje definidos por escuela (Programas Renovación, modificación y acreditación)</t>
        </is>
      </c>
      <c r="C666" t="inlineStr">
        <is>
          <t>Gestión de Unidades Académicas</t>
        </is>
      </c>
      <c r="D666" t="inlineStr">
        <is>
          <t>Semestral</t>
        </is>
      </c>
      <c r="E666" t="inlineStr">
        <is>
          <t>Positivo</t>
        </is>
      </c>
      <c r="F666" s="117" t="n">
        <v>44957</v>
      </c>
      <c r="I666" t="inlineStr">
        <is>
          <t>480-2023-01-31</t>
        </is>
      </c>
    </row>
    <row r="667">
      <c r="A667" t="n">
        <v>456</v>
      </c>
      <c r="B667" t="inlineStr">
        <is>
          <t>Impacto de campañas de Mailing</t>
        </is>
      </c>
      <c r="C667" t="inlineStr">
        <is>
          <t>Comunicaciones Internas</t>
        </is>
      </c>
      <c r="D667" t="inlineStr">
        <is>
          <t>Trimestral</t>
        </is>
      </c>
      <c r="E667" t="inlineStr">
        <is>
          <t>Positivo</t>
        </is>
      </c>
      <c r="F667" s="117" t="n">
        <v>44957</v>
      </c>
      <c r="I667" t="inlineStr">
        <is>
          <t>456-2023-01-31</t>
        </is>
      </c>
    </row>
    <row r="668">
      <c r="A668" t="n">
        <v>457</v>
      </c>
      <c r="B668" t="inlineStr">
        <is>
          <t>Apertura de enlaces en mensajes de texto</t>
        </is>
      </c>
      <c r="C668" t="inlineStr">
        <is>
          <t>Comunicaciones Internas</t>
        </is>
      </c>
      <c r="D668" t="inlineStr">
        <is>
          <t>Trimestral</t>
        </is>
      </c>
      <c r="E668" t="inlineStr">
        <is>
          <t>Positivo</t>
        </is>
      </c>
      <c r="F668" s="117" t="n">
        <v>44957</v>
      </c>
      <c r="I668" t="inlineStr">
        <is>
          <t>457-2023-01-31</t>
        </is>
      </c>
    </row>
    <row r="669">
      <c r="A669" t="n">
        <v>77</v>
      </c>
      <c r="B669" t="inlineStr">
        <is>
          <t>Disponibilidad de servicios tecnológicos</t>
        </is>
      </c>
      <c r="C669" t="inlineStr">
        <is>
          <t>GESTIÓN DE LA TECNOLOGÍA E INNOVACIÓN DIGITAL</t>
        </is>
      </c>
      <c r="D669" t="inlineStr">
        <is>
          <t>Mensual</t>
        </is>
      </c>
      <c r="E669" t="inlineStr">
        <is>
          <t>Positivo</t>
        </is>
      </c>
      <c r="F669" s="117" t="n">
        <v>44985</v>
      </c>
      <c r="G669" t="n">
        <v>97.2</v>
      </c>
      <c r="H669" t="n">
        <v>97</v>
      </c>
      <c r="I669" t="inlineStr">
        <is>
          <t>77-2023-02-28</t>
        </is>
      </c>
    </row>
    <row r="670">
      <c r="A670" t="n">
        <v>121</v>
      </c>
      <c r="B670" t="inlineStr">
        <is>
          <t>Ejecución presupuestal de la nómina acumulada</t>
        </is>
      </c>
      <c r="C670" t="inlineStr">
        <is>
          <t>GESTIÓN Y DESARROLLO DEL TALENTO HUMANO</t>
        </is>
      </c>
      <c r="D670" t="inlineStr">
        <is>
          <t>Mensual</t>
        </is>
      </c>
      <c r="E670" t="inlineStr">
        <is>
          <t>Negativo</t>
        </is>
      </c>
      <c r="F670" s="117" t="n">
        <v>44985</v>
      </c>
      <c r="G670" t="n">
        <v>107.49236074846</v>
      </c>
      <c r="H670" t="n">
        <v>102</v>
      </c>
      <c r="I670" t="inlineStr">
        <is>
          <t>121-2023-02-28</t>
        </is>
      </c>
    </row>
    <row r="671">
      <c r="A671" t="n">
        <v>122</v>
      </c>
      <c r="B671" t="inlineStr">
        <is>
          <t>Eficacia en la solicitud documental- por periodo</t>
        </is>
      </c>
      <c r="C671" t="inlineStr">
        <is>
          <t>Gestión de calidad</t>
        </is>
      </c>
      <c r="D671" t="inlineStr">
        <is>
          <t>Mensual</t>
        </is>
      </c>
      <c r="E671" t="inlineStr">
        <is>
          <t>Positivo</t>
        </is>
      </c>
      <c r="F671" s="117" t="n">
        <v>44985</v>
      </c>
      <c r="G671" t="n">
        <v>100</v>
      </c>
      <c r="H671" t="n">
        <v>80</v>
      </c>
      <c r="I671" t="inlineStr">
        <is>
          <t>122-2023-02-28</t>
        </is>
      </c>
    </row>
    <row r="672">
      <c r="A672" t="n">
        <v>124</v>
      </c>
      <c r="B672" t="inlineStr">
        <is>
          <t>Indice de Frecuencia de accidentalidad</t>
        </is>
      </c>
      <c r="C672" t="inlineStr">
        <is>
          <t>GESTIÓN DE SEGURIDAD Y SALUD EN EL TRABAJO</t>
        </is>
      </c>
      <c r="D672" t="inlineStr">
        <is>
          <t>Mensual</t>
        </is>
      </c>
      <c r="E672" t="inlineStr">
        <is>
          <t>Negativo</t>
        </is>
      </c>
      <c r="F672" s="117" t="n">
        <v>44985</v>
      </c>
      <c r="G672" t="n">
        <v>0</v>
      </c>
      <c r="H672" t="n">
        <v>1.6</v>
      </c>
      <c r="I672" t="inlineStr">
        <is>
          <t>124-2023-02-28</t>
        </is>
      </c>
    </row>
    <row r="673">
      <c r="A673" t="n">
        <v>125</v>
      </c>
      <c r="B673" t="inlineStr">
        <is>
          <t>Indice de severidad</t>
        </is>
      </c>
      <c r="C673" t="inlineStr">
        <is>
          <t>GESTIÓN DE SEGURIDAD Y SALUD EN EL TRABAJO</t>
        </is>
      </c>
      <c r="D673" t="inlineStr">
        <is>
          <t>Mensual</t>
        </is>
      </c>
      <c r="E673" t="inlineStr">
        <is>
          <t>Negativo</t>
        </is>
      </c>
      <c r="F673" s="117" t="n">
        <v>44985</v>
      </c>
      <c r="G673" t="n">
        <v>0</v>
      </c>
      <c r="H673" t="n">
        <v>4.7</v>
      </c>
      <c r="I673" t="inlineStr">
        <is>
          <t>125-2023-02-28</t>
        </is>
      </c>
    </row>
    <row r="674">
      <c r="A674" t="n">
        <v>128</v>
      </c>
      <c r="B674" t="inlineStr">
        <is>
          <t>Ausentísmo por causa médica</t>
        </is>
      </c>
      <c r="C674" t="inlineStr">
        <is>
          <t>GESTIÓN DE SEGURIDAD Y SALUD EN EL TRABAJO</t>
        </is>
      </c>
      <c r="D674" t="inlineStr">
        <is>
          <t>Mensual</t>
        </is>
      </c>
      <c r="E674" t="inlineStr">
        <is>
          <t>Negativo</t>
        </is>
      </c>
      <c r="F674" s="117" t="n">
        <v>44985</v>
      </c>
      <c r="G674" t="n">
        <v>0.9150865622423699</v>
      </c>
      <c r="H674" t="n">
        <v>1</v>
      </c>
      <c r="I674" t="inlineStr">
        <is>
          <t>128-2023-02-28</t>
        </is>
      </c>
    </row>
    <row r="675">
      <c r="A675" t="n">
        <v>208</v>
      </c>
      <c r="B675" t="inlineStr">
        <is>
          <t>Consumo de Agua m3 Mensual</t>
        </is>
      </c>
      <c r="C675" t="inlineStr">
        <is>
          <t>GESTIÓN AMBIENTAL</t>
        </is>
      </c>
      <c r="D675" t="inlineStr">
        <is>
          <t>Mensual</t>
        </is>
      </c>
      <c r="E675" t="inlineStr">
        <is>
          <t>Negativo</t>
        </is>
      </c>
      <c r="F675" s="117" t="n">
        <v>44985</v>
      </c>
      <c r="G675" t="n">
        <v>896</v>
      </c>
      <c r="H675" t="n">
        <v>1</v>
      </c>
      <c r="I675" t="inlineStr">
        <is>
          <t>208-2023-02-28</t>
        </is>
      </c>
    </row>
    <row r="676">
      <c r="A676" t="n">
        <v>214</v>
      </c>
      <c r="B676" t="inlineStr">
        <is>
          <t>Generación de Residuos Sólidos Mensual</t>
        </is>
      </c>
      <c r="C676" t="inlineStr">
        <is>
          <t>GESTIÓN AMBIENTAL</t>
        </is>
      </c>
      <c r="D676" t="inlineStr">
        <is>
          <t>Mensual</t>
        </is>
      </c>
      <c r="E676" t="inlineStr">
        <is>
          <t>Negativo</t>
        </is>
      </c>
      <c r="F676" s="117" t="n">
        <v>44985</v>
      </c>
      <c r="G676" t="n">
        <v>2255.66</v>
      </c>
      <c r="H676" t="n">
        <v>7500</v>
      </c>
      <c r="I676" t="inlineStr">
        <is>
          <t>214-2023-02-28</t>
        </is>
      </c>
    </row>
    <row r="677">
      <c r="A677" t="n">
        <v>217</v>
      </c>
      <c r="B677" t="inlineStr">
        <is>
          <t>Aprovechamiento de Residuos</t>
        </is>
      </c>
      <c r="C677" t="inlineStr">
        <is>
          <t>GESTIÓN AMBIENTAL</t>
        </is>
      </c>
      <c r="D677" t="inlineStr">
        <is>
          <t>Mensual</t>
        </is>
      </c>
      <c r="E677" t="inlineStr">
        <is>
          <t>Positivo</t>
        </is>
      </c>
      <c r="F677" s="117" t="n">
        <v>44985</v>
      </c>
      <c r="G677" t="n">
        <v>57.669322709163</v>
      </c>
      <c r="H677" t="n">
        <v>20</v>
      </c>
      <c r="I677" t="inlineStr">
        <is>
          <t>217-2023-02-28</t>
        </is>
      </c>
    </row>
    <row r="678">
      <c r="A678" t="n">
        <v>218</v>
      </c>
      <c r="B678" t="inlineStr">
        <is>
          <t>Consumo de Energía Eléctrica kWh Mensual</t>
        </is>
      </c>
      <c r="C678" t="inlineStr">
        <is>
          <t>GESTIÓN AMBIENTAL</t>
        </is>
      </c>
      <c r="D678" t="inlineStr">
        <is>
          <t>Mensual</t>
        </is>
      </c>
      <c r="E678" t="inlineStr">
        <is>
          <t>Negativo</t>
        </is>
      </c>
      <c r="F678" s="117" t="n">
        <v>44985</v>
      </c>
      <c r="G678" t="n">
        <v>111868</v>
      </c>
      <c r="H678" t="n">
        <v>172000</v>
      </c>
      <c r="I678" t="inlineStr">
        <is>
          <t>218-2023-02-28</t>
        </is>
      </c>
    </row>
    <row r="679">
      <c r="A679" t="n">
        <v>225</v>
      </c>
      <c r="B679" t="inlineStr">
        <is>
          <t>Acciones para el Cuidado y Mantenimiento de las Especies de Flora y el Suelo de las Áreas Naturales</t>
        </is>
      </c>
      <c r="C679" t="inlineStr">
        <is>
          <t>GESTIÓN AMBIENTAL</t>
        </is>
      </c>
      <c r="D679" t="inlineStr">
        <is>
          <t>Mensual</t>
        </is>
      </c>
      <c r="E679" t="inlineStr">
        <is>
          <t>Positivo</t>
        </is>
      </c>
      <c r="F679" s="117" t="n">
        <v>44985</v>
      </c>
      <c r="G679" t="n">
        <v>20</v>
      </c>
      <c r="H679" t="n">
        <v>1</v>
      </c>
      <c r="I679" t="inlineStr">
        <is>
          <t>225-2023-02-28</t>
        </is>
      </c>
    </row>
    <row r="680">
      <c r="A680" t="n">
        <v>239</v>
      </c>
      <c r="B680" t="inlineStr">
        <is>
          <t>Portafolio de Proyectos - Metrica</t>
        </is>
      </c>
      <c r="C680" t="inlineStr">
        <is>
          <t>Gestión de Proyectos</t>
        </is>
      </c>
      <c r="D680" t="inlineStr">
        <is>
          <t>Mensual</t>
        </is>
      </c>
      <c r="E680" t="inlineStr">
        <is>
          <t>Positivo</t>
        </is>
      </c>
      <c r="F680" s="117" t="n">
        <v>44985</v>
      </c>
      <c r="G680" t="n">
        <v>0</v>
      </c>
      <c r="I680" t="inlineStr">
        <is>
          <t>239-2023-02-28</t>
        </is>
      </c>
    </row>
    <row r="681">
      <c r="A681" t="n">
        <v>241</v>
      </c>
      <c r="B681" t="inlineStr">
        <is>
          <t>Cumplimiento de gestión de proyectos fase inicio</t>
        </is>
      </c>
      <c r="C681" t="inlineStr">
        <is>
          <t>Gestión de Proyectos</t>
        </is>
      </c>
      <c r="D681" t="inlineStr">
        <is>
          <t>Mensual</t>
        </is>
      </c>
      <c r="E681" t="inlineStr">
        <is>
          <t>Positivo</t>
        </is>
      </c>
      <c r="F681" s="117" t="n">
        <v>44985</v>
      </c>
      <c r="G681" t="n">
        <v>100</v>
      </c>
      <c r="H681" t="n">
        <v>80</v>
      </c>
      <c r="I681" t="inlineStr">
        <is>
          <t>241-2023-02-28</t>
        </is>
      </c>
    </row>
    <row r="682">
      <c r="A682" t="n">
        <v>434</v>
      </c>
      <c r="B682" t="inlineStr">
        <is>
          <t>Generación de Residuos Peligrosos Mensual</t>
        </is>
      </c>
      <c r="C682" t="inlineStr">
        <is>
          <t>GESTIÓN AMBIENTAL</t>
        </is>
      </c>
      <c r="D682" t="inlineStr">
        <is>
          <t>Mensual</t>
        </is>
      </c>
      <c r="E682" t="inlineStr">
        <is>
          <t>Negativo</t>
        </is>
      </c>
      <c r="F682" s="117" t="n">
        <v>44985</v>
      </c>
      <c r="G682" t="n">
        <v>0</v>
      </c>
      <c r="H682" t="n">
        <v>200</v>
      </c>
      <c r="I682" t="inlineStr">
        <is>
          <t>434-2023-02-28</t>
        </is>
      </c>
    </row>
    <row r="683">
      <c r="A683" t="n">
        <v>436</v>
      </c>
      <c r="B683" t="inlineStr">
        <is>
          <t>ANS documentos operativos</t>
        </is>
      </c>
      <c r="C683" t="inlineStr">
        <is>
          <t>Gestión de calidad</t>
        </is>
      </c>
      <c r="D683" t="inlineStr">
        <is>
          <t>Mensual</t>
        </is>
      </c>
      <c r="E683" t="inlineStr">
        <is>
          <t>Negativo</t>
        </is>
      </c>
      <c r="F683" s="117" t="n">
        <v>44985</v>
      </c>
      <c r="H683" t="n">
        <v>14</v>
      </c>
      <c r="I683" t="inlineStr">
        <is>
          <t>436-2023-02-28</t>
        </is>
      </c>
    </row>
    <row r="684">
      <c r="A684" t="n">
        <v>485</v>
      </c>
      <c r="B684" t="inlineStr">
        <is>
          <t>Oportunidad en el cierre de acciones</t>
        </is>
      </c>
      <c r="C684" t="inlineStr">
        <is>
          <t>Gestión de calidad</t>
        </is>
      </c>
      <c r="D684" t="inlineStr">
        <is>
          <t>Mensual</t>
        </is>
      </c>
      <c r="E684" t="inlineStr">
        <is>
          <t>Positivo</t>
        </is>
      </c>
      <c r="F684" s="117" t="n">
        <v>44985</v>
      </c>
      <c r="I684" t="inlineStr">
        <is>
          <t>485-2023-02-28</t>
        </is>
      </c>
    </row>
    <row r="685">
      <c r="A685" t="n">
        <v>488</v>
      </c>
      <c r="B685" t="inlineStr">
        <is>
          <t>Oportunidad en el cierre de actividades de los planes de mejora</t>
        </is>
      </c>
      <c r="C685" t="inlineStr">
        <is>
          <t>Gestión de calidad</t>
        </is>
      </c>
      <c r="D685" t="inlineStr">
        <is>
          <t>Mensual</t>
        </is>
      </c>
      <c r="E685" t="inlineStr">
        <is>
          <t>Positivo</t>
        </is>
      </c>
      <c r="F685" s="117" t="n">
        <v>44985</v>
      </c>
      <c r="I685" t="inlineStr">
        <is>
          <t>488-2023-02-28</t>
        </is>
      </c>
    </row>
    <row r="686">
      <c r="A686" t="n">
        <v>509</v>
      </c>
      <c r="B686" t="inlineStr">
        <is>
          <t>Cumplimiento a cronograma de proyectos 2025</t>
        </is>
      </c>
      <c r="C686" t="inlineStr">
        <is>
          <t>Gestión de Proyectos</t>
        </is>
      </c>
      <c r="D686" t="inlineStr">
        <is>
          <t>Mensual</t>
        </is>
      </c>
      <c r="E686" t="inlineStr">
        <is>
          <t>Positivo</t>
        </is>
      </c>
      <c r="F686" s="117" t="n">
        <v>44985</v>
      </c>
      <c r="I686" t="inlineStr">
        <is>
          <t>509-2023-02-28</t>
        </is>
      </c>
    </row>
    <row r="687">
      <c r="A687" t="n">
        <v>275</v>
      </c>
      <c r="B687" t="inlineStr">
        <is>
          <t>Satisfacción Institucional por grupo de interes</t>
        </is>
      </c>
      <c r="C687" t="inlineStr">
        <is>
          <t>EXPERIENCIA INSTITUCIONAL</t>
        </is>
      </c>
      <c r="D687" t="inlineStr">
        <is>
          <t>Semestral</t>
        </is>
      </c>
      <c r="E687" t="inlineStr">
        <is>
          <t>Positivo</t>
        </is>
      </c>
      <c r="F687" s="117" t="n">
        <v>44985</v>
      </c>
      <c r="H687" t="n">
        <v>80</v>
      </c>
      <c r="I687" t="inlineStr">
        <is>
          <t>275-2023-02-28</t>
        </is>
      </c>
    </row>
    <row r="688">
      <c r="A688" t="n">
        <v>409</v>
      </c>
      <c r="B688" t="inlineStr">
        <is>
          <t>Oportunidad en tiempo de envios</t>
        </is>
      </c>
      <c r="C688" t="inlineStr">
        <is>
          <t>GESTIÓN JURÍDICA Y NORMATIVA</t>
        </is>
      </c>
      <c r="D688" t="inlineStr">
        <is>
          <t>Trimestral</t>
        </is>
      </c>
      <c r="E688" t="inlineStr">
        <is>
          <t>Positivo</t>
        </is>
      </c>
      <c r="F688" s="117" t="n">
        <v>44985</v>
      </c>
      <c r="I688" t="inlineStr">
        <is>
          <t>409-2023-02-28</t>
        </is>
      </c>
    </row>
    <row r="689">
      <c r="A689" t="n">
        <v>432</v>
      </c>
      <c r="B689" t="inlineStr">
        <is>
          <t>Intervención a la gestión del riesgo de los colaboradores</t>
        </is>
      </c>
      <c r="C689" t="inlineStr">
        <is>
          <t>GESTIÓN DE SEGURIDAD Y SALUD EN EL TRABAJO</t>
        </is>
      </c>
      <c r="D689" t="inlineStr">
        <is>
          <t>Trimestral</t>
        </is>
      </c>
      <c r="E689" t="inlineStr">
        <is>
          <t>Positivo</t>
        </is>
      </c>
      <c r="F689" s="117" t="n">
        <v>44985</v>
      </c>
      <c r="I689" t="inlineStr">
        <is>
          <t>432-2023-02-28</t>
        </is>
      </c>
    </row>
    <row r="690">
      <c r="A690" t="n">
        <v>456</v>
      </c>
      <c r="B690" t="inlineStr">
        <is>
          <t>Impacto de campañas de Mailing</t>
        </is>
      </c>
      <c r="C690" t="inlineStr">
        <is>
          <t>Comunicaciones Internas</t>
        </is>
      </c>
      <c r="D690" t="inlineStr">
        <is>
          <t>Trimestral</t>
        </is>
      </c>
      <c r="E690" t="inlineStr">
        <is>
          <t>Positivo</t>
        </is>
      </c>
      <c r="F690" s="117" t="n">
        <v>44985</v>
      </c>
      <c r="I690" t="inlineStr">
        <is>
          <t>456-2023-02-28</t>
        </is>
      </c>
    </row>
    <row r="691">
      <c r="A691" t="n">
        <v>457</v>
      </c>
      <c r="B691" t="inlineStr">
        <is>
          <t>Apertura de enlaces en mensajes de texto</t>
        </is>
      </c>
      <c r="C691" t="inlineStr">
        <is>
          <t>Comunicaciones Internas</t>
        </is>
      </c>
      <c r="D691" t="inlineStr">
        <is>
          <t>Trimestral</t>
        </is>
      </c>
      <c r="E691" t="inlineStr">
        <is>
          <t>Positivo</t>
        </is>
      </c>
      <c r="F691" s="117" t="n">
        <v>44985</v>
      </c>
      <c r="I691" t="inlineStr">
        <is>
          <t>457-2023-02-28</t>
        </is>
      </c>
    </row>
    <row r="692">
      <c r="A692" t="n">
        <v>469</v>
      </c>
      <c r="B692" t="inlineStr">
        <is>
          <t>Cumplimiento Plan Anual Áreas sede Medellín</t>
        </is>
      </c>
      <c r="C692" t="inlineStr">
        <is>
          <t>Planeación Estratégica</t>
        </is>
      </c>
      <c r="D692" t="inlineStr">
        <is>
          <t>Trimestral</t>
        </is>
      </c>
      <c r="E692" t="inlineStr">
        <is>
          <t>Positivo</t>
        </is>
      </c>
      <c r="F692" s="117" t="n">
        <v>44985</v>
      </c>
      <c r="I692" t="inlineStr">
        <is>
          <t>469-2023-02-28</t>
        </is>
      </c>
    </row>
    <row r="693">
      <c r="A693" t="n">
        <v>470</v>
      </c>
      <c r="B693" t="inlineStr">
        <is>
          <t>Cumplimiento plan anual Secretaria académica y de extensión</t>
        </is>
      </c>
      <c r="C693" t="inlineStr">
        <is>
          <t>Planeación Estratégica</t>
        </is>
      </c>
      <c r="D693" t="inlineStr">
        <is>
          <t>Trimestral</t>
        </is>
      </c>
      <c r="E693" t="inlineStr">
        <is>
          <t>Positivo</t>
        </is>
      </c>
      <c r="F693" s="117" t="n">
        <v>44985</v>
      </c>
      <c r="H693" t="n">
        <v>100</v>
      </c>
      <c r="I693" t="inlineStr">
        <is>
          <t>470-2023-02-28</t>
        </is>
      </c>
    </row>
    <row r="694">
      <c r="A694" t="n">
        <v>471</v>
      </c>
      <c r="B694" t="inlineStr">
        <is>
          <t>Cumplimiento plan anual Gerencia de Talento Humano</t>
        </is>
      </c>
      <c r="C694" t="inlineStr">
        <is>
          <t>Planeación Estratégica</t>
        </is>
      </c>
      <c r="D694" t="inlineStr">
        <is>
          <t>Trimestral</t>
        </is>
      </c>
      <c r="E694" t="inlineStr">
        <is>
          <t>Positivo</t>
        </is>
      </c>
      <c r="F694" s="117" t="n">
        <v>44985</v>
      </c>
      <c r="I694" t="inlineStr">
        <is>
          <t>471-2023-02-28</t>
        </is>
      </c>
    </row>
    <row r="695">
      <c r="A695" t="n">
        <v>510</v>
      </c>
      <c r="B695" t="inlineStr">
        <is>
          <t>Frecuencia de incidentes de riesgos</t>
        </is>
      </c>
      <c r="C695" t="inlineStr">
        <is>
          <t>GESTIÓN DE RIESGOS</t>
        </is>
      </c>
      <c r="D695" t="inlineStr">
        <is>
          <t>Trimestral</t>
        </is>
      </c>
      <c r="E695" t="inlineStr">
        <is>
          <t>Positivo</t>
        </is>
      </c>
      <c r="F695" s="117" t="n">
        <v>44985</v>
      </c>
      <c r="I695" t="inlineStr">
        <is>
          <t>510-2023-02-28</t>
        </is>
      </c>
    </row>
    <row r="696">
      <c r="A696" t="n">
        <v>511</v>
      </c>
      <c r="B696" t="inlineStr">
        <is>
          <t>Eficacia de controles</t>
        </is>
      </c>
      <c r="C696" t="inlineStr">
        <is>
          <t>GESTIÓN DE RIESGOS</t>
        </is>
      </c>
      <c r="D696" t="inlineStr">
        <is>
          <t>Trimestral</t>
        </is>
      </c>
      <c r="E696" t="inlineStr">
        <is>
          <t>Positivo</t>
        </is>
      </c>
      <c r="F696" s="117" t="n">
        <v>44985</v>
      </c>
      <c r="I696" t="inlineStr">
        <is>
          <t>511-2023-02-28</t>
        </is>
      </c>
    </row>
    <row r="697">
      <c r="A697" t="n">
        <v>546</v>
      </c>
      <c r="B697" t="inlineStr">
        <is>
          <t>Tasa de participación de graduados en instrumentos de seguimiento (M0, M1, M5)</t>
        </is>
      </c>
      <c r="C697" t="inlineStr">
        <is>
          <t>Gestión de Graduados</t>
        </is>
      </c>
      <c r="D697" t="inlineStr">
        <is>
          <t>Anual</t>
        </is>
      </c>
      <c r="E697" t="inlineStr">
        <is>
          <t>Positivo</t>
        </is>
      </c>
      <c r="F697" s="117" t="n">
        <v>44985</v>
      </c>
      <c r="I697" t="inlineStr">
        <is>
          <t>546-2023-02-28</t>
        </is>
      </c>
    </row>
    <row r="698">
      <c r="A698" t="n">
        <v>77</v>
      </c>
      <c r="B698" t="inlineStr">
        <is>
          <t>Disponibilidad de servicios tecnológicos</t>
        </is>
      </c>
      <c r="C698" t="inlineStr">
        <is>
          <t>GESTIÓN DE LA TECNOLOGÍA E INNOVACIÓN DIGITAL</t>
        </is>
      </c>
      <c r="D698" t="inlineStr">
        <is>
          <t>Mensual</t>
        </is>
      </c>
      <c r="E698" t="inlineStr">
        <is>
          <t>Positivo</t>
        </is>
      </c>
      <c r="F698" s="117" t="n">
        <v>45016</v>
      </c>
      <c r="G698" t="n">
        <v>97.8</v>
      </c>
      <c r="H698" t="n">
        <v>97</v>
      </c>
      <c r="I698" t="inlineStr">
        <is>
          <t>77-2023-03-31</t>
        </is>
      </c>
    </row>
    <row r="699">
      <c r="A699" t="n">
        <v>121</v>
      </c>
      <c r="B699" t="inlineStr">
        <is>
          <t>Ejecución presupuestal de la nómina acumulada</t>
        </is>
      </c>
      <c r="C699" t="inlineStr">
        <is>
          <t>GESTIÓN Y DESARROLLO DEL TALENTO HUMANO</t>
        </is>
      </c>
      <c r="D699" t="inlineStr">
        <is>
          <t>Mensual</t>
        </is>
      </c>
      <c r="E699" t="inlineStr">
        <is>
          <t>Negativo</t>
        </is>
      </c>
      <c r="F699" s="117" t="n">
        <v>45016</v>
      </c>
      <c r="G699" t="n">
        <v>103.0366615056</v>
      </c>
      <c r="H699" t="n">
        <v>102</v>
      </c>
      <c r="I699" t="inlineStr">
        <is>
          <t>121-2023-03-31</t>
        </is>
      </c>
    </row>
    <row r="700">
      <c r="A700" t="n">
        <v>122</v>
      </c>
      <c r="B700" t="inlineStr">
        <is>
          <t>Eficacia en la solicitud documental- por periodo</t>
        </is>
      </c>
      <c r="C700" t="inlineStr">
        <is>
          <t>Gestión de calidad</t>
        </is>
      </c>
      <c r="D700" t="inlineStr">
        <is>
          <t>Mensual</t>
        </is>
      </c>
      <c r="E700" t="inlineStr">
        <is>
          <t>Positivo</t>
        </is>
      </c>
      <c r="F700" s="117" t="n">
        <v>45016</v>
      </c>
      <c r="H700" t="n">
        <v>80</v>
      </c>
      <c r="I700" t="inlineStr">
        <is>
          <t>122-2023-03-31</t>
        </is>
      </c>
    </row>
    <row r="701">
      <c r="A701" t="n">
        <v>124</v>
      </c>
      <c r="B701" t="inlineStr">
        <is>
          <t>Indice de Frecuencia de accidentalidad</t>
        </is>
      </c>
      <c r="C701" t="inlineStr">
        <is>
          <t>GESTIÓN DE SEGURIDAD Y SALUD EN EL TRABAJO</t>
        </is>
      </c>
      <c r="D701" t="inlineStr">
        <is>
          <t>Mensual</t>
        </is>
      </c>
      <c r="E701" t="inlineStr">
        <is>
          <t>Negativo</t>
        </is>
      </c>
      <c r="F701" s="117" t="n">
        <v>45016</v>
      </c>
      <c r="G701" t="n">
        <v>0</v>
      </c>
      <c r="H701" t="n">
        <v>1.6</v>
      </c>
      <c r="I701" t="inlineStr">
        <is>
          <t>124-2023-03-31</t>
        </is>
      </c>
    </row>
    <row r="702">
      <c r="A702" t="n">
        <v>125</v>
      </c>
      <c r="B702" t="inlineStr">
        <is>
          <t>Indice de severidad</t>
        </is>
      </c>
      <c r="C702" t="inlineStr">
        <is>
          <t>GESTIÓN DE SEGURIDAD Y SALUD EN EL TRABAJO</t>
        </is>
      </c>
      <c r="D702" t="inlineStr">
        <is>
          <t>Mensual</t>
        </is>
      </c>
      <c r="E702" t="inlineStr">
        <is>
          <t>Negativo</t>
        </is>
      </c>
      <c r="F702" s="117" t="n">
        <v>45016</v>
      </c>
      <c r="G702" t="n">
        <v>0</v>
      </c>
      <c r="H702" t="n">
        <v>4.7</v>
      </c>
      <c r="I702" t="inlineStr">
        <is>
          <t>125-2023-03-31</t>
        </is>
      </c>
    </row>
    <row r="703">
      <c r="A703" t="n">
        <v>128</v>
      </c>
      <c r="B703" t="inlineStr">
        <is>
          <t>Ausentísmo por causa médica</t>
        </is>
      </c>
      <c r="C703" t="inlineStr">
        <is>
          <t>GESTIÓN DE SEGURIDAD Y SALUD EN EL TRABAJO</t>
        </is>
      </c>
      <c r="D703" t="inlineStr">
        <is>
          <t>Mensual</t>
        </is>
      </c>
      <c r="E703" t="inlineStr">
        <is>
          <t>Negativo</t>
        </is>
      </c>
      <c r="F703" s="117" t="n">
        <v>45016</v>
      </c>
      <c r="G703" t="n">
        <v>0.76441973592773</v>
      </c>
      <c r="H703" t="n">
        <v>1</v>
      </c>
      <c r="I703" t="inlineStr">
        <is>
          <t>128-2023-03-31</t>
        </is>
      </c>
    </row>
    <row r="704">
      <c r="A704" t="n">
        <v>172</v>
      </c>
      <c r="B704" t="inlineStr">
        <is>
          <t>Cumplimiento plan operativo del SGC</t>
        </is>
      </c>
      <c r="C704" t="inlineStr">
        <is>
          <t>Gestión de calidad</t>
        </is>
      </c>
      <c r="D704" t="inlineStr">
        <is>
          <t>Mensual</t>
        </is>
      </c>
      <c r="E704" t="inlineStr">
        <is>
          <t>Positivo</t>
        </is>
      </c>
      <c r="F704" s="117" t="n">
        <v>45016</v>
      </c>
      <c r="G704" t="n">
        <v>100</v>
      </c>
      <c r="H704" t="n">
        <v>95</v>
      </c>
      <c r="I704" t="inlineStr">
        <is>
          <t>172-2023-03-31</t>
        </is>
      </c>
    </row>
    <row r="705">
      <c r="A705" t="n">
        <v>208</v>
      </c>
      <c r="B705" t="inlineStr">
        <is>
          <t>Consumo de Agua m3 Mensual</t>
        </is>
      </c>
      <c r="C705" t="inlineStr">
        <is>
          <t>GESTIÓN AMBIENTAL</t>
        </is>
      </c>
      <c r="D705" t="inlineStr">
        <is>
          <t>Mensual</t>
        </is>
      </c>
      <c r="E705" t="inlineStr">
        <is>
          <t>Negativo</t>
        </is>
      </c>
      <c r="F705" s="117" t="n">
        <v>45016</v>
      </c>
      <c r="G705" t="n">
        <v>961.7</v>
      </c>
      <c r="H705" t="n">
        <v>1</v>
      </c>
      <c r="I705" t="inlineStr">
        <is>
          <t>208-2023-03-31</t>
        </is>
      </c>
    </row>
    <row r="706">
      <c r="A706" t="n">
        <v>214</v>
      </c>
      <c r="B706" t="inlineStr">
        <is>
          <t>Generación de Residuos Sólidos Mensual</t>
        </is>
      </c>
      <c r="C706" t="inlineStr">
        <is>
          <t>GESTIÓN AMBIENTAL</t>
        </is>
      </c>
      <c r="D706" t="inlineStr">
        <is>
          <t>Mensual</t>
        </is>
      </c>
      <c r="E706" t="inlineStr">
        <is>
          <t>Negativo</t>
        </is>
      </c>
      <c r="F706" s="117" t="n">
        <v>45016</v>
      </c>
      <c r="G706" t="n">
        <v>2757</v>
      </c>
      <c r="H706" t="n">
        <v>7500</v>
      </c>
      <c r="I706" t="inlineStr">
        <is>
          <t>214-2023-03-31</t>
        </is>
      </c>
    </row>
    <row r="707">
      <c r="A707" t="n">
        <v>217</v>
      </c>
      <c r="B707" t="inlineStr">
        <is>
          <t>Aprovechamiento de Residuos</t>
        </is>
      </c>
      <c r="C707" t="inlineStr">
        <is>
          <t>GESTIÓN AMBIENTAL</t>
        </is>
      </c>
      <c r="D707" t="inlineStr">
        <is>
          <t>Mensual</t>
        </is>
      </c>
      <c r="E707" t="inlineStr">
        <is>
          <t>Positivo</t>
        </is>
      </c>
      <c r="F707" s="117" t="n">
        <v>45016</v>
      </c>
      <c r="G707" t="n">
        <v>53.684210526316</v>
      </c>
      <c r="H707" t="n">
        <v>20</v>
      </c>
      <c r="I707" t="inlineStr">
        <is>
          <t>217-2023-03-31</t>
        </is>
      </c>
    </row>
    <row r="708">
      <c r="A708" t="n">
        <v>218</v>
      </c>
      <c r="B708" t="inlineStr">
        <is>
          <t>Consumo de Energía Eléctrica kWh Mensual</t>
        </is>
      </c>
      <c r="C708" t="inlineStr">
        <is>
          <t>GESTIÓN AMBIENTAL</t>
        </is>
      </c>
      <c r="D708" t="inlineStr">
        <is>
          <t>Mensual</t>
        </is>
      </c>
      <c r="E708" t="inlineStr">
        <is>
          <t>Negativo</t>
        </is>
      </c>
      <c r="F708" s="117" t="n">
        <v>45016</v>
      </c>
      <c r="G708" t="n">
        <v>151441.41</v>
      </c>
      <c r="H708" t="n">
        <v>172000</v>
      </c>
      <c r="I708" t="inlineStr">
        <is>
          <t>218-2023-03-31</t>
        </is>
      </c>
    </row>
    <row r="709">
      <c r="A709" t="n">
        <v>225</v>
      </c>
      <c r="B709" t="inlineStr">
        <is>
          <t>Acciones para el Cuidado y Mantenimiento de las Especies de Flora y el Suelo de las Áreas Naturales</t>
        </is>
      </c>
      <c r="C709" t="inlineStr">
        <is>
          <t>GESTIÓN AMBIENTAL</t>
        </is>
      </c>
      <c r="D709" t="inlineStr">
        <is>
          <t>Mensual</t>
        </is>
      </c>
      <c r="E709" t="inlineStr">
        <is>
          <t>Positivo</t>
        </is>
      </c>
      <c r="F709" s="117" t="n">
        <v>45016</v>
      </c>
      <c r="G709" t="n">
        <v>19</v>
      </c>
      <c r="H709" t="n">
        <v>1</v>
      </c>
      <c r="I709" t="inlineStr">
        <is>
          <t>225-2023-03-31</t>
        </is>
      </c>
    </row>
    <row r="710">
      <c r="A710" t="n">
        <v>239</v>
      </c>
      <c r="B710" t="inlineStr">
        <is>
          <t>Portafolio de Proyectos - Metrica</t>
        </is>
      </c>
      <c r="C710" t="inlineStr">
        <is>
          <t>Gestión de Proyectos</t>
        </is>
      </c>
      <c r="D710" t="inlineStr">
        <is>
          <t>Mensual</t>
        </is>
      </c>
      <c r="E710" t="inlineStr">
        <is>
          <t>Positivo</t>
        </is>
      </c>
      <c r="F710" s="117" t="n">
        <v>45016</v>
      </c>
      <c r="G710" t="n">
        <v>0</v>
      </c>
      <c r="I710" t="inlineStr">
        <is>
          <t>239-2023-03-31</t>
        </is>
      </c>
    </row>
    <row r="711">
      <c r="A711" t="n">
        <v>241</v>
      </c>
      <c r="B711" t="inlineStr">
        <is>
          <t>Cumplimiento de gestión de proyectos fase inicio</t>
        </is>
      </c>
      <c r="C711" t="inlineStr">
        <is>
          <t>Gestión de Proyectos</t>
        </is>
      </c>
      <c r="D711" t="inlineStr">
        <is>
          <t>Mensual</t>
        </is>
      </c>
      <c r="E711" t="inlineStr">
        <is>
          <t>Positivo</t>
        </is>
      </c>
      <c r="F711" s="117" t="n">
        <v>45016</v>
      </c>
      <c r="G711" t="n">
        <v>100</v>
      </c>
      <c r="H711" t="n">
        <v>80</v>
      </c>
      <c r="I711" t="inlineStr">
        <is>
          <t>241-2023-03-31</t>
        </is>
      </c>
    </row>
    <row r="712">
      <c r="A712" t="n">
        <v>434</v>
      </c>
      <c r="B712" t="inlineStr">
        <is>
          <t>Generación de Residuos Peligrosos Mensual</t>
        </is>
      </c>
      <c r="C712" t="inlineStr">
        <is>
          <t>GESTIÓN AMBIENTAL</t>
        </is>
      </c>
      <c r="D712" t="inlineStr">
        <is>
          <t>Mensual</t>
        </is>
      </c>
      <c r="E712" t="inlineStr">
        <is>
          <t>Negativo</t>
        </is>
      </c>
      <c r="F712" s="117" t="n">
        <v>45016</v>
      </c>
      <c r="G712" t="n">
        <v>1</v>
      </c>
      <c r="H712" t="n">
        <v>200</v>
      </c>
      <c r="I712" t="inlineStr">
        <is>
          <t>434-2023-03-31</t>
        </is>
      </c>
    </row>
    <row r="713">
      <c r="A713" t="n">
        <v>436</v>
      </c>
      <c r="B713" t="inlineStr">
        <is>
          <t>ANS documentos operativos</t>
        </is>
      </c>
      <c r="C713" t="inlineStr">
        <is>
          <t>Gestión de calidad</t>
        </is>
      </c>
      <c r="D713" t="inlineStr">
        <is>
          <t>Mensual</t>
        </is>
      </c>
      <c r="E713" t="inlineStr">
        <is>
          <t>Negativo</t>
        </is>
      </c>
      <c r="F713" s="117" t="n">
        <v>45016</v>
      </c>
      <c r="H713" t="n">
        <v>14</v>
      </c>
      <c r="I713" t="inlineStr">
        <is>
          <t>436-2023-03-31</t>
        </is>
      </c>
    </row>
    <row r="714">
      <c r="A714" t="n">
        <v>485</v>
      </c>
      <c r="B714" t="inlineStr">
        <is>
          <t>Oportunidad en el cierre de acciones</t>
        </is>
      </c>
      <c r="C714" t="inlineStr">
        <is>
          <t>Gestión de calidad</t>
        </is>
      </c>
      <c r="D714" t="inlineStr">
        <is>
          <t>Mensual</t>
        </is>
      </c>
      <c r="E714" t="inlineStr">
        <is>
          <t>Positivo</t>
        </is>
      </c>
      <c r="F714" s="117" t="n">
        <v>45016</v>
      </c>
      <c r="I714" t="inlineStr">
        <is>
          <t>485-2023-03-31</t>
        </is>
      </c>
    </row>
    <row r="715">
      <c r="A715" t="n">
        <v>488</v>
      </c>
      <c r="B715" t="inlineStr">
        <is>
          <t>Oportunidad en el cierre de actividades de los planes de mejora</t>
        </is>
      </c>
      <c r="C715" t="inlineStr">
        <is>
          <t>Gestión de calidad</t>
        </is>
      </c>
      <c r="D715" t="inlineStr">
        <is>
          <t>Mensual</t>
        </is>
      </c>
      <c r="E715" t="inlineStr">
        <is>
          <t>Positivo</t>
        </is>
      </c>
      <c r="F715" s="117" t="n">
        <v>45016</v>
      </c>
      <c r="I715" t="inlineStr">
        <is>
          <t>488-2023-03-31</t>
        </is>
      </c>
    </row>
    <row r="716">
      <c r="A716" t="n">
        <v>509</v>
      </c>
      <c r="B716" t="inlineStr">
        <is>
          <t>Cumplimiento a cronograma de proyectos 2025</t>
        </is>
      </c>
      <c r="C716" t="inlineStr">
        <is>
          <t>Gestión de Proyectos</t>
        </is>
      </c>
      <c r="D716" t="inlineStr">
        <is>
          <t>Mensual</t>
        </is>
      </c>
      <c r="E716" t="inlineStr">
        <is>
          <t>Positivo</t>
        </is>
      </c>
      <c r="F716" s="117" t="n">
        <v>45016</v>
      </c>
      <c r="I716" t="inlineStr">
        <is>
          <t>509-2023-03-31</t>
        </is>
      </c>
    </row>
    <row r="717">
      <c r="A717" t="n">
        <v>275</v>
      </c>
      <c r="B717" t="inlineStr">
        <is>
          <t>Satisfacción Institucional por grupo de interes</t>
        </is>
      </c>
      <c r="C717" t="inlineStr">
        <is>
          <t>EXPERIENCIA INSTITUCIONAL</t>
        </is>
      </c>
      <c r="D717" t="inlineStr">
        <is>
          <t>Semestral</t>
        </is>
      </c>
      <c r="E717" t="inlineStr">
        <is>
          <t>Positivo</t>
        </is>
      </c>
      <c r="F717" s="117" t="n">
        <v>45016</v>
      </c>
      <c r="H717" t="n">
        <v>80</v>
      </c>
      <c r="I717" t="inlineStr">
        <is>
          <t>275-2023-03-31</t>
        </is>
      </c>
    </row>
    <row r="718">
      <c r="A718" t="n">
        <v>362</v>
      </c>
      <c r="B718" t="inlineStr">
        <is>
          <t>Aseguramiento de matricula académica presencial</t>
        </is>
      </c>
      <c r="C718" t="inlineStr">
        <is>
          <t>Operaciones Académicas</t>
        </is>
      </c>
      <c r="D718" t="inlineStr">
        <is>
          <t>Semestral</t>
        </is>
      </c>
      <c r="E718" t="inlineStr">
        <is>
          <t>Positivo</t>
        </is>
      </c>
      <c r="F718" s="117" t="n">
        <v>45016</v>
      </c>
      <c r="I718" t="inlineStr">
        <is>
          <t>362-2023-03-31</t>
        </is>
      </c>
    </row>
    <row r="719">
      <c r="A719" t="n">
        <v>375</v>
      </c>
      <c r="B719" t="inlineStr">
        <is>
          <t>Disponibilidad de catálogo de asignaturas pregrado y posgrado presencial</t>
        </is>
      </c>
      <c r="C719" t="inlineStr">
        <is>
          <t>Operaciones Académicas</t>
        </is>
      </c>
      <c r="D719" t="inlineStr">
        <is>
          <t>Semestral</t>
        </is>
      </c>
      <c r="E719" t="inlineStr">
        <is>
          <t>Positivo</t>
        </is>
      </c>
      <c r="F719" s="117" t="n">
        <v>45016</v>
      </c>
      <c r="H719" t="n">
        <v>100</v>
      </c>
      <c r="I719" t="inlineStr">
        <is>
          <t>375-2023-03-31</t>
        </is>
      </c>
    </row>
    <row r="720">
      <c r="A720" t="n">
        <v>439</v>
      </c>
      <c r="B720" t="inlineStr">
        <is>
          <t>Disponibilidad de catálogo de asignaturas pregrado y posgrado virtual</t>
        </is>
      </c>
      <c r="C720" t="inlineStr">
        <is>
          <t>Operaciones Académicas</t>
        </is>
      </c>
      <c r="D720" t="inlineStr">
        <is>
          <t>Semestral</t>
        </is>
      </c>
      <c r="E720" t="inlineStr">
        <is>
          <t>Positivo</t>
        </is>
      </c>
      <c r="F720" s="117" t="n">
        <v>45016</v>
      </c>
      <c r="I720" t="inlineStr">
        <is>
          <t>439-2023-03-31</t>
        </is>
      </c>
    </row>
    <row r="721">
      <c r="A721" t="n">
        <v>440</v>
      </c>
      <c r="B721" t="inlineStr">
        <is>
          <t>Aseguramiento de matricula académica virtual</t>
        </is>
      </c>
      <c r="C721" t="inlineStr">
        <is>
          <t>Operaciones Académicas</t>
        </is>
      </c>
      <c r="D721" t="inlineStr">
        <is>
          <t>Semestral</t>
        </is>
      </c>
      <c r="E721" t="inlineStr">
        <is>
          <t>Positivo</t>
        </is>
      </c>
      <c r="F721" s="117" t="n">
        <v>45016</v>
      </c>
      <c r="I721" t="inlineStr">
        <is>
          <t>440-2023-03-31</t>
        </is>
      </c>
    </row>
    <row r="722">
      <c r="A722" t="n">
        <v>473</v>
      </c>
      <c r="B722" t="inlineStr">
        <is>
          <t>Programas con planes de estudios definidos</t>
        </is>
      </c>
      <c r="C722" t="inlineStr">
        <is>
          <t>Gestión, Evaluación e Innovación Curricular</t>
        </is>
      </c>
      <c r="D722" t="inlineStr">
        <is>
          <t>Semestral</t>
        </is>
      </c>
      <c r="E722" t="inlineStr">
        <is>
          <t>Positivo</t>
        </is>
      </c>
      <c r="F722" s="117" t="n">
        <v>45016</v>
      </c>
      <c r="I722" t="inlineStr">
        <is>
          <t>473-2023-03-31</t>
        </is>
      </c>
    </row>
    <row r="723">
      <c r="A723" t="n">
        <v>474</v>
      </c>
      <c r="B723" t="inlineStr">
        <is>
          <t>Programas con planes de estudios definidos por escuela (Nuevos Programas)</t>
        </is>
      </c>
      <c r="C723" t="inlineStr">
        <is>
          <t>Gestión de Unidades Académicas</t>
        </is>
      </c>
      <c r="D723" t="inlineStr">
        <is>
          <t>Semestral</t>
        </is>
      </c>
      <c r="E723" t="inlineStr">
        <is>
          <t>Positivo</t>
        </is>
      </c>
      <c r="F723" s="117" t="n">
        <v>45016</v>
      </c>
      <c r="I723" t="inlineStr">
        <is>
          <t>474-2023-03-31</t>
        </is>
      </c>
    </row>
    <row r="724">
      <c r="A724" t="n">
        <v>476</v>
      </c>
      <c r="B724" t="inlineStr">
        <is>
          <t>Programas con resultados de aprendizaje definidos</t>
        </is>
      </c>
      <c r="C724" t="inlineStr">
        <is>
          <t>Gestión, Evaluación e Innovación Curricular</t>
        </is>
      </c>
      <c r="D724" t="inlineStr">
        <is>
          <t>Semestral</t>
        </is>
      </c>
      <c r="E724" t="inlineStr">
        <is>
          <t>Positivo</t>
        </is>
      </c>
      <c r="F724" s="117" t="n">
        <v>45016</v>
      </c>
      <c r="I724" t="inlineStr">
        <is>
          <t>476-2023-03-31</t>
        </is>
      </c>
    </row>
    <row r="725">
      <c r="A725" t="n">
        <v>477</v>
      </c>
      <c r="B725" t="inlineStr">
        <is>
          <t>Programas con planes de estudios definidos por escuela (Programas Renovación, modificación y acreditación)</t>
        </is>
      </c>
      <c r="C725" t="inlineStr">
        <is>
          <t>Gestión de Unidades Académicas</t>
        </is>
      </c>
      <c r="D725" t="inlineStr">
        <is>
          <t>Semestral</t>
        </is>
      </c>
      <c r="E725" t="inlineStr">
        <is>
          <t>Positivo</t>
        </is>
      </c>
      <c r="F725" s="117" t="n">
        <v>45016</v>
      </c>
      <c r="I725" t="inlineStr">
        <is>
          <t>477-2023-03-31</t>
        </is>
      </c>
    </row>
    <row r="726">
      <c r="A726" t="n">
        <v>478</v>
      </c>
      <c r="B726" t="inlineStr">
        <is>
          <t>Programas con planes de estudios definidos por escuela (Mantenimiento de programas)</t>
        </is>
      </c>
      <c r="C726" t="inlineStr">
        <is>
          <t>Gestión de Unidades Académicas</t>
        </is>
      </c>
      <c r="D726" t="inlineStr">
        <is>
          <t>Semestral</t>
        </is>
      </c>
      <c r="E726" t="inlineStr">
        <is>
          <t>Positivo</t>
        </is>
      </c>
      <c r="F726" s="117" t="n">
        <v>45016</v>
      </c>
      <c r="I726" t="inlineStr">
        <is>
          <t>478-2023-03-31</t>
        </is>
      </c>
    </row>
    <row r="727">
      <c r="A727" t="n">
        <v>479</v>
      </c>
      <c r="B727" t="inlineStr">
        <is>
          <t>Programas con resultados de aprendizaje definidos por escuela (Nuevos Programas)</t>
        </is>
      </c>
      <c r="C727" t="inlineStr">
        <is>
          <t>Gestión de Unidades Académicas</t>
        </is>
      </c>
      <c r="D727" t="inlineStr">
        <is>
          <t>Semestral</t>
        </is>
      </c>
      <c r="E727" t="inlineStr">
        <is>
          <t>Positivo</t>
        </is>
      </c>
      <c r="F727" s="117" t="n">
        <v>45016</v>
      </c>
      <c r="I727" t="inlineStr">
        <is>
          <t>479-2023-03-31</t>
        </is>
      </c>
    </row>
    <row r="728">
      <c r="A728" t="n">
        <v>480</v>
      </c>
      <c r="B728" t="inlineStr">
        <is>
          <t>Programas con resultados de aprendizaje definidos por escuela (Programas Renovación, modificación y acreditación)</t>
        </is>
      </c>
      <c r="C728" t="inlineStr">
        <is>
          <t>Gestión de Unidades Académicas</t>
        </is>
      </c>
      <c r="D728" t="inlineStr">
        <is>
          <t>Semestral</t>
        </is>
      </c>
      <c r="E728" t="inlineStr">
        <is>
          <t>Positivo</t>
        </is>
      </c>
      <c r="F728" s="117" t="n">
        <v>45016</v>
      </c>
      <c r="I728" t="inlineStr">
        <is>
          <t>480-2023-03-31</t>
        </is>
      </c>
    </row>
    <row r="729">
      <c r="A729" t="n">
        <v>69</v>
      </c>
      <c r="B729" t="inlineStr">
        <is>
          <t>Oportunidad de Respuesta Solicitudes de Compra No Licitadas</t>
        </is>
      </c>
      <c r="C729" t="inlineStr">
        <is>
          <t>GESTIÓN DE ABASTECIMIENTO</t>
        </is>
      </c>
      <c r="D729" t="inlineStr">
        <is>
          <t>Trimestral</t>
        </is>
      </c>
      <c r="E729" t="inlineStr">
        <is>
          <t>Positivo</t>
        </is>
      </c>
      <c r="F729" s="117" t="n">
        <v>45016</v>
      </c>
      <c r="G729" t="n">
        <v>90.54178145087199</v>
      </c>
      <c r="H729" t="n">
        <v>90</v>
      </c>
      <c r="I729" t="inlineStr">
        <is>
          <t>69-2023-03-31</t>
        </is>
      </c>
    </row>
    <row r="730">
      <c r="A730" t="n">
        <v>111</v>
      </c>
      <c r="B730" t="inlineStr">
        <is>
          <t>Nivel de Satisfacción Servicios Prestados</t>
        </is>
      </c>
      <c r="C730" t="inlineStr">
        <is>
          <t>GESTIÓN DE ABASTECIMIENTO</t>
        </is>
      </c>
      <c r="D730" t="inlineStr">
        <is>
          <t>Trimestral</t>
        </is>
      </c>
      <c r="E730" t="inlineStr">
        <is>
          <t>Positivo</t>
        </is>
      </c>
      <c r="F730" s="117" t="n">
        <v>45016</v>
      </c>
      <c r="G730" t="n">
        <v>87</v>
      </c>
      <c r="H730" t="n">
        <v>80</v>
      </c>
      <c r="I730" t="inlineStr">
        <is>
          <t>111-2023-03-31</t>
        </is>
      </c>
    </row>
    <row r="731">
      <c r="A731" t="n">
        <v>197</v>
      </c>
      <c r="B731" t="inlineStr">
        <is>
          <t>Cumplimiento cronograma Mantenimiento de Equipos</t>
        </is>
      </c>
      <c r="C731" t="inlineStr">
        <is>
          <t>Gestión Infraestructura Física</t>
        </is>
      </c>
      <c r="D731" t="inlineStr">
        <is>
          <t>Trimestral</t>
        </is>
      </c>
      <c r="E731" t="inlineStr">
        <is>
          <t>Positivo</t>
        </is>
      </c>
      <c r="F731" s="117" t="n">
        <v>45016</v>
      </c>
      <c r="G731" t="n">
        <v>100</v>
      </c>
      <c r="H731" t="n">
        <v>90</v>
      </c>
      <c r="I731" t="inlineStr">
        <is>
          <t>197-2023-03-31</t>
        </is>
      </c>
    </row>
    <row r="732">
      <c r="A732" t="n">
        <v>213</v>
      </c>
      <c r="B732" t="inlineStr">
        <is>
          <t>Cumplimiento del Plan Anual del Sistema de Gestión Ambiental</t>
        </is>
      </c>
      <c r="C732" t="inlineStr">
        <is>
          <t>GESTIÓN AMBIENTAL</t>
        </is>
      </c>
      <c r="D732" t="inlineStr">
        <is>
          <t>Trimestral</t>
        </is>
      </c>
      <c r="E732" t="inlineStr">
        <is>
          <t>Positivo</t>
        </is>
      </c>
      <c r="F732" s="117" t="n">
        <v>45016</v>
      </c>
      <c r="G732" t="n">
        <v>100</v>
      </c>
      <c r="H732" t="n">
        <v>90</v>
      </c>
      <c r="I732" t="inlineStr">
        <is>
          <t>213-2023-03-31</t>
        </is>
      </c>
    </row>
    <row r="733">
      <c r="A733" t="n">
        <v>233</v>
      </c>
      <c r="B733" t="inlineStr">
        <is>
          <t>Impacto de las Comunicaciones Correo Electrónico</t>
        </is>
      </c>
      <c r="C733" t="inlineStr">
        <is>
          <t>GESTIÓN AMBIENTAL</t>
        </is>
      </c>
      <c r="D733" t="inlineStr">
        <is>
          <t>Trimestral</t>
        </is>
      </c>
      <c r="E733" t="inlineStr">
        <is>
          <t>Positivo</t>
        </is>
      </c>
      <c r="F733" s="117" t="n">
        <v>45016</v>
      </c>
      <c r="G733" t="n">
        <v>64.36781609195403</v>
      </c>
      <c r="H733" t="n">
        <v>20</v>
      </c>
      <c r="I733" t="inlineStr">
        <is>
          <t>233-2023-03-31</t>
        </is>
      </c>
    </row>
    <row r="734">
      <c r="A734" t="n">
        <v>234</v>
      </c>
      <c r="B734" t="inlineStr">
        <is>
          <t>Impacto de las Comunicaciones en Materia Ambiental a Través de Redes Sociales - Instagram</t>
        </is>
      </c>
      <c r="C734" t="inlineStr">
        <is>
          <t>GESTIÓN AMBIENTAL</t>
        </is>
      </c>
      <c r="D734" t="inlineStr">
        <is>
          <t>Trimestral</t>
        </is>
      </c>
      <c r="E734" t="inlineStr">
        <is>
          <t>Positivo</t>
        </is>
      </c>
      <c r="F734" s="117" t="n">
        <v>45016</v>
      </c>
      <c r="G734" t="n">
        <v>3692.25</v>
      </c>
      <c r="H734" t="n">
        <v>4000</v>
      </c>
      <c r="I734" t="inlineStr">
        <is>
          <t>234-2023-03-31</t>
        </is>
      </c>
    </row>
    <row r="735">
      <c r="A735" t="n">
        <v>238</v>
      </c>
      <c r="B735" t="inlineStr">
        <is>
          <t>Cumplimiento de la Protección del Medio Ambiente</t>
        </is>
      </c>
      <c r="C735" t="inlineStr">
        <is>
          <t>GESTIÓN AMBIENTAL</t>
        </is>
      </c>
      <c r="D735" t="inlineStr">
        <is>
          <t>Trimestral</t>
        </is>
      </c>
      <c r="E735" t="inlineStr">
        <is>
          <t>Positivo</t>
        </is>
      </c>
      <c r="F735" s="117" t="n">
        <v>45016</v>
      </c>
      <c r="G735" t="n">
        <v>94.44444444444444</v>
      </c>
      <c r="H735" t="n">
        <v>90</v>
      </c>
      <c r="I735" t="inlineStr">
        <is>
          <t>238-2023-03-31</t>
        </is>
      </c>
    </row>
    <row r="736">
      <c r="A736" t="n">
        <v>240</v>
      </c>
      <c r="B736" t="inlineStr">
        <is>
          <t>Cumplimiento de Gestión De Proyectos Cerrados</t>
        </is>
      </c>
      <c r="C736" t="inlineStr">
        <is>
          <t>Gestión de Proyectos</t>
        </is>
      </c>
      <c r="D736" t="inlineStr">
        <is>
          <t>Trimestral</t>
        </is>
      </c>
      <c r="E736" t="inlineStr">
        <is>
          <t>Positivo</t>
        </is>
      </c>
      <c r="F736" s="117" t="n">
        <v>45016</v>
      </c>
      <c r="G736" t="n">
        <v>40</v>
      </c>
      <c r="H736" t="n">
        <v>100</v>
      </c>
      <c r="I736" t="inlineStr">
        <is>
          <t>240-2023-03-31</t>
        </is>
      </c>
    </row>
    <row r="737">
      <c r="A737" t="n">
        <v>254</v>
      </c>
      <c r="B737" t="inlineStr">
        <is>
          <t>Áreas con reportes de plan de retos</t>
        </is>
      </c>
      <c r="C737" t="inlineStr">
        <is>
          <t>Planeación Estratégica</t>
        </is>
      </c>
      <c r="D737" t="inlineStr">
        <is>
          <t>Trimestral</t>
        </is>
      </c>
      <c r="E737" t="inlineStr">
        <is>
          <t>Positivo</t>
        </is>
      </c>
      <c r="F737" s="117" t="n">
        <v>45016</v>
      </c>
      <c r="G737" t="n">
        <v>100</v>
      </c>
      <c r="I737" t="inlineStr">
        <is>
          <t>254-2023-03-31</t>
        </is>
      </c>
    </row>
    <row r="738">
      <c r="A738" t="n">
        <v>263</v>
      </c>
      <c r="B738" t="inlineStr">
        <is>
          <t>Oportunidad de respuesta de PQRS</t>
        </is>
      </c>
      <c r="C738" t="inlineStr">
        <is>
          <t>GESTIÓN JURÍDICA Y NORMATIVA</t>
        </is>
      </c>
      <c r="D738" t="inlineStr">
        <is>
          <t>Trimestral</t>
        </is>
      </c>
      <c r="E738" t="inlineStr">
        <is>
          <t>Positivo</t>
        </is>
      </c>
      <c r="F738" s="117" t="n">
        <v>45016</v>
      </c>
      <c r="G738" t="n">
        <v>100</v>
      </c>
      <c r="H738" t="n">
        <v>100</v>
      </c>
      <c r="I738" t="inlineStr">
        <is>
          <t>263-2023-03-31</t>
        </is>
      </c>
    </row>
    <row r="739">
      <c r="A739" t="n">
        <v>265</v>
      </c>
      <c r="B739" t="inlineStr">
        <is>
          <t>Eficiencia Emisión De Conceptos Jurídicos (Jurídicos)</t>
        </is>
      </c>
      <c r="C739" t="inlineStr">
        <is>
          <t>GESTIÓN JURÍDICA Y NORMATIVA</t>
        </is>
      </c>
      <c r="D739" t="inlineStr">
        <is>
          <t>Trimestral</t>
        </is>
      </c>
      <c r="E739" t="inlineStr">
        <is>
          <t>Positivo</t>
        </is>
      </c>
      <c r="F739" s="117" t="n">
        <v>45016</v>
      </c>
      <c r="H739" t="n">
        <v>100</v>
      </c>
      <c r="I739" t="inlineStr">
        <is>
          <t>265-2023-03-31</t>
        </is>
      </c>
    </row>
    <row r="740">
      <c r="A740" t="n">
        <v>266</v>
      </c>
      <c r="B740" t="inlineStr">
        <is>
          <t>Oportunidad en la elaboración de contratos</t>
        </is>
      </c>
      <c r="C740" t="inlineStr">
        <is>
          <t>GESTIÓN JURÍDICA Y NORMATIVA</t>
        </is>
      </c>
      <c r="D740" t="inlineStr">
        <is>
          <t>Trimestral</t>
        </is>
      </c>
      <c r="E740" t="inlineStr">
        <is>
          <t>Positivo</t>
        </is>
      </c>
      <c r="F740" s="117" t="n">
        <v>45016</v>
      </c>
      <c r="H740" t="n">
        <v>95</v>
      </c>
      <c r="I740" t="inlineStr">
        <is>
          <t>266-2023-03-31</t>
        </is>
      </c>
    </row>
    <row r="741">
      <c r="A741" t="n">
        <v>300</v>
      </c>
      <c r="B741" t="inlineStr">
        <is>
          <t>Cumplimiento de Inspecciones de control</t>
        </is>
      </c>
      <c r="C741" t="inlineStr">
        <is>
          <t>Administración de Servicios Generales</t>
        </is>
      </c>
      <c r="D741" t="inlineStr">
        <is>
          <t>Trimestral</t>
        </is>
      </c>
      <c r="E741" t="inlineStr">
        <is>
          <t>Positivo</t>
        </is>
      </c>
      <c r="F741" s="117" t="n">
        <v>45016</v>
      </c>
      <c r="G741" t="n">
        <v>100</v>
      </c>
      <c r="H741" t="n">
        <v>100</v>
      </c>
      <c r="I741" t="inlineStr">
        <is>
          <t>300-2023-03-31</t>
        </is>
      </c>
    </row>
    <row r="742">
      <c r="A742" t="n">
        <v>301</v>
      </c>
      <c r="B742" t="inlineStr">
        <is>
          <t>Cumplimiento plan de trabajo</t>
        </is>
      </c>
      <c r="C742" t="inlineStr">
        <is>
          <t>Administración de Servicios Generales</t>
        </is>
      </c>
      <c r="D742" t="inlineStr">
        <is>
          <t>Trimestral</t>
        </is>
      </c>
      <c r="E742" t="inlineStr">
        <is>
          <t>Positivo</t>
        </is>
      </c>
      <c r="F742" s="117" t="n">
        <v>45016</v>
      </c>
      <c r="G742" t="n">
        <v>100</v>
      </c>
      <c r="H742" t="n">
        <v>100</v>
      </c>
      <c r="I742" t="inlineStr">
        <is>
          <t>301-2023-03-31</t>
        </is>
      </c>
    </row>
    <row r="743">
      <c r="A743" t="n">
        <v>306</v>
      </c>
      <c r="B743" t="inlineStr">
        <is>
          <t>Seguimiento KPI Plan de Desarrollo Institucional</t>
        </is>
      </c>
      <c r="C743" t="inlineStr">
        <is>
          <t>Desempeño Institucional</t>
        </is>
      </c>
      <c r="D743" t="inlineStr">
        <is>
          <t>Trimestral</t>
        </is>
      </c>
      <c r="E743" t="inlineStr">
        <is>
          <t>Positivo</t>
        </is>
      </c>
      <c r="F743" s="117" t="n">
        <v>45016</v>
      </c>
      <c r="G743" t="n">
        <v>0</v>
      </c>
      <c r="H743" t="n">
        <v>100</v>
      </c>
      <c r="I743" t="inlineStr">
        <is>
          <t>306-2023-03-31</t>
        </is>
      </c>
    </row>
    <row r="744">
      <c r="A744" t="n">
        <v>347</v>
      </c>
      <c r="B744" t="inlineStr">
        <is>
          <t>Legalizaciones y anticipos</t>
        </is>
      </c>
      <c r="C744" t="inlineStr">
        <is>
          <t>Contabilidad</t>
        </is>
      </c>
      <c r="D744" t="inlineStr">
        <is>
          <t>Trimestral</t>
        </is>
      </c>
      <c r="E744" t="inlineStr">
        <is>
          <t>Negativo</t>
        </is>
      </c>
      <c r="F744" s="117" t="n">
        <v>45016</v>
      </c>
      <c r="G744" t="n">
        <v>5</v>
      </c>
      <c r="H744" t="n">
        <v>0</v>
      </c>
      <c r="I744" t="inlineStr">
        <is>
          <t>347-2023-03-31</t>
        </is>
      </c>
    </row>
    <row r="745">
      <c r="A745" t="n">
        <v>348</v>
      </c>
      <c r="B745" t="inlineStr">
        <is>
          <t>Cuentas por pagar</t>
        </is>
      </c>
      <c r="C745" t="inlineStr">
        <is>
          <t>Contabilidad</t>
        </is>
      </c>
      <c r="D745" t="inlineStr">
        <is>
          <t>Trimestral</t>
        </is>
      </c>
      <c r="E745" t="inlineStr">
        <is>
          <t>Positivo</t>
        </is>
      </c>
      <c r="F745" s="117" t="n">
        <v>45016</v>
      </c>
      <c r="G745" t="n">
        <v>99.936143039591</v>
      </c>
      <c r="H745" t="n">
        <v>99</v>
      </c>
      <c r="I745" t="inlineStr">
        <is>
          <t>348-2023-03-31</t>
        </is>
      </c>
    </row>
    <row r="746">
      <c r="A746" t="n">
        <v>351</v>
      </c>
      <c r="B746" t="inlineStr">
        <is>
          <t>Partidas conciliatorias de bancos</t>
        </is>
      </c>
      <c r="C746" t="inlineStr">
        <is>
          <t>Contabilidad</t>
        </is>
      </c>
      <c r="D746" t="inlineStr">
        <is>
          <t>Trimestral</t>
        </is>
      </c>
      <c r="E746" t="inlineStr">
        <is>
          <t>Negativo</t>
        </is>
      </c>
      <c r="F746" s="117" t="n">
        <v>45016</v>
      </c>
      <c r="G746" t="n">
        <v>11.41868512110727</v>
      </c>
      <c r="H746" t="n">
        <v>0</v>
      </c>
      <c r="I746" t="inlineStr">
        <is>
          <t>351-2023-03-31</t>
        </is>
      </c>
    </row>
    <row r="747">
      <c r="A747" t="n">
        <v>352</v>
      </c>
      <c r="B747" t="inlineStr">
        <is>
          <t>Nivel de facturas generadas con error</t>
        </is>
      </c>
      <c r="C747" t="inlineStr">
        <is>
          <t>Contabilidad</t>
        </is>
      </c>
      <c r="D747" t="inlineStr">
        <is>
          <t>Trimestral</t>
        </is>
      </c>
      <c r="E747" t="inlineStr">
        <is>
          <t>Negativo</t>
        </is>
      </c>
      <c r="F747" s="117" t="n">
        <v>45016</v>
      </c>
      <c r="G747" t="n">
        <v>0.0103859685564802</v>
      </c>
      <c r="H747" t="n">
        <v>0</v>
      </c>
      <c r="I747" t="inlineStr">
        <is>
          <t>352-2023-03-31</t>
        </is>
      </c>
    </row>
    <row r="748">
      <c r="A748" t="n">
        <v>373</v>
      </c>
      <c r="B748" t="inlineStr">
        <is>
          <t>Cumplimiento de planes anuales por líneas</t>
        </is>
      </c>
      <c r="C748" t="inlineStr">
        <is>
          <t>Planeación Estratégica</t>
        </is>
      </c>
      <c r="D748" t="inlineStr">
        <is>
          <t>Trimestral</t>
        </is>
      </c>
      <c r="E748" t="inlineStr">
        <is>
          <t>Positivo</t>
        </is>
      </c>
      <c r="F748" s="117" t="n">
        <v>45016</v>
      </c>
      <c r="G748" t="n">
        <v>0</v>
      </c>
      <c r="H748" t="n">
        <v>100</v>
      </c>
      <c r="I748" t="inlineStr">
        <is>
          <t>373-2023-03-31</t>
        </is>
      </c>
    </row>
    <row r="749">
      <c r="A749" t="n">
        <v>390</v>
      </c>
      <c r="B749" t="inlineStr">
        <is>
          <t>Cumplimiento Plan Anual por escuela</t>
        </is>
      </c>
      <c r="C749" t="inlineStr">
        <is>
          <t>Planeación Estratégica</t>
        </is>
      </c>
      <c r="D749" t="inlineStr">
        <is>
          <t>Trimestral</t>
        </is>
      </c>
      <c r="E749" t="inlineStr">
        <is>
          <t>Positivo</t>
        </is>
      </c>
      <c r="F749" s="117" t="n">
        <v>45016</v>
      </c>
      <c r="G749" t="n">
        <v>0</v>
      </c>
      <c r="H749" t="n">
        <v>100</v>
      </c>
      <c r="I749" t="inlineStr">
        <is>
          <t>390-2023-03-31</t>
        </is>
      </c>
    </row>
    <row r="750">
      <c r="A750" t="n">
        <v>394</v>
      </c>
      <c r="B750" t="inlineStr">
        <is>
          <t>Publicaciones en medios de comunicación Tier 1 y Tier 2</t>
        </is>
      </c>
      <c r="C750" t="inlineStr">
        <is>
          <t>Comunicaciones Externas</t>
        </is>
      </c>
      <c r="D750" t="inlineStr">
        <is>
          <t>Trimestral</t>
        </is>
      </c>
      <c r="E750" t="inlineStr">
        <is>
          <t>Positivo</t>
        </is>
      </c>
      <c r="F750" s="117" t="n">
        <v>45016</v>
      </c>
      <c r="H750" t="n">
        <v>100</v>
      </c>
      <c r="I750" t="inlineStr">
        <is>
          <t>394-2023-03-31</t>
        </is>
      </c>
    </row>
    <row r="751">
      <c r="A751" t="n">
        <v>395</v>
      </c>
      <c r="B751" t="inlineStr">
        <is>
          <t>Publicaciones en medios de comunicación de la región Antioquia</t>
        </is>
      </c>
      <c r="C751" t="inlineStr">
        <is>
          <t>Comunicaciones Externas</t>
        </is>
      </c>
      <c r="D751" t="inlineStr">
        <is>
          <t>Trimestral</t>
        </is>
      </c>
      <c r="E751" t="inlineStr">
        <is>
          <t>Positivo</t>
        </is>
      </c>
      <c r="F751" s="117" t="n">
        <v>45016</v>
      </c>
      <c r="H751" t="n">
        <v>100</v>
      </c>
      <c r="I751" t="inlineStr">
        <is>
          <t>395-2023-03-31</t>
        </is>
      </c>
    </row>
    <row r="752">
      <c r="A752" t="n">
        <v>409</v>
      </c>
      <c r="B752" t="inlineStr">
        <is>
          <t>Oportunidad en tiempo de envios</t>
        </is>
      </c>
      <c r="C752" t="inlineStr">
        <is>
          <t>GESTIÓN JURÍDICA Y NORMATIVA</t>
        </is>
      </c>
      <c r="D752" t="inlineStr">
        <is>
          <t>Trimestral</t>
        </is>
      </c>
      <c r="E752" t="inlineStr">
        <is>
          <t>Positivo</t>
        </is>
      </c>
      <c r="F752" s="117" t="n">
        <v>45016</v>
      </c>
      <c r="I752" t="inlineStr">
        <is>
          <t>409-2023-03-31</t>
        </is>
      </c>
    </row>
    <row r="753">
      <c r="A753" t="n">
        <v>414</v>
      </c>
      <c r="B753" t="inlineStr">
        <is>
          <t>Cumplimiento Plan Anual Rectoría</t>
        </is>
      </c>
      <c r="C753" t="inlineStr">
        <is>
          <t>Planeación Estratégica</t>
        </is>
      </c>
      <c r="D753" t="inlineStr">
        <is>
          <t>Trimestral</t>
        </is>
      </c>
      <c r="E753" t="inlineStr">
        <is>
          <t>Positivo</t>
        </is>
      </c>
      <c r="F753" s="117" t="n">
        <v>45016</v>
      </c>
      <c r="G753" t="n">
        <v>0</v>
      </c>
      <c r="H753" t="n">
        <v>100</v>
      </c>
      <c r="I753" t="inlineStr">
        <is>
          <t>414-2023-03-31</t>
        </is>
      </c>
    </row>
    <row r="754">
      <c r="A754" t="n">
        <v>415</v>
      </c>
      <c r="B754" t="inlineStr">
        <is>
          <t>Cumplimiento Plan Anual Vicerrectoría del estudiante</t>
        </is>
      </c>
      <c r="C754" t="inlineStr">
        <is>
          <t>Planeación Estratégica</t>
        </is>
      </c>
      <c r="D754" t="inlineStr">
        <is>
          <t>Trimestral</t>
        </is>
      </c>
      <c r="E754" t="inlineStr">
        <is>
          <t>Positivo</t>
        </is>
      </c>
      <c r="F754" s="117" t="n">
        <v>45016</v>
      </c>
      <c r="G754" t="n">
        <v>0</v>
      </c>
      <c r="H754" t="n">
        <v>100</v>
      </c>
      <c r="I754" t="inlineStr">
        <is>
          <t>415-2023-03-31</t>
        </is>
      </c>
    </row>
    <row r="755">
      <c r="A755" t="n">
        <v>416</v>
      </c>
      <c r="B755" t="inlineStr">
        <is>
          <t>Cumplimiento Plan Anual Vicerrectoría de crecimiento</t>
        </is>
      </c>
      <c r="C755" t="inlineStr">
        <is>
          <t>Planeación Estratégica</t>
        </is>
      </c>
      <c r="D755" t="inlineStr">
        <is>
          <t>Trimestral</t>
        </is>
      </c>
      <c r="E755" t="inlineStr">
        <is>
          <t>Positivo</t>
        </is>
      </c>
      <c r="F755" s="117" t="n">
        <v>45016</v>
      </c>
      <c r="G755" t="n">
        <v>0</v>
      </c>
      <c r="H755" t="n">
        <v>100</v>
      </c>
      <c r="I755" t="inlineStr">
        <is>
          <t>416-2023-03-31</t>
        </is>
      </c>
    </row>
    <row r="756">
      <c r="A756" t="n">
        <v>417</v>
      </c>
      <c r="B756" t="inlineStr">
        <is>
          <t>Cumplimiento Plan Anual Vicerrectoría Financiera</t>
        </is>
      </c>
      <c r="C756" t="inlineStr">
        <is>
          <t>Planeación Estratégica</t>
        </is>
      </c>
      <c r="D756" t="inlineStr">
        <is>
          <t>Trimestral</t>
        </is>
      </c>
      <c r="E756" t="inlineStr">
        <is>
          <t>Positivo</t>
        </is>
      </c>
      <c r="F756" s="117" t="n">
        <v>45016</v>
      </c>
      <c r="G756" t="n">
        <v>0</v>
      </c>
      <c r="H756" t="n">
        <v>100</v>
      </c>
      <c r="I756" t="inlineStr">
        <is>
          <t>417-2023-03-31</t>
        </is>
      </c>
    </row>
    <row r="757">
      <c r="A757" t="n">
        <v>418</v>
      </c>
      <c r="B757" t="inlineStr">
        <is>
          <t>Cumplimiento Plan Anual Vicerrectoría Académica</t>
        </is>
      </c>
      <c r="C757" t="inlineStr">
        <is>
          <t>Planeación Estratégica</t>
        </is>
      </c>
      <c r="D757" t="inlineStr">
        <is>
          <t>Trimestral</t>
        </is>
      </c>
      <c r="E757" t="inlineStr">
        <is>
          <t>Positivo</t>
        </is>
      </c>
      <c r="F757" s="117" t="n">
        <v>45016</v>
      </c>
      <c r="G757" t="n">
        <v>0</v>
      </c>
      <c r="H757" t="n">
        <v>100</v>
      </c>
      <c r="I757" t="inlineStr">
        <is>
          <t>418-2023-03-31</t>
        </is>
      </c>
    </row>
    <row r="758">
      <c r="A758" t="n">
        <v>420</v>
      </c>
      <c r="B758" t="inlineStr">
        <is>
          <t>Cumplimiento Plan Anual Gerencia de estrategia</t>
        </is>
      </c>
      <c r="C758" t="inlineStr">
        <is>
          <t>Planeación Estratégica</t>
        </is>
      </c>
      <c r="D758" t="inlineStr">
        <is>
          <t>Trimestral</t>
        </is>
      </c>
      <c r="E758" t="inlineStr">
        <is>
          <t>Positivo</t>
        </is>
      </c>
      <c r="F758" s="117" t="n">
        <v>45016</v>
      </c>
      <c r="G758" t="n">
        <v>0</v>
      </c>
      <c r="H758" t="n">
        <v>100</v>
      </c>
      <c r="I758" t="inlineStr">
        <is>
          <t>420-2023-03-31</t>
        </is>
      </c>
    </row>
    <row r="759">
      <c r="A759" t="n">
        <v>432</v>
      </c>
      <c r="B759" t="inlineStr">
        <is>
          <t>Intervención a la gestión del riesgo de los colaboradores</t>
        </is>
      </c>
      <c r="C759" t="inlineStr">
        <is>
          <t>GESTIÓN DE SEGURIDAD Y SALUD EN EL TRABAJO</t>
        </is>
      </c>
      <c r="D759" t="inlineStr">
        <is>
          <t>Trimestral</t>
        </is>
      </c>
      <c r="E759" t="inlineStr">
        <is>
          <t>Positivo</t>
        </is>
      </c>
      <c r="F759" s="117" t="n">
        <v>45016</v>
      </c>
      <c r="I759" t="inlineStr">
        <is>
          <t>432-2023-03-31</t>
        </is>
      </c>
    </row>
    <row r="760">
      <c r="A760" t="n">
        <v>456</v>
      </c>
      <c r="B760" t="inlineStr">
        <is>
          <t>Impacto de campañas de Mailing</t>
        </is>
      </c>
      <c r="C760" t="inlineStr">
        <is>
          <t>Comunicaciones Internas</t>
        </is>
      </c>
      <c r="D760" t="inlineStr">
        <is>
          <t>Trimestral</t>
        </is>
      </c>
      <c r="E760" t="inlineStr">
        <is>
          <t>Positivo</t>
        </is>
      </c>
      <c r="F760" s="117" t="n">
        <v>45016</v>
      </c>
      <c r="I760" t="inlineStr">
        <is>
          <t>456-2023-03-31</t>
        </is>
      </c>
    </row>
    <row r="761">
      <c r="A761" t="n">
        <v>457</v>
      </c>
      <c r="B761" t="inlineStr">
        <is>
          <t>Apertura de enlaces en mensajes de texto</t>
        </is>
      </c>
      <c r="C761" t="inlineStr">
        <is>
          <t>Comunicaciones Internas</t>
        </is>
      </c>
      <c r="D761" t="inlineStr">
        <is>
          <t>Trimestral</t>
        </is>
      </c>
      <c r="E761" t="inlineStr">
        <is>
          <t>Positivo</t>
        </is>
      </c>
      <c r="F761" s="117" t="n">
        <v>45016</v>
      </c>
      <c r="I761" t="inlineStr">
        <is>
          <t>457-2023-03-31</t>
        </is>
      </c>
    </row>
    <row r="762">
      <c r="A762" t="n">
        <v>469</v>
      </c>
      <c r="B762" t="inlineStr">
        <is>
          <t>Cumplimiento Plan Anual Áreas sede Medellín</t>
        </is>
      </c>
      <c r="C762" t="inlineStr">
        <is>
          <t>Planeación Estratégica</t>
        </is>
      </c>
      <c r="D762" t="inlineStr">
        <is>
          <t>Trimestral</t>
        </is>
      </c>
      <c r="E762" t="inlineStr">
        <is>
          <t>Positivo</t>
        </is>
      </c>
      <c r="F762" s="117" t="n">
        <v>45016</v>
      </c>
      <c r="I762" t="inlineStr">
        <is>
          <t>469-2023-03-31</t>
        </is>
      </c>
    </row>
    <row r="763">
      <c r="A763" t="n">
        <v>470</v>
      </c>
      <c r="B763" t="inlineStr">
        <is>
          <t>Cumplimiento plan anual Secretaria académica y de extensión</t>
        </is>
      </c>
      <c r="C763" t="inlineStr">
        <is>
          <t>Planeación Estratégica</t>
        </is>
      </c>
      <c r="D763" t="inlineStr">
        <is>
          <t>Trimestral</t>
        </is>
      </c>
      <c r="E763" t="inlineStr">
        <is>
          <t>Positivo</t>
        </is>
      </c>
      <c r="F763" s="117" t="n">
        <v>45016</v>
      </c>
      <c r="H763" t="n">
        <v>100</v>
      </c>
      <c r="I763" t="inlineStr">
        <is>
          <t>470-2023-03-31</t>
        </is>
      </c>
    </row>
    <row r="764">
      <c r="A764" t="n">
        <v>471</v>
      </c>
      <c r="B764" t="inlineStr">
        <is>
          <t>Cumplimiento plan anual Gerencia de Talento Humano</t>
        </is>
      </c>
      <c r="C764" t="inlineStr">
        <is>
          <t>Planeación Estratégica</t>
        </is>
      </c>
      <c r="D764" t="inlineStr">
        <is>
          <t>Trimestral</t>
        </is>
      </c>
      <c r="E764" t="inlineStr">
        <is>
          <t>Positivo</t>
        </is>
      </c>
      <c r="F764" s="117" t="n">
        <v>45016</v>
      </c>
      <c r="I764" t="inlineStr">
        <is>
          <t>471-2023-03-31</t>
        </is>
      </c>
    </row>
    <row r="765">
      <c r="A765" t="n">
        <v>510</v>
      </c>
      <c r="B765" t="inlineStr">
        <is>
          <t>Frecuencia de incidentes de riesgos</t>
        </is>
      </c>
      <c r="C765" t="inlineStr">
        <is>
          <t>GESTIÓN DE RIESGOS</t>
        </is>
      </c>
      <c r="D765" t="inlineStr">
        <is>
          <t>Trimestral</t>
        </is>
      </c>
      <c r="E765" t="inlineStr">
        <is>
          <t>Positivo</t>
        </is>
      </c>
      <c r="F765" s="117" t="n">
        <v>45016</v>
      </c>
      <c r="I765" t="inlineStr">
        <is>
          <t>510-2023-03-31</t>
        </is>
      </c>
    </row>
    <row r="766">
      <c r="A766" t="n">
        <v>511</v>
      </c>
      <c r="B766" t="inlineStr">
        <is>
          <t>Eficacia de controles</t>
        </is>
      </c>
      <c r="C766" t="inlineStr">
        <is>
          <t>GESTIÓN DE RIESGOS</t>
        </is>
      </c>
      <c r="D766" t="inlineStr">
        <is>
          <t>Trimestral</t>
        </is>
      </c>
      <c r="E766" t="inlineStr">
        <is>
          <t>Positivo</t>
        </is>
      </c>
      <c r="F766" s="117" t="n">
        <v>45016</v>
      </c>
      <c r="I766" t="inlineStr">
        <is>
          <t>511-2023-03-31</t>
        </is>
      </c>
    </row>
    <row r="767">
      <c r="A767" t="n">
        <v>529</v>
      </c>
      <c r="B767" t="inlineStr">
        <is>
          <t>Oportunidad en la solución de solicitudes de infraestructura</t>
        </is>
      </c>
      <c r="C767" t="inlineStr">
        <is>
          <t>Gestión Infraestructura Física</t>
        </is>
      </c>
      <c r="D767" t="inlineStr">
        <is>
          <t>Trimestral</t>
        </is>
      </c>
      <c r="E767" t="inlineStr">
        <is>
          <t>Positivo</t>
        </is>
      </c>
      <c r="F767" s="117" t="n">
        <v>45016</v>
      </c>
      <c r="I767" t="inlineStr">
        <is>
          <t>529-2023-03-31</t>
        </is>
      </c>
    </row>
    <row r="768">
      <c r="A768" t="n">
        <v>77</v>
      </c>
      <c r="B768" t="inlineStr">
        <is>
          <t>Disponibilidad de servicios tecnológicos</t>
        </is>
      </c>
      <c r="C768" t="inlineStr">
        <is>
          <t>GESTIÓN DE LA TECNOLOGÍA E INNOVACIÓN DIGITAL</t>
        </is>
      </c>
      <c r="D768" t="inlineStr">
        <is>
          <t>Mensual</t>
        </is>
      </c>
      <c r="E768" t="inlineStr">
        <is>
          <t>Positivo</t>
        </is>
      </c>
      <c r="F768" s="117" t="n">
        <v>45046</v>
      </c>
      <c r="G768" t="n">
        <v>95.59999999999999</v>
      </c>
      <c r="H768" t="n">
        <v>97</v>
      </c>
      <c r="I768" t="inlineStr">
        <is>
          <t>77-2023-04-30</t>
        </is>
      </c>
    </row>
    <row r="769">
      <c r="A769" t="n">
        <v>121</v>
      </c>
      <c r="B769" t="inlineStr">
        <is>
          <t>Ejecución presupuestal de la nómina acumulada</t>
        </is>
      </c>
      <c r="C769" t="inlineStr">
        <is>
          <t>GESTIÓN Y DESARROLLO DEL TALENTO HUMANO</t>
        </is>
      </c>
      <c r="D769" t="inlineStr">
        <is>
          <t>Mensual</t>
        </is>
      </c>
      <c r="E769" t="inlineStr">
        <is>
          <t>Negativo</t>
        </is>
      </c>
      <c r="F769" s="117" t="n">
        <v>45046</v>
      </c>
      <c r="G769" t="n">
        <v>98.504433782026</v>
      </c>
      <c r="H769" t="n">
        <v>102</v>
      </c>
      <c r="I769" t="inlineStr">
        <is>
          <t>121-2023-04-30</t>
        </is>
      </c>
    </row>
    <row r="770">
      <c r="A770" t="n">
        <v>122</v>
      </c>
      <c r="B770" t="inlineStr">
        <is>
          <t>Eficacia en la solicitud documental- por periodo</t>
        </is>
      </c>
      <c r="C770" t="inlineStr">
        <is>
          <t>Gestión de calidad</t>
        </is>
      </c>
      <c r="D770" t="inlineStr">
        <is>
          <t>Mensual</t>
        </is>
      </c>
      <c r="E770" t="inlineStr">
        <is>
          <t>Positivo</t>
        </is>
      </c>
      <c r="F770" s="117" t="n">
        <v>45046</v>
      </c>
      <c r="G770" t="n">
        <v>100</v>
      </c>
      <c r="H770" t="n">
        <v>80</v>
      </c>
      <c r="I770" t="inlineStr">
        <is>
          <t>122-2023-04-30</t>
        </is>
      </c>
    </row>
    <row r="771">
      <c r="A771" t="n">
        <v>124</v>
      </c>
      <c r="B771" t="inlineStr">
        <is>
          <t>Indice de Frecuencia de accidentalidad</t>
        </is>
      </c>
      <c r="C771" t="inlineStr">
        <is>
          <t>GESTIÓN DE SEGURIDAD Y SALUD EN EL TRABAJO</t>
        </is>
      </c>
      <c r="D771" t="inlineStr">
        <is>
          <t>Mensual</t>
        </is>
      </c>
      <c r="E771" t="inlineStr">
        <is>
          <t>Negativo</t>
        </is>
      </c>
      <c r="F771" s="117" t="n">
        <v>45046</v>
      </c>
      <c r="G771" t="n">
        <v>0.10435690060005</v>
      </c>
      <c r="H771" t="n">
        <v>1.6</v>
      </c>
      <c r="I771" t="inlineStr">
        <is>
          <t>124-2023-04-30</t>
        </is>
      </c>
    </row>
    <row r="772">
      <c r="A772" t="n">
        <v>125</v>
      </c>
      <c r="B772" t="inlineStr">
        <is>
          <t>Indice de severidad</t>
        </is>
      </c>
      <c r="C772" t="inlineStr">
        <is>
          <t>GESTIÓN DE SEGURIDAD Y SALUD EN EL TRABAJO</t>
        </is>
      </c>
      <c r="D772" t="inlineStr">
        <is>
          <t>Mensual</t>
        </is>
      </c>
      <c r="E772" t="inlineStr">
        <is>
          <t>Negativo</t>
        </is>
      </c>
      <c r="F772" s="117" t="n">
        <v>45046</v>
      </c>
      <c r="G772" t="n">
        <v>0.13044612575007</v>
      </c>
      <c r="H772" t="n">
        <v>4.7</v>
      </c>
      <c r="I772" t="inlineStr">
        <is>
          <t>125-2023-04-30</t>
        </is>
      </c>
    </row>
    <row r="773">
      <c r="A773" t="n">
        <v>128</v>
      </c>
      <c r="B773" t="inlineStr">
        <is>
          <t>Ausentísmo por causa médica</t>
        </is>
      </c>
      <c r="C773" t="inlineStr">
        <is>
          <t>GESTIÓN DE SEGURIDAD Y SALUD EN EL TRABAJO</t>
        </is>
      </c>
      <c r="D773" t="inlineStr">
        <is>
          <t>Mensual</t>
        </is>
      </c>
      <c r="E773" t="inlineStr">
        <is>
          <t>Negativo</t>
        </is>
      </c>
      <c r="F773" s="117" t="n">
        <v>45046</v>
      </c>
      <c r="G773" t="n">
        <v>1.0132293339451</v>
      </c>
      <c r="H773" t="n">
        <v>1</v>
      </c>
      <c r="I773" t="inlineStr">
        <is>
          <t>128-2023-04-30</t>
        </is>
      </c>
    </row>
    <row r="774">
      <c r="A774" t="n">
        <v>172</v>
      </c>
      <c r="B774" t="inlineStr">
        <is>
          <t>Cumplimiento plan operativo del SGC</t>
        </is>
      </c>
      <c r="C774" t="inlineStr">
        <is>
          <t>Gestión de calidad</t>
        </is>
      </c>
      <c r="D774" t="inlineStr">
        <is>
          <t>Mensual</t>
        </is>
      </c>
      <c r="E774" t="inlineStr">
        <is>
          <t>Positivo</t>
        </is>
      </c>
      <c r="F774" s="117" t="n">
        <v>45046</v>
      </c>
      <c r="G774" t="n">
        <v>85.71428571428601</v>
      </c>
      <c r="H774" t="n">
        <v>95</v>
      </c>
      <c r="I774" t="inlineStr">
        <is>
          <t>172-2023-04-30</t>
        </is>
      </c>
    </row>
    <row r="775">
      <c r="A775" t="n">
        <v>208</v>
      </c>
      <c r="B775" t="inlineStr">
        <is>
          <t>Consumo de Agua m3 Mensual</t>
        </is>
      </c>
      <c r="C775" t="inlineStr">
        <is>
          <t>GESTIÓN AMBIENTAL</t>
        </is>
      </c>
      <c r="D775" t="inlineStr">
        <is>
          <t>Mensual</t>
        </is>
      </c>
      <c r="E775" t="inlineStr">
        <is>
          <t>Negativo</t>
        </is>
      </c>
      <c r="F775" s="117" t="n">
        <v>45046</v>
      </c>
      <c r="G775" t="n">
        <v>957.6</v>
      </c>
      <c r="H775" t="n">
        <v>1</v>
      </c>
      <c r="I775" t="inlineStr">
        <is>
          <t>208-2023-04-30</t>
        </is>
      </c>
    </row>
    <row r="776">
      <c r="A776" t="n">
        <v>214</v>
      </c>
      <c r="B776" t="inlineStr">
        <is>
          <t>Generación de Residuos Sólidos Mensual</t>
        </is>
      </c>
      <c r="C776" t="inlineStr">
        <is>
          <t>GESTIÓN AMBIENTAL</t>
        </is>
      </c>
      <c r="D776" t="inlineStr">
        <is>
          <t>Mensual</t>
        </is>
      </c>
      <c r="E776" t="inlineStr">
        <is>
          <t>Negativo</t>
        </is>
      </c>
      <c r="F776" s="117" t="n">
        <v>45046</v>
      </c>
      <c r="G776" t="n">
        <v>2313.5</v>
      </c>
      <c r="H776" t="n">
        <v>7500</v>
      </c>
      <c r="I776" t="inlineStr">
        <is>
          <t>214-2023-04-30</t>
        </is>
      </c>
    </row>
    <row r="777">
      <c r="A777" t="n">
        <v>217</v>
      </c>
      <c r="B777" t="inlineStr">
        <is>
          <t>Aprovechamiento de Residuos</t>
        </is>
      </c>
      <c r="C777" t="inlineStr">
        <is>
          <t>GESTIÓN AMBIENTAL</t>
        </is>
      </c>
      <c r="D777" t="inlineStr">
        <is>
          <t>Mensual</t>
        </is>
      </c>
      <c r="E777" t="inlineStr">
        <is>
          <t>Positivo</t>
        </is>
      </c>
      <c r="F777" s="117" t="n">
        <v>45046</v>
      </c>
      <c r="G777" t="n">
        <v>65.302491103203</v>
      </c>
      <c r="H777" t="n">
        <v>20</v>
      </c>
      <c r="I777" t="inlineStr">
        <is>
          <t>217-2023-04-30</t>
        </is>
      </c>
    </row>
    <row r="778">
      <c r="A778" t="n">
        <v>218</v>
      </c>
      <c r="B778" t="inlineStr">
        <is>
          <t>Consumo de Energía Eléctrica kWh Mensual</t>
        </is>
      </c>
      <c r="C778" t="inlineStr">
        <is>
          <t>GESTIÓN AMBIENTAL</t>
        </is>
      </c>
      <c r="D778" t="inlineStr">
        <is>
          <t>Mensual</t>
        </is>
      </c>
      <c r="E778" t="inlineStr">
        <is>
          <t>Negativo</t>
        </is>
      </c>
      <c r="F778" s="117" t="n">
        <v>45046</v>
      </c>
      <c r="G778" t="n">
        <v>137079</v>
      </c>
      <c r="H778" t="n">
        <v>172000</v>
      </c>
      <c r="I778" t="inlineStr">
        <is>
          <t>218-2023-04-30</t>
        </is>
      </c>
    </row>
    <row r="779">
      <c r="A779" t="n">
        <v>225</v>
      </c>
      <c r="B779" t="inlineStr">
        <is>
          <t>Acciones para el Cuidado y Mantenimiento de las Especies de Flora y el Suelo de las Áreas Naturales</t>
        </is>
      </c>
      <c r="C779" t="inlineStr">
        <is>
          <t>GESTIÓN AMBIENTAL</t>
        </is>
      </c>
      <c r="D779" t="inlineStr">
        <is>
          <t>Mensual</t>
        </is>
      </c>
      <c r="E779" t="inlineStr">
        <is>
          <t>Positivo</t>
        </is>
      </c>
      <c r="F779" s="117" t="n">
        <v>45046</v>
      </c>
      <c r="G779" t="n">
        <v>20</v>
      </c>
      <c r="H779" t="n">
        <v>1</v>
      </c>
      <c r="I779" t="inlineStr">
        <is>
          <t>225-2023-04-30</t>
        </is>
      </c>
    </row>
    <row r="780">
      <c r="A780" t="n">
        <v>239</v>
      </c>
      <c r="B780" t="inlineStr">
        <is>
          <t>Portafolio de Proyectos - Metrica</t>
        </is>
      </c>
      <c r="C780" t="inlineStr">
        <is>
          <t>Gestión de Proyectos</t>
        </is>
      </c>
      <c r="D780" t="inlineStr">
        <is>
          <t>Mensual</t>
        </is>
      </c>
      <c r="E780" t="inlineStr">
        <is>
          <t>Positivo</t>
        </is>
      </c>
      <c r="F780" s="117" t="n">
        <v>45046</v>
      </c>
      <c r="G780" t="n">
        <v>0</v>
      </c>
      <c r="I780" t="inlineStr">
        <is>
          <t>239-2023-04-30</t>
        </is>
      </c>
    </row>
    <row r="781">
      <c r="A781" t="n">
        <v>241</v>
      </c>
      <c r="B781" t="inlineStr">
        <is>
          <t>Cumplimiento de gestión de proyectos fase inicio</t>
        </is>
      </c>
      <c r="C781" t="inlineStr">
        <is>
          <t>Gestión de Proyectos</t>
        </is>
      </c>
      <c r="D781" t="inlineStr">
        <is>
          <t>Mensual</t>
        </is>
      </c>
      <c r="E781" t="inlineStr">
        <is>
          <t>Positivo</t>
        </is>
      </c>
      <c r="F781" s="117" t="n">
        <v>45046</v>
      </c>
      <c r="G781" t="n">
        <v>81.818181818182</v>
      </c>
      <c r="H781" t="n">
        <v>80</v>
      </c>
      <c r="I781" t="inlineStr">
        <is>
          <t>241-2023-04-30</t>
        </is>
      </c>
    </row>
    <row r="782">
      <c r="A782" t="n">
        <v>434</v>
      </c>
      <c r="B782" t="inlineStr">
        <is>
          <t>Generación de Residuos Peligrosos Mensual</t>
        </is>
      </c>
      <c r="C782" t="inlineStr">
        <is>
          <t>GESTIÓN AMBIENTAL</t>
        </is>
      </c>
      <c r="D782" t="inlineStr">
        <is>
          <t>Mensual</t>
        </is>
      </c>
      <c r="E782" t="inlineStr">
        <is>
          <t>Negativo</t>
        </is>
      </c>
      <c r="F782" s="117" t="n">
        <v>45046</v>
      </c>
      <c r="G782" t="n">
        <v>0.8</v>
      </c>
      <c r="H782" t="n">
        <v>200</v>
      </c>
      <c r="I782" t="inlineStr">
        <is>
          <t>434-2023-04-30</t>
        </is>
      </c>
    </row>
    <row r="783">
      <c r="A783" t="n">
        <v>436</v>
      </c>
      <c r="B783" t="inlineStr">
        <is>
          <t>ANS documentos operativos</t>
        </is>
      </c>
      <c r="C783" t="inlineStr">
        <is>
          <t>Gestión de calidad</t>
        </is>
      </c>
      <c r="D783" t="inlineStr">
        <is>
          <t>Mensual</t>
        </is>
      </c>
      <c r="E783" t="inlineStr">
        <is>
          <t>Negativo</t>
        </is>
      </c>
      <c r="F783" s="117" t="n">
        <v>45046</v>
      </c>
      <c r="H783" t="n">
        <v>14</v>
      </c>
      <c r="I783" t="inlineStr">
        <is>
          <t>436-2023-04-30</t>
        </is>
      </c>
    </row>
    <row r="784">
      <c r="A784" t="n">
        <v>485</v>
      </c>
      <c r="B784" t="inlineStr">
        <is>
          <t>Oportunidad en el cierre de acciones</t>
        </is>
      </c>
      <c r="C784" t="inlineStr">
        <is>
          <t>Gestión de calidad</t>
        </is>
      </c>
      <c r="D784" t="inlineStr">
        <is>
          <t>Mensual</t>
        </is>
      </c>
      <c r="E784" t="inlineStr">
        <is>
          <t>Positivo</t>
        </is>
      </c>
      <c r="F784" s="117" t="n">
        <v>45046</v>
      </c>
      <c r="I784" t="inlineStr">
        <is>
          <t>485-2023-04-30</t>
        </is>
      </c>
    </row>
    <row r="785">
      <c r="A785" t="n">
        <v>488</v>
      </c>
      <c r="B785" t="inlineStr">
        <is>
          <t>Oportunidad en el cierre de actividades de los planes de mejora</t>
        </is>
      </c>
      <c r="C785" t="inlineStr">
        <is>
          <t>Gestión de calidad</t>
        </is>
      </c>
      <c r="D785" t="inlineStr">
        <is>
          <t>Mensual</t>
        </is>
      </c>
      <c r="E785" t="inlineStr">
        <is>
          <t>Positivo</t>
        </is>
      </c>
      <c r="F785" s="117" t="n">
        <v>45046</v>
      </c>
      <c r="I785" t="inlineStr">
        <is>
          <t>488-2023-04-30</t>
        </is>
      </c>
    </row>
    <row r="786">
      <c r="A786" t="n">
        <v>509</v>
      </c>
      <c r="B786" t="inlineStr">
        <is>
          <t>Cumplimiento a cronograma de proyectos 2025</t>
        </is>
      </c>
      <c r="C786" t="inlineStr">
        <is>
          <t>Gestión de Proyectos</t>
        </is>
      </c>
      <c r="D786" t="inlineStr">
        <is>
          <t>Mensual</t>
        </is>
      </c>
      <c r="E786" t="inlineStr">
        <is>
          <t>Positivo</t>
        </is>
      </c>
      <c r="F786" s="117" t="n">
        <v>45046</v>
      </c>
      <c r="I786" t="inlineStr">
        <is>
          <t>509-2023-04-30</t>
        </is>
      </c>
    </row>
    <row r="787">
      <c r="A787" t="n">
        <v>275</v>
      </c>
      <c r="B787" t="inlineStr">
        <is>
          <t>Satisfacción Institucional por grupo de interes</t>
        </is>
      </c>
      <c r="C787" t="inlineStr">
        <is>
          <t>EXPERIENCIA INSTITUCIONAL</t>
        </is>
      </c>
      <c r="D787" t="inlineStr">
        <is>
          <t>Semestral</t>
        </is>
      </c>
      <c r="E787" t="inlineStr">
        <is>
          <t>Positivo</t>
        </is>
      </c>
      <c r="F787" s="117" t="n">
        <v>45046</v>
      </c>
      <c r="H787" t="n">
        <v>80</v>
      </c>
      <c r="I787" t="inlineStr">
        <is>
          <t>275-2023-04-30</t>
        </is>
      </c>
    </row>
    <row r="788">
      <c r="A788" t="n">
        <v>375</v>
      </c>
      <c r="B788" t="inlineStr">
        <is>
          <t>Disponibilidad de catálogo de asignaturas pregrado y posgrado presencial</t>
        </is>
      </c>
      <c r="C788" t="inlineStr">
        <is>
          <t>Operaciones Académicas</t>
        </is>
      </c>
      <c r="D788" t="inlineStr">
        <is>
          <t>Semestral</t>
        </is>
      </c>
      <c r="E788" t="inlineStr">
        <is>
          <t>Positivo</t>
        </is>
      </c>
      <c r="F788" s="117" t="n">
        <v>45046</v>
      </c>
      <c r="H788" t="n">
        <v>100</v>
      </c>
      <c r="I788" t="inlineStr">
        <is>
          <t>375-2023-04-30</t>
        </is>
      </c>
    </row>
    <row r="789">
      <c r="A789" t="n">
        <v>439</v>
      </c>
      <c r="B789" t="inlineStr">
        <is>
          <t>Disponibilidad de catálogo de asignaturas pregrado y posgrado virtual</t>
        </is>
      </c>
      <c r="C789" t="inlineStr">
        <is>
          <t>Operaciones Académicas</t>
        </is>
      </c>
      <c r="D789" t="inlineStr">
        <is>
          <t>Semestral</t>
        </is>
      </c>
      <c r="E789" t="inlineStr">
        <is>
          <t>Positivo</t>
        </is>
      </c>
      <c r="F789" s="117" t="n">
        <v>45046</v>
      </c>
      <c r="I789" t="inlineStr">
        <is>
          <t>439-2023-04-30</t>
        </is>
      </c>
    </row>
    <row r="790">
      <c r="A790" t="n">
        <v>440</v>
      </c>
      <c r="B790" t="inlineStr">
        <is>
          <t>Aseguramiento de matricula académica virtual</t>
        </is>
      </c>
      <c r="C790" t="inlineStr">
        <is>
          <t>Operaciones Académicas</t>
        </is>
      </c>
      <c r="D790" t="inlineStr">
        <is>
          <t>Semestral</t>
        </is>
      </c>
      <c r="E790" t="inlineStr">
        <is>
          <t>Positivo</t>
        </is>
      </c>
      <c r="F790" s="117" t="n">
        <v>45046</v>
      </c>
      <c r="I790" t="inlineStr">
        <is>
          <t>440-2023-04-30</t>
        </is>
      </c>
    </row>
    <row r="791">
      <c r="A791" t="n">
        <v>473</v>
      </c>
      <c r="B791" t="inlineStr">
        <is>
          <t>Programas con planes de estudios definidos</t>
        </is>
      </c>
      <c r="C791" t="inlineStr">
        <is>
          <t>Gestión, Evaluación e Innovación Curricular</t>
        </is>
      </c>
      <c r="D791" t="inlineStr">
        <is>
          <t>Semestral</t>
        </is>
      </c>
      <c r="E791" t="inlineStr">
        <is>
          <t>Positivo</t>
        </is>
      </c>
      <c r="F791" s="117" t="n">
        <v>45046</v>
      </c>
      <c r="I791" t="inlineStr">
        <is>
          <t>473-2023-04-30</t>
        </is>
      </c>
    </row>
    <row r="792">
      <c r="A792" t="n">
        <v>474</v>
      </c>
      <c r="B792" t="inlineStr">
        <is>
          <t>Programas con planes de estudios definidos por escuela (Nuevos Programas)</t>
        </is>
      </c>
      <c r="C792" t="inlineStr">
        <is>
          <t>Gestión de Unidades Académicas</t>
        </is>
      </c>
      <c r="D792" t="inlineStr">
        <is>
          <t>Semestral</t>
        </is>
      </c>
      <c r="E792" t="inlineStr">
        <is>
          <t>Positivo</t>
        </is>
      </c>
      <c r="F792" s="117" t="n">
        <v>45046</v>
      </c>
      <c r="I792" t="inlineStr">
        <is>
          <t>474-2023-04-30</t>
        </is>
      </c>
    </row>
    <row r="793">
      <c r="A793" t="n">
        <v>476</v>
      </c>
      <c r="B793" t="inlineStr">
        <is>
          <t>Programas con resultados de aprendizaje definidos</t>
        </is>
      </c>
      <c r="C793" t="inlineStr">
        <is>
          <t>Gestión, Evaluación e Innovación Curricular</t>
        </is>
      </c>
      <c r="D793" t="inlineStr">
        <is>
          <t>Semestral</t>
        </is>
      </c>
      <c r="E793" t="inlineStr">
        <is>
          <t>Positivo</t>
        </is>
      </c>
      <c r="F793" s="117" t="n">
        <v>45046</v>
      </c>
      <c r="I793" t="inlineStr">
        <is>
          <t>476-2023-04-30</t>
        </is>
      </c>
    </row>
    <row r="794">
      <c r="A794" t="n">
        <v>477</v>
      </c>
      <c r="B794" t="inlineStr">
        <is>
          <t>Programas con planes de estudios definidos por escuela (Programas Renovación, modificación y acreditación)</t>
        </is>
      </c>
      <c r="C794" t="inlineStr">
        <is>
          <t>Gestión de Unidades Académicas</t>
        </is>
      </c>
      <c r="D794" t="inlineStr">
        <is>
          <t>Semestral</t>
        </is>
      </c>
      <c r="E794" t="inlineStr">
        <is>
          <t>Positivo</t>
        </is>
      </c>
      <c r="F794" s="117" t="n">
        <v>45046</v>
      </c>
      <c r="I794" t="inlineStr">
        <is>
          <t>477-2023-04-30</t>
        </is>
      </c>
    </row>
    <row r="795">
      <c r="A795" t="n">
        <v>478</v>
      </c>
      <c r="B795" t="inlineStr">
        <is>
          <t>Programas con planes de estudios definidos por escuela (Mantenimiento de programas)</t>
        </is>
      </c>
      <c r="C795" t="inlineStr">
        <is>
          <t>Gestión de Unidades Académicas</t>
        </is>
      </c>
      <c r="D795" t="inlineStr">
        <is>
          <t>Semestral</t>
        </is>
      </c>
      <c r="E795" t="inlineStr">
        <is>
          <t>Positivo</t>
        </is>
      </c>
      <c r="F795" s="117" t="n">
        <v>45046</v>
      </c>
      <c r="I795" t="inlineStr">
        <is>
          <t>478-2023-04-30</t>
        </is>
      </c>
    </row>
    <row r="796">
      <c r="A796" t="n">
        <v>479</v>
      </c>
      <c r="B796" t="inlineStr">
        <is>
          <t>Programas con resultados de aprendizaje definidos por escuela (Nuevos Programas)</t>
        </is>
      </c>
      <c r="C796" t="inlineStr">
        <is>
          <t>Gestión de Unidades Académicas</t>
        </is>
      </c>
      <c r="D796" t="inlineStr">
        <is>
          <t>Semestral</t>
        </is>
      </c>
      <c r="E796" t="inlineStr">
        <is>
          <t>Positivo</t>
        </is>
      </c>
      <c r="F796" s="117" t="n">
        <v>45046</v>
      </c>
      <c r="I796" t="inlineStr">
        <is>
          <t>479-2023-04-30</t>
        </is>
      </c>
    </row>
    <row r="797">
      <c r="A797" t="n">
        <v>480</v>
      </c>
      <c r="B797" t="inlineStr">
        <is>
          <t>Programas con resultados de aprendizaje definidos por escuela (Programas Renovación, modificación y acreditación)</t>
        </is>
      </c>
      <c r="C797" t="inlineStr">
        <is>
          <t>Gestión de Unidades Académicas</t>
        </is>
      </c>
      <c r="D797" t="inlineStr">
        <is>
          <t>Semestral</t>
        </is>
      </c>
      <c r="E797" t="inlineStr">
        <is>
          <t>Positivo</t>
        </is>
      </c>
      <c r="F797" s="117" t="n">
        <v>45046</v>
      </c>
      <c r="I797" t="inlineStr">
        <is>
          <t>480-2023-04-30</t>
        </is>
      </c>
    </row>
    <row r="798">
      <c r="A798" t="n">
        <v>409</v>
      </c>
      <c r="B798" t="inlineStr">
        <is>
          <t>Oportunidad en tiempo de envios</t>
        </is>
      </c>
      <c r="C798" t="inlineStr">
        <is>
          <t>GESTIÓN JURÍDICA Y NORMATIVA</t>
        </is>
      </c>
      <c r="D798" t="inlineStr">
        <is>
          <t>Trimestral</t>
        </is>
      </c>
      <c r="E798" t="inlineStr">
        <is>
          <t>Positivo</t>
        </is>
      </c>
      <c r="F798" s="117" t="n">
        <v>45046</v>
      </c>
      <c r="I798" t="inlineStr">
        <is>
          <t>409-2023-04-30</t>
        </is>
      </c>
    </row>
    <row r="799">
      <c r="A799" t="n">
        <v>432</v>
      </c>
      <c r="B799" t="inlineStr">
        <is>
          <t>Intervención a la gestión del riesgo de los colaboradores</t>
        </is>
      </c>
      <c r="C799" t="inlineStr">
        <is>
          <t>GESTIÓN DE SEGURIDAD Y SALUD EN EL TRABAJO</t>
        </is>
      </c>
      <c r="D799" t="inlineStr">
        <is>
          <t>Trimestral</t>
        </is>
      </c>
      <c r="E799" t="inlineStr">
        <is>
          <t>Positivo</t>
        </is>
      </c>
      <c r="F799" s="117" t="n">
        <v>45046</v>
      </c>
      <c r="I799" t="inlineStr">
        <is>
          <t>432-2023-04-30</t>
        </is>
      </c>
    </row>
    <row r="800">
      <c r="A800" t="n">
        <v>456</v>
      </c>
      <c r="B800" t="inlineStr">
        <is>
          <t>Impacto de campañas de Mailing</t>
        </is>
      </c>
      <c r="C800" t="inlineStr">
        <is>
          <t>Comunicaciones Internas</t>
        </is>
      </c>
      <c r="D800" t="inlineStr">
        <is>
          <t>Trimestral</t>
        </is>
      </c>
      <c r="E800" t="inlineStr">
        <is>
          <t>Positivo</t>
        </is>
      </c>
      <c r="F800" s="117" t="n">
        <v>45046</v>
      </c>
      <c r="I800" t="inlineStr">
        <is>
          <t>456-2023-04-30</t>
        </is>
      </c>
    </row>
    <row r="801">
      <c r="A801" t="n">
        <v>457</v>
      </c>
      <c r="B801" t="inlineStr">
        <is>
          <t>Apertura de enlaces en mensajes de texto</t>
        </is>
      </c>
      <c r="C801" t="inlineStr">
        <is>
          <t>Comunicaciones Internas</t>
        </is>
      </c>
      <c r="D801" t="inlineStr">
        <is>
          <t>Trimestral</t>
        </is>
      </c>
      <c r="E801" t="inlineStr">
        <is>
          <t>Positivo</t>
        </is>
      </c>
      <c r="F801" s="117" t="n">
        <v>45046</v>
      </c>
      <c r="I801" t="inlineStr">
        <is>
          <t>457-2023-04-30</t>
        </is>
      </c>
    </row>
    <row r="802">
      <c r="A802" t="n">
        <v>469</v>
      </c>
      <c r="B802" t="inlineStr">
        <is>
          <t>Cumplimiento Plan Anual Áreas sede Medellín</t>
        </is>
      </c>
      <c r="C802" t="inlineStr">
        <is>
          <t>Planeación Estratégica</t>
        </is>
      </c>
      <c r="D802" t="inlineStr">
        <is>
          <t>Trimestral</t>
        </is>
      </c>
      <c r="E802" t="inlineStr">
        <is>
          <t>Positivo</t>
        </is>
      </c>
      <c r="F802" s="117" t="n">
        <v>45046</v>
      </c>
      <c r="I802" t="inlineStr">
        <is>
          <t>469-2023-04-30</t>
        </is>
      </c>
    </row>
    <row r="803">
      <c r="A803" t="n">
        <v>470</v>
      </c>
      <c r="B803" t="inlineStr">
        <is>
          <t>Cumplimiento plan anual Secretaria académica y de extensión</t>
        </is>
      </c>
      <c r="C803" t="inlineStr">
        <is>
          <t>Planeación Estratégica</t>
        </is>
      </c>
      <c r="D803" t="inlineStr">
        <is>
          <t>Trimestral</t>
        </is>
      </c>
      <c r="E803" t="inlineStr">
        <is>
          <t>Positivo</t>
        </is>
      </c>
      <c r="F803" s="117" t="n">
        <v>45046</v>
      </c>
      <c r="H803" t="n">
        <v>100</v>
      </c>
      <c r="I803" t="inlineStr">
        <is>
          <t>470-2023-04-30</t>
        </is>
      </c>
    </row>
    <row r="804">
      <c r="A804" t="n">
        <v>471</v>
      </c>
      <c r="B804" t="inlineStr">
        <is>
          <t>Cumplimiento plan anual Gerencia de Talento Humano</t>
        </is>
      </c>
      <c r="C804" t="inlineStr">
        <is>
          <t>Planeación Estratégica</t>
        </is>
      </c>
      <c r="D804" t="inlineStr">
        <is>
          <t>Trimestral</t>
        </is>
      </c>
      <c r="E804" t="inlineStr">
        <is>
          <t>Positivo</t>
        </is>
      </c>
      <c r="F804" s="117" t="n">
        <v>45046</v>
      </c>
      <c r="I804" t="inlineStr">
        <is>
          <t>471-2023-04-30</t>
        </is>
      </c>
    </row>
    <row r="805">
      <c r="A805" t="n">
        <v>116</v>
      </c>
      <c r="B805" t="inlineStr">
        <is>
          <t>Nivel de Satisfacción Servicios Prestados</t>
        </is>
      </c>
      <c r="C805" t="inlineStr">
        <is>
          <t>AUDITORÍA INTERNA</t>
        </is>
      </c>
      <c r="D805" t="inlineStr">
        <is>
          <t>Anual</t>
        </is>
      </c>
      <c r="E805" t="inlineStr">
        <is>
          <t>Positivo</t>
        </is>
      </c>
      <c r="F805" s="117" t="n">
        <v>45046</v>
      </c>
      <c r="G805" t="n">
        <v>83</v>
      </c>
      <c r="H805" t="n">
        <v>80</v>
      </c>
      <c r="I805" t="inlineStr">
        <is>
          <t>116-2023-04-30</t>
        </is>
      </c>
    </row>
    <row r="806">
      <c r="A806" t="n">
        <v>77</v>
      </c>
      <c r="B806" t="inlineStr">
        <is>
          <t>Disponibilidad de servicios tecnológicos</t>
        </is>
      </c>
      <c r="C806" t="inlineStr">
        <is>
          <t>GESTIÓN DE LA TECNOLOGÍA E INNOVACIÓN DIGITAL</t>
        </is>
      </c>
      <c r="D806" t="inlineStr">
        <is>
          <t>Mensual</t>
        </is>
      </c>
      <c r="E806" t="inlineStr">
        <is>
          <t>Positivo</t>
        </is>
      </c>
      <c r="F806" s="117" t="n">
        <v>45077</v>
      </c>
      <c r="G806" t="n">
        <v>99.40000000000001</v>
      </c>
      <c r="H806" t="n">
        <v>97</v>
      </c>
      <c r="I806" t="inlineStr">
        <is>
          <t>77-2023-05-31</t>
        </is>
      </c>
    </row>
    <row r="807">
      <c r="A807" t="n">
        <v>121</v>
      </c>
      <c r="B807" t="inlineStr">
        <is>
          <t>Ejecución presupuestal de la nómina acumulada</t>
        </is>
      </c>
      <c r="C807" t="inlineStr">
        <is>
          <t>GESTIÓN Y DESARROLLO DEL TALENTO HUMANO</t>
        </is>
      </c>
      <c r="D807" t="inlineStr">
        <is>
          <t>Mensual</t>
        </is>
      </c>
      <c r="E807" t="inlineStr">
        <is>
          <t>Negativo</t>
        </is>
      </c>
      <c r="F807" s="117" t="n">
        <v>45077</v>
      </c>
      <c r="G807" t="n">
        <v>101.21742519278</v>
      </c>
      <c r="H807" t="n">
        <v>102</v>
      </c>
      <c r="I807" t="inlineStr">
        <is>
          <t>121-2023-05-31</t>
        </is>
      </c>
    </row>
    <row r="808">
      <c r="A808" t="n">
        <v>122</v>
      </c>
      <c r="B808" t="inlineStr">
        <is>
          <t>Eficacia en la solicitud documental- por periodo</t>
        </is>
      </c>
      <c r="C808" t="inlineStr">
        <is>
          <t>Gestión de calidad</t>
        </is>
      </c>
      <c r="D808" t="inlineStr">
        <is>
          <t>Mensual</t>
        </is>
      </c>
      <c r="E808" t="inlineStr">
        <is>
          <t>Positivo</t>
        </is>
      </c>
      <c r="F808" s="117" t="n">
        <v>45077</v>
      </c>
      <c r="H808" t="n">
        <v>80</v>
      </c>
      <c r="I808" t="inlineStr">
        <is>
          <t>122-2023-05-31</t>
        </is>
      </c>
    </row>
    <row r="809">
      <c r="A809" t="n">
        <v>124</v>
      </c>
      <c r="B809" t="inlineStr">
        <is>
          <t>Indice de Frecuencia de accidentalidad</t>
        </is>
      </c>
      <c r="C809" t="inlineStr">
        <is>
          <t>GESTIÓN DE SEGURIDAD Y SALUD EN EL TRABAJO</t>
        </is>
      </c>
      <c r="D809" t="inlineStr">
        <is>
          <t>Mensual</t>
        </is>
      </c>
      <c r="E809" t="inlineStr">
        <is>
          <t>Negativo</t>
        </is>
      </c>
      <c r="F809" s="117" t="n">
        <v>45077</v>
      </c>
      <c r="G809" t="n">
        <v>0.051072522982635</v>
      </c>
      <c r="H809" t="n">
        <v>1.6</v>
      </c>
      <c r="I809" t="inlineStr">
        <is>
          <t>124-2023-05-31</t>
        </is>
      </c>
    </row>
    <row r="810">
      <c r="A810" t="n">
        <v>125</v>
      </c>
      <c r="B810" t="inlineStr">
        <is>
          <t>Indice de severidad</t>
        </is>
      </c>
      <c r="C810" t="inlineStr">
        <is>
          <t>GESTIÓN DE SEGURIDAD Y SALUD EN EL TRABAJO</t>
        </is>
      </c>
      <c r="D810" t="inlineStr">
        <is>
          <t>Mensual</t>
        </is>
      </c>
      <c r="E810" t="inlineStr">
        <is>
          <t>Negativo</t>
        </is>
      </c>
      <c r="F810" s="117" t="n">
        <v>45077</v>
      </c>
      <c r="G810" t="n">
        <v>0</v>
      </c>
      <c r="H810" t="n">
        <v>4.7</v>
      </c>
      <c r="I810" t="inlineStr">
        <is>
          <t>125-2023-05-31</t>
        </is>
      </c>
    </row>
    <row r="811">
      <c r="A811" t="n">
        <v>128</v>
      </c>
      <c r="B811" t="inlineStr">
        <is>
          <t>Ausentísmo por causa médica</t>
        </is>
      </c>
      <c r="C811" t="inlineStr">
        <is>
          <t>GESTIÓN DE SEGURIDAD Y SALUD EN EL TRABAJO</t>
        </is>
      </c>
      <c r="D811" t="inlineStr">
        <is>
          <t>Mensual</t>
        </is>
      </c>
      <c r="E811" t="inlineStr">
        <is>
          <t>Negativo</t>
        </is>
      </c>
      <c r="F811" s="117" t="n">
        <v>45077</v>
      </c>
      <c r="G811" t="n">
        <v>0.75808249721293</v>
      </c>
      <c r="H811" t="n">
        <v>1</v>
      </c>
      <c r="I811" t="inlineStr">
        <is>
          <t>128-2023-05-31</t>
        </is>
      </c>
    </row>
    <row r="812">
      <c r="A812" t="n">
        <v>172</v>
      </c>
      <c r="B812" t="inlineStr">
        <is>
          <t>Cumplimiento plan operativo del SGC</t>
        </is>
      </c>
      <c r="C812" t="inlineStr">
        <is>
          <t>Gestión de calidad</t>
        </is>
      </c>
      <c r="D812" t="inlineStr">
        <is>
          <t>Mensual</t>
        </is>
      </c>
      <c r="E812" t="inlineStr">
        <is>
          <t>Positivo</t>
        </is>
      </c>
      <c r="F812" s="117" t="n">
        <v>45077</v>
      </c>
      <c r="G812" t="n">
        <v>93.333333333333</v>
      </c>
      <c r="H812" t="n">
        <v>95</v>
      </c>
      <c r="I812" t="inlineStr">
        <is>
          <t>172-2023-05-31</t>
        </is>
      </c>
    </row>
    <row r="813">
      <c r="A813" t="n">
        <v>208</v>
      </c>
      <c r="B813" t="inlineStr">
        <is>
          <t>Consumo de Agua m3 Mensual</t>
        </is>
      </c>
      <c r="C813" t="inlineStr">
        <is>
          <t>GESTIÓN AMBIENTAL</t>
        </is>
      </c>
      <c r="D813" t="inlineStr">
        <is>
          <t>Mensual</t>
        </is>
      </c>
      <c r="E813" t="inlineStr">
        <is>
          <t>Negativo</t>
        </is>
      </c>
      <c r="F813" s="117" t="n">
        <v>45077</v>
      </c>
      <c r="G813" t="n">
        <v>1268</v>
      </c>
      <c r="H813" t="n">
        <v>1</v>
      </c>
      <c r="I813" t="inlineStr">
        <is>
          <t>208-2023-05-31</t>
        </is>
      </c>
    </row>
    <row r="814">
      <c r="A814" t="n">
        <v>214</v>
      </c>
      <c r="B814" t="inlineStr">
        <is>
          <t>Generación de Residuos Sólidos Mensual</t>
        </is>
      </c>
      <c r="C814" t="inlineStr">
        <is>
          <t>GESTIÓN AMBIENTAL</t>
        </is>
      </c>
      <c r="D814" t="inlineStr">
        <is>
          <t>Mensual</t>
        </is>
      </c>
      <c r="E814" t="inlineStr">
        <is>
          <t>Negativo</t>
        </is>
      </c>
      <c r="F814" s="117" t="n">
        <v>45077</v>
      </c>
      <c r="G814" t="n">
        <v>2632.03</v>
      </c>
      <c r="H814" t="n">
        <v>7500</v>
      </c>
      <c r="I814" t="inlineStr">
        <is>
          <t>214-2023-05-31</t>
        </is>
      </c>
    </row>
    <row r="815">
      <c r="A815" t="n">
        <v>217</v>
      </c>
      <c r="B815" t="inlineStr">
        <is>
          <t>Aprovechamiento de Residuos</t>
        </is>
      </c>
      <c r="C815" t="inlineStr">
        <is>
          <t>GESTIÓN AMBIENTAL</t>
        </is>
      </c>
      <c r="D815" t="inlineStr">
        <is>
          <t>Mensual</t>
        </is>
      </c>
      <c r="E815" t="inlineStr">
        <is>
          <t>Positivo</t>
        </is>
      </c>
      <c r="F815" s="117" t="n">
        <v>45077</v>
      </c>
      <c r="G815" t="n">
        <v>33.942687747036</v>
      </c>
      <c r="H815" t="n">
        <v>20</v>
      </c>
      <c r="I815" t="inlineStr">
        <is>
          <t>217-2023-05-31</t>
        </is>
      </c>
    </row>
    <row r="816">
      <c r="A816" t="n">
        <v>218</v>
      </c>
      <c r="B816" t="inlineStr">
        <is>
          <t>Consumo de Energía Eléctrica kWh Mensual</t>
        </is>
      </c>
      <c r="C816" t="inlineStr">
        <is>
          <t>GESTIÓN AMBIENTAL</t>
        </is>
      </c>
      <c r="D816" t="inlineStr">
        <is>
          <t>Mensual</t>
        </is>
      </c>
      <c r="E816" t="inlineStr">
        <is>
          <t>Negativo</t>
        </is>
      </c>
      <c r="F816" s="117" t="n">
        <v>45077</v>
      </c>
      <c r="G816" t="n">
        <v>147309</v>
      </c>
      <c r="H816" t="n">
        <v>172000</v>
      </c>
      <c r="I816" t="inlineStr">
        <is>
          <t>218-2023-05-31</t>
        </is>
      </c>
    </row>
    <row r="817">
      <c r="A817" t="n">
        <v>225</v>
      </c>
      <c r="B817" t="inlineStr">
        <is>
          <t>Acciones para el Cuidado y Mantenimiento de las Especies de Flora y el Suelo de las Áreas Naturales</t>
        </is>
      </c>
      <c r="C817" t="inlineStr">
        <is>
          <t>GESTIÓN AMBIENTAL</t>
        </is>
      </c>
      <c r="D817" t="inlineStr">
        <is>
          <t>Mensual</t>
        </is>
      </c>
      <c r="E817" t="inlineStr">
        <is>
          <t>Positivo</t>
        </is>
      </c>
      <c r="F817" s="117" t="n">
        <v>45077</v>
      </c>
      <c r="G817" t="n">
        <v>23</v>
      </c>
      <c r="H817" t="n">
        <v>1</v>
      </c>
      <c r="I817" t="inlineStr">
        <is>
          <t>225-2023-05-31</t>
        </is>
      </c>
    </row>
    <row r="818">
      <c r="A818" t="n">
        <v>239</v>
      </c>
      <c r="B818" t="inlineStr">
        <is>
          <t>Portafolio de Proyectos - Metrica</t>
        </is>
      </c>
      <c r="C818" t="inlineStr">
        <is>
          <t>Gestión de Proyectos</t>
        </is>
      </c>
      <c r="D818" t="inlineStr">
        <is>
          <t>Mensual</t>
        </is>
      </c>
      <c r="E818" t="inlineStr">
        <is>
          <t>Positivo</t>
        </is>
      </c>
      <c r="F818" s="117" t="n">
        <v>45077</v>
      </c>
      <c r="G818" t="n">
        <v>0</v>
      </c>
      <c r="I818" t="inlineStr">
        <is>
          <t>239-2023-05-31</t>
        </is>
      </c>
    </row>
    <row r="819">
      <c r="A819" t="n">
        <v>241</v>
      </c>
      <c r="B819" t="inlineStr">
        <is>
          <t>Cumplimiento de gestión de proyectos fase inicio</t>
        </is>
      </c>
      <c r="C819" t="inlineStr">
        <is>
          <t>Gestión de Proyectos</t>
        </is>
      </c>
      <c r="D819" t="inlineStr">
        <is>
          <t>Mensual</t>
        </is>
      </c>
      <c r="E819" t="inlineStr">
        <is>
          <t>Positivo</t>
        </is>
      </c>
      <c r="F819" s="117" t="n">
        <v>45077</v>
      </c>
      <c r="G819" t="n">
        <v>83.333333333333</v>
      </c>
      <c r="H819" t="n">
        <v>80</v>
      </c>
      <c r="I819" t="inlineStr">
        <is>
          <t>241-2023-05-31</t>
        </is>
      </c>
    </row>
    <row r="820">
      <c r="A820" t="n">
        <v>434</v>
      </c>
      <c r="B820" t="inlineStr">
        <is>
          <t>Generación de Residuos Peligrosos Mensual</t>
        </is>
      </c>
      <c r="C820" t="inlineStr">
        <is>
          <t>GESTIÓN AMBIENTAL</t>
        </is>
      </c>
      <c r="D820" t="inlineStr">
        <is>
          <t>Mensual</t>
        </is>
      </c>
      <c r="E820" t="inlineStr">
        <is>
          <t>Negativo</t>
        </is>
      </c>
      <c r="F820" s="117" t="n">
        <v>45077</v>
      </c>
      <c r="G820" t="n">
        <v>4.6</v>
      </c>
      <c r="H820" t="n">
        <v>200</v>
      </c>
      <c r="I820" t="inlineStr">
        <is>
          <t>434-2023-05-31</t>
        </is>
      </c>
    </row>
    <row r="821">
      <c r="A821" t="n">
        <v>436</v>
      </c>
      <c r="B821" t="inlineStr">
        <is>
          <t>ANS documentos operativos</t>
        </is>
      </c>
      <c r="C821" t="inlineStr">
        <is>
          <t>Gestión de calidad</t>
        </is>
      </c>
      <c r="D821" t="inlineStr">
        <is>
          <t>Mensual</t>
        </is>
      </c>
      <c r="E821" t="inlineStr">
        <is>
          <t>Negativo</t>
        </is>
      </c>
      <c r="F821" s="117" t="n">
        <v>45077</v>
      </c>
      <c r="H821" t="n">
        <v>14</v>
      </c>
      <c r="I821" t="inlineStr">
        <is>
          <t>436-2023-05-31</t>
        </is>
      </c>
    </row>
    <row r="822">
      <c r="A822" t="n">
        <v>485</v>
      </c>
      <c r="B822" t="inlineStr">
        <is>
          <t>Oportunidad en el cierre de acciones</t>
        </is>
      </c>
      <c r="C822" t="inlineStr">
        <is>
          <t>Gestión de calidad</t>
        </is>
      </c>
      <c r="D822" t="inlineStr">
        <is>
          <t>Mensual</t>
        </is>
      </c>
      <c r="E822" t="inlineStr">
        <is>
          <t>Positivo</t>
        </is>
      </c>
      <c r="F822" s="117" t="n">
        <v>45077</v>
      </c>
      <c r="I822" t="inlineStr">
        <is>
          <t>485-2023-05-31</t>
        </is>
      </c>
    </row>
    <row r="823">
      <c r="A823" t="n">
        <v>488</v>
      </c>
      <c r="B823" t="inlineStr">
        <is>
          <t>Oportunidad en el cierre de actividades de los planes de mejora</t>
        </is>
      </c>
      <c r="C823" t="inlineStr">
        <is>
          <t>Gestión de calidad</t>
        </is>
      </c>
      <c r="D823" t="inlineStr">
        <is>
          <t>Mensual</t>
        </is>
      </c>
      <c r="E823" t="inlineStr">
        <is>
          <t>Positivo</t>
        </is>
      </c>
      <c r="F823" s="117" t="n">
        <v>45077</v>
      </c>
      <c r="I823" t="inlineStr">
        <is>
          <t>488-2023-05-31</t>
        </is>
      </c>
    </row>
    <row r="824">
      <c r="A824" t="n">
        <v>509</v>
      </c>
      <c r="B824" t="inlineStr">
        <is>
          <t>Cumplimiento a cronograma de proyectos 2025</t>
        </is>
      </c>
      <c r="C824" t="inlineStr">
        <is>
          <t>Gestión de Proyectos</t>
        </is>
      </c>
      <c r="D824" t="inlineStr">
        <is>
          <t>Mensual</t>
        </is>
      </c>
      <c r="E824" t="inlineStr">
        <is>
          <t>Positivo</t>
        </is>
      </c>
      <c r="F824" s="117" t="n">
        <v>45077</v>
      </c>
      <c r="I824" t="inlineStr">
        <is>
          <t>509-2023-05-31</t>
        </is>
      </c>
    </row>
    <row r="825">
      <c r="A825" t="n">
        <v>275</v>
      </c>
      <c r="B825" t="inlineStr">
        <is>
          <t>Satisfacción Institucional por grupo de interes</t>
        </is>
      </c>
      <c r="C825" t="inlineStr">
        <is>
          <t>EXPERIENCIA INSTITUCIONAL</t>
        </is>
      </c>
      <c r="D825" t="inlineStr">
        <is>
          <t>Semestral</t>
        </is>
      </c>
      <c r="E825" t="inlineStr">
        <is>
          <t>Positivo</t>
        </is>
      </c>
      <c r="F825" s="117" t="n">
        <v>45077</v>
      </c>
      <c r="H825" t="n">
        <v>80</v>
      </c>
      <c r="I825" t="inlineStr">
        <is>
          <t>275-2023-05-31</t>
        </is>
      </c>
    </row>
    <row r="826">
      <c r="A826" t="n">
        <v>362</v>
      </c>
      <c r="B826" t="inlineStr">
        <is>
          <t>Aseguramiento de matricula académica presencial</t>
        </is>
      </c>
      <c r="C826" t="inlineStr">
        <is>
          <t>Operaciones Académicas</t>
        </is>
      </c>
      <c r="D826" t="inlineStr">
        <is>
          <t>Semestral</t>
        </is>
      </c>
      <c r="E826" t="inlineStr">
        <is>
          <t>Positivo</t>
        </is>
      </c>
      <c r="F826" s="117" t="n">
        <v>45077</v>
      </c>
      <c r="I826" t="inlineStr">
        <is>
          <t>362-2023-05-31</t>
        </is>
      </c>
    </row>
    <row r="827">
      <c r="A827" t="n">
        <v>375</v>
      </c>
      <c r="B827" t="inlineStr">
        <is>
          <t>Disponibilidad de catálogo de asignaturas pregrado y posgrado presencial</t>
        </is>
      </c>
      <c r="C827" t="inlineStr">
        <is>
          <t>Operaciones Académicas</t>
        </is>
      </c>
      <c r="D827" t="inlineStr">
        <is>
          <t>Semestral</t>
        </is>
      </c>
      <c r="E827" t="inlineStr">
        <is>
          <t>Positivo</t>
        </is>
      </c>
      <c r="F827" s="117" t="n">
        <v>45077</v>
      </c>
      <c r="H827" t="n">
        <v>100</v>
      </c>
      <c r="I827" t="inlineStr">
        <is>
          <t>375-2023-05-31</t>
        </is>
      </c>
    </row>
    <row r="828">
      <c r="A828" t="n">
        <v>439</v>
      </c>
      <c r="B828" t="inlineStr">
        <is>
          <t>Disponibilidad de catálogo de asignaturas pregrado y posgrado virtual</t>
        </is>
      </c>
      <c r="C828" t="inlineStr">
        <is>
          <t>Operaciones Académicas</t>
        </is>
      </c>
      <c r="D828" t="inlineStr">
        <is>
          <t>Semestral</t>
        </is>
      </c>
      <c r="E828" t="inlineStr">
        <is>
          <t>Positivo</t>
        </is>
      </c>
      <c r="F828" s="117" t="n">
        <v>45077</v>
      </c>
      <c r="I828" t="inlineStr">
        <is>
          <t>439-2023-05-31</t>
        </is>
      </c>
    </row>
    <row r="829">
      <c r="A829" t="n">
        <v>440</v>
      </c>
      <c r="B829" t="inlineStr">
        <is>
          <t>Aseguramiento de matricula académica virtual</t>
        </is>
      </c>
      <c r="C829" t="inlineStr">
        <is>
          <t>Operaciones Académicas</t>
        </is>
      </c>
      <c r="D829" t="inlineStr">
        <is>
          <t>Semestral</t>
        </is>
      </c>
      <c r="E829" t="inlineStr">
        <is>
          <t>Positivo</t>
        </is>
      </c>
      <c r="F829" s="117" t="n">
        <v>45077</v>
      </c>
      <c r="I829" t="inlineStr">
        <is>
          <t>440-2023-05-31</t>
        </is>
      </c>
    </row>
    <row r="830">
      <c r="A830" t="n">
        <v>473</v>
      </c>
      <c r="B830" t="inlineStr">
        <is>
          <t>Programas con planes de estudios definidos</t>
        </is>
      </c>
      <c r="C830" t="inlineStr">
        <is>
          <t>Gestión, Evaluación e Innovación Curricular</t>
        </is>
      </c>
      <c r="D830" t="inlineStr">
        <is>
          <t>Semestral</t>
        </is>
      </c>
      <c r="E830" t="inlineStr">
        <is>
          <t>Positivo</t>
        </is>
      </c>
      <c r="F830" s="117" t="n">
        <v>45077</v>
      </c>
      <c r="I830" t="inlineStr">
        <is>
          <t>473-2023-05-31</t>
        </is>
      </c>
    </row>
    <row r="831">
      <c r="A831" t="n">
        <v>474</v>
      </c>
      <c r="B831" t="inlineStr">
        <is>
          <t>Programas con planes de estudios definidos por escuela (Nuevos Programas)</t>
        </is>
      </c>
      <c r="C831" t="inlineStr">
        <is>
          <t>Gestión de Unidades Académicas</t>
        </is>
      </c>
      <c r="D831" t="inlineStr">
        <is>
          <t>Semestral</t>
        </is>
      </c>
      <c r="E831" t="inlineStr">
        <is>
          <t>Positivo</t>
        </is>
      </c>
      <c r="F831" s="117" t="n">
        <v>45077</v>
      </c>
      <c r="I831" t="inlineStr">
        <is>
          <t>474-2023-05-31</t>
        </is>
      </c>
    </row>
    <row r="832">
      <c r="A832" t="n">
        <v>476</v>
      </c>
      <c r="B832" t="inlineStr">
        <is>
          <t>Programas con resultados de aprendizaje definidos</t>
        </is>
      </c>
      <c r="C832" t="inlineStr">
        <is>
          <t>Gestión, Evaluación e Innovación Curricular</t>
        </is>
      </c>
      <c r="D832" t="inlineStr">
        <is>
          <t>Semestral</t>
        </is>
      </c>
      <c r="E832" t="inlineStr">
        <is>
          <t>Positivo</t>
        </is>
      </c>
      <c r="F832" s="117" t="n">
        <v>45077</v>
      </c>
      <c r="I832" t="inlineStr">
        <is>
          <t>476-2023-05-31</t>
        </is>
      </c>
    </row>
    <row r="833">
      <c r="A833" t="n">
        <v>477</v>
      </c>
      <c r="B833" t="inlineStr">
        <is>
          <t>Programas con planes de estudios definidos por escuela (Programas Renovación, modificación y acreditación)</t>
        </is>
      </c>
      <c r="C833" t="inlineStr">
        <is>
          <t>Gestión de Unidades Académicas</t>
        </is>
      </c>
      <c r="D833" t="inlineStr">
        <is>
          <t>Semestral</t>
        </is>
      </c>
      <c r="E833" t="inlineStr">
        <is>
          <t>Positivo</t>
        </is>
      </c>
      <c r="F833" s="117" t="n">
        <v>45077</v>
      </c>
      <c r="I833" t="inlineStr">
        <is>
          <t>477-2023-05-31</t>
        </is>
      </c>
    </row>
    <row r="834">
      <c r="A834" t="n">
        <v>478</v>
      </c>
      <c r="B834" t="inlineStr">
        <is>
          <t>Programas con planes de estudios definidos por escuela (Mantenimiento de programas)</t>
        </is>
      </c>
      <c r="C834" t="inlineStr">
        <is>
          <t>Gestión de Unidades Académicas</t>
        </is>
      </c>
      <c r="D834" t="inlineStr">
        <is>
          <t>Semestral</t>
        </is>
      </c>
      <c r="E834" t="inlineStr">
        <is>
          <t>Positivo</t>
        </is>
      </c>
      <c r="F834" s="117" t="n">
        <v>45077</v>
      </c>
      <c r="I834" t="inlineStr">
        <is>
          <t>478-2023-05-31</t>
        </is>
      </c>
    </row>
    <row r="835">
      <c r="A835" t="n">
        <v>479</v>
      </c>
      <c r="B835" t="inlineStr">
        <is>
          <t>Programas con resultados de aprendizaje definidos por escuela (Nuevos Programas)</t>
        </is>
      </c>
      <c r="C835" t="inlineStr">
        <is>
          <t>Gestión de Unidades Académicas</t>
        </is>
      </c>
      <c r="D835" t="inlineStr">
        <is>
          <t>Semestral</t>
        </is>
      </c>
      <c r="E835" t="inlineStr">
        <is>
          <t>Positivo</t>
        </is>
      </c>
      <c r="F835" s="117" t="n">
        <v>45077</v>
      </c>
      <c r="I835" t="inlineStr">
        <is>
          <t>479-2023-05-31</t>
        </is>
      </c>
    </row>
    <row r="836">
      <c r="A836" t="n">
        <v>480</v>
      </c>
      <c r="B836" t="inlineStr">
        <is>
          <t>Programas con resultados de aprendizaje definidos por escuela (Programas Renovación, modificación y acreditación)</t>
        </is>
      </c>
      <c r="C836" t="inlineStr">
        <is>
          <t>Gestión de Unidades Académicas</t>
        </is>
      </c>
      <c r="D836" t="inlineStr">
        <is>
          <t>Semestral</t>
        </is>
      </c>
      <c r="E836" t="inlineStr">
        <is>
          <t>Positivo</t>
        </is>
      </c>
      <c r="F836" s="117" t="n">
        <v>45077</v>
      </c>
      <c r="I836" t="inlineStr">
        <is>
          <t>480-2023-05-31</t>
        </is>
      </c>
    </row>
    <row r="837">
      <c r="A837" t="n">
        <v>456</v>
      </c>
      <c r="B837" t="inlineStr">
        <is>
          <t>Impacto de campañas de Mailing</t>
        </is>
      </c>
      <c r="C837" t="inlineStr">
        <is>
          <t>Comunicaciones Internas</t>
        </is>
      </c>
      <c r="D837" t="inlineStr">
        <is>
          <t>Trimestral</t>
        </is>
      </c>
      <c r="E837" t="inlineStr">
        <is>
          <t>Positivo</t>
        </is>
      </c>
      <c r="F837" s="117" t="n">
        <v>45077</v>
      </c>
      <c r="I837" t="inlineStr">
        <is>
          <t>456-2023-05-31</t>
        </is>
      </c>
    </row>
    <row r="838">
      <c r="A838" t="n">
        <v>457</v>
      </c>
      <c r="B838" t="inlineStr">
        <is>
          <t>Apertura de enlaces en mensajes de texto</t>
        </is>
      </c>
      <c r="C838" t="inlineStr">
        <is>
          <t>Comunicaciones Internas</t>
        </is>
      </c>
      <c r="D838" t="inlineStr">
        <is>
          <t>Trimestral</t>
        </is>
      </c>
      <c r="E838" t="inlineStr">
        <is>
          <t>Positivo</t>
        </is>
      </c>
      <c r="F838" s="117" t="n">
        <v>45077</v>
      </c>
      <c r="I838" t="inlineStr">
        <is>
          <t>457-2023-05-31</t>
        </is>
      </c>
    </row>
    <row r="839">
      <c r="A839" t="n">
        <v>77</v>
      </c>
      <c r="B839" t="inlineStr">
        <is>
          <t>Disponibilidad de servicios tecnológicos</t>
        </is>
      </c>
      <c r="C839" t="inlineStr">
        <is>
          <t>GESTIÓN DE LA TECNOLOGÍA E INNOVACIÓN DIGITAL</t>
        </is>
      </c>
      <c r="D839" t="inlineStr">
        <is>
          <t>Mensual</t>
        </is>
      </c>
      <c r="E839" t="inlineStr">
        <is>
          <t>Positivo</t>
        </is>
      </c>
      <c r="F839" s="117" t="n">
        <v>45107</v>
      </c>
      <c r="G839" t="n">
        <v>98.59999999999999</v>
      </c>
      <c r="H839" t="n">
        <v>97</v>
      </c>
      <c r="I839" t="inlineStr">
        <is>
          <t>77-2023-06-30</t>
        </is>
      </c>
    </row>
    <row r="840">
      <c r="A840" t="n">
        <v>121</v>
      </c>
      <c r="B840" t="inlineStr">
        <is>
          <t>Ejecución presupuestal de la nómina acumulada</t>
        </is>
      </c>
      <c r="C840" t="inlineStr">
        <is>
          <t>GESTIÓN Y DESARROLLO DEL TALENTO HUMANO</t>
        </is>
      </c>
      <c r="D840" t="inlineStr">
        <is>
          <t>Mensual</t>
        </is>
      </c>
      <c r="E840" t="inlineStr">
        <is>
          <t>Negativo</t>
        </is>
      </c>
      <c r="F840" s="117" t="n">
        <v>45107</v>
      </c>
      <c r="G840" t="n">
        <v>102.42831146953</v>
      </c>
      <c r="H840" t="n">
        <v>102</v>
      </c>
      <c r="I840" t="inlineStr">
        <is>
          <t>121-2023-06-30</t>
        </is>
      </c>
    </row>
    <row r="841">
      <c r="A841" t="n">
        <v>122</v>
      </c>
      <c r="B841" t="inlineStr">
        <is>
          <t>Eficacia en la solicitud documental- por periodo</t>
        </is>
      </c>
      <c r="C841" t="inlineStr">
        <is>
          <t>Gestión de calidad</t>
        </is>
      </c>
      <c r="D841" t="inlineStr">
        <is>
          <t>Mensual</t>
        </is>
      </c>
      <c r="E841" t="inlineStr">
        <is>
          <t>Positivo</t>
        </is>
      </c>
      <c r="F841" s="117" t="n">
        <v>45107</v>
      </c>
      <c r="G841" t="n">
        <v>75</v>
      </c>
      <c r="H841" t="n">
        <v>80</v>
      </c>
      <c r="I841" t="inlineStr">
        <is>
          <t>122-2023-06-30</t>
        </is>
      </c>
    </row>
    <row r="842">
      <c r="A842" t="n">
        <v>124</v>
      </c>
      <c r="B842" t="inlineStr">
        <is>
          <t>Indice de Frecuencia de accidentalidad</t>
        </is>
      </c>
      <c r="C842" t="inlineStr">
        <is>
          <t>GESTIÓN DE SEGURIDAD Y SALUD EN EL TRABAJO</t>
        </is>
      </c>
      <c r="D842" t="inlineStr">
        <is>
          <t>Mensual</t>
        </is>
      </c>
      <c r="E842" t="inlineStr">
        <is>
          <t>Negativo</t>
        </is>
      </c>
      <c r="F842" s="117" t="n">
        <v>45107</v>
      </c>
      <c r="G842" t="n">
        <v>0</v>
      </c>
      <c r="H842" t="n">
        <v>1.6</v>
      </c>
      <c r="I842" t="inlineStr">
        <is>
          <t>124-2023-06-30</t>
        </is>
      </c>
    </row>
    <row r="843">
      <c r="A843" t="n">
        <v>125</v>
      </c>
      <c r="B843" t="inlineStr">
        <is>
          <t>Indice de severidad</t>
        </is>
      </c>
      <c r="C843" t="inlineStr">
        <is>
          <t>GESTIÓN DE SEGURIDAD Y SALUD EN EL TRABAJO</t>
        </is>
      </c>
      <c r="D843" t="inlineStr">
        <is>
          <t>Mensual</t>
        </is>
      </c>
      <c r="E843" t="inlineStr">
        <is>
          <t>Negativo</t>
        </is>
      </c>
      <c r="F843" s="117" t="n">
        <v>45107</v>
      </c>
      <c r="G843" t="n">
        <v>0</v>
      </c>
      <c r="H843" t="n">
        <v>4.7</v>
      </c>
      <c r="I843" t="inlineStr">
        <is>
          <t>125-2023-06-30</t>
        </is>
      </c>
    </row>
    <row r="844">
      <c r="A844" t="n">
        <v>128</v>
      </c>
      <c r="B844" t="inlineStr">
        <is>
          <t>Ausentísmo por causa médica</t>
        </is>
      </c>
      <c r="C844" t="inlineStr">
        <is>
          <t>GESTIÓN DE SEGURIDAD Y SALUD EN EL TRABAJO</t>
        </is>
      </c>
      <c r="D844" t="inlineStr">
        <is>
          <t>Mensual</t>
        </is>
      </c>
      <c r="E844" t="inlineStr">
        <is>
          <t>Negativo</t>
        </is>
      </c>
      <c r="F844" s="117" t="n">
        <v>45107</v>
      </c>
      <c r="G844" t="n">
        <v>1.1262282690854</v>
      </c>
      <c r="H844" t="n">
        <v>1</v>
      </c>
      <c r="I844" t="inlineStr">
        <is>
          <t>128-2023-06-30</t>
        </is>
      </c>
    </row>
    <row r="845">
      <c r="A845" t="n">
        <v>172</v>
      </c>
      <c r="B845" t="inlineStr">
        <is>
          <t>Cumplimiento plan operativo del SGC</t>
        </is>
      </c>
      <c r="C845" t="inlineStr">
        <is>
          <t>Gestión de calidad</t>
        </is>
      </c>
      <c r="D845" t="inlineStr">
        <is>
          <t>Mensual</t>
        </is>
      </c>
      <c r="E845" t="inlineStr">
        <is>
          <t>Positivo</t>
        </is>
      </c>
      <c r="F845" s="117" t="n">
        <v>45107</v>
      </c>
      <c r="G845" t="n">
        <v>91.666666666667</v>
      </c>
      <c r="H845" t="n">
        <v>95</v>
      </c>
      <c r="I845" t="inlineStr">
        <is>
          <t>172-2023-06-30</t>
        </is>
      </c>
    </row>
    <row r="846">
      <c r="A846" t="n">
        <v>208</v>
      </c>
      <c r="B846" t="inlineStr">
        <is>
          <t>Consumo de Agua m3 Mensual</t>
        </is>
      </c>
      <c r="C846" t="inlineStr">
        <is>
          <t>GESTIÓN AMBIENTAL</t>
        </is>
      </c>
      <c r="D846" t="inlineStr">
        <is>
          <t>Mensual</t>
        </is>
      </c>
      <c r="E846" t="inlineStr">
        <is>
          <t>Negativo</t>
        </is>
      </c>
      <c r="F846" s="117" t="n">
        <v>45107</v>
      </c>
      <c r="G846" t="n">
        <v>1457</v>
      </c>
      <c r="H846" t="n">
        <v>1</v>
      </c>
      <c r="I846" t="inlineStr">
        <is>
          <t>208-2023-06-30</t>
        </is>
      </c>
    </row>
    <row r="847">
      <c r="A847" t="n">
        <v>214</v>
      </c>
      <c r="B847" t="inlineStr">
        <is>
          <t>Generación de Residuos Sólidos Mensual</t>
        </is>
      </c>
      <c r="C847" t="inlineStr">
        <is>
          <t>GESTIÓN AMBIENTAL</t>
        </is>
      </c>
      <c r="D847" t="inlineStr">
        <is>
          <t>Mensual</t>
        </is>
      </c>
      <c r="E847" t="inlineStr">
        <is>
          <t>Negativo</t>
        </is>
      </c>
      <c r="F847" s="117" t="n">
        <v>45107</v>
      </c>
      <c r="G847" t="n">
        <v>2295.51</v>
      </c>
      <c r="H847" t="n">
        <v>7500</v>
      </c>
      <c r="I847" t="inlineStr">
        <is>
          <t>214-2023-06-30</t>
        </is>
      </c>
    </row>
    <row r="848">
      <c r="A848" t="n">
        <v>217</v>
      </c>
      <c r="B848" t="inlineStr">
        <is>
          <t>Aprovechamiento de Residuos</t>
        </is>
      </c>
      <c r="C848" t="inlineStr">
        <is>
          <t>GESTIÓN AMBIENTAL</t>
        </is>
      </c>
      <c r="D848" t="inlineStr">
        <is>
          <t>Mensual</t>
        </is>
      </c>
      <c r="E848" t="inlineStr">
        <is>
          <t>Positivo</t>
        </is>
      </c>
      <c r="F848" s="117" t="n">
        <v>45107</v>
      </c>
      <c r="G848" t="n">
        <v>31.380626400921</v>
      </c>
      <c r="H848" t="n">
        <v>20</v>
      </c>
      <c r="I848" t="inlineStr">
        <is>
          <t>217-2023-06-30</t>
        </is>
      </c>
    </row>
    <row r="849">
      <c r="A849" t="n">
        <v>218</v>
      </c>
      <c r="B849" t="inlineStr">
        <is>
          <t>Consumo de Energía Eléctrica kWh Mensual</t>
        </is>
      </c>
      <c r="C849" t="inlineStr">
        <is>
          <t>GESTIÓN AMBIENTAL</t>
        </is>
      </c>
      <c r="D849" t="inlineStr">
        <is>
          <t>Mensual</t>
        </is>
      </c>
      <c r="E849" t="inlineStr">
        <is>
          <t>Negativo</t>
        </is>
      </c>
      <c r="F849" s="117" t="n">
        <v>45107</v>
      </c>
      <c r="G849" t="n">
        <v>140491</v>
      </c>
      <c r="H849" t="n">
        <v>172000</v>
      </c>
      <c r="I849" t="inlineStr">
        <is>
          <t>218-2023-06-30</t>
        </is>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17" t="n">
        <v>45107</v>
      </c>
      <c r="G850" t="n">
        <v>19</v>
      </c>
      <c r="H850" t="n">
        <v>1</v>
      </c>
      <c r="I850" t="inlineStr">
        <is>
          <t>225-2023-06-30</t>
        </is>
      </c>
    </row>
    <row r="851">
      <c r="A851" t="n">
        <v>239</v>
      </c>
      <c r="B851" t="inlineStr">
        <is>
          <t>Portafolio de Proyectos - Metrica</t>
        </is>
      </c>
      <c r="C851" t="inlineStr">
        <is>
          <t>Gestión de Proyectos</t>
        </is>
      </c>
      <c r="D851" t="inlineStr">
        <is>
          <t>Mensual</t>
        </is>
      </c>
      <c r="E851" t="inlineStr">
        <is>
          <t>Positivo</t>
        </is>
      </c>
      <c r="F851" s="117" t="n">
        <v>45107</v>
      </c>
      <c r="G851" t="n">
        <v>0</v>
      </c>
      <c r="I851" t="inlineStr">
        <is>
          <t>239-2023-06-30</t>
        </is>
      </c>
    </row>
    <row r="852">
      <c r="A852" t="n">
        <v>241</v>
      </c>
      <c r="B852" t="inlineStr">
        <is>
          <t>Cumplimiento de gestión de proyectos fase inicio</t>
        </is>
      </c>
      <c r="C852" t="inlineStr">
        <is>
          <t>Gestión de Proyectos</t>
        </is>
      </c>
      <c r="D852" t="inlineStr">
        <is>
          <t>Mensual</t>
        </is>
      </c>
      <c r="E852" t="inlineStr">
        <is>
          <t>Positivo</t>
        </is>
      </c>
      <c r="F852" s="117" t="n">
        <v>45107</v>
      </c>
      <c r="G852" t="n">
        <v>100</v>
      </c>
      <c r="H852" t="n">
        <v>80</v>
      </c>
      <c r="I852" t="inlineStr">
        <is>
          <t>241-2023-06-30</t>
        </is>
      </c>
    </row>
    <row r="853">
      <c r="A853" t="n">
        <v>434</v>
      </c>
      <c r="B853" t="inlineStr">
        <is>
          <t>Generación de Residuos Peligrosos Mensual</t>
        </is>
      </c>
      <c r="C853" t="inlineStr">
        <is>
          <t>GESTIÓN AMBIENTAL</t>
        </is>
      </c>
      <c r="D853" t="inlineStr">
        <is>
          <t>Mensual</t>
        </is>
      </c>
      <c r="E853" t="inlineStr">
        <is>
          <t>Negativo</t>
        </is>
      </c>
      <c r="F853" s="117" t="n">
        <v>45107</v>
      </c>
      <c r="G853" t="n">
        <v>5.1</v>
      </c>
      <c r="H853" t="n">
        <v>200</v>
      </c>
      <c r="I853" t="inlineStr">
        <is>
          <t>434-2023-06-30</t>
        </is>
      </c>
    </row>
    <row r="854">
      <c r="A854" t="n">
        <v>436</v>
      </c>
      <c r="B854" t="inlineStr">
        <is>
          <t>ANS documentos operativos</t>
        </is>
      </c>
      <c r="C854" t="inlineStr">
        <is>
          <t>Gestión de calidad</t>
        </is>
      </c>
      <c r="D854" t="inlineStr">
        <is>
          <t>Mensual</t>
        </is>
      </c>
      <c r="E854" t="inlineStr">
        <is>
          <t>Negativo</t>
        </is>
      </c>
      <c r="F854" s="117" t="n">
        <v>45107</v>
      </c>
      <c r="H854" t="n">
        <v>14</v>
      </c>
      <c r="I854" t="inlineStr">
        <is>
          <t>436-2023-06-30</t>
        </is>
      </c>
    </row>
    <row r="855">
      <c r="A855" t="n">
        <v>485</v>
      </c>
      <c r="B855" t="inlineStr">
        <is>
          <t>Oportunidad en el cierre de acciones</t>
        </is>
      </c>
      <c r="C855" t="inlineStr">
        <is>
          <t>Gestión de calidad</t>
        </is>
      </c>
      <c r="D855" t="inlineStr">
        <is>
          <t>Mensual</t>
        </is>
      </c>
      <c r="E855" t="inlineStr">
        <is>
          <t>Positivo</t>
        </is>
      </c>
      <c r="F855" s="117" t="n">
        <v>45107</v>
      </c>
      <c r="I855" t="inlineStr">
        <is>
          <t>485-2023-06-30</t>
        </is>
      </c>
    </row>
    <row r="856">
      <c r="A856" t="n">
        <v>488</v>
      </c>
      <c r="B856" t="inlineStr">
        <is>
          <t>Oportunidad en el cierre de actividades de los planes de mejora</t>
        </is>
      </c>
      <c r="C856" t="inlineStr">
        <is>
          <t>Gestión de calidad</t>
        </is>
      </c>
      <c r="D856" t="inlineStr">
        <is>
          <t>Mensual</t>
        </is>
      </c>
      <c r="E856" t="inlineStr">
        <is>
          <t>Positivo</t>
        </is>
      </c>
      <c r="F856" s="117" t="n">
        <v>45107</v>
      </c>
      <c r="I856" t="inlineStr">
        <is>
          <t>488-2023-06-30</t>
        </is>
      </c>
    </row>
    <row r="857">
      <c r="A857" t="n">
        <v>509</v>
      </c>
      <c r="B857" t="inlineStr">
        <is>
          <t>Cumplimiento a cronograma de proyectos 2025</t>
        </is>
      </c>
      <c r="C857" t="inlineStr">
        <is>
          <t>Gestión de Proyectos</t>
        </is>
      </c>
      <c r="D857" t="inlineStr">
        <is>
          <t>Mensual</t>
        </is>
      </c>
      <c r="E857" t="inlineStr">
        <is>
          <t>Positivo</t>
        </is>
      </c>
      <c r="F857" s="117" t="n">
        <v>45107</v>
      </c>
      <c r="I857" t="inlineStr">
        <is>
          <t>509-2023-06-30</t>
        </is>
      </c>
    </row>
    <row r="858">
      <c r="A858" t="n">
        <v>68</v>
      </c>
      <c r="B858" t="inlineStr">
        <is>
          <t>Evaluación de desempeño a proveedores críticos</t>
        </is>
      </c>
      <c r="C858" t="inlineStr">
        <is>
          <t>GESTIÓN DE ABASTECIMIENTO</t>
        </is>
      </c>
      <c r="D858" t="inlineStr">
        <is>
          <t>Semestral</t>
        </is>
      </c>
      <c r="E858" t="inlineStr">
        <is>
          <t>Positivo</t>
        </is>
      </c>
      <c r="F858" s="117" t="n">
        <v>45107</v>
      </c>
      <c r="G858" t="n">
        <v>91.5</v>
      </c>
      <c r="H858" t="n">
        <v>80</v>
      </c>
      <c r="I858" t="inlineStr">
        <is>
          <t>68-2023-06-30</t>
        </is>
      </c>
    </row>
    <row r="859">
      <c r="A859" t="n">
        <v>73</v>
      </c>
      <c r="B859" t="inlineStr">
        <is>
          <t>Tiempo respuesta selección y contratación de colaboradores de planta</t>
        </is>
      </c>
      <c r="C859" t="inlineStr">
        <is>
          <t>GESTIÓN Y DESARROLLO DEL TALENTO HUMANO</t>
        </is>
      </c>
      <c r="D859" t="inlineStr">
        <is>
          <t>Semestral</t>
        </is>
      </c>
      <c r="E859" t="inlineStr">
        <is>
          <t>Negativo</t>
        </is>
      </c>
      <c r="F859" s="117" t="n">
        <v>45107</v>
      </c>
      <c r="G859" t="n">
        <v>19</v>
      </c>
      <c r="H859" t="n">
        <v>20</v>
      </c>
      <c r="I859" t="inlineStr">
        <is>
          <t>73-2023-06-30</t>
        </is>
      </c>
    </row>
    <row r="860">
      <c r="A860" t="n">
        <v>74</v>
      </c>
      <c r="B860" t="inlineStr">
        <is>
          <t>Efectividad en las contrataciones</t>
        </is>
      </c>
      <c r="C860" t="inlineStr">
        <is>
          <t>GESTIÓN Y DESARROLLO DEL TALENTO HUMANO</t>
        </is>
      </c>
      <c r="D860" t="inlineStr">
        <is>
          <t>Semestral</t>
        </is>
      </c>
      <c r="E860" t="inlineStr">
        <is>
          <t>Positivo</t>
        </is>
      </c>
      <c r="F860" s="117" t="n">
        <v>45107</v>
      </c>
      <c r="G860" t="n">
        <v>87.179487179487</v>
      </c>
      <c r="H860" t="n">
        <v>80</v>
      </c>
      <c r="I860" t="inlineStr">
        <is>
          <t>74-2023-06-30</t>
        </is>
      </c>
    </row>
    <row r="861">
      <c r="A861" t="n">
        <v>86</v>
      </c>
      <c r="B861" t="inlineStr">
        <is>
          <t>Reporte e investigación</t>
        </is>
      </c>
      <c r="C861" t="inlineStr">
        <is>
          <t>GESTIÓN DE SEGURIDAD Y SALUD EN EL TRABAJO</t>
        </is>
      </c>
      <c r="D861" t="inlineStr">
        <is>
          <t>Semestral</t>
        </is>
      </c>
      <c r="E861" t="inlineStr">
        <is>
          <t>Positivo</t>
        </is>
      </c>
      <c r="F861" s="117" t="n">
        <v>45107</v>
      </c>
      <c r="G861" t="n">
        <v>100</v>
      </c>
      <c r="H861" t="n">
        <v>100</v>
      </c>
      <c r="I861" t="inlineStr">
        <is>
          <t>86-2023-06-30</t>
        </is>
      </c>
    </row>
    <row r="862">
      <c r="A862" t="n">
        <v>95</v>
      </c>
      <c r="B862" t="inlineStr">
        <is>
          <t>Inspecciones de seguridad</t>
        </is>
      </c>
      <c r="C862" t="inlineStr">
        <is>
          <t>GESTIÓN DE SEGURIDAD Y SALUD EN EL TRABAJO</t>
        </is>
      </c>
      <c r="D862" t="inlineStr">
        <is>
          <t>Semestral</t>
        </is>
      </c>
      <c r="E862" t="inlineStr">
        <is>
          <t>Positivo</t>
        </is>
      </c>
      <c r="F862" s="117" t="n">
        <v>45107</v>
      </c>
      <c r="G862" t="n">
        <v>100</v>
      </c>
      <c r="H862" t="n">
        <v>100</v>
      </c>
      <c r="I862" t="inlineStr">
        <is>
          <t>95-2023-06-30</t>
        </is>
      </c>
    </row>
    <row r="863">
      <c r="A863" t="n">
        <v>143</v>
      </c>
      <c r="B863" t="inlineStr">
        <is>
          <t>Proyectos de investigación e innovación- Metrica</t>
        </is>
      </c>
      <c r="C863" t="inlineStr">
        <is>
          <t>Investigación, desarrollo tecnológico, innovación y creación</t>
        </is>
      </c>
      <c r="D863" t="inlineStr">
        <is>
          <t>Semestral</t>
        </is>
      </c>
      <c r="E863" t="inlineStr">
        <is>
          <t>Positivo</t>
        </is>
      </c>
      <c r="F863" s="117" t="n">
        <v>45107</v>
      </c>
      <c r="G863" t="n">
        <v>146</v>
      </c>
      <c r="H863" t="n">
        <v>100</v>
      </c>
      <c r="I863" t="inlineStr">
        <is>
          <t>143-2023-06-30</t>
        </is>
      </c>
    </row>
    <row r="864">
      <c r="A864" t="n">
        <v>145</v>
      </c>
      <c r="B864" t="inlineStr">
        <is>
          <t>Semilleros de Investigación, Innovación y Creación</t>
        </is>
      </c>
      <c r="C864" t="inlineStr">
        <is>
          <t>Formación para la investigación, creación e innovación</t>
        </is>
      </c>
      <c r="D864" t="inlineStr">
        <is>
          <t>Semestral</t>
        </is>
      </c>
      <c r="E864" t="inlineStr">
        <is>
          <t>Positivo</t>
        </is>
      </c>
      <c r="F864" s="117" t="n">
        <v>45107</v>
      </c>
      <c r="G864" t="n">
        <v>2</v>
      </c>
      <c r="H864" t="n">
        <v>1</v>
      </c>
      <c r="I864" t="inlineStr">
        <is>
          <t>145-2023-06-30</t>
        </is>
      </c>
    </row>
    <row r="865">
      <c r="A865" t="n">
        <v>146</v>
      </c>
      <c r="B865" t="inlineStr">
        <is>
          <t>Docentes vinculados a investigación</t>
        </is>
      </c>
      <c r="C865" t="inlineStr">
        <is>
          <t>Investigación, desarrollo tecnológico, innovación y creación</t>
        </is>
      </c>
      <c r="D865" t="inlineStr">
        <is>
          <t>Semestral</t>
        </is>
      </c>
      <c r="E865" t="inlineStr">
        <is>
          <t>Positivo</t>
        </is>
      </c>
      <c r="F865" s="117" t="n">
        <v>45107</v>
      </c>
      <c r="G865" t="n">
        <v>120.87</v>
      </c>
      <c r="H865" t="n">
        <v>230</v>
      </c>
      <c r="I865" t="inlineStr">
        <is>
          <t>146-2023-06-30</t>
        </is>
      </c>
    </row>
    <row r="866">
      <c r="A866" t="n">
        <v>148</v>
      </c>
      <c r="B866" t="inlineStr">
        <is>
          <t>Estudiantes vinculados a investigación</t>
        </is>
      </c>
      <c r="C866" t="inlineStr">
        <is>
          <t>Formación para la investigación, creación e innovación</t>
        </is>
      </c>
      <c r="D866" t="inlineStr">
        <is>
          <t>Semestral</t>
        </is>
      </c>
      <c r="E866" t="inlineStr">
        <is>
          <t>Positivo</t>
        </is>
      </c>
      <c r="F866" s="117" t="n">
        <v>45107</v>
      </c>
      <c r="G866" t="n">
        <v>4.11</v>
      </c>
      <c r="H866" t="n">
        <v>2.5</v>
      </c>
      <c r="I866" t="inlineStr">
        <is>
          <t>148-2023-06-30</t>
        </is>
      </c>
    </row>
    <row r="867">
      <c r="A867" t="n">
        <v>159</v>
      </c>
      <c r="B867" t="inlineStr">
        <is>
          <t>Nivel de Satisfacción Servicios Prestados</t>
        </is>
      </c>
      <c r="C867" t="inlineStr">
        <is>
          <t>Editorial y Publicaciones</t>
        </is>
      </c>
      <c r="D867" t="inlineStr">
        <is>
          <t>Semestral</t>
        </is>
      </c>
      <c r="E867" t="inlineStr">
        <is>
          <t>Positivo</t>
        </is>
      </c>
      <c r="F867" s="117" t="n">
        <v>45107</v>
      </c>
      <c r="G867" t="n">
        <v>96</v>
      </c>
      <c r="H867" t="n">
        <v>80</v>
      </c>
      <c r="I867" t="inlineStr">
        <is>
          <t>159-2023-06-30</t>
        </is>
      </c>
    </row>
    <row r="868">
      <c r="A868" t="n">
        <v>167</v>
      </c>
      <c r="B868" t="inlineStr">
        <is>
          <t>Satisfacción actividades plan de bienestar</t>
        </is>
      </c>
      <c r="C868" t="inlineStr">
        <is>
          <t>GESTIÓN Y DESARROLLO DEL TALENTO HUMANO</t>
        </is>
      </c>
      <c r="D868" t="inlineStr">
        <is>
          <t>Semestral</t>
        </is>
      </c>
      <c r="E868" t="inlineStr">
        <is>
          <t>Positivo</t>
        </is>
      </c>
      <c r="F868" s="117" t="n">
        <v>45107</v>
      </c>
      <c r="G868" t="n">
        <v>97.7</v>
      </c>
      <c r="H868" t="n">
        <v>80</v>
      </c>
      <c r="I868" t="inlineStr">
        <is>
          <t>167-2023-06-30</t>
        </is>
      </c>
    </row>
    <row r="869">
      <c r="A869" t="n">
        <v>193</v>
      </c>
      <c r="B869" t="inlineStr">
        <is>
          <t>Porcentaje de Cumplimiento del Acuerdo de Nivel de Servicio (ANS)</t>
        </is>
      </c>
      <c r="C869" t="inlineStr">
        <is>
          <t>Servicio</t>
        </is>
      </c>
      <c r="D869" t="inlineStr">
        <is>
          <t>Semestral</t>
        </is>
      </c>
      <c r="E869" t="inlineStr">
        <is>
          <t>Positivo</t>
        </is>
      </c>
      <c r="F869" s="117" t="n">
        <v>45107</v>
      </c>
      <c r="G869" t="n">
        <v>91.899679829242</v>
      </c>
      <c r="H869" t="n">
        <v>92</v>
      </c>
      <c r="I869" t="inlineStr">
        <is>
          <t>193-2023-06-30</t>
        </is>
      </c>
    </row>
    <row r="870">
      <c r="A870" t="n">
        <v>199</v>
      </c>
      <c r="B870" t="inlineStr">
        <is>
          <t>Nivel de cumplimiento de eficacia las capacitaciones</t>
        </is>
      </c>
      <c r="C870" t="inlineStr">
        <is>
          <t>GESTIÓN Y DESARROLLO DEL TALENTO HUMANO</t>
        </is>
      </c>
      <c r="D870" t="inlineStr">
        <is>
          <t>Semestral</t>
        </is>
      </c>
      <c r="E870" t="inlineStr">
        <is>
          <t>Positivo</t>
        </is>
      </c>
      <c r="F870" s="117" t="n">
        <v>45107</v>
      </c>
      <c r="G870" t="n">
        <v>87.666666666667</v>
      </c>
      <c r="H870" t="n">
        <v>95</v>
      </c>
      <c r="I870" t="inlineStr">
        <is>
          <t>199-2023-06-30</t>
        </is>
      </c>
    </row>
    <row r="871">
      <c r="A871" t="n">
        <v>203</v>
      </c>
      <c r="B871" t="inlineStr">
        <is>
          <t>Cumplimiento de Ingresos</t>
        </is>
      </c>
      <c r="C871" t="inlineStr">
        <is>
          <t>Planeación Financiera</t>
        </is>
      </c>
      <c r="D871" t="inlineStr">
        <is>
          <t>Semestral</t>
        </is>
      </c>
      <c r="E871" t="inlineStr">
        <is>
          <t>Positivo</t>
        </is>
      </c>
      <c r="F871" s="117" t="n">
        <v>45107</v>
      </c>
      <c r="G871" t="n">
        <v>104.63235542785</v>
      </c>
      <c r="H871" t="n">
        <v>95</v>
      </c>
      <c r="I871" t="inlineStr">
        <is>
          <t>203-2023-06-30</t>
        </is>
      </c>
    </row>
    <row r="872">
      <c r="A872" t="n">
        <v>204</v>
      </c>
      <c r="B872" t="inlineStr">
        <is>
          <t>Caja</t>
        </is>
      </c>
      <c r="C872" t="inlineStr">
        <is>
          <t>Planeación Financiera</t>
        </is>
      </c>
      <c r="D872" t="inlineStr">
        <is>
          <t>Semestral</t>
        </is>
      </c>
      <c r="E872" t="inlineStr">
        <is>
          <t>Positivo</t>
        </is>
      </c>
      <c r="F872" s="117" t="n">
        <v>45107</v>
      </c>
      <c r="G872" t="n">
        <v>194.75668793403</v>
      </c>
      <c r="H872" t="n">
        <v>95</v>
      </c>
      <c r="I872" t="inlineStr">
        <is>
          <t>204-2023-06-30</t>
        </is>
      </c>
    </row>
    <row r="873">
      <c r="A873" t="n">
        <v>205</v>
      </c>
      <c r="B873" t="inlineStr">
        <is>
          <t>Utilidad Neta</t>
        </is>
      </c>
      <c r="C873" t="inlineStr">
        <is>
          <t>Planeación Financiera</t>
        </is>
      </c>
      <c r="D873" t="inlineStr">
        <is>
          <t>Semestral</t>
        </is>
      </c>
      <c r="E873" t="inlineStr">
        <is>
          <t>Positivo</t>
        </is>
      </c>
      <c r="F873" s="117" t="n">
        <v>45107</v>
      </c>
      <c r="G873" t="n">
        <v>165.42728645151</v>
      </c>
      <c r="H873" t="n">
        <v>95</v>
      </c>
      <c r="I873" t="inlineStr">
        <is>
          <t>205-2023-06-30</t>
        </is>
      </c>
    </row>
    <row r="874">
      <c r="A874" t="n">
        <v>207</v>
      </c>
      <c r="B874" t="inlineStr">
        <is>
          <t>Nivel de Cumplimiento Opex</t>
        </is>
      </c>
      <c r="C874" t="inlineStr">
        <is>
          <t>Planeación Financiera</t>
        </is>
      </c>
      <c r="D874" t="inlineStr">
        <is>
          <t>Semestral</t>
        </is>
      </c>
      <c r="E874" t="inlineStr">
        <is>
          <t>Negativo</t>
        </is>
      </c>
      <c r="F874" s="117" t="n">
        <v>45107</v>
      </c>
      <c r="G874" t="n">
        <v>101.19882903781</v>
      </c>
      <c r="H874" t="n">
        <v>100</v>
      </c>
      <c r="I874" t="inlineStr">
        <is>
          <t>207-2023-06-30</t>
        </is>
      </c>
    </row>
    <row r="875">
      <c r="A875" t="n">
        <v>215</v>
      </c>
      <c r="B875" t="inlineStr">
        <is>
          <t>Disminución de la Generación de Residuos per Cápita</t>
        </is>
      </c>
      <c r="C875" t="inlineStr">
        <is>
          <t>GESTIÓN AMBIENTAL</t>
        </is>
      </c>
      <c r="D875" t="inlineStr">
        <is>
          <t>Semestral</t>
        </is>
      </c>
      <c r="E875" t="inlineStr">
        <is>
          <t>Positivo</t>
        </is>
      </c>
      <c r="F875" s="117" t="n">
        <v>45107</v>
      </c>
      <c r="H875" t="n">
        <v>1</v>
      </c>
      <c r="I875" t="inlineStr">
        <is>
          <t>215-2023-06-30</t>
        </is>
      </c>
    </row>
    <row r="876">
      <c r="A876" t="n">
        <v>219</v>
      </c>
      <c r="B876" t="inlineStr">
        <is>
          <t>Disminución del Consumo de Energía Eléctrica per Cápita</t>
        </is>
      </c>
      <c r="C876" t="inlineStr">
        <is>
          <t>GESTIÓN AMBIENTAL</t>
        </is>
      </c>
      <c r="D876" t="inlineStr">
        <is>
          <t>Semestral</t>
        </is>
      </c>
      <c r="E876" t="inlineStr">
        <is>
          <t>Positivo</t>
        </is>
      </c>
      <c r="F876" s="117" t="n">
        <v>45107</v>
      </c>
      <c r="G876" t="n">
        <v>21.14703682627429</v>
      </c>
      <c r="H876" t="n">
        <v>1</v>
      </c>
      <c r="I876" t="inlineStr">
        <is>
          <t>219-2023-06-30</t>
        </is>
      </c>
    </row>
    <row r="877">
      <c r="A877" t="n">
        <v>220</v>
      </c>
      <c r="B877" t="inlineStr">
        <is>
          <t>Disminución del Consumo de Agua per Cápita</t>
        </is>
      </c>
      <c r="C877" t="inlineStr">
        <is>
          <t>GESTIÓN AMBIENTAL</t>
        </is>
      </c>
      <c r="D877" t="inlineStr">
        <is>
          <t>Semestral</t>
        </is>
      </c>
      <c r="E877" t="inlineStr">
        <is>
          <t>Positivo</t>
        </is>
      </c>
      <c r="F877" s="117" t="n">
        <v>45107</v>
      </c>
      <c r="G877" t="n">
        <v>40.67840779343521</v>
      </c>
      <c r="H877" t="n">
        <v>1</v>
      </c>
      <c r="I877" t="inlineStr">
        <is>
          <t>220-2023-06-30</t>
        </is>
      </c>
    </row>
    <row r="878">
      <c r="A878" t="n">
        <v>230</v>
      </c>
      <c r="B878" t="inlineStr">
        <is>
          <t>Ejecución de Eventos de Formación en Materia Ambiental</t>
        </is>
      </c>
      <c r="C878" t="inlineStr">
        <is>
          <t>GESTIÓN AMBIENTAL</t>
        </is>
      </c>
      <c r="D878" t="inlineStr">
        <is>
          <t>Semestral</t>
        </is>
      </c>
      <c r="E878" t="inlineStr">
        <is>
          <t>Positivo</t>
        </is>
      </c>
      <c r="F878" s="117" t="n">
        <v>45107</v>
      </c>
      <c r="G878" t="n">
        <v>100</v>
      </c>
      <c r="H878" t="n">
        <v>90</v>
      </c>
      <c r="I878" t="inlineStr">
        <is>
          <t>230-2023-06-30</t>
        </is>
      </c>
    </row>
    <row r="879">
      <c r="A879" t="n">
        <v>231</v>
      </c>
      <c r="B879" t="inlineStr">
        <is>
          <t>Asistencia Eventos de Formación en Materia Ambiental</t>
        </is>
      </c>
      <c r="C879" t="inlineStr">
        <is>
          <t>GESTIÓN AMBIENTAL</t>
        </is>
      </c>
      <c r="D879" t="inlineStr">
        <is>
          <t>Semestral</t>
        </is>
      </c>
      <c r="E879" t="inlineStr">
        <is>
          <t>Positivo</t>
        </is>
      </c>
      <c r="F879" s="117" t="n">
        <v>45107</v>
      </c>
      <c r="G879" t="n">
        <v>40.58</v>
      </c>
      <c r="H879" t="n">
        <v>35</v>
      </c>
      <c r="I879" t="inlineStr">
        <is>
          <t>231-2023-06-30</t>
        </is>
      </c>
    </row>
    <row r="880">
      <c r="A880" t="n">
        <v>232</v>
      </c>
      <c r="B880" t="inlineStr">
        <is>
          <t>Ejecución de las Comunicaciones en Materia Ambiental</t>
        </is>
      </c>
      <c r="C880" t="inlineStr">
        <is>
          <t>GESTIÓN AMBIENTAL</t>
        </is>
      </c>
      <c r="D880" t="inlineStr">
        <is>
          <t>Semestral</t>
        </is>
      </c>
      <c r="E880" t="inlineStr">
        <is>
          <t>Positivo</t>
        </is>
      </c>
      <c r="F880" s="117" t="n">
        <v>45107</v>
      </c>
      <c r="G880" t="n">
        <v>100</v>
      </c>
      <c r="H880" t="n">
        <v>90</v>
      </c>
      <c r="I880" t="inlineStr">
        <is>
          <t>232-2023-06-30</t>
        </is>
      </c>
    </row>
    <row r="881">
      <c r="A881" t="n">
        <v>245</v>
      </c>
      <c r="B881" t="inlineStr">
        <is>
          <t>Tasa de Permanencia Intersemestral</t>
        </is>
      </c>
      <c r="C881" t="inlineStr">
        <is>
          <t>Permanencia</t>
        </is>
      </c>
      <c r="D881" t="inlineStr">
        <is>
          <t>Semestral</t>
        </is>
      </c>
      <c r="E881" t="inlineStr">
        <is>
          <t>Positivo</t>
        </is>
      </c>
      <c r="F881" s="117" t="n">
        <v>45107</v>
      </c>
      <c r="G881" t="n">
        <v>97.84</v>
      </c>
      <c r="H881" t="n">
        <v>87</v>
      </c>
      <c r="I881" t="inlineStr">
        <is>
          <t>245-2023-06-30</t>
        </is>
      </c>
    </row>
    <row r="882">
      <c r="A882" t="n">
        <v>252</v>
      </c>
      <c r="B882" t="inlineStr">
        <is>
          <t>Tasa de Permanencia Intersemestral de Estudiantes Ingresantes</t>
        </is>
      </c>
      <c r="C882" t="inlineStr">
        <is>
          <t>Permanencia</t>
        </is>
      </c>
      <c r="D882" t="inlineStr">
        <is>
          <t>Semestral</t>
        </is>
      </c>
      <c r="E882" t="inlineStr">
        <is>
          <t>Positivo</t>
        </is>
      </c>
      <c r="F882" s="117" t="n">
        <v>45107</v>
      </c>
      <c r="G882" t="n">
        <v>98.81</v>
      </c>
      <c r="H882" t="n">
        <v>68</v>
      </c>
      <c r="I882" t="inlineStr">
        <is>
          <t>252-2023-06-30</t>
        </is>
      </c>
    </row>
    <row r="883">
      <c r="A883" t="n">
        <v>256</v>
      </c>
      <c r="B883" t="inlineStr">
        <is>
          <t>Publicaciones editadas por la editorial</t>
        </is>
      </c>
      <c r="C883" t="inlineStr">
        <is>
          <t>Editorial y Publicaciones</t>
        </is>
      </c>
      <c r="D883" t="inlineStr">
        <is>
          <t>Semestral</t>
        </is>
      </c>
      <c r="E883" t="inlineStr">
        <is>
          <t>Positivo</t>
        </is>
      </c>
      <c r="F883" s="117" t="n">
        <v>45107</v>
      </c>
      <c r="G883" t="n">
        <v>123.52941176471</v>
      </c>
      <c r="H883" t="n">
        <v>100</v>
      </c>
      <c r="I883" t="inlineStr">
        <is>
          <t>256-2023-06-30</t>
        </is>
      </c>
    </row>
    <row r="884">
      <c r="A884" t="n">
        <v>260</v>
      </c>
      <c r="B884" t="inlineStr">
        <is>
          <t>CES- Costumer Effort Score del proceso de Rematrícula</t>
        </is>
      </c>
      <c r="C884" t="inlineStr">
        <is>
          <t>Rematrícula</t>
        </is>
      </c>
      <c r="D884" t="inlineStr">
        <is>
          <t>Semestral</t>
        </is>
      </c>
      <c r="E884" t="inlineStr">
        <is>
          <t>Negativo</t>
        </is>
      </c>
      <c r="F884" s="117" t="n">
        <v>45107</v>
      </c>
      <c r="G884" t="n">
        <v>2.8</v>
      </c>
      <c r="H884" t="n">
        <v>3</v>
      </c>
      <c r="I884" t="inlineStr">
        <is>
          <t>260-2023-06-30</t>
        </is>
      </c>
    </row>
    <row r="885">
      <c r="A885" t="n">
        <v>261</v>
      </c>
      <c r="B885" t="inlineStr">
        <is>
          <t>CES- Costumer Effort Score del proceso de Saber Pro</t>
        </is>
      </c>
      <c r="C885" t="inlineStr">
        <is>
          <t>Servicio</t>
        </is>
      </c>
      <c r="D885" t="inlineStr">
        <is>
          <t>Semestral</t>
        </is>
      </c>
      <c r="E885" t="inlineStr">
        <is>
          <t>Negativo</t>
        </is>
      </c>
      <c r="F885" s="117" t="n">
        <v>45107</v>
      </c>
      <c r="G885" t="n">
        <v>1.98</v>
      </c>
      <c r="H885" t="n">
        <v>3</v>
      </c>
      <c r="I885" t="inlineStr">
        <is>
          <t>261-2023-06-30</t>
        </is>
      </c>
    </row>
    <row r="886">
      <c r="A886" t="n">
        <v>262</v>
      </c>
      <c r="B886" t="inlineStr">
        <is>
          <t>Reducción de número de sentencias condenatorias en contra del Poli</t>
        </is>
      </c>
      <c r="C886" t="inlineStr">
        <is>
          <t>GESTIÓN JURÍDICA Y NORMATIVA</t>
        </is>
      </c>
      <c r="D886" t="inlineStr">
        <is>
          <t>Semestral</t>
        </is>
      </c>
      <c r="E886" t="inlineStr">
        <is>
          <t>Negativo</t>
        </is>
      </c>
      <c r="F886" s="117" t="n">
        <v>45107</v>
      </c>
      <c r="G886" t="n">
        <v>0</v>
      </c>
      <c r="H886" t="n">
        <v>20</v>
      </c>
      <c r="I886" t="inlineStr">
        <is>
          <t>262-2023-06-30</t>
        </is>
      </c>
    </row>
    <row r="887">
      <c r="A887" t="n">
        <v>268</v>
      </c>
      <c r="B887" t="inlineStr">
        <is>
          <t>Cantidad de usuarios - (Metrica)</t>
        </is>
      </c>
      <c r="C887" t="inlineStr">
        <is>
          <t>Centro de Medios Audiovisuales</t>
        </is>
      </c>
      <c r="D887" t="inlineStr">
        <is>
          <t>Semestral</t>
        </is>
      </c>
      <c r="E887" t="inlineStr">
        <is>
          <t>Positivo</t>
        </is>
      </c>
      <c r="F887" s="117" t="n">
        <v>45107</v>
      </c>
      <c r="G887" t="n">
        <v>661</v>
      </c>
      <c r="I887" t="inlineStr">
        <is>
          <t>268-2023-06-30</t>
        </is>
      </c>
    </row>
    <row r="888">
      <c r="A888" t="n">
        <v>269</v>
      </c>
      <c r="B888" t="inlineStr">
        <is>
          <t>N de personas promedio por evento - (Metrica)</t>
        </is>
      </c>
      <c r="C888" t="inlineStr">
        <is>
          <t>Centro de Medios Audiovisuales</t>
        </is>
      </c>
      <c r="D888" t="inlineStr">
        <is>
          <t>Semestral</t>
        </is>
      </c>
      <c r="E888" t="inlineStr">
        <is>
          <t>Positivo</t>
        </is>
      </c>
      <c r="F888" s="117" t="n">
        <v>45107</v>
      </c>
      <c r="G888" t="n">
        <v>0.4</v>
      </c>
      <c r="I888" t="inlineStr">
        <is>
          <t>269-2023-06-30</t>
        </is>
      </c>
    </row>
    <row r="889">
      <c r="A889" t="n">
        <v>270</v>
      </c>
      <c r="B889" t="inlineStr">
        <is>
          <t>N de horas promedio por evento - (Metrica)</t>
        </is>
      </c>
      <c r="C889" t="inlineStr">
        <is>
          <t>Centro de Medios Audiovisuales</t>
        </is>
      </c>
      <c r="D889" t="inlineStr">
        <is>
          <t>Semestral</t>
        </is>
      </c>
      <c r="E889" t="inlineStr">
        <is>
          <t>Positivo</t>
        </is>
      </c>
      <c r="F889" s="117" t="n">
        <v>45107</v>
      </c>
      <c r="G889" t="n">
        <v>6.55</v>
      </c>
      <c r="I889" t="inlineStr">
        <is>
          <t>270-2023-06-30</t>
        </is>
      </c>
    </row>
    <row r="890">
      <c r="A890" t="n">
        <v>271</v>
      </c>
      <c r="B890" t="inlineStr">
        <is>
          <t>N de horas por solicitud - (Metrica)</t>
        </is>
      </c>
      <c r="C890" t="inlineStr">
        <is>
          <t>Centro de Medios Audiovisuales</t>
        </is>
      </c>
      <c r="D890" t="inlineStr">
        <is>
          <t>Semestral</t>
        </is>
      </c>
      <c r="E890" t="inlineStr">
        <is>
          <t>Positivo</t>
        </is>
      </c>
      <c r="F890" s="117" t="n">
        <v>45107</v>
      </c>
      <c r="G890" t="n">
        <v>63.29113924050633</v>
      </c>
      <c r="I890" t="inlineStr">
        <is>
          <t>271-2023-06-30</t>
        </is>
      </c>
    </row>
    <row r="891">
      <c r="A891" t="n">
        <v>273</v>
      </c>
      <c r="B891" t="inlineStr">
        <is>
          <t>Número de programas con condiciones iniciales elaboradas y analizadas institucionalmente</t>
        </is>
      </c>
      <c r="C891" t="inlineStr">
        <is>
          <t>Autoevaluación de programas académicos</t>
        </is>
      </c>
      <c r="D891" t="inlineStr">
        <is>
          <t>Semestral</t>
        </is>
      </c>
      <c r="E891" t="inlineStr">
        <is>
          <t>Positivo</t>
        </is>
      </c>
      <c r="F891" s="117" t="n">
        <v>45107</v>
      </c>
      <c r="G891" t="n">
        <v>100</v>
      </c>
      <c r="H891" t="n">
        <v>100</v>
      </c>
      <c r="I891" t="inlineStr">
        <is>
          <t>273-2023-06-30</t>
        </is>
      </c>
    </row>
    <row r="892">
      <c r="A892" t="n">
        <v>274</v>
      </c>
      <c r="B892" t="inlineStr">
        <is>
          <t>Cumplimiento total estudiantes antiguos</t>
        </is>
      </c>
      <c r="C892" t="inlineStr">
        <is>
          <t>Rematrícula</t>
        </is>
      </c>
      <c r="D892" t="inlineStr">
        <is>
          <t>Semestral</t>
        </is>
      </c>
      <c r="E892" t="inlineStr">
        <is>
          <t>Positivo</t>
        </is>
      </c>
      <c r="F892" s="117" t="n">
        <v>45107</v>
      </c>
      <c r="G892" t="n">
        <v>97.85502035108701</v>
      </c>
      <c r="H892" t="n">
        <v>100</v>
      </c>
      <c r="I892" t="inlineStr">
        <is>
          <t>274-2023-06-30</t>
        </is>
      </c>
    </row>
    <row r="893">
      <c r="A893" t="n">
        <v>275</v>
      </c>
      <c r="B893" t="inlineStr">
        <is>
          <t>Satisfacción Institucional por grupo de interes</t>
        </is>
      </c>
      <c r="C893" t="inlineStr">
        <is>
          <t>EXPERIENCIA INSTITUCIONAL</t>
        </is>
      </c>
      <c r="D893" t="inlineStr">
        <is>
          <t>Semestral</t>
        </is>
      </c>
      <c r="E893" t="inlineStr">
        <is>
          <t>Positivo</t>
        </is>
      </c>
      <c r="F893" s="117" t="n">
        <v>45107</v>
      </c>
      <c r="H893" t="n">
        <v>80</v>
      </c>
      <c r="I893" t="inlineStr">
        <is>
          <t>275-2023-06-30</t>
        </is>
      </c>
    </row>
    <row r="894">
      <c r="A894" t="n">
        <v>276</v>
      </c>
      <c r="B894" t="inlineStr">
        <is>
          <t>Relación Estudiante-Docente Tiempo completo</t>
        </is>
      </c>
      <c r="C894" t="inlineStr">
        <is>
          <t>Gestión Docente</t>
        </is>
      </c>
      <c r="D894" t="inlineStr">
        <is>
          <t>Semestral</t>
        </is>
      </c>
      <c r="E894" t="inlineStr">
        <is>
          <t>Negativo</t>
        </is>
      </c>
      <c r="F894" s="117" t="n">
        <v>45107</v>
      </c>
      <c r="G894" t="n">
        <v>89.98999999999999</v>
      </c>
      <c r="H894" t="n">
        <v>85</v>
      </c>
      <c r="I894" t="inlineStr">
        <is>
          <t>276-2023-06-30</t>
        </is>
      </c>
    </row>
    <row r="895">
      <c r="A895" t="n">
        <v>277</v>
      </c>
      <c r="B895" t="inlineStr">
        <is>
          <t>Relación estudiante docente TCE (Tiempo Completo Equivalente)</t>
        </is>
      </c>
      <c r="C895" t="inlineStr">
        <is>
          <t>Gestión Docente</t>
        </is>
      </c>
      <c r="D895" t="inlineStr">
        <is>
          <t>Semestral</t>
        </is>
      </c>
      <c r="E895" t="inlineStr">
        <is>
          <t>Negativo</t>
        </is>
      </c>
      <c r="F895" s="117" t="n">
        <v>45107</v>
      </c>
      <c r="G895" t="n">
        <v>76.48</v>
      </c>
      <c r="H895" t="n">
        <v>85</v>
      </c>
      <c r="I895" t="inlineStr">
        <is>
          <t>277-2023-06-30</t>
        </is>
      </c>
    </row>
    <row r="896">
      <c r="A896" t="n">
        <v>278</v>
      </c>
      <c r="B896" t="inlineStr">
        <is>
          <t>Docentes contratados - Metrica</t>
        </is>
      </c>
      <c r="C896" t="inlineStr">
        <is>
          <t>Gestión Docente</t>
        </is>
      </c>
      <c r="D896" t="inlineStr">
        <is>
          <t>Semestral</t>
        </is>
      </c>
      <c r="E896" t="inlineStr">
        <is>
          <t>Positivo</t>
        </is>
      </c>
      <c r="F896" s="117" t="n">
        <v>45107</v>
      </c>
      <c r="G896" t="n">
        <v>0</v>
      </c>
      <c r="I896" t="inlineStr">
        <is>
          <t>278-2023-06-30</t>
        </is>
      </c>
    </row>
    <row r="897">
      <c r="A897" t="n">
        <v>282</v>
      </c>
      <c r="B897" t="inlineStr">
        <is>
          <t>Docentes evaluados</t>
        </is>
      </c>
      <c r="C897" t="inlineStr">
        <is>
          <t>Gestión Docente</t>
        </is>
      </c>
      <c r="D897" t="inlineStr">
        <is>
          <t>Semestral</t>
        </is>
      </c>
      <c r="E897" t="inlineStr">
        <is>
          <t>Positivo</t>
        </is>
      </c>
      <c r="F897" s="117" t="n">
        <v>45107</v>
      </c>
      <c r="G897" t="n">
        <v>97.02</v>
      </c>
      <c r="H897" t="n">
        <v>96</v>
      </c>
      <c r="I897" t="inlineStr">
        <is>
          <t>282-2023-06-30</t>
        </is>
      </c>
    </row>
    <row r="898">
      <c r="A898" t="n">
        <v>283</v>
      </c>
      <c r="B898" t="inlineStr">
        <is>
          <t>Resultado evaluación docente</t>
        </is>
      </c>
      <c r="C898" t="inlineStr">
        <is>
          <t>Gestión Docente</t>
        </is>
      </c>
      <c r="D898" t="inlineStr">
        <is>
          <t>Semestral</t>
        </is>
      </c>
      <c r="E898" t="inlineStr">
        <is>
          <t>Positivo</t>
        </is>
      </c>
      <c r="F898" s="117" t="n">
        <v>45107</v>
      </c>
      <c r="G898" t="n">
        <v>4.6</v>
      </c>
      <c r="H898" t="n">
        <v>4.5</v>
      </c>
      <c r="I898" t="inlineStr">
        <is>
          <t>283-2023-06-30</t>
        </is>
      </c>
    </row>
    <row r="899">
      <c r="A899" t="n">
        <v>285</v>
      </c>
      <c r="B899" t="inlineStr">
        <is>
          <t>Docentes con plan de trabajo asignado</t>
        </is>
      </c>
      <c r="C899" t="inlineStr">
        <is>
          <t>Gestión Docente</t>
        </is>
      </c>
      <c r="D899" t="inlineStr">
        <is>
          <t>Semestral</t>
        </is>
      </c>
      <c r="E899" t="inlineStr">
        <is>
          <t>Positivo</t>
        </is>
      </c>
      <c r="F899" s="117" t="n">
        <v>45107</v>
      </c>
      <c r="G899" t="n">
        <v>100</v>
      </c>
      <c r="H899" t="n">
        <v>100</v>
      </c>
      <c r="I899" t="inlineStr">
        <is>
          <t>285-2023-06-30</t>
        </is>
      </c>
    </row>
    <row r="900">
      <c r="A900" t="n">
        <v>286</v>
      </c>
      <c r="B900" t="inlineStr">
        <is>
          <t>Total docentes por nivel de estudios - Metrica</t>
        </is>
      </c>
      <c r="C900" t="inlineStr">
        <is>
          <t>Gestión Docente</t>
        </is>
      </c>
      <c r="D900" t="inlineStr">
        <is>
          <t>Semestral</t>
        </is>
      </c>
      <c r="E900" t="inlineStr">
        <is>
          <t>Positivo</t>
        </is>
      </c>
      <c r="F900" s="117" t="n">
        <v>45107</v>
      </c>
      <c r="G900" t="n">
        <v>0</v>
      </c>
      <c r="I900" t="inlineStr">
        <is>
          <t>286-2023-06-30</t>
        </is>
      </c>
    </row>
    <row r="901">
      <c r="A901" t="n">
        <v>292</v>
      </c>
      <c r="B901" t="inlineStr">
        <is>
          <t>Participación en Actividades deportivas</t>
        </is>
      </c>
      <c r="C901" t="inlineStr">
        <is>
          <t>Cultura y Deporte</t>
        </is>
      </c>
      <c r="D901" t="inlineStr">
        <is>
          <t>Semestral</t>
        </is>
      </c>
      <c r="E901" t="inlineStr">
        <is>
          <t>Positivo</t>
        </is>
      </c>
      <c r="F901" s="117" t="n">
        <v>45107</v>
      </c>
      <c r="G901" t="n">
        <v>10.990099009901</v>
      </c>
      <c r="H901" t="n">
        <v>3</v>
      </c>
      <c r="I901" t="inlineStr">
        <is>
          <t>292-2023-06-30</t>
        </is>
      </c>
    </row>
    <row r="902">
      <c r="A902" t="n">
        <v>294</v>
      </c>
      <c r="B902" t="inlineStr">
        <is>
          <t>Participación en actividades culturales</t>
        </is>
      </c>
      <c r="C902" t="inlineStr">
        <is>
          <t>Cultura y Deporte</t>
        </is>
      </c>
      <c r="D902" t="inlineStr">
        <is>
          <t>Semestral</t>
        </is>
      </c>
      <c r="E902" t="inlineStr">
        <is>
          <t>Positivo</t>
        </is>
      </c>
      <c r="F902" s="117" t="n">
        <v>45107</v>
      </c>
      <c r="G902" t="n">
        <v>30.15873015873</v>
      </c>
      <c r="H902" t="n">
        <v>3</v>
      </c>
      <c r="I902" t="inlineStr">
        <is>
          <t>294-2023-06-30</t>
        </is>
      </c>
    </row>
    <row r="903">
      <c r="A903" t="n">
        <v>302</v>
      </c>
      <c r="B903" t="inlineStr">
        <is>
          <t>N de solicitudes radicadas - (Metrica)</t>
        </is>
      </c>
      <c r="C903" t="inlineStr">
        <is>
          <t>Centro de Medios Audiovisuales</t>
        </is>
      </c>
      <c r="D903" t="inlineStr">
        <is>
          <t>Semestral</t>
        </is>
      </c>
      <c r="E903" t="inlineStr">
        <is>
          <t>Positivo</t>
        </is>
      </c>
      <c r="F903" s="117" t="n">
        <v>45107</v>
      </c>
      <c r="G903" t="n">
        <v>0</v>
      </c>
      <c r="I903" t="inlineStr">
        <is>
          <t>302-2023-06-30</t>
        </is>
      </c>
    </row>
    <row r="904">
      <c r="A904" t="n">
        <v>303</v>
      </c>
      <c r="B904" t="inlineStr">
        <is>
          <t>Cumplimiento del cronograma de actividades de salud</t>
        </is>
      </c>
      <c r="C904" t="inlineStr">
        <is>
          <t>Servicio de Salud</t>
        </is>
      </c>
      <c r="D904" t="inlineStr">
        <is>
          <t>Semestral</t>
        </is>
      </c>
      <c r="E904" t="inlineStr">
        <is>
          <t>Positivo</t>
        </is>
      </c>
      <c r="F904" s="117" t="n">
        <v>45107</v>
      </c>
      <c r="G904" t="n">
        <v>75.75757575757601</v>
      </c>
      <c r="H904" t="n">
        <v>100</v>
      </c>
      <c r="I904" t="inlineStr">
        <is>
          <t>303-2023-06-30</t>
        </is>
      </c>
    </row>
    <row r="905">
      <c r="A905" t="n">
        <v>304</v>
      </c>
      <c r="B905" t="inlineStr">
        <is>
          <t>Impacto de Campañas de promoción y prevención</t>
        </is>
      </c>
      <c r="C905" t="inlineStr">
        <is>
          <t>Servicio de Salud</t>
        </is>
      </c>
      <c r="D905" t="inlineStr">
        <is>
          <t>Semestral</t>
        </is>
      </c>
      <c r="E905" t="inlineStr">
        <is>
          <t>Positivo</t>
        </is>
      </c>
      <c r="F905" s="117" t="n">
        <v>45107</v>
      </c>
      <c r="G905" t="n">
        <v>189.86</v>
      </c>
      <c r="H905" t="n">
        <v>100</v>
      </c>
      <c r="I905" t="inlineStr">
        <is>
          <t>304-2023-06-30</t>
        </is>
      </c>
    </row>
    <row r="906">
      <c r="A906" t="n">
        <v>323</v>
      </c>
      <c r="B906" t="inlineStr">
        <is>
          <t>Número de renovaciones de registro calificado</t>
        </is>
      </c>
      <c r="C906" t="inlineStr">
        <is>
          <t>Creación, modificación y cierre de programas académicos</t>
        </is>
      </c>
      <c r="D906" t="inlineStr">
        <is>
          <t>Semestral</t>
        </is>
      </c>
      <c r="E906" t="inlineStr">
        <is>
          <t>Positivo</t>
        </is>
      </c>
      <c r="F906" s="117" t="n">
        <v>45107</v>
      </c>
      <c r="G906" t="n">
        <v>100</v>
      </c>
      <c r="H906" t="n">
        <v>100</v>
      </c>
      <c r="I906" t="inlineStr">
        <is>
          <t>323-2023-06-30</t>
        </is>
      </c>
    </row>
    <row r="907">
      <c r="A907" t="n">
        <v>324</v>
      </c>
      <c r="B907" t="inlineStr">
        <is>
          <t>Número de programas nuevos radicados en el Ministerio de Educación</t>
        </is>
      </c>
      <c r="C907" t="inlineStr">
        <is>
          <t>Creación, modificación y cierre de programas académicos</t>
        </is>
      </c>
      <c r="D907" t="inlineStr">
        <is>
          <t>Semestral</t>
        </is>
      </c>
      <c r="E907" t="inlineStr">
        <is>
          <t>Positivo</t>
        </is>
      </c>
      <c r="F907" s="117" t="n">
        <v>45107</v>
      </c>
      <c r="H907" t="n">
        <v>100</v>
      </c>
      <c r="I907" t="inlineStr">
        <is>
          <t>324-2023-06-30</t>
        </is>
      </c>
    </row>
    <row r="908">
      <c r="A908" t="n">
        <v>325</v>
      </c>
      <c r="B908" t="inlineStr">
        <is>
          <t>Número de programas nuevos con registro calificado aprobado - Metrica</t>
        </is>
      </c>
      <c r="C908" t="inlineStr">
        <is>
          <t>Creación, modificación y cierre de programas académicos</t>
        </is>
      </c>
      <c r="D908" t="inlineStr">
        <is>
          <t>Semestral</t>
        </is>
      </c>
      <c r="E908" t="inlineStr">
        <is>
          <t>Positivo</t>
        </is>
      </c>
      <c r="F908" s="117" t="n">
        <v>45107</v>
      </c>
      <c r="G908" t="n">
        <v>100</v>
      </c>
      <c r="H908" t="n">
        <v>100</v>
      </c>
      <c r="I908" t="inlineStr">
        <is>
          <t>325-2023-06-30</t>
        </is>
      </c>
    </row>
    <row r="909">
      <c r="A909" t="n">
        <v>327</v>
      </c>
      <c r="B909" t="inlineStr">
        <is>
          <t>Número de programas con obtención de acreditación por primera vez- Metrica</t>
        </is>
      </c>
      <c r="C909" t="inlineStr">
        <is>
          <t>Autoevaluación de programas académicos</t>
        </is>
      </c>
      <c r="D909" t="inlineStr">
        <is>
          <t>Semestral</t>
        </is>
      </c>
      <c r="E909" t="inlineStr">
        <is>
          <t>Positivo</t>
        </is>
      </c>
      <c r="F909" s="117" t="n">
        <v>45107</v>
      </c>
      <c r="H909" t="n">
        <v>100</v>
      </c>
      <c r="I909" t="inlineStr">
        <is>
          <t>327-2023-06-30</t>
        </is>
      </c>
    </row>
    <row r="910">
      <c r="A910" t="n">
        <v>332</v>
      </c>
      <c r="B910" t="inlineStr">
        <is>
          <t>Índice de rotación</t>
        </is>
      </c>
      <c r="C910" t="inlineStr">
        <is>
          <t>GESTIÓN Y DESARROLLO DEL TALENTO HUMANO</t>
        </is>
      </c>
      <c r="D910" t="inlineStr">
        <is>
          <t>Semestral</t>
        </is>
      </c>
      <c r="E910" t="inlineStr">
        <is>
          <t>Negativo</t>
        </is>
      </c>
      <c r="F910" s="117" t="n">
        <v>45107</v>
      </c>
      <c r="G910" t="n">
        <v>1.57</v>
      </c>
      <c r="H910" t="n">
        <v>1.8</v>
      </c>
      <c r="I910" t="inlineStr">
        <is>
          <t>332-2023-06-30</t>
        </is>
      </c>
    </row>
    <row r="911">
      <c r="A911" t="n">
        <v>337</v>
      </c>
      <c r="B911" t="inlineStr">
        <is>
          <t>Número de programas con renovación de acreditación en alta calidad - Metrica</t>
        </is>
      </c>
      <c r="C911" t="inlineStr">
        <is>
          <t>Autoevaluación de programas académicos</t>
        </is>
      </c>
      <c r="D911" t="inlineStr">
        <is>
          <t>Semestral</t>
        </is>
      </c>
      <c r="E911" t="inlineStr">
        <is>
          <t>Positivo</t>
        </is>
      </c>
      <c r="F911" s="117" t="n">
        <v>45107</v>
      </c>
      <c r="H911" t="n">
        <v>100</v>
      </c>
      <c r="I911" t="inlineStr">
        <is>
          <t>337-2023-06-30</t>
        </is>
      </c>
    </row>
    <row r="912">
      <c r="A912" t="n">
        <v>338</v>
      </c>
      <c r="B912" t="inlineStr">
        <is>
          <t>Número de programas con condiciones iniciales aprobadas (indicador externo)- Metrica</t>
        </is>
      </c>
      <c r="C912" t="inlineStr">
        <is>
          <t>Autoevaluación de programas académicos</t>
        </is>
      </c>
      <c r="D912" t="inlineStr">
        <is>
          <t>Semestral</t>
        </is>
      </c>
      <c r="E912" t="inlineStr">
        <is>
          <t>Positivo</t>
        </is>
      </c>
      <c r="F912" s="117" t="n">
        <v>45107</v>
      </c>
      <c r="G912" t="n">
        <v>100</v>
      </c>
      <c r="H912" t="n">
        <v>100</v>
      </c>
      <c r="I912" t="inlineStr">
        <is>
          <t>338-2023-06-30</t>
        </is>
      </c>
    </row>
    <row r="913">
      <c r="A913" t="n">
        <v>341</v>
      </c>
      <c r="B913" t="inlineStr">
        <is>
          <t>Eficiencia en la reducción de costos en la gestión del abastecimiento</t>
        </is>
      </c>
      <c r="C913" t="inlineStr">
        <is>
          <t>GESTIÓN DE ABASTECIMIENTO</t>
        </is>
      </c>
      <c r="D913" t="inlineStr">
        <is>
          <t>Semestral</t>
        </is>
      </c>
      <c r="E913" t="inlineStr">
        <is>
          <t>Positivo</t>
        </is>
      </c>
      <c r="F913" s="117" t="n">
        <v>45107</v>
      </c>
      <c r="G913" t="n">
        <v>123.86966666667</v>
      </c>
      <c r="H913" t="n">
        <v>100</v>
      </c>
      <c r="I913" t="inlineStr">
        <is>
          <t>341-2023-06-30</t>
        </is>
      </c>
    </row>
    <row r="914">
      <c r="A914" t="n">
        <v>344</v>
      </c>
      <c r="B914" t="inlineStr">
        <is>
          <t>Cumplimiento del plan de Inducción institucional</t>
        </is>
      </c>
      <c r="C914" t="inlineStr">
        <is>
          <t>GESTIÓN Y DESARROLLO DEL TALENTO HUMANO</t>
        </is>
      </c>
      <c r="D914" t="inlineStr">
        <is>
          <t>Semestral</t>
        </is>
      </c>
      <c r="E914" t="inlineStr">
        <is>
          <t>Positivo</t>
        </is>
      </c>
      <c r="F914" s="117" t="n">
        <v>45107</v>
      </c>
      <c r="G914" t="n">
        <v>97.74436090225601</v>
      </c>
      <c r="H914" t="n">
        <v>90</v>
      </c>
      <c r="I914" t="inlineStr">
        <is>
          <t>344-2023-06-30</t>
        </is>
      </c>
    </row>
    <row r="915">
      <c r="A915" t="n">
        <v>356</v>
      </c>
      <c r="B915" t="inlineStr">
        <is>
          <t>Indice de Endeudamiento</t>
        </is>
      </c>
      <c r="C915" t="inlineStr">
        <is>
          <t>Tesorería</t>
        </is>
      </c>
      <c r="D915" t="inlineStr">
        <is>
          <t>Semestral</t>
        </is>
      </c>
      <c r="E915" t="inlineStr">
        <is>
          <t>Negativo</t>
        </is>
      </c>
      <c r="F915" s="117" t="n">
        <v>45107</v>
      </c>
      <c r="G915" t="n">
        <v>49.213961407602</v>
      </c>
      <c r="H915" t="n">
        <v>60</v>
      </c>
      <c r="I915" t="inlineStr">
        <is>
          <t>356-2023-06-30</t>
        </is>
      </c>
    </row>
    <row r="916">
      <c r="A916" t="n">
        <v>357</v>
      </c>
      <c r="B916" t="inlineStr">
        <is>
          <t>Cartera - Metrica</t>
        </is>
      </c>
      <c r="C916" t="inlineStr">
        <is>
          <t>Tesorería</t>
        </is>
      </c>
      <c r="D916" t="inlineStr">
        <is>
          <t>Semestral</t>
        </is>
      </c>
      <c r="E916" t="inlineStr">
        <is>
          <t>Positivo</t>
        </is>
      </c>
      <c r="F916" s="117" t="n">
        <v>45107</v>
      </c>
      <c r="G916" t="n">
        <v>3.0055354363176</v>
      </c>
      <c r="I916" t="inlineStr">
        <is>
          <t>357-2023-06-30</t>
        </is>
      </c>
    </row>
    <row r="917">
      <c r="A917" t="n">
        <v>358</v>
      </c>
      <c r="B917" t="inlineStr">
        <is>
          <t>Nivel de acompañamiento a estudiantes en práctica</t>
        </is>
      </c>
      <c r="C917" t="inlineStr">
        <is>
          <t>Prácticas</t>
        </is>
      </c>
      <c r="D917" t="inlineStr">
        <is>
          <t>Semestral</t>
        </is>
      </c>
      <c r="E917" t="inlineStr">
        <is>
          <t>Positivo</t>
        </is>
      </c>
      <c r="F917" s="117" t="n">
        <v>45107</v>
      </c>
      <c r="G917" t="n">
        <v>86.98453608247399</v>
      </c>
      <c r="H917" t="n">
        <v>87</v>
      </c>
      <c r="I917" t="inlineStr">
        <is>
          <t>358-2023-06-30</t>
        </is>
      </c>
    </row>
    <row r="918">
      <c r="A918" t="n">
        <v>362</v>
      </c>
      <c r="B918" t="inlineStr">
        <is>
          <t>Aseguramiento de matricula académica presencial</t>
        </is>
      </c>
      <c r="C918" t="inlineStr">
        <is>
          <t>Operaciones Académicas</t>
        </is>
      </c>
      <c r="D918" t="inlineStr">
        <is>
          <t>Semestral</t>
        </is>
      </c>
      <c r="E918" t="inlineStr">
        <is>
          <t>Positivo</t>
        </is>
      </c>
      <c r="F918" s="117" t="n">
        <v>45107</v>
      </c>
      <c r="I918" t="inlineStr">
        <is>
          <t>362-2023-06-30</t>
        </is>
      </c>
    </row>
    <row r="919">
      <c r="A919" t="n">
        <v>364</v>
      </c>
      <c r="B919" t="inlineStr">
        <is>
          <t>Impacto de actividades de Responsabilidad y proyección</t>
        </is>
      </c>
      <c r="C919" t="inlineStr">
        <is>
          <t>Gestión de la Responsabilidad Social</t>
        </is>
      </c>
      <c r="D919" t="inlineStr">
        <is>
          <t>Semestral</t>
        </is>
      </c>
      <c r="E919" t="inlineStr">
        <is>
          <t>Positivo</t>
        </is>
      </c>
      <c r="F919" s="117" t="n">
        <v>45107</v>
      </c>
      <c r="G919" t="n">
        <v>30244</v>
      </c>
      <c r="I919" t="inlineStr">
        <is>
          <t>364-2023-06-30</t>
        </is>
      </c>
    </row>
    <row r="920">
      <c r="A920" t="n">
        <v>369</v>
      </c>
      <c r="B920" t="inlineStr">
        <is>
          <t>Participación de POLI- voluntariados (Estudiantes- Colaboradores)</t>
        </is>
      </c>
      <c r="C920" t="inlineStr">
        <is>
          <t>Gestión de la Responsabilidad Social</t>
        </is>
      </c>
      <c r="D920" t="inlineStr">
        <is>
          <t>Semestral</t>
        </is>
      </c>
      <c r="E920" t="inlineStr">
        <is>
          <t>Positivo</t>
        </is>
      </c>
      <c r="F920" s="117" t="n">
        <v>45107</v>
      </c>
      <c r="I920" t="inlineStr">
        <is>
          <t>369-2023-06-30</t>
        </is>
      </c>
    </row>
    <row r="921">
      <c r="A921" t="n">
        <v>371</v>
      </c>
      <c r="B921" t="inlineStr">
        <is>
          <t>Recaudación de fondos</t>
        </is>
      </c>
      <c r="C921" t="inlineStr">
        <is>
          <t>Gestión de la Responsabilidad Social</t>
        </is>
      </c>
      <c r="D921" t="inlineStr">
        <is>
          <t>Semestral</t>
        </is>
      </c>
      <c r="E921" t="inlineStr">
        <is>
          <t>Positivo</t>
        </is>
      </c>
      <c r="F921" s="117" t="n">
        <v>45107</v>
      </c>
      <c r="G921" t="n">
        <v>157.50274243636</v>
      </c>
      <c r="H921" t="n">
        <v>100</v>
      </c>
      <c r="I921" t="inlineStr">
        <is>
          <t>371-2023-06-30</t>
        </is>
      </c>
    </row>
    <row r="922">
      <c r="A922" t="n">
        <v>375</v>
      </c>
      <c r="B922" t="inlineStr">
        <is>
          <t>Disponibilidad de catálogo de asignaturas pregrado y posgrado presencial</t>
        </is>
      </c>
      <c r="C922" t="inlineStr">
        <is>
          <t>Operaciones Académicas</t>
        </is>
      </c>
      <c r="D922" t="inlineStr">
        <is>
          <t>Semestral</t>
        </is>
      </c>
      <c r="E922" t="inlineStr">
        <is>
          <t>Positivo</t>
        </is>
      </c>
      <c r="F922" s="117" t="n">
        <v>45107</v>
      </c>
      <c r="G922" t="n">
        <v>0</v>
      </c>
      <c r="H922" t="n">
        <v>100</v>
      </c>
      <c r="I922" t="inlineStr">
        <is>
          <t>375-2023-06-30</t>
        </is>
      </c>
    </row>
    <row r="923">
      <c r="A923" t="n">
        <v>376</v>
      </c>
      <c r="B923" t="inlineStr">
        <is>
          <t>Cumplimiento EBITDA</t>
        </is>
      </c>
      <c r="C923" t="inlineStr">
        <is>
          <t>Planeación Financiera</t>
        </is>
      </c>
      <c r="D923" t="inlineStr">
        <is>
          <t>Semestral</t>
        </is>
      </c>
      <c r="E923" t="inlineStr">
        <is>
          <t>Positivo</t>
        </is>
      </c>
      <c r="F923" s="117" t="n">
        <v>45107</v>
      </c>
      <c r="G923" t="n">
        <v>149.7223763395</v>
      </c>
      <c r="H923" t="n">
        <v>95</v>
      </c>
      <c r="I923" t="inlineStr">
        <is>
          <t>376-2023-06-30</t>
        </is>
      </c>
    </row>
    <row r="924">
      <c r="A924" t="n">
        <v>379</v>
      </c>
      <c r="B924" t="inlineStr">
        <is>
          <t>Total estudiantes nuevos</t>
        </is>
      </c>
      <c r="C924" t="inlineStr">
        <is>
          <t>Inscripción, admisión y matrícula de estudiantes nuevos</t>
        </is>
      </c>
      <c r="D924" t="inlineStr">
        <is>
          <t>Semestral</t>
        </is>
      </c>
      <c r="E924" t="inlineStr">
        <is>
          <t>Positivo</t>
        </is>
      </c>
      <c r="F924" s="117" t="n">
        <v>45107</v>
      </c>
      <c r="G924" t="n">
        <v>102.72877164056</v>
      </c>
      <c r="H924" t="n">
        <v>100</v>
      </c>
      <c r="I924" t="inlineStr">
        <is>
          <t>379-2023-06-30</t>
        </is>
      </c>
    </row>
    <row r="925">
      <c r="A925" t="n">
        <v>381</v>
      </c>
      <c r="B925" t="inlineStr">
        <is>
          <t>Cumplimiento de matrículas pregrado presencial nuevos</t>
        </is>
      </c>
      <c r="C925" t="inlineStr">
        <is>
          <t>Inscripción, admisión y matrícula de estudiantes nuevos</t>
        </is>
      </c>
      <c r="D925" t="inlineStr">
        <is>
          <t>Semestral</t>
        </is>
      </c>
      <c r="E925" t="inlineStr">
        <is>
          <t>Positivo</t>
        </is>
      </c>
      <c r="F925" s="117" t="n">
        <v>45107</v>
      </c>
      <c r="G925" t="n">
        <v>104.27170868347</v>
      </c>
      <c r="H925" t="n">
        <v>100</v>
      </c>
      <c r="I925" t="inlineStr">
        <is>
          <t>381-2023-06-30</t>
        </is>
      </c>
    </row>
    <row r="926">
      <c r="A926" t="n">
        <v>382</v>
      </c>
      <c r="B926" t="inlineStr">
        <is>
          <t>Cumplimiento de matrículas pregrado virtual nuevos</t>
        </is>
      </c>
      <c r="C926" t="inlineStr">
        <is>
          <t>Inscripción, admisión y matrícula de estudiantes nuevos</t>
        </is>
      </c>
      <c r="D926" t="inlineStr">
        <is>
          <t>Semestral</t>
        </is>
      </c>
      <c r="E926" t="inlineStr">
        <is>
          <t>Positivo</t>
        </is>
      </c>
      <c r="F926" s="117" t="n">
        <v>45107</v>
      </c>
      <c r="G926" t="n">
        <v>101.25041131951</v>
      </c>
      <c r="H926" t="n">
        <v>100</v>
      </c>
      <c r="I926" t="inlineStr">
        <is>
          <t>382-2023-06-30</t>
        </is>
      </c>
    </row>
    <row r="927">
      <c r="A927" t="n">
        <v>383</v>
      </c>
      <c r="B927" t="inlineStr">
        <is>
          <t>Cumplimiento de matrículas posgrado virtual nuevos</t>
        </is>
      </c>
      <c r="C927" t="inlineStr">
        <is>
          <t>Inscripción, admisión y matrícula de estudiantes nuevos</t>
        </is>
      </c>
      <c r="D927" t="inlineStr">
        <is>
          <t>Semestral</t>
        </is>
      </c>
      <c r="E927" t="inlineStr">
        <is>
          <t>Positivo</t>
        </is>
      </c>
      <c r="F927" s="117" t="n">
        <v>45107</v>
      </c>
      <c r="G927" t="n">
        <v>109.38232994527</v>
      </c>
      <c r="H927" t="n">
        <v>100</v>
      </c>
      <c r="I927" t="inlineStr">
        <is>
          <t>383-2023-06-30</t>
        </is>
      </c>
    </row>
    <row r="928">
      <c r="A928" t="n">
        <v>384</v>
      </c>
      <c r="B928" t="inlineStr">
        <is>
          <t>Cumplimiento de matrículas posgrado presencial nuevos</t>
        </is>
      </c>
      <c r="C928" t="inlineStr">
        <is>
          <t>Inscripción, admisión y matrícula de estudiantes nuevos</t>
        </is>
      </c>
      <c r="D928" t="inlineStr">
        <is>
          <t>Semestral</t>
        </is>
      </c>
      <c r="E928" t="inlineStr">
        <is>
          <t>Positivo</t>
        </is>
      </c>
      <c r="F928" s="117" t="n">
        <v>45107</v>
      </c>
      <c r="G928" t="n">
        <v>111.76470588235</v>
      </c>
      <c r="H928" t="n">
        <v>100</v>
      </c>
      <c r="I928" t="inlineStr">
        <is>
          <t>384-2023-06-30</t>
        </is>
      </c>
    </row>
    <row r="929">
      <c r="A929" t="n">
        <v>385</v>
      </c>
      <c r="B929" t="inlineStr">
        <is>
          <t>Ingresos totales de educación para la vida</t>
        </is>
      </c>
      <c r="C929" t="inlineStr">
        <is>
          <t>Mercadeo y venta de educación para la vida</t>
        </is>
      </c>
      <c r="D929" t="inlineStr">
        <is>
          <t>Semestral</t>
        </is>
      </c>
      <c r="E929" t="inlineStr">
        <is>
          <t>Positivo</t>
        </is>
      </c>
      <c r="F929" s="117" t="n">
        <v>45107</v>
      </c>
      <c r="G929" t="n">
        <v>102.98486566654</v>
      </c>
      <c r="H929" t="n">
        <v>100</v>
      </c>
      <c r="I929" t="inlineStr">
        <is>
          <t>385-2023-06-30</t>
        </is>
      </c>
    </row>
    <row r="930">
      <c r="A930" t="n">
        <v>386</v>
      </c>
      <c r="B930" t="inlineStr">
        <is>
          <t>Cumplimiento Meta comercial Educación para toda la vida por linea</t>
        </is>
      </c>
      <c r="C930" t="inlineStr">
        <is>
          <t>Mercadeo y venta de educación para la vida</t>
        </is>
      </c>
      <c r="D930" t="inlineStr">
        <is>
          <t>Semestral</t>
        </is>
      </c>
      <c r="E930" t="inlineStr">
        <is>
          <t>Positivo</t>
        </is>
      </c>
      <c r="F930" s="117" t="n">
        <v>45107</v>
      </c>
      <c r="G930" t="n">
        <v>102.98486566654</v>
      </c>
      <c r="H930" t="n">
        <v>100</v>
      </c>
      <c r="I930" t="inlineStr">
        <is>
          <t>386-2023-06-30</t>
        </is>
      </c>
    </row>
    <row r="931">
      <c r="A931" t="n">
        <v>389</v>
      </c>
      <c r="B931" t="inlineStr">
        <is>
          <t>Permanencia por escuela</t>
        </is>
      </c>
      <c r="C931" t="inlineStr">
        <is>
          <t>Gestión de Unidades Académicas</t>
        </is>
      </c>
      <c r="D931" t="inlineStr">
        <is>
          <t>Semestral</t>
        </is>
      </c>
      <c r="E931" t="inlineStr">
        <is>
          <t>Positivo</t>
        </is>
      </c>
      <c r="F931" s="117" t="n">
        <v>45107</v>
      </c>
      <c r="G931" t="n">
        <v>0</v>
      </c>
      <c r="H931" t="n">
        <v>91</v>
      </c>
      <c r="I931" t="inlineStr">
        <is>
          <t>389-2023-06-30</t>
        </is>
      </c>
    </row>
    <row r="932">
      <c r="A932" t="n">
        <v>397</v>
      </c>
      <c r="B932" t="inlineStr">
        <is>
          <t>Gestión de casos del Estudio de Grabación Virtual</t>
        </is>
      </c>
      <c r="C932" t="inlineStr">
        <is>
          <t>Diseño de Contenido Virtual</t>
        </is>
      </c>
      <c r="D932" t="inlineStr">
        <is>
          <t>Semestral</t>
        </is>
      </c>
      <c r="E932" t="inlineStr">
        <is>
          <t>Positivo</t>
        </is>
      </c>
      <c r="F932" s="117" t="n">
        <v>45107</v>
      </c>
      <c r="G932" t="n">
        <v>91.071428571429</v>
      </c>
      <c r="H932" t="n">
        <v>80</v>
      </c>
      <c r="I932" t="inlineStr">
        <is>
          <t>397-2023-06-30</t>
        </is>
      </c>
    </row>
    <row r="933">
      <c r="A933" t="n">
        <v>398</v>
      </c>
      <c r="B933" t="inlineStr">
        <is>
          <t>Participación en actividades de desarrollo de Cultura y Formación Emprendedora</t>
        </is>
      </c>
      <c r="C933" t="inlineStr">
        <is>
          <t>Emprendimiento</t>
        </is>
      </c>
      <c r="D933" t="inlineStr">
        <is>
          <t>Semestral</t>
        </is>
      </c>
      <c r="E933" t="inlineStr">
        <is>
          <t>Positivo</t>
        </is>
      </c>
      <c r="F933" s="117" t="n">
        <v>45107</v>
      </c>
      <c r="G933" t="n">
        <v>256.8</v>
      </c>
      <c r="H933" t="n">
        <v>100</v>
      </c>
      <c r="I933" t="inlineStr">
        <is>
          <t>398-2023-06-30</t>
        </is>
      </c>
    </row>
    <row r="934">
      <c r="A934" t="n">
        <v>399</v>
      </c>
      <c r="B934" t="inlineStr">
        <is>
          <t>Sesiones de Acompañamiento a emprendedores en creación de empresas</t>
        </is>
      </c>
      <c r="C934" t="inlineStr">
        <is>
          <t>Emprendimiento</t>
        </is>
      </c>
      <c r="D934" t="inlineStr">
        <is>
          <t>Semestral</t>
        </is>
      </c>
      <c r="E934" t="inlineStr">
        <is>
          <t>Positivo</t>
        </is>
      </c>
      <c r="F934" s="117" t="n">
        <v>45107</v>
      </c>
      <c r="G934" t="n">
        <v>117.8</v>
      </c>
      <c r="H934" t="n">
        <v>100</v>
      </c>
      <c r="I934" t="inlineStr">
        <is>
          <t>399-2023-06-30</t>
        </is>
      </c>
    </row>
    <row r="935">
      <c r="A935" t="n">
        <v>400</v>
      </c>
      <c r="B935" t="inlineStr">
        <is>
          <t>Puesta en marcha de proyectos de emprendimiento</t>
        </is>
      </c>
      <c r="C935" t="inlineStr">
        <is>
          <t>Emprendimiento</t>
        </is>
      </c>
      <c r="D935" t="inlineStr">
        <is>
          <t>Semestral</t>
        </is>
      </c>
      <c r="E935" t="inlineStr">
        <is>
          <t>Positivo</t>
        </is>
      </c>
      <c r="F935" s="117" t="n">
        <v>45107</v>
      </c>
      <c r="G935" t="n">
        <v>220</v>
      </c>
      <c r="H935" t="n">
        <v>100</v>
      </c>
      <c r="I935" t="inlineStr">
        <is>
          <t>400-2023-06-30</t>
        </is>
      </c>
    </row>
    <row r="936">
      <c r="A936" t="n">
        <v>401</v>
      </c>
      <c r="B936" t="inlineStr">
        <is>
          <t>Producción de nuevos MI-Books</t>
        </is>
      </c>
      <c r="C936" t="inlineStr">
        <is>
          <t>LEI</t>
        </is>
      </c>
      <c r="D936" t="inlineStr">
        <is>
          <t>Semestral</t>
        </is>
      </c>
      <c r="E936" t="inlineStr">
        <is>
          <t>Positivo</t>
        </is>
      </c>
      <c r="F936" s="117" t="n">
        <v>45107</v>
      </c>
      <c r="G936" t="n">
        <v>87.5</v>
      </c>
      <c r="H936" t="n">
        <v>90</v>
      </c>
      <c r="I936" t="inlineStr">
        <is>
          <t>401-2023-06-30</t>
        </is>
      </c>
    </row>
    <row r="937">
      <c r="A937" t="n">
        <v>403</v>
      </c>
      <c r="B937" t="inlineStr">
        <is>
          <t>Número de estudiantes que ha realizado la simulación (Metrica)</t>
        </is>
      </c>
      <c r="C937" t="inlineStr">
        <is>
          <t>LEI</t>
        </is>
      </c>
      <c r="D937" t="inlineStr">
        <is>
          <t>Semestral</t>
        </is>
      </c>
      <c r="E937" t="inlineStr">
        <is>
          <t>Positivo</t>
        </is>
      </c>
      <c r="F937" s="117" t="n">
        <v>45107</v>
      </c>
      <c r="G937" t="n">
        <v>14370</v>
      </c>
      <c r="I937" t="inlineStr">
        <is>
          <t>403-2023-06-30</t>
        </is>
      </c>
    </row>
    <row r="938">
      <c r="A938" t="n">
        <v>408</v>
      </c>
      <c r="B938" t="inlineStr">
        <is>
          <t>Programas nuevos radicados por facultad</t>
        </is>
      </c>
      <c r="C938" t="inlineStr">
        <is>
          <t>Creación, modificación y cierre de programas académicos</t>
        </is>
      </c>
      <c r="D938" t="inlineStr">
        <is>
          <t>Semestral</t>
        </is>
      </c>
      <c r="E938" t="inlineStr">
        <is>
          <t>Positivo</t>
        </is>
      </c>
      <c r="F938" s="117" t="n">
        <v>45107</v>
      </c>
      <c r="H938" t="n">
        <v>100</v>
      </c>
      <c r="I938" t="inlineStr">
        <is>
          <t>408-2023-06-30</t>
        </is>
      </c>
    </row>
    <row r="939">
      <c r="A939" t="n">
        <v>422</v>
      </c>
      <c r="B939" t="inlineStr">
        <is>
          <t>Total conversión</t>
        </is>
      </c>
      <c r="C939" t="inlineStr">
        <is>
          <t>Mercadeo de programas académicos</t>
        </is>
      </c>
      <c r="D939" t="inlineStr">
        <is>
          <t>Semestral</t>
        </is>
      </c>
      <c r="E939" t="inlineStr">
        <is>
          <t>Positivo</t>
        </is>
      </c>
      <c r="F939" s="117" t="n">
        <v>45107</v>
      </c>
      <c r="G939" t="n">
        <v>11.973211368834</v>
      </c>
      <c r="H939" t="n">
        <v>11.7</v>
      </c>
      <c r="I939" t="inlineStr">
        <is>
          <t>422-2023-06-30</t>
        </is>
      </c>
    </row>
    <row r="940">
      <c r="A940" t="n">
        <v>426</v>
      </c>
      <c r="B940" t="inlineStr">
        <is>
          <t>Cumplimiento en la respuesta a solicitudes de comunicaciones internas</t>
        </is>
      </c>
      <c r="C940" t="inlineStr">
        <is>
          <t>Comunicaciones Internas</t>
        </is>
      </c>
      <c r="D940" t="inlineStr">
        <is>
          <t>Semestral</t>
        </is>
      </c>
      <c r="E940" t="inlineStr">
        <is>
          <t>Positivo</t>
        </is>
      </c>
      <c r="F940" s="117" t="n">
        <v>45107</v>
      </c>
      <c r="G940" t="n">
        <v>86.98</v>
      </c>
      <c r="I940" t="inlineStr">
        <is>
          <t>426-2023-06-30</t>
        </is>
      </c>
    </row>
    <row r="941">
      <c r="A941" t="n">
        <v>427</v>
      </c>
      <c r="B941" t="inlineStr">
        <is>
          <t>Consumo de Agua per Cápita Semestral</t>
        </is>
      </c>
      <c r="C941" t="inlineStr">
        <is>
          <t>GESTIÓN AMBIENTAL</t>
        </is>
      </c>
      <c r="D941" t="inlineStr">
        <is>
          <t>Semestral</t>
        </is>
      </c>
      <c r="E941" t="inlineStr">
        <is>
          <t>Negativo</t>
        </is>
      </c>
      <c r="F941" s="117" t="n">
        <v>45107</v>
      </c>
      <c r="G941" t="n">
        <v>0.13666666666667</v>
      </c>
      <c r="H941" t="n">
        <v>0.2</v>
      </c>
      <c r="I941" t="inlineStr">
        <is>
          <t>427-2023-06-30</t>
        </is>
      </c>
    </row>
    <row r="942">
      <c r="A942" t="n">
        <v>428</v>
      </c>
      <c r="B942" t="inlineStr">
        <is>
          <t>Consumo de Energía Eléctrica per Cápita Semestral</t>
        </is>
      </c>
      <c r="C942" t="inlineStr">
        <is>
          <t>GESTIÓN AMBIENTAL</t>
        </is>
      </c>
      <c r="D942" t="inlineStr">
        <is>
          <t>Semestral</t>
        </is>
      </c>
      <c r="E942" t="inlineStr">
        <is>
          <t>Negativo</t>
        </is>
      </c>
      <c r="F942" s="117" t="n">
        <v>45107</v>
      </c>
      <c r="G942" t="n">
        <v>17.59</v>
      </c>
      <c r="H942" t="n">
        <v>1</v>
      </c>
      <c r="I942" t="inlineStr">
        <is>
          <t>428-2023-06-30</t>
        </is>
      </c>
    </row>
    <row r="943">
      <c r="A943" t="n">
        <v>429</v>
      </c>
      <c r="B943" t="inlineStr">
        <is>
          <t>Generación de Residuos Sólidos per Cápita Semestral</t>
        </is>
      </c>
      <c r="C943" t="inlineStr">
        <is>
          <t>GESTIÓN AMBIENTAL</t>
        </is>
      </c>
      <c r="D943" t="inlineStr">
        <is>
          <t>Semestral</t>
        </is>
      </c>
      <c r="E943" t="inlineStr">
        <is>
          <t>Negativo</t>
        </is>
      </c>
      <c r="F943" s="117" t="n">
        <v>45107</v>
      </c>
      <c r="G943" t="n">
        <v>0.3</v>
      </c>
      <c r="H943" t="n">
        <v>0.76</v>
      </c>
      <c r="I943" t="inlineStr">
        <is>
          <t>429-2023-06-30</t>
        </is>
      </c>
    </row>
    <row r="944">
      <c r="A944" t="n">
        <v>430</v>
      </c>
      <c r="B944" t="inlineStr">
        <is>
          <t>Cumplimiento ingresos por matriculas</t>
        </is>
      </c>
      <c r="C944" t="inlineStr">
        <is>
          <t>Planeación Financiera</t>
        </is>
      </c>
      <c r="D944" t="inlineStr">
        <is>
          <t>Semestral</t>
        </is>
      </c>
      <c r="E944" t="inlineStr">
        <is>
          <t>Positivo</t>
        </is>
      </c>
      <c r="F944" s="117" t="n">
        <v>45107</v>
      </c>
      <c r="G944" t="n">
        <v>104.59563552424</v>
      </c>
      <c r="H944" t="n">
        <v>95</v>
      </c>
      <c r="I944" t="inlineStr">
        <is>
          <t>430-2023-06-30</t>
        </is>
      </c>
    </row>
    <row r="945">
      <c r="A945" t="n">
        <v>433</v>
      </c>
      <c r="B945" t="inlineStr">
        <is>
          <t>Generación de Residuos Peligrosos per Cápita Semestral</t>
        </is>
      </c>
      <c r="C945" t="inlineStr">
        <is>
          <t>GESTIÓN AMBIENTAL</t>
        </is>
      </c>
      <c r="D945" t="inlineStr">
        <is>
          <t>Semestral</t>
        </is>
      </c>
      <c r="E945" t="inlineStr">
        <is>
          <t>Negativo</t>
        </is>
      </c>
      <c r="F945" s="117" t="n">
        <v>45107</v>
      </c>
      <c r="G945" t="n">
        <v>0.02</v>
      </c>
      <c r="H945" t="n">
        <v>0.05</v>
      </c>
      <c r="I945" t="inlineStr">
        <is>
          <t>433-2023-06-30</t>
        </is>
      </c>
    </row>
    <row r="946">
      <c r="A946" t="n">
        <v>435</v>
      </c>
      <c r="B946" t="inlineStr">
        <is>
          <t>Disminución de la Generación de Residuos Peligrosos per Cápita</t>
        </is>
      </c>
      <c r="C946" t="inlineStr">
        <is>
          <t>GESTIÓN AMBIENTAL</t>
        </is>
      </c>
      <c r="D946" t="inlineStr">
        <is>
          <t>Semestral</t>
        </is>
      </c>
      <c r="E946" t="inlineStr">
        <is>
          <t>Positivo</t>
        </is>
      </c>
      <c r="F946" s="117" t="n">
        <v>45107</v>
      </c>
      <c r="H946" t="n">
        <v>100</v>
      </c>
      <c r="I946" t="inlineStr">
        <is>
          <t>435-2023-06-30</t>
        </is>
      </c>
    </row>
    <row r="947">
      <c r="A947" t="n">
        <v>439</v>
      </c>
      <c r="B947" t="inlineStr">
        <is>
          <t>Disponibilidad de catálogo de asignaturas pregrado y posgrado virtual</t>
        </is>
      </c>
      <c r="C947" t="inlineStr">
        <is>
          <t>Operaciones Académicas</t>
        </is>
      </c>
      <c r="D947" t="inlineStr">
        <is>
          <t>Semestral</t>
        </is>
      </c>
      <c r="E947" t="inlineStr">
        <is>
          <t>Positivo</t>
        </is>
      </c>
      <c r="F947" s="117" t="n">
        <v>45107</v>
      </c>
      <c r="I947" t="inlineStr">
        <is>
          <t>439-2023-06-30</t>
        </is>
      </c>
    </row>
    <row r="948">
      <c r="A948" t="n">
        <v>440</v>
      </c>
      <c r="B948" t="inlineStr">
        <is>
          <t>Aseguramiento de matricula académica virtual</t>
        </is>
      </c>
      <c r="C948" t="inlineStr">
        <is>
          <t>Operaciones Académicas</t>
        </is>
      </c>
      <c r="D948" t="inlineStr">
        <is>
          <t>Semestral</t>
        </is>
      </c>
      <c r="E948" t="inlineStr">
        <is>
          <t>Positivo</t>
        </is>
      </c>
      <c r="F948" s="117" t="n">
        <v>45107</v>
      </c>
      <c r="I948" t="inlineStr">
        <is>
          <t>440-2023-06-30</t>
        </is>
      </c>
    </row>
    <row r="949">
      <c r="A949" t="n">
        <v>473</v>
      </c>
      <c r="B949" t="inlineStr">
        <is>
          <t>Programas con planes de estudios definidos</t>
        </is>
      </c>
      <c r="C949" t="inlineStr">
        <is>
          <t>Gestión, Evaluación e Innovación Curricular</t>
        </is>
      </c>
      <c r="D949" t="inlineStr">
        <is>
          <t>Semestral</t>
        </is>
      </c>
      <c r="E949" t="inlineStr">
        <is>
          <t>Positivo</t>
        </is>
      </c>
      <c r="F949" s="117" t="n">
        <v>45107</v>
      </c>
      <c r="G949" t="n">
        <v>0</v>
      </c>
      <c r="I949" t="inlineStr">
        <is>
          <t>473-2023-06-30</t>
        </is>
      </c>
    </row>
    <row r="950">
      <c r="A950" t="n">
        <v>474</v>
      </c>
      <c r="B950" t="inlineStr">
        <is>
          <t>Programas con planes de estudios definidos por escuela (Nuevos Programas)</t>
        </is>
      </c>
      <c r="C950" t="inlineStr">
        <is>
          <t>Gestión de Unidades Académicas</t>
        </is>
      </c>
      <c r="D950" t="inlineStr">
        <is>
          <t>Semestral</t>
        </is>
      </c>
      <c r="E950" t="inlineStr">
        <is>
          <t>Positivo</t>
        </is>
      </c>
      <c r="F950" s="117" t="n">
        <v>45107</v>
      </c>
      <c r="I950" t="inlineStr">
        <is>
          <t>474-2023-06-30</t>
        </is>
      </c>
    </row>
    <row r="951">
      <c r="A951" t="n">
        <v>476</v>
      </c>
      <c r="B951" t="inlineStr">
        <is>
          <t>Programas con resultados de aprendizaje definidos</t>
        </is>
      </c>
      <c r="C951" t="inlineStr">
        <is>
          <t>Gestión, Evaluación e Innovación Curricular</t>
        </is>
      </c>
      <c r="D951" t="inlineStr">
        <is>
          <t>Semestral</t>
        </is>
      </c>
      <c r="E951" t="inlineStr">
        <is>
          <t>Positivo</t>
        </is>
      </c>
      <c r="F951" s="117" t="n">
        <v>45107</v>
      </c>
      <c r="G951" t="n">
        <v>0</v>
      </c>
      <c r="I951" t="inlineStr">
        <is>
          <t>476-2023-06-30</t>
        </is>
      </c>
    </row>
    <row r="952">
      <c r="A952" t="n">
        <v>477</v>
      </c>
      <c r="B952" t="inlineStr">
        <is>
          <t>Programas con planes de estudios definidos por escuela (Programas Renovación, modificación y acreditación)</t>
        </is>
      </c>
      <c r="C952" t="inlineStr">
        <is>
          <t>Gestión de Unidades Académicas</t>
        </is>
      </c>
      <c r="D952" t="inlineStr">
        <is>
          <t>Semestral</t>
        </is>
      </c>
      <c r="E952" t="inlineStr">
        <is>
          <t>Positivo</t>
        </is>
      </c>
      <c r="F952" s="117" t="n">
        <v>45107</v>
      </c>
      <c r="I952" t="inlineStr">
        <is>
          <t>477-2023-06-30</t>
        </is>
      </c>
    </row>
    <row r="953">
      <c r="A953" t="n">
        <v>478</v>
      </c>
      <c r="B953" t="inlineStr">
        <is>
          <t>Programas con planes de estudios definidos por escuela (Mantenimiento de programas)</t>
        </is>
      </c>
      <c r="C953" t="inlineStr">
        <is>
          <t>Gestión de Unidades Académicas</t>
        </is>
      </c>
      <c r="D953" t="inlineStr">
        <is>
          <t>Semestral</t>
        </is>
      </c>
      <c r="E953" t="inlineStr">
        <is>
          <t>Positivo</t>
        </is>
      </c>
      <c r="F953" s="117" t="n">
        <v>45107</v>
      </c>
      <c r="G953" t="n">
        <v>0</v>
      </c>
      <c r="I953" t="inlineStr">
        <is>
          <t>478-2023-06-30</t>
        </is>
      </c>
    </row>
    <row r="954">
      <c r="A954" t="n">
        <v>479</v>
      </c>
      <c r="B954" t="inlineStr">
        <is>
          <t>Programas con resultados de aprendizaje definidos por escuela (Nuevos Programas)</t>
        </is>
      </c>
      <c r="C954" t="inlineStr">
        <is>
          <t>Gestión de Unidades Académicas</t>
        </is>
      </c>
      <c r="D954" t="inlineStr">
        <is>
          <t>Semestral</t>
        </is>
      </c>
      <c r="E954" t="inlineStr">
        <is>
          <t>Positivo</t>
        </is>
      </c>
      <c r="F954" s="117" t="n">
        <v>45107</v>
      </c>
      <c r="G954" t="n">
        <v>0</v>
      </c>
      <c r="I954" t="inlineStr">
        <is>
          <t>479-2023-06-30</t>
        </is>
      </c>
    </row>
    <row r="955">
      <c r="A955" t="n">
        <v>480</v>
      </c>
      <c r="B955" t="inlineStr">
        <is>
          <t>Programas con resultados de aprendizaje definidos por escuela (Programas Renovación, modificación y acreditación)</t>
        </is>
      </c>
      <c r="C955" t="inlineStr">
        <is>
          <t>Gestión de Unidades Académicas</t>
        </is>
      </c>
      <c r="D955" t="inlineStr">
        <is>
          <t>Semestral</t>
        </is>
      </c>
      <c r="E955" t="inlineStr">
        <is>
          <t>Positivo</t>
        </is>
      </c>
      <c r="F955" s="117" t="n">
        <v>45107</v>
      </c>
      <c r="I955" t="inlineStr">
        <is>
          <t>480-2023-06-30</t>
        </is>
      </c>
    </row>
    <row r="956">
      <c r="A956" t="n">
        <v>519</v>
      </c>
      <c r="B956" t="inlineStr">
        <is>
          <t>% de publicaciones con sentimiento neutro o negativo</t>
        </is>
      </c>
      <c r="C956" t="inlineStr">
        <is>
          <t>Comunicaciones Externas</t>
        </is>
      </c>
      <c r="D956" t="inlineStr">
        <is>
          <t>Semestral</t>
        </is>
      </c>
      <c r="E956" t="inlineStr">
        <is>
          <t>Positivo</t>
        </is>
      </c>
      <c r="F956" s="117" t="n">
        <v>45107</v>
      </c>
      <c r="I956" t="inlineStr">
        <is>
          <t>519-2023-06-30</t>
        </is>
      </c>
    </row>
    <row r="957">
      <c r="A957" t="n">
        <v>523</v>
      </c>
      <c r="B957" t="inlineStr">
        <is>
          <t>Ingresos totales de educación para la vida</t>
        </is>
      </c>
      <c r="C957" t="inlineStr">
        <is>
          <t>Planeación Financiera</t>
        </is>
      </c>
      <c r="D957" t="inlineStr">
        <is>
          <t>Semestral</t>
        </is>
      </c>
      <c r="E957" t="inlineStr">
        <is>
          <t>Positivo</t>
        </is>
      </c>
      <c r="F957" s="117" t="n">
        <v>45107</v>
      </c>
      <c r="I957" t="inlineStr">
        <is>
          <t>523-2023-06-30</t>
        </is>
      </c>
    </row>
    <row r="958">
      <c r="A958" t="n">
        <v>524</v>
      </c>
      <c r="B958" t="inlineStr">
        <is>
          <t>Total Leads por canales de captación</t>
        </is>
      </c>
      <c r="C958" t="inlineStr">
        <is>
          <t>Mercadeo de programas académicos</t>
        </is>
      </c>
      <c r="D958" t="inlineStr">
        <is>
          <t>Semestral</t>
        </is>
      </c>
      <c r="E958" t="inlineStr">
        <is>
          <t>Positivo</t>
        </is>
      </c>
      <c r="F958" s="117" t="n">
        <v>45107</v>
      </c>
      <c r="H958" t="n">
        <v>100</v>
      </c>
      <c r="I958" t="inlineStr">
        <is>
          <t>524-2023-06-30</t>
        </is>
      </c>
    </row>
    <row r="959">
      <c r="A959" t="n">
        <v>532</v>
      </c>
      <c r="B959" t="inlineStr">
        <is>
          <t>Actividades de Cooperación en Internacionalización</t>
        </is>
      </c>
      <c r="C959" t="inlineStr">
        <is>
          <t>VISIBILIDAD NACIONAL E INTERNACIONAL</t>
        </is>
      </c>
      <c r="D959" t="inlineStr">
        <is>
          <t>Semestral</t>
        </is>
      </c>
      <c r="E959" t="inlineStr">
        <is>
          <t>Positivo</t>
        </is>
      </c>
      <c r="F959" s="117" t="n">
        <v>45107</v>
      </c>
      <c r="H959" t="n">
        <v>100</v>
      </c>
      <c r="I959" t="inlineStr">
        <is>
          <t>532-2023-06-30</t>
        </is>
      </c>
    </row>
    <row r="960">
      <c r="A960" t="n">
        <v>533</v>
      </c>
      <c r="B960" t="inlineStr">
        <is>
          <t>Participación de estudiantes externos invitados a actividades de cooperación nacional e internacional</t>
        </is>
      </c>
      <c r="C960" t="inlineStr">
        <is>
          <t>VISIBILIDAD NACIONAL E INTERNACIONAL</t>
        </is>
      </c>
      <c r="D960" t="inlineStr">
        <is>
          <t>Semestral</t>
        </is>
      </c>
      <c r="E960" t="inlineStr">
        <is>
          <t>Positivo</t>
        </is>
      </c>
      <c r="F960" s="117" t="n">
        <v>45107</v>
      </c>
      <c r="I960" t="inlineStr">
        <is>
          <t>533-2023-06-30</t>
        </is>
      </c>
    </row>
    <row r="961">
      <c r="A961" t="n">
        <v>534</v>
      </c>
      <c r="B961" t="inlineStr">
        <is>
          <t>Participación de estudiantes POLI en actividades de cooperación nacional e internacional</t>
        </is>
      </c>
      <c r="C961" t="inlineStr">
        <is>
          <t>VISIBILIDAD NACIONAL E INTERNACIONAL</t>
        </is>
      </c>
      <c r="D961" t="inlineStr">
        <is>
          <t>Semestral</t>
        </is>
      </c>
      <c r="E961" t="inlineStr">
        <is>
          <t>Positivo</t>
        </is>
      </c>
      <c r="F961" s="117" t="n">
        <v>45107</v>
      </c>
      <c r="I961" t="inlineStr">
        <is>
          <t>534-2023-06-30</t>
        </is>
      </c>
    </row>
    <row r="962">
      <c r="A962" t="n">
        <v>535</v>
      </c>
      <c r="B962" t="inlineStr">
        <is>
          <t>Participación de profesores externos invitados a actividades de cooperación nacional e internacional</t>
        </is>
      </c>
      <c r="C962" t="inlineStr">
        <is>
          <t>VISIBILIDAD NACIONAL E INTERNACIONAL</t>
        </is>
      </c>
      <c r="D962" t="inlineStr">
        <is>
          <t>Semestral</t>
        </is>
      </c>
      <c r="E962" t="inlineStr">
        <is>
          <t>Positivo</t>
        </is>
      </c>
      <c r="F962" s="117" t="n">
        <v>45107</v>
      </c>
      <c r="I962" t="inlineStr">
        <is>
          <t>535-2023-06-30</t>
        </is>
      </c>
    </row>
    <row r="963">
      <c r="A963" t="n">
        <v>536</v>
      </c>
      <c r="B963" t="inlineStr">
        <is>
          <t>Participación de profesores POLI en actividades de cooperación nacional e internacional</t>
        </is>
      </c>
      <c r="C963" t="inlineStr">
        <is>
          <t>VISIBILIDAD NACIONAL E INTERNACIONAL</t>
        </is>
      </c>
      <c r="D963" t="inlineStr">
        <is>
          <t>Semestral</t>
        </is>
      </c>
      <c r="E963" t="inlineStr">
        <is>
          <t>Positivo</t>
        </is>
      </c>
      <c r="F963" s="117" t="n">
        <v>45107</v>
      </c>
      <c r="I963" t="inlineStr">
        <is>
          <t>536-2023-06-30</t>
        </is>
      </c>
    </row>
    <row r="964">
      <c r="A964" t="n">
        <v>543</v>
      </c>
      <c r="B964" t="inlineStr">
        <is>
          <t>Tasa de interacción por usuario</t>
        </is>
      </c>
      <c r="C964" t="inlineStr">
        <is>
          <t>Editorial y Publicaciones</t>
        </is>
      </c>
      <c r="D964" t="inlineStr">
        <is>
          <t>Semestral</t>
        </is>
      </c>
      <c r="E964" t="inlineStr">
        <is>
          <t>Positivo</t>
        </is>
      </c>
      <c r="F964" s="117" t="n">
        <v>45107</v>
      </c>
      <c r="I964" t="inlineStr">
        <is>
          <t>543-2023-06-30</t>
        </is>
      </c>
    </row>
    <row r="965">
      <c r="A965" t="n">
        <v>544</v>
      </c>
      <c r="B965" t="inlineStr">
        <is>
          <t>Producción de ambientes inmersivos LEI</t>
        </is>
      </c>
      <c r="C965" t="inlineStr">
        <is>
          <t>LEI</t>
        </is>
      </c>
      <c r="D965" t="inlineStr">
        <is>
          <t>Semestral</t>
        </is>
      </c>
      <c r="E965" t="inlineStr">
        <is>
          <t>Positivo</t>
        </is>
      </c>
      <c r="F965" s="117" t="n">
        <v>45107</v>
      </c>
      <c r="H965" t="n">
        <v>90</v>
      </c>
      <c r="I965" t="inlineStr">
        <is>
          <t>544-2023-06-30</t>
        </is>
      </c>
    </row>
    <row r="966">
      <c r="A966" t="n">
        <v>69</v>
      </c>
      <c r="B966" t="inlineStr">
        <is>
          <t>Oportunidad de Respuesta Solicitudes de Compra No Licitadas</t>
        </is>
      </c>
      <c r="C966" t="inlineStr">
        <is>
          <t>GESTIÓN DE ABASTECIMIENTO</t>
        </is>
      </c>
      <c r="D966" t="inlineStr">
        <is>
          <t>Trimestral</t>
        </is>
      </c>
      <c r="E966" t="inlineStr">
        <is>
          <t>Positivo</t>
        </is>
      </c>
      <c r="F966" s="117" t="n">
        <v>45107</v>
      </c>
      <c r="G966" t="n">
        <v>90.39767216294899</v>
      </c>
      <c r="H966" t="n">
        <v>90</v>
      </c>
      <c r="I966" t="inlineStr">
        <is>
          <t>69-2023-06-30</t>
        </is>
      </c>
    </row>
    <row r="967">
      <c r="A967" t="n">
        <v>111</v>
      </c>
      <c r="B967" t="inlineStr">
        <is>
          <t>Nivel de Satisfacción Servicios Prestados</t>
        </is>
      </c>
      <c r="C967" t="inlineStr">
        <is>
          <t>GESTIÓN DE ABASTECIMIENTO</t>
        </is>
      </c>
      <c r="D967" t="inlineStr">
        <is>
          <t>Trimestral</t>
        </is>
      </c>
      <c r="E967" t="inlineStr">
        <is>
          <t>Positivo</t>
        </is>
      </c>
      <c r="F967" s="117" t="n">
        <v>45107</v>
      </c>
      <c r="G967" t="n">
        <v>90</v>
      </c>
      <c r="H967" t="n">
        <v>80</v>
      </c>
      <c r="I967" t="inlineStr">
        <is>
          <t>111-2023-06-30</t>
        </is>
      </c>
    </row>
    <row r="968">
      <c r="A968" t="n">
        <v>197</v>
      </c>
      <c r="B968" t="inlineStr">
        <is>
          <t>Cumplimiento cronograma Mantenimiento de Equipos</t>
        </is>
      </c>
      <c r="C968" t="inlineStr">
        <is>
          <t>Gestión Infraestructura Física</t>
        </is>
      </c>
      <c r="D968" t="inlineStr">
        <is>
          <t>Trimestral</t>
        </is>
      </c>
      <c r="E968" t="inlineStr">
        <is>
          <t>Positivo</t>
        </is>
      </c>
      <c r="F968" s="117" t="n">
        <v>45107</v>
      </c>
      <c r="G968" t="n">
        <v>100</v>
      </c>
      <c r="H968" t="n">
        <v>90</v>
      </c>
      <c r="I968" t="inlineStr">
        <is>
          <t>197-2023-06-30</t>
        </is>
      </c>
    </row>
    <row r="969">
      <c r="A969" t="n">
        <v>213</v>
      </c>
      <c r="B969" t="inlineStr">
        <is>
          <t>Cumplimiento del Plan Anual del Sistema de Gestión Ambiental</t>
        </is>
      </c>
      <c r="C969" t="inlineStr">
        <is>
          <t>GESTIÓN AMBIENTAL</t>
        </is>
      </c>
      <c r="D969" t="inlineStr">
        <is>
          <t>Trimestral</t>
        </is>
      </c>
      <c r="E969" t="inlineStr">
        <is>
          <t>Positivo</t>
        </is>
      </c>
      <c r="F969" s="117" t="n">
        <v>45107</v>
      </c>
      <c r="G969" t="n">
        <v>93.33</v>
      </c>
      <c r="H969" t="n">
        <v>90</v>
      </c>
      <c r="I969" t="inlineStr">
        <is>
          <t>213-2023-06-30</t>
        </is>
      </c>
    </row>
    <row r="970">
      <c r="A970" t="n">
        <v>233</v>
      </c>
      <c r="B970" t="inlineStr">
        <is>
          <t>Impacto de las Comunicaciones Correo Electrónico</t>
        </is>
      </c>
      <c r="C970" t="inlineStr">
        <is>
          <t>GESTIÓN AMBIENTAL</t>
        </is>
      </c>
      <c r="D970" t="inlineStr">
        <is>
          <t>Trimestral</t>
        </is>
      </c>
      <c r="E970" t="inlineStr">
        <is>
          <t>Positivo</t>
        </is>
      </c>
      <c r="F970" s="117" t="n">
        <v>45107</v>
      </c>
      <c r="G970" t="n">
        <v>27.60583259715072</v>
      </c>
      <c r="H970" t="n">
        <v>20</v>
      </c>
      <c r="I970" t="inlineStr">
        <is>
          <t>233-2023-06-30</t>
        </is>
      </c>
    </row>
    <row r="971">
      <c r="A971" t="n">
        <v>234</v>
      </c>
      <c r="B971" t="inlineStr">
        <is>
          <t>Impacto de las Comunicaciones en Materia Ambiental a Través de Redes Sociales - Instagram</t>
        </is>
      </c>
      <c r="C971" t="inlineStr">
        <is>
          <t>GESTIÓN AMBIENTAL</t>
        </is>
      </c>
      <c r="D971" t="inlineStr">
        <is>
          <t>Trimestral</t>
        </is>
      </c>
      <c r="E971" t="inlineStr">
        <is>
          <t>Positivo</t>
        </is>
      </c>
      <c r="F971" s="117" t="n">
        <v>45107</v>
      </c>
      <c r="G971" t="n">
        <v>6843.5</v>
      </c>
      <c r="H971" t="n">
        <v>4000</v>
      </c>
      <c r="I971" t="inlineStr">
        <is>
          <t>234-2023-06-30</t>
        </is>
      </c>
    </row>
    <row r="972">
      <c r="A972" t="n">
        <v>238</v>
      </c>
      <c r="B972" t="inlineStr">
        <is>
          <t>Cumplimiento de la Protección del Medio Ambiente</t>
        </is>
      </c>
      <c r="C972" t="inlineStr">
        <is>
          <t>GESTIÓN AMBIENTAL</t>
        </is>
      </c>
      <c r="D972" t="inlineStr">
        <is>
          <t>Trimestral</t>
        </is>
      </c>
      <c r="E972" t="inlineStr">
        <is>
          <t>Positivo</t>
        </is>
      </c>
      <c r="F972" s="117" t="n">
        <v>45107</v>
      </c>
      <c r="G972" t="n">
        <v>96.42857142857144</v>
      </c>
      <c r="H972" t="n">
        <v>90</v>
      </c>
      <c r="I972" t="inlineStr">
        <is>
          <t>238-2023-06-30</t>
        </is>
      </c>
    </row>
    <row r="973">
      <c r="A973" t="n">
        <v>240</v>
      </c>
      <c r="B973" t="inlineStr">
        <is>
          <t>Cumplimiento de Gestión De Proyectos Cerrados</t>
        </is>
      </c>
      <c r="C973" t="inlineStr">
        <is>
          <t>Gestión de Proyectos</t>
        </is>
      </c>
      <c r="D973" t="inlineStr">
        <is>
          <t>Trimestral</t>
        </is>
      </c>
      <c r="E973" t="inlineStr">
        <is>
          <t>Positivo</t>
        </is>
      </c>
      <c r="F973" s="117" t="n">
        <v>45107</v>
      </c>
      <c r="G973" t="n">
        <v>60</v>
      </c>
      <c r="H973" t="n">
        <v>100</v>
      </c>
      <c r="I973" t="inlineStr">
        <is>
          <t>240-2023-06-30</t>
        </is>
      </c>
    </row>
    <row r="974">
      <c r="A974" t="n">
        <v>251</v>
      </c>
      <c r="B974" t="inlineStr">
        <is>
          <t>Subprocesos Con indicadores definidos</t>
        </is>
      </c>
      <c r="C974" t="inlineStr">
        <is>
          <t>Desempeño Institucional</t>
        </is>
      </c>
      <c r="D974" t="inlineStr">
        <is>
          <t>Trimestral</t>
        </is>
      </c>
      <c r="E974" t="inlineStr">
        <is>
          <t>Positivo</t>
        </is>
      </c>
      <c r="F974" s="117" t="n">
        <v>45107</v>
      </c>
      <c r="G974" t="n">
        <v>93.87755102040816</v>
      </c>
      <c r="H974" t="n">
        <v>100</v>
      </c>
      <c r="I974" t="inlineStr">
        <is>
          <t>251-2023-06-30</t>
        </is>
      </c>
    </row>
    <row r="975">
      <c r="A975" t="n">
        <v>254</v>
      </c>
      <c r="B975" t="inlineStr">
        <is>
          <t>Áreas con reportes de plan de retos</t>
        </is>
      </c>
      <c r="C975" t="inlineStr">
        <is>
          <t>Planeación Estratégica</t>
        </is>
      </c>
      <c r="D975" t="inlineStr">
        <is>
          <t>Trimestral</t>
        </is>
      </c>
      <c r="E975" t="inlineStr">
        <is>
          <t>Positivo</t>
        </is>
      </c>
      <c r="F975" s="117" t="n">
        <v>45107</v>
      </c>
      <c r="G975" t="n">
        <v>100</v>
      </c>
      <c r="H975" t="n">
        <v>100</v>
      </c>
      <c r="I975" t="inlineStr">
        <is>
          <t>254-2023-06-30</t>
        </is>
      </c>
    </row>
    <row r="976">
      <c r="A976" t="n">
        <v>263</v>
      </c>
      <c r="B976" t="inlineStr">
        <is>
          <t>Oportunidad de respuesta de PQRS</t>
        </is>
      </c>
      <c r="C976" t="inlineStr">
        <is>
          <t>GESTIÓN JURÍDICA Y NORMATIVA</t>
        </is>
      </c>
      <c r="D976" t="inlineStr">
        <is>
          <t>Trimestral</t>
        </is>
      </c>
      <c r="E976" t="inlineStr">
        <is>
          <t>Positivo</t>
        </is>
      </c>
      <c r="F976" s="117" t="n">
        <v>45107</v>
      </c>
      <c r="G976" t="n">
        <v>100</v>
      </c>
      <c r="H976" t="n">
        <v>100</v>
      </c>
      <c r="I976" t="inlineStr">
        <is>
          <t>263-2023-06-30</t>
        </is>
      </c>
    </row>
    <row r="977">
      <c r="A977" t="n">
        <v>265</v>
      </c>
      <c r="B977" t="inlineStr">
        <is>
          <t>Eficiencia Emisión De Conceptos Jurídicos (Jurídicos)</t>
        </is>
      </c>
      <c r="C977" t="inlineStr">
        <is>
          <t>GESTIÓN JURÍDICA Y NORMATIVA</t>
        </is>
      </c>
      <c r="D977" t="inlineStr">
        <is>
          <t>Trimestral</t>
        </is>
      </c>
      <c r="E977" t="inlineStr">
        <is>
          <t>Positivo</t>
        </is>
      </c>
      <c r="F977" s="117" t="n">
        <v>45107</v>
      </c>
      <c r="G977" t="n">
        <v>80</v>
      </c>
      <c r="H977" t="n">
        <v>100</v>
      </c>
      <c r="I977" t="inlineStr">
        <is>
          <t>265-2023-06-30</t>
        </is>
      </c>
    </row>
    <row r="978">
      <c r="A978" t="n">
        <v>266</v>
      </c>
      <c r="B978" t="inlineStr">
        <is>
          <t>Oportunidad en la elaboración de contratos</t>
        </is>
      </c>
      <c r="C978" t="inlineStr">
        <is>
          <t>GESTIÓN JURÍDICA Y NORMATIVA</t>
        </is>
      </c>
      <c r="D978" t="inlineStr">
        <is>
          <t>Trimestral</t>
        </is>
      </c>
      <c r="E978" t="inlineStr">
        <is>
          <t>Positivo</t>
        </is>
      </c>
      <c r="F978" s="117" t="n">
        <v>45107</v>
      </c>
      <c r="G978" t="n">
        <v>89.907038512616</v>
      </c>
      <c r="H978" t="n">
        <v>95</v>
      </c>
      <c r="I978" t="inlineStr">
        <is>
          <t>266-2023-06-30</t>
        </is>
      </c>
    </row>
    <row r="979">
      <c r="A979" t="n">
        <v>300</v>
      </c>
      <c r="B979" t="inlineStr">
        <is>
          <t>Cumplimiento de Inspecciones de control</t>
        </is>
      </c>
      <c r="C979" t="inlineStr">
        <is>
          <t>Administración de Servicios Generales</t>
        </is>
      </c>
      <c r="D979" t="inlineStr">
        <is>
          <t>Trimestral</t>
        </is>
      </c>
      <c r="E979" t="inlineStr">
        <is>
          <t>Positivo</t>
        </is>
      </c>
      <c r="F979" s="117" t="n">
        <v>45107</v>
      </c>
      <c r="G979" t="n">
        <v>100</v>
      </c>
      <c r="H979" t="n">
        <v>100</v>
      </c>
      <c r="I979" t="inlineStr">
        <is>
          <t>300-2023-06-30</t>
        </is>
      </c>
    </row>
    <row r="980">
      <c r="A980" t="n">
        <v>301</v>
      </c>
      <c r="B980" t="inlineStr">
        <is>
          <t>Cumplimiento plan de trabajo</t>
        </is>
      </c>
      <c r="C980" t="inlineStr">
        <is>
          <t>Administración de Servicios Generales</t>
        </is>
      </c>
      <c r="D980" t="inlineStr">
        <is>
          <t>Trimestral</t>
        </is>
      </c>
      <c r="E980" t="inlineStr">
        <is>
          <t>Positivo</t>
        </is>
      </c>
      <c r="F980" s="117" t="n">
        <v>45107</v>
      </c>
      <c r="G980" t="n">
        <v>100</v>
      </c>
      <c r="H980" t="n">
        <v>100</v>
      </c>
      <c r="I980" t="inlineStr">
        <is>
          <t>301-2023-06-30</t>
        </is>
      </c>
    </row>
    <row r="981">
      <c r="A981" t="n">
        <v>306</v>
      </c>
      <c r="B981" t="inlineStr">
        <is>
          <t>Seguimiento KPI Plan de Desarrollo Institucional</t>
        </is>
      </c>
      <c r="C981" t="inlineStr">
        <is>
          <t>Desempeño Institucional</t>
        </is>
      </c>
      <c r="D981" t="inlineStr">
        <is>
          <t>Trimestral</t>
        </is>
      </c>
      <c r="E981" t="inlineStr">
        <is>
          <t>Positivo</t>
        </is>
      </c>
      <c r="F981" s="117" t="n">
        <v>45107</v>
      </c>
      <c r="G981" t="n">
        <v>0</v>
      </c>
      <c r="H981" t="n">
        <v>100</v>
      </c>
      <c r="I981" t="inlineStr">
        <is>
          <t>306-2023-06-30</t>
        </is>
      </c>
    </row>
    <row r="982">
      <c r="A982" t="n">
        <v>347</v>
      </c>
      <c r="B982" t="inlineStr">
        <is>
          <t>Legalizaciones y anticipos</t>
        </is>
      </c>
      <c r="C982" t="inlineStr">
        <is>
          <t>Contabilidad</t>
        </is>
      </c>
      <c r="D982" t="inlineStr">
        <is>
          <t>Trimestral</t>
        </is>
      </c>
      <c r="E982" t="inlineStr">
        <is>
          <t>Negativo</t>
        </is>
      </c>
      <c r="F982" s="117" t="n">
        <v>45107</v>
      </c>
      <c r="G982" t="n">
        <v>8</v>
      </c>
      <c r="H982" t="n">
        <v>0</v>
      </c>
      <c r="I982" t="inlineStr">
        <is>
          <t>347-2023-06-30</t>
        </is>
      </c>
    </row>
    <row r="983">
      <c r="A983" t="n">
        <v>348</v>
      </c>
      <c r="B983" t="inlineStr">
        <is>
          <t>Cuentas por pagar</t>
        </is>
      </c>
      <c r="C983" t="inlineStr">
        <is>
          <t>Contabilidad</t>
        </is>
      </c>
      <c r="D983" t="inlineStr">
        <is>
          <t>Trimestral</t>
        </is>
      </c>
      <c r="E983" t="inlineStr">
        <is>
          <t>Positivo</t>
        </is>
      </c>
      <c r="F983" s="117" t="n">
        <v>45107</v>
      </c>
      <c r="G983" t="n">
        <v>99.69924812030099</v>
      </c>
      <c r="H983" t="n">
        <v>99</v>
      </c>
      <c r="I983" t="inlineStr">
        <is>
          <t>348-2023-06-30</t>
        </is>
      </c>
    </row>
    <row r="984">
      <c r="A984" t="n">
        <v>351</v>
      </c>
      <c r="B984" t="inlineStr">
        <is>
          <t>Partidas conciliatorias de bancos</t>
        </is>
      </c>
      <c r="C984" t="inlineStr">
        <is>
          <t>Contabilidad</t>
        </is>
      </c>
      <c r="D984" t="inlineStr">
        <is>
          <t>Trimestral</t>
        </is>
      </c>
      <c r="E984" t="inlineStr">
        <is>
          <t>Negativo</t>
        </is>
      </c>
      <c r="F984" s="117" t="n">
        <v>45107</v>
      </c>
      <c r="G984" t="n">
        <v>8.233398961875784</v>
      </c>
      <c r="H984" t="n">
        <v>0</v>
      </c>
      <c r="I984" t="inlineStr">
        <is>
          <t>351-2023-06-30</t>
        </is>
      </c>
    </row>
    <row r="985">
      <c r="A985" t="n">
        <v>352</v>
      </c>
      <c r="B985" t="inlineStr">
        <is>
          <t>Nivel de facturas generadas con error</t>
        </is>
      </c>
      <c r="C985" t="inlineStr">
        <is>
          <t>Contabilidad</t>
        </is>
      </c>
      <c r="D985" t="inlineStr">
        <is>
          <t>Trimestral</t>
        </is>
      </c>
      <c r="E985" t="inlineStr">
        <is>
          <t>Negativo</t>
        </is>
      </c>
      <c r="F985" s="117" t="n">
        <v>45107</v>
      </c>
      <c r="G985" t="n">
        <v>0.0277008310249307</v>
      </c>
      <c r="H985" t="n">
        <v>0</v>
      </c>
      <c r="I985" t="inlineStr">
        <is>
          <t>352-2023-06-30</t>
        </is>
      </c>
    </row>
    <row r="986">
      <c r="A986" t="n">
        <v>373</v>
      </c>
      <c r="B986" t="inlineStr">
        <is>
          <t>Cumplimiento de planes anuales por líneas</t>
        </is>
      </c>
      <c r="C986" t="inlineStr">
        <is>
          <t>Planeación Estratégica</t>
        </is>
      </c>
      <c r="D986" t="inlineStr">
        <is>
          <t>Trimestral</t>
        </is>
      </c>
      <c r="E986" t="inlineStr">
        <is>
          <t>Positivo</t>
        </is>
      </c>
      <c r="F986" s="117" t="n">
        <v>45107</v>
      </c>
      <c r="G986" t="n">
        <v>107.17166666667</v>
      </c>
      <c r="H986" t="n">
        <v>100</v>
      </c>
      <c r="I986" t="inlineStr">
        <is>
          <t>373-2023-06-30</t>
        </is>
      </c>
    </row>
    <row r="987">
      <c r="A987" t="n">
        <v>390</v>
      </c>
      <c r="B987" t="inlineStr">
        <is>
          <t>Cumplimiento Plan Anual por escuela</t>
        </is>
      </c>
      <c r="C987" t="inlineStr">
        <is>
          <t>Planeación Estratégica</t>
        </is>
      </c>
      <c r="D987" t="inlineStr">
        <is>
          <t>Trimestral</t>
        </is>
      </c>
      <c r="E987" t="inlineStr">
        <is>
          <t>Positivo</t>
        </is>
      </c>
      <c r="F987" s="117" t="n">
        <v>45107</v>
      </c>
      <c r="G987" t="n">
        <v>110.38416666667</v>
      </c>
      <c r="H987" t="n">
        <v>100</v>
      </c>
      <c r="I987" t="inlineStr">
        <is>
          <t>390-2023-06-30</t>
        </is>
      </c>
    </row>
    <row r="988">
      <c r="A988" t="n">
        <v>394</v>
      </c>
      <c r="B988" t="inlineStr">
        <is>
          <t>Publicaciones en medios de comunicación Tier 1 y Tier 2</t>
        </is>
      </c>
      <c r="C988" t="inlineStr">
        <is>
          <t>Comunicaciones Externas</t>
        </is>
      </c>
      <c r="D988" t="inlineStr">
        <is>
          <t>Trimestral</t>
        </is>
      </c>
      <c r="E988" t="inlineStr">
        <is>
          <t>Positivo</t>
        </is>
      </c>
      <c r="F988" s="117" t="n">
        <v>45107</v>
      </c>
      <c r="G988" t="n">
        <v>275.42857142857</v>
      </c>
      <c r="H988" t="n">
        <v>100</v>
      </c>
      <c r="I988" t="inlineStr">
        <is>
          <t>394-2023-06-30</t>
        </is>
      </c>
    </row>
    <row r="989">
      <c r="A989" t="n">
        <v>395</v>
      </c>
      <c r="B989" t="inlineStr">
        <is>
          <t>Publicaciones en medios de comunicación de la región Antioquia</t>
        </is>
      </c>
      <c r="C989" t="inlineStr">
        <is>
          <t>Comunicaciones Externas</t>
        </is>
      </c>
      <c r="D989" t="inlineStr">
        <is>
          <t>Trimestral</t>
        </is>
      </c>
      <c r="E989" t="inlineStr">
        <is>
          <t>Positivo</t>
        </is>
      </c>
      <c r="F989" s="117" t="n">
        <v>45107</v>
      </c>
      <c r="G989" t="n">
        <v>294.11764705882</v>
      </c>
      <c r="H989" t="n">
        <v>100</v>
      </c>
      <c r="I989" t="inlineStr">
        <is>
          <t>395-2023-06-30</t>
        </is>
      </c>
    </row>
    <row r="990">
      <c r="A990" t="n">
        <v>409</v>
      </c>
      <c r="B990" t="inlineStr">
        <is>
          <t>Oportunidad en tiempo de envios</t>
        </is>
      </c>
      <c r="C990" t="inlineStr">
        <is>
          <t>GESTIÓN JURÍDICA Y NORMATIVA</t>
        </is>
      </c>
      <c r="D990" t="inlineStr">
        <is>
          <t>Trimestral</t>
        </is>
      </c>
      <c r="E990" t="inlineStr">
        <is>
          <t>Positivo</t>
        </is>
      </c>
      <c r="F990" s="117" t="n">
        <v>45107</v>
      </c>
      <c r="I990" t="inlineStr">
        <is>
          <t>409-2023-06-30</t>
        </is>
      </c>
    </row>
    <row r="991">
      <c r="A991" t="n">
        <v>414</v>
      </c>
      <c r="B991" t="inlineStr">
        <is>
          <t>Cumplimiento Plan Anual Rectoría</t>
        </is>
      </c>
      <c r="C991" t="inlineStr">
        <is>
          <t>Planeación Estratégica</t>
        </is>
      </c>
      <c r="D991" t="inlineStr">
        <is>
          <t>Trimestral</t>
        </is>
      </c>
      <c r="E991" t="inlineStr">
        <is>
          <t>Positivo</t>
        </is>
      </c>
      <c r="F991" s="117" t="n">
        <v>45107</v>
      </c>
      <c r="G991" t="n">
        <v>110.01</v>
      </c>
      <c r="H991" t="n">
        <v>100</v>
      </c>
      <c r="I991" t="inlineStr">
        <is>
          <t>414-2023-06-30</t>
        </is>
      </c>
    </row>
    <row r="992">
      <c r="A992" t="n">
        <v>415</v>
      </c>
      <c r="B992" t="inlineStr">
        <is>
          <t>Cumplimiento Plan Anual Vicerrectoría del estudiante</t>
        </is>
      </c>
      <c r="C992" t="inlineStr">
        <is>
          <t>Planeación Estratégica</t>
        </is>
      </c>
      <c r="D992" t="inlineStr">
        <is>
          <t>Trimestral</t>
        </is>
      </c>
      <c r="E992" t="inlineStr">
        <is>
          <t>Positivo</t>
        </is>
      </c>
      <c r="F992" s="117" t="n">
        <v>45107</v>
      </c>
      <c r="G992" t="n">
        <v>94.04000000000001</v>
      </c>
      <c r="H992" t="n">
        <v>100</v>
      </c>
      <c r="I992" t="inlineStr">
        <is>
          <t>415-2023-06-30</t>
        </is>
      </c>
    </row>
    <row r="993">
      <c r="A993" t="n">
        <v>416</v>
      </c>
      <c r="B993" t="inlineStr">
        <is>
          <t>Cumplimiento Plan Anual Vicerrectoría de crecimiento</t>
        </is>
      </c>
      <c r="C993" t="inlineStr">
        <is>
          <t>Planeación Estratégica</t>
        </is>
      </c>
      <c r="D993" t="inlineStr">
        <is>
          <t>Trimestral</t>
        </is>
      </c>
      <c r="E993" t="inlineStr">
        <is>
          <t>Positivo</t>
        </is>
      </c>
      <c r="F993" s="117" t="n">
        <v>45107</v>
      </c>
      <c r="G993" t="n">
        <v>95.73999999999999</v>
      </c>
      <c r="H993" t="n">
        <v>100</v>
      </c>
      <c r="I993" t="inlineStr">
        <is>
          <t>416-2023-06-30</t>
        </is>
      </c>
    </row>
    <row r="994">
      <c r="A994" t="n">
        <v>417</v>
      </c>
      <c r="B994" t="inlineStr">
        <is>
          <t>Cumplimiento Plan Anual Vicerrectoría Financiera</t>
        </is>
      </c>
      <c r="C994" t="inlineStr">
        <is>
          <t>Planeación Estratégica</t>
        </is>
      </c>
      <c r="D994" t="inlineStr">
        <is>
          <t>Trimestral</t>
        </is>
      </c>
      <c r="E994" t="inlineStr">
        <is>
          <t>Positivo</t>
        </is>
      </c>
      <c r="F994" s="117" t="n">
        <v>45107</v>
      </c>
      <c r="G994" t="n">
        <v>110.66833333333</v>
      </c>
      <c r="H994" t="n">
        <v>100</v>
      </c>
      <c r="I994" t="inlineStr">
        <is>
          <t>417-2023-06-30</t>
        </is>
      </c>
    </row>
    <row r="995">
      <c r="A995" t="n">
        <v>418</v>
      </c>
      <c r="B995" t="inlineStr">
        <is>
          <t>Cumplimiento Plan Anual Vicerrectoría Académica</t>
        </is>
      </c>
      <c r="C995" t="inlineStr">
        <is>
          <t>Planeación Estratégica</t>
        </is>
      </c>
      <c r="D995" t="inlineStr">
        <is>
          <t>Trimestral</t>
        </is>
      </c>
      <c r="E995" t="inlineStr">
        <is>
          <t>Positivo</t>
        </is>
      </c>
      <c r="F995" s="117" t="n">
        <v>45107</v>
      </c>
      <c r="G995" t="n">
        <v>104.35666666667</v>
      </c>
      <c r="H995" t="n">
        <v>100</v>
      </c>
      <c r="I995" t="inlineStr">
        <is>
          <t>418-2023-06-30</t>
        </is>
      </c>
    </row>
    <row r="996">
      <c r="A996" t="n">
        <v>420</v>
      </c>
      <c r="B996" t="inlineStr">
        <is>
          <t>Cumplimiento Plan Anual Gerencia de estrategia</t>
        </is>
      </c>
      <c r="C996" t="inlineStr">
        <is>
          <t>Planeación Estratégica</t>
        </is>
      </c>
      <c r="D996" t="inlineStr">
        <is>
          <t>Trimestral</t>
        </is>
      </c>
      <c r="E996" t="inlineStr">
        <is>
          <t>Positivo</t>
        </is>
      </c>
      <c r="F996" s="117" t="n">
        <v>45107</v>
      </c>
      <c r="G996" t="n">
        <v>106.53</v>
      </c>
      <c r="H996" t="n">
        <v>100</v>
      </c>
      <c r="I996" t="inlineStr">
        <is>
          <t>420-2023-06-30</t>
        </is>
      </c>
    </row>
    <row r="997">
      <c r="A997" t="n">
        <v>432</v>
      </c>
      <c r="B997" t="inlineStr">
        <is>
          <t>Intervención a la gestión del riesgo de los colaboradores</t>
        </is>
      </c>
      <c r="C997" t="inlineStr">
        <is>
          <t>GESTIÓN DE SEGURIDAD Y SALUD EN EL TRABAJO</t>
        </is>
      </c>
      <c r="D997" t="inlineStr">
        <is>
          <t>Trimestral</t>
        </is>
      </c>
      <c r="E997" t="inlineStr">
        <is>
          <t>Positivo</t>
        </is>
      </c>
      <c r="F997" s="117" t="n">
        <v>45107</v>
      </c>
      <c r="I997" t="inlineStr">
        <is>
          <t>432-2023-06-30</t>
        </is>
      </c>
    </row>
    <row r="998">
      <c r="A998" t="n">
        <v>456</v>
      </c>
      <c r="B998" t="inlineStr">
        <is>
          <t>Impacto de campañas de Mailing</t>
        </is>
      </c>
      <c r="C998" t="inlineStr">
        <is>
          <t>Comunicaciones Internas</t>
        </is>
      </c>
      <c r="D998" t="inlineStr">
        <is>
          <t>Trimestral</t>
        </is>
      </c>
      <c r="E998" t="inlineStr">
        <is>
          <t>Positivo</t>
        </is>
      </c>
      <c r="F998" s="117" t="n">
        <v>45107</v>
      </c>
      <c r="I998" t="inlineStr">
        <is>
          <t>456-2023-06-30</t>
        </is>
      </c>
    </row>
    <row r="999">
      <c r="A999" t="n">
        <v>457</v>
      </c>
      <c r="B999" t="inlineStr">
        <is>
          <t>Apertura de enlaces en mensajes de texto</t>
        </is>
      </c>
      <c r="C999" t="inlineStr">
        <is>
          <t>Comunicaciones Internas</t>
        </is>
      </c>
      <c r="D999" t="inlineStr">
        <is>
          <t>Trimestral</t>
        </is>
      </c>
      <c r="E999" t="inlineStr">
        <is>
          <t>Positivo</t>
        </is>
      </c>
      <c r="F999" s="117" t="n">
        <v>45107</v>
      </c>
      <c r="I999" t="inlineStr">
        <is>
          <t>457-2023-06-30</t>
        </is>
      </c>
    </row>
    <row r="1000">
      <c r="A1000" t="n">
        <v>469</v>
      </c>
      <c r="B1000" t="inlineStr">
        <is>
          <t>Cumplimiento Plan Anual Áreas sede Medellín</t>
        </is>
      </c>
      <c r="C1000" t="inlineStr">
        <is>
          <t>Planeación Estratégica</t>
        </is>
      </c>
      <c r="D1000" t="inlineStr">
        <is>
          <t>Trimestral</t>
        </is>
      </c>
      <c r="E1000" t="inlineStr">
        <is>
          <t>Positivo</t>
        </is>
      </c>
      <c r="F1000" s="117" t="n">
        <v>45107</v>
      </c>
      <c r="I1000" t="inlineStr">
        <is>
          <t>469-2023-06-30</t>
        </is>
      </c>
    </row>
    <row r="1001">
      <c r="A1001" t="n">
        <v>471</v>
      </c>
      <c r="B1001" t="inlineStr">
        <is>
          <t>Cumplimiento plan anual Gerencia de Talento Humano</t>
        </is>
      </c>
      <c r="C1001" t="inlineStr">
        <is>
          <t>Planeación Estratégica</t>
        </is>
      </c>
      <c r="D1001" t="inlineStr">
        <is>
          <t>Trimestral</t>
        </is>
      </c>
      <c r="E1001" t="inlineStr">
        <is>
          <t>Positivo</t>
        </is>
      </c>
      <c r="F1001" s="117" t="n">
        <v>45107</v>
      </c>
      <c r="I1001" t="inlineStr">
        <is>
          <t>471-2023-06-30</t>
        </is>
      </c>
    </row>
    <row r="1002">
      <c r="A1002" t="n">
        <v>116</v>
      </c>
      <c r="B1002" t="inlineStr">
        <is>
          <t>Nivel de Satisfacción Servicios Prestados</t>
        </is>
      </c>
      <c r="C1002" t="inlineStr">
        <is>
          <t>AUDITORÍA INTERNA</t>
        </is>
      </c>
      <c r="D1002" t="inlineStr">
        <is>
          <t>Anual</t>
        </is>
      </c>
      <c r="E1002" t="inlineStr">
        <is>
          <t>Positivo</t>
        </is>
      </c>
      <c r="F1002" s="117" t="n">
        <v>45107</v>
      </c>
      <c r="G1002" t="n">
        <v>84</v>
      </c>
      <c r="H1002" t="n">
        <v>80</v>
      </c>
      <c r="I1002" t="inlineStr">
        <is>
          <t>116-2023-06-30</t>
        </is>
      </c>
    </row>
    <row r="1003">
      <c r="A1003" t="n">
        <v>206</v>
      </c>
      <c r="B1003" t="inlineStr">
        <is>
          <t>Inversión en CAPEX de la utilidad anterior</t>
        </is>
      </c>
      <c r="C1003" t="inlineStr">
        <is>
          <t>Planeación Financiera</t>
        </is>
      </c>
      <c r="D1003" t="inlineStr">
        <is>
          <t>Anual</t>
        </is>
      </c>
      <c r="E1003" t="inlineStr">
        <is>
          <t>Positivo</t>
        </is>
      </c>
      <c r="F1003" s="117" t="n">
        <v>45107</v>
      </c>
      <c r="G1003" t="n">
        <v>1.2336951835584</v>
      </c>
      <c r="H1003" t="n">
        <v>1</v>
      </c>
      <c r="I1003" t="inlineStr">
        <is>
          <t>206-2023-06-30</t>
        </is>
      </c>
    </row>
    <row r="1004">
      <c r="A1004" t="n">
        <v>288</v>
      </c>
      <c r="B1004" t="inlineStr">
        <is>
          <t>Número docentes escalafonados presentados en convocatoria</t>
        </is>
      </c>
      <c r="C1004" t="inlineStr">
        <is>
          <t>Gestión Docente</t>
        </is>
      </c>
      <c r="D1004" t="inlineStr">
        <is>
          <t>Anual</t>
        </is>
      </c>
      <c r="E1004" t="inlineStr">
        <is>
          <t>Positivo</t>
        </is>
      </c>
      <c r="F1004" s="117" t="n">
        <v>45107</v>
      </c>
      <c r="G1004" t="n">
        <v>112.5</v>
      </c>
      <c r="H1004" t="n">
        <v>85</v>
      </c>
      <c r="I1004" t="inlineStr">
        <is>
          <t>288-2023-06-30</t>
        </is>
      </c>
    </row>
    <row r="1005">
      <c r="A1005" t="n">
        <v>318</v>
      </c>
      <c r="B1005" t="inlineStr">
        <is>
          <t>Convenios, alianzas activas con actividades en los últimos 5 años</t>
        </is>
      </c>
      <c r="C1005" t="inlineStr">
        <is>
          <t>VISIBILIDAD NACIONAL E INTERNACIONAL</t>
        </is>
      </c>
      <c r="D1005" t="inlineStr">
        <is>
          <t>Anual</t>
        </is>
      </c>
      <c r="E1005" t="inlineStr">
        <is>
          <t>Positivo</t>
        </is>
      </c>
      <c r="F1005" s="117" t="n">
        <v>45107</v>
      </c>
      <c r="G1005" t="n">
        <v>85.981308411215</v>
      </c>
      <c r="H1005" t="n">
        <v>80</v>
      </c>
      <c r="I1005" t="inlineStr">
        <is>
          <t>318-2023-06-30</t>
        </is>
      </c>
    </row>
    <row r="1006">
      <c r="A1006" t="n">
        <v>355</v>
      </c>
      <c r="B1006" t="inlineStr">
        <is>
          <t>Indice de liquidez</t>
        </is>
      </c>
      <c r="C1006" t="inlineStr">
        <is>
          <t>Tesorería</t>
        </is>
      </c>
      <c r="D1006" t="inlineStr">
        <is>
          <t>Anual</t>
        </is>
      </c>
      <c r="E1006" t="inlineStr">
        <is>
          <t>Positivo</t>
        </is>
      </c>
      <c r="F1006" s="117" t="n">
        <v>45107</v>
      </c>
      <c r="G1006" t="n">
        <v>0.31754780991781</v>
      </c>
      <c r="H1006" t="n">
        <v>1</v>
      </c>
      <c r="I1006" t="inlineStr">
        <is>
          <t>355-2023-06-30</t>
        </is>
      </c>
    </row>
    <row r="1007">
      <c r="A1007" t="n">
        <v>377</v>
      </c>
      <c r="B1007" t="inlineStr">
        <is>
          <t>CAPEX</t>
        </is>
      </c>
      <c r="C1007" t="inlineStr">
        <is>
          <t>Planeación Financiera</t>
        </is>
      </c>
      <c r="D1007" t="inlineStr">
        <is>
          <t>Anual</t>
        </is>
      </c>
      <c r="E1007" t="inlineStr">
        <is>
          <t>Positivo</t>
        </is>
      </c>
      <c r="F1007" s="117" t="n">
        <v>45107</v>
      </c>
      <c r="G1007" t="n">
        <v>22.314798348502</v>
      </c>
      <c r="H1007" t="n">
        <v>100</v>
      </c>
      <c r="I1007" t="inlineStr">
        <is>
          <t>377-2023-06-30</t>
        </is>
      </c>
    </row>
    <row r="1008">
      <c r="A1008" t="n">
        <v>392</v>
      </c>
      <c r="B1008" t="inlineStr">
        <is>
          <t>Ahorro institucional con base en la monetización de los servicios</t>
        </is>
      </c>
      <c r="C1008" t="inlineStr">
        <is>
          <t>Gestión de campañas integradas de marketing</t>
        </is>
      </c>
      <c r="D1008" t="inlineStr">
        <is>
          <t>Anual</t>
        </is>
      </c>
      <c r="E1008" t="inlineStr">
        <is>
          <t>Positivo</t>
        </is>
      </c>
      <c r="F1008" s="117" t="n">
        <v>45107</v>
      </c>
      <c r="G1008" t="n">
        <v>110.09198322581</v>
      </c>
      <c r="H1008" t="n">
        <v>100</v>
      </c>
      <c r="I1008" t="inlineStr">
        <is>
          <t>392-2023-06-30</t>
        </is>
      </c>
    </row>
    <row r="1009">
      <c r="A1009" t="n">
        <v>77</v>
      </c>
      <c r="B1009" t="inlineStr">
        <is>
          <t>Disponibilidad de servicios tecnológicos</t>
        </is>
      </c>
      <c r="C1009" t="inlineStr">
        <is>
          <t>GESTIÓN DE LA TECNOLOGÍA E INNOVACIÓN DIGITAL</t>
        </is>
      </c>
      <c r="D1009" t="inlineStr">
        <is>
          <t>Mensual</t>
        </is>
      </c>
      <c r="E1009" t="inlineStr">
        <is>
          <t>Positivo</t>
        </is>
      </c>
      <c r="F1009" s="117" t="n">
        <v>45138</v>
      </c>
      <c r="G1009" t="n">
        <v>96.7</v>
      </c>
      <c r="H1009" t="n">
        <v>97</v>
      </c>
      <c r="I1009" t="inlineStr">
        <is>
          <t>77-2023-07-31</t>
        </is>
      </c>
    </row>
    <row r="1010">
      <c r="A1010" t="n">
        <v>121</v>
      </c>
      <c r="B1010" t="inlineStr">
        <is>
          <t>Ejecución presupuestal de la nómina acumulada</t>
        </is>
      </c>
      <c r="C1010" t="inlineStr">
        <is>
          <t>GESTIÓN Y DESARROLLO DEL TALENTO HUMANO</t>
        </is>
      </c>
      <c r="D1010" t="inlineStr">
        <is>
          <t>Mensual</t>
        </is>
      </c>
      <c r="E1010" t="inlineStr">
        <is>
          <t>Negativo</t>
        </is>
      </c>
      <c r="F1010" s="117" t="n">
        <v>45138</v>
      </c>
      <c r="G1010" t="n">
        <v>103.81483574784</v>
      </c>
      <c r="H1010" t="n">
        <v>102</v>
      </c>
      <c r="I1010" t="inlineStr">
        <is>
          <t>121-2023-07-31</t>
        </is>
      </c>
    </row>
    <row r="1011">
      <c r="A1011" t="n">
        <v>122</v>
      </c>
      <c r="B1011" t="inlineStr">
        <is>
          <t>Eficacia en la solicitud documental- por periodo</t>
        </is>
      </c>
      <c r="C1011" t="inlineStr">
        <is>
          <t>Gestión de calidad</t>
        </is>
      </c>
      <c r="D1011" t="inlineStr">
        <is>
          <t>Mensual</t>
        </is>
      </c>
      <c r="E1011" t="inlineStr">
        <is>
          <t>Positivo</t>
        </is>
      </c>
      <c r="F1011" s="117" t="n">
        <v>45138</v>
      </c>
      <c r="H1011" t="n">
        <v>80</v>
      </c>
      <c r="I1011" t="inlineStr">
        <is>
          <t>122-2023-07-31</t>
        </is>
      </c>
    </row>
    <row r="1012">
      <c r="A1012" t="n">
        <v>124</v>
      </c>
      <c r="B1012" t="inlineStr">
        <is>
          <t>Indice de Frecuencia de accidentalidad</t>
        </is>
      </c>
      <c r="C1012" t="inlineStr">
        <is>
          <t>GESTIÓN DE SEGURIDAD Y SALUD EN EL TRABAJO</t>
        </is>
      </c>
      <c r="D1012" t="inlineStr">
        <is>
          <t>Mensual</t>
        </is>
      </c>
      <c r="E1012" t="inlineStr">
        <is>
          <t>Negativo</t>
        </is>
      </c>
      <c r="F1012" s="117" t="n">
        <v>45138</v>
      </c>
      <c r="G1012" t="n">
        <v>0.075471698113208</v>
      </c>
      <c r="H1012" t="n">
        <v>1.6</v>
      </c>
      <c r="I1012" t="inlineStr">
        <is>
          <t>124-2023-07-31</t>
        </is>
      </c>
    </row>
    <row r="1013">
      <c r="A1013" t="n">
        <v>125</v>
      </c>
      <c r="B1013" t="inlineStr">
        <is>
          <t>Indice de severidad</t>
        </is>
      </c>
      <c r="C1013" t="inlineStr">
        <is>
          <t>GESTIÓN DE SEGURIDAD Y SALUD EN EL TRABAJO</t>
        </is>
      </c>
      <c r="D1013" t="inlineStr">
        <is>
          <t>Mensual</t>
        </is>
      </c>
      <c r="E1013" t="inlineStr">
        <is>
          <t>Negativo</t>
        </is>
      </c>
      <c r="F1013" s="117" t="n">
        <v>45138</v>
      </c>
      <c r="G1013" t="n">
        <v>1.0566037735849</v>
      </c>
      <c r="H1013" t="n">
        <v>4.7</v>
      </c>
      <c r="I1013" t="inlineStr">
        <is>
          <t>125-2023-07-31</t>
        </is>
      </c>
    </row>
    <row r="1014">
      <c r="A1014" t="n">
        <v>128</v>
      </c>
      <c r="B1014" t="inlineStr">
        <is>
          <t>Ausentísmo por causa médica</t>
        </is>
      </c>
      <c r="C1014" t="inlineStr">
        <is>
          <t>GESTIÓN DE SEGURIDAD Y SALUD EN EL TRABAJO</t>
        </is>
      </c>
      <c r="D1014" t="inlineStr">
        <is>
          <t>Mensual</t>
        </is>
      </c>
      <c r="E1014" t="inlineStr">
        <is>
          <t>Negativo</t>
        </is>
      </c>
      <c r="F1014" s="117" t="n">
        <v>45138</v>
      </c>
      <c r="G1014" t="n">
        <v>1.1748003549246</v>
      </c>
      <c r="H1014" t="n">
        <v>1</v>
      </c>
      <c r="I1014" t="inlineStr">
        <is>
          <t>128-2023-07-31</t>
        </is>
      </c>
    </row>
    <row r="1015">
      <c r="A1015" t="n">
        <v>172</v>
      </c>
      <c r="B1015" t="inlineStr">
        <is>
          <t>Cumplimiento plan operativo del SGC</t>
        </is>
      </c>
      <c r="C1015" t="inlineStr">
        <is>
          <t>Gestión de calidad</t>
        </is>
      </c>
      <c r="D1015" t="inlineStr">
        <is>
          <t>Mensual</t>
        </is>
      </c>
      <c r="E1015" t="inlineStr">
        <is>
          <t>Positivo</t>
        </is>
      </c>
      <c r="F1015" s="117" t="n">
        <v>45138</v>
      </c>
      <c r="G1015" t="n">
        <v>95</v>
      </c>
      <c r="H1015" t="n">
        <v>95</v>
      </c>
      <c r="I1015" t="inlineStr">
        <is>
          <t>172-2023-07-31</t>
        </is>
      </c>
    </row>
    <row r="1016">
      <c r="A1016" t="n">
        <v>208</v>
      </c>
      <c r="B1016" t="inlineStr">
        <is>
          <t>Consumo de Agua m3 Mensual</t>
        </is>
      </c>
      <c r="C1016" t="inlineStr">
        <is>
          <t>GESTIÓN AMBIENTAL</t>
        </is>
      </c>
      <c r="D1016" t="inlineStr">
        <is>
          <t>Mensual</t>
        </is>
      </c>
      <c r="E1016" t="inlineStr">
        <is>
          <t>Negativo</t>
        </is>
      </c>
      <c r="F1016" s="117" t="n">
        <v>45138</v>
      </c>
      <c r="G1016" t="n">
        <v>1160</v>
      </c>
      <c r="H1016" t="n">
        <v>1</v>
      </c>
      <c r="I1016" t="inlineStr">
        <is>
          <t>208-2023-07-31</t>
        </is>
      </c>
    </row>
    <row r="1017">
      <c r="A1017" t="n">
        <v>214</v>
      </c>
      <c r="B1017" t="inlineStr">
        <is>
          <t>Generación de Residuos Sólidos Mensual</t>
        </is>
      </c>
      <c r="C1017" t="inlineStr">
        <is>
          <t>GESTIÓN AMBIENTAL</t>
        </is>
      </c>
      <c r="D1017" t="inlineStr">
        <is>
          <t>Mensual</t>
        </is>
      </c>
      <c r="E1017" t="inlineStr">
        <is>
          <t>Negativo</t>
        </is>
      </c>
      <c r="F1017" s="117" t="n">
        <v>45138</v>
      </c>
      <c r="G1017" t="n">
        <v>2157.5</v>
      </c>
      <c r="H1017" t="n">
        <v>7500</v>
      </c>
      <c r="I1017" t="inlineStr">
        <is>
          <t>214-2023-07-31</t>
        </is>
      </c>
    </row>
    <row r="1018">
      <c r="A1018" t="n">
        <v>217</v>
      </c>
      <c r="B1018" t="inlineStr">
        <is>
          <t>Aprovechamiento de Residuos</t>
        </is>
      </c>
      <c r="C1018" t="inlineStr">
        <is>
          <t>GESTIÓN AMBIENTAL</t>
        </is>
      </c>
      <c r="D1018" t="inlineStr">
        <is>
          <t>Mensual</t>
        </is>
      </c>
      <c r="E1018" t="inlineStr">
        <is>
          <t>Positivo</t>
        </is>
      </c>
      <c r="F1018" s="117" t="n">
        <v>45138</v>
      </c>
      <c r="G1018" t="n">
        <v>24.49130938586327</v>
      </c>
      <c r="H1018" t="n">
        <v>20</v>
      </c>
      <c r="I1018" t="inlineStr">
        <is>
          <t>217-2023-07-31</t>
        </is>
      </c>
    </row>
    <row r="1019">
      <c r="A1019" t="n">
        <v>218</v>
      </c>
      <c r="B1019" t="inlineStr">
        <is>
          <t>Consumo de Energía Eléctrica kWh Mensual</t>
        </is>
      </c>
      <c r="C1019" t="inlineStr">
        <is>
          <t>GESTIÓN AMBIENTAL</t>
        </is>
      </c>
      <c r="D1019" t="inlineStr">
        <is>
          <t>Mensual</t>
        </is>
      </c>
      <c r="E1019" t="inlineStr">
        <is>
          <t>Negativo</t>
        </is>
      </c>
      <c r="F1019" s="117" t="n">
        <v>45138</v>
      </c>
      <c r="G1019" t="n">
        <v>125486</v>
      </c>
      <c r="H1019" t="n">
        <v>172000</v>
      </c>
      <c r="I1019" t="inlineStr">
        <is>
          <t>218-2023-07-31</t>
        </is>
      </c>
    </row>
    <row r="1020">
      <c r="A1020" t="n">
        <v>225</v>
      </c>
      <c r="B1020" t="inlineStr">
        <is>
          <t>Acciones para el Cuidado y Mantenimiento de las Especies de Flora y el Suelo de las Áreas Naturales</t>
        </is>
      </c>
      <c r="C1020" t="inlineStr">
        <is>
          <t>GESTIÓN AMBIENTAL</t>
        </is>
      </c>
      <c r="D1020" t="inlineStr">
        <is>
          <t>Mensual</t>
        </is>
      </c>
      <c r="E1020" t="inlineStr">
        <is>
          <t>Positivo</t>
        </is>
      </c>
      <c r="F1020" s="117" t="n">
        <v>45138</v>
      </c>
      <c r="G1020" t="n">
        <v>20</v>
      </c>
      <c r="H1020" t="n">
        <v>1</v>
      </c>
      <c r="I1020" t="inlineStr">
        <is>
          <t>225-2023-07-31</t>
        </is>
      </c>
    </row>
    <row r="1021">
      <c r="A1021" t="n">
        <v>239</v>
      </c>
      <c r="B1021" t="inlineStr">
        <is>
          <t>Portafolio de Proyectos - Metrica</t>
        </is>
      </c>
      <c r="C1021" t="inlineStr">
        <is>
          <t>Gestión de Proyectos</t>
        </is>
      </c>
      <c r="D1021" t="inlineStr">
        <is>
          <t>Mensual</t>
        </is>
      </c>
      <c r="E1021" t="inlineStr">
        <is>
          <t>Positivo</t>
        </is>
      </c>
      <c r="F1021" s="117" t="n">
        <v>45138</v>
      </c>
      <c r="G1021" t="n">
        <v>0</v>
      </c>
      <c r="I1021" t="inlineStr">
        <is>
          <t>239-2023-07-31</t>
        </is>
      </c>
    </row>
    <row r="1022">
      <c r="A1022" t="n">
        <v>241</v>
      </c>
      <c r="B1022" t="inlineStr">
        <is>
          <t>Cumplimiento de gestión de proyectos fase inicio</t>
        </is>
      </c>
      <c r="C1022" t="inlineStr">
        <is>
          <t>Gestión de Proyectos</t>
        </is>
      </c>
      <c r="D1022" t="inlineStr">
        <is>
          <t>Mensual</t>
        </is>
      </c>
      <c r="E1022" t="inlineStr">
        <is>
          <t>Positivo</t>
        </is>
      </c>
      <c r="F1022" s="117" t="n">
        <v>45138</v>
      </c>
      <c r="G1022" t="n">
        <v>100</v>
      </c>
      <c r="H1022" t="n">
        <v>80</v>
      </c>
      <c r="I1022" t="inlineStr">
        <is>
          <t>241-2023-07-31</t>
        </is>
      </c>
    </row>
    <row r="1023">
      <c r="A1023" t="n">
        <v>434</v>
      </c>
      <c r="B1023" t="inlineStr">
        <is>
          <t>Generación de Residuos Peligrosos Mensual</t>
        </is>
      </c>
      <c r="C1023" t="inlineStr">
        <is>
          <t>GESTIÓN AMBIENTAL</t>
        </is>
      </c>
      <c r="D1023" t="inlineStr">
        <is>
          <t>Mensual</t>
        </is>
      </c>
      <c r="E1023" t="inlineStr">
        <is>
          <t>Negativo</t>
        </is>
      </c>
      <c r="F1023" s="117" t="n">
        <v>45138</v>
      </c>
      <c r="G1023" t="n">
        <v>18.9</v>
      </c>
      <c r="H1023" t="n">
        <v>200</v>
      </c>
      <c r="I1023" t="inlineStr">
        <is>
          <t>434-2023-07-31</t>
        </is>
      </c>
    </row>
    <row r="1024">
      <c r="A1024" t="n">
        <v>436</v>
      </c>
      <c r="B1024" t="inlineStr">
        <is>
          <t>ANS documentos operativos</t>
        </is>
      </c>
      <c r="C1024" t="inlineStr">
        <is>
          <t>Gestión de calidad</t>
        </is>
      </c>
      <c r="D1024" t="inlineStr">
        <is>
          <t>Mensual</t>
        </is>
      </c>
      <c r="E1024" t="inlineStr">
        <is>
          <t>Negativo</t>
        </is>
      </c>
      <c r="F1024" s="117" t="n">
        <v>45138</v>
      </c>
      <c r="G1024" t="n">
        <v>11.7</v>
      </c>
      <c r="H1024" t="n">
        <v>21</v>
      </c>
      <c r="I1024" t="inlineStr">
        <is>
          <t>436-2023-07-31</t>
        </is>
      </c>
    </row>
    <row r="1025">
      <c r="A1025" t="n">
        <v>485</v>
      </c>
      <c r="B1025" t="inlineStr">
        <is>
          <t>Oportunidad en el cierre de acciones</t>
        </is>
      </c>
      <c r="C1025" t="inlineStr">
        <is>
          <t>Gestión de calidad</t>
        </is>
      </c>
      <c r="D1025" t="inlineStr">
        <is>
          <t>Mensual</t>
        </is>
      </c>
      <c r="E1025" t="inlineStr">
        <is>
          <t>Positivo</t>
        </is>
      </c>
      <c r="F1025" s="117" t="n">
        <v>45138</v>
      </c>
      <c r="I1025" t="inlineStr">
        <is>
          <t>485-2023-07-31</t>
        </is>
      </c>
    </row>
    <row r="1026">
      <c r="A1026" t="n">
        <v>488</v>
      </c>
      <c r="B1026" t="inlineStr">
        <is>
          <t>Oportunidad en el cierre de actividades de los planes de mejora</t>
        </is>
      </c>
      <c r="C1026" t="inlineStr">
        <is>
          <t>Gestión de calidad</t>
        </is>
      </c>
      <c r="D1026" t="inlineStr">
        <is>
          <t>Mensual</t>
        </is>
      </c>
      <c r="E1026" t="inlineStr">
        <is>
          <t>Positivo</t>
        </is>
      </c>
      <c r="F1026" s="117" t="n">
        <v>45138</v>
      </c>
      <c r="I1026" t="inlineStr">
        <is>
          <t>488-2023-07-31</t>
        </is>
      </c>
    </row>
    <row r="1027">
      <c r="A1027" t="n">
        <v>509</v>
      </c>
      <c r="B1027" t="inlineStr">
        <is>
          <t>Cumplimiento a cronograma de proyectos 2025</t>
        </is>
      </c>
      <c r="C1027" t="inlineStr">
        <is>
          <t>Gestión de Proyectos</t>
        </is>
      </c>
      <c r="D1027" t="inlineStr">
        <is>
          <t>Mensual</t>
        </is>
      </c>
      <c r="E1027" t="inlineStr">
        <is>
          <t>Positivo</t>
        </is>
      </c>
      <c r="F1027" s="117" t="n">
        <v>45138</v>
      </c>
      <c r="I1027" t="inlineStr">
        <is>
          <t>509-2023-07-31</t>
        </is>
      </c>
    </row>
    <row r="1028">
      <c r="A1028" t="n">
        <v>275</v>
      </c>
      <c r="B1028" t="inlineStr">
        <is>
          <t>Satisfacción Institucional por grupo de interes</t>
        </is>
      </c>
      <c r="C1028" t="inlineStr">
        <is>
          <t>EXPERIENCIA INSTITUCIONAL</t>
        </is>
      </c>
      <c r="D1028" t="inlineStr">
        <is>
          <t>Semestral</t>
        </is>
      </c>
      <c r="E1028" t="inlineStr">
        <is>
          <t>Positivo</t>
        </is>
      </c>
      <c r="F1028" s="117" t="n">
        <v>45138</v>
      </c>
      <c r="H1028" t="n">
        <v>80</v>
      </c>
      <c r="I1028" t="inlineStr">
        <is>
          <t>275-2023-07-31</t>
        </is>
      </c>
    </row>
    <row r="1029">
      <c r="A1029" t="n">
        <v>473</v>
      </c>
      <c r="B1029" t="inlineStr">
        <is>
          <t>Programas con planes de estudios definidos</t>
        </is>
      </c>
      <c r="C1029" t="inlineStr">
        <is>
          <t>Gestión, Evaluación e Innovación Curricular</t>
        </is>
      </c>
      <c r="D1029" t="inlineStr">
        <is>
          <t>Semestral</t>
        </is>
      </c>
      <c r="E1029" t="inlineStr">
        <is>
          <t>Positivo</t>
        </is>
      </c>
      <c r="F1029" s="117" t="n">
        <v>45138</v>
      </c>
      <c r="I1029" t="inlineStr">
        <is>
          <t>473-2023-07-31</t>
        </is>
      </c>
    </row>
    <row r="1030">
      <c r="A1030" t="n">
        <v>474</v>
      </c>
      <c r="B1030" t="inlineStr">
        <is>
          <t>Programas con planes de estudios definidos por escuela (Nuevos Programas)</t>
        </is>
      </c>
      <c r="C1030" t="inlineStr">
        <is>
          <t>Gestión de Unidades Académicas</t>
        </is>
      </c>
      <c r="D1030" t="inlineStr">
        <is>
          <t>Semestral</t>
        </is>
      </c>
      <c r="E1030" t="inlineStr">
        <is>
          <t>Positivo</t>
        </is>
      </c>
      <c r="F1030" s="117" t="n">
        <v>45138</v>
      </c>
      <c r="I1030" t="inlineStr">
        <is>
          <t>474-2023-07-31</t>
        </is>
      </c>
    </row>
    <row r="1031">
      <c r="A1031" t="n">
        <v>476</v>
      </c>
      <c r="B1031" t="inlineStr">
        <is>
          <t>Programas con resultados de aprendizaje definidos</t>
        </is>
      </c>
      <c r="C1031" t="inlineStr">
        <is>
          <t>Gestión, Evaluación e Innovación Curricular</t>
        </is>
      </c>
      <c r="D1031" t="inlineStr">
        <is>
          <t>Semestral</t>
        </is>
      </c>
      <c r="E1031" t="inlineStr">
        <is>
          <t>Positivo</t>
        </is>
      </c>
      <c r="F1031" s="117" t="n">
        <v>45138</v>
      </c>
      <c r="I1031" t="inlineStr">
        <is>
          <t>476-2023-07-31</t>
        </is>
      </c>
    </row>
    <row r="1032">
      <c r="A1032" t="n">
        <v>477</v>
      </c>
      <c r="B1032" t="inlineStr">
        <is>
          <t>Programas con planes de estudios definidos por escuela (Programas Renovación, modificación y acreditación)</t>
        </is>
      </c>
      <c r="C1032" t="inlineStr">
        <is>
          <t>Gestión de Unidades Académicas</t>
        </is>
      </c>
      <c r="D1032" t="inlineStr">
        <is>
          <t>Semestral</t>
        </is>
      </c>
      <c r="E1032" t="inlineStr">
        <is>
          <t>Positivo</t>
        </is>
      </c>
      <c r="F1032" s="117" t="n">
        <v>45138</v>
      </c>
      <c r="I1032" t="inlineStr">
        <is>
          <t>477-2023-07-31</t>
        </is>
      </c>
    </row>
    <row r="1033">
      <c r="A1033" t="n">
        <v>478</v>
      </c>
      <c r="B1033" t="inlineStr">
        <is>
          <t>Programas con planes de estudios definidos por escuela (Mantenimiento de programas)</t>
        </is>
      </c>
      <c r="C1033" t="inlineStr">
        <is>
          <t>Gestión de Unidades Académicas</t>
        </is>
      </c>
      <c r="D1033" t="inlineStr">
        <is>
          <t>Semestral</t>
        </is>
      </c>
      <c r="E1033" t="inlineStr">
        <is>
          <t>Positivo</t>
        </is>
      </c>
      <c r="F1033" s="117" t="n">
        <v>45138</v>
      </c>
      <c r="I1033" t="inlineStr">
        <is>
          <t>478-2023-07-31</t>
        </is>
      </c>
    </row>
    <row r="1034">
      <c r="A1034" t="n">
        <v>479</v>
      </c>
      <c r="B1034" t="inlineStr">
        <is>
          <t>Programas con resultados de aprendizaje definidos por escuela (Nuevos Programas)</t>
        </is>
      </c>
      <c r="C1034" t="inlineStr">
        <is>
          <t>Gestión de Unidades Académicas</t>
        </is>
      </c>
      <c r="D1034" t="inlineStr">
        <is>
          <t>Semestral</t>
        </is>
      </c>
      <c r="E1034" t="inlineStr">
        <is>
          <t>Positivo</t>
        </is>
      </c>
      <c r="F1034" s="117" t="n">
        <v>45138</v>
      </c>
      <c r="I1034" t="inlineStr">
        <is>
          <t>479-2023-07-31</t>
        </is>
      </c>
    </row>
    <row r="1035">
      <c r="A1035" t="n">
        <v>480</v>
      </c>
      <c r="B1035" t="inlineStr">
        <is>
          <t>Programas con resultados de aprendizaje definidos por escuela (Programas Renovación, modificación y acreditación)</t>
        </is>
      </c>
      <c r="C1035" t="inlineStr">
        <is>
          <t>Gestión de Unidades Académicas</t>
        </is>
      </c>
      <c r="D1035" t="inlineStr">
        <is>
          <t>Semestral</t>
        </is>
      </c>
      <c r="E1035" t="inlineStr">
        <is>
          <t>Positivo</t>
        </is>
      </c>
      <c r="F1035" s="117" t="n">
        <v>45138</v>
      </c>
      <c r="I1035" t="inlineStr">
        <is>
          <t>480-2023-07-31</t>
        </is>
      </c>
    </row>
    <row r="1036">
      <c r="A1036" t="n">
        <v>456</v>
      </c>
      <c r="B1036" t="inlineStr">
        <is>
          <t>Impacto de campañas de Mailing</t>
        </is>
      </c>
      <c r="C1036" t="inlineStr">
        <is>
          <t>Comunicaciones Internas</t>
        </is>
      </c>
      <c r="D1036" t="inlineStr">
        <is>
          <t>Trimestral</t>
        </is>
      </c>
      <c r="E1036" t="inlineStr">
        <is>
          <t>Positivo</t>
        </is>
      </c>
      <c r="F1036" s="117" t="n">
        <v>45138</v>
      </c>
      <c r="I1036" t="inlineStr">
        <is>
          <t>456-2023-07-31</t>
        </is>
      </c>
    </row>
    <row r="1037">
      <c r="A1037" t="n">
        <v>457</v>
      </c>
      <c r="B1037" t="inlineStr">
        <is>
          <t>Apertura de enlaces en mensajes de texto</t>
        </is>
      </c>
      <c r="C1037" t="inlineStr">
        <is>
          <t>Comunicaciones Internas</t>
        </is>
      </c>
      <c r="D1037" t="inlineStr">
        <is>
          <t>Trimestral</t>
        </is>
      </c>
      <c r="E1037" t="inlineStr">
        <is>
          <t>Positivo</t>
        </is>
      </c>
      <c r="F1037" s="117" t="n">
        <v>45138</v>
      </c>
      <c r="I1037" t="inlineStr">
        <is>
          <t>457-2023-07-31</t>
        </is>
      </c>
    </row>
    <row r="1038">
      <c r="A1038" t="n">
        <v>77</v>
      </c>
      <c r="B1038" t="inlineStr">
        <is>
          <t>Disponibilidad de servicios tecnológicos</t>
        </is>
      </c>
      <c r="C1038" t="inlineStr">
        <is>
          <t>GESTIÓN DE LA TECNOLOGÍA E INNOVACIÓN DIGITAL</t>
        </is>
      </c>
      <c r="D1038" t="inlineStr">
        <is>
          <t>Mensual</t>
        </is>
      </c>
      <c r="E1038" t="inlineStr">
        <is>
          <t>Positivo</t>
        </is>
      </c>
      <c r="F1038" s="117" t="n">
        <v>45169</v>
      </c>
      <c r="G1038" t="n">
        <v>98</v>
      </c>
      <c r="H1038" t="n">
        <v>97</v>
      </c>
      <c r="I1038" t="inlineStr">
        <is>
          <t>77-2023-08-31</t>
        </is>
      </c>
    </row>
    <row r="1039">
      <c r="A1039" t="n">
        <v>121</v>
      </c>
      <c r="B1039" t="inlineStr">
        <is>
          <t>Ejecución presupuestal de la nómina acumulada</t>
        </is>
      </c>
      <c r="C1039" t="inlineStr">
        <is>
          <t>GESTIÓN Y DESARROLLO DEL TALENTO HUMANO</t>
        </is>
      </c>
      <c r="D1039" t="inlineStr">
        <is>
          <t>Mensual</t>
        </is>
      </c>
      <c r="E1039" t="inlineStr">
        <is>
          <t>Negativo</t>
        </is>
      </c>
      <c r="F1039" s="117" t="n">
        <v>45169</v>
      </c>
      <c r="G1039" t="n">
        <v>105.15</v>
      </c>
      <c r="H1039" t="n">
        <v>102</v>
      </c>
      <c r="I1039" t="inlineStr">
        <is>
          <t>121-2023-08-31</t>
        </is>
      </c>
    </row>
    <row r="1040">
      <c r="A1040" t="n">
        <v>122</v>
      </c>
      <c r="B1040" t="inlineStr">
        <is>
          <t>Eficacia en la solicitud documental- por periodo</t>
        </is>
      </c>
      <c r="C1040" t="inlineStr">
        <is>
          <t>Gestión de calidad</t>
        </is>
      </c>
      <c r="D1040" t="inlineStr">
        <is>
          <t>Mensual</t>
        </is>
      </c>
      <c r="E1040" t="inlineStr">
        <is>
          <t>Positivo</t>
        </is>
      </c>
      <c r="F1040" s="117" t="n">
        <v>45169</v>
      </c>
      <c r="G1040" t="n">
        <v>80</v>
      </c>
      <c r="H1040" t="n">
        <v>80</v>
      </c>
      <c r="I1040" t="inlineStr">
        <is>
          <t>122-2023-08-31</t>
        </is>
      </c>
    </row>
    <row r="1041">
      <c r="A1041" t="n">
        <v>124</v>
      </c>
      <c r="B1041" t="inlineStr">
        <is>
          <t>Indice de Frecuencia de accidentalidad</t>
        </is>
      </c>
      <c r="C1041" t="inlineStr">
        <is>
          <t>GESTIÓN DE SEGURIDAD Y SALUD EN EL TRABAJO</t>
        </is>
      </c>
      <c r="D1041" t="inlineStr">
        <is>
          <t>Mensual</t>
        </is>
      </c>
      <c r="E1041" t="inlineStr">
        <is>
          <t>Negativo</t>
        </is>
      </c>
      <c r="F1041" s="117" t="n">
        <v>45169</v>
      </c>
      <c r="G1041" t="n">
        <v>0.06</v>
      </c>
      <c r="H1041" t="n">
        <v>1.6</v>
      </c>
      <c r="I1041" t="inlineStr">
        <is>
          <t>124-2023-08-31</t>
        </is>
      </c>
    </row>
    <row r="1042">
      <c r="A1042" t="n">
        <v>125</v>
      </c>
      <c r="B1042" t="inlineStr">
        <is>
          <t>Indice de severidad</t>
        </is>
      </c>
      <c r="C1042" t="inlineStr">
        <is>
          <t>GESTIÓN DE SEGURIDAD Y SALUD EN EL TRABAJO</t>
        </is>
      </c>
      <c r="D1042" t="inlineStr">
        <is>
          <t>Mensual</t>
        </is>
      </c>
      <c r="E1042" t="inlineStr">
        <is>
          <t>Negativo</t>
        </is>
      </c>
      <c r="F1042" s="117" t="n">
        <v>45169</v>
      </c>
      <c r="G1042" t="n">
        <v>0.92</v>
      </c>
      <c r="H1042" t="n">
        <v>4.7</v>
      </c>
      <c r="I1042" t="inlineStr">
        <is>
          <t>125-2023-08-31</t>
        </is>
      </c>
    </row>
    <row r="1043">
      <c r="A1043" t="n">
        <v>128</v>
      </c>
      <c r="B1043" t="inlineStr">
        <is>
          <t>Ausentísmo por causa médica</t>
        </is>
      </c>
      <c r="C1043" t="inlineStr">
        <is>
          <t>GESTIÓN DE SEGURIDAD Y SALUD EN EL TRABAJO</t>
        </is>
      </c>
      <c r="D1043" t="inlineStr">
        <is>
          <t>Mensual</t>
        </is>
      </c>
      <c r="E1043" t="inlineStr">
        <is>
          <t>Negativo</t>
        </is>
      </c>
      <c r="F1043" s="117" t="n">
        <v>45169</v>
      </c>
      <c r="G1043" t="n">
        <v>0.95</v>
      </c>
      <c r="H1043" t="n">
        <v>1</v>
      </c>
      <c r="I1043" t="inlineStr">
        <is>
          <t>128-2023-08-31</t>
        </is>
      </c>
    </row>
    <row r="1044">
      <c r="A1044" t="n">
        <v>172</v>
      </c>
      <c r="B1044" t="inlineStr">
        <is>
          <t>Cumplimiento plan operativo del SGC</t>
        </is>
      </c>
      <c r="C1044" t="inlineStr">
        <is>
          <t>Gestión de calidad</t>
        </is>
      </c>
      <c r="D1044" t="inlineStr">
        <is>
          <t>Mensual</t>
        </is>
      </c>
      <c r="E1044" t="inlineStr">
        <is>
          <t>Positivo</t>
        </is>
      </c>
      <c r="F1044" s="117" t="n">
        <v>45169</v>
      </c>
      <c r="G1044" t="n">
        <v>91.67</v>
      </c>
      <c r="H1044" t="n">
        <v>95</v>
      </c>
      <c r="I1044" t="inlineStr">
        <is>
          <t>172-2023-08-31</t>
        </is>
      </c>
    </row>
    <row r="1045">
      <c r="A1045" t="n">
        <v>208</v>
      </c>
      <c r="B1045" t="inlineStr">
        <is>
          <t>Consumo de Agua m3 Mensual</t>
        </is>
      </c>
      <c r="C1045" t="inlineStr">
        <is>
          <t>GESTIÓN AMBIENTAL</t>
        </is>
      </c>
      <c r="D1045" t="inlineStr">
        <is>
          <t>Mensual</t>
        </is>
      </c>
      <c r="E1045" t="inlineStr">
        <is>
          <t>Negativo</t>
        </is>
      </c>
      <c r="F1045" s="117" t="n">
        <v>45169</v>
      </c>
      <c r="G1045" t="n">
        <v>1275</v>
      </c>
      <c r="H1045" t="n">
        <v>1</v>
      </c>
      <c r="I1045" t="inlineStr">
        <is>
          <t>208-2023-08-31</t>
        </is>
      </c>
    </row>
    <row r="1046">
      <c r="A1046" t="n">
        <v>214</v>
      </c>
      <c r="B1046" t="inlineStr">
        <is>
          <t>Generación de Residuos Sólidos Mensual</t>
        </is>
      </c>
      <c r="C1046" t="inlineStr">
        <is>
          <t>GESTIÓN AMBIENTAL</t>
        </is>
      </c>
      <c r="D1046" t="inlineStr">
        <is>
          <t>Mensual</t>
        </is>
      </c>
      <c r="E1046" t="inlineStr">
        <is>
          <t>Negativo</t>
        </is>
      </c>
      <c r="F1046" s="117" t="n">
        <v>45169</v>
      </c>
      <c r="G1046" t="n">
        <v>6540.08</v>
      </c>
      <c r="H1046" t="n">
        <v>7500</v>
      </c>
      <c r="I1046" t="inlineStr">
        <is>
          <t>214-2023-08-31</t>
        </is>
      </c>
    </row>
    <row r="1047">
      <c r="A1047" t="n">
        <v>217</v>
      </c>
      <c r="B1047" t="inlineStr">
        <is>
          <t>Aprovechamiento de Residuos</t>
        </is>
      </c>
      <c r="C1047" t="inlineStr">
        <is>
          <t>GESTIÓN AMBIENTAL</t>
        </is>
      </c>
      <c r="D1047" t="inlineStr">
        <is>
          <t>Mensual</t>
        </is>
      </c>
      <c r="E1047" t="inlineStr">
        <is>
          <t>Positivo</t>
        </is>
      </c>
      <c r="F1047" s="117" t="n">
        <v>45169</v>
      </c>
      <c r="G1047" t="n">
        <v>26.432398380448</v>
      </c>
      <c r="H1047" t="n">
        <v>20</v>
      </c>
      <c r="I1047" t="inlineStr">
        <is>
          <t>217-2023-08-31</t>
        </is>
      </c>
    </row>
    <row r="1048">
      <c r="A1048" t="n">
        <v>218</v>
      </c>
      <c r="B1048" t="inlineStr">
        <is>
          <t>Consumo de Energía Eléctrica kWh Mensual</t>
        </is>
      </c>
      <c r="C1048" t="inlineStr">
        <is>
          <t>GESTIÓN AMBIENTAL</t>
        </is>
      </c>
      <c r="D1048" t="inlineStr">
        <is>
          <t>Mensual</t>
        </is>
      </c>
      <c r="E1048" t="inlineStr">
        <is>
          <t>Negativo</t>
        </is>
      </c>
      <c r="F1048" s="117" t="n">
        <v>45169</v>
      </c>
      <c r="G1048" t="n">
        <v>143021.71</v>
      </c>
      <c r="H1048" t="n">
        <v>172000</v>
      </c>
      <c r="I1048" t="inlineStr">
        <is>
          <t>218-2023-08-31</t>
        </is>
      </c>
    </row>
    <row r="1049">
      <c r="A1049" t="n">
        <v>225</v>
      </c>
      <c r="B1049" t="inlineStr">
        <is>
          <t>Acciones para el Cuidado y Mantenimiento de las Especies de Flora y el Suelo de las Áreas Naturales</t>
        </is>
      </c>
      <c r="C1049" t="inlineStr">
        <is>
          <t>GESTIÓN AMBIENTAL</t>
        </is>
      </c>
      <c r="D1049" t="inlineStr">
        <is>
          <t>Mensual</t>
        </is>
      </c>
      <c r="E1049" t="inlineStr">
        <is>
          <t>Positivo</t>
        </is>
      </c>
      <c r="F1049" s="117" t="n">
        <v>45169</v>
      </c>
      <c r="G1049" t="n">
        <v>23</v>
      </c>
      <c r="H1049" t="n">
        <v>1</v>
      </c>
      <c r="I1049" t="inlineStr">
        <is>
          <t>225-2023-08-31</t>
        </is>
      </c>
    </row>
    <row r="1050">
      <c r="A1050" t="n">
        <v>239</v>
      </c>
      <c r="B1050" t="inlineStr">
        <is>
          <t>Portafolio de Proyectos - Metrica</t>
        </is>
      </c>
      <c r="C1050" t="inlineStr">
        <is>
          <t>Gestión de Proyectos</t>
        </is>
      </c>
      <c r="D1050" t="inlineStr">
        <is>
          <t>Mensual</t>
        </is>
      </c>
      <c r="E1050" t="inlineStr">
        <is>
          <t>Positivo</t>
        </is>
      </c>
      <c r="F1050" s="117" t="n">
        <v>45169</v>
      </c>
      <c r="G1050" t="n">
        <v>0</v>
      </c>
      <c r="I1050" t="inlineStr">
        <is>
          <t>239-2023-08-31</t>
        </is>
      </c>
    </row>
    <row r="1051">
      <c r="A1051" t="n">
        <v>241</v>
      </c>
      <c r="B1051" t="inlineStr">
        <is>
          <t>Cumplimiento de gestión de proyectos fase inicio</t>
        </is>
      </c>
      <c r="C1051" t="inlineStr">
        <is>
          <t>Gestión de Proyectos</t>
        </is>
      </c>
      <c r="D1051" t="inlineStr">
        <is>
          <t>Mensual</t>
        </is>
      </c>
      <c r="E1051" t="inlineStr">
        <is>
          <t>Positivo</t>
        </is>
      </c>
      <c r="F1051" s="117" t="n">
        <v>45169</v>
      </c>
      <c r="G1051" t="n">
        <v>91.67</v>
      </c>
      <c r="H1051" t="n">
        <v>80</v>
      </c>
      <c r="I1051" t="inlineStr">
        <is>
          <t>241-2023-08-31</t>
        </is>
      </c>
    </row>
    <row r="1052">
      <c r="A1052" t="n">
        <v>434</v>
      </c>
      <c r="B1052" t="inlineStr">
        <is>
          <t>Generación de Residuos Peligrosos Mensual</t>
        </is>
      </c>
      <c r="C1052" t="inlineStr">
        <is>
          <t>GESTIÓN AMBIENTAL</t>
        </is>
      </c>
      <c r="D1052" t="inlineStr">
        <is>
          <t>Mensual</t>
        </is>
      </c>
      <c r="E1052" t="inlineStr">
        <is>
          <t>Negativo</t>
        </is>
      </c>
      <c r="F1052" s="117" t="n">
        <v>45169</v>
      </c>
      <c r="G1052" t="n">
        <v>20.9</v>
      </c>
      <c r="H1052" t="n">
        <v>200</v>
      </c>
      <c r="I1052" t="inlineStr">
        <is>
          <t>434-2023-08-31</t>
        </is>
      </c>
    </row>
    <row r="1053">
      <c r="A1053" t="n">
        <v>436</v>
      </c>
      <c r="B1053" t="inlineStr">
        <is>
          <t>ANS documentos operativos</t>
        </is>
      </c>
      <c r="C1053" t="inlineStr">
        <is>
          <t>Gestión de calidad</t>
        </is>
      </c>
      <c r="D1053" t="inlineStr">
        <is>
          <t>Mensual</t>
        </is>
      </c>
      <c r="E1053" t="inlineStr">
        <is>
          <t>Negativo</t>
        </is>
      </c>
      <c r="F1053" s="117" t="n">
        <v>45169</v>
      </c>
      <c r="G1053" t="n">
        <v>8.699999999999999</v>
      </c>
      <c r="H1053" t="n">
        <v>21</v>
      </c>
      <c r="I1053" t="inlineStr">
        <is>
          <t>436-2023-08-31</t>
        </is>
      </c>
    </row>
    <row r="1054">
      <c r="A1054" t="n">
        <v>485</v>
      </c>
      <c r="B1054" t="inlineStr">
        <is>
          <t>Oportunidad en el cierre de acciones</t>
        </is>
      </c>
      <c r="C1054" t="inlineStr">
        <is>
          <t>Gestión de calidad</t>
        </is>
      </c>
      <c r="D1054" t="inlineStr">
        <is>
          <t>Mensual</t>
        </is>
      </c>
      <c r="E1054" t="inlineStr">
        <is>
          <t>Positivo</t>
        </is>
      </c>
      <c r="F1054" s="117" t="n">
        <v>45169</v>
      </c>
      <c r="I1054" t="inlineStr">
        <is>
          <t>485-2023-08-31</t>
        </is>
      </c>
    </row>
    <row r="1055">
      <c r="A1055" t="n">
        <v>488</v>
      </c>
      <c r="B1055" t="inlineStr">
        <is>
          <t>Oportunidad en el cierre de actividades de los planes de mejora</t>
        </is>
      </c>
      <c r="C1055" t="inlineStr">
        <is>
          <t>Gestión de calidad</t>
        </is>
      </c>
      <c r="D1055" t="inlineStr">
        <is>
          <t>Mensual</t>
        </is>
      </c>
      <c r="E1055" t="inlineStr">
        <is>
          <t>Positivo</t>
        </is>
      </c>
      <c r="F1055" s="117" t="n">
        <v>45169</v>
      </c>
      <c r="I1055" t="inlineStr">
        <is>
          <t>488-2023-08-31</t>
        </is>
      </c>
    </row>
    <row r="1056">
      <c r="A1056" t="n">
        <v>509</v>
      </c>
      <c r="B1056" t="inlineStr">
        <is>
          <t>Cumplimiento a cronograma de proyectos 2025</t>
        </is>
      </c>
      <c r="C1056" t="inlineStr">
        <is>
          <t>Gestión de Proyectos</t>
        </is>
      </c>
      <c r="D1056" t="inlineStr">
        <is>
          <t>Mensual</t>
        </is>
      </c>
      <c r="E1056" t="inlineStr">
        <is>
          <t>Positivo</t>
        </is>
      </c>
      <c r="F1056" s="117" t="n">
        <v>45169</v>
      </c>
      <c r="I1056" t="inlineStr">
        <is>
          <t>509-2023-08-31</t>
        </is>
      </c>
    </row>
    <row r="1057">
      <c r="A1057" t="n">
        <v>275</v>
      </c>
      <c r="B1057" t="inlineStr">
        <is>
          <t>Satisfacción Institucional por grupo de interes</t>
        </is>
      </c>
      <c r="C1057" t="inlineStr">
        <is>
          <t>EXPERIENCIA INSTITUCIONAL</t>
        </is>
      </c>
      <c r="D1057" t="inlineStr">
        <is>
          <t>Semestral</t>
        </is>
      </c>
      <c r="E1057" t="inlineStr">
        <is>
          <t>Positivo</t>
        </is>
      </c>
      <c r="F1057" s="117" t="n">
        <v>45169</v>
      </c>
      <c r="H1057" t="n">
        <v>80</v>
      </c>
      <c r="I1057" t="inlineStr">
        <is>
          <t>275-2023-08-31</t>
        </is>
      </c>
    </row>
    <row r="1058">
      <c r="A1058" t="n">
        <v>473</v>
      </c>
      <c r="B1058" t="inlineStr">
        <is>
          <t>Programas con planes de estudios definidos</t>
        </is>
      </c>
      <c r="C1058" t="inlineStr">
        <is>
          <t>Gestión, Evaluación e Innovación Curricular</t>
        </is>
      </c>
      <c r="D1058" t="inlineStr">
        <is>
          <t>Semestral</t>
        </is>
      </c>
      <c r="E1058" t="inlineStr">
        <is>
          <t>Positivo</t>
        </is>
      </c>
      <c r="F1058" s="117" t="n">
        <v>45169</v>
      </c>
      <c r="I1058" t="inlineStr">
        <is>
          <t>473-2023-08-31</t>
        </is>
      </c>
    </row>
    <row r="1059">
      <c r="A1059" t="n">
        <v>474</v>
      </c>
      <c r="B1059" t="inlineStr">
        <is>
          <t>Programas con planes de estudios definidos por escuela (Nuevos Programas)</t>
        </is>
      </c>
      <c r="C1059" t="inlineStr">
        <is>
          <t>Gestión de Unidades Académicas</t>
        </is>
      </c>
      <c r="D1059" t="inlineStr">
        <is>
          <t>Semestral</t>
        </is>
      </c>
      <c r="E1059" t="inlineStr">
        <is>
          <t>Positivo</t>
        </is>
      </c>
      <c r="F1059" s="117" t="n">
        <v>45169</v>
      </c>
      <c r="I1059" t="inlineStr">
        <is>
          <t>474-2023-08-31</t>
        </is>
      </c>
    </row>
    <row r="1060">
      <c r="A1060" t="n">
        <v>476</v>
      </c>
      <c r="B1060" t="inlineStr">
        <is>
          <t>Programas con resultados de aprendizaje definidos</t>
        </is>
      </c>
      <c r="C1060" t="inlineStr">
        <is>
          <t>Gestión, Evaluación e Innovación Curricular</t>
        </is>
      </c>
      <c r="D1060" t="inlineStr">
        <is>
          <t>Semestral</t>
        </is>
      </c>
      <c r="E1060" t="inlineStr">
        <is>
          <t>Positivo</t>
        </is>
      </c>
      <c r="F1060" s="117" t="n">
        <v>45169</v>
      </c>
      <c r="I1060" t="inlineStr">
        <is>
          <t>476-2023-08-31</t>
        </is>
      </c>
    </row>
    <row r="1061">
      <c r="A1061" t="n">
        <v>477</v>
      </c>
      <c r="B1061" t="inlineStr">
        <is>
          <t>Programas con planes de estudios definidos por escuela (Programas Renovación, modificación y acreditación)</t>
        </is>
      </c>
      <c r="C1061" t="inlineStr">
        <is>
          <t>Gestión de Unidades Académicas</t>
        </is>
      </c>
      <c r="D1061" t="inlineStr">
        <is>
          <t>Semestral</t>
        </is>
      </c>
      <c r="E1061" t="inlineStr">
        <is>
          <t>Positivo</t>
        </is>
      </c>
      <c r="F1061" s="117" t="n">
        <v>45169</v>
      </c>
      <c r="I1061" t="inlineStr">
        <is>
          <t>477-2023-08-31</t>
        </is>
      </c>
    </row>
    <row r="1062">
      <c r="A1062" t="n">
        <v>478</v>
      </c>
      <c r="B1062" t="inlineStr">
        <is>
          <t>Programas con planes de estudios definidos por escuela (Mantenimiento de programas)</t>
        </is>
      </c>
      <c r="C1062" t="inlineStr">
        <is>
          <t>Gestión de Unidades Académicas</t>
        </is>
      </c>
      <c r="D1062" t="inlineStr">
        <is>
          <t>Semestral</t>
        </is>
      </c>
      <c r="E1062" t="inlineStr">
        <is>
          <t>Positivo</t>
        </is>
      </c>
      <c r="F1062" s="117" t="n">
        <v>45169</v>
      </c>
      <c r="I1062" t="inlineStr">
        <is>
          <t>478-2023-08-31</t>
        </is>
      </c>
    </row>
    <row r="1063">
      <c r="A1063" t="n">
        <v>479</v>
      </c>
      <c r="B1063" t="inlineStr">
        <is>
          <t>Programas con resultados de aprendizaje definidos por escuela (Nuevos Programas)</t>
        </is>
      </c>
      <c r="C1063" t="inlineStr">
        <is>
          <t>Gestión de Unidades Académicas</t>
        </is>
      </c>
      <c r="D1063" t="inlineStr">
        <is>
          <t>Semestral</t>
        </is>
      </c>
      <c r="E1063" t="inlineStr">
        <is>
          <t>Positivo</t>
        </is>
      </c>
      <c r="F1063" s="117" t="n">
        <v>45169</v>
      </c>
      <c r="I1063" t="inlineStr">
        <is>
          <t>479-2023-08-31</t>
        </is>
      </c>
    </row>
    <row r="1064">
      <c r="A1064" t="n">
        <v>480</v>
      </c>
      <c r="B1064" t="inlineStr">
        <is>
          <t>Programas con resultados de aprendizaje definidos por escuela (Programas Renovación, modificación y acreditación)</t>
        </is>
      </c>
      <c r="C1064" t="inlineStr">
        <is>
          <t>Gestión de Unidades Académicas</t>
        </is>
      </c>
      <c r="D1064" t="inlineStr">
        <is>
          <t>Semestral</t>
        </is>
      </c>
      <c r="E1064" t="inlineStr">
        <is>
          <t>Positivo</t>
        </is>
      </c>
      <c r="F1064" s="117" t="n">
        <v>45169</v>
      </c>
      <c r="I1064" t="inlineStr">
        <is>
          <t>480-2023-08-31</t>
        </is>
      </c>
    </row>
    <row r="1065">
      <c r="A1065" t="n">
        <v>456</v>
      </c>
      <c r="B1065" t="inlineStr">
        <is>
          <t>Impacto de campañas de Mailing</t>
        </is>
      </c>
      <c r="C1065" t="inlineStr">
        <is>
          <t>Comunicaciones Internas</t>
        </is>
      </c>
      <c r="D1065" t="inlineStr">
        <is>
          <t>Trimestral</t>
        </is>
      </c>
      <c r="E1065" t="inlineStr">
        <is>
          <t>Positivo</t>
        </is>
      </c>
      <c r="F1065" s="117" t="n">
        <v>45169</v>
      </c>
      <c r="I1065" t="inlineStr">
        <is>
          <t>456-2023-08-31</t>
        </is>
      </c>
    </row>
    <row r="1066">
      <c r="A1066" t="n">
        <v>457</v>
      </c>
      <c r="B1066" t="inlineStr">
        <is>
          <t>Apertura de enlaces en mensajes de texto</t>
        </is>
      </c>
      <c r="C1066" t="inlineStr">
        <is>
          <t>Comunicaciones Internas</t>
        </is>
      </c>
      <c r="D1066" t="inlineStr">
        <is>
          <t>Trimestral</t>
        </is>
      </c>
      <c r="E1066" t="inlineStr">
        <is>
          <t>Positivo</t>
        </is>
      </c>
      <c r="F1066" s="117" t="n">
        <v>45169</v>
      </c>
      <c r="I1066" t="inlineStr">
        <is>
          <t>457-2023-08-31</t>
        </is>
      </c>
    </row>
    <row r="1067">
      <c r="A1067" t="n">
        <v>469</v>
      </c>
      <c r="B1067" t="inlineStr">
        <is>
          <t>Cumplimiento Plan Anual Áreas sede Medellín</t>
        </is>
      </c>
      <c r="C1067" t="inlineStr">
        <is>
          <t>Planeación Estratégica</t>
        </is>
      </c>
      <c r="D1067" t="inlineStr">
        <is>
          <t>Trimestral</t>
        </is>
      </c>
      <c r="E1067" t="inlineStr">
        <is>
          <t>Positivo</t>
        </is>
      </c>
      <c r="F1067" s="117" t="n">
        <v>45169</v>
      </c>
      <c r="I1067" t="inlineStr">
        <is>
          <t>469-2023-08-31</t>
        </is>
      </c>
    </row>
    <row r="1068">
      <c r="A1068" t="n">
        <v>470</v>
      </c>
      <c r="B1068" t="inlineStr">
        <is>
          <t>Cumplimiento plan anual Secretaria académica y de extensión</t>
        </is>
      </c>
      <c r="C1068" t="inlineStr">
        <is>
          <t>Planeación Estratégica</t>
        </is>
      </c>
      <c r="D1068" t="inlineStr">
        <is>
          <t>Trimestral</t>
        </is>
      </c>
      <c r="E1068" t="inlineStr">
        <is>
          <t>Positivo</t>
        </is>
      </c>
      <c r="F1068" s="117" t="n">
        <v>45169</v>
      </c>
      <c r="H1068" t="n">
        <v>100</v>
      </c>
      <c r="I1068" t="inlineStr">
        <is>
          <t>470-2023-08-31</t>
        </is>
      </c>
    </row>
    <row r="1069">
      <c r="A1069" t="n">
        <v>471</v>
      </c>
      <c r="B1069" t="inlineStr">
        <is>
          <t>Cumplimiento plan anual Gerencia de Talento Humano</t>
        </is>
      </c>
      <c r="C1069" t="inlineStr">
        <is>
          <t>Planeación Estratégica</t>
        </is>
      </c>
      <c r="D1069" t="inlineStr">
        <is>
          <t>Trimestral</t>
        </is>
      </c>
      <c r="E1069" t="inlineStr">
        <is>
          <t>Positivo</t>
        </is>
      </c>
      <c r="F1069" s="117" t="n">
        <v>45169</v>
      </c>
      <c r="I1069" t="inlineStr">
        <is>
          <t>471-2023-08-31</t>
        </is>
      </c>
    </row>
    <row r="1070">
      <c r="A1070" t="n">
        <v>510</v>
      </c>
      <c r="B1070" t="inlineStr">
        <is>
          <t>Frecuencia de incidentes de riesgos</t>
        </is>
      </c>
      <c r="C1070" t="inlineStr">
        <is>
          <t>GESTIÓN DE RIESGOS</t>
        </is>
      </c>
      <c r="D1070" t="inlineStr">
        <is>
          <t>Trimestral</t>
        </is>
      </c>
      <c r="E1070" t="inlineStr">
        <is>
          <t>Positivo</t>
        </is>
      </c>
      <c r="F1070" s="117" t="n">
        <v>45169</v>
      </c>
      <c r="I1070" t="inlineStr">
        <is>
          <t>510-2023-08-31</t>
        </is>
      </c>
    </row>
    <row r="1071">
      <c r="A1071" t="n">
        <v>511</v>
      </c>
      <c r="B1071" t="inlineStr">
        <is>
          <t>Eficacia de controles</t>
        </is>
      </c>
      <c r="C1071" t="inlineStr">
        <is>
          <t>GESTIÓN DE RIESGOS</t>
        </is>
      </c>
      <c r="D1071" t="inlineStr">
        <is>
          <t>Trimestral</t>
        </is>
      </c>
      <c r="E1071" t="inlineStr">
        <is>
          <t>Positivo</t>
        </is>
      </c>
      <c r="F1071" s="117" t="n">
        <v>45169</v>
      </c>
      <c r="I1071" t="inlineStr">
        <is>
          <t>511-2023-08-31</t>
        </is>
      </c>
    </row>
    <row r="1072">
      <c r="A1072" t="n">
        <v>116</v>
      </c>
      <c r="B1072" t="inlineStr">
        <is>
          <t>Nivel de Satisfacción Servicios Prestados</t>
        </is>
      </c>
      <c r="C1072" t="inlineStr">
        <is>
          <t>AUDITORÍA INTERNA</t>
        </is>
      </c>
      <c r="D1072" t="inlineStr">
        <is>
          <t>Anual</t>
        </is>
      </c>
      <c r="E1072" t="inlineStr">
        <is>
          <t>Positivo</t>
        </is>
      </c>
      <c r="F1072" s="117" t="n">
        <v>45169</v>
      </c>
      <c r="G1072" t="n">
        <v>84</v>
      </c>
      <c r="H1072" t="n">
        <v>80</v>
      </c>
      <c r="I1072" t="inlineStr">
        <is>
          <t>116-2023-08-31</t>
        </is>
      </c>
    </row>
    <row r="1073">
      <c r="A1073" t="n">
        <v>77</v>
      </c>
      <c r="B1073" t="inlineStr">
        <is>
          <t>Disponibilidad de servicios tecnológicos</t>
        </is>
      </c>
      <c r="C1073" t="inlineStr">
        <is>
          <t>GESTIÓN DE LA TECNOLOGÍA E INNOVACIÓN DIGITAL</t>
        </is>
      </c>
      <c r="D1073" t="inlineStr">
        <is>
          <t>Mensual</t>
        </is>
      </c>
      <c r="E1073" t="inlineStr">
        <is>
          <t>Positivo</t>
        </is>
      </c>
      <c r="F1073" s="117" t="n">
        <v>45199</v>
      </c>
      <c r="G1073" t="n">
        <v>97.40000000000001</v>
      </c>
      <c r="H1073" t="n">
        <v>97</v>
      </c>
      <c r="I1073" t="inlineStr">
        <is>
          <t>77-2023-09-30</t>
        </is>
      </c>
    </row>
    <row r="1074">
      <c r="A1074" t="n">
        <v>121</v>
      </c>
      <c r="B1074" t="inlineStr">
        <is>
          <t>Ejecución presupuestal de la nómina acumulada</t>
        </is>
      </c>
      <c r="C1074" t="inlineStr">
        <is>
          <t>GESTIÓN Y DESARROLLO DEL TALENTO HUMANO</t>
        </is>
      </c>
      <c r="D1074" t="inlineStr">
        <is>
          <t>Mensual</t>
        </is>
      </c>
      <c r="E1074" t="inlineStr">
        <is>
          <t>Negativo</t>
        </is>
      </c>
      <c r="F1074" s="117" t="n">
        <v>45199</v>
      </c>
      <c r="G1074" t="n">
        <v>104.64</v>
      </c>
      <c r="H1074" t="n">
        <v>102</v>
      </c>
      <c r="I1074" t="inlineStr">
        <is>
          <t>121-2023-09-30</t>
        </is>
      </c>
    </row>
    <row r="1075">
      <c r="A1075" t="n">
        <v>122</v>
      </c>
      <c r="B1075" t="inlineStr">
        <is>
          <t>Eficacia en la solicitud documental- por periodo</t>
        </is>
      </c>
      <c r="C1075" t="inlineStr">
        <is>
          <t>Gestión de calidad</t>
        </is>
      </c>
      <c r="D1075" t="inlineStr">
        <is>
          <t>Mensual</t>
        </is>
      </c>
      <c r="E1075" t="inlineStr">
        <is>
          <t>Positivo</t>
        </is>
      </c>
      <c r="F1075" s="117" t="n">
        <v>45199</v>
      </c>
      <c r="H1075" t="n">
        <v>80</v>
      </c>
      <c r="I1075" t="inlineStr">
        <is>
          <t>122-2023-09-30</t>
        </is>
      </c>
    </row>
    <row r="1076">
      <c r="A1076" t="n">
        <v>124</v>
      </c>
      <c r="B1076" t="inlineStr">
        <is>
          <t>Indice de Frecuencia de accidentalidad</t>
        </is>
      </c>
      <c r="C1076" t="inlineStr">
        <is>
          <t>GESTIÓN DE SEGURIDAD Y SALUD EN EL TRABAJO</t>
        </is>
      </c>
      <c r="D1076" t="inlineStr">
        <is>
          <t>Mensual</t>
        </is>
      </c>
      <c r="E1076" t="inlineStr">
        <is>
          <t>Negativo</t>
        </is>
      </c>
      <c r="F1076" s="117" t="n">
        <v>45199</v>
      </c>
      <c r="G1076" t="n">
        <v>0</v>
      </c>
      <c r="H1076" t="n">
        <v>1.6</v>
      </c>
      <c r="I1076" t="inlineStr">
        <is>
          <t>124-2023-09-30</t>
        </is>
      </c>
    </row>
    <row r="1077">
      <c r="A1077" t="n">
        <v>125</v>
      </c>
      <c r="B1077" t="inlineStr">
        <is>
          <t>Indice de severidad</t>
        </is>
      </c>
      <c r="C1077" t="inlineStr">
        <is>
          <t>GESTIÓN DE SEGURIDAD Y SALUD EN EL TRABAJO</t>
        </is>
      </c>
      <c r="D1077" t="inlineStr">
        <is>
          <t>Mensual</t>
        </is>
      </c>
      <c r="E1077" t="inlineStr">
        <is>
          <t>Negativo</t>
        </is>
      </c>
      <c r="F1077" s="117" t="n">
        <v>45199</v>
      </c>
      <c r="G1077" t="n">
        <v>0</v>
      </c>
      <c r="H1077" t="n">
        <v>4.7</v>
      </c>
      <c r="I1077" t="inlineStr">
        <is>
          <t>125-2023-09-30</t>
        </is>
      </c>
    </row>
    <row r="1078">
      <c r="A1078" t="n">
        <v>128</v>
      </c>
      <c r="B1078" t="inlineStr">
        <is>
          <t>Ausentísmo por causa médica</t>
        </is>
      </c>
      <c r="C1078" t="inlineStr">
        <is>
          <t>GESTIÓN DE SEGURIDAD Y SALUD EN EL TRABAJO</t>
        </is>
      </c>
      <c r="D1078" t="inlineStr">
        <is>
          <t>Mensual</t>
        </is>
      </c>
      <c r="E1078" t="inlineStr">
        <is>
          <t>Negativo</t>
        </is>
      </c>
      <c r="F1078" s="117" t="n">
        <v>45199</v>
      </c>
      <c r="G1078" t="n">
        <v>0.51</v>
      </c>
      <c r="H1078" t="n">
        <v>1</v>
      </c>
      <c r="I1078" t="inlineStr">
        <is>
          <t>128-2023-09-30</t>
        </is>
      </c>
    </row>
    <row r="1079">
      <c r="A1079" t="n">
        <v>172</v>
      </c>
      <c r="B1079" t="inlineStr">
        <is>
          <t>Cumplimiento plan operativo del SGC</t>
        </is>
      </c>
      <c r="C1079" t="inlineStr">
        <is>
          <t>Gestión de calidad</t>
        </is>
      </c>
      <c r="D1079" t="inlineStr">
        <is>
          <t>Mensual</t>
        </is>
      </c>
      <c r="E1079" t="inlineStr">
        <is>
          <t>Positivo</t>
        </is>
      </c>
      <c r="F1079" s="117" t="n">
        <v>45199</v>
      </c>
      <c r="G1079" t="n">
        <v>96.67</v>
      </c>
      <c r="H1079" t="n">
        <v>95</v>
      </c>
      <c r="I1079" t="inlineStr">
        <is>
          <t>172-2023-09-30</t>
        </is>
      </c>
    </row>
    <row r="1080">
      <c r="A1080" t="n">
        <v>208</v>
      </c>
      <c r="B1080" t="inlineStr">
        <is>
          <t>Consumo de Agua m3 Mensual</t>
        </is>
      </c>
      <c r="C1080" t="inlineStr">
        <is>
          <t>GESTIÓN AMBIENTAL</t>
        </is>
      </c>
      <c r="D1080" t="inlineStr">
        <is>
          <t>Mensual</t>
        </is>
      </c>
      <c r="E1080" t="inlineStr">
        <is>
          <t>Negativo</t>
        </is>
      </c>
      <c r="F1080" s="117" t="n">
        <v>45199</v>
      </c>
      <c r="G1080" t="n">
        <v>1453.5</v>
      </c>
      <c r="H1080" t="n">
        <v>1</v>
      </c>
      <c r="I1080" t="inlineStr">
        <is>
          <t>208-2023-09-30</t>
        </is>
      </c>
    </row>
    <row r="1081">
      <c r="A1081" t="n">
        <v>214</v>
      </c>
      <c r="B1081" t="inlineStr">
        <is>
          <t>Generación de Residuos Sólidos Mensual</t>
        </is>
      </c>
      <c r="C1081" t="inlineStr">
        <is>
          <t>GESTIÓN AMBIENTAL</t>
        </is>
      </c>
      <c r="D1081" t="inlineStr">
        <is>
          <t>Mensual</t>
        </is>
      </c>
      <c r="E1081" t="inlineStr">
        <is>
          <t>Negativo</t>
        </is>
      </c>
      <c r="F1081" s="117" t="n">
        <v>45199</v>
      </c>
      <c r="G1081" t="n">
        <v>7824.24</v>
      </c>
      <c r="H1081" t="n">
        <v>7500</v>
      </c>
      <c r="I1081" t="inlineStr">
        <is>
          <t>214-2023-09-30</t>
        </is>
      </c>
    </row>
    <row r="1082">
      <c r="A1082" t="n">
        <v>217</v>
      </c>
      <c r="B1082" t="inlineStr">
        <is>
          <t>Aprovechamiento de Residuos</t>
        </is>
      </c>
      <c r="C1082" t="inlineStr">
        <is>
          <t>GESTIÓN AMBIENTAL</t>
        </is>
      </c>
      <c r="D1082" t="inlineStr">
        <is>
          <t>Mensual</t>
        </is>
      </c>
      <c r="E1082" t="inlineStr">
        <is>
          <t>Positivo</t>
        </is>
      </c>
      <c r="F1082" s="117" t="n">
        <v>45199</v>
      </c>
      <c r="G1082" t="n">
        <v>24.292455241659</v>
      </c>
      <c r="H1082" t="n">
        <v>20</v>
      </c>
      <c r="I1082" t="inlineStr">
        <is>
          <t>217-2023-09-30</t>
        </is>
      </c>
    </row>
    <row r="1083">
      <c r="A1083" t="n">
        <v>218</v>
      </c>
      <c r="B1083" t="inlineStr">
        <is>
          <t>Consumo de Energía Eléctrica kWh Mensual</t>
        </is>
      </c>
      <c r="C1083" t="inlineStr">
        <is>
          <t>GESTIÓN AMBIENTAL</t>
        </is>
      </c>
      <c r="D1083" t="inlineStr">
        <is>
          <t>Mensual</t>
        </is>
      </c>
      <c r="E1083" t="inlineStr">
        <is>
          <t>Negativo</t>
        </is>
      </c>
      <c r="F1083" s="117" t="n">
        <v>45199</v>
      </c>
      <c r="G1083" t="n">
        <v>146746.83</v>
      </c>
      <c r="H1083" t="n">
        <v>172000</v>
      </c>
      <c r="I1083" t="inlineStr">
        <is>
          <t>218-2023-09-30</t>
        </is>
      </c>
    </row>
    <row r="1084">
      <c r="A1084" t="n">
        <v>225</v>
      </c>
      <c r="B1084" t="inlineStr">
        <is>
          <t>Acciones para el Cuidado y Mantenimiento de las Especies de Flora y el Suelo de las Áreas Naturales</t>
        </is>
      </c>
      <c r="C1084" t="inlineStr">
        <is>
          <t>GESTIÓN AMBIENTAL</t>
        </is>
      </c>
      <c r="D1084" t="inlineStr">
        <is>
          <t>Mensual</t>
        </is>
      </c>
      <c r="E1084" t="inlineStr">
        <is>
          <t>Positivo</t>
        </is>
      </c>
      <c r="F1084" s="117" t="n">
        <v>45199</v>
      </c>
      <c r="G1084" t="n">
        <v>21</v>
      </c>
      <c r="H1084" t="n">
        <v>1</v>
      </c>
      <c r="I1084" t="inlineStr">
        <is>
          <t>225-2023-09-30</t>
        </is>
      </c>
    </row>
    <row r="1085">
      <c r="A1085" t="n">
        <v>239</v>
      </c>
      <c r="B1085" t="inlineStr">
        <is>
          <t>Portafolio de Proyectos - Metrica</t>
        </is>
      </c>
      <c r="C1085" t="inlineStr">
        <is>
          <t>Gestión de Proyectos</t>
        </is>
      </c>
      <c r="D1085" t="inlineStr">
        <is>
          <t>Mensual</t>
        </is>
      </c>
      <c r="E1085" t="inlineStr">
        <is>
          <t>Positivo</t>
        </is>
      </c>
      <c r="F1085" s="117" t="n">
        <v>45199</v>
      </c>
      <c r="G1085" t="n">
        <v>0</v>
      </c>
      <c r="I1085" t="inlineStr">
        <is>
          <t>239-2023-09-30</t>
        </is>
      </c>
    </row>
    <row r="1086">
      <c r="A1086" t="n">
        <v>241</v>
      </c>
      <c r="B1086" t="inlineStr">
        <is>
          <t>Cumplimiento de gestión de proyectos fase inicio</t>
        </is>
      </c>
      <c r="C1086" t="inlineStr">
        <is>
          <t>Gestión de Proyectos</t>
        </is>
      </c>
      <c r="D1086" t="inlineStr">
        <is>
          <t>Mensual</t>
        </is>
      </c>
      <c r="E1086" t="inlineStr">
        <is>
          <t>Positivo</t>
        </is>
      </c>
      <c r="F1086" s="117" t="n">
        <v>45199</v>
      </c>
      <c r="G1086" t="n">
        <v>91.67</v>
      </c>
      <c r="H1086" t="n">
        <v>80</v>
      </c>
      <c r="I1086" t="inlineStr">
        <is>
          <t>241-2023-09-30</t>
        </is>
      </c>
    </row>
    <row r="1087">
      <c r="A1087" t="n">
        <v>434</v>
      </c>
      <c r="B1087" t="inlineStr">
        <is>
          <t>Generación de Residuos Peligrosos Mensual</t>
        </is>
      </c>
      <c r="C1087" t="inlineStr">
        <is>
          <t>GESTIÓN AMBIENTAL</t>
        </is>
      </c>
      <c r="D1087" t="inlineStr">
        <is>
          <t>Mensual</t>
        </is>
      </c>
      <c r="E1087" t="inlineStr">
        <is>
          <t>Negativo</t>
        </is>
      </c>
      <c r="F1087" s="117" t="n">
        <v>45199</v>
      </c>
      <c r="G1087" t="n">
        <v>1803.72</v>
      </c>
      <c r="H1087" t="n">
        <v>200</v>
      </c>
      <c r="I1087" t="inlineStr">
        <is>
          <t>434-2023-09-30</t>
        </is>
      </c>
    </row>
    <row r="1088">
      <c r="A1088" t="n">
        <v>436</v>
      </c>
      <c r="B1088" t="inlineStr">
        <is>
          <t>ANS documentos operativos</t>
        </is>
      </c>
      <c r="C1088" t="inlineStr">
        <is>
          <t>Gestión de calidad</t>
        </is>
      </c>
      <c r="D1088" t="inlineStr">
        <is>
          <t>Mensual</t>
        </is>
      </c>
      <c r="E1088" t="inlineStr">
        <is>
          <t>Negativo</t>
        </is>
      </c>
      <c r="F1088" s="117" t="n">
        <v>45199</v>
      </c>
      <c r="G1088" t="n">
        <v>17.3</v>
      </c>
      <c r="H1088" t="n">
        <v>21</v>
      </c>
      <c r="I1088" t="inlineStr">
        <is>
          <t>436-2023-09-30</t>
        </is>
      </c>
    </row>
    <row r="1089">
      <c r="A1089" t="n">
        <v>485</v>
      </c>
      <c r="B1089" t="inlineStr">
        <is>
          <t>Oportunidad en el cierre de acciones</t>
        </is>
      </c>
      <c r="C1089" t="inlineStr">
        <is>
          <t>Gestión de calidad</t>
        </is>
      </c>
      <c r="D1089" t="inlineStr">
        <is>
          <t>Mensual</t>
        </is>
      </c>
      <c r="E1089" t="inlineStr">
        <is>
          <t>Positivo</t>
        </is>
      </c>
      <c r="F1089" s="117" t="n">
        <v>45199</v>
      </c>
      <c r="I1089" t="inlineStr">
        <is>
          <t>485-2023-09-30</t>
        </is>
      </c>
    </row>
    <row r="1090">
      <c r="A1090" t="n">
        <v>488</v>
      </c>
      <c r="B1090" t="inlineStr">
        <is>
          <t>Oportunidad en el cierre de actividades de los planes de mejora</t>
        </is>
      </c>
      <c r="C1090" t="inlineStr">
        <is>
          <t>Gestión de calidad</t>
        </is>
      </c>
      <c r="D1090" t="inlineStr">
        <is>
          <t>Mensual</t>
        </is>
      </c>
      <c r="E1090" t="inlineStr">
        <is>
          <t>Positivo</t>
        </is>
      </c>
      <c r="F1090" s="117" t="n">
        <v>45199</v>
      </c>
      <c r="I1090" t="inlineStr">
        <is>
          <t>488-2023-09-30</t>
        </is>
      </c>
    </row>
    <row r="1091">
      <c r="A1091" t="n">
        <v>509</v>
      </c>
      <c r="B1091" t="inlineStr">
        <is>
          <t>Cumplimiento a cronograma de proyectos 2025</t>
        </is>
      </c>
      <c r="C1091" t="inlineStr">
        <is>
          <t>Gestión de Proyectos</t>
        </is>
      </c>
      <c r="D1091" t="inlineStr">
        <is>
          <t>Mensual</t>
        </is>
      </c>
      <c r="E1091" t="inlineStr">
        <is>
          <t>Positivo</t>
        </is>
      </c>
      <c r="F1091" s="117" t="n">
        <v>45199</v>
      </c>
      <c r="I1091" t="inlineStr">
        <is>
          <t>509-2023-09-30</t>
        </is>
      </c>
    </row>
    <row r="1092">
      <c r="A1092" t="n">
        <v>275</v>
      </c>
      <c r="B1092" t="inlineStr">
        <is>
          <t>Satisfacción Institucional por grupo de interes</t>
        </is>
      </c>
      <c r="C1092" t="inlineStr">
        <is>
          <t>EXPERIENCIA INSTITUCIONAL</t>
        </is>
      </c>
      <c r="D1092" t="inlineStr">
        <is>
          <t>Semestral</t>
        </is>
      </c>
      <c r="E1092" t="inlineStr">
        <is>
          <t>Positivo</t>
        </is>
      </c>
      <c r="F1092" s="117" t="n">
        <v>45199</v>
      </c>
      <c r="H1092" t="n">
        <v>80</v>
      </c>
      <c r="I1092" t="inlineStr">
        <is>
          <t>275-2023-09-30</t>
        </is>
      </c>
    </row>
    <row r="1093">
      <c r="A1093" t="n">
        <v>473</v>
      </c>
      <c r="B1093" t="inlineStr">
        <is>
          <t>Programas con planes de estudios definidos</t>
        </is>
      </c>
      <c r="C1093" t="inlineStr">
        <is>
          <t>Gestión, Evaluación e Innovación Curricular</t>
        </is>
      </c>
      <c r="D1093" t="inlineStr">
        <is>
          <t>Semestral</t>
        </is>
      </c>
      <c r="E1093" t="inlineStr">
        <is>
          <t>Positivo</t>
        </is>
      </c>
      <c r="F1093" s="117" t="n">
        <v>45199</v>
      </c>
      <c r="I1093" t="inlineStr">
        <is>
          <t>473-2023-09-30</t>
        </is>
      </c>
    </row>
    <row r="1094">
      <c r="A1094" t="n">
        <v>474</v>
      </c>
      <c r="B1094" t="inlineStr">
        <is>
          <t>Programas con planes de estudios definidos por escuela (Nuevos Programas)</t>
        </is>
      </c>
      <c r="C1094" t="inlineStr">
        <is>
          <t>Gestión de Unidades Académicas</t>
        </is>
      </c>
      <c r="D1094" t="inlineStr">
        <is>
          <t>Semestral</t>
        </is>
      </c>
      <c r="E1094" t="inlineStr">
        <is>
          <t>Positivo</t>
        </is>
      </c>
      <c r="F1094" s="117" t="n">
        <v>45199</v>
      </c>
      <c r="I1094" t="inlineStr">
        <is>
          <t>474-2023-09-30</t>
        </is>
      </c>
    </row>
    <row r="1095">
      <c r="A1095" t="n">
        <v>476</v>
      </c>
      <c r="B1095" t="inlineStr">
        <is>
          <t>Programas con resultados de aprendizaje definidos</t>
        </is>
      </c>
      <c r="C1095" t="inlineStr">
        <is>
          <t>Gestión, Evaluación e Innovación Curricular</t>
        </is>
      </c>
      <c r="D1095" t="inlineStr">
        <is>
          <t>Semestral</t>
        </is>
      </c>
      <c r="E1095" t="inlineStr">
        <is>
          <t>Positivo</t>
        </is>
      </c>
      <c r="F1095" s="117" t="n">
        <v>45199</v>
      </c>
      <c r="I1095" t="inlineStr">
        <is>
          <t>476-2023-09-30</t>
        </is>
      </c>
    </row>
    <row r="1096">
      <c r="A1096" t="n">
        <v>477</v>
      </c>
      <c r="B1096" t="inlineStr">
        <is>
          <t>Programas con planes de estudios definidos por escuela (Programas Renovación, modificación y acreditación)</t>
        </is>
      </c>
      <c r="C1096" t="inlineStr">
        <is>
          <t>Gestión de Unidades Académicas</t>
        </is>
      </c>
      <c r="D1096" t="inlineStr">
        <is>
          <t>Semestral</t>
        </is>
      </c>
      <c r="E1096" t="inlineStr">
        <is>
          <t>Positivo</t>
        </is>
      </c>
      <c r="F1096" s="117" t="n">
        <v>45199</v>
      </c>
      <c r="I1096" t="inlineStr">
        <is>
          <t>477-2023-09-30</t>
        </is>
      </c>
    </row>
    <row r="1097">
      <c r="A1097" t="n">
        <v>478</v>
      </c>
      <c r="B1097" t="inlineStr">
        <is>
          <t>Programas con planes de estudios definidos por escuela (Mantenimiento de programas)</t>
        </is>
      </c>
      <c r="C1097" t="inlineStr">
        <is>
          <t>Gestión de Unidades Académicas</t>
        </is>
      </c>
      <c r="D1097" t="inlineStr">
        <is>
          <t>Semestral</t>
        </is>
      </c>
      <c r="E1097" t="inlineStr">
        <is>
          <t>Positivo</t>
        </is>
      </c>
      <c r="F1097" s="117" t="n">
        <v>45199</v>
      </c>
      <c r="I1097" t="inlineStr">
        <is>
          <t>478-2023-09-30</t>
        </is>
      </c>
    </row>
    <row r="1098">
      <c r="A1098" t="n">
        <v>479</v>
      </c>
      <c r="B1098" t="inlineStr">
        <is>
          <t>Programas con resultados de aprendizaje definidos por escuela (Nuevos Programas)</t>
        </is>
      </c>
      <c r="C1098" t="inlineStr">
        <is>
          <t>Gestión de Unidades Académicas</t>
        </is>
      </c>
      <c r="D1098" t="inlineStr">
        <is>
          <t>Semestral</t>
        </is>
      </c>
      <c r="E1098" t="inlineStr">
        <is>
          <t>Positivo</t>
        </is>
      </c>
      <c r="F1098" s="117" t="n">
        <v>45199</v>
      </c>
      <c r="I1098" t="inlineStr">
        <is>
          <t>479-2023-09-30</t>
        </is>
      </c>
    </row>
    <row r="1099">
      <c r="A1099" t="n">
        <v>480</v>
      </c>
      <c r="B1099" t="inlineStr">
        <is>
          <t>Programas con resultados de aprendizaje definidos por escuela (Programas Renovación, modificación y acreditación)</t>
        </is>
      </c>
      <c r="C1099" t="inlineStr">
        <is>
          <t>Gestión de Unidades Académicas</t>
        </is>
      </c>
      <c r="D1099" t="inlineStr">
        <is>
          <t>Semestral</t>
        </is>
      </c>
      <c r="E1099" t="inlineStr">
        <is>
          <t>Positivo</t>
        </is>
      </c>
      <c r="F1099" s="117" t="n">
        <v>45199</v>
      </c>
      <c r="I1099" t="inlineStr">
        <is>
          <t>480-2023-09-30</t>
        </is>
      </c>
    </row>
    <row r="1100">
      <c r="A1100" t="n">
        <v>69</v>
      </c>
      <c r="B1100" t="inlineStr">
        <is>
          <t>Oportunidad de Respuesta Solicitudes de Compra No Licitadas</t>
        </is>
      </c>
      <c r="C1100" t="inlineStr">
        <is>
          <t>GESTIÓN DE ABASTECIMIENTO</t>
        </is>
      </c>
      <c r="D1100" t="inlineStr">
        <is>
          <t>Trimestral</t>
        </is>
      </c>
      <c r="E1100" t="inlineStr">
        <is>
          <t>Positivo</t>
        </is>
      </c>
      <c r="F1100" s="117" t="n">
        <v>45199</v>
      </c>
      <c r="G1100" t="n">
        <v>92.89</v>
      </c>
      <c r="H1100" t="n">
        <v>90</v>
      </c>
      <c r="I1100" t="inlineStr">
        <is>
          <t>69-2023-09-30</t>
        </is>
      </c>
    </row>
    <row r="1101">
      <c r="A1101" t="n">
        <v>111</v>
      </c>
      <c r="B1101" t="inlineStr">
        <is>
          <t>Nivel de Satisfacción Servicios Prestados</t>
        </is>
      </c>
      <c r="C1101" t="inlineStr">
        <is>
          <t>GESTIÓN DE ABASTECIMIENTO</t>
        </is>
      </c>
      <c r="D1101" t="inlineStr">
        <is>
          <t>Trimestral</t>
        </is>
      </c>
      <c r="E1101" t="inlineStr">
        <is>
          <t>Positivo</t>
        </is>
      </c>
      <c r="F1101" s="117" t="n">
        <v>45199</v>
      </c>
      <c r="G1101" t="n">
        <v>93</v>
      </c>
      <c r="H1101" t="n">
        <v>80</v>
      </c>
      <c r="I1101" t="inlineStr">
        <is>
          <t>111-2023-09-30</t>
        </is>
      </c>
    </row>
    <row r="1102">
      <c r="A1102" t="n">
        <v>197</v>
      </c>
      <c r="B1102" t="inlineStr">
        <is>
          <t>Cumplimiento cronograma Mantenimiento de Equipos</t>
        </is>
      </c>
      <c r="C1102" t="inlineStr">
        <is>
          <t>Gestión Infraestructura Física</t>
        </is>
      </c>
      <c r="D1102" t="inlineStr">
        <is>
          <t>Trimestral</t>
        </is>
      </c>
      <c r="E1102" t="inlineStr">
        <is>
          <t>Positivo</t>
        </is>
      </c>
      <c r="F1102" s="117" t="n">
        <v>45199</v>
      </c>
      <c r="G1102" t="n">
        <v>100</v>
      </c>
      <c r="H1102" t="n">
        <v>90</v>
      </c>
      <c r="I1102" t="inlineStr">
        <is>
          <t>197-2023-09-30</t>
        </is>
      </c>
    </row>
    <row r="1103">
      <c r="A1103" t="n">
        <v>213</v>
      </c>
      <c r="B1103" t="inlineStr">
        <is>
          <t>Cumplimiento del Plan Anual del Sistema de Gestión Ambiental</t>
        </is>
      </c>
      <c r="C1103" t="inlineStr">
        <is>
          <t>GESTIÓN AMBIENTAL</t>
        </is>
      </c>
      <c r="D1103" t="inlineStr">
        <is>
          <t>Trimestral</t>
        </is>
      </c>
      <c r="E1103" t="inlineStr">
        <is>
          <t>Positivo</t>
        </is>
      </c>
      <c r="F1103" s="117" t="n">
        <v>45199</v>
      </c>
      <c r="G1103" t="n">
        <v>86.40000000000001</v>
      </c>
      <c r="H1103" t="n">
        <v>90</v>
      </c>
      <c r="I1103" t="inlineStr">
        <is>
          <t>213-2023-09-30</t>
        </is>
      </c>
    </row>
    <row r="1104">
      <c r="A1104" t="n">
        <v>233</v>
      </c>
      <c r="B1104" t="inlineStr">
        <is>
          <t>Impacto de las Comunicaciones Correo Electrónico</t>
        </is>
      </c>
      <c r="C1104" t="inlineStr">
        <is>
          <t>GESTIÓN AMBIENTAL</t>
        </is>
      </c>
      <c r="D1104" t="inlineStr">
        <is>
          <t>Trimestral</t>
        </is>
      </c>
      <c r="E1104" t="inlineStr">
        <is>
          <t>Positivo</t>
        </is>
      </c>
      <c r="F1104" s="117" t="n">
        <v>45199</v>
      </c>
      <c r="G1104" t="n">
        <v>27.41037918985376</v>
      </c>
      <c r="H1104" t="n">
        <v>20</v>
      </c>
      <c r="I1104" t="inlineStr">
        <is>
          <t>233-2023-09-30</t>
        </is>
      </c>
    </row>
    <row r="1105">
      <c r="A1105" t="n">
        <v>234</v>
      </c>
      <c r="B1105" t="inlineStr">
        <is>
          <t>Impacto de las Comunicaciones en Materia Ambiental a Través de Redes Sociales - Instagram</t>
        </is>
      </c>
      <c r="C1105" t="inlineStr">
        <is>
          <t>GESTIÓN AMBIENTAL</t>
        </is>
      </c>
      <c r="D1105" t="inlineStr">
        <is>
          <t>Trimestral</t>
        </is>
      </c>
      <c r="E1105" t="inlineStr">
        <is>
          <t>Positivo</t>
        </is>
      </c>
      <c r="F1105" s="117" t="n">
        <v>45199</v>
      </c>
      <c r="G1105" t="n">
        <v>10713.75</v>
      </c>
      <c r="H1105" t="n">
        <v>4000</v>
      </c>
      <c r="I1105" t="inlineStr">
        <is>
          <t>234-2023-09-30</t>
        </is>
      </c>
    </row>
    <row r="1106">
      <c r="A1106" t="n">
        <v>238</v>
      </c>
      <c r="B1106" t="inlineStr">
        <is>
          <t>Cumplimiento de la Protección del Medio Ambiente</t>
        </is>
      </c>
      <c r="C1106" t="inlineStr">
        <is>
          <t>GESTIÓN AMBIENTAL</t>
        </is>
      </c>
      <c r="D1106" t="inlineStr">
        <is>
          <t>Trimestral</t>
        </is>
      </c>
      <c r="E1106" t="inlineStr">
        <is>
          <t>Positivo</t>
        </is>
      </c>
      <c r="F1106" s="117" t="n">
        <v>45199</v>
      </c>
      <c r="G1106" t="n">
        <v>84.21052631578947</v>
      </c>
      <c r="H1106" t="n">
        <v>90</v>
      </c>
      <c r="I1106" t="inlineStr">
        <is>
          <t>238-2023-09-30</t>
        </is>
      </c>
    </row>
    <row r="1107">
      <c r="A1107" t="n">
        <v>240</v>
      </c>
      <c r="B1107" t="inlineStr">
        <is>
          <t>Cumplimiento de Gestión De Proyectos Cerrados</t>
        </is>
      </c>
      <c r="C1107" t="inlineStr">
        <is>
          <t>Gestión de Proyectos</t>
        </is>
      </c>
      <c r="D1107" t="inlineStr">
        <is>
          <t>Trimestral</t>
        </is>
      </c>
      <c r="E1107" t="inlineStr">
        <is>
          <t>Positivo</t>
        </is>
      </c>
      <c r="F1107" s="117" t="n">
        <v>45199</v>
      </c>
      <c r="G1107" t="n">
        <v>80</v>
      </c>
      <c r="H1107" t="n">
        <v>100</v>
      </c>
      <c r="I1107" t="inlineStr">
        <is>
          <t>240-2023-09-30</t>
        </is>
      </c>
    </row>
    <row r="1108">
      <c r="A1108" t="n">
        <v>251</v>
      </c>
      <c r="B1108" t="inlineStr">
        <is>
          <t>Subprocesos Con indicadores definidos</t>
        </is>
      </c>
      <c r="C1108" t="inlineStr">
        <is>
          <t>Desempeño Institucional</t>
        </is>
      </c>
      <c r="D1108" t="inlineStr">
        <is>
          <t>Trimestral</t>
        </is>
      </c>
      <c r="E1108" t="inlineStr">
        <is>
          <t>Positivo</t>
        </is>
      </c>
      <c r="F1108" s="117" t="n">
        <v>45199</v>
      </c>
      <c r="G1108" t="n">
        <v>100</v>
      </c>
      <c r="H1108" t="n">
        <v>100</v>
      </c>
      <c r="I1108" t="inlineStr">
        <is>
          <t>251-2023-09-30</t>
        </is>
      </c>
    </row>
    <row r="1109">
      <c r="A1109" t="n">
        <v>254</v>
      </c>
      <c r="B1109" t="inlineStr">
        <is>
          <t>Áreas con reportes de plan de retos</t>
        </is>
      </c>
      <c r="C1109" t="inlineStr">
        <is>
          <t>Planeación Estratégica</t>
        </is>
      </c>
      <c r="D1109" t="inlineStr">
        <is>
          <t>Trimestral</t>
        </is>
      </c>
      <c r="E1109" t="inlineStr">
        <is>
          <t>Positivo</t>
        </is>
      </c>
      <c r="F1109" s="117" t="n">
        <v>45199</v>
      </c>
      <c r="G1109" t="n">
        <v>98.181818181818</v>
      </c>
      <c r="H1109" t="n">
        <v>100</v>
      </c>
      <c r="I1109" t="inlineStr">
        <is>
          <t>254-2023-09-30</t>
        </is>
      </c>
    </row>
    <row r="1110">
      <c r="A1110" t="n">
        <v>263</v>
      </c>
      <c r="B1110" t="inlineStr">
        <is>
          <t>Oportunidad de respuesta de PQRS</t>
        </is>
      </c>
      <c r="C1110" t="inlineStr">
        <is>
          <t>GESTIÓN JURÍDICA Y NORMATIVA</t>
        </is>
      </c>
      <c r="D1110" t="inlineStr">
        <is>
          <t>Trimestral</t>
        </is>
      </c>
      <c r="E1110" t="inlineStr">
        <is>
          <t>Positivo</t>
        </is>
      </c>
      <c r="F1110" s="117" t="n">
        <v>45199</v>
      </c>
      <c r="G1110" t="n">
        <v>100</v>
      </c>
      <c r="H1110" t="n">
        <v>100</v>
      </c>
      <c r="I1110" t="inlineStr">
        <is>
          <t>263-2023-09-30</t>
        </is>
      </c>
    </row>
    <row r="1111">
      <c r="A1111" t="n">
        <v>265</v>
      </c>
      <c r="B1111" t="inlineStr">
        <is>
          <t>Eficiencia Emisión De Conceptos Jurídicos (Jurídicos)</t>
        </is>
      </c>
      <c r="C1111" t="inlineStr">
        <is>
          <t>GESTIÓN JURÍDICA Y NORMATIVA</t>
        </is>
      </c>
      <c r="D1111" t="inlineStr">
        <is>
          <t>Trimestral</t>
        </is>
      </c>
      <c r="E1111" t="inlineStr">
        <is>
          <t>Positivo</t>
        </is>
      </c>
      <c r="F1111" s="117" t="n">
        <v>45199</v>
      </c>
      <c r="H1111" t="n">
        <v>100</v>
      </c>
      <c r="I1111" t="inlineStr">
        <is>
          <t>265-2023-09-30</t>
        </is>
      </c>
    </row>
    <row r="1112">
      <c r="A1112" t="n">
        <v>266</v>
      </c>
      <c r="B1112" t="inlineStr">
        <is>
          <t>Oportunidad en la elaboración de contratos</t>
        </is>
      </c>
      <c r="C1112" t="inlineStr">
        <is>
          <t>GESTIÓN JURÍDICA Y NORMATIVA</t>
        </is>
      </c>
      <c r="D1112" t="inlineStr">
        <is>
          <t>Trimestral</t>
        </is>
      </c>
      <c r="E1112" t="inlineStr">
        <is>
          <t>Positivo</t>
        </is>
      </c>
      <c r="F1112" s="117" t="n">
        <v>45199</v>
      </c>
      <c r="H1112" t="n">
        <v>95</v>
      </c>
      <c r="I1112" t="inlineStr">
        <is>
          <t>266-2023-09-30</t>
        </is>
      </c>
    </row>
    <row r="1113">
      <c r="A1113" t="n">
        <v>300</v>
      </c>
      <c r="B1113" t="inlineStr">
        <is>
          <t>Cumplimiento de Inspecciones de control</t>
        </is>
      </c>
      <c r="C1113" t="inlineStr">
        <is>
          <t>Administración de Servicios Generales</t>
        </is>
      </c>
      <c r="D1113" t="inlineStr">
        <is>
          <t>Trimestral</t>
        </is>
      </c>
      <c r="E1113" t="inlineStr">
        <is>
          <t>Positivo</t>
        </is>
      </c>
      <c r="F1113" s="117" t="n">
        <v>45199</v>
      </c>
      <c r="G1113" t="n">
        <v>100</v>
      </c>
      <c r="H1113" t="n">
        <v>100</v>
      </c>
      <c r="I1113" t="inlineStr">
        <is>
          <t>300-2023-09-30</t>
        </is>
      </c>
    </row>
    <row r="1114">
      <c r="A1114" t="n">
        <v>301</v>
      </c>
      <c r="B1114" t="inlineStr">
        <is>
          <t>Cumplimiento plan de trabajo</t>
        </is>
      </c>
      <c r="C1114" t="inlineStr">
        <is>
          <t>Administración de Servicios Generales</t>
        </is>
      </c>
      <c r="D1114" t="inlineStr">
        <is>
          <t>Trimestral</t>
        </is>
      </c>
      <c r="E1114" t="inlineStr">
        <is>
          <t>Positivo</t>
        </is>
      </c>
      <c r="F1114" s="117" t="n">
        <v>45199</v>
      </c>
      <c r="G1114" t="n">
        <v>100</v>
      </c>
      <c r="H1114" t="n">
        <v>100</v>
      </c>
      <c r="I1114" t="inlineStr">
        <is>
          <t>301-2023-09-30</t>
        </is>
      </c>
    </row>
    <row r="1115">
      <c r="A1115" t="n">
        <v>306</v>
      </c>
      <c r="B1115" t="inlineStr">
        <is>
          <t>Seguimiento KPI Plan de Desarrollo Institucional</t>
        </is>
      </c>
      <c r="C1115" t="inlineStr">
        <is>
          <t>Desempeño Institucional</t>
        </is>
      </c>
      <c r="D1115" t="inlineStr">
        <is>
          <t>Trimestral</t>
        </is>
      </c>
      <c r="E1115" t="inlineStr">
        <is>
          <t>Positivo</t>
        </is>
      </c>
      <c r="F1115" s="117" t="n">
        <v>45199</v>
      </c>
      <c r="G1115" t="n">
        <v>0</v>
      </c>
      <c r="H1115" t="n">
        <v>100</v>
      </c>
      <c r="I1115" t="inlineStr">
        <is>
          <t>306-2023-09-30</t>
        </is>
      </c>
    </row>
    <row r="1116">
      <c r="A1116" t="n">
        <v>347</v>
      </c>
      <c r="B1116" t="inlineStr">
        <is>
          <t>Legalizaciones y anticipos</t>
        </is>
      </c>
      <c r="C1116" t="inlineStr">
        <is>
          <t>Contabilidad</t>
        </is>
      </c>
      <c r="D1116" t="inlineStr">
        <is>
          <t>Trimestral</t>
        </is>
      </c>
      <c r="E1116" t="inlineStr">
        <is>
          <t>Negativo</t>
        </is>
      </c>
      <c r="F1116" s="117" t="n">
        <v>45199</v>
      </c>
      <c r="G1116" t="n">
        <v>12</v>
      </c>
      <c r="H1116" t="n">
        <v>0</v>
      </c>
      <c r="I1116" t="inlineStr">
        <is>
          <t>347-2023-09-30</t>
        </is>
      </c>
    </row>
    <row r="1117">
      <c r="A1117" t="n">
        <v>348</v>
      </c>
      <c r="B1117" t="inlineStr">
        <is>
          <t>Cuentas por pagar</t>
        </is>
      </c>
      <c r="C1117" t="inlineStr">
        <is>
          <t>Contabilidad</t>
        </is>
      </c>
      <c r="D1117" t="inlineStr">
        <is>
          <t>Trimestral</t>
        </is>
      </c>
      <c r="E1117" t="inlineStr">
        <is>
          <t>Positivo</t>
        </is>
      </c>
      <c r="F1117" s="117" t="n">
        <v>45199</v>
      </c>
      <c r="G1117" t="n">
        <v>100</v>
      </c>
      <c r="H1117" t="n">
        <v>99</v>
      </c>
      <c r="I1117" t="inlineStr">
        <is>
          <t>348-2023-09-30</t>
        </is>
      </c>
    </row>
    <row r="1118">
      <c r="A1118" t="n">
        <v>351</v>
      </c>
      <c r="B1118" t="inlineStr">
        <is>
          <t>Partidas conciliatorias de bancos</t>
        </is>
      </c>
      <c r="C1118" t="inlineStr">
        <is>
          <t>Contabilidad</t>
        </is>
      </c>
      <c r="D1118" t="inlineStr">
        <is>
          <t>Trimestral</t>
        </is>
      </c>
      <c r="E1118" t="inlineStr">
        <is>
          <t>Negativo</t>
        </is>
      </c>
      <c r="F1118" s="117" t="n">
        <v>45199</v>
      </c>
      <c r="G1118" t="n">
        <v>10.29796131730267</v>
      </c>
      <c r="H1118" t="n">
        <v>0</v>
      </c>
      <c r="I1118" t="inlineStr">
        <is>
          <t>351-2023-09-30</t>
        </is>
      </c>
    </row>
    <row r="1119">
      <c r="A1119" t="n">
        <v>352</v>
      </c>
      <c r="B1119" t="inlineStr">
        <is>
          <t>Nivel de facturas generadas con error</t>
        </is>
      </c>
      <c r="C1119" t="inlineStr">
        <is>
          <t>Contabilidad</t>
        </is>
      </c>
      <c r="D1119" t="inlineStr">
        <is>
          <t>Trimestral</t>
        </is>
      </c>
      <c r="E1119" t="inlineStr">
        <is>
          <t>Negativo</t>
        </is>
      </c>
      <c r="F1119" s="117" t="n">
        <v>45199</v>
      </c>
      <c r="G1119" t="n">
        <v>0.0251173450966232</v>
      </c>
      <c r="H1119" t="n">
        <v>0</v>
      </c>
      <c r="I1119" t="inlineStr">
        <is>
          <t>352-2023-09-30</t>
        </is>
      </c>
    </row>
    <row r="1120">
      <c r="A1120" t="n">
        <v>368</v>
      </c>
      <c r="B1120" t="inlineStr">
        <is>
          <t>Satisfacción de los estudiantes de Educación para toda la vida</t>
        </is>
      </c>
      <c r="C1120" t="inlineStr">
        <is>
          <t>Operación de nuevos negocios y CI</t>
        </is>
      </c>
      <c r="D1120" t="inlineStr">
        <is>
          <t>Trimestral</t>
        </is>
      </c>
      <c r="E1120" t="inlineStr">
        <is>
          <t>Positivo</t>
        </is>
      </c>
      <c r="F1120" s="117" t="n">
        <v>45199</v>
      </c>
      <c r="G1120" t="n">
        <v>95</v>
      </c>
      <c r="H1120" t="n">
        <v>90</v>
      </c>
      <c r="I1120" t="inlineStr">
        <is>
          <t>368-2023-09-30</t>
        </is>
      </c>
    </row>
    <row r="1121">
      <c r="A1121" t="n">
        <v>372</v>
      </c>
      <c r="B1121" t="inlineStr">
        <is>
          <t>Satisfacción de los clientes corporativos Educación para toda la vida</t>
        </is>
      </c>
      <c r="C1121" t="inlineStr">
        <is>
          <t>Operación de nuevos negocios y CI</t>
        </is>
      </c>
      <c r="D1121" t="inlineStr">
        <is>
          <t>Trimestral</t>
        </is>
      </c>
      <c r="E1121" t="inlineStr">
        <is>
          <t>Positivo</t>
        </is>
      </c>
      <c r="F1121" s="117" t="n">
        <v>45199</v>
      </c>
      <c r="G1121" t="n">
        <v>96</v>
      </c>
      <c r="H1121" t="n">
        <v>87</v>
      </c>
      <c r="I1121" t="inlineStr">
        <is>
          <t>372-2023-09-30</t>
        </is>
      </c>
    </row>
    <row r="1122">
      <c r="A1122" t="n">
        <v>373</v>
      </c>
      <c r="B1122" t="inlineStr">
        <is>
          <t>Cumplimiento de planes anuales por líneas</t>
        </is>
      </c>
      <c r="C1122" t="inlineStr">
        <is>
          <t>Planeación Estratégica</t>
        </is>
      </c>
      <c r="D1122" t="inlineStr">
        <is>
          <t>Trimestral</t>
        </is>
      </c>
      <c r="E1122" t="inlineStr">
        <is>
          <t>Positivo</t>
        </is>
      </c>
      <c r="F1122" s="117" t="n">
        <v>45199</v>
      </c>
      <c r="G1122" t="n">
        <v>91.508333333333</v>
      </c>
      <c r="H1122" t="n">
        <v>100</v>
      </c>
      <c r="I1122" t="inlineStr">
        <is>
          <t>373-2023-09-30</t>
        </is>
      </c>
    </row>
    <row r="1123">
      <c r="A1123" t="n">
        <v>390</v>
      </c>
      <c r="B1123" t="inlineStr">
        <is>
          <t>Cumplimiento Plan Anual por escuela</t>
        </is>
      </c>
      <c r="C1123" t="inlineStr">
        <is>
          <t>Planeación Estratégica</t>
        </is>
      </c>
      <c r="D1123" t="inlineStr">
        <is>
          <t>Trimestral</t>
        </is>
      </c>
      <c r="E1123" t="inlineStr">
        <is>
          <t>Positivo</t>
        </is>
      </c>
      <c r="F1123" s="117" t="n">
        <v>45199</v>
      </c>
      <c r="G1123" t="n">
        <v>95.34416666666699</v>
      </c>
      <c r="H1123" t="n">
        <v>100</v>
      </c>
      <c r="I1123" t="inlineStr">
        <is>
          <t>390-2023-09-30</t>
        </is>
      </c>
    </row>
    <row r="1124">
      <c r="A1124" t="n">
        <v>394</v>
      </c>
      <c r="B1124" t="inlineStr">
        <is>
          <t>Publicaciones en medios de comunicación Tier 1 y Tier 2</t>
        </is>
      </c>
      <c r="C1124" t="inlineStr">
        <is>
          <t>Comunicaciones Externas</t>
        </is>
      </c>
      <c r="D1124" t="inlineStr">
        <is>
          <t>Trimestral</t>
        </is>
      </c>
      <c r="E1124" t="inlineStr">
        <is>
          <t>Positivo</t>
        </is>
      </c>
      <c r="F1124" s="117" t="n">
        <v>45199</v>
      </c>
      <c r="H1124" t="n">
        <v>100</v>
      </c>
      <c r="I1124" t="inlineStr">
        <is>
          <t>394-2023-09-30</t>
        </is>
      </c>
    </row>
    <row r="1125">
      <c r="A1125" t="n">
        <v>409</v>
      </c>
      <c r="B1125" t="inlineStr">
        <is>
          <t>Oportunidad en tiempo de envios</t>
        </is>
      </c>
      <c r="C1125" t="inlineStr">
        <is>
          <t>GESTIÓN JURÍDICA Y NORMATIVA</t>
        </is>
      </c>
      <c r="D1125" t="inlineStr">
        <is>
          <t>Trimestral</t>
        </is>
      </c>
      <c r="E1125" t="inlineStr">
        <is>
          <t>Positivo</t>
        </is>
      </c>
      <c r="F1125" s="117" t="n">
        <v>45199</v>
      </c>
      <c r="G1125" t="n">
        <v>103.7188545927854</v>
      </c>
      <c r="H1125" t="n">
        <v>80</v>
      </c>
      <c r="I1125" t="inlineStr">
        <is>
          <t>409-2023-09-30</t>
        </is>
      </c>
    </row>
    <row r="1126">
      <c r="A1126" t="n">
        <v>414</v>
      </c>
      <c r="B1126" t="inlineStr">
        <is>
          <t>Cumplimiento Plan Anual Rectoría</t>
        </is>
      </c>
      <c r="C1126" t="inlineStr">
        <is>
          <t>Planeación Estratégica</t>
        </is>
      </c>
      <c r="D1126" t="inlineStr">
        <is>
          <t>Trimestral</t>
        </is>
      </c>
      <c r="E1126" t="inlineStr">
        <is>
          <t>Positivo</t>
        </is>
      </c>
      <c r="F1126" s="117" t="n">
        <v>45199</v>
      </c>
      <c r="G1126" t="n">
        <v>93.54000000000001</v>
      </c>
      <c r="H1126" t="n">
        <v>100</v>
      </c>
      <c r="I1126" t="inlineStr">
        <is>
          <t>414-2023-09-30</t>
        </is>
      </c>
    </row>
    <row r="1127">
      <c r="A1127" t="n">
        <v>415</v>
      </c>
      <c r="B1127" t="inlineStr">
        <is>
          <t>Cumplimiento Plan Anual Vicerrectoría del estudiante</t>
        </is>
      </c>
      <c r="C1127" t="inlineStr">
        <is>
          <t>Planeación Estratégica</t>
        </is>
      </c>
      <c r="D1127" t="inlineStr">
        <is>
          <t>Trimestral</t>
        </is>
      </c>
      <c r="E1127" t="inlineStr">
        <is>
          <t>Positivo</t>
        </is>
      </c>
      <c r="F1127" s="117" t="n">
        <v>45199</v>
      </c>
      <c r="G1127" t="n">
        <v>93.94</v>
      </c>
      <c r="H1127" t="n">
        <v>100</v>
      </c>
      <c r="I1127" t="inlineStr">
        <is>
          <t>415-2023-09-30</t>
        </is>
      </c>
    </row>
    <row r="1128">
      <c r="A1128" t="n">
        <v>416</v>
      </c>
      <c r="B1128" t="inlineStr">
        <is>
          <t>Cumplimiento Plan Anual Vicerrectoría de crecimiento</t>
        </is>
      </c>
      <c r="C1128" t="inlineStr">
        <is>
          <t>Planeación Estratégica</t>
        </is>
      </c>
      <c r="D1128" t="inlineStr">
        <is>
          <t>Trimestral</t>
        </is>
      </c>
      <c r="E1128" t="inlineStr">
        <is>
          <t>Positivo</t>
        </is>
      </c>
      <c r="F1128" s="117" t="n">
        <v>45199</v>
      </c>
      <c r="G1128" t="n">
        <v>87.94</v>
      </c>
      <c r="H1128" t="n">
        <v>100</v>
      </c>
      <c r="I1128" t="inlineStr">
        <is>
          <t>416-2023-09-30</t>
        </is>
      </c>
    </row>
    <row r="1129">
      <c r="A1129" t="n">
        <v>417</v>
      </c>
      <c r="B1129" t="inlineStr">
        <is>
          <t>Cumplimiento Plan Anual Vicerrectoría Financiera</t>
        </is>
      </c>
      <c r="C1129" t="inlineStr">
        <is>
          <t>Planeación Estratégica</t>
        </is>
      </c>
      <c r="D1129" t="inlineStr">
        <is>
          <t>Trimestral</t>
        </is>
      </c>
      <c r="E1129" t="inlineStr">
        <is>
          <t>Positivo</t>
        </is>
      </c>
      <c r="F1129" s="117" t="n">
        <v>45199</v>
      </c>
      <c r="G1129" t="n">
        <v>93.756666666667</v>
      </c>
      <c r="H1129" t="n">
        <v>100</v>
      </c>
      <c r="I1129" t="inlineStr">
        <is>
          <t>417-2023-09-30</t>
        </is>
      </c>
    </row>
    <row r="1130">
      <c r="A1130" t="n">
        <v>418</v>
      </c>
      <c r="B1130" t="inlineStr">
        <is>
          <t>Cumplimiento Plan Anual Vicerrectoría Académica</t>
        </is>
      </c>
      <c r="C1130" t="inlineStr">
        <is>
          <t>Planeación Estratégica</t>
        </is>
      </c>
      <c r="D1130" t="inlineStr">
        <is>
          <t>Trimestral</t>
        </is>
      </c>
      <c r="E1130" t="inlineStr">
        <is>
          <t>Positivo</t>
        </is>
      </c>
      <c r="F1130" s="117" t="n">
        <v>45199</v>
      </c>
      <c r="G1130" t="n">
        <v>85.611111111111</v>
      </c>
      <c r="H1130" t="n">
        <v>100</v>
      </c>
      <c r="I1130" t="inlineStr">
        <is>
          <t>418-2023-09-30</t>
        </is>
      </c>
    </row>
    <row r="1131">
      <c r="A1131" t="n">
        <v>420</v>
      </c>
      <c r="B1131" t="inlineStr">
        <is>
          <t>Cumplimiento Plan Anual Gerencia de estrategia</t>
        </is>
      </c>
      <c r="C1131" t="inlineStr">
        <is>
          <t>Planeación Estratégica</t>
        </is>
      </c>
      <c r="D1131" t="inlineStr">
        <is>
          <t>Trimestral</t>
        </is>
      </c>
      <c r="E1131" t="inlineStr">
        <is>
          <t>Positivo</t>
        </is>
      </c>
      <c r="F1131" s="117" t="n">
        <v>45199</v>
      </c>
      <c r="G1131" t="n">
        <v>94.69</v>
      </c>
      <c r="H1131" t="n">
        <v>100</v>
      </c>
      <c r="I1131" t="inlineStr">
        <is>
          <t>420-2023-09-30</t>
        </is>
      </c>
    </row>
    <row r="1132">
      <c r="A1132" t="n">
        <v>431</v>
      </c>
      <c r="B1132" t="inlineStr">
        <is>
          <t>Gestión de casos de salud que impactan a los colaboradores</t>
        </is>
      </c>
      <c r="C1132" t="inlineStr">
        <is>
          <t>GESTIÓN DE SEGURIDAD Y SALUD EN EL TRABAJO</t>
        </is>
      </c>
      <c r="D1132" t="inlineStr">
        <is>
          <t>Trimestral</t>
        </is>
      </c>
      <c r="E1132" t="inlineStr">
        <is>
          <t>Positivo</t>
        </is>
      </c>
      <c r="F1132" s="117" t="n">
        <v>45199</v>
      </c>
      <c r="G1132" t="n">
        <v>100</v>
      </c>
      <c r="H1132" t="n">
        <v>100</v>
      </c>
      <c r="I1132" t="inlineStr">
        <is>
          <t>431-2023-09-30</t>
        </is>
      </c>
    </row>
    <row r="1133">
      <c r="A1133" t="n">
        <v>432</v>
      </c>
      <c r="B1133" t="inlineStr">
        <is>
          <t>Intervención a la gestión del riesgo de los colaboradores</t>
        </is>
      </c>
      <c r="C1133" t="inlineStr">
        <is>
          <t>GESTIÓN DE SEGURIDAD Y SALUD EN EL TRABAJO</t>
        </is>
      </c>
      <c r="D1133" t="inlineStr">
        <is>
          <t>Trimestral</t>
        </is>
      </c>
      <c r="E1133" t="inlineStr">
        <is>
          <t>Positivo</t>
        </is>
      </c>
      <c r="F1133" s="117" t="n">
        <v>45199</v>
      </c>
      <c r="G1133" t="n">
        <v>100</v>
      </c>
      <c r="H1133" t="n">
        <v>90</v>
      </c>
      <c r="I1133" t="inlineStr">
        <is>
          <t>432-2023-09-30</t>
        </is>
      </c>
    </row>
    <row r="1134">
      <c r="A1134" t="n">
        <v>456</v>
      </c>
      <c r="B1134" t="inlineStr">
        <is>
          <t>Impacto de campañas de Mailing</t>
        </is>
      </c>
      <c r="C1134" t="inlineStr">
        <is>
          <t>Comunicaciones Internas</t>
        </is>
      </c>
      <c r="D1134" t="inlineStr">
        <is>
          <t>Trimestral</t>
        </is>
      </c>
      <c r="E1134" t="inlineStr">
        <is>
          <t>Positivo</t>
        </is>
      </c>
      <c r="F1134" s="117" t="n">
        <v>45199</v>
      </c>
      <c r="I1134" t="inlineStr">
        <is>
          <t>456-2023-09-30</t>
        </is>
      </c>
    </row>
    <row r="1135">
      <c r="A1135" t="n">
        <v>457</v>
      </c>
      <c r="B1135" t="inlineStr">
        <is>
          <t>Apertura de enlaces en mensajes de texto</t>
        </is>
      </c>
      <c r="C1135" t="inlineStr">
        <is>
          <t>Comunicaciones Internas</t>
        </is>
      </c>
      <c r="D1135" t="inlineStr">
        <is>
          <t>Trimestral</t>
        </is>
      </c>
      <c r="E1135" t="inlineStr">
        <is>
          <t>Positivo</t>
        </is>
      </c>
      <c r="F1135" s="117" t="n">
        <v>45199</v>
      </c>
      <c r="I1135" t="inlineStr">
        <is>
          <t>457-2023-09-30</t>
        </is>
      </c>
    </row>
    <row r="1136">
      <c r="A1136" t="n">
        <v>469</v>
      </c>
      <c r="B1136" t="inlineStr">
        <is>
          <t>Cumplimiento Plan Anual Áreas sede Medellín</t>
        </is>
      </c>
      <c r="C1136" t="inlineStr">
        <is>
          <t>Planeación Estratégica</t>
        </is>
      </c>
      <c r="D1136" t="inlineStr">
        <is>
          <t>Trimestral</t>
        </is>
      </c>
      <c r="E1136" t="inlineStr">
        <is>
          <t>Positivo</t>
        </is>
      </c>
      <c r="F1136" s="117" t="n">
        <v>45199</v>
      </c>
      <c r="I1136" t="inlineStr">
        <is>
          <t>469-2023-09-30</t>
        </is>
      </c>
    </row>
    <row r="1137">
      <c r="A1137" t="n">
        <v>470</v>
      </c>
      <c r="B1137" t="inlineStr">
        <is>
          <t>Cumplimiento plan anual Secretaria académica y de extensión</t>
        </is>
      </c>
      <c r="C1137" t="inlineStr">
        <is>
          <t>Planeación Estratégica</t>
        </is>
      </c>
      <c r="D1137" t="inlineStr">
        <is>
          <t>Trimestral</t>
        </is>
      </c>
      <c r="E1137" t="inlineStr">
        <is>
          <t>Positivo</t>
        </is>
      </c>
      <c r="F1137" s="117" t="n">
        <v>45199</v>
      </c>
      <c r="H1137" t="n">
        <v>100</v>
      </c>
      <c r="I1137" t="inlineStr">
        <is>
          <t>470-2023-09-30</t>
        </is>
      </c>
    </row>
    <row r="1138">
      <c r="A1138" t="n">
        <v>471</v>
      </c>
      <c r="B1138" t="inlineStr">
        <is>
          <t>Cumplimiento plan anual Gerencia de Talento Humano</t>
        </is>
      </c>
      <c r="C1138" t="inlineStr">
        <is>
          <t>Planeación Estratégica</t>
        </is>
      </c>
      <c r="D1138" t="inlineStr">
        <is>
          <t>Trimestral</t>
        </is>
      </c>
      <c r="E1138" t="inlineStr">
        <is>
          <t>Positivo</t>
        </is>
      </c>
      <c r="F1138" s="117" t="n">
        <v>45199</v>
      </c>
      <c r="I1138" t="inlineStr">
        <is>
          <t>471-2023-09-30</t>
        </is>
      </c>
    </row>
    <row r="1139">
      <c r="A1139" t="n">
        <v>510</v>
      </c>
      <c r="B1139" t="inlineStr">
        <is>
          <t>Frecuencia de incidentes de riesgos</t>
        </is>
      </c>
      <c r="C1139" t="inlineStr">
        <is>
          <t>GESTIÓN DE RIESGOS</t>
        </is>
      </c>
      <c r="D1139" t="inlineStr">
        <is>
          <t>Trimestral</t>
        </is>
      </c>
      <c r="E1139" t="inlineStr">
        <is>
          <t>Positivo</t>
        </is>
      </c>
      <c r="F1139" s="117" t="n">
        <v>45199</v>
      </c>
      <c r="I1139" t="inlineStr">
        <is>
          <t>510-2023-09-30</t>
        </is>
      </c>
    </row>
    <row r="1140">
      <c r="A1140" t="n">
        <v>511</v>
      </c>
      <c r="B1140" t="inlineStr">
        <is>
          <t>Eficacia de controles</t>
        </is>
      </c>
      <c r="C1140" t="inlineStr">
        <is>
          <t>GESTIÓN DE RIESGOS</t>
        </is>
      </c>
      <c r="D1140" t="inlineStr">
        <is>
          <t>Trimestral</t>
        </is>
      </c>
      <c r="E1140" t="inlineStr">
        <is>
          <t>Positivo</t>
        </is>
      </c>
      <c r="F1140" s="117" t="n">
        <v>45199</v>
      </c>
      <c r="I1140" t="inlineStr">
        <is>
          <t>511-2023-09-30</t>
        </is>
      </c>
    </row>
    <row r="1141">
      <c r="A1141" t="n">
        <v>529</v>
      </c>
      <c r="B1141" t="inlineStr">
        <is>
          <t>Oportunidad en la solución de solicitudes de infraestructura</t>
        </is>
      </c>
      <c r="C1141" t="inlineStr">
        <is>
          <t>Gestión Infraestructura Física</t>
        </is>
      </c>
      <c r="D1141" t="inlineStr">
        <is>
          <t>Trimestral</t>
        </is>
      </c>
      <c r="E1141" t="inlineStr">
        <is>
          <t>Positivo</t>
        </is>
      </c>
      <c r="F1141" s="117" t="n">
        <v>45199</v>
      </c>
      <c r="I1141" t="inlineStr">
        <is>
          <t>529-2023-09-30</t>
        </is>
      </c>
    </row>
    <row r="1142">
      <c r="A1142" t="n">
        <v>542</v>
      </c>
      <c r="B1142" t="inlineStr">
        <is>
          <t>Tasa de cotización del graduado - Metrica</t>
        </is>
      </c>
      <c r="C1142" t="inlineStr">
        <is>
          <t>Gestión de Graduados</t>
        </is>
      </c>
      <c r="D1142" t="inlineStr">
        <is>
          <t>Anual</t>
        </is>
      </c>
      <c r="E1142" t="inlineStr">
        <is>
          <t>Positivo</t>
        </is>
      </c>
      <c r="F1142" s="117" t="n">
        <v>45199</v>
      </c>
      <c r="I1142" t="inlineStr">
        <is>
          <t>542-2023-09-30</t>
        </is>
      </c>
    </row>
    <row r="1143">
      <c r="A1143" t="n">
        <v>546</v>
      </c>
      <c r="B1143" t="inlineStr">
        <is>
          <t>Tasa de participación de graduados en instrumentos de seguimiento (M0, M1, M5)</t>
        </is>
      </c>
      <c r="C1143" t="inlineStr">
        <is>
          <t>Gestión de Graduados</t>
        </is>
      </c>
      <c r="D1143" t="inlineStr">
        <is>
          <t>Anual</t>
        </is>
      </c>
      <c r="E1143" t="inlineStr">
        <is>
          <t>Positivo</t>
        </is>
      </c>
      <c r="F1143" s="117" t="n">
        <v>45199</v>
      </c>
      <c r="I1143" t="inlineStr">
        <is>
          <t>546-2023-09-30</t>
        </is>
      </c>
    </row>
    <row r="1144">
      <c r="A1144" t="n">
        <v>77</v>
      </c>
      <c r="B1144" t="inlineStr">
        <is>
          <t>Disponibilidad de servicios tecnológicos</t>
        </is>
      </c>
      <c r="C1144" t="inlineStr">
        <is>
          <t>GESTIÓN DE LA TECNOLOGÍA E INNOVACIÓN DIGITAL</t>
        </is>
      </c>
      <c r="D1144" t="inlineStr">
        <is>
          <t>Mensual</t>
        </is>
      </c>
      <c r="E1144" t="inlineStr">
        <is>
          <t>Positivo</t>
        </is>
      </c>
      <c r="F1144" s="117" t="n">
        <v>45230</v>
      </c>
      <c r="G1144" t="n">
        <v>97.5</v>
      </c>
      <c r="H1144" t="n">
        <v>97</v>
      </c>
      <c r="I1144" t="inlineStr">
        <is>
          <t>77-2023-10-31</t>
        </is>
      </c>
    </row>
    <row r="1145">
      <c r="A1145" t="n">
        <v>121</v>
      </c>
      <c r="B1145" t="inlineStr">
        <is>
          <t>Ejecución presupuestal de la nómina acumulada</t>
        </is>
      </c>
      <c r="C1145" t="inlineStr">
        <is>
          <t>GESTIÓN Y DESARROLLO DEL TALENTO HUMANO</t>
        </is>
      </c>
      <c r="D1145" t="inlineStr">
        <is>
          <t>Mensual</t>
        </is>
      </c>
      <c r="E1145" t="inlineStr">
        <is>
          <t>Negativo</t>
        </is>
      </c>
      <c r="F1145" s="117" t="n">
        <v>45230</v>
      </c>
      <c r="G1145" t="n">
        <v>106.58</v>
      </c>
      <c r="H1145" t="n">
        <v>102</v>
      </c>
      <c r="I1145" t="inlineStr">
        <is>
          <t>121-2023-10-31</t>
        </is>
      </c>
    </row>
    <row r="1146">
      <c r="A1146" t="n">
        <v>122</v>
      </c>
      <c r="B1146" t="inlineStr">
        <is>
          <t>Eficacia en la solicitud documental- por periodo</t>
        </is>
      </c>
      <c r="C1146" t="inlineStr">
        <is>
          <t>Gestión de calidad</t>
        </is>
      </c>
      <c r="D1146" t="inlineStr">
        <is>
          <t>Mensual</t>
        </is>
      </c>
      <c r="E1146" t="inlineStr">
        <is>
          <t>Positivo</t>
        </is>
      </c>
      <c r="F1146" s="117" t="n">
        <v>45230</v>
      </c>
      <c r="G1146" t="n">
        <v>100</v>
      </c>
      <c r="H1146" t="n">
        <v>80</v>
      </c>
      <c r="I1146" t="inlineStr">
        <is>
          <t>122-2023-10-31</t>
        </is>
      </c>
    </row>
    <row r="1147">
      <c r="A1147" t="n">
        <v>124</v>
      </c>
      <c r="B1147" t="inlineStr">
        <is>
          <t>Indice de Frecuencia de accidentalidad</t>
        </is>
      </c>
      <c r="C1147" t="inlineStr">
        <is>
          <t>GESTIÓN DE SEGURIDAD Y SALUD EN EL TRABAJO</t>
        </is>
      </c>
      <c r="D1147" t="inlineStr">
        <is>
          <t>Mensual</t>
        </is>
      </c>
      <c r="E1147" t="inlineStr">
        <is>
          <t>Negativo</t>
        </is>
      </c>
      <c r="F1147" s="117" t="n">
        <v>45230</v>
      </c>
      <c r="G1147" t="n">
        <v>0.05</v>
      </c>
      <c r="H1147" t="n">
        <v>1.6</v>
      </c>
      <c r="I1147" t="inlineStr">
        <is>
          <t>124-2023-10-31</t>
        </is>
      </c>
    </row>
    <row r="1148">
      <c r="A1148" t="n">
        <v>125</v>
      </c>
      <c r="B1148" t="inlineStr">
        <is>
          <t>Indice de severidad</t>
        </is>
      </c>
      <c r="C1148" t="inlineStr">
        <is>
          <t>GESTIÓN DE SEGURIDAD Y SALUD EN EL TRABAJO</t>
        </is>
      </c>
      <c r="D1148" t="inlineStr">
        <is>
          <t>Mensual</t>
        </is>
      </c>
      <c r="E1148" t="inlineStr">
        <is>
          <t>Negativo</t>
        </is>
      </c>
      <c r="F1148" s="117" t="n">
        <v>45230</v>
      </c>
      <c r="G1148" t="n">
        <v>0</v>
      </c>
      <c r="H1148" t="n">
        <v>4.7</v>
      </c>
      <c r="I1148" t="inlineStr">
        <is>
          <t>125-2023-10-31</t>
        </is>
      </c>
    </row>
    <row r="1149">
      <c r="A1149" t="n">
        <v>128</v>
      </c>
      <c r="B1149" t="inlineStr">
        <is>
          <t>Ausentísmo por causa médica</t>
        </is>
      </c>
      <c r="C1149" t="inlineStr">
        <is>
          <t>GESTIÓN DE SEGURIDAD Y SALUD EN EL TRABAJO</t>
        </is>
      </c>
      <c r="D1149" t="inlineStr">
        <is>
          <t>Mensual</t>
        </is>
      </c>
      <c r="E1149" t="inlineStr">
        <is>
          <t>Negativo</t>
        </is>
      </c>
      <c r="F1149" s="117" t="n">
        <v>45230</v>
      </c>
      <c r="G1149" t="n">
        <v>0.5</v>
      </c>
      <c r="H1149" t="n">
        <v>1</v>
      </c>
      <c r="I1149" t="inlineStr">
        <is>
          <t>128-2023-10-31</t>
        </is>
      </c>
    </row>
    <row r="1150">
      <c r="A1150" t="n">
        <v>172</v>
      </c>
      <c r="B1150" t="inlineStr">
        <is>
          <t>Cumplimiento plan operativo del SGC</t>
        </is>
      </c>
      <c r="C1150" t="inlineStr">
        <is>
          <t>Gestión de calidad</t>
        </is>
      </c>
      <c r="D1150" t="inlineStr">
        <is>
          <t>Mensual</t>
        </is>
      </c>
      <c r="E1150" t="inlineStr">
        <is>
          <t>Positivo</t>
        </is>
      </c>
      <c r="F1150" s="117" t="n">
        <v>45230</v>
      </c>
      <c r="G1150" t="n">
        <v>93.18000000000001</v>
      </c>
      <c r="H1150" t="n">
        <v>95</v>
      </c>
      <c r="I1150" t="inlineStr">
        <is>
          <t>172-2023-10-31</t>
        </is>
      </c>
    </row>
    <row r="1151">
      <c r="A1151" t="n">
        <v>208</v>
      </c>
      <c r="B1151" t="inlineStr">
        <is>
          <t>Consumo de Agua m3 Mensual</t>
        </is>
      </c>
      <c r="C1151" t="inlineStr">
        <is>
          <t>GESTIÓN AMBIENTAL</t>
        </is>
      </c>
      <c r="D1151" t="inlineStr">
        <is>
          <t>Mensual</t>
        </is>
      </c>
      <c r="E1151" t="inlineStr">
        <is>
          <t>Negativo</t>
        </is>
      </c>
      <c r="F1151" s="117" t="n">
        <v>45230</v>
      </c>
      <c r="G1151" t="n">
        <v>1575.9</v>
      </c>
      <c r="H1151" t="n">
        <v>1</v>
      </c>
      <c r="I1151" t="inlineStr">
        <is>
          <t>208-2023-10-31</t>
        </is>
      </c>
    </row>
    <row r="1152">
      <c r="A1152" t="n">
        <v>214</v>
      </c>
      <c r="B1152" t="inlineStr">
        <is>
          <t>Generación de Residuos Sólidos Mensual</t>
        </is>
      </c>
      <c r="C1152" t="inlineStr">
        <is>
          <t>GESTIÓN AMBIENTAL</t>
        </is>
      </c>
      <c r="D1152" t="inlineStr">
        <is>
          <t>Mensual</t>
        </is>
      </c>
      <c r="E1152" t="inlineStr">
        <is>
          <t>Negativo</t>
        </is>
      </c>
      <c r="F1152" s="117" t="n">
        <v>45230</v>
      </c>
      <c r="G1152" t="n">
        <v>6165.24</v>
      </c>
      <c r="H1152" t="n">
        <v>7500</v>
      </c>
      <c r="I1152" t="inlineStr">
        <is>
          <t>214-2023-10-31</t>
        </is>
      </c>
    </row>
    <row r="1153">
      <c r="A1153" t="n">
        <v>217</v>
      </c>
      <c r="B1153" t="inlineStr">
        <is>
          <t>Aprovechamiento de Residuos</t>
        </is>
      </c>
      <c r="C1153" t="inlineStr">
        <is>
          <t>GESTIÓN AMBIENTAL</t>
        </is>
      </c>
      <c r="D1153" t="inlineStr">
        <is>
          <t>Mensual</t>
        </is>
      </c>
      <c r="E1153" t="inlineStr">
        <is>
          <t>Positivo</t>
        </is>
      </c>
      <c r="F1153" s="117" t="n">
        <v>45230</v>
      </c>
      <c r="G1153" t="n">
        <v>16.28971459343</v>
      </c>
      <c r="H1153" t="n">
        <v>20</v>
      </c>
      <c r="I1153" t="inlineStr">
        <is>
          <t>217-2023-10-31</t>
        </is>
      </c>
    </row>
    <row r="1154">
      <c r="A1154" t="n">
        <v>218</v>
      </c>
      <c r="B1154" t="inlineStr">
        <is>
          <t>Consumo de Energía Eléctrica kWh Mensual</t>
        </is>
      </c>
      <c r="C1154" t="inlineStr">
        <is>
          <t>GESTIÓN AMBIENTAL</t>
        </is>
      </c>
      <c r="D1154" t="inlineStr">
        <is>
          <t>Mensual</t>
        </is>
      </c>
      <c r="E1154" t="inlineStr">
        <is>
          <t>Negativo</t>
        </is>
      </c>
      <c r="F1154" s="117" t="n">
        <v>45230</v>
      </c>
      <c r="G1154" t="n">
        <v>141458.28</v>
      </c>
      <c r="H1154" t="n">
        <v>172000</v>
      </c>
      <c r="I1154" t="inlineStr">
        <is>
          <t>218-2023-10-31</t>
        </is>
      </c>
    </row>
    <row r="1155">
      <c r="A1155" t="n">
        <v>225</v>
      </c>
      <c r="B1155" t="inlineStr">
        <is>
          <t>Acciones para el Cuidado y Mantenimiento de las Especies de Flora y el Suelo de las Áreas Naturales</t>
        </is>
      </c>
      <c r="C1155" t="inlineStr">
        <is>
          <t>GESTIÓN AMBIENTAL</t>
        </is>
      </c>
      <c r="D1155" t="inlineStr">
        <is>
          <t>Mensual</t>
        </is>
      </c>
      <c r="E1155" t="inlineStr">
        <is>
          <t>Positivo</t>
        </is>
      </c>
      <c r="F1155" s="117" t="n">
        <v>45230</v>
      </c>
      <c r="G1155" t="n">
        <v>19</v>
      </c>
      <c r="H1155" t="n">
        <v>1</v>
      </c>
      <c r="I1155" t="inlineStr">
        <is>
          <t>225-2023-10-31</t>
        </is>
      </c>
    </row>
    <row r="1156">
      <c r="A1156" t="n">
        <v>239</v>
      </c>
      <c r="B1156" t="inlineStr">
        <is>
          <t>Portafolio de Proyectos - Metrica</t>
        </is>
      </c>
      <c r="C1156" t="inlineStr">
        <is>
          <t>Gestión de Proyectos</t>
        </is>
      </c>
      <c r="D1156" t="inlineStr">
        <is>
          <t>Mensual</t>
        </is>
      </c>
      <c r="E1156" t="inlineStr">
        <is>
          <t>Positivo</t>
        </is>
      </c>
      <c r="F1156" s="117" t="n">
        <v>45230</v>
      </c>
      <c r="G1156" t="n">
        <v>0</v>
      </c>
      <c r="I1156" t="inlineStr">
        <is>
          <t>239-2023-10-31</t>
        </is>
      </c>
    </row>
    <row r="1157">
      <c r="A1157" t="n">
        <v>241</v>
      </c>
      <c r="B1157" t="inlineStr">
        <is>
          <t>Cumplimiento de gestión de proyectos fase inicio</t>
        </is>
      </c>
      <c r="C1157" t="inlineStr">
        <is>
          <t>Gestión de Proyectos</t>
        </is>
      </c>
      <c r="D1157" t="inlineStr">
        <is>
          <t>Mensual</t>
        </is>
      </c>
      <c r="E1157" t="inlineStr">
        <is>
          <t>Positivo</t>
        </is>
      </c>
      <c r="F1157" s="117" t="n">
        <v>45230</v>
      </c>
      <c r="G1157" t="n">
        <v>88.89</v>
      </c>
      <c r="H1157" t="n">
        <v>80</v>
      </c>
      <c r="I1157" t="inlineStr">
        <is>
          <t>241-2023-10-31</t>
        </is>
      </c>
    </row>
    <row r="1158">
      <c r="A1158" t="n">
        <v>434</v>
      </c>
      <c r="B1158" t="inlineStr">
        <is>
          <t>Generación de Residuos Peligrosos Mensual</t>
        </is>
      </c>
      <c r="C1158" t="inlineStr">
        <is>
          <t>GESTIÓN AMBIENTAL</t>
        </is>
      </c>
      <c r="D1158" t="inlineStr">
        <is>
          <t>Mensual</t>
        </is>
      </c>
      <c r="E1158" t="inlineStr">
        <is>
          <t>Negativo</t>
        </is>
      </c>
      <c r="F1158" s="117" t="n">
        <v>45230</v>
      </c>
      <c r="G1158" t="n">
        <v>2.1</v>
      </c>
      <c r="H1158" t="n">
        <v>200</v>
      </c>
      <c r="I1158" t="inlineStr">
        <is>
          <t>434-2023-10-31</t>
        </is>
      </c>
    </row>
    <row r="1159">
      <c r="A1159" t="n">
        <v>436</v>
      </c>
      <c r="B1159" t="inlineStr">
        <is>
          <t>ANS documentos operativos</t>
        </is>
      </c>
      <c r="C1159" t="inlineStr">
        <is>
          <t>Gestión de calidad</t>
        </is>
      </c>
      <c r="D1159" t="inlineStr">
        <is>
          <t>Mensual</t>
        </is>
      </c>
      <c r="E1159" t="inlineStr">
        <is>
          <t>Negativo</t>
        </is>
      </c>
      <c r="F1159" s="117" t="n">
        <v>45230</v>
      </c>
      <c r="G1159" t="n">
        <v>5.1</v>
      </c>
      <c r="H1159" t="n">
        <v>21</v>
      </c>
      <c r="I1159" t="inlineStr">
        <is>
          <t>436-2023-10-31</t>
        </is>
      </c>
    </row>
    <row r="1160">
      <c r="A1160" t="n">
        <v>485</v>
      </c>
      <c r="B1160" t="inlineStr">
        <is>
          <t>Oportunidad en el cierre de acciones</t>
        </is>
      </c>
      <c r="C1160" t="inlineStr">
        <is>
          <t>Gestión de calidad</t>
        </is>
      </c>
      <c r="D1160" t="inlineStr">
        <is>
          <t>Mensual</t>
        </is>
      </c>
      <c r="E1160" t="inlineStr">
        <is>
          <t>Positivo</t>
        </is>
      </c>
      <c r="F1160" s="117" t="n">
        <v>45230</v>
      </c>
      <c r="I1160" t="inlineStr">
        <is>
          <t>485-2023-10-31</t>
        </is>
      </c>
    </row>
    <row r="1161">
      <c r="A1161" t="n">
        <v>488</v>
      </c>
      <c r="B1161" t="inlineStr">
        <is>
          <t>Oportunidad en el cierre de actividades de los planes de mejora</t>
        </is>
      </c>
      <c r="C1161" t="inlineStr">
        <is>
          <t>Gestión de calidad</t>
        </is>
      </c>
      <c r="D1161" t="inlineStr">
        <is>
          <t>Mensual</t>
        </is>
      </c>
      <c r="E1161" t="inlineStr">
        <is>
          <t>Positivo</t>
        </is>
      </c>
      <c r="F1161" s="117" t="n">
        <v>45230</v>
      </c>
      <c r="I1161" t="inlineStr">
        <is>
          <t>488-2023-10-31</t>
        </is>
      </c>
    </row>
    <row r="1162">
      <c r="A1162" t="n">
        <v>509</v>
      </c>
      <c r="B1162" t="inlineStr">
        <is>
          <t>Cumplimiento a cronograma de proyectos 2025</t>
        </is>
      </c>
      <c r="C1162" t="inlineStr">
        <is>
          <t>Gestión de Proyectos</t>
        </is>
      </c>
      <c r="D1162" t="inlineStr">
        <is>
          <t>Mensual</t>
        </is>
      </c>
      <c r="E1162" t="inlineStr">
        <is>
          <t>Positivo</t>
        </is>
      </c>
      <c r="F1162" s="117" t="n">
        <v>45230</v>
      </c>
      <c r="I1162" t="inlineStr">
        <is>
          <t>509-2023-10-31</t>
        </is>
      </c>
    </row>
    <row r="1163">
      <c r="A1163" t="n">
        <v>275</v>
      </c>
      <c r="B1163" t="inlineStr">
        <is>
          <t>Satisfacción Institucional por grupo de interes</t>
        </is>
      </c>
      <c r="C1163" t="inlineStr">
        <is>
          <t>EXPERIENCIA INSTITUCIONAL</t>
        </is>
      </c>
      <c r="D1163" t="inlineStr">
        <is>
          <t>Semestral</t>
        </is>
      </c>
      <c r="E1163" t="inlineStr">
        <is>
          <t>Positivo</t>
        </is>
      </c>
      <c r="F1163" s="117" t="n">
        <v>45230</v>
      </c>
      <c r="H1163" t="n">
        <v>80</v>
      </c>
      <c r="I1163" t="inlineStr">
        <is>
          <t>275-2023-10-31</t>
        </is>
      </c>
    </row>
    <row r="1164">
      <c r="A1164" t="n">
        <v>473</v>
      </c>
      <c r="B1164" t="inlineStr">
        <is>
          <t>Programas con planes de estudios definidos</t>
        </is>
      </c>
      <c r="C1164" t="inlineStr">
        <is>
          <t>Gestión, Evaluación e Innovación Curricular</t>
        </is>
      </c>
      <c r="D1164" t="inlineStr">
        <is>
          <t>Semestral</t>
        </is>
      </c>
      <c r="E1164" t="inlineStr">
        <is>
          <t>Positivo</t>
        </is>
      </c>
      <c r="F1164" s="117" t="n">
        <v>45230</v>
      </c>
      <c r="I1164" t="inlineStr">
        <is>
          <t>473-2023-10-31</t>
        </is>
      </c>
    </row>
    <row r="1165">
      <c r="A1165" t="n">
        <v>474</v>
      </c>
      <c r="B1165" t="inlineStr">
        <is>
          <t>Programas con planes de estudios definidos por escuela (Nuevos Programas)</t>
        </is>
      </c>
      <c r="C1165" t="inlineStr">
        <is>
          <t>Gestión de Unidades Académicas</t>
        </is>
      </c>
      <c r="D1165" t="inlineStr">
        <is>
          <t>Semestral</t>
        </is>
      </c>
      <c r="E1165" t="inlineStr">
        <is>
          <t>Positivo</t>
        </is>
      </c>
      <c r="F1165" s="117" t="n">
        <v>45230</v>
      </c>
      <c r="I1165" t="inlineStr">
        <is>
          <t>474-2023-10-31</t>
        </is>
      </c>
    </row>
    <row r="1166">
      <c r="A1166" t="n">
        <v>476</v>
      </c>
      <c r="B1166" t="inlineStr">
        <is>
          <t>Programas con resultados de aprendizaje definidos</t>
        </is>
      </c>
      <c r="C1166" t="inlineStr">
        <is>
          <t>Gestión, Evaluación e Innovación Curricular</t>
        </is>
      </c>
      <c r="D1166" t="inlineStr">
        <is>
          <t>Semestral</t>
        </is>
      </c>
      <c r="E1166" t="inlineStr">
        <is>
          <t>Positivo</t>
        </is>
      </c>
      <c r="F1166" s="117" t="n">
        <v>45230</v>
      </c>
      <c r="I1166" t="inlineStr">
        <is>
          <t>476-2023-10-31</t>
        </is>
      </c>
    </row>
    <row r="1167">
      <c r="A1167" t="n">
        <v>477</v>
      </c>
      <c r="B1167" t="inlineStr">
        <is>
          <t>Programas con planes de estudios definidos por escuela (Programas Renovación, modificación y acreditación)</t>
        </is>
      </c>
      <c r="C1167" t="inlineStr">
        <is>
          <t>Gestión de Unidades Académicas</t>
        </is>
      </c>
      <c r="D1167" t="inlineStr">
        <is>
          <t>Semestral</t>
        </is>
      </c>
      <c r="E1167" t="inlineStr">
        <is>
          <t>Positivo</t>
        </is>
      </c>
      <c r="F1167" s="117" t="n">
        <v>45230</v>
      </c>
      <c r="I1167" t="inlineStr">
        <is>
          <t>477-2023-10-31</t>
        </is>
      </c>
    </row>
    <row r="1168">
      <c r="A1168" t="n">
        <v>478</v>
      </c>
      <c r="B1168" t="inlineStr">
        <is>
          <t>Programas con planes de estudios definidos por escuela (Mantenimiento de programas)</t>
        </is>
      </c>
      <c r="C1168" t="inlineStr">
        <is>
          <t>Gestión de Unidades Académicas</t>
        </is>
      </c>
      <c r="D1168" t="inlineStr">
        <is>
          <t>Semestral</t>
        </is>
      </c>
      <c r="E1168" t="inlineStr">
        <is>
          <t>Positivo</t>
        </is>
      </c>
      <c r="F1168" s="117" t="n">
        <v>45230</v>
      </c>
      <c r="I1168" t="inlineStr">
        <is>
          <t>478-2023-10-31</t>
        </is>
      </c>
    </row>
    <row r="1169">
      <c r="A1169" t="n">
        <v>479</v>
      </c>
      <c r="B1169" t="inlineStr">
        <is>
          <t>Programas con resultados de aprendizaje definidos por escuela (Nuevos Programas)</t>
        </is>
      </c>
      <c r="C1169" t="inlineStr">
        <is>
          <t>Gestión de Unidades Académicas</t>
        </is>
      </c>
      <c r="D1169" t="inlineStr">
        <is>
          <t>Semestral</t>
        </is>
      </c>
      <c r="E1169" t="inlineStr">
        <is>
          <t>Positivo</t>
        </is>
      </c>
      <c r="F1169" s="117" t="n">
        <v>45230</v>
      </c>
      <c r="I1169" t="inlineStr">
        <is>
          <t>479-2023-10-31</t>
        </is>
      </c>
    </row>
    <row r="1170">
      <c r="A1170" t="n">
        <v>480</v>
      </c>
      <c r="B1170" t="inlineStr">
        <is>
          <t>Programas con resultados de aprendizaje definidos por escuela (Programas Renovación, modificación y acreditación)</t>
        </is>
      </c>
      <c r="C1170" t="inlineStr">
        <is>
          <t>Gestión de Unidades Académicas</t>
        </is>
      </c>
      <c r="D1170" t="inlineStr">
        <is>
          <t>Semestral</t>
        </is>
      </c>
      <c r="E1170" t="inlineStr">
        <is>
          <t>Positivo</t>
        </is>
      </c>
      <c r="F1170" s="117" t="n">
        <v>45230</v>
      </c>
      <c r="I1170" t="inlineStr">
        <is>
          <t>480-2023-10-31</t>
        </is>
      </c>
    </row>
    <row r="1171">
      <c r="A1171" t="n">
        <v>519</v>
      </c>
      <c r="B1171" t="inlineStr">
        <is>
          <t>% de publicaciones con sentimiento neutro o negativo</t>
        </is>
      </c>
      <c r="C1171" t="inlineStr">
        <is>
          <t>Comunicaciones Externas</t>
        </is>
      </c>
      <c r="D1171" t="inlineStr">
        <is>
          <t>Semestral</t>
        </is>
      </c>
      <c r="E1171" t="inlineStr">
        <is>
          <t>Positivo</t>
        </is>
      </c>
      <c r="F1171" s="117" t="n">
        <v>45230</v>
      </c>
      <c r="I1171" t="inlineStr">
        <is>
          <t>519-2023-10-31</t>
        </is>
      </c>
    </row>
    <row r="1172">
      <c r="A1172" t="n">
        <v>523</v>
      </c>
      <c r="B1172" t="inlineStr">
        <is>
          <t>Ingresos totales de educación para la vida</t>
        </is>
      </c>
      <c r="C1172" t="inlineStr">
        <is>
          <t>Planeación Financiera</t>
        </is>
      </c>
      <c r="D1172" t="inlineStr">
        <is>
          <t>Semestral</t>
        </is>
      </c>
      <c r="E1172" t="inlineStr">
        <is>
          <t>Positivo</t>
        </is>
      </c>
      <c r="F1172" s="117" t="n">
        <v>45230</v>
      </c>
      <c r="I1172" t="inlineStr">
        <is>
          <t>523-2023-10-31</t>
        </is>
      </c>
    </row>
    <row r="1173">
      <c r="A1173" t="n">
        <v>524</v>
      </c>
      <c r="B1173" t="inlineStr">
        <is>
          <t>Total Leads por canales de captación</t>
        </is>
      </c>
      <c r="C1173" t="inlineStr">
        <is>
          <t>Mercadeo de programas académicos</t>
        </is>
      </c>
      <c r="D1173" t="inlineStr">
        <is>
          <t>Semestral</t>
        </is>
      </c>
      <c r="E1173" t="inlineStr">
        <is>
          <t>Positivo</t>
        </is>
      </c>
      <c r="F1173" s="117" t="n">
        <v>45230</v>
      </c>
      <c r="H1173" t="n">
        <v>100</v>
      </c>
      <c r="I1173" t="inlineStr">
        <is>
          <t>524-2023-10-31</t>
        </is>
      </c>
    </row>
    <row r="1174">
      <c r="A1174" t="n">
        <v>533</v>
      </c>
      <c r="B1174" t="inlineStr">
        <is>
          <t>Participación de estudiantes externos invitados a actividades de cooperación nacional e internacional</t>
        </is>
      </c>
      <c r="C1174" t="inlineStr">
        <is>
          <t>VISIBILIDAD NACIONAL E INTERNACIONAL</t>
        </is>
      </c>
      <c r="D1174" t="inlineStr">
        <is>
          <t>Semestral</t>
        </is>
      </c>
      <c r="E1174" t="inlineStr">
        <is>
          <t>Positivo</t>
        </is>
      </c>
      <c r="F1174" s="117" t="n">
        <v>45230</v>
      </c>
      <c r="I1174" t="inlineStr">
        <is>
          <t>533-2023-10-31</t>
        </is>
      </c>
    </row>
    <row r="1175">
      <c r="A1175" t="n">
        <v>534</v>
      </c>
      <c r="B1175" t="inlineStr">
        <is>
          <t>Participación de estudiantes POLI en actividades de cooperación nacional e internacional</t>
        </is>
      </c>
      <c r="C1175" t="inlineStr">
        <is>
          <t>VISIBILIDAD NACIONAL E INTERNACIONAL</t>
        </is>
      </c>
      <c r="D1175" t="inlineStr">
        <is>
          <t>Semestral</t>
        </is>
      </c>
      <c r="E1175" t="inlineStr">
        <is>
          <t>Positivo</t>
        </is>
      </c>
      <c r="F1175" s="117" t="n">
        <v>45230</v>
      </c>
      <c r="I1175" t="inlineStr">
        <is>
          <t>534-2023-10-31</t>
        </is>
      </c>
    </row>
    <row r="1176">
      <c r="A1176" t="n">
        <v>535</v>
      </c>
      <c r="B1176" t="inlineStr">
        <is>
          <t>Participación de profesores externos invitados a actividades de cooperación nacional e internacional</t>
        </is>
      </c>
      <c r="C1176" t="inlineStr">
        <is>
          <t>VISIBILIDAD NACIONAL E INTERNACIONAL</t>
        </is>
      </c>
      <c r="D1176" t="inlineStr">
        <is>
          <t>Semestral</t>
        </is>
      </c>
      <c r="E1176" t="inlineStr">
        <is>
          <t>Positivo</t>
        </is>
      </c>
      <c r="F1176" s="117" t="n">
        <v>45230</v>
      </c>
      <c r="I1176" t="inlineStr">
        <is>
          <t>535-2023-10-31</t>
        </is>
      </c>
    </row>
    <row r="1177">
      <c r="A1177" t="n">
        <v>536</v>
      </c>
      <c r="B1177" t="inlineStr">
        <is>
          <t>Participación de profesores POLI en actividades de cooperación nacional e internacional</t>
        </is>
      </c>
      <c r="C1177" t="inlineStr">
        <is>
          <t>VISIBILIDAD NACIONAL E INTERNACIONAL</t>
        </is>
      </c>
      <c r="D1177" t="inlineStr">
        <is>
          <t>Semestral</t>
        </is>
      </c>
      <c r="E1177" t="inlineStr">
        <is>
          <t>Positivo</t>
        </is>
      </c>
      <c r="F1177" s="117" t="n">
        <v>45230</v>
      </c>
      <c r="I1177" t="inlineStr">
        <is>
          <t>536-2023-10-31</t>
        </is>
      </c>
    </row>
    <row r="1178">
      <c r="A1178" t="n">
        <v>543</v>
      </c>
      <c r="B1178" t="inlineStr">
        <is>
          <t>Tasa de interacción por usuario</t>
        </is>
      </c>
      <c r="C1178" t="inlineStr">
        <is>
          <t>Editorial y Publicaciones</t>
        </is>
      </c>
      <c r="D1178" t="inlineStr">
        <is>
          <t>Semestral</t>
        </is>
      </c>
      <c r="E1178" t="inlineStr">
        <is>
          <t>Positivo</t>
        </is>
      </c>
      <c r="F1178" s="117" t="n">
        <v>45230</v>
      </c>
      <c r="I1178" t="inlineStr">
        <is>
          <t>543-2023-10-31</t>
        </is>
      </c>
    </row>
    <row r="1179">
      <c r="A1179" t="n">
        <v>544</v>
      </c>
      <c r="B1179" t="inlineStr">
        <is>
          <t>Producción de ambientes inmersivos LEI</t>
        </is>
      </c>
      <c r="C1179" t="inlineStr">
        <is>
          <t>LEI</t>
        </is>
      </c>
      <c r="D1179" t="inlineStr">
        <is>
          <t>Semestral</t>
        </is>
      </c>
      <c r="E1179" t="inlineStr">
        <is>
          <t>Positivo</t>
        </is>
      </c>
      <c r="F1179" s="117" t="n">
        <v>45230</v>
      </c>
      <c r="H1179" t="n">
        <v>90</v>
      </c>
      <c r="I1179" t="inlineStr">
        <is>
          <t>544-2023-10-31</t>
        </is>
      </c>
    </row>
    <row r="1180">
      <c r="A1180" t="n">
        <v>456</v>
      </c>
      <c r="B1180" t="inlineStr">
        <is>
          <t>Impacto de campañas de Mailing</t>
        </is>
      </c>
      <c r="C1180" t="inlineStr">
        <is>
          <t>Comunicaciones Internas</t>
        </is>
      </c>
      <c r="D1180" t="inlineStr">
        <is>
          <t>Trimestral</t>
        </is>
      </c>
      <c r="E1180" t="inlineStr">
        <is>
          <t>Positivo</t>
        </is>
      </c>
      <c r="F1180" s="117" t="n">
        <v>45230</v>
      </c>
      <c r="I1180" t="inlineStr">
        <is>
          <t>456-2023-10-31</t>
        </is>
      </c>
    </row>
    <row r="1181">
      <c r="A1181" t="n">
        <v>457</v>
      </c>
      <c r="B1181" t="inlineStr">
        <is>
          <t>Apertura de enlaces en mensajes de texto</t>
        </is>
      </c>
      <c r="C1181" t="inlineStr">
        <is>
          <t>Comunicaciones Internas</t>
        </is>
      </c>
      <c r="D1181" t="inlineStr">
        <is>
          <t>Trimestral</t>
        </is>
      </c>
      <c r="E1181" t="inlineStr">
        <is>
          <t>Positivo</t>
        </is>
      </c>
      <c r="F1181" s="117" t="n">
        <v>45230</v>
      </c>
      <c r="I1181" t="inlineStr">
        <is>
          <t>457-2023-10-31</t>
        </is>
      </c>
    </row>
    <row r="1182">
      <c r="A1182" t="n">
        <v>469</v>
      </c>
      <c r="B1182" t="inlineStr">
        <is>
          <t>Cumplimiento Plan Anual Áreas sede Medellín</t>
        </is>
      </c>
      <c r="C1182" t="inlineStr">
        <is>
          <t>Planeación Estratégica</t>
        </is>
      </c>
      <c r="D1182" t="inlineStr">
        <is>
          <t>Trimestral</t>
        </is>
      </c>
      <c r="E1182" t="inlineStr">
        <is>
          <t>Positivo</t>
        </is>
      </c>
      <c r="F1182" s="117" t="n">
        <v>45230</v>
      </c>
      <c r="I1182" t="inlineStr">
        <is>
          <t>469-2023-10-31</t>
        </is>
      </c>
    </row>
    <row r="1183">
      <c r="A1183" t="n">
        <v>470</v>
      </c>
      <c r="B1183" t="inlineStr">
        <is>
          <t>Cumplimiento plan anual Secretaria académica y de extensión</t>
        </is>
      </c>
      <c r="C1183" t="inlineStr">
        <is>
          <t>Planeación Estratégica</t>
        </is>
      </c>
      <c r="D1183" t="inlineStr">
        <is>
          <t>Trimestral</t>
        </is>
      </c>
      <c r="E1183" t="inlineStr">
        <is>
          <t>Positivo</t>
        </is>
      </c>
      <c r="F1183" s="117" t="n">
        <v>45230</v>
      </c>
      <c r="H1183" t="n">
        <v>100</v>
      </c>
      <c r="I1183" t="inlineStr">
        <is>
          <t>470-2023-10-31</t>
        </is>
      </c>
    </row>
    <row r="1184">
      <c r="A1184" t="n">
        <v>471</v>
      </c>
      <c r="B1184" t="inlineStr">
        <is>
          <t>Cumplimiento plan anual Gerencia de Talento Humano</t>
        </is>
      </c>
      <c r="C1184" t="inlineStr">
        <is>
          <t>Planeación Estratégica</t>
        </is>
      </c>
      <c r="D1184" t="inlineStr">
        <is>
          <t>Trimestral</t>
        </is>
      </c>
      <c r="E1184" t="inlineStr">
        <is>
          <t>Positivo</t>
        </is>
      </c>
      <c r="F1184" s="117" t="n">
        <v>45230</v>
      </c>
      <c r="I1184" t="inlineStr">
        <is>
          <t>471-2023-10-31</t>
        </is>
      </c>
    </row>
    <row r="1185">
      <c r="A1185" t="n">
        <v>510</v>
      </c>
      <c r="B1185" t="inlineStr">
        <is>
          <t>Frecuencia de incidentes de riesgos</t>
        </is>
      </c>
      <c r="C1185" t="inlineStr">
        <is>
          <t>GESTIÓN DE RIESGOS</t>
        </is>
      </c>
      <c r="D1185" t="inlineStr">
        <is>
          <t>Trimestral</t>
        </is>
      </c>
      <c r="E1185" t="inlineStr">
        <is>
          <t>Positivo</t>
        </is>
      </c>
      <c r="F1185" s="117" t="n">
        <v>45230</v>
      </c>
      <c r="I1185" t="inlineStr">
        <is>
          <t>510-2023-10-31</t>
        </is>
      </c>
    </row>
    <row r="1186">
      <c r="A1186" t="n">
        <v>511</v>
      </c>
      <c r="B1186" t="inlineStr">
        <is>
          <t>Eficacia de controles</t>
        </is>
      </c>
      <c r="C1186" t="inlineStr">
        <is>
          <t>GESTIÓN DE RIESGOS</t>
        </is>
      </c>
      <c r="D1186" t="inlineStr">
        <is>
          <t>Trimestral</t>
        </is>
      </c>
      <c r="E1186" t="inlineStr">
        <is>
          <t>Positivo</t>
        </is>
      </c>
      <c r="F1186" s="117" t="n">
        <v>45230</v>
      </c>
      <c r="I1186" t="inlineStr">
        <is>
          <t>511-2023-10-31</t>
        </is>
      </c>
    </row>
    <row r="1187">
      <c r="A1187" t="n">
        <v>529</v>
      </c>
      <c r="B1187" t="inlineStr">
        <is>
          <t>Oportunidad en la solución de solicitudes de infraestructura</t>
        </is>
      </c>
      <c r="C1187" t="inlineStr">
        <is>
          <t>Gestión Infraestructura Física</t>
        </is>
      </c>
      <c r="D1187" t="inlineStr">
        <is>
          <t>Trimestral</t>
        </is>
      </c>
      <c r="E1187" t="inlineStr">
        <is>
          <t>Positivo</t>
        </is>
      </c>
      <c r="F1187" s="117" t="n">
        <v>45230</v>
      </c>
      <c r="I1187" t="inlineStr">
        <is>
          <t>529-2023-10-31</t>
        </is>
      </c>
    </row>
    <row r="1188">
      <c r="A1188" t="n">
        <v>109</v>
      </c>
      <c r="B1188" t="inlineStr">
        <is>
          <t>Nivel de Satisfacción Servicios Prestados</t>
        </is>
      </c>
      <c r="C1188" t="inlineStr">
        <is>
          <t>Comunicaciones Internas</t>
        </is>
      </c>
      <c r="D1188" t="inlineStr">
        <is>
          <t>Anual</t>
        </is>
      </c>
      <c r="E1188" t="inlineStr">
        <is>
          <t>Positivo</t>
        </is>
      </c>
      <c r="F1188" s="117" t="n">
        <v>45230</v>
      </c>
      <c r="H1188" t="n">
        <v>80</v>
      </c>
      <c r="I1188" t="inlineStr">
        <is>
          <t>109-2023-10-31</t>
        </is>
      </c>
    </row>
    <row r="1189">
      <c r="A1189" t="n">
        <v>112</v>
      </c>
      <c r="B1189" t="inlineStr">
        <is>
          <t>Nivel de Satisfacción Servicios Prestados</t>
        </is>
      </c>
      <c r="C1189" t="inlineStr">
        <is>
          <t>Gestión Infraestructura Física</t>
        </is>
      </c>
      <c r="D1189" t="inlineStr">
        <is>
          <t>Anual</t>
        </is>
      </c>
      <c r="E1189" t="inlineStr">
        <is>
          <t>Positivo</t>
        </is>
      </c>
      <c r="F1189" s="117" t="n">
        <v>45230</v>
      </c>
      <c r="G1189" t="n">
        <v>90</v>
      </c>
      <c r="H1189" t="n">
        <v>80</v>
      </c>
      <c r="I1189" t="inlineStr">
        <is>
          <t>112-2023-10-31</t>
        </is>
      </c>
    </row>
    <row r="1190">
      <c r="A1190" t="n">
        <v>113</v>
      </c>
      <c r="B1190" t="inlineStr">
        <is>
          <t>Nivel de Satisfacción Servicios Prestados</t>
        </is>
      </c>
      <c r="C1190" t="inlineStr">
        <is>
          <t>GESTIÓN Y DESARROLLO DEL TALENTO HUMANO</t>
        </is>
      </c>
      <c r="D1190" t="inlineStr">
        <is>
          <t>Anual</t>
        </is>
      </c>
      <c r="E1190" t="inlineStr">
        <is>
          <t>Positivo</t>
        </is>
      </c>
      <c r="F1190" s="117" t="n">
        <v>45230</v>
      </c>
      <c r="G1190" t="n">
        <v>88</v>
      </c>
      <c r="H1190" t="n">
        <v>80</v>
      </c>
      <c r="I1190" t="inlineStr">
        <is>
          <t>113-2023-10-31</t>
        </is>
      </c>
    </row>
    <row r="1191">
      <c r="A1191" t="n">
        <v>114</v>
      </c>
      <c r="B1191" t="inlineStr">
        <is>
          <t>Nivel de Satisfacción Servicios Prestados</t>
        </is>
      </c>
      <c r="C1191" t="inlineStr">
        <is>
          <t>GESTIÓN DE LA TECNOLOGÍA E INNOVACIÓN DIGITAL</t>
        </is>
      </c>
      <c r="D1191" t="inlineStr">
        <is>
          <t>Anual</t>
        </is>
      </c>
      <c r="E1191" t="inlineStr">
        <is>
          <t>Positivo</t>
        </is>
      </c>
      <c r="F1191" s="117" t="n">
        <v>45230</v>
      </c>
      <c r="G1191" t="n">
        <v>86</v>
      </c>
      <c r="H1191" t="n">
        <v>80</v>
      </c>
      <c r="I1191" t="inlineStr">
        <is>
          <t>114-2023-10-31</t>
        </is>
      </c>
    </row>
    <row r="1192">
      <c r="A1192" t="n">
        <v>115</v>
      </c>
      <c r="B1192" t="inlineStr">
        <is>
          <t>Nivel de Satisfacción Servicios Prestados</t>
        </is>
      </c>
      <c r="C1192" t="inlineStr">
        <is>
          <t>GESTIÓN DE SEGURIDAD Y SALUD EN EL TRABAJO</t>
        </is>
      </c>
      <c r="D1192" t="inlineStr">
        <is>
          <t>Anual</t>
        </is>
      </c>
      <c r="E1192" t="inlineStr">
        <is>
          <t>Positivo</t>
        </is>
      </c>
      <c r="F1192" s="117" t="n">
        <v>45230</v>
      </c>
      <c r="G1192" t="n">
        <v>91</v>
      </c>
      <c r="H1192" t="n">
        <v>80</v>
      </c>
      <c r="I1192" t="inlineStr">
        <is>
          <t>115-2023-10-31</t>
        </is>
      </c>
    </row>
    <row r="1193">
      <c r="A1193" t="n">
        <v>116</v>
      </c>
      <c r="B1193" t="inlineStr">
        <is>
          <t>Nivel de Satisfacción Servicios Prestados</t>
        </is>
      </c>
      <c r="C1193" t="inlineStr">
        <is>
          <t>AUDITORÍA INTERNA</t>
        </is>
      </c>
      <c r="D1193" t="inlineStr">
        <is>
          <t>Anual</t>
        </is>
      </c>
      <c r="E1193" t="inlineStr">
        <is>
          <t>Positivo</t>
        </is>
      </c>
      <c r="F1193" s="117" t="n">
        <v>45230</v>
      </c>
      <c r="G1193" t="n">
        <v>88</v>
      </c>
      <c r="H1193" t="n">
        <v>80</v>
      </c>
      <c r="I1193" t="inlineStr">
        <is>
          <t>116-2023-10-31</t>
        </is>
      </c>
    </row>
    <row r="1194">
      <c r="A1194" t="n">
        <v>117</v>
      </c>
      <c r="B1194" t="inlineStr">
        <is>
          <t>Nivel de Satisfacción Servicios Prestados</t>
        </is>
      </c>
      <c r="C1194" t="inlineStr">
        <is>
          <t>GESTIÓN AMBIENTAL</t>
        </is>
      </c>
      <c r="D1194" t="inlineStr">
        <is>
          <t>Anual</t>
        </is>
      </c>
      <c r="E1194" t="inlineStr">
        <is>
          <t>Positivo</t>
        </is>
      </c>
      <c r="F1194" s="117" t="n">
        <v>45230</v>
      </c>
      <c r="G1194" t="n">
        <v>90</v>
      </c>
      <c r="H1194" t="n">
        <v>80</v>
      </c>
      <c r="I1194" t="inlineStr">
        <is>
          <t>117-2023-10-31</t>
        </is>
      </c>
    </row>
    <row r="1195">
      <c r="A1195" t="n">
        <v>118</v>
      </c>
      <c r="B1195" t="inlineStr">
        <is>
          <t>Nivel de Satisfacción del sistema de gestión de calidad</t>
        </is>
      </c>
      <c r="C1195" t="inlineStr">
        <is>
          <t>Gestión de calidad</t>
        </is>
      </c>
      <c r="D1195" t="inlineStr">
        <is>
          <t>Anual</t>
        </is>
      </c>
      <c r="E1195" t="inlineStr">
        <is>
          <t>Positivo</t>
        </is>
      </c>
      <c r="F1195" s="117" t="n">
        <v>45230</v>
      </c>
      <c r="G1195" t="n">
        <v>94</v>
      </c>
      <c r="H1195" t="n">
        <v>80</v>
      </c>
      <c r="I1195" t="inlineStr">
        <is>
          <t>118-2023-10-31</t>
        </is>
      </c>
    </row>
    <row r="1196">
      <c r="A1196" t="n">
        <v>133</v>
      </c>
      <c r="B1196" t="inlineStr">
        <is>
          <t>Nivel de Satisfacción Servicios Prestados</t>
        </is>
      </c>
      <c r="C1196" t="inlineStr">
        <is>
          <t>VISIBILIDAD NACIONAL E INTERNACIONAL</t>
        </is>
      </c>
      <c r="D1196" t="inlineStr">
        <is>
          <t>Anual</t>
        </is>
      </c>
      <c r="E1196" t="inlineStr">
        <is>
          <t>Positivo</t>
        </is>
      </c>
      <c r="F1196" s="117" t="n">
        <v>45230</v>
      </c>
      <c r="G1196" t="n">
        <v>93</v>
      </c>
      <c r="H1196" t="n">
        <v>80</v>
      </c>
      <c r="I1196" t="inlineStr">
        <is>
          <t>133-2023-10-31</t>
        </is>
      </c>
    </row>
    <row r="1197">
      <c r="A1197" t="n">
        <v>150</v>
      </c>
      <c r="B1197" t="inlineStr">
        <is>
          <t>Nivel de Satisfacción Servicios Prestados- Investigación, desarrollo tecnológico, innovación y creación</t>
        </is>
      </c>
      <c r="C1197" t="inlineStr">
        <is>
          <t>Investigación, desarrollo tecnológico, innovación y creación</t>
        </is>
      </c>
      <c r="D1197" t="inlineStr">
        <is>
          <t>Anual</t>
        </is>
      </c>
      <c r="E1197" t="inlineStr">
        <is>
          <t>Positivo</t>
        </is>
      </c>
      <c r="F1197" s="117" t="n">
        <v>45230</v>
      </c>
      <c r="G1197" t="n">
        <v>94</v>
      </c>
      <c r="H1197" t="n">
        <v>80</v>
      </c>
      <c r="I1197" t="inlineStr">
        <is>
          <t>150-2023-10-31</t>
        </is>
      </c>
    </row>
    <row r="1198">
      <c r="A1198" t="n">
        <v>151</v>
      </c>
      <c r="B1198" t="inlineStr">
        <is>
          <t>Nivel de Satisfacción Servicios Prestados</t>
        </is>
      </c>
      <c r="C1198" t="inlineStr">
        <is>
          <t>Biblioteca Institucional</t>
        </is>
      </c>
      <c r="D1198" t="inlineStr">
        <is>
          <t>Anual</t>
        </is>
      </c>
      <c r="E1198" t="inlineStr">
        <is>
          <t>Positivo</t>
        </is>
      </c>
      <c r="F1198" s="117" t="n">
        <v>45230</v>
      </c>
      <c r="G1198" t="n">
        <v>90.37</v>
      </c>
      <c r="H1198" t="n">
        <v>80</v>
      </c>
      <c r="I1198" t="inlineStr">
        <is>
          <t>151-2023-10-31</t>
        </is>
      </c>
    </row>
    <row r="1199">
      <c r="A1199" t="n">
        <v>546</v>
      </c>
      <c r="B1199" t="inlineStr">
        <is>
          <t>Tasa de participación de graduados en instrumentos de seguimiento (M0, M1, M5)</t>
        </is>
      </c>
      <c r="C1199" t="inlineStr">
        <is>
          <t>Gestión de Graduados</t>
        </is>
      </c>
      <c r="D1199" t="inlineStr">
        <is>
          <t>Anual</t>
        </is>
      </c>
      <c r="E1199" t="inlineStr">
        <is>
          <t>Positivo</t>
        </is>
      </c>
      <c r="F1199" s="117" t="n">
        <v>45230</v>
      </c>
      <c r="I1199" t="inlineStr">
        <is>
          <t>546-2023-10-31</t>
        </is>
      </c>
    </row>
    <row r="1200">
      <c r="A1200" t="n">
        <v>77</v>
      </c>
      <c r="B1200" t="inlineStr">
        <is>
          <t>Disponibilidad de servicios tecnológicos</t>
        </is>
      </c>
      <c r="C1200" t="inlineStr">
        <is>
          <t>GESTIÓN DE LA TECNOLOGÍA E INNOVACIÓN DIGITAL</t>
        </is>
      </c>
      <c r="D1200" t="inlineStr">
        <is>
          <t>Mensual</t>
        </is>
      </c>
      <c r="E1200" t="inlineStr">
        <is>
          <t>Positivo</t>
        </is>
      </c>
      <c r="F1200" s="117" t="n">
        <v>45260</v>
      </c>
      <c r="G1200" t="n">
        <v>97.3</v>
      </c>
      <c r="H1200" t="n">
        <v>97</v>
      </c>
      <c r="I1200" t="inlineStr">
        <is>
          <t>77-2023-11-30</t>
        </is>
      </c>
    </row>
    <row r="1201">
      <c r="A1201" t="n">
        <v>121</v>
      </c>
      <c r="B1201" t="inlineStr">
        <is>
          <t>Ejecución presupuestal de la nómina acumulada</t>
        </is>
      </c>
      <c r="C1201" t="inlineStr">
        <is>
          <t>GESTIÓN Y DESARROLLO DEL TALENTO HUMANO</t>
        </is>
      </c>
      <c r="D1201" t="inlineStr">
        <is>
          <t>Mensual</t>
        </is>
      </c>
      <c r="E1201" t="inlineStr">
        <is>
          <t>Negativo</t>
        </is>
      </c>
      <c r="F1201" s="117" t="n">
        <v>45260</v>
      </c>
      <c r="G1201" t="n">
        <v>110.65</v>
      </c>
      <c r="H1201" t="n">
        <v>102</v>
      </c>
      <c r="I1201" t="inlineStr">
        <is>
          <t>121-2023-11-30</t>
        </is>
      </c>
    </row>
    <row r="1202">
      <c r="A1202" t="n">
        <v>122</v>
      </c>
      <c r="B1202" t="inlineStr">
        <is>
          <t>Eficacia en la solicitud documental- por periodo</t>
        </is>
      </c>
      <c r="C1202" t="inlineStr">
        <is>
          <t>Gestión de calidad</t>
        </is>
      </c>
      <c r="D1202" t="inlineStr">
        <is>
          <t>Mensual</t>
        </is>
      </c>
      <c r="E1202" t="inlineStr">
        <is>
          <t>Positivo</t>
        </is>
      </c>
      <c r="F1202" s="117" t="n">
        <v>45260</v>
      </c>
      <c r="H1202" t="n">
        <v>80</v>
      </c>
      <c r="I1202" t="inlineStr">
        <is>
          <t>122-2023-11-30</t>
        </is>
      </c>
    </row>
    <row r="1203">
      <c r="A1203" t="n">
        <v>124</v>
      </c>
      <c r="B1203" t="inlineStr">
        <is>
          <t>Indice de Frecuencia de accidentalidad</t>
        </is>
      </c>
      <c r="C1203" t="inlineStr">
        <is>
          <t>GESTIÓN DE SEGURIDAD Y SALUD EN EL TRABAJO</t>
        </is>
      </c>
      <c r="D1203" t="inlineStr">
        <is>
          <t>Mensual</t>
        </is>
      </c>
      <c r="E1203" t="inlineStr">
        <is>
          <t>Negativo</t>
        </is>
      </c>
      <c r="F1203" s="117" t="n">
        <v>45260</v>
      </c>
      <c r="G1203" t="n">
        <v>0</v>
      </c>
      <c r="H1203" t="n">
        <v>1.6</v>
      </c>
      <c r="I1203" t="inlineStr">
        <is>
          <t>124-2023-11-30</t>
        </is>
      </c>
    </row>
    <row r="1204">
      <c r="A1204" t="n">
        <v>125</v>
      </c>
      <c r="B1204" t="inlineStr">
        <is>
          <t>Indice de severidad</t>
        </is>
      </c>
      <c r="C1204" t="inlineStr">
        <is>
          <t>GESTIÓN DE SEGURIDAD Y SALUD EN EL TRABAJO</t>
        </is>
      </c>
      <c r="D1204" t="inlineStr">
        <is>
          <t>Mensual</t>
        </is>
      </c>
      <c r="E1204" t="inlineStr">
        <is>
          <t>Negativo</t>
        </is>
      </c>
      <c r="F1204" s="117" t="n">
        <v>45260</v>
      </c>
      <c r="G1204" t="n">
        <v>0</v>
      </c>
      <c r="H1204" t="n">
        <v>4.7</v>
      </c>
      <c r="I1204" t="inlineStr">
        <is>
          <t>125-2023-11-30</t>
        </is>
      </c>
    </row>
    <row r="1205">
      <c r="A1205" t="n">
        <v>128</v>
      </c>
      <c r="B1205" t="inlineStr">
        <is>
          <t>Ausentísmo por causa médica</t>
        </is>
      </c>
      <c r="C1205" t="inlineStr">
        <is>
          <t>GESTIÓN DE SEGURIDAD Y SALUD EN EL TRABAJO</t>
        </is>
      </c>
      <c r="D1205" t="inlineStr">
        <is>
          <t>Mensual</t>
        </is>
      </c>
      <c r="E1205" t="inlineStr">
        <is>
          <t>Negativo</t>
        </is>
      </c>
      <c r="F1205" s="117" t="n">
        <v>45260</v>
      </c>
      <c r="G1205" t="n">
        <v>0.72</v>
      </c>
      <c r="H1205" t="n">
        <v>1</v>
      </c>
      <c r="I1205" t="inlineStr">
        <is>
          <t>128-2023-11-30</t>
        </is>
      </c>
    </row>
    <row r="1206">
      <c r="A1206" t="n">
        <v>172</v>
      </c>
      <c r="B1206" t="inlineStr">
        <is>
          <t>Cumplimiento plan operativo del SGC</t>
        </is>
      </c>
      <c r="C1206" t="inlineStr">
        <is>
          <t>Gestión de calidad</t>
        </is>
      </c>
      <c r="D1206" t="inlineStr">
        <is>
          <t>Mensual</t>
        </is>
      </c>
      <c r="E1206" t="inlineStr">
        <is>
          <t>Positivo</t>
        </is>
      </c>
      <c r="F1206" s="117" t="n">
        <v>45260</v>
      </c>
      <c r="G1206" t="n">
        <v>97.92</v>
      </c>
      <c r="H1206" t="n">
        <v>95</v>
      </c>
      <c r="I1206" t="inlineStr">
        <is>
          <t>172-2023-11-30</t>
        </is>
      </c>
    </row>
    <row r="1207">
      <c r="A1207" t="n">
        <v>208</v>
      </c>
      <c r="B1207" t="inlineStr">
        <is>
          <t>Consumo de Agua m3 Mensual</t>
        </is>
      </c>
      <c r="C1207" t="inlineStr">
        <is>
          <t>GESTIÓN AMBIENTAL</t>
        </is>
      </c>
      <c r="D1207" t="inlineStr">
        <is>
          <t>Mensual</t>
        </is>
      </c>
      <c r="E1207" t="inlineStr">
        <is>
          <t>Negativo</t>
        </is>
      </c>
      <c r="F1207" s="117" t="n">
        <v>45260</v>
      </c>
      <c r="G1207" t="n">
        <v>1380</v>
      </c>
      <c r="H1207" t="n">
        <v>1</v>
      </c>
      <c r="I1207" t="inlineStr">
        <is>
          <t>208-2023-11-30</t>
        </is>
      </c>
    </row>
    <row r="1208">
      <c r="A1208" t="n">
        <v>214</v>
      </c>
      <c r="B1208" t="inlineStr">
        <is>
          <t>Generación de Residuos Sólidos Mensual</t>
        </is>
      </c>
      <c r="C1208" t="inlineStr">
        <is>
          <t>GESTIÓN AMBIENTAL</t>
        </is>
      </c>
      <c r="D1208" t="inlineStr">
        <is>
          <t>Mensual</t>
        </is>
      </c>
      <c r="E1208" t="inlineStr">
        <is>
          <t>Negativo</t>
        </is>
      </c>
      <c r="F1208" s="117" t="n">
        <v>45260</v>
      </c>
      <c r="G1208" t="n">
        <v>6186.4</v>
      </c>
      <c r="H1208" t="n">
        <v>7500</v>
      </c>
      <c r="I1208" t="inlineStr">
        <is>
          <t>214-2023-11-30</t>
        </is>
      </c>
    </row>
    <row r="1209">
      <c r="A1209" t="n">
        <v>217</v>
      </c>
      <c r="B1209" t="inlineStr">
        <is>
          <t>Aprovechamiento de Residuos</t>
        </is>
      </c>
      <c r="C1209" t="inlineStr">
        <is>
          <t>GESTIÓN AMBIENTAL</t>
        </is>
      </c>
      <c r="D1209" t="inlineStr">
        <is>
          <t>Mensual</t>
        </is>
      </c>
      <c r="E1209" t="inlineStr">
        <is>
          <t>Positivo</t>
        </is>
      </c>
      <c r="F1209" s="117" t="n">
        <v>45260</v>
      </c>
      <c r="G1209" t="n">
        <v>12.737618000776</v>
      </c>
      <c r="H1209" t="n">
        <v>20</v>
      </c>
      <c r="I1209" t="inlineStr">
        <is>
          <t>217-2023-11-30</t>
        </is>
      </c>
    </row>
    <row r="1210">
      <c r="A1210" t="n">
        <v>218</v>
      </c>
      <c r="B1210" t="inlineStr">
        <is>
          <t>Consumo de Energía Eléctrica kWh Mensual</t>
        </is>
      </c>
      <c r="C1210" t="inlineStr">
        <is>
          <t>GESTIÓN AMBIENTAL</t>
        </is>
      </c>
      <c r="D1210" t="inlineStr">
        <is>
          <t>Mensual</t>
        </is>
      </c>
      <c r="E1210" t="inlineStr">
        <is>
          <t>Negativo</t>
        </is>
      </c>
      <c r="F1210" s="117" t="n">
        <v>45260</v>
      </c>
      <c r="G1210" t="n">
        <v>129770</v>
      </c>
      <c r="H1210" t="n">
        <v>172000</v>
      </c>
      <c r="I1210" t="inlineStr">
        <is>
          <t>218-2023-11-30</t>
        </is>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17" t="n">
        <v>45260</v>
      </c>
      <c r="G1211" t="n">
        <v>18</v>
      </c>
      <c r="H1211" t="n">
        <v>1</v>
      </c>
      <c r="I1211" t="inlineStr">
        <is>
          <t>225-2023-11-30</t>
        </is>
      </c>
    </row>
    <row r="1212">
      <c r="A1212" t="n">
        <v>239</v>
      </c>
      <c r="B1212" t="inlineStr">
        <is>
          <t>Portafolio de Proyectos - Metrica</t>
        </is>
      </c>
      <c r="C1212" t="inlineStr">
        <is>
          <t>Gestión de Proyectos</t>
        </is>
      </c>
      <c r="D1212" t="inlineStr">
        <is>
          <t>Mensual</t>
        </is>
      </c>
      <c r="E1212" t="inlineStr">
        <is>
          <t>Positivo</t>
        </is>
      </c>
      <c r="F1212" s="117" t="n">
        <v>45260</v>
      </c>
      <c r="G1212" t="n">
        <v>0</v>
      </c>
      <c r="I1212" t="inlineStr">
        <is>
          <t>239-2023-11-30</t>
        </is>
      </c>
    </row>
    <row r="1213">
      <c r="A1213" t="n">
        <v>241</v>
      </c>
      <c r="B1213" t="inlineStr">
        <is>
          <t>Cumplimiento de gestión de proyectos fase inicio</t>
        </is>
      </c>
      <c r="C1213" t="inlineStr">
        <is>
          <t>Gestión de Proyectos</t>
        </is>
      </c>
      <c r="D1213" t="inlineStr">
        <is>
          <t>Mensual</t>
        </is>
      </c>
      <c r="E1213" t="inlineStr">
        <is>
          <t>Positivo</t>
        </is>
      </c>
      <c r="F1213" s="117" t="n">
        <v>45260</v>
      </c>
      <c r="G1213" t="n">
        <v>87.5</v>
      </c>
      <c r="H1213" t="n">
        <v>80</v>
      </c>
      <c r="I1213" t="inlineStr">
        <is>
          <t>241-2023-11-30</t>
        </is>
      </c>
    </row>
    <row r="1214">
      <c r="A1214" t="n">
        <v>434</v>
      </c>
      <c r="B1214" t="inlineStr">
        <is>
          <t>Generación de Residuos Peligrosos Mensual</t>
        </is>
      </c>
      <c r="C1214" t="inlineStr">
        <is>
          <t>GESTIÓN AMBIENTAL</t>
        </is>
      </c>
      <c r="D1214" t="inlineStr">
        <is>
          <t>Mensual</t>
        </is>
      </c>
      <c r="E1214" t="inlineStr">
        <is>
          <t>Negativo</t>
        </is>
      </c>
      <c r="F1214" s="117" t="n">
        <v>45260</v>
      </c>
      <c r="G1214" t="n">
        <v>14.31</v>
      </c>
      <c r="H1214" t="n">
        <v>200</v>
      </c>
      <c r="I1214" t="inlineStr">
        <is>
          <t>434-2023-11-30</t>
        </is>
      </c>
    </row>
    <row r="1215">
      <c r="A1215" t="n">
        <v>436</v>
      </c>
      <c r="B1215" t="inlineStr">
        <is>
          <t>ANS documentos operativos</t>
        </is>
      </c>
      <c r="C1215" t="inlineStr">
        <is>
          <t>Gestión de calidad</t>
        </is>
      </c>
      <c r="D1215" t="inlineStr">
        <is>
          <t>Mensual</t>
        </is>
      </c>
      <c r="E1215" t="inlineStr">
        <is>
          <t>Negativo</t>
        </is>
      </c>
      <c r="F1215" s="117" t="n">
        <v>45260</v>
      </c>
      <c r="G1215" t="n">
        <v>10.91</v>
      </c>
      <c r="H1215" t="n">
        <v>21</v>
      </c>
      <c r="I1215" t="inlineStr">
        <is>
          <t>436-2023-11-30</t>
        </is>
      </c>
    </row>
    <row r="1216">
      <c r="A1216" t="n">
        <v>485</v>
      </c>
      <c r="B1216" t="inlineStr">
        <is>
          <t>Oportunidad en el cierre de acciones</t>
        </is>
      </c>
      <c r="C1216" t="inlineStr">
        <is>
          <t>Gestión de calidad</t>
        </is>
      </c>
      <c r="D1216" t="inlineStr">
        <is>
          <t>Mensual</t>
        </is>
      </c>
      <c r="E1216" t="inlineStr">
        <is>
          <t>Positivo</t>
        </is>
      </c>
      <c r="F1216" s="117" t="n">
        <v>45260</v>
      </c>
      <c r="I1216" t="inlineStr">
        <is>
          <t>485-2023-11-30</t>
        </is>
      </c>
    </row>
    <row r="1217">
      <c r="A1217" t="n">
        <v>488</v>
      </c>
      <c r="B1217" t="inlineStr">
        <is>
          <t>Oportunidad en el cierre de actividades de los planes de mejora</t>
        </is>
      </c>
      <c r="C1217" t="inlineStr">
        <is>
          <t>Gestión de calidad</t>
        </is>
      </c>
      <c r="D1217" t="inlineStr">
        <is>
          <t>Mensual</t>
        </is>
      </c>
      <c r="E1217" t="inlineStr">
        <is>
          <t>Positivo</t>
        </is>
      </c>
      <c r="F1217" s="117" t="n">
        <v>45260</v>
      </c>
      <c r="I1217" t="inlineStr">
        <is>
          <t>488-2023-11-30</t>
        </is>
      </c>
    </row>
    <row r="1218">
      <c r="A1218" t="n">
        <v>509</v>
      </c>
      <c r="B1218" t="inlineStr">
        <is>
          <t>Cumplimiento a cronograma de proyectos 2025</t>
        </is>
      </c>
      <c r="C1218" t="inlineStr">
        <is>
          <t>Gestión de Proyectos</t>
        </is>
      </c>
      <c r="D1218" t="inlineStr">
        <is>
          <t>Mensual</t>
        </is>
      </c>
      <c r="E1218" t="inlineStr">
        <is>
          <t>Positivo</t>
        </is>
      </c>
      <c r="F1218" s="117" t="n">
        <v>45260</v>
      </c>
      <c r="I1218" t="inlineStr">
        <is>
          <t>509-2023-11-30</t>
        </is>
      </c>
    </row>
    <row r="1219">
      <c r="A1219" t="n">
        <v>275</v>
      </c>
      <c r="B1219" t="inlineStr">
        <is>
          <t>Satisfacción Institucional por grupo de interes</t>
        </is>
      </c>
      <c r="C1219" t="inlineStr">
        <is>
          <t>EXPERIENCIA INSTITUCIONAL</t>
        </is>
      </c>
      <c r="D1219" t="inlineStr">
        <is>
          <t>Semestral</t>
        </is>
      </c>
      <c r="E1219" t="inlineStr">
        <is>
          <t>Positivo</t>
        </is>
      </c>
      <c r="F1219" s="117" t="n">
        <v>45260</v>
      </c>
      <c r="H1219" t="n">
        <v>80</v>
      </c>
      <c r="I1219" t="inlineStr">
        <is>
          <t>275-2023-11-30</t>
        </is>
      </c>
    </row>
    <row r="1220">
      <c r="A1220" t="n">
        <v>473</v>
      </c>
      <c r="B1220" t="inlineStr">
        <is>
          <t>Programas con planes de estudios definidos</t>
        </is>
      </c>
      <c r="C1220" t="inlineStr">
        <is>
          <t>Gestión, Evaluación e Innovación Curricular</t>
        </is>
      </c>
      <c r="D1220" t="inlineStr">
        <is>
          <t>Semestral</t>
        </is>
      </c>
      <c r="E1220" t="inlineStr">
        <is>
          <t>Positivo</t>
        </is>
      </c>
      <c r="F1220" s="117" t="n">
        <v>45260</v>
      </c>
      <c r="I1220" t="inlineStr">
        <is>
          <t>473-2023-11-30</t>
        </is>
      </c>
    </row>
    <row r="1221">
      <c r="A1221" t="n">
        <v>474</v>
      </c>
      <c r="B1221" t="inlineStr">
        <is>
          <t>Programas con planes de estudios definidos por escuela (Nuevos Programas)</t>
        </is>
      </c>
      <c r="C1221" t="inlineStr">
        <is>
          <t>Gestión de Unidades Académicas</t>
        </is>
      </c>
      <c r="D1221" t="inlineStr">
        <is>
          <t>Semestral</t>
        </is>
      </c>
      <c r="E1221" t="inlineStr">
        <is>
          <t>Positivo</t>
        </is>
      </c>
      <c r="F1221" s="117" t="n">
        <v>45260</v>
      </c>
      <c r="I1221" t="inlineStr">
        <is>
          <t>474-2023-11-30</t>
        </is>
      </c>
    </row>
    <row r="1222">
      <c r="A1222" t="n">
        <v>476</v>
      </c>
      <c r="B1222" t="inlineStr">
        <is>
          <t>Programas con resultados de aprendizaje definidos</t>
        </is>
      </c>
      <c r="C1222" t="inlineStr">
        <is>
          <t>Gestión, Evaluación e Innovación Curricular</t>
        </is>
      </c>
      <c r="D1222" t="inlineStr">
        <is>
          <t>Semestral</t>
        </is>
      </c>
      <c r="E1222" t="inlineStr">
        <is>
          <t>Positivo</t>
        </is>
      </c>
      <c r="F1222" s="117" t="n">
        <v>45260</v>
      </c>
      <c r="I1222" t="inlineStr">
        <is>
          <t>476-2023-11-30</t>
        </is>
      </c>
    </row>
    <row r="1223">
      <c r="A1223" t="n">
        <v>477</v>
      </c>
      <c r="B1223" t="inlineStr">
        <is>
          <t>Programas con planes de estudios definidos por escuela (Programas Renovación, modificación y acreditación)</t>
        </is>
      </c>
      <c r="C1223" t="inlineStr">
        <is>
          <t>Gestión de Unidades Académicas</t>
        </is>
      </c>
      <c r="D1223" t="inlineStr">
        <is>
          <t>Semestral</t>
        </is>
      </c>
      <c r="E1223" t="inlineStr">
        <is>
          <t>Positivo</t>
        </is>
      </c>
      <c r="F1223" s="117" t="n">
        <v>45260</v>
      </c>
      <c r="I1223" t="inlineStr">
        <is>
          <t>477-2023-11-30</t>
        </is>
      </c>
    </row>
    <row r="1224">
      <c r="A1224" t="n">
        <v>478</v>
      </c>
      <c r="B1224" t="inlineStr">
        <is>
          <t>Programas con planes de estudios definidos por escuela (Mantenimiento de programas)</t>
        </is>
      </c>
      <c r="C1224" t="inlineStr">
        <is>
          <t>Gestión de Unidades Académicas</t>
        </is>
      </c>
      <c r="D1224" t="inlineStr">
        <is>
          <t>Semestral</t>
        </is>
      </c>
      <c r="E1224" t="inlineStr">
        <is>
          <t>Positivo</t>
        </is>
      </c>
      <c r="F1224" s="117" t="n">
        <v>45260</v>
      </c>
      <c r="I1224" t="inlineStr">
        <is>
          <t>478-2023-11-30</t>
        </is>
      </c>
    </row>
    <row r="1225">
      <c r="A1225" t="n">
        <v>479</v>
      </c>
      <c r="B1225" t="inlineStr">
        <is>
          <t>Programas con resultados de aprendizaje definidos por escuela (Nuevos Programas)</t>
        </is>
      </c>
      <c r="C1225" t="inlineStr">
        <is>
          <t>Gestión de Unidades Académicas</t>
        </is>
      </c>
      <c r="D1225" t="inlineStr">
        <is>
          <t>Semestral</t>
        </is>
      </c>
      <c r="E1225" t="inlineStr">
        <is>
          <t>Positivo</t>
        </is>
      </c>
      <c r="F1225" s="117" t="n">
        <v>45260</v>
      </c>
      <c r="I1225" t="inlineStr">
        <is>
          <t>479-2023-11-30</t>
        </is>
      </c>
    </row>
    <row r="1226">
      <c r="A1226" t="n">
        <v>480</v>
      </c>
      <c r="B1226" t="inlineStr">
        <is>
          <t>Programas con resultados de aprendizaje definidos por escuela (Programas Renovación, modificación y acreditación)</t>
        </is>
      </c>
      <c r="C1226" t="inlineStr">
        <is>
          <t>Gestión de Unidades Académicas</t>
        </is>
      </c>
      <c r="D1226" t="inlineStr">
        <is>
          <t>Semestral</t>
        </is>
      </c>
      <c r="E1226" t="inlineStr">
        <is>
          <t>Positivo</t>
        </is>
      </c>
      <c r="F1226" s="117" t="n">
        <v>45260</v>
      </c>
      <c r="I1226" t="inlineStr">
        <is>
          <t>480-2023-11-30</t>
        </is>
      </c>
    </row>
    <row r="1227">
      <c r="A1227" t="n">
        <v>456</v>
      </c>
      <c r="B1227" t="inlineStr">
        <is>
          <t>Impacto de campañas de Mailing</t>
        </is>
      </c>
      <c r="C1227" t="inlineStr">
        <is>
          <t>Comunicaciones Internas</t>
        </is>
      </c>
      <c r="D1227" t="inlineStr">
        <is>
          <t>Trimestral</t>
        </is>
      </c>
      <c r="E1227" t="inlineStr">
        <is>
          <t>Positivo</t>
        </is>
      </c>
      <c r="F1227" s="117" t="n">
        <v>45260</v>
      </c>
      <c r="I1227" t="inlineStr">
        <is>
          <t>456-2023-11-30</t>
        </is>
      </c>
    </row>
    <row r="1228">
      <c r="A1228" t="n">
        <v>457</v>
      </c>
      <c r="B1228" t="inlineStr">
        <is>
          <t>Apertura de enlaces en mensajes de texto</t>
        </is>
      </c>
      <c r="C1228" t="inlineStr">
        <is>
          <t>Comunicaciones Internas</t>
        </is>
      </c>
      <c r="D1228" t="inlineStr">
        <is>
          <t>Trimestral</t>
        </is>
      </c>
      <c r="E1228" t="inlineStr">
        <is>
          <t>Positivo</t>
        </is>
      </c>
      <c r="F1228" s="117" t="n">
        <v>45260</v>
      </c>
      <c r="I1228" t="inlineStr">
        <is>
          <t>457-2023-11-30</t>
        </is>
      </c>
    </row>
    <row r="1229">
      <c r="A1229" t="n">
        <v>77</v>
      </c>
      <c r="B1229" t="inlineStr">
        <is>
          <t>Disponibilidad de servicios tecnológicos</t>
        </is>
      </c>
      <c r="C1229" t="inlineStr">
        <is>
          <t>GESTIÓN DE LA TECNOLOGÍA E INNOVACIÓN DIGITAL</t>
        </is>
      </c>
      <c r="D1229" t="inlineStr">
        <is>
          <t>Mensual</t>
        </is>
      </c>
      <c r="E1229" t="inlineStr">
        <is>
          <t>Positivo</t>
        </is>
      </c>
      <c r="F1229" s="117" t="n">
        <v>45291</v>
      </c>
      <c r="G1229" t="n">
        <v>98.59999999999999</v>
      </c>
      <c r="H1229" t="n">
        <v>97</v>
      </c>
      <c r="I1229" t="inlineStr">
        <is>
          <t>77-2023-12-31</t>
        </is>
      </c>
    </row>
    <row r="1230">
      <c r="A1230" t="n">
        <v>121</v>
      </c>
      <c r="B1230" t="inlineStr">
        <is>
          <t>Ejecución presupuestal de la nómina acumulada</t>
        </is>
      </c>
      <c r="C1230" t="inlineStr">
        <is>
          <t>GESTIÓN Y DESARROLLO DEL TALENTO HUMANO</t>
        </is>
      </c>
      <c r="D1230" t="inlineStr">
        <is>
          <t>Mensual</t>
        </is>
      </c>
      <c r="E1230" t="inlineStr">
        <is>
          <t>Negativo</t>
        </is>
      </c>
      <c r="F1230" s="117" t="n">
        <v>45291</v>
      </c>
      <c r="G1230" t="n">
        <v>111.3</v>
      </c>
      <c r="H1230" t="n">
        <v>102</v>
      </c>
      <c r="I1230" t="inlineStr">
        <is>
          <t>121-2023-12-31</t>
        </is>
      </c>
    </row>
    <row r="1231">
      <c r="A1231" t="n">
        <v>122</v>
      </c>
      <c r="B1231" t="inlineStr">
        <is>
          <t>Eficacia en la solicitud documental- por periodo</t>
        </is>
      </c>
      <c r="C1231" t="inlineStr">
        <is>
          <t>Gestión de calidad</t>
        </is>
      </c>
      <c r="D1231" t="inlineStr">
        <is>
          <t>Mensual</t>
        </is>
      </c>
      <c r="E1231" t="inlineStr">
        <is>
          <t>Positivo</t>
        </is>
      </c>
      <c r="F1231" s="117" t="n">
        <v>45291</v>
      </c>
      <c r="G1231" t="n">
        <v>90.91</v>
      </c>
      <c r="H1231" t="n">
        <v>80</v>
      </c>
      <c r="I1231" t="inlineStr">
        <is>
          <t>122-2023-12-31</t>
        </is>
      </c>
    </row>
    <row r="1232">
      <c r="A1232" t="n">
        <v>124</v>
      </c>
      <c r="B1232" t="inlineStr">
        <is>
          <t>Indice de Frecuencia de accidentalidad</t>
        </is>
      </c>
      <c r="C1232" t="inlineStr">
        <is>
          <t>GESTIÓN DE SEGURIDAD Y SALUD EN EL TRABAJO</t>
        </is>
      </c>
      <c r="D1232" t="inlineStr">
        <is>
          <t>Mensual</t>
        </is>
      </c>
      <c r="E1232" t="inlineStr">
        <is>
          <t>Negativo</t>
        </is>
      </c>
      <c r="F1232" s="117" t="n">
        <v>45291</v>
      </c>
      <c r="G1232" t="n">
        <v>0</v>
      </c>
      <c r="H1232" t="n">
        <v>1.6</v>
      </c>
      <c r="I1232" t="inlineStr">
        <is>
          <t>124-2023-12-31</t>
        </is>
      </c>
    </row>
    <row r="1233">
      <c r="A1233" t="n">
        <v>125</v>
      </c>
      <c r="B1233" t="inlineStr">
        <is>
          <t>Indice de severidad</t>
        </is>
      </c>
      <c r="C1233" t="inlineStr">
        <is>
          <t>GESTIÓN DE SEGURIDAD Y SALUD EN EL TRABAJO</t>
        </is>
      </c>
      <c r="D1233" t="inlineStr">
        <is>
          <t>Mensual</t>
        </is>
      </c>
      <c r="E1233" t="inlineStr">
        <is>
          <t>Negativo</t>
        </is>
      </c>
      <c r="F1233" s="117" t="n">
        <v>45291</v>
      </c>
      <c r="G1233" t="n">
        <v>0</v>
      </c>
      <c r="H1233" t="n">
        <v>4.7</v>
      </c>
      <c r="I1233" t="inlineStr">
        <is>
          <t>125-2023-12-31</t>
        </is>
      </c>
    </row>
    <row r="1234">
      <c r="A1234" t="n">
        <v>128</v>
      </c>
      <c r="B1234" t="inlineStr">
        <is>
          <t>Ausentísmo por causa médica</t>
        </is>
      </c>
      <c r="C1234" t="inlineStr">
        <is>
          <t>GESTIÓN DE SEGURIDAD Y SALUD EN EL TRABAJO</t>
        </is>
      </c>
      <c r="D1234" t="inlineStr">
        <is>
          <t>Mensual</t>
        </is>
      </c>
      <c r="E1234" t="inlineStr">
        <is>
          <t>Negativo</t>
        </is>
      </c>
      <c r="F1234" s="117" t="n">
        <v>45291</v>
      </c>
      <c r="G1234" t="n">
        <v>0.64</v>
      </c>
      <c r="H1234" t="n">
        <v>1</v>
      </c>
      <c r="I1234" t="inlineStr">
        <is>
          <t>128-2023-12-31</t>
        </is>
      </c>
    </row>
    <row r="1235">
      <c r="A1235" t="n">
        <v>172</v>
      </c>
      <c r="B1235" t="inlineStr">
        <is>
          <t>Cumplimiento plan operativo del SGC</t>
        </is>
      </c>
      <c r="C1235" t="inlineStr">
        <is>
          <t>Gestión de calidad</t>
        </is>
      </c>
      <c r="D1235" t="inlineStr">
        <is>
          <t>Mensual</t>
        </is>
      </c>
      <c r="E1235" t="inlineStr">
        <is>
          <t>Positivo</t>
        </is>
      </c>
      <c r="F1235" s="117" t="n">
        <v>45291</v>
      </c>
      <c r="G1235" t="n">
        <v>100</v>
      </c>
      <c r="H1235" t="n">
        <v>95</v>
      </c>
      <c r="I1235" t="inlineStr">
        <is>
          <t>172-2023-12-31</t>
        </is>
      </c>
    </row>
    <row r="1236">
      <c r="A1236" t="n">
        <v>208</v>
      </c>
      <c r="B1236" t="inlineStr">
        <is>
          <t>Consumo de Agua m3 Mensual</t>
        </is>
      </c>
      <c r="C1236" t="inlineStr">
        <is>
          <t>GESTIÓN AMBIENTAL</t>
        </is>
      </c>
      <c r="D1236" t="inlineStr">
        <is>
          <t>Mensual</t>
        </is>
      </c>
      <c r="E1236" t="inlineStr">
        <is>
          <t>Negativo</t>
        </is>
      </c>
      <c r="F1236" s="117" t="n">
        <v>45291</v>
      </c>
      <c r="G1236" t="n">
        <v>1336</v>
      </c>
      <c r="H1236" t="n">
        <v>1</v>
      </c>
      <c r="I1236" t="inlineStr">
        <is>
          <t>208-2023-12-31</t>
        </is>
      </c>
    </row>
    <row r="1237">
      <c r="A1237" t="n">
        <v>214</v>
      </c>
      <c r="B1237" t="inlineStr">
        <is>
          <t>Generación de Residuos Sólidos Mensual</t>
        </is>
      </c>
      <c r="C1237" t="inlineStr">
        <is>
          <t>GESTIÓN AMBIENTAL</t>
        </is>
      </c>
      <c r="D1237" t="inlineStr">
        <is>
          <t>Mensual</t>
        </is>
      </c>
      <c r="E1237" t="inlineStr">
        <is>
          <t>Negativo</t>
        </is>
      </c>
      <c r="F1237" s="117" t="n">
        <v>45291</v>
      </c>
      <c r="G1237" t="n">
        <v>2129.59</v>
      </c>
      <c r="H1237" t="n">
        <v>7500</v>
      </c>
      <c r="I1237" t="inlineStr">
        <is>
          <t>214-2023-12-31</t>
        </is>
      </c>
    </row>
    <row r="1238">
      <c r="A1238" t="n">
        <v>217</v>
      </c>
      <c r="B1238" t="inlineStr">
        <is>
          <t>Aprovechamiento de Residuos</t>
        </is>
      </c>
      <c r="C1238" t="inlineStr">
        <is>
          <t>GESTIÓN AMBIENTAL</t>
        </is>
      </c>
      <c r="D1238" t="inlineStr">
        <is>
          <t>Mensual</t>
        </is>
      </c>
      <c r="E1238" t="inlineStr">
        <is>
          <t>Positivo</t>
        </is>
      </c>
      <c r="F1238" s="117" t="n">
        <v>45291</v>
      </c>
      <c r="G1238" t="n">
        <v>26.540319967693</v>
      </c>
      <c r="H1238" t="n">
        <v>20</v>
      </c>
      <c r="I1238" t="inlineStr">
        <is>
          <t>217-2023-12-31</t>
        </is>
      </c>
    </row>
    <row r="1239">
      <c r="A1239" t="n">
        <v>218</v>
      </c>
      <c r="B1239" t="inlineStr">
        <is>
          <t>Consumo de Energía Eléctrica kWh Mensual</t>
        </is>
      </c>
      <c r="C1239" t="inlineStr">
        <is>
          <t>GESTIÓN AMBIENTAL</t>
        </is>
      </c>
      <c r="D1239" t="inlineStr">
        <is>
          <t>Mensual</t>
        </is>
      </c>
      <c r="E1239" t="inlineStr">
        <is>
          <t>Negativo</t>
        </is>
      </c>
      <c r="F1239" s="117" t="n">
        <v>45291</v>
      </c>
      <c r="G1239" t="n">
        <v>109170</v>
      </c>
      <c r="H1239" t="n">
        <v>172000</v>
      </c>
      <c r="I1239" t="inlineStr">
        <is>
          <t>218-2023-12-31</t>
        </is>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17" t="n">
        <v>45291</v>
      </c>
      <c r="G1240" t="n">
        <v>18</v>
      </c>
      <c r="H1240" t="n">
        <v>1</v>
      </c>
      <c r="I1240" t="inlineStr">
        <is>
          <t>225-2023-12-31</t>
        </is>
      </c>
    </row>
    <row r="1241">
      <c r="A1241" t="n">
        <v>239</v>
      </c>
      <c r="B1241" t="inlineStr">
        <is>
          <t>Portafolio de Proyectos - Metrica</t>
        </is>
      </c>
      <c r="C1241" t="inlineStr">
        <is>
          <t>Gestión de Proyectos</t>
        </is>
      </c>
      <c r="D1241" t="inlineStr">
        <is>
          <t>Mensual</t>
        </is>
      </c>
      <c r="E1241" t="inlineStr">
        <is>
          <t>Positivo</t>
        </is>
      </c>
      <c r="F1241" s="117" t="n">
        <v>45291</v>
      </c>
      <c r="G1241" t="n">
        <v>0</v>
      </c>
      <c r="I1241" t="inlineStr">
        <is>
          <t>239-2023-12-31</t>
        </is>
      </c>
    </row>
    <row r="1242">
      <c r="A1242" t="n">
        <v>241</v>
      </c>
      <c r="B1242" t="inlineStr">
        <is>
          <t>Cumplimiento de gestión de proyectos fase inicio</t>
        </is>
      </c>
      <c r="C1242" t="inlineStr">
        <is>
          <t>Gestión de Proyectos</t>
        </is>
      </c>
      <c r="D1242" t="inlineStr">
        <is>
          <t>Mensual</t>
        </is>
      </c>
      <c r="E1242" t="inlineStr">
        <is>
          <t>Positivo</t>
        </is>
      </c>
      <c r="F1242" s="117" t="n">
        <v>45291</v>
      </c>
      <c r="G1242" t="n">
        <v>85.70999999999999</v>
      </c>
      <c r="H1242" t="n">
        <v>80</v>
      </c>
      <c r="I1242" t="inlineStr">
        <is>
          <t>241-2023-12-31</t>
        </is>
      </c>
    </row>
    <row r="1243">
      <c r="A1243" t="n">
        <v>434</v>
      </c>
      <c r="B1243" t="inlineStr">
        <is>
          <t>Generación de Residuos Peligrosos Mensual</t>
        </is>
      </c>
      <c r="C1243" t="inlineStr">
        <is>
          <t>GESTIÓN AMBIENTAL</t>
        </is>
      </c>
      <c r="D1243" t="inlineStr">
        <is>
          <t>Mensual</t>
        </is>
      </c>
      <c r="E1243" t="inlineStr">
        <is>
          <t>Negativo</t>
        </is>
      </c>
      <c r="F1243" s="117" t="n">
        <v>45291</v>
      </c>
      <c r="G1243" t="n">
        <v>415.7</v>
      </c>
      <c r="H1243" t="n">
        <v>200</v>
      </c>
      <c r="I1243" t="inlineStr">
        <is>
          <t>434-2023-12-31</t>
        </is>
      </c>
    </row>
    <row r="1244">
      <c r="A1244" t="n">
        <v>436</v>
      </c>
      <c r="B1244" t="inlineStr">
        <is>
          <t>ANS documentos operativos</t>
        </is>
      </c>
      <c r="C1244" t="inlineStr">
        <is>
          <t>Gestión de calidad</t>
        </is>
      </c>
      <c r="D1244" t="inlineStr">
        <is>
          <t>Mensual</t>
        </is>
      </c>
      <c r="E1244" t="inlineStr">
        <is>
          <t>Negativo</t>
        </is>
      </c>
      <c r="F1244" s="117" t="n">
        <v>45291</v>
      </c>
      <c r="G1244" t="n">
        <v>12.7</v>
      </c>
      <c r="H1244" t="n">
        <v>21</v>
      </c>
      <c r="I1244" t="inlineStr">
        <is>
          <t>436-2023-12-31</t>
        </is>
      </c>
    </row>
    <row r="1245">
      <c r="A1245" t="n">
        <v>485</v>
      </c>
      <c r="B1245" t="inlineStr">
        <is>
          <t>Oportunidad en el cierre de acciones</t>
        </is>
      </c>
      <c r="C1245" t="inlineStr">
        <is>
          <t>Gestión de calidad</t>
        </is>
      </c>
      <c r="D1245" t="inlineStr">
        <is>
          <t>Mensual</t>
        </is>
      </c>
      <c r="E1245" t="inlineStr">
        <is>
          <t>Positivo</t>
        </is>
      </c>
      <c r="F1245" s="117" t="n">
        <v>45291</v>
      </c>
      <c r="I1245" t="inlineStr">
        <is>
          <t>485-2023-12-31</t>
        </is>
      </c>
    </row>
    <row r="1246">
      <c r="A1246" t="n">
        <v>488</v>
      </c>
      <c r="B1246" t="inlineStr">
        <is>
          <t>Oportunidad en el cierre de actividades de los planes de mejora</t>
        </is>
      </c>
      <c r="C1246" t="inlineStr">
        <is>
          <t>Gestión de calidad</t>
        </is>
      </c>
      <c r="D1246" t="inlineStr">
        <is>
          <t>Mensual</t>
        </is>
      </c>
      <c r="E1246" t="inlineStr">
        <is>
          <t>Positivo</t>
        </is>
      </c>
      <c r="F1246" s="117" t="n">
        <v>45291</v>
      </c>
      <c r="I1246" t="inlineStr">
        <is>
          <t>488-2023-12-31</t>
        </is>
      </c>
    </row>
    <row r="1247">
      <c r="A1247" t="n">
        <v>509</v>
      </c>
      <c r="B1247" t="inlineStr">
        <is>
          <t>Cumplimiento a cronograma de proyectos 2025</t>
        </is>
      </c>
      <c r="C1247" t="inlineStr">
        <is>
          <t>Gestión de Proyectos</t>
        </is>
      </c>
      <c r="D1247" t="inlineStr">
        <is>
          <t>Mensual</t>
        </is>
      </c>
      <c r="E1247" t="inlineStr">
        <is>
          <t>Positivo</t>
        </is>
      </c>
      <c r="F1247" s="117" t="n">
        <v>45291</v>
      </c>
      <c r="I1247" t="inlineStr">
        <is>
          <t>509-2023-12-31</t>
        </is>
      </c>
    </row>
    <row r="1248">
      <c r="A1248" t="n">
        <v>68</v>
      </c>
      <c r="B1248" t="inlineStr">
        <is>
          <t>Evaluación de desempeño a proveedores críticos</t>
        </is>
      </c>
      <c r="C1248" t="inlineStr">
        <is>
          <t>GESTIÓN DE ABASTECIMIENTO</t>
        </is>
      </c>
      <c r="D1248" t="inlineStr">
        <is>
          <t>Semestral</t>
        </is>
      </c>
      <c r="E1248" t="inlineStr">
        <is>
          <t>Positivo</t>
        </is>
      </c>
      <c r="F1248" s="117" t="n">
        <v>45291</v>
      </c>
      <c r="G1248" t="n">
        <v>85</v>
      </c>
      <c r="H1248" t="n">
        <v>80</v>
      </c>
      <c r="I1248" t="inlineStr">
        <is>
          <t>68-2023-12-31</t>
        </is>
      </c>
    </row>
    <row r="1249">
      <c r="A1249" t="n">
        <v>73</v>
      </c>
      <c r="B1249" t="inlineStr">
        <is>
          <t>Tiempo respuesta selección y contratación de colaboradores de planta</t>
        </is>
      </c>
      <c r="C1249" t="inlineStr">
        <is>
          <t>GESTIÓN Y DESARROLLO DEL TALENTO HUMANO</t>
        </is>
      </c>
      <c r="D1249" t="inlineStr">
        <is>
          <t>Semestral</t>
        </is>
      </c>
      <c r="E1249" t="inlineStr">
        <is>
          <t>Negativo</t>
        </is>
      </c>
      <c r="F1249" s="117" t="n">
        <v>45291</v>
      </c>
      <c r="G1249" t="n">
        <v>17</v>
      </c>
      <c r="H1249" t="n">
        <v>20</v>
      </c>
      <c r="I1249" t="inlineStr">
        <is>
          <t>73-2023-12-31</t>
        </is>
      </c>
    </row>
    <row r="1250">
      <c r="A1250" t="n">
        <v>74</v>
      </c>
      <c r="B1250" t="inlineStr">
        <is>
          <t>Efectividad en las contrataciones</t>
        </is>
      </c>
      <c r="C1250" t="inlineStr">
        <is>
          <t>GESTIÓN Y DESARROLLO DEL TALENTO HUMANO</t>
        </is>
      </c>
      <c r="D1250" t="inlineStr">
        <is>
          <t>Semestral</t>
        </is>
      </c>
      <c r="E1250" t="inlineStr">
        <is>
          <t>Positivo</t>
        </is>
      </c>
      <c r="F1250" s="117" t="n">
        <v>45291</v>
      </c>
      <c r="G1250" t="n">
        <v>94.64</v>
      </c>
      <c r="H1250" t="n">
        <v>80</v>
      </c>
      <c r="I1250" t="inlineStr">
        <is>
          <t>74-2023-12-31</t>
        </is>
      </c>
    </row>
    <row r="1251">
      <c r="A1251" t="n">
        <v>86</v>
      </c>
      <c r="B1251" t="inlineStr">
        <is>
          <t>Reporte e investigación</t>
        </is>
      </c>
      <c r="C1251" t="inlineStr">
        <is>
          <t>GESTIÓN DE SEGURIDAD Y SALUD EN EL TRABAJO</t>
        </is>
      </c>
      <c r="D1251" t="inlineStr">
        <is>
          <t>Semestral</t>
        </is>
      </c>
      <c r="E1251" t="inlineStr">
        <is>
          <t>Positivo</t>
        </is>
      </c>
      <c r="F1251" s="117" t="n">
        <v>45291</v>
      </c>
      <c r="G1251" t="n">
        <v>100</v>
      </c>
      <c r="H1251" t="n">
        <v>100</v>
      </c>
      <c r="I1251" t="inlineStr">
        <is>
          <t>86-2023-12-31</t>
        </is>
      </c>
    </row>
    <row r="1252">
      <c r="A1252" t="n">
        <v>95</v>
      </c>
      <c r="B1252" t="inlineStr">
        <is>
          <t>Inspecciones de seguridad</t>
        </is>
      </c>
      <c r="C1252" t="inlineStr">
        <is>
          <t>GESTIÓN DE SEGURIDAD Y SALUD EN EL TRABAJO</t>
        </is>
      </c>
      <c r="D1252" t="inlineStr">
        <is>
          <t>Semestral</t>
        </is>
      </c>
      <c r="E1252" t="inlineStr">
        <is>
          <t>Positivo</t>
        </is>
      </c>
      <c r="F1252" s="117" t="n">
        <v>45291</v>
      </c>
      <c r="G1252" t="n">
        <v>100</v>
      </c>
      <c r="H1252" t="n">
        <v>100</v>
      </c>
      <c r="I1252" t="inlineStr">
        <is>
          <t>95-2023-12-31</t>
        </is>
      </c>
    </row>
    <row r="1253">
      <c r="A1253" t="n">
        <v>143</v>
      </c>
      <c r="B1253" t="inlineStr">
        <is>
          <t>Proyectos de investigación e innovación- Metrica</t>
        </is>
      </c>
      <c r="C1253" t="inlineStr">
        <is>
          <t>Investigación, desarrollo tecnológico, innovación y creación</t>
        </is>
      </c>
      <c r="D1253" t="inlineStr">
        <is>
          <t>Semestral</t>
        </is>
      </c>
      <c r="E1253" t="inlineStr">
        <is>
          <t>Positivo</t>
        </is>
      </c>
      <c r="F1253" s="117" t="n">
        <v>45291</v>
      </c>
      <c r="G1253" t="n">
        <v>146</v>
      </c>
      <c r="H1253" t="n">
        <v>100</v>
      </c>
      <c r="I1253" t="inlineStr">
        <is>
          <t>143-2023-12-31</t>
        </is>
      </c>
    </row>
    <row r="1254">
      <c r="A1254" t="n">
        <v>145</v>
      </c>
      <c r="B1254" t="inlineStr">
        <is>
          <t>Semilleros de Investigación, Innovación y Creación</t>
        </is>
      </c>
      <c r="C1254" t="inlineStr">
        <is>
          <t>Formación para la investigación, creación e innovación</t>
        </is>
      </c>
      <c r="D1254" t="inlineStr">
        <is>
          <t>Semestral</t>
        </is>
      </c>
      <c r="E1254" t="inlineStr">
        <is>
          <t>Positivo</t>
        </is>
      </c>
      <c r="F1254" s="117" t="n">
        <v>45291</v>
      </c>
      <c r="G1254" t="n">
        <v>2</v>
      </c>
      <c r="H1254" t="n">
        <v>1</v>
      </c>
      <c r="I1254" t="inlineStr">
        <is>
          <t>145-2023-12-31</t>
        </is>
      </c>
    </row>
    <row r="1255">
      <c r="A1255" t="n">
        <v>146</v>
      </c>
      <c r="B1255" t="inlineStr">
        <is>
          <t>Docentes vinculados a investigación</t>
        </is>
      </c>
      <c r="C1255" t="inlineStr">
        <is>
          <t>Investigación, desarrollo tecnológico, innovación y creación</t>
        </is>
      </c>
      <c r="D1255" t="inlineStr">
        <is>
          <t>Semestral</t>
        </is>
      </c>
      <c r="E1255" t="inlineStr">
        <is>
          <t>Positivo</t>
        </is>
      </c>
      <c r="F1255" s="117" t="n">
        <v>45291</v>
      </c>
      <c r="G1255" t="n">
        <v>148.7</v>
      </c>
      <c r="H1255" t="n">
        <v>230</v>
      </c>
      <c r="I1255" t="inlineStr">
        <is>
          <t>146-2023-12-31</t>
        </is>
      </c>
    </row>
    <row r="1256">
      <c r="A1256" t="n">
        <v>148</v>
      </c>
      <c r="B1256" t="inlineStr">
        <is>
          <t>Estudiantes vinculados a investigación</t>
        </is>
      </c>
      <c r="C1256" t="inlineStr">
        <is>
          <t>Formación para la investigación, creación e innovación</t>
        </is>
      </c>
      <c r="D1256" t="inlineStr">
        <is>
          <t>Semestral</t>
        </is>
      </c>
      <c r="E1256" t="inlineStr">
        <is>
          <t>Positivo</t>
        </is>
      </c>
      <c r="F1256" s="117" t="n">
        <v>45291</v>
      </c>
      <c r="G1256" t="n">
        <v>5.71</v>
      </c>
      <c r="H1256" t="n">
        <v>5</v>
      </c>
      <c r="I1256" t="inlineStr">
        <is>
          <t>148-2023-12-31</t>
        </is>
      </c>
    </row>
    <row r="1257">
      <c r="A1257" t="n">
        <v>159</v>
      </c>
      <c r="B1257" t="inlineStr">
        <is>
          <t>Nivel de Satisfacción Servicios Prestados</t>
        </is>
      </c>
      <c r="C1257" t="inlineStr">
        <is>
          <t>Editorial y Publicaciones</t>
        </is>
      </c>
      <c r="D1257" t="inlineStr">
        <is>
          <t>Semestral</t>
        </is>
      </c>
      <c r="E1257" t="inlineStr">
        <is>
          <t>Positivo</t>
        </is>
      </c>
      <c r="F1257" s="117" t="n">
        <v>45291</v>
      </c>
      <c r="G1257" t="n">
        <v>100</v>
      </c>
      <c r="H1257" t="n">
        <v>80</v>
      </c>
      <c r="I1257" t="inlineStr">
        <is>
          <t>159-2023-12-31</t>
        </is>
      </c>
    </row>
    <row r="1258">
      <c r="A1258" t="n">
        <v>167</v>
      </c>
      <c r="B1258" t="inlineStr">
        <is>
          <t>Satisfacción actividades plan de bienestar</t>
        </is>
      </c>
      <c r="C1258" t="inlineStr">
        <is>
          <t>GESTIÓN Y DESARROLLO DEL TALENTO HUMANO</t>
        </is>
      </c>
      <c r="D1258" t="inlineStr">
        <is>
          <t>Semestral</t>
        </is>
      </c>
      <c r="E1258" t="inlineStr">
        <is>
          <t>Positivo</t>
        </is>
      </c>
      <c r="F1258" s="117" t="n">
        <v>45291</v>
      </c>
      <c r="G1258" t="n">
        <v>96.15000000000001</v>
      </c>
      <c r="H1258" t="n">
        <v>80</v>
      </c>
      <c r="I1258" t="inlineStr">
        <is>
          <t>167-2023-12-31</t>
        </is>
      </c>
    </row>
    <row r="1259">
      <c r="A1259" t="n">
        <v>193</v>
      </c>
      <c r="B1259" t="inlineStr">
        <is>
          <t>Porcentaje de Cumplimiento del Acuerdo de Nivel de Servicio (ANS)</t>
        </is>
      </c>
      <c r="C1259" t="inlineStr">
        <is>
          <t>Servicio</t>
        </is>
      </c>
      <c r="D1259" t="inlineStr">
        <is>
          <t>Semestral</t>
        </is>
      </c>
      <c r="E1259" t="inlineStr">
        <is>
          <t>Positivo</t>
        </is>
      </c>
      <c r="F1259" s="117" t="n">
        <v>45291</v>
      </c>
      <c r="G1259" t="n">
        <v>91.3</v>
      </c>
      <c r="H1259" t="n">
        <v>92</v>
      </c>
      <c r="I1259" t="inlineStr">
        <is>
          <t>193-2023-12-31</t>
        </is>
      </c>
    </row>
    <row r="1260">
      <c r="A1260" t="n">
        <v>199</v>
      </c>
      <c r="B1260" t="inlineStr">
        <is>
          <t>Nivel de cumplimiento de eficacia las capacitaciones</t>
        </is>
      </c>
      <c r="C1260" t="inlineStr">
        <is>
          <t>GESTIÓN Y DESARROLLO DEL TALENTO HUMANO</t>
        </is>
      </c>
      <c r="D1260" t="inlineStr">
        <is>
          <t>Semestral</t>
        </is>
      </c>
      <c r="E1260" t="inlineStr">
        <is>
          <t>Positivo</t>
        </is>
      </c>
      <c r="F1260" s="117" t="n">
        <v>45291</v>
      </c>
      <c r="G1260" t="n">
        <v>87.67</v>
      </c>
      <c r="H1260" t="n">
        <v>95</v>
      </c>
      <c r="I1260" t="inlineStr">
        <is>
          <t>199-2023-12-31</t>
        </is>
      </c>
    </row>
    <row r="1261">
      <c r="A1261" t="n">
        <v>203</v>
      </c>
      <c r="B1261" t="inlineStr">
        <is>
          <t>Cumplimiento de Ingresos</t>
        </is>
      </c>
      <c r="C1261" t="inlineStr">
        <is>
          <t>Planeación Financiera</t>
        </is>
      </c>
      <c r="D1261" t="inlineStr">
        <is>
          <t>Semestral</t>
        </is>
      </c>
      <c r="E1261" t="inlineStr">
        <is>
          <t>Positivo</t>
        </is>
      </c>
      <c r="F1261" s="117" t="n">
        <v>45291</v>
      </c>
      <c r="G1261" t="n">
        <v>103.36740380481</v>
      </c>
      <c r="H1261" t="n">
        <v>95</v>
      </c>
      <c r="I1261" t="inlineStr">
        <is>
          <t>203-2023-12-31</t>
        </is>
      </c>
    </row>
    <row r="1262">
      <c r="A1262" t="n">
        <v>204</v>
      </c>
      <c r="B1262" t="inlineStr">
        <is>
          <t>Caja</t>
        </is>
      </c>
      <c r="C1262" t="inlineStr">
        <is>
          <t>Planeación Financiera</t>
        </is>
      </c>
      <c r="D1262" t="inlineStr">
        <is>
          <t>Semestral</t>
        </is>
      </c>
      <c r="E1262" t="inlineStr">
        <is>
          <t>Positivo</t>
        </is>
      </c>
      <c r="F1262" s="117" t="n">
        <v>45291</v>
      </c>
      <c r="G1262" t="n">
        <v>162.37</v>
      </c>
      <c r="H1262" t="n">
        <v>95</v>
      </c>
      <c r="I1262" t="inlineStr">
        <is>
          <t>204-2023-12-31</t>
        </is>
      </c>
    </row>
    <row r="1263">
      <c r="A1263" t="n">
        <v>205</v>
      </c>
      <c r="B1263" t="inlineStr">
        <is>
          <t>Utilidad Neta</t>
        </is>
      </c>
      <c r="C1263" t="inlineStr">
        <is>
          <t>Planeación Financiera</t>
        </is>
      </c>
      <c r="D1263" t="inlineStr">
        <is>
          <t>Semestral</t>
        </is>
      </c>
      <c r="E1263" t="inlineStr">
        <is>
          <t>Positivo</t>
        </is>
      </c>
      <c r="F1263" s="117" t="n">
        <v>45291</v>
      </c>
      <c r="G1263" t="n">
        <v>426.51</v>
      </c>
      <c r="H1263" t="n">
        <v>95</v>
      </c>
      <c r="I1263" t="inlineStr">
        <is>
          <t>205-2023-12-31</t>
        </is>
      </c>
    </row>
    <row r="1264">
      <c r="A1264" t="n">
        <v>207</v>
      </c>
      <c r="B1264" t="inlineStr">
        <is>
          <t>Nivel de Cumplimiento Opex</t>
        </is>
      </c>
      <c r="C1264" t="inlineStr">
        <is>
          <t>Planeación Financiera</t>
        </is>
      </c>
      <c r="D1264" t="inlineStr">
        <is>
          <t>Semestral</t>
        </is>
      </c>
      <c r="E1264" t="inlineStr">
        <is>
          <t>Negativo</t>
        </is>
      </c>
      <c r="F1264" s="117" t="n">
        <v>45291</v>
      </c>
      <c r="G1264" t="n">
        <v>103.6</v>
      </c>
      <c r="H1264" t="n">
        <v>100</v>
      </c>
      <c r="I1264" t="inlineStr">
        <is>
          <t>207-2023-12-31</t>
        </is>
      </c>
    </row>
    <row r="1265">
      <c r="A1265" t="n">
        <v>215</v>
      </c>
      <c r="B1265" t="inlineStr">
        <is>
          <t>Disminución de la Generación de Residuos per Cápita</t>
        </is>
      </c>
      <c r="C1265" t="inlineStr">
        <is>
          <t>GESTIÓN AMBIENTAL</t>
        </is>
      </c>
      <c r="D1265" t="inlineStr">
        <is>
          <t>Semestral</t>
        </is>
      </c>
      <c r="E1265" t="inlineStr">
        <is>
          <t>Positivo</t>
        </is>
      </c>
      <c r="F1265" s="117" t="n">
        <v>45291</v>
      </c>
      <c r="G1265" t="n">
        <v>-124.72</v>
      </c>
      <c r="H1265" t="n">
        <v>1</v>
      </c>
      <c r="I1265" t="inlineStr">
        <is>
          <t>215-2023-12-31</t>
        </is>
      </c>
    </row>
    <row r="1266">
      <c r="A1266" t="n">
        <v>219</v>
      </c>
      <c r="B1266" t="inlineStr">
        <is>
          <t>Disminución del Consumo de Energía Eléctrica per Cápita</t>
        </is>
      </c>
      <c r="C1266" t="inlineStr">
        <is>
          <t>GESTIÓN AMBIENTAL</t>
        </is>
      </c>
      <c r="D1266" t="inlineStr">
        <is>
          <t>Semestral</t>
        </is>
      </c>
      <c r="E1266" t="inlineStr">
        <is>
          <t>Positivo</t>
        </is>
      </c>
      <c r="F1266" s="117" t="n">
        <v>45291</v>
      </c>
      <c r="G1266" t="n">
        <v>-5.89</v>
      </c>
      <c r="H1266" t="n">
        <v>1</v>
      </c>
      <c r="I1266" t="inlineStr">
        <is>
          <t>219-2023-12-31</t>
        </is>
      </c>
    </row>
    <row r="1267">
      <c r="A1267" t="n">
        <v>220</v>
      </c>
      <c r="B1267" t="inlineStr">
        <is>
          <t>Disminución del Consumo de Agua per Cápita</t>
        </is>
      </c>
      <c r="C1267" t="inlineStr">
        <is>
          <t>GESTIÓN AMBIENTAL</t>
        </is>
      </c>
      <c r="D1267" t="inlineStr">
        <is>
          <t>Semestral</t>
        </is>
      </c>
      <c r="E1267" t="inlineStr">
        <is>
          <t>Positivo</t>
        </is>
      </c>
      <c r="F1267" s="117" t="n">
        <v>45291</v>
      </c>
      <c r="G1267" t="n">
        <v>-38.58</v>
      </c>
      <c r="H1267" t="n">
        <v>1</v>
      </c>
      <c r="I1267" t="inlineStr">
        <is>
          <t>220-2023-12-31</t>
        </is>
      </c>
    </row>
    <row r="1268">
      <c r="A1268" t="n">
        <v>230</v>
      </c>
      <c r="B1268" t="inlineStr">
        <is>
          <t>Ejecución de Eventos de Formación en Materia Ambiental</t>
        </is>
      </c>
      <c r="C1268" t="inlineStr">
        <is>
          <t>GESTIÓN AMBIENTAL</t>
        </is>
      </c>
      <c r="D1268" t="inlineStr">
        <is>
          <t>Semestral</t>
        </is>
      </c>
      <c r="E1268" t="inlineStr">
        <is>
          <t>Positivo</t>
        </is>
      </c>
      <c r="F1268" s="117" t="n">
        <v>45291</v>
      </c>
      <c r="G1268" t="n">
        <v>100</v>
      </c>
      <c r="H1268" t="n">
        <v>90</v>
      </c>
      <c r="I1268" t="inlineStr">
        <is>
          <t>230-2023-12-31</t>
        </is>
      </c>
    </row>
    <row r="1269">
      <c r="A1269" t="n">
        <v>231</v>
      </c>
      <c r="B1269" t="inlineStr">
        <is>
          <t>Asistencia Eventos de Formación en Materia Ambiental</t>
        </is>
      </c>
      <c r="C1269" t="inlineStr">
        <is>
          <t>GESTIÓN AMBIENTAL</t>
        </is>
      </c>
      <c r="D1269" t="inlineStr">
        <is>
          <t>Semestral</t>
        </is>
      </c>
      <c r="E1269" t="inlineStr">
        <is>
          <t>Positivo</t>
        </is>
      </c>
      <c r="F1269" s="117" t="n">
        <v>45291</v>
      </c>
      <c r="G1269" t="n">
        <v>96.44</v>
      </c>
      <c r="H1269" t="n">
        <v>35</v>
      </c>
      <c r="I1269" t="inlineStr">
        <is>
          <t>231-2023-12-31</t>
        </is>
      </c>
    </row>
    <row r="1270">
      <c r="A1270" t="n">
        <v>232</v>
      </c>
      <c r="B1270" t="inlineStr">
        <is>
          <t>Ejecución de las Comunicaciones en Materia Ambiental</t>
        </is>
      </c>
      <c r="C1270" t="inlineStr">
        <is>
          <t>GESTIÓN AMBIENTAL</t>
        </is>
      </c>
      <c r="D1270" t="inlineStr">
        <is>
          <t>Semestral</t>
        </is>
      </c>
      <c r="E1270" t="inlineStr">
        <is>
          <t>Positivo</t>
        </is>
      </c>
      <c r="F1270" s="117" t="n">
        <v>45291</v>
      </c>
      <c r="G1270" t="n">
        <v>91.3</v>
      </c>
      <c r="H1270" t="n">
        <v>90</v>
      </c>
      <c r="I1270" t="inlineStr">
        <is>
          <t>232-2023-12-31</t>
        </is>
      </c>
    </row>
    <row r="1271">
      <c r="A1271" t="n">
        <v>245</v>
      </c>
      <c r="B1271" t="inlineStr">
        <is>
          <t>Tasa de Permanencia Intersemestral</t>
        </is>
      </c>
      <c r="C1271" t="inlineStr">
        <is>
          <t>Permanencia</t>
        </is>
      </c>
      <c r="D1271" t="inlineStr">
        <is>
          <t>Semestral</t>
        </is>
      </c>
      <c r="E1271" t="inlineStr">
        <is>
          <t>Positivo</t>
        </is>
      </c>
      <c r="F1271" s="117" t="n">
        <v>45291</v>
      </c>
      <c r="G1271" t="n">
        <v>98.14</v>
      </c>
      <c r="H1271" t="n">
        <v>87</v>
      </c>
      <c r="I1271" t="inlineStr">
        <is>
          <t>245-2023-12-31</t>
        </is>
      </c>
    </row>
    <row r="1272">
      <c r="A1272" t="n">
        <v>246</v>
      </c>
      <c r="B1272" t="inlineStr">
        <is>
          <t>Satisfacción del proceso de grados presencial</t>
        </is>
      </c>
      <c r="C1272" t="inlineStr">
        <is>
          <t>Registro y Control</t>
        </is>
      </c>
      <c r="D1272" t="inlineStr">
        <is>
          <t>Semestral</t>
        </is>
      </c>
      <c r="E1272" t="inlineStr">
        <is>
          <t>Positivo</t>
        </is>
      </c>
      <c r="F1272" s="117" t="n">
        <v>45291</v>
      </c>
      <c r="G1272" t="n">
        <v>61.4</v>
      </c>
      <c r="H1272" t="n">
        <v>85</v>
      </c>
      <c r="I1272" t="inlineStr">
        <is>
          <t>246-2023-12-31</t>
        </is>
      </c>
    </row>
    <row r="1273">
      <c r="A1273" t="n">
        <v>252</v>
      </c>
      <c r="B1273" t="inlineStr">
        <is>
          <t>Tasa de Permanencia Intersemestral de Estudiantes Ingresantes</t>
        </is>
      </c>
      <c r="C1273" t="inlineStr">
        <is>
          <t>Permanencia</t>
        </is>
      </c>
      <c r="D1273" t="inlineStr">
        <is>
          <t>Semestral</t>
        </is>
      </c>
      <c r="E1273" t="inlineStr">
        <is>
          <t>Positivo</t>
        </is>
      </c>
      <c r="F1273" s="117" t="n">
        <v>45291</v>
      </c>
      <c r="G1273" t="n">
        <v>109.91</v>
      </c>
      <c r="H1273" t="n">
        <v>68</v>
      </c>
      <c r="I1273" t="inlineStr">
        <is>
          <t>252-2023-12-31</t>
        </is>
      </c>
    </row>
    <row r="1274">
      <c r="A1274" t="n">
        <v>256</v>
      </c>
      <c r="B1274" t="inlineStr">
        <is>
          <t>Publicaciones editadas por la editorial</t>
        </is>
      </c>
      <c r="C1274" t="inlineStr">
        <is>
          <t>Editorial y Publicaciones</t>
        </is>
      </c>
      <c r="D1274" t="inlineStr">
        <is>
          <t>Semestral</t>
        </is>
      </c>
      <c r="E1274" t="inlineStr">
        <is>
          <t>Positivo</t>
        </is>
      </c>
      <c r="F1274" s="117" t="n">
        <v>45291</v>
      </c>
      <c r="G1274" t="n">
        <v>123.53</v>
      </c>
      <c r="H1274" t="n">
        <v>100</v>
      </c>
      <c r="I1274" t="inlineStr">
        <is>
          <t>256-2023-12-31</t>
        </is>
      </c>
    </row>
    <row r="1275">
      <c r="A1275" t="n">
        <v>260</v>
      </c>
      <c r="B1275" t="inlineStr">
        <is>
          <t>CES- Costumer Effort Score del proceso de Rematrícula</t>
        </is>
      </c>
      <c r="C1275" t="inlineStr">
        <is>
          <t>Rematrícula</t>
        </is>
      </c>
      <c r="D1275" t="inlineStr">
        <is>
          <t>Semestral</t>
        </is>
      </c>
      <c r="E1275" t="inlineStr">
        <is>
          <t>Negativo</t>
        </is>
      </c>
      <c r="F1275" s="117" t="n">
        <v>45291</v>
      </c>
      <c r="G1275" t="n">
        <v>2.9</v>
      </c>
      <c r="H1275" t="n">
        <v>3</v>
      </c>
      <c r="I1275" t="inlineStr">
        <is>
          <t>260-2023-12-31</t>
        </is>
      </c>
    </row>
    <row r="1276">
      <c r="A1276" t="n">
        <v>261</v>
      </c>
      <c r="B1276" t="inlineStr">
        <is>
          <t>CES- Costumer Effort Score del proceso de Saber Pro</t>
        </is>
      </c>
      <c r="C1276" t="inlineStr">
        <is>
          <t>Servicio</t>
        </is>
      </c>
      <c r="D1276" t="inlineStr">
        <is>
          <t>Semestral</t>
        </is>
      </c>
      <c r="E1276" t="inlineStr">
        <is>
          <t>Negativo</t>
        </is>
      </c>
      <c r="F1276" s="117" t="n">
        <v>45291</v>
      </c>
      <c r="G1276" t="n">
        <v>2.06</v>
      </c>
      <c r="H1276" t="n">
        <v>3</v>
      </c>
      <c r="I1276" t="inlineStr">
        <is>
          <t>261-2023-12-31</t>
        </is>
      </c>
    </row>
    <row r="1277">
      <c r="A1277" t="n">
        <v>262</v>
      </c>
      <c r="B1277" t="inlineStr">
        <is>
          <t>Reducción de número de sentencias condenatorias en contra del Poli</t>
        </is>
      </c>
      <c r="C1277" t="inlineStr">
        <is>
          <t>GESTIÓN JURÍDICA Y NORMATIVA</t>
        </is>
      </c>
      <c r="D1277" t="inlineStr">
        <is>
          <t>Semestral</t>
        </is>
      </c>
      <c r="E1277" t="inlineStr">
        <is>
          <t>Negativo</t>
        </is>
      </c>
      <c r="F1277" s="117" t="n">
        <v>45291</v>
      </c>
      <c r="G1277" t="n">
        <v>11.11</v>
      </c>
      <c r="H1277" t="n">
        <v>20</v>
      </c>
      <c r="I1277" t="inlineStr">
        <is>
          <t>262-2023-12-31</t>
        </is>
      </c>
    </row>
    <row r="1278">
      <c r="A1278" t="n">
        <v>268</v>
      </c>
      <c r="B1278" t="inlineStr">
        <is>
          <t>Cantidad de usuarios - (Metrica)</t>
        </is>
      </c>
      <c r="C1278" t="inlineStr">
        <is>
          <t>Centro de Medios Audiovisuales</t>
        </is>
      </c>
      <c r="D1278" t="inlineStr">
        <is>
          <t>Semestral</t>
        </is>
      </c>
      <c r="E1278" t="inlineStr">
        <is>
          <t>Positivo</t>
        </is>
      </c>
      <c r="F1278" s="117" t="n">
        <v>45291</v>
      </c>
      <c r="G1278" t="n">
        <v>727</v>
      </c>
      <c r="I1278" t="inlineStr">
        <is>
          <t>268-2023-12-31</t>
        </is>
      </c>
    </row>
    <row r="1279">
      <c r="A1279" t="n">
        <v>269</v>
      </c>
      <c r="B1279" t="inlineStr">
        <is>
          <t>N de personas promedio por evento - (Metrica)</t>
        </is>
      </c>
      <c r="C1279" t="inlineStr">
        <is>
          <t>Centro de Medios Audiovisuales</t>
        </is>
      </c>
      <c r="D1279" t="inlineStr">
        <is>
          <t>Semestral</t>
        </is>
      </c>
      <c r="E1279" t="inlineStr">
        <is>
          <t>Positivo</t>
        </is>
      </c>
      <c r="F1279" s="117" t="n">
        <v>45291</v>
      </c>
      <c r="G1279" t="n">
        <v>1.276978417266187</v>
      </c>
      <c r="I1279" t="inlineStr">
        <is>
          <t>269-2023-12-31</t>
        </is>
      </c>
    </row>
    <row r="1280">
      <c r="A1280" t="n">
        <v>270</v>
      </c>
      <c r="B1280" t="inlineStr">
        <is>
          <t>N de horas promedio por evento - (Metrica)</t>
        </is>
      </c>
      <c r="C1280" t="inlineStr">
        <is>
          <t>Centro de Medios Audiovisuales</t>
        </is>
      </c>
      <c r="D1280" t="inlineStr">
        <is>
          <t>Semestral</t>
        </is>
      </c>
      <c r="E1280" t="inlineStr">
        <is>
          <t>Positivo</t>
        </is>
      </c>
      <c r="F1280" s="117" t="n">
        <v>45291</v>
      </c>
      <c r="G1280" t="n">
        <v>3.83</v>
      </c>
      <c r="I1280" t="inlineStr">
        <is>
          <t>270-2023-12-31</t>
        </is>
      </c>
    </row>
    <row r="1281">
      <c r="A1281" t="n">
        <v>271</v>
      </c>
      <c r="B1281" t="inlineStr">
        <is>
          <t>N de horas por solicitud - (Metrica)</t>
        </is>
      </c>
      <c r="C1281" t="inlineStr">
        <is>
          <t>Centro de Medios Audiovisuales</t>
        </is>
      </c>
      <c r="D1281" t="inlineStr">
        <is>
          <t>Semestral</t>
        </is>
      </c>
      <c r="E1281" t="inlineStr">
        <is>
          <t>Positivo</t>
        </is>
      </c>
      <c r="F1281" s="117" t="n">
        <v>45291</v>
      </c>
      <c r="G1281" t="n">
        <v>16.17233646643447</v>
      </c>
      <c r="I1281" t="inlineStr">
        <is>
          <t>271-2023-12-31</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17" t="n">
        <v>45291</v>
      </c>
      <c r="G1282" t="n">
        <v>100</v>
      </c>
      <c r="H1282" t="n">
        <v>100</v>
      </c>
      <c r="I1282" t="inlineStr">
        <is>
          <t>273-2023-12-31</t>
        </is>
      </c>
    </row>
    <row r="1283">
      <c r="A1283" t="n">
        <v>274</v>
      </c>
      <c r="B1283" t="inlineStr">
        <is>
          <t>Cumplimiento total estudiantes antiguos</t>
        </is>
      </c>
      <c r="C1283" t="inlineStr">
        <is>
          <t>Rematrícula</t>
        </is>
      </c>
      <c r="D1283" t="inlineStr">
        <is>
          <t>Semestral</t>
        </is>
      </c>
      <c r="E1283" t="inlineStr">
        <is>
          <t>Positivo</t>
        </is>
      </c>
      <c r="F1283" s="117" t="n">
        <v>45291</v>
      </c>
      <c r="G1283" t="n">
        <v>97.50550081316401</v>
      </c>
      <c r="H1283" t="n">
        <v>100</v>
      </c>
      <c r="I1283" t="inlineStr">
        <is>
          <t>274-2023-12-31</t>
        </is>
      </c>
    </row>
    <row r="1284">
      <c r="A1284" t="n">
        <v>275</v>
      </c>
      <c r="B1284" t="inlineStr">
        <is>
          <t>Satisfacción Institucional por grupo de interes</t>
        </is>
      </c>
      <c r="C1284" t="inlineStr">
        <is>
          <t>EXPERIENCIA INSTITUCIONAL</t>
        </is>
      </c>
      <c r="D1284" t="inlineStr">
        <is>
          <t>Semestral</t>
        </is>
      </c>
      <c r="E1284" t="inlineStr">
        <is>
          <t>Positivo</t>
        </is>
      </c>
      <c r="F1284" s="117" t="n">
        <v>45291</v>
      </c>
      <c r="G1284" t="n">
        <v>0</v>
      </c>
      <c r="H1284" t="n">
        <v>80</v>
      </c>
      <c r="I1284" t="inlineStr">
        <is>
          <t>275-2023-12-31</t>
        </is>
      </c>
    </row>
    <row r="1285">
      <c r="A1285" t="n">
        <v>276</v>
      </c>
      <c r="B1285" t="inlineStr">
        <is>
          <t>Relación Estudiante-Docente Tiempo completo</t>
        </is>
      </c>
      <c r="C1285" t="inlineStr">
        <is>
          <t>Gestión Docente</t>
        </is>
      </c>
      <c r="D1285" t="inlineStr">
        <is>
          <t>Semestral</t>
        </is>
      </c>
      <c r="E1285" t="inlineStr">
        <is>
          <t>Negativo</t>
        </is>
      </c>
      <c r="F1285" s="117" t="n">
        <v>45291</v>
      </c>
      <c r="G1285" t="n">
        <v>84.5</v>
      </c>
      <c r="H1285" t="n">
        <v>85</v>
      </c>
      <c r="I1285" t="inlineStr">
        <is>
          <t>276-2023-12-31</t>
        </is>
      </c>
    </row>
    <row r="1286">
      <c r="A1286" t="n">
        <v>277</v>
      </c>
      <c r="B1286" t="inlineStr">
        <is>
          <t>Relación estudiante docente TCE (Tiempo Completo Equivalente)</t>
        </is>
      </c>
      <c r="C1286" t="inlineStr">
        <is>
          <t>Gestión Docente</t>
        </is>
      </c>
      <c r="D1286" t="inlineStr">
        <is>
          <t>Semestral</t>
        </is>
      </c>
      <c r="E1286" t="inlineStr">
        <is>
          <t>Negativo</t>
        </is>
      </c>
      <c r="F1286" s="117" t="n">
        <v>45291</v>
      </c>
      <c r="G1286" t="n">
        <v>73.29000000000001</v>
      </c>
      <c r="H1286" t="n">
        <v>85</v>
      </c>
      <c r="I1286" t="inlineStr">
        <is>
          <t>277-2023-12-31</t>
        </is>
      </c>
    </row>
    <row r="1287">
      <c r="A1287" t="n">
        <v>278</v>
      </c>
      <c r="B1287" t="inlineStr">
        <is>
          <t>Docentes contratados - Metrica</t>
        </is>
      </c>
      <c r="C1287" t="inlineStr">
        <is>
          <t>Gestión Docente</t>
        </is>
      </c>
      <c r="D1287" t="inlineStr">
        <is>
          <t>Semestral</t>
        </is>
      </c>
      <c r="E1287" t="inlineStr">
        <is>
          <t>Positivo</t>
        </is>
      </c>
      <c r="F1287" s="117" t="n">
        <v>45291</v>
      </c>
      <c r="G1287" t="n">
        <v>1017</v>
      </c>
      <c r="I1287" t="inlineStr">
        <is>
          <t>278-2023-12-31</t>
        </is>
      </c>
    </row>
    <row r="1288">
      <c r="A1288" t="n">
        <v>282</v>
      </c>
      <c r="B1288" t="inlineStr">
        <is>
          <t>Docentes evaluados</t>
        </is>
      </c>
      <c r="C1288" t="inlineStr">
        <is>
          <t>Gestión Docente</t>
        </is>
      </c>
      <c r="D1288" t="inlineStr">
        <is>
          <t>Semestral</t>
        </is>
      </c>
      <c r="E1288" t="inlineStr">
        <is>
          <t>Positivo</t>
        </is>
      </c>
      <c r="F1288" s="117" t="n">
        <v>45291</v>
      </c>
      <c r="G1288" t="n">
        <v>97.34</v>
      </c>
      <c r="H1288" t="n">
        <v>96</v>
      </c>
      <c r="I1288" t="inlineStr">
        <is>
          <t>282-2023-12-31</t>
        </is>
      </c>
    </row>
    <row r="1289">
      <c r="A1289" t="n">
        <v>283</v>
      </c>
      <c r="B1289" t="inlineStr">
        <is>
          <t>Resultado evaluación docente</t>
        </is>
      </c>
      <c r="C1289" t="inlineStr">
        <is>
          <t>Gestión Docente</t>
        </is>
      </c>
      <c r="D1289" t="inlineStr">
        <is>
          <t>Semestral</t>
        </is>
      </c>
      <c r="E1289" t="inlineStr">
        <is>
          <t>Positivo</t>
        </is>
      </c>
      <c r="F1289" s="117" t="n">
        <v>45291</v>
      </c>
      <c r="G1289" t="n">
        <v>4.55</v>
      </c>
      <c r="H1289" t="n">
        <v>4.5</v>
      </c>
      <c r="I1289" t="inlineStr">
        <is>
          <t>283-2023-12-31</t>
        </is>
      </c>
    </row>
    <row r="1290">
      <c r="A1290" t="n">
        <v>285</v>
      </c>
      <c r="B1290" t="inlineStr">
        <is>
          <t>Docentes con plan de trabajo asignado</t>
        </is>
      </c>
      <c r="C1290" t="inlineStr">
        <is>
          <t>Gestión Docente</t>
        </is>
      </c>
      <c r="D1290" t="inlineStr">
        <is>
          <t>Semestral</t>
        </is>
      </c>
      <c r="E1290" t="inlineStr">
        <is>
          <t>Positivo</t>
        </is>
      </c>
      <c r="F1290" s="117" t="n">
        <v>45291</v>
      </c>
      <c r="G1290" t="n">
        <v>100</v>
      </c>
      <c r="H1290" t="n">
        <v>100</v>
      </c>
      <c r="I1290" t="inlineStr">
        <is>
          <t>285-2023-12-31</t>
        </is>
      </c>
    </row>
    <row r="1291">
      <c r="A1291" t="n">
        <v>286</v>
      </c>
      <c r="B1291" t="inlineStr">
        <is>
          <t>Total docentes por nivel de estudios - Metrica</t>
        </is>
      </c>
      <c r="C1291" t="inlineStr">
        <is>
          <t>Gestión Docente</t>
        </is>
      </c>
      <c r="D1291" t="inlineStr">
        <is>
          <t>Semestral</t>
        </is>
      </c>
      <c r="E1291" t="inlineStr">
        <is>
          <t>Positivo</t>
        </is>
      </c>
      <c r="F1291" s="117" t="n">
        <v>45291</v>
      </c>
      <c r="G1291" t="n">
        <v>1017</v>
      </c>
      <c r="I1291" t="inlineStr">
        <is>
          <t>286-2023-12-31</t>
        </is>
      </c>
    </row>
    <row r="1292">
      <c r="A1292" t="n">
        <v>292</v>
      </c>
      <c r="B1292" t="inlineStr">
        <is>
          <t>Participación en Actividades deportivas</t>
        </is>
      </c>
      <c r="C1292" t="inlineStr">
        <is>
          <t>Cultura y Deporte</t>
        </is>
      </c>
      <c r="D1292" t="inlineStr">
        <is>
          <t>Semestral</t>
        </is>
      </c>
      <c r="E1292" t="inlineStr">
        <is>
          <t>Positivo</t>
        </is>
      </c>
      <c r="F1292" s="117" t="n">
        <v>45291</v>
      </c>
      <c r="G1292" t="n">
        <v>27.659574468085</v>
      </c>
      <c r="H1292" t="n">
        <v>3</v>
      </c>
      <c r="I1292" t="inlineStr">
        <is>
          <t>292-2023-12-31</t>
        </is>
      </c>
    </row>
    <row r="1293">
      <c r="A1293" t="n">
        <v>294</v>
      </c>
      <c r="B1293" t="inlineStr">
        <is>
          <t>Participación en actividades culturales</t>
        </is>
      </c>
      <c r="C1293" t="inlineStr">
        <is>
          <t>Cultura y Deporte</t>
        </is>
      </c>
      <c r="D1293" t="inlineStr">
        <is>
          <t>Semestral</t>
        </is>
      </c>
      <c r="E1293" t="inlineStr">
        <is>
          <t>Positivo</t>
        </is>
      </c>
      <c r="F1293" s="117" t="n">
        <v>45291</v>
      </c>
      <c r="G1293" t="n">
        <v>41.986754966887</v>
      </c>
      <c r="H1293" t="n">
        <v>3</v>
      </c>
      <c r="I1293" t="inlineStr">
        <is>
          <t>294-2023-12-31</t>
        </is>
      </c>
    </row>
    <row r="1294">
      <c r="A1294" t="n">
        <v>302</v>
      </c>
      <c r="B1294" t="inlineStr">
        <is>
          <t>N de solicitudes radicadas - (Metrica)</t>
        </is>
      </c>
      <c r="C1294" t="inlineStr">
        <is>
          <t>Centro de Medios Audiovisuales</t>
        </is>
      </c>
      <c r="D1294" t="inlineStr">
        <is>
          <t>Semestral</t>
        </is>
      </c>
      <c r="E1294" t="inlineStr">
        <is>
          <t>Positivo</t>
        </is>
      </c>
      <c r="F1294" s="117" t="n">
        <v>45291</v>
      </c>
      <c r="G1294" t="n">
        <v>0</v>
      </c>
      <c r="I1294" t="inlineStr">
        <is>
          <t>302-2023-12-31</t>
        </is>
      </c>
    </row>
    <row r="1295">
      <c r="A1295" t="n">
        <v>303</v>
      </c>
      <c r="B1295" t="inlineStr">
        <is>
          <t>Cumplimiento del cronograma de actividades de salud</t>
        </is>
      </c>
      <c r="C1295" t="inlineStr">
        <is>
          <t>Servicio de Salud</t>
        </is>
      </c>
      <c r="D1295" t="inlineStr">
        <is>
          <t>Semestral</t>
        </is>
      </c>
      <c r="E1295" t="inlineStr">
        <is>
          <t>Positivo</t>
        </is>
      </c>
      <c r="F1295" s="117" t="n">
        <v>45291</v>
      </c>
      <c r="G1295" t="n">
        <v>79.54545454545455</v>
      </c>
      <c r="H1295" t="n">
        <v>100</v>
      </c>
      <c r="I1295" t="inlineStr">
        <is>
          <t>303-2023-12-31</t>
        </is>
      </c>
    </row>
    <row r="1296">
      <c r="A1296" t="n">
        <v>304</v>
      </c>
      <c r="B1296" t="inlineStr">
        <is>
          <t>Impacto de Campañas de promoción y prevención</t>
        </is>
      </c>
      <c r="C1296" t="inlineStr">
        <is>
          <t>Servicio de Salud</t>
        </is>
      </c>
      <c r="D1296" t="inlineStr">
        <is>
          <t>Semestral</t>
        </is>
      </c>
      <c r="E1296" t="inlineStr">
        <is>
          <t>Positivo</t>
        </is>
      </c>
      <c r="F1296" s="117" t="n">
        <v>45291</v>
      </c>
      <c r="G1296" t="n">
        <v>176.33</v>
      </c>
      <c r="H1296" t="n">
        <v>100</v>
      </c>
      <c r="I1296" t="inlineStr">
        <is>
          <t>304-2023-12-31</t>
        </is>
      </c>
    </row>
    <row r="1297">
      <c r="A1297" t="n">
        <v>323</v>
      </c>
      <c r="B1297" t="inlineStr">
        <is>
          <t>Número de renovaciones de registro calificado</t>
        </is>
      </c>
      <c r="C1297" t="inlineStr">
        <is>
          <t>Creación, modificación y cierre de programas académicos</t>
        </is>
      </c>
      <c r="D1297" t="inlineStr">
        <is>
          <t>Semestral</t>
        </is>
      </c>
      <c r="E1297" t="inlineStr">
        <is>
          <t>Positivo</t>
        </is>
      </c>
      <c r="F1297" s="117" t="n">
        <v>45291</v>
      </c>
      <c r="G1297" t="n">
        <v>100</v>
      </c>
      <c r="H1297" t="n">
        <v>100</v>
      </c>
      <c r="I1297" t="inlineStr">
        <is>
          <t>323-2023-12-31</t>
        </is>
      </c>
    </row>
    <row r="1298">
      <c r="A1298" t="n">
        <v>324</v>
      </c>
      <c r="B1298" t="inlineStr">
        <is>
          <t>Número de programas nuevos radicados en el Ministerio de Educación</t>
        </is>
      </c>
      <c r="C1298" t="inlineStr">
        <is>
          <t>Creación, modificación y cierre de programas académicos</t>
        </is>
      </c>
      <c r="D1298" t="inlineStr">
        <is>
          <t>Semestral</t>
        </is>
      </c>
      <c r="E1298" t="inlineStr">
        <is>
          <t>Positivo</t>
        </is>
      </c>
      <c r="F1298" s="117" t="n">
        <v>45291</v>
      </c>
      <c r="G1298" t="n">
        <v>100</v>
      </c>
      <c r="H1298" t="n">
        <v>100</v>
      </c>
      <c r="I1298" t="inlineStr">
        <is>
          <t>324-2023-12-31</t>
        </is>
      </c>
    </row>
    <row r="1299">
      <c r="A1299" t="n">
        <v>325</v>
      </c>
      <c r="B1299" t="inlineStr">
        <is>
          <t>Número de programas nuevos con registro calificado aprobado - Metrica</t>
        </is>
      </c>
      <c r="C1299" t="inlineStr">
        <is>
          <t>Creación, modificación y cierre de programas académicos</t>
        </is>
      </c>
      <c r="D1299" t="inlineStr">
        <is>
          <t>Semestral</t>
        </is>
      </c>
      <c r="E1299" t="inlineStr">
        <is>
          <t>Positivo</t>
        </is>
      </c>
      <c r="F1299" s="117" t="n">
        <v>45291</v>
      </c>
      <c r="H1299" t="n">
        <v>100</v>
      </c>
      <c r="I1299" t="inlineStr">
        <is>
          <t>325-2023-12-31</t>
        </is>
      </c>
    </row>
    <row r="1300">
      <c r="A1300" t="n">
        <v>327</v>
      </c>
      <c r="B1300" t="inlineStr">
        <is>
          <t>Número de programas con obtención de acreditación por primera vez- Metrica</t>
        </is>
      </c>
      <c r="C1300" t="inlineStr">
        <is>
          <t>Autoevaluación de programas académicos</t>
        </is>
      </c>
      <c r="D1300" t="inlineStr">
        <is>
          <t>Semestral</t>
        </is>
      </c>
      <c r="E1300" t="inlineStr">
        <is>
          <t>Positivo</t>
        </is>
      </c>
      <c r="F1300" s="117" t="n">
        <v>45291</v>
      </c>
      <c r="G1300" t="n">
        <v>100</v>
      </c>
      <c r="H1300" t="n">
        <v>100</v>
      </c>
      <c r="I1300" t="inlineStr">
        <is>
          <t>327-2023-12-31</t>
        </is>
      </c>
    </row>
    <row r="1301">
      <c r="A1301" t="n">
        <v>332</v>
      </c>
      <c r="B1301" t="inlineStr">
        <is>
          <t>Índice de rotación</t>
        </is>
      </c>
      <c r="C1301" t="inlineStr">
        <is>
          <t>GESTIÓN Y DESARROLLO DEL TALENTO HUMANO</t>
        </is>
      </c>
      <c r="D1301" t="inlineStr">
        <is>
          <t>Semestral</t>
        </is>
      </c>
      <c r="E1301" t="inlineStr">
        <is>
          <t>Negativo</t>
        </is>
      </c>
      <c r="F1301" s="117" t="n">
        <v>45291</v>
      </c>
      <c r="G1301" t="n">
        <v>1.3</v>
      </c>
      <c r="H1301" t="n">
        <v>1.8</v>
      </c>
      <c r="I1301" t="inlineStr">
        <is>
          <t>332-2023-12-31</t>
        </is>
      </c>
    </row>
    <row r="1302">
      <c r="A1302" t="n">
        <v>337</v>
      </c>
      <c r="B1302" t="inlineStr">
        <is>
          <t>Número de programas con renovación de acreditación en alta calidad - Metrica</t>
        </is>
      </c>
      <c r="C1302" t="inlineStr">
        <is>
          <t>Autoevaluación de programas académicos</t>
        </is>
      </c>
      <c r="D1302" t="inlineStr">
        <is>
          <t>Semestral</t>
        </is>
      </c>
      <c r="E1302" t="inlineStr">
        <is>
          <t>Positivo</t>
        </is>
      </c>
      <c r="F1302" s="117" t="n">
        <v>45291</v>
      </c>
      <c r="G1302" t="n">
        <v>100</v>
      </c>
      <c r="H1302" t="n">
        <v>100</v>
      </c>
      <c r="I1302" t="inlineStr">
        <is>
          <t>337-2023-12-31</t>
        </is>
      </c>
    </row>
    <row r="1303">
      <c r="A1303" t="n">
        <v>338</v>
      </c>
      <c r="B1303" t="inlineStr">
        <is>
          <t>Número de programas con condiciones iniciales aprobadas (indicador externo)- Metrica</t>
        </is>
      </c>
      <c r="C1303" t="inlineStr">
        <is>
          <t>Autoevaluación de programas académicos</t>
        </is>
      </c>
      <c r="D1303" t="inlineStr">
        <is>
          <t>Semestral</t>
        </is>
      </c>
      <c r="E1303" t="inlineStr">
        <is>
          <t>Positivo</t>
        </is>
      </c>
      <c r="F1303" s="117" t="n">
        <v>45291</v>
      </c>
      <c r="H1303" t="n">
        <v>100</v>
      </c>
      <c r="I1303" t="inlineStr">
        <is>
          <t>338-2023-12-31</t>
        </is>
      </c>
    </row>
    <row r="1304">
      <c r="A1304" t="n">
        <v>341</v>
      </c>
      <c r="B1304" t="inlineStr">
        <is>
          <t>Eficiencia en la reducción de costos en la gestión del abastecimiento</t>
        </is>
      </c>
      <c r="C1304" t="inlineStr">
        <is>
          <t>GESTIÓN DE ABASTECIMIENTO</t>
        </is>
      </c>
      <c r="D1304" t="inlineStr">
        <is>
          <t>Semestral</t>
        </is>
      </c>
      <c r="E1304" t="inlineStr">
        <is>
          <t>Positivo</t>
        </is>
      </c>
      <c r="F1304" s="117" t="n">
        <v>45291</v>
      </c>
      <c r="G1304" t="n">
        <v>130.57</v>
      </c>
      <c r="H1304" t="n">
        <v>100</v>
      </c>
      <c r="I1304" t="inlineStr">
        <is>
          <t>341-2023-12-31</t>
        </is>
      </c>
    </row>
    <row r="1305">
      <c r="A1305" t="n">
        <v>344</v>
      </c>
      <c r="B1305" t="inlineStr">
        <is>
          <t>Cumplimiento del plan de Inducción institucional</t>
        </is>
      </c>
      <c r="C1305" t="inlineStr">
        <is>
          <t>GESTIÓN Y DESARROLLO DEL TALENTO HUMANO</t>
        </is>
      </c>
      <c r="D1305" t="inlineStr">
        <is>
          <t>Semestral</t>
        </is>
      </c>
      <c r="E1305" t="inlineStr">
        <is>
          <t>Positivo</t>
        </is>
      </c>
      <c r="F1305" s="117" t="n">
        <v>45291</v>
      </c>
      <c r="G1305" t="n">
        <v>97.76000000000001</v>
      </c>
      <c r="H1305" t="n">
        <v>90</v>
      </c>
      <c r="I1305" t="inlineStr">
        <is>
          <t>344-2023-12-31</t>
        </is>
      </c>
    </row>
    <row r="1306">
      <c r="A1306" t="n">
        <v>356</v>
      </c>
      <c r="B1306" t="inlineStr">
        <is>
          <t>Indice de Endeudamiento</t>
        </is>
      </c>
      <c r="C1306" t="inlineStr">
        <is>
          <t>Tesorería</t>
        </is>
      </c>
      <c r="D1306" t="inlineStr">
        <is>
          <t>Semestral</t>
        </is>
      </c>
      <c r="E1306" t="inlineStr">
        <is>
          <t>Negativo</t>
        </is>
      </c>
      <c r="F1306" s="117" t="n">
        <v>45291</v>
      </c>
      <c r="G1306" t="n">
        <v>61.54</v>
      </c>
      <c r="H1306" t="n">
        <v>60</v>
      </c>
      <c r="I1306" t="inlineStr">
        <is>
          <t>356-2023-12-31</t>
        </is>
      </c>
    </row>
    <row r="1307">
      <c r="A1307" t="n">
        <v>357</v>
      </c>
      <c r="B1307" t="inlineStr">
        <is>
          <t>Cartera - Metrica</t>
        </is>
      </c>
      <c r="C1307" t="inlineStr">
        <is>
          <t>Tesorería</t>
        </is>
      </c>
      <c r="D1307" t="inlineStr">
        <is>
          <t>Semestral</t>
        </is>
      </c>
      <c r="E1307" t="inlineStr">
        <is>
          <t>Positivo</t>
        </is>
      </c>
      <c r="F1307" s="117" t="n">
        <v>45291</v>
      </c>
      <c r="G1307" t="n">
        <v>4.45</v>
      </c>
      <c r="I1307" t="inlineStr">
        <is>
          <t>357-2023-12-31</t>
        </is>
      </c>
    </row>
    <row r="1308">
      <c r="A1308" t="n">
        <v>358</v>
      </c>
      <c r="B1308" t="inlineStr">
        <is>
          <t>Nivel de acompañamiento a estudiantes en práctica</t>
        </is>
      </c>
      <c r="C1308" t="inlineStr">
        <is>
          <t>Prácticas</t>
        </is>
      </c>
      <c r="D1308" t="inlineStr">
        <is>
          <t>Semestral</t>
        </is>
      </c>
      <c r="E1308" t="inlineStr">
        <is>
          <t>Positivo</t>
        </is>
      </c>
      <c r="F1308" s="117" t="n">
        <v>45291</v>
      </c>
      <c r="G1308" t="n">
        <v>95</v>
      </c>
      <c r="H1308" t="n">
        <v>87</v>
      </c>
      <c r="I1308" t="inlineStr">
        <is>
          <t>358-2023-12-31</t>
        </is>
      </c>
    </row>
    <row r="1309">
      <c r="A1309" t="n">
        <v>362</v>
      </c>
      <c r="B1309" t="inlineStr">
        <is>
          <t>Aseguramiento de matricula académica presencial</t>
        </is>
      </c>
      <c r="C1309" t="inlineStr">
        <is>
          <t>Operaciones Académicas</t>
        </is>
      </c>
      <c r="D1309" t="inlineStr">
        <is>
          <t>Semestral</t>
        </is>
      </c>
      <c r="E1309" t="inlineStr">
        <is>
          <t>Positivo</t>
        </is>
      </c>
      <c r="F1309" s="117" t="n">
        <v>45291</v>
      </c>
      <c r="G1309" t="n">
        <v>99.156641448592</v>
      </c>
      <c r="H1309" t="n">
        <v>100</v>
      </c>
      <c r="I1309" t="inlineStr">
        <is>
          <t>362-2023-12-31</t>
        </is>
      </c>
    </row>
    <row r="1310">
      <c r="A1310" t="n">
        <v>363</v>
      </c>
      <c r="B1310" t="inlineStr">
        <is>
          <t>Seguimiento a la parametrización de aulas master y secciones de asignaturas</t>
        </is>
      </c>
      <c r="C1310" t="inlineStr">
        <is>
          <t>Operaciones Académicas</t>
        </is>
      </c>
      <c r="D1310" t="inlineStr">
        <is>
          <t>Semestral</t>
        </is>
      </c>
      <c r="E1310" t="inlineStr">
        <is>
          <t>Positivo</t>
        </is>
      </c>
      <c r="F1310" s="117" t="n">
        <v>45291</v>
      </c>
      <c r="G1310" t="n">
        <v>100</v>
      </c>
      <c r="H1310" t="n">
        <v>100</v>
      </c>
      <c r="I1310" t="inlineStr">
        <is>
          <t>363-2023-12-31</t>
        </is>
      </c>
    </row>
    <row r="1311">
      <c r="A1311" t="n">
        <v>364</v>
      </c>
      <c r="B1311" t="inlineStr">
        <is>
          <t>Impacto de actividades de Responsabilidad y proyección</t>
        </is>
      </c>
      <c r="C1311" t="inlineStr">
        <is>
          <t>Gestión de la Responsabilidad Social</t>
        </is>
      </c>
      <c r="D1311" t="inlineStr">
        <is>
          <t>Semestral</t>
        </is>
      </c>
      <c r="E1311" t="inlineStr">
        <is>
          <t>Positivo</t>
        </is>
      </c>
      <c r="F1311" s="117" t="n">
        <v>45291</v>
      </c>
      <c r="G1311" t="n">
        <v>78450</v>
      </c>
      <c r="I1311" t="inlineStr">
        <is>
          <t>364-2023-12-31</t>
        </is>
      </c>
    </row>
    <row r="1312">
      <c r="A1312" t="n">
        <v>369</v>
      </c>
      <c r="B1312" t="inlineStr">
        <is>
          <t>Participación de POLI- voluntariados (Estudiantes- Colaboradores)</t>
        </is>
      </c>
      <c r="C1312" t="inlineStr">
        <is>
          <t>Gestión de la Responsabilidad Social</t>
        </is>
      </c>
      <c r="D1312" t="inlineStr">
        <is>
          <t>Semestral</t>
        </is>
      </c>
      <c r="E1312" t="inlineStr">
        <is>
          <t>Positivo</t>
        </is>
      </c>
      <c r="F1312" s="117" t="n">
        <v>45291</v>
      </c>
      <c r="I1312" t="inlineStr">
        <is>
          <t>369-2023-12-31</t>
        </is>
      </c>
    </row>
    <row r="1313">
      <c r="A1313" t="n">
        <v>371</v>
      </c>
      <c r="B1313" t="inlineStr">
        <is>
          <t>Recaudación de fondos</t>
        </is>
      </c>
      <c r="C1313" t="inlineStr">
        <is>
          <t>Gestión de la Responsabilidad Social</t>
        </is>
      </c>
      <c r="D1313" t="inlineStr">
        <is>
          <t>Semestral</t>
        </is>
      </c>
      <c r="E1313" t="inlineStr">
        <is>
          <t>Positivo</t>
        </is>
      </c>
      <c r="F1313" s="117" t="n">
        <v>45291</v>
      </c>
      <c r="G1313" t="n">
        <v>173.07</v>
      </c>
      <c r="H1313" t="n">
        <v>100</v>
      </c>
      <c r="I1313" t="inlineStr">
        <is>
          <t>371-2023-12-31</t>
        </is>
      </c>
    </row>
    <row r="1314">
      <c r="A1314" t="n">
        <v>375</v>
      </c>
      <c r="B1314" t="inlineStr">
        <is>
          <t>Disponibilidad de catálogo de asignaturas pregrado y posgrado presencial</t>
        </is>
      </c>
      <c r="C1314" t="inlineStr">
        <is>
          <t>Operaciones Académicas</t>
        </is>
      </c>
      <c r="D1314" t="inlineStr">
        <is>
          <t>Semestral</t>
        </is>
      </c>
      <c r="E1314" t="inlineStr">
        <is>
          <t>Positivo</t>
        </is>
      </c>
      <c r="F1314" s="117" t="n">
        <v>45291</v>
      </c>
      <c r="G1314" t="n">
        <v>100</v>
      </c>
      <c r="H1314" t="n">
        <v>100</v>
      </c>
      <c r="I1314" t="inlineStr">
        <is>
          <t>375-2023-12-31</t>
        </is>
      </c>
    </row>
    <row r="1315">
      <c r="A1315" t="n">
        <v>376</v>
      </c>
      <c r="B1315" t="inlineStr">
        <is>
          <t>Cumplimiento EBITDA</t>
        </is>
      </c>
      <c r="C1315" t="inlineStr">
        <is>
          <t>Planeación Financiera</t>
        </is>
      </c>
      <c r="D1315" t="inlineStr">
        <is>
          <t>Semestral</t>
        </is>
      </c>
      <c r="E1315" t="inlineStr">
        <is>
          <t>Positivo</t>
        </is>
      </c>
      <c r="F1315" s="117" t="n">
        <v>45291</v>
      </c>
      <c r="G1315" t="n">
        <v>101.26</v>
      </c>
      <c r="H1315" t="n">
        <v>95</v>
      </c>
      <c r="I1315" t="inlineStr">
        <is>
          <t>376-2023-12-31</t>
        </is>
      </c>
    </row>
    <row r="1316">
      <c r="A1316" t="n">
        <v>379</v>
      </c>
      <c r="B1316" t="inlineStr">
        <is>
          <t>Total estudiantes nuevos</t>
        </is>
      </c>
      <c r="C1316" t="inlineStr">
        <is>
          <t>Inscripción, admisión y matrícula de estudiantes nuevos</t>
        </is>
      </c>
      <c r="D1316" t="inlineStr">
        <is>
          <t>Semestral</t>
        </is>
      </c>
      <c r="E1316" t="inlineStr">
        <is>
          <t>Positivo</t>
        </is>
      </c>
      <c r="F1316" s="117" t="n">
        <v>45291</v>
      </c>
      <c r="G1316" t="n">
        <v>108.65</v>
      </c>
      <c r="H1316" t="n">
        <v>100</v>
      </c>
      <c r="I1316" t="inlineStr">
        <is>
          <t>379-2023-12-31</t>
        </is>
      </c>
    </row>
    <row r="1317">
      <c r="A1317" t="n">
        <v>381</v>
      </c>
      <c r="B1317" t="inlineStr">
        <is>
          <t>Cumplimiento de matrículas pregrado presencial nuevos</t>
        </is>
      </c>
      <c r="C1317" t="inlineStr">
        <is>
          <t>Inscripción, admisión y matrícula de estudiantes nuevos</t>
        </is>
      </c>
      <c r="D1317" t="inlineStr">
        <is>
          <t>Semestral</t>
        </is>
      </c>
      <c r="E1317" t="inlineStr">
        <is>
          <t>Positivo</t>
        </is>
      </c>
      <c r="F1317" s="117" t="n">
        <v>45291</v>
      </c>
      <c r="G1317" t="n">
        <v>113.7</v>
      </c>
      <c r="H1317" t="n">
        <v>100</v>
      </c>
      <c r="I1317" t="inlineStr">
        <is>
          <t>381-2023-12-31</t>
        </is>
      </c>
    </row>
    <row r="1318">
      <c r="A1318" t="n">
        <v>382</v>
      </c>
      <c r="B1318" t="inlineStr">
        <is>
          <t>Cumplimiento de matrículas pregrado virtual nuevos</t>
        </is>
      </c>
      <c r="C1318" t="inlineStr">
        <is>
          <t>Inscripción, admisión y matrícula de estudiantes nuevos</t>
        </is>
      </c>
      <c r="D1318" t="inlineStr">
        <is>
          <t>Semestral</t>
        </is>
      </c>
      <c r="E1318" t="inlineStr">
        <is>
          <t>Positivo</t>
        </is>
      </c>
      <c r="F1318" s="117" t="n">
        <v>45291</v>
      </c>
      <c r="G1318" t="n">
        <v>103.01</v>
      </c>
      <c r="H1318" t="n">
        <v>100</v>
      </c>
      <c r="I1318" t="inlineStr">
        <is>
          <t>382-2023-12-31</t>
        </is>
      </c>
    </row>
    <row r="1319">
      <c r="A1319" t="n">
        <v>383</v>
      </c>
      <c r="B1319" t="inlineStr">
        <is>
          <t>Cumplimiento de matrículas posgrado virtual nuevos</t>
        </is>
      </c>
      <c r="C1319" t="inlineStr">
        <is>
          <t>Inscripción, admisión y matrícula de estudiantes nuevos</t>
        </is>
      </c>
      <c r="D1319" t="inlineStr">
        <is>
          <t>Semestral</t>
        </is>
      </c>
      <c r="E1319" t="inlineStr">
        <is>
          <t>Positivo</t>
        </is>
      </c>
      <c r="F1319" s="117" t="n">
        <v>45291</v>
      </c>
      <c r="G1319" t="n">
        <v>148.66</v>
      </c>
      <c r="H1319" t="n">
        <v>100</v>
      </c>
      <c r="I1319" t="inlineStr">
        <is>
          <t>383-2023-12-31</t>
        </is>
      </c>
    </row>
    <row r="1320">
      <c r="A1320" t="n">
        <v>384</v>
      </c>
      <c r="B1320" t="inlineStr">
        <is>
          <t>Cumplimiento de matrículas posgrado presencial nuevos</t>
        </is>
      </c>
      <c r="C1320" t="inlineStr">
        <is>
          <t>Inscripción, admisión y matrícula de estudiantes nuevos</t>
        </is>
      </c>
      <c r="D1320" t="inlineStr">
        <is>
          <t>Semestral</t>
        </is>
      </c>
      <c r="E1320" t="inlineStr">
        <is>
          <t>Positivo</t>
        </is>
      </c>
      <c r="F1320" s="117" t="n">
        <v>45291</v>
      </c>
      <c r="G1320" t="n">
        <v>115.38</v>
      </c>
      <c r="H1320" t="n">
        <v>100</v>
      </c>
      <c r="I1320" t="inlineStr">
        <is>
          <t>384-2023-12-31</t>
        </is>
      </c>
    </row>
    <row r="1321">
      <c r="A1321" t="n">
        <v>385</v>
      </c>
      <c r="B1321" t="inlineStr">
        <is>
          <t>Ingresos totales de educación para la vida</t>
        </is>
      </c>
      <c r="C1321" t="inlineStr">
        <is>
          <t>Mercadeo y venta de educación para la vida</t>
        </is>
      </c>
      <c r="D1321" t="inlineStr">
        <is>
          <t>Semestral</t>
        </is>
      </c>
      <c r="E1321" t="inlineStr">
        <is>
          <t>Positivo</t>
        </is>
      </c>
      <c r="F1321" s="117" t="n">
        <v>45291</v>
      </c>
      <c r="G1321" t="n">
        <v>124.93</v>
      </c>
      <c r="H1321" t="n">
        <v>100</v>
      </c>
      <c r="I1321" t="inlineStr">
        <is>
          <t>385-2023-12-31</t>
        </is>
      </c>
    </row>
    <row r="1322">
      <c r="A1322" t="n">
        <v>386</v>
      </c>
      <c r="B1322" t="inlineStr">
        <is>
          <t>Cumplimiento Meta comercial Educación para toda la vida por linea</t>
        </is>
      </c>
      <c r="C1322" t="inlineStr">
        <is>
          <t>Mercadeo y venta de educación para la vida</t>
        </is>
      </c>
      <c r="D1322" t="inlineStr">
        <is>
          <t>Semestral</t>
        </is>
      </c>
      <c r="E1322" t="inlineStr">
        <is>
          <t>Positivo</t>
        </is>
      </c>
      <c r="F1322" s="117" t="n">
        <v>45291</v>
      </c>
      <c r="G1322" t="n">
        <v>138.22</v>
      </c>
      <c r="H1322" t="n">
        <v>100</v>
      </c>
      <c r="I1322" t="inlineStr">
        <is>
          <t>386-2023-12-31</t>
        </is>
      </c>
    </row>
    <row r="1323">
      <c r="A1323" t="n">
        <v>389</v>
      </c>
      <c r="B1323" t="inlineStr">
        <is>
          <t>Permanencia por escuela</t>
        </is>
      </c>
      <c r="C1323" t="inlineStr">
        <is>
          <t>Gestión de Unidades Académicas</t>
        </is>
      </c>
      <c r="D1323" t="inlineStr">
        <is>
          <t>Semestral</t>
        </is>
      </c>
      <c r="E1323" t="inlineStr">
        <is>
          <t>Positivo</t>
        </is>
      </c>
      <c r="F1323" s="117" t="n">
        <v>45291</v>
      </c>
      <c r="G1323" t="n">
        <v>0</v>
      </c>
      <c r="H1323" t="n">
        <v>91</v>
      </c>
      <c r="I1323" t="inlineStr">
        <is>
          <t>389-2023-12-31</t>
        </is>
      </c>
    </row>
    <row r="1324">
      <c r="A1324" t="n">
        <v>397</v>
      </c>
      <c r="B1324" t="inlineStr">
        <is>
          <t>Gestión de casos del Estudio de Grabación Virtual</t>
        </is>
      </c>
      <c r="C1324" t="inlineStr">
        <is>
          <t>Diseño de Contenido Virtual</t>
        </is>
      </c>
      <c r="D1324" t="inlineStr">
        <is>
          <t>Semestral</t>
        </is>
      </c>
      <c r="E1324" t="inlineStr">
        <is>
          <t>Positivo</t>
        </is>
      </c>
      <c r="F1324" s="117" t="n">
        <v>45291</v>
      </c>
      <c r="G1324" t="n">
        <v>92.95999999999999</v>
      </c>
      <c r="H1324" t="n">
        <v>80</v>
      </c>
      <c r="I1324" t="inlineStr">
        <is>
          <t>397-2023-12-31</t>
        </is>
      </c>
    </row>
    <row r="1325">
      <c r="A1325" t="n">
        <v>398</v>
      </c>
      <c r="B1325" t="inlineStr">
        <is>
          <t>Participación en actividades de desarrollo de Cultura y Formación Emprendedora</t>
        </is>
      </c>
      <c r="C1325" t="inlineStr">
        <is>
          <t>Emprendimiento</t>
        </is>
      </c>
      <c r="D1325" t="inlineStr">
        <is>
          <t>Semestral</t>
        </is>
      </c>
      <c r="E1325" t="inlineStr">
        <is>
          <t>Positivo</t>
        </is>
      </c>
      <c r="F1325" s="117" t="n">
        <v>45291</v>
      </c>
      <c r="G1325" t="n">
        <v>234.4</v>
      </c>
      <c r="H1325" t="n">
        <v>100</v>
      </c>
      <c r="I1325" t="inlineStr">
        <is>
          <t>398-2023-12-31</t>
        </is>
      </c>
    </row>
    <row r="1326">
      <c r="A1326" t="n">
        <v>399</v>
      </c>
      <c r="B1326" t="inlineStr">
        <is>
          <t>Sesiones de Acompañamiento a emprendedores en creación de empresas</t>
        </is>
      </c>
      <c r="C1326" t="inlineStr">
        <is>
          <t>Emprendimiento</t>
        </is>
      </c>
      <c r="D1326" t="inlineStr">
        <is>
          <t>Semestral</t>
        </is>
      </c>
      <c r="E1326" t="inlineStr">
        <is>
          <t>Positivo</t>
        </is>
      </c>
      <c r="F1326" s="117" t="n">
        <v>45291</v>
      </c>
      <c r="G1326" t="n">
        <v>149</v>
      </c>
      <c r="H1326" t="n">
        <v>100</v>
      </c>
      <c r="I1326" t="inlineStr">
        <is>
          <t>399-2023-12-31</t>
        </is>
      </c>
    </row>
    <row r="1327">
      <c r="A1327" t="n">
        <v>400</v>
      </c>
      <c r="B1327" t="inlineStr">
        <is>
          <t>Puesta en marcha de proyectos de emprendimiento</t>
        </is>
      </c>
      <c r="C1327" t="inlineStr">
        <is>
          <t>Emprendimiento</t>
        </is>
      </c>
      <c r="D1327" t="inlineStr">
        <is>
          <t>Semestral</t>
        </is>
      </c>
      <c r="E1327" t="inlineStr">
        <is>
          <t>Positivo</t>
        </is>
      </c>
      <c r="F1327" s="117" t="n">
        <v>45291</v>
      </c>
      <c r="G1327" t="n">
        <v>282.86</v>
      </c>
      <c r="H1327" t="n">
        <v>100</v>
      </c>
      <c r="I1327" t="inlineStr">
        <is>
          <t>400-2023-12-31</t>
        </is>
      </c>
    </row>
    <row r="1328">
      <c r="A1328" t="n">
        <v>401</v>
      </c>
      <c r="B1328" t="inlineStr">
        <is>
          <t>Producción de nuevos MI-Books</t>
        </is>
      </c>
      <c r="C1328" t="inlineStr">
        <is>
          <t>LEI</t>
        </is>
      </c>
      <c r="D1328" t="inlineStr">
        <is>
          <t>Semestral</t>
        </is>
      </c>
      <c r="E1328" t="inlineStr">
        <is>
          <t>Positivo</t>
        </is>
      </c>
      <c r="F1328" s="117" t="n">
        <v>45291</v>
      </c>
      <c r="G1328" t="n">
        <v>125</v>
      </c>
      <c r="H1328" t="n">
        <v>90</v>
      </c>
      <c r="I1328" t="inlineStr">
        <is>
          <t>401-2023-12-31</t>
        </is>
      </c>
    </row>
    <row r="1329">
      <c r="A1329" t="n">
        <v>403</v>
      </c>
      <c r="B1329" t="inlineStr">
        <is>
          <t>Número de estudiantes que ha realizado la simulación (Metrica)</t>
        </is>
      </c>
      <c r="C1329" t="inlineStr">
        <is>
          <t>LEI</t>
        </is>
      </c>
      <c r="D1329" t="inlineStr">
        <is>
          <t>Semestral</t>
        </is>
      </c>
      <c r="E1329" t="inlineStr">
        <is>
          <t>Positivo</t>
        </is>
      </c>
      <c r="F1329" s="117" t="n">
        <v>45291</v>
      </c>
      <c r="G1329" t="n">
        <v>28639</v>
      </c>
      <c r="I1329" t="inlineStr">
        <is>
          <t>403-2023-12-31</t>
        </is>
      </c>
    </row>
    <row r="1330">
      <c r="A1330" t="n">
        <v>408</v>
      </c>
      <c r="B1330" t="inlineStr">
        <is>
          <t>Programas nuevos radicados por facultad</t>
        </is>
      </c>
      <c r="C1330" t="inlineStr">
        <is>
          <t>Creación, modificación y cierre de programas académicos</t>
        </is>
      </c>
      <c r="D1330" t="inlineStr">
        <is>
          <t>Semestral</t>
        </is>
      </c>
      <c r="E1330" t="inlineStr">
        <is>
          <t>Positivo</t>
        </is>
      </c>
      <c r="F1330" s="117" t="n">
        <v>45291</v>
      </c>
      <c r="G1330" t="n">
        <v>100</v>
      </c>
      <c r="H1330" t="n">
        <v>100</v>
      </c>
      <c r="I1330" t="inlineStr">
        <is>
          <t>408-2023-12-31</t>
        </is>
      </c>
    </row>
    <row r="1331">
      <c r="A1331" t="n">
        <v>422</v>
      </c>
      <c r="B1331" t="inlineStr">
        <is>
          <t>Total conversión</t>
        </is>
      </c>
      <c r="C1331" t="inlineStr">
        <is>
          <t>Mercadeo de programas académicos</t>
        </is>
      </c>
      <c r="D1331" t="inlineStr">
        <is>
          <t>Semestral</t>
        </is>
      </c>
      <c r="E1331" t="inlineStr">
        <is>
          <t>Positivo</t>
        </is>
      </c>
      <c r="F1331" s="117" t="n">
        <v>45291</v>
      </c>
      <c r="G1331" t="n">
        <v>11.04</v>
      </c>
      <c r="H1331" t="n">
        <v>10.5</v>
      </c>
      <c r="I1331" t="inlineStr">
        <is>
          <t>422-2023-12-31</t>
        </is>
      </c>
    </row>
    <row r="1332">
      <c r="A1332" t="n">
        <v>426</v>
      </c>
      <c r="B1332" t="inlineStr">
        <is>
          <t>Cumplimiento en la respuesta a solicitudes de comunicaciones internas</t>
        </is>
      </c>
      <c r="C1332" t="inlineStr">
        <is>
          <t>Comunicaciones Internas</t>
        </is>
      </c>
      <c r="D1332" t="inlineStr">
        <is>
          <t>Semestral</t>
        </is>
      </c>
      <c r="E1332" t="inlineStr">
        <is>
          <t>Positivo</t>
        </is>
      </c>
      <c r="F1332" s="117" t="n">
        <v>45291</v>
      </c>
      <c r="G1332" t="n">
        <v>92.31</v>
      </c>
      <c r="I1332" t="inlineStr">
        <is>
          <t>426-2023-12-31</t>
        </is>
      </c>
    </row>
    <row r="1333">
      <c r="A1333" t="n">
        <v>427</v>
      </c>
      <c r="B1333" t="inlineStr">
        <is>
          <t>Consumo de Agua per Cápita Semestral</t>
        </is>
      </c>
      <c r="C1333" t="inlineStr">
        <is>
          <t>GESTIÓN AMBIENTAL</t>
        </is>
      </c>
      <c r="D1333" t="inlineStr">
        <is>
          <t>Semestral</t>
        </is>
      </c>
      <c r="E1333" t="inlineStr">
        <is>
          <t>Negativo</t>
        </is>
      </c>
      <c r="F1333" s="117" t="n">
        <v>45291</v>
      </c>
      <c r="G1333" t="n">
        <v>0.2</v>
      </c>
      <c r="H1333" t="n">
        <v>0.2</v>
      </c>
      <c r="I1333" t="inlineStr">
        <is>
          <t>427-2023-12-31</t>
        </is>
      </c>
    </row>
    <row r="1334">
      <c r="A1334" t="n">
        <v>428</v>
      </c>
      <c r="B1334" t="inlineStr">
        <is>
          <t>Consumo de Energía Eléctrica per Cápita Semestral</t>
        </is>
      </c>
      <c r="C1334" t="inlineStr">
        <is>
          <t>GESTIÓN AMBIENTAL</t>
        </is>
      </c>
      <c r="D1334" t="inlineStr">
        <is>
          <t>Semestral</t>
        </is>
      </c>
      <c r="E1334" t="inlineStr">
        <is>
          <t>Negativo</t>
        </is>
      </c>
      <c r="F1334" s="117" t="n">
        <v>45291</v>
      </c>
      <c r="G1334" t="n">
        <v>18.63</v>
      </c>
      <c r="H1334" t="n">
        <v>1</v>
      </c>
      <c r="I1334" t="inlineStr">
        <is>
          <t>428-2023-12-31</t>
        </is>
      </c>
    </row>
    <row r="1335">
      <c r="A1335" t="n">
        <v>429</v>
      </c>
      <c r="B1335" t="inlineStr">
        <is>
          <t>Generación de Residuos Sólidos per Cápita Semestral</t>
        </is>
      </c>
      <c r="C1335" t="inlineStr">
        <is>
          <t>GESTIÓN AMBIENTAL</t>
        </is>
      </c>
      <c r="D1335" t="inlineStr">
        <is>
          <t>Semestral</t>
        </is>
      </c>
      <c r="E1335" t="inlineStr">
        <is>
          <t>Negativo</t>
        </is>
      </c>
      <c r="F1335" s="117" t="n">
        <v>45291</v>
      </c>
      <c r="G1335" t="n">
        <v>0.76</v>
      </c>
      <c r="H1335" t="n">
        <v>0.76</v>
      </c>
      <c r="I1335" t="inlineStr">
        <is>
          <t>429-2023-12-31</t>
        </is>
      </c>
    </row>
    <row r="1336">
      <c r="A1336" t="n">
        <v>430</v>
      </c>
      <c r="B1336" t="inlineStr">
        <is>
          <t>Cumplimiento ingresos por matriculas</t>
        </is>
      </c>
      <c r="C1336" t="inlineStr">
        <is>
          <t>Planeación Financiera</t>
        </is>
      </c>
      <c r="D1336" t="inlineStr">
        <is>
          <t>Semestral</t>
        </is>
      </c>
      <c r="E1336" t="inlineStr">
        <is>
          <t>Positivo</t>
        </is>
      </c>
      <c r="F1336" s="117" t="n">
        <v>45291</v>
      </c>
      <c r="G1336" t="n">
        <v>101.39526345983</v>
      </c>
      <c r="H1336" t="n">
        <v>95</v>
      </c>
      <c r="I1336" t="inlineStr">
        <is>
          <t>430-2023-12-31</t>
        </is>
      </c>
    </row>
    <row r="1337">
      <c r="A1337" t="n">
        <v>433</v>
      </c>
      <c r="B1337" t="inlineStr">
        <is>
          <t>Generación de Residuos Peligrosos per Cápita Semestral</t>
        </is>
      </c>
      <c r="C1337" t="inlineStr">
        <is>
          <t>GESTIÓN AMBIENTAL</t>
        </is>
      </c>
      <c r="D1337" t="inlineStr">
        <is>
          <t>Semestral</t>
        </is>
      </c>
      <c r="E1337" t="inlineStr">
        <is>
          <t>Negativo</t>
        </is>
      </c>
      <c r="F1337" s="117" t="n">
        <v>45291</v>
      </c>
      <c r="G1337" t="n">
        <v>0.05</v>
      </c>
      <c r="H1337" t="n">
        <v>0.05</v>
      </c>
      <c r="I1337" t="inlineStr">
        <is>
          <t>433-2023-12-31</t>
        </is>
      </c>
    </row>
    <row r="1338">
      <c r="A1338" t="n">
        <v>435</v>
      </c>
      <c r="B1338" t="inlineStr">
        <is>
          <t>Disminución de la Generación de Residuos Peligrosos per Cápita</t>
        </is>
      </c>
      <c r="C1338" t="inlineStr">
        <is>
          <t>GESTIÓN AMBIENTAL</t>
        </is>
      </c>
      <c r="D1338" t="inlineStr">
        <is>
          <t>Semestral</t>
        </is>
      </c>
      <c r="E1338" t="inlineStr">
        <is>
          <t>Positivo</t>
        </is>
      </c>
      <c r="F1338" s="117" t="n">
        <v>45291</v>
      </c>
      <c r="G1338" t="n">
        <v>-111.57</v>
      </c>
      <c r="H1338" t="n">
        <v>100</v>
      </c>
      <c r="I1338" t="inlineStr">
        <is>
          <t>435-2023-12-31</t>
        </is>
      </c>
    </row>
    <row r="1339">
      <c r="A1339" t="n">
        <v>439</v>
      </c>
      <c r="B1339" t="inlineStr">
        <is>
          <t>Disponibilidad de catálogo de asignaturas pregrado y posgrado virtual</t>
        </is>
      </c>
      <c r="C1339" t="inlineStr">
        <is>
          <t>Operaciones Académicas</t>
        </is>
      </c>
      <c r="D1339" t="inlineStr">
        <is>
          <t>Semestral</t>
        </is>
      </c>
      <c r="E1339" t="inlineStr">
        <is>
          <t>Positivo</t>
        </is>
      </c>
      <c r="F1339" s="117" t="n">
        <v>45291</v>
      </c>
      <c r="G1339" t="n">
        <v>100</v>
      </c>
      <c r="H1339" t="n">
        <v>100</v>
      </c>
      <c r="I1339" t="inlineStr">
        <is>
          <t>439-2023-12-31</t>
        </is>
      </c>
    </row>
    <row r="1340">
      <c r="A1340" t="n">
        <v>440</v>
      </c>
      <c r="B1340" t="inlineStr">
        <is>
          <t>Aseguramiento de matricula académica virtual</t>
        </is>
      </c>
      <c r="C1340" t="inlineStr">
        <is>
          <t>Operaciones Académicas</t>
        </is>
      </c>
      <c r="D1340" t="inlineStr">
        <is>
          <t>Semestral</t>
        </is>
      </c>
      <c r="E1340" t="inlineStr">
        <is>
          <t>Positivo</t>
        </is>
      </c>
      <c r="F1340" s="117" t="n">
        <v>45291</v>
      </c>
      <c r="G1340" t="n">
        <v>97.746062537527</v>
      </c>
      <c r="H1340" t="n">
        <v>98</v>
      </c>
      <c r="I1340" t="inlineStr">
        <is>
          <t>440-2023-12-31</t>
        </is>
      </c>
    </row>
    <row r="1341">
      <c r="A1341" t="n">
        <v>473</v>
      </c>
      <c r="B1341" t="inlineStr">
        <is>
          <t>Programas con planes de estudios definidos</t>
        </is>
      </c>
      <c r="C1341" t="inlineStr">
        <is>
          <t>Gestión, Evaluación e Innovación Curricular</t>
        </is>
      </c>
      <c r="D1341" t="inlineStr">
        <is>
          <t>Semestral</t>
        </is>
      </c>
      <c r="E1341" t="inlineStr">
        <is>
          <t>Positivo</t>
        </is>
      </c>
      <c r="F1341" s="117" t="n">
        <v>45291</v>
      </c>
      <c r="G1341" t="n">
        <v>0</v>
      </c>
      <c r="I1341" t="inlineStr">
        <is>
          <t>473-2023-12-31</t>
        </is>
      </c>
    </row>
    <row r="1342">
      <c r="A1342" t="n">
        <v>474</v>
      </c>
      <c r="B1342" t="inlineStr">
        <is>
          <t>Programas con planes de estudios definidos por escuela (Nuevos Programas)</t>
        </is>
      </c>
      <c r="C1342" t="inlineStr">
        <is>
          <t>Gestión de Unidades Académicas</t>
        </is>
      </c>
      <c r="D1342" t="inlineStr">
        <is>
          <t>Semestral</t>
        </is>
      </c>
      <c r="E1342" t="inlineStr">
        <is>
          <t>Positivo</t>
        </is>
      </c>
      <c r="F1342" s="117" t="n">
        <v>45291</v>
      </c>
      <c r="I1342" t="inlineStr">
        <is>
          <t>474-2023-12-31</t>
        </is>
      </c>
    </row>
    <row r="1343">
      <c r="A1343" t="n">
        <v>476</v>
      </c>
      <c r="B1343" t="inlineStr">
        <is>
          <t>Programas con resultados de aprendizaje definidos</t>
        </is>
      </c>
      <c r="C1343" t="inlineStr">
        <is>
          <t>Gestión, Evaluación e Innovación Curricular</t>
        </is>
      </c>
      <c r="D1343" t="inlineStr">
        <is>
          <t>Semestral</t>
        </is>
      </c>
      <c r="E1343" t="inlineStr">
        <is>
          <t>Positivo</t>
        </is>
      </c>
      <c r="F1343" s="117" t="n">
        <v>45291</v>
      </c>
      <c r="G1343" t="n">
        <v>0</v>
      </c>
      <c r="I1343" t="inlineStr">
        <is>
          <t>476-2023-12-31</t>
        </is>
      </c>
    </row>
    <row r="1344">
      <c r="A1344" t="n">
        <v>477</v>
      </c>
      <c r="B1344" t="inlineStr">
        <is>
          <t>Programas con planes de estudios definidos por escuela (Programas Renovación, modificación y acreditación)</t>
        </is>
      </c>
      <c r="C1344" t="inlineStr">
        <is>
          <t>Gestión de Unidades Académicas</t>
        </is>
      </c>
      <c r="D1344" t="inlineStr">
        <is>
          <t>Semestral</t>
        </is>
      </c>
      <c r="E1344" t="inlineStr">
        <is>
          <t>Positivo</t>
        </is>
      </c>
      <c r="F1344" s="117" t="n">
        <v>45291</v>
      </c>
      <c r="I1344" t="inlineStr">
        <is>
          <t>477-2023-12-31</t>
        </is>
      </c>
    </row>
    <row r="1345">
      <c r="A1345" t="n">
        <v>478</v>
      </c>
      <c r="B1345" t="inlineStr">
        <is>
          <t>Programas con planes de estudios definidos por escuela (Mantenimiento de programas)</t>
        </is>
      </c>
      <c r="C1345" t="inlineStr">
        <is>
          <t>Gestión de Unidades Académicas</t>
        </is>
      </c>
      <c r="D1345" t="inlineStr">
        <is>
          <t>Semestral</t>
        </is>
      </c>
      <c r="E1345" t="inlineStr">
        <is>
          <t>Positivo</t>
        </is>
      </c>
      <c r="F1345" s="117" t="n">
        <v>45291</v>
      </c>
      <c r="G1345" t="n">
        <v>0</v>
      </c>
      <c r="I1345" t="inlineStr">
        <is>
          <t>478-2023-12-31</t>
        </is>
      </c>
    </row>
    <row r="1346">
      <c r="A1346" t="n">
        <v>479</v>
      </c>
      <c r="B1346" t="inlineStr">
        <is>
          <t>Programas con resultados de aprendizaje definidos por escuela (Nuevos Programas)</t>
        </is>
      </c>
      <c r="C1346" t="inlineStr">
        <is>
          <t>Gestión de Unidades Académicas</t>
        </is>
      </c>
      <c r="D1346" t="inlineStr">
        <is>
          <t>Semestral</t>
        </is>
      </c>
      <c r="E1346" t="inlineStr">
        <is>
          <t>Positivo</t>
        </is>
      </c>
      <c r="F1346" s="117" t="n">
        <v>45291</v>
      </c>
      <c r="G1346" t="n">
        <v>0</v>
      </c>
      <c r="I1346" t="inlineStr">
        <is>
          <t>479-2023-12-31</t>
        </is>
      </c>
    </row>
    <row r="1347">
      <c r="A1347" t="n">
        <v>480</v>
      </c>
      <c r="B1347" t="inlineStr">
        <is>
          <t>Programas con resultados de aprendizaje definidos por escuela (Programas Renovación, modificación y acreditación)</t>
        </is>
      </c>
      <c r="C1347" t="inlineStr">
        <is>
          <t>Gestión de Unidades Académicas</t>
        </is>
      </c>
      <c r="D1347" t="inlineStr">
        <is>
          <t>Semestral</t>
        </is>
      </c>
      <c r="E1347" t="inlineStr">
        <is>
          <t>Positivo</t>
        </is>
      </c>
      <c r="F1347" s="117" t="n">
        <v>45291</v>
      </c>
      <c r="I1347" t="inlineStr">
        <is>
          <t>480-2023-12-31</t>
        </is>
      </c>
    </row>
    <row r="1348">
      <c r="A1348" t="n">
        <v>519</v>
      </c>
      <c r="B1348" t="inlineStr">
        <is>
          <t>% de publicaciones con sentimiento neutro o negativo</t>
        </is>
      </c>
      <c r="C1348" t="inlineStr">
        <is>
          <t>Comunicaciones Externas</t>
        </is>
      </c>
      <c r="D1348" t="inlineStr">
        <is>
          <t>Semestral</t>
        </is>
      </c>
      <c r="E1348" t="inlineStr">
        <is>
          <t>Positivo</t>
        </is>
      </c>
      <c r="F1348" s="117" t="n">
        <v>45291</v>
      </c>
      <c r="I1348" t="inlineStr">
        <is>
          <t>519-2023-12-31</t>
        </is>
      </c>
    </row>
    <row r="1349">
      <c r="A1349" t="n">
        <v>523</v>
      </c>
      <c r="B1349" t="inlineStr">
        <is>
          <t>Ingresos totales de educación para la vida</t>
        </is>
      </c>
      <c r="C1349" t="inlineStr">
        <is>
          <t>Planeación Financiera</t>
        </is>
      </c>
      <c r="D1349" t="inlineStr">
        <is>
          <t>Semestral</t>
        </is>
      </c>
      <c r="E1349" t="inlineStr">
        <is>
          <t>Positivo</t>
        </is>
      </c>
      <c r="F1349" s="117" t="n">
        <v>45291</v>
      </c>
      <c r="I1349" t="inlineStr">
        <is>
          <t>523-2023-12-31</t>
        </is>
      </c>
    </row>
    <row r="1350">
      <c r="A1350" t="n">
        <v>524</v>
      </c>
      <c r="B1350" t="inlineStr">
        <is>
          <t>Total Leads por canales de captación</t>
        </is>
      </c>
      <c r="C1350" t="inlineStr">
        <is>
          <t>Mercadeo de programas académicos</t>
        </is>
      </c>
      <c r="D1350" t="inlineStr">
        <is>
          <t>Semestral</t>
        </is>
      </c>
      <c r="E1350" t="inlineStr">
        <is>
          <t>Positivo</t>
        </is>
      </c>
      <c r="F1350" s="117" t="n">
        <v>45291</v>
      </c>
      <c r="H1350" t="n">
        <v>100</v>
      </c>
      <c r="I1350" t="inlineStr">
        <is>
          <t>524-2023-12-31</t>
        </is>
      </c>
    </row>
    <row r="1351">
      <c r="A1351" t="n">
        <v>532</v>
      </c>
      <c r="B1351" t="inlineStr">
        <is>
          <t>Actividades de Cooperación en Internacionalización</t>
        </is>
      </c>
      <c r="C1351" t="inlineStr">
        <is>
          <t>VISIBILIDAD NACIONAL E INTERNACIONAL</t>
        </is>
      </c>
      <c r="D1351" t="inlineStr">
        <is>
          <t>Semestral</t>
        </is>
      </c>
      <c r="E1351" t="inlineStr">
        <is>
          <t>Positivo</t>
        </is>
      </c>
      <c r="F1351" s="117" t="n">
        <v>45291</v>
      </c>
      <c r="H1351" t="n">
        <v>100</v>
      </c>
      <c r="I1351" t="inlineStr">
        <is>
          <t>532-2023-12-31</t>
        </is>
      </c>
    </row>
    <row r="1352">
      <c r="A1352" t="n">
        <v>533</v>
      </c>
      <c r="B1352" t="inlineStr">
        <is>
          <t>Participación de estudiantes externos invitados a actividades de cooperación nacional e internacional</t>
        </is>
      </c>
      <c r="C1352" t="inlineStr">
        <is>
          <t>VISIBILIDAD NACIONAL E INTERNACIONAL</t>
        </is>
      </c>
      <c r="D1352" t="inlineStr">
        <is>
          <t>Semestral</t>
        </is>
      </c>
      <c r="E1352" t="inlineStr">
        <is>
          <t>Positivo</t>
        </is>
      </c>
      <c r="F1352" s="117" t="n">
        <v>45291</v>
      </c>
      <c r="I1352" t="inlineStr">
        <is>
          <t>533-2023-12-31</t>
        </is>
      </c>
    </row>
    <row r="1353">
      <c r="A1353" t="n">
        <v>534</v>
      </c>
      <c r="B1353" t="inlineStr">
        <is>
          <t>Participación de estudiantes POLI en actividades de cooperación nacional e internacional</t>
        </is>
      </c>
      <c r="C1353" t="inlineStr">
        <is>
          <t>VISIBILIDAD NACIONAL E INTERNACIONAL</t>
        </is>
      </c>
      <c r="D1353" t="inlineStr">
        <is>
          <t>Semestral</t>
        </is>
      </c>
      <c r="E1353" t="inlineStr">
        <is>
          <t>Positivo</t>
        </is>
      </c>
      <c r="F1353" s="117" t="n">
        <v>45291</v>
      </c>
      <c r="I1353" t="inlineStr">
        <is>
          <t>534-2023-12-31</t>
        </is>
      </c>
    </row>
    <row r="1354">
      <c r="A1354" t="n">
        <v>535</v>
      </c>
      <c r="B1354" t="inlineStr">
        <is>
          <t>Participación de profesores externos invitados a actividades de cooperación nacional e internacional</t>
        </is>
      </c>
      <c r="C1354" t="inlineStr">
        <is>
          <t>VISIBILIDAD NACIONAL E INTERNACIONAL</t>
        </is>
      </c>
      <c r="D1354" t="inlineStr">
        <is>
          <t>Semestral</t>
        </is>
      </c>
      <c r="E1354" t="inlineStr">
        <is>
          <t>Positivo</t>
        </is>
      </c>
      <c r="F1354" s="117" t="n">
        <v>45291</v>
      </c>
      <c r="I1354" t="inlineStr">
        <is>
          <t>535-2023-12-31</t>
        </is>
      </c>
    </row>
    <row r="1355">
      <c r="A1355" t="n">
        <v>536</v>
      </c>
      <c r="B1355" t="inlineStr">
        <is>
          <t>Participación de profesores POLI en actividades de cooperación nacional e internacional</t>
        </is>
      </c>
      <c r="C1355" t="inlineStr">
        <is>
          <t>VISIBILIDAD NACIONAL E INTERNACIONAL</t>
        </is>
      </c>
      <c r="D1355" t="inlineStr">
        <is>
          <t>Semestral</t>
        </is>
      </c>
      <c r="E1355" t="inlineStr">
        <is>
          <t>Positivo</t>
        </is>
      </c>
      <c r="F1355" s="117" t="n">
        <v>45291</v>
      </c>
      <c r="I1355" t="inlineStr">
        <is>
          <t>536-2023-12-31</t>
        </is>
      </c>
    </row>
    <row r="1356">
      <c r="A1356" t="n">
        <v>543</v>
      </c>
      <c r="B1356" t="inlineStr">
        <is>
          <t>Tasa de interacción por usuario</t>
        </is>
      </c>
      <c r="C1356" t="inlineStr">
        <is>
          <t>Editorial y Publicaciones</t>
        </is>
      </c>
      <c r="D1356" t="inlineStr">
        <is>
          <t>Semestral</t>
        </is>
      </c>
      <c r="E1356" t="inlineStr">
        <is>
          <t>Positivo</t>
        </is>
      </c>
      <c r="F1356" s="117" t="n">
        <v>45291</v>
      </c>
      <c r="I1356" t="inlineStr">
        <is>
          <t>543-2023-12-31</t>
        </is>
      </c>
    </row>
    <row r="1357">
      <c r="A1357" t="n">
        <v>544</v>
      </c>
      <c r="B1357" t="inlineStr">
        <is>
          <t>Producción de ambientes inmersivos LEI</t>
        </is>
      </c>
      <c r="C1357" t="inlineStr">
        <is>
          <t>LEI</t>
        </is>
      </c>
      <c r="D1357" t="inlineStr">
        <is>
          <t>Semestral</t>
        </is>
      </c>
      <c r="E1357" t="inlineStr">
        <is>
          <t>Positivo</t>
        </is>
      </c>
      <c r="F1357" s="117" t="n">
        <v>45291</v>
      </c>
      <c r="H1357" t="n">
        <v>90</v>
      </c>
      <c r="I1357" t="inlineStr">
        <is>
          <t>544-2023-12-31</t>
        </is>
      </c>
    </row>
    <row r="1358">
      <c r="A1358" t="n">
        <v>69</v>
      </c>
      <c r="B1358" t="inlineStr">
        <is>
          <t>Oportunidad de Respuesta Solicitudes de Compra No Licitadas</t>
        </is>
      </c>
      <c r="C1358" t="inlineStr">
        <is>
          <t>GESTIÓN DE ABASTECIMIENTO</t>
        </is>
      </c>
      <c r="D1358" t="inlineStr">
        <is>
          <t>Trimestral</t>
        </is>
      </c>
      <c r="E1358" t="inlineStr">
        <is>
          <t>Positivo</t>
        </is>
      </c>
      <c r="F1358" s="117" t="n">
        <v>45291</v>
      </c>
      <c r="G1358" t="n">
        <v>92.79000000000001</v>
      </c>
      <c r="H1358" t="n">
        <v>90</v>
      </c>
      <c r="I1358" t="inlineStr">
        <is>
          <t>69-2023-12-31</t>
        </is>
      </c>
    </row>
    <row r="1359">
      <c r="A1359" t="n">
        <v>111</v>
      </c>
      <c r="B1359" t="inlineStr">
        <is>
          <t>Nivel de Satisfacción Servicios Prestados</t>
        </is>
      </c>
      <c r="C1359" t="inlineStr">
        <is>
          <t>GESTIÓN DE ABASTECIMIENTO</t>
        </is>
      </c>
      <c r="D1359" t="inlineStr">
        <is>
          <t>Trimestral</t>
        </is>
      </c>
      <c r="E1359" t="inlineStr">
        <is>
          <t>Positivo</t>
        </is>
      </c>
      <c r="F1359" s="117" t="n">
        <v>45291</v>
      </c>
      <c r="G1359" t="n">
        <v>96</v>
      </c>
      <c r="H1359" t="n">
        <v>80</v>
      </c>
      <c r="I1359" t="inlineStr">
        <is>
          <t>111-2023-12-31</t>
        </is>
      </c>
    </row>
    <row r="1360">
      <c r="A1360" t="n">
        <v>197</v>
      </c>
      <c r="B1360" t="inlineStr">
        <is>
          <t>Cumplimiento cronograma Mantenimiento de Equipos</t>
        </is>
      </c>
      <c r="C1360" t="inlineStr">
        <is>
          <t>Gestión Infraestructura Física</t>
        </is>
      </c>
      <c r="D1360" t="inlineStr">
        <is>
          <t>Trimestral</t>
        </is>
      </c>
      <c r="E1360" t="inlineStr">
        <is>
          <t>Positivo</t>
        </is>
      </c>
      <c r="F1360" s="117" t="n">
        <v>45291</v>
      </c>
      <c r="G1360" t="n">
        <v>100</v>
      </c>
      <c r="H1360" t="n">
        <v>90</v>
      </c>
      <c r="I1360" t="inlineStr">
        <is>
          <t>197-2023-12-31</t>
        </is>
      </c>
    </row>
    <row r="1361">
      <c r="A1361" t="n">
        <v>213</v>
      </c>
      <c r="B1361" t="inlineStr">
        <is>
          <t>Cumplimiento del Plan Anual del Sistema de Gestión Ambiental</t>
        </is>
      </c>
      <c r="C1361" t="inlineStr">
        <is>
          <t>GESTIÓN AMBIENTAL</t>
        </is>
      </c>
      <c r="D1361" t="inlineStr">
        <is>
          <t>Trimestral</t>
        </is>
      </c>
      <c r="E1361" t="inlineStr">
        <is>
          <t>Positivo</t>
        </is>
      </c>
      <c r="F1361" s="117" t="n">
        <v>45291</v>
      </c>
      <c r="G1361" t="n">
        <v>100</v>
      </c>
      <c r="H1361" t="n">
        <v>90</v>
      </c>
      <c r="I1361" t="inlineStr">
        <is>
          <t>213-2023-12-31</t>
        </is>
      </c>
    </row>
    <row r="1362">
      <c r="A1362" t="n">
        <v>233</v>
      </c>
      <c r="B1362" t="inlineStr">
        <is>
          <t>Impacto de las Comunicaciones Correo Electrónico</t>
        </is>
      </c>
      <c r="C1362" t="inlineStr">
        <is>
          <t>GESTIÓN AMBIENTAL</t>
        </is>
      </c>
      <c r="D1362" t="inlineStr">
        <is>
          <t>Trimestral</t>
        </is>
      </c>
      <c r="E1362" t="inlineStr">
        <is>
          <t>Positivo</t>
        </is>
      </c>
      <c r="F1362" s="117" t="n">
        <v>45291</v>
      </c>
      <c r="G1362" t="n">
        <v>9.628275441803778</v>
      </c>
      <c r="H1362" t="n">
        <v>20</v>
      </c>
      <c r="I1362" t="inlineStr">
        <is>
          <t>233-2023-12-31</t>
        </is>
      </c>
    </row>
    <row r="1363">
      <c r="A1363" t="n">
        <v>234</v>
      </c>
      <c r="B1363" t="inlineStr">
        <is>
          <t>Impacto de las Comunicaciones en Materia Ambiental a Través de Redes Sociales - Instagram</t>
        </is>
      </c>
      <c r="C1363" t="inlineStr">
        <is>
          <t>GESTIÓN AMBIENTAL</t>
        </is>
      </c>
      <c r="D1363" t="inlineStr">
        <is>
          <t>Trimestral</t>
        </is>
      </c>
      <c r="E1363" t="inlineStr">
        <is>
          <t>Positivo</t>
        </is>
      </c>
      <c r="F1363" s="117" t="n">
        <v>45291</v>
      </c>
      <c r="G1363" t="n">
        <v>5893.5</v>
      </c>
      <c r="H1363" t="n">
        <v>4000</v>
      </c>
      <c r="I1363" t="inlineStr">
        <is>
          <t>234-2023-12-31</t>
        </is>
      </c>
    </row>
    <row r="1364">
      <c r="A1364" t="n">
        <v>238</v>
      </c>
      <c r="B1364" t="inlineStr">
        <is>
          <t>Cumplimiento de la Protección del Medio Ambiente</t>
        </is>
      </c>
      <c r="C1364" t="inlineStr">
        <is>
          <t>GESTIÓN AMBIENTAL</t>
        </is>
      </c>
      <c r="D1364" t="inlineStr">
        <is>
          <t>Trimestral</t>
        </is>
      </c>
      <c r="E1364" t="inlineStr">
        <is>
          <t>Positivo</t>
        </is>
      </c>
      <c r="F1364" s="117" t="n">
        <v>45291</v>
      </c>
      <c r="G1364" t="n">
        <v>75</v>
      </c>
      <c r="H1364" t="n">
        <v>90</v>
      </c>
      <c r="I1364" t="inlineStr">
        <is>
          <t>238-2023-12-31</t>
        </is>
      </c>
    </row>
    <row r="1365">
      <c r="A1365" t="n">
        <v>240</v>
      </c>
      <c r="B1365" t="inlineStr">
        <is>
          <t>Cumplimiento de Gestión De Proyectos Cerrados</t>
        </is>
      </c>
      <c r="C1365" t="inlineStr">
        <is>
          <t>Gestión de Proyectos</t>
        </is>
      </c>
      <c r="D1365" t="inlineStr">
        <is>
          <t>Trimestral</t>
        </is>
      </c>
      <c r="E1365" t="inlineStr">
        <is>
          <t>Positivo</t>
        </is>
      </c>
      <c r="F1365" s="117" t="n">
        <v>45291</v>
      </c>
      <c r="G1365" t="n">
        <v>80</v>
      </c>
      <c r="H1365" t="n">
        <v>100</v>
      </c>
      <c r="I1365" t="inlineStr">
        <is>
          <t>240-2023-12-31</t>
        </is>
      </c>
    </row>
    <row r="1366">
      <c r="A1366" t="n">
        <v>251</v>
      </c>
      <c r="B1366" t="inlineStr">
        <is>
          <t>Subprocesos Con indicadores definidos</t>
        </is>
      </c>
      <c r="C1366" t="inlineStr">
        <is>
          <t>Desempeño Institucional</t>
        </is>
      </c>
      <c r="D1366" t="inlineStr">
        <is>
          <t>Trimestral</t>
        </is>
      </c>
      <c r="E1366" t="inlineStr">
        <is>
          <t>Positivo</t>
        </is>
      </c>
      <c r="F1366" s="117" t="n">
        <v>45291</v>
      </c>
      <c r="G1366" t="n">
        <v>100</v>
      </c>
      <c r="H1366" t="n">
        <v>100</v>
      </c>
      <c r="I1366" t="inlineStr">
        <is>
          <t>251-2023-12-31</t>
        </is>
      </c>
    </row>
    <row r="1367">
      <c r="A1367" t="n">
        <v>254</v>
      </c>
      <c r="B1367" t="inlineStr">
        <is>
          <t>Áreas con reportes de plan de retos</t>
        </is>
      </c>
      <c r="C1367" t="inlineStr">
        <is>
          <t>Planeación Estratégica</t>
        </is>
      </c>
      <c r="D1367" t="inlineStr">
        <is>
          <t>Trimestral</t>
        </is>
      </c>
      <c r="E1367" t="inlineStr">
        <is>
          <t>Positivo</t>
        </is>
      </c>
      <c r="F1367" s="117" t="n">
        <v>45291</v>
      </c>
      <c r="G1367" t="n">
        <v>100</v>
      </c>
      <c r="H1367" t="n">
        <v>100</v>
      </c>
      <c r="I1367" t="inlineStr">
        <is>
          <t>254-2023-12-31</t>
        </is>
      </c>
    </row>
    <row r="1368">
      <c r="A1368" t="n">
        <v>263</v>
      </c>
      <c r="B1368" t="inlineStr">
        <is>
          <t>Oportunidad de respuesta de PQRS</t>
        </is>
      </c>
      <c r="C1368" t="inlineStr">
        <is>
          <t>GESTIÓN JURÍDICA Y NORMATIVA</t>
        </is>
      </c>
      <c r="D1368" t="inlineStr">
        <is>
          <t>Trimestral</t>
        </is>
      </c>
      <c r="E1368" t="inlineStr">
        <is>
          <t>Positivo</t>
        </is>
      </c>
      <c r="F1368" s="117" t="n">
        <v>45291</v>
      </c>
      <c r="G1368" t="n">
        <v>100</v>
      </c>
      <c r="H1368" t="n">
        <v>100</v>
      </c>
      <c r="I1368" t="inlineStr">
        <is>
          <t>263-2023-12-31</t>
        </is>
      </c>
    </row>
    <row r="1369">
      <c r="A1369" t="n">
        <v>265</v>
      </c>
      <c r="B1369" t="inlineStr">
        <is>
          <t>Eficiencia Emisión De Conceptos Jurídicos (Jurídicos)</t>
        </is>
      </c>
      <c r="C1369" t="inlineStr">
        <is>
          <t>GESTIÓN JURÍDICA Y NORMATIVA</t>
        </is>
      </c>
      <c r="D1369" t="inlineStr">
        <is>
          <t>Trimestral</t>
        </is>
      </c>
      <c r="E1369" t="inlineStr">
        <is>
          <t>Positivo</t>
        </is>
      </c>
      <c r="F1369" s="117" t="n">
        <v>45291</v>
      </c>
      <c r="G1369" t="n">
        <v>97.13</v>
      </c>
      <c r="H1369" t="n">
        <v>100</v>
      </c>
      <c r="I1369" t="inlineStr">
        <is>
          <t>265-2023-12-31</t>
        </is>
      </c>
    </row>
    <row r="1370">
      <c r="A1370" t="n">
        <v>266</v>
      </c>
      <c r="B1370" t="inlineStr">
        <is>
          <t>Oportunidad en la elaboración de contratos</t>
        </is>
      </c>
      <c r="C1370" t="inlineStr">
        <is>
          <t>GESTIÓN JURÍDICA Y NORMATIVA</t>
        </is>
      </c>
      <c r="D1370" t="inlineStr">
        <is>
          <t>Trimestral</t>
        </is>
      </c>
      <c r="E1370" t="inlineStr">
        <is>
          <t>Positivo</t>
        </is>
      </c>
      <c r="F1370" s="117" t="n">
        <v>45291</v>
      </c>
      <c r="G1370" t="n">
        <v>97.06999999999999</v>
      </c>
      <c r="H1370" t="n">
        <v>95</v>
      </c>
      <c r="I1370" t="inlineStr">
        <is>
          <t>266-2023-12-31</t>
        </is>
      </c>
    </row>
    <row r="1371">
      <c r="A1371" t="n">
        <v>300</v>
      </c>
      <c r="B1371" t="inlineStr">
        <is>
          <t>Cumplimiento de Inspecciones de control</t>
        </is>
      </c>
      <c r="C1371" t="inlineStr">
        <is>
          <t>Administración de Servicios Generales</t>
        </is>
      </c>
      <c r="D1371" t="inlineStr">
        <is>
          <t>Trimestral</t>
        </is>
      </c>
      <c r="E1371" t="inlineStr">
        <is>
          <t>Positivo</t>
        </is>
      </c>
      <c r="F1371" s="117" t="n">
        <v>45291</v>
      </c>
      <c r="G1371" t="n">
        <v>100</v>
      </c>
      <c r="H1371" t="n">
        <v>100</v>
      </c>
      <c r="I1371" t="inlineStr">
        <is>
          <t>300-2023-12-31</t>
        </is>
      </c>
    </row>
    <row r="1372">
      <c r="A1372" t="n">
        <v>301</v>
      </c>
      <c r="B1372" t="inlineStr">
        <is>
          <t>Cumplimiento plan de trabajo</t>
        </is>
      </c>
      <c r="C1372" t="inlineStr">
        <is>
          <t>Administración de Servicios Generales</t>
        </is>
      </c>
      <c r="D1372" t="inlineStr">
        <is>
          <t>Trimestral</t>
        </is>
      </c>
      <c r="E1372" t="inlineStr">
        <is>
          <t>Positivo</t>
        </is>
      </c>
      <c r="F1372" s="117" t="n">
        <v>45291</v>
      </c>
      <c r="G1372" t="n">
        <v>100</v>
      </c>
      <c r="H1372" t="n">
        <v>100</v>
      </c>
      <c r="I1372" t="inlineStr">
        <is>
          <t>301-2023-12-31</t>
        </is>
      </c>
    </row>
    <row r="1373">
      <c r="A1373" t="n">
        <v>306</v>
      </c>
      <c r="B1373" t="inlineStr">
        <is>
          <t>Seguimiento KPI Plan de Desarrollo Institucional</t>
        </is>
      </c>
      <c r="C1373" t="inlineStr">
        <is>
          <t>Desempeño Institucional</t>
        </is>
      </c>
      <c r="D1373" t="inlineStr">
        <is>
          <t>Trimestral</t>
        </is>
      </c>
      <c r="E1373" t="inlineStr">
        <is>
          <t>Positivo</t>
        </is>
      </c>
      <c r="F1373" s="117" t="n">
        <v>45291</v>
      </c>
      <c r="G1373" t="n">
        <v>626</v>
      </c>
      <c r="H1373" t="n">
        <v>100</v>
      </c>
      <c r="I1373" t="inlineStr">
        <is>
          <t>306-2023-12-31</t>
        </is>
      </c>
    </row>
    <row r="1374">
      <c r="A1374" t="n">
        <v>347</v>
      </c>
      <c r="B1374" t="inlineStr">
        <is>
          <t>Legalizaciones y anticipos</t>
        </is>
      </c>
      <c r="C1374" t="inlineStr">
        <is>
          <t>Contabilidad</t>
        </is>
      </c>
      <c r="D1374" t="inlineStr">
        <is>
          <t>Trimestral</t>
        </is>
      </c>
      <c r="E1374" t="inlineStr">
        <is>
          <t>Negativo</t>
        </is>
      </c>
      <c r="F1374" s="117" t="n">
        <v>45291</v>
      </c>
      <c r="G1374" t="n">
        <v>2</v>
      </c>
      <c r="H1374" t="n">
        <v>0</v>
      </c>
      <c r="I1374" t="inlineStr">
        <is>
          <t>347-2023-12-31</t>
        </is>
      </c>
    </row>
    <row r="1375">
      <c r="A1375" t="n">
        <v>348</v>
      </c>
      <c r="B1375" t="inlineStr">
        <is>
          <t>Cuentas por pagar</t>
        </is>
      </c>
      <c r="C1375" t="inlineStr">
        <is>
          <t>Contabilidad</t>
        </is>
      </c>
      <c r="D1375" t="inlineStr">
        <is>
          <t>Trimestral</t>
        </is>
      </c>
      <c r="E1375" t="inlineStr">
        <is>
          <t>Positivo</t>
        </is>
      </c>
      <c r="F1375" s="117" t="n">
        <v>45291</v>
      </c>
      <c r="G1375" t="n">
        <v>100</v>
      </c>
      <c r="H1375" t="n">
        <v>99</v>
      </c>
      <c r="I1375" t="inlineStr">
        <is>
          <t>348-2023-12-31</t>
        </is>
      </c>
    </row>
    <row r="1376">
      <c r="A1376" t="n">
        <v>351</v>
      </c>
      <c r="B1376" t="inlineStr">
        <is>
          <t>Partidas conciliatorias de bancos</t>
        </is>
      </c>
      <c r="C1376" t="inlineStr">
        <is>
          <t>Contabilidad</t>
        </is>
      </c>
      <c r="D1376" t="inlineStr">
        <is>
          <t>Trimestral</t>
        </is>
      </c>
      <c r="E1376" t="inlineStr">
        <is>
          <t>Negativo</t>
        </is>
      </c>
      <c r="F1376" s="117" t="n">
        <v>45291</v>
      </c>
      <c r="G1376" t="n">
        <v>3.544282881692003</v>
      </c>
      <c r="H1376" t="n">
        <v>0</v>
      </c>
      <c r="I1376" t="inlineStr">
        <is>
          <t>351-2023-12-31</t>
        </is>
      </c>
    </row>
    <row r="1377">
      <c r="A1377" t="n">
        <v>352</v>
      </c>
      <c r="B1377" t="inlineStr">
        <is>
          <t>Nivel de facturas generadas con error</t>
        </is>
      </c>
      <c r="C1377" t="inlineStr">
        <is>
          <t>Contabilidad</t>
        </is>
      </c>
      <c r="D1377" t="inlineStr">
        <is>
          <t>Trimestral</t>
        </is>
      </c>
      <c r="E1377" t="inlineStr">
        <is>
          <t>Negativo</t>
        </is>
      </c>
      <c r="F1377" s="117" t="n">
        <v>45291</v>
      </c>
      <c r="G1377" t="n">
        <v>0.2832748164698372</v>
      </c>
      <c r="H1377" t="n">
        <v>0</v>
      </c>
      <c r="I1377" t="inlineStr">
        <is>
          <t>352-2023-12-31</t>
        </is>
      </c>
    </row>
    <row r="1378">
      <c r="A1378" t="n">
        <v>368</v>
      </c>
      <c r="B1378" t="inlineStr">
        <is>
          <t>Satisfacción de los estudiantes de Educación para toda la vida</t>
        </is>
      </c>
      <c r="C1378" t="inlineStr">
        <is>
          <t>Operación de nuevos negocios y CI</t>
        </is>
      </c>
      <c r="D1378" t="inlineStr">
        <is>
          <t>Trimestral</t>
        </is>
      </c>
      <c r="E1378" t="inlineStr">
        <is>
          <t>Positivo</t>
        </is>
      </c>
      <c r="F1378" s="117" t="n">
        <v>45291</v>
      </c>
      <c r="G1378" t="n">
        <v>94</v>
      </c>
      <c r="H1378" t="n">
        <v>90</v>
      </c>
      <c r="I1378" t="inlineStr">
        <is>
          <t>368-2023-12-31</t>
        </is>
      </c>
    </row>
    <row r="1379">
      <c r="A1379" t="n">
        <v>372</v>
      </c>
      <c r="B1379" t="inlineStr">
        <is>
          <t>Satisfacción de los clientes corporativos Educación para toda la vida</t>
        </is>
      </c>
      <c r="C1379" t="inlineStr">
        <is>
          <t>Operación de nuevos negocios y CI</t>
        </is>
      </c>
      <c r="D1379" t="inlineStr">
        <is>
          <t>Trimestral</t>
        </is>
      </c>
      <c r="E1379" t="inlineStr">
        <is>
          <t>Positivo</t>
        </is>
      </c>
      <c r="F1379" s="117" t="n">
        <v>45291</v>
      </c>
      <c r="G1379" t="n">
        <v>95</v>
      </c>
      <c r="H1379" t="n">
        <v>87</v>
      </c>
      <c r="I1379" t="inlineStr">
        <is>
          <t>372-2023-12-31</t>
        </is>
      </c>
    </row>
    <row r="1380">
      <c r="A1380" t="n">
        <v>373</v>
      </c>
      <c r="B1380" t="inlineStr">
        <is>
          <t>Cumplimiento de planes anuales por líneas</t>
        </is>
      </c>
      <c r="C1380" t="inlineStr">
        <is>
          <t>Planeación Estratégica</t>
        </is>
      </c>
      <c r="D1380" t="inlineStr">
        <is>
          <t>Trimestral</t>
        </is>
      </c>
      <c r="E1380" t="inlineStr">
        <is>
          <t>Positivo</t>
        </is>
      </c>
      <c r="F1380" s="117" t="n">
        <v>45291</v>
      </c>
      <c r="G1380" t="n">
        <v>97.166666666667</v>
      </c>
      <c r="H1380" t="n">
        <v>100</v>
      </c>
      <c r="I1380" t="inlineStr">
        <is>
          <t>373-2023-12-31</t>
        </is>
      </c>
    </row>
    <row r="1381">
      <c r="A1381" t="n">
        <v>390</v>
      </c>
      <c r="B1381" t="inlineStr">
        <is>
          <t>Cumplimiento Plan Anual por escuela</t>
        </is>
      </c>
      <c r="C1381" t="inlineStr">
        <is>
          <t>Planeación Estratégica</t>
        </is>
      </c>
      <c r="D1381" t="inlineStr">
        <is>
          <t>Trimestral</t>
        </is>
      </c>
      <c r="E1381" t="inlineStr">
        <is>
          <t>Positivo</t>
        </is>
      </c>
      <c r="F1381" s="117" t="n">
        <v>45291</v>
      </c>
      <c r="G1381" t="n">
        <v>99.24916666666699</v>
      </c>
      <c r="H1381" t="n">
        <v>100</v>
      </c>
      <c r="I1381" t="inlineStr">
        <is>
          <t>390-2023-12-31</t>
        </is>
      </c>
    </row>
    <row r="1382">
      <c r="A1382" t="n">
        <v>394</v>
      </c>
      <c r="B1382" t="inlineStr">
        <is>
          <t>Publicaciones en medios de comunicación Tier 1 y Tier 2</t>
        </is>
      </c>
      <c r="C1382" t="inlineStr">
        <is>
          <t>Comunicaciones Externas</t>
        </is>
      </c>
      <c r="D1382" t="inlineStr">
        <is>
          <t>Trimestral</t>
        </is>
      </c>
      <c r="E1382" t="inlineStr">
        <is>
          <t>Positivo</t>
        </is>
      </c>
      <c r="F1382" s="117" t="n">
        <v>45291</v>
      </c>
      <c r="G1382" t="n">
        <v>349.71</v>
      </c>
      <c r="H1382" t="n">
        <v>100</v>
      </c>
      <c r="I1382" t="inlineStr">
        <is>
          <t>394-2023-12-31</t>
        </is>
      </c>
    </row>
    <row r="1383">
      <c r="A1383" t="n">
        <v>395</v>
      </c>
      <c r="B1383" t="inlineStr">
        <is>
          <t>Publicaciones en medios de comunicación de la región Antioquia</t>
        </is>
      </c>
      <c r="C1383" t="inlineStr">
        <is>
          <t>Comunicaciones Externas</t>
        </is>
      </c>
      <c r="D1383" t="inlineStr">
        <is>
          <t>Trimestral</t>
        </is>
      </c>
      <c r="E1383" t="inlineStr">
        <is>
          <t>Positivo</t>
        </is>
      </c>
      <c r="F1383" s="117" t="n">
        <v>45291</v>
      </c>
      <c r="G1383" t="n">
        <v>266.67</v>
      </c>
      <c r="H1383" t="n">
        <v>100</v>
      </c>
      <c r="I1383" t="inlineStr">
        <is>
          <t>395-2023-12-31</t>
        </is>
      </c>
    </row>
    <row r="1384">
      <c r="A1384" t="n">
        <v>409</v>
      </c>
      <c r="B1384" t="inlineStr">
        <is>
          <t>Oportunidad en tiempo de envios</t>
        </is>
      </c>
      <c r="C1384" t="inlineStr">
        <is>
          <t>GESTIÓN JURÍDICA Y NORMATIVA</t>
        </is>
      </c>
      <c r="D1384" t="inlineStr">
        <is>
          <t>Trimestral</t>
        </is>
      </c>
      <c r="E1384" t="inlineStr">
        <is>
          <t>Positivo</t>
        </is>
      </c>
      <c r="F1384" s="117" t="n">
        <v>45291</v>
      </c>
      <c r="G1384" t="n">
        <v>100</v>
      </c>
      <c r="H1384" t="n">
        <v>80</v>
      </c>
      <c r="I1384" t="inlineStr">
        <is>
          <t>409-2023-12-31</t>
        </is>
      </c>
    </row>
    <row r="1385">
      <c r="A1385" t="n">
        <v>414</v>
      </c>
      <c r="B1385" t="inlineStr">
        <is>
          <t>Cumplimiento Plan Anual Rectoría</t>
        </is>
      </c>
      <c r="C1385" t="inlineStr">
        <is>
          <t>Planeación Estratégica</t>
        </is>
      </c>
      <c r="D1385" t="inlineStr">
        <is>
          <t>Trimestral</t>
        </is>
      </c>
      <c r="E1385" t="inlineStr">
        <is>
          <t>Positivo</t>
        </is>
      </c>
      <c r="F1385" s="117" t="n">
        <v>45291</v>
      </c>
      <c r="G1385" t="n">
        <v>96.28</v>
      </c>
      <c r="H1385" t="n">
        <v>100</v>
      </c>
      <c r="I1385" t="inlineStr">
        <is>
          <t>414-2023-12-31</t>
        </is>
      </c>
    </row>
    <row r="1386">
      <c r="A1386" t="n">
        <v>415</v>
      </c>
      <c r="B1386" t="inlineStr">
        <is>
          <t>Cumplimiento Plan Anual Vicerrectoría del estudiante</t>
        </is>
      </c>
      <c r="C1386" t="inlineStr">
        <is>
          <t>Planeación Estratégica</t>
        </is>
      </c>
      <c r="D1386" t="inlineStr">
        <is>
          <t>Trimestral</t>
        </is>
      </c>
      <c r="E1386" t="inlineStr">
        <is>
          <t>Positivo</t>
        </is>
      </c>
      <c r="F1386" s="117" t="n">
        <v>45291</v>
      </c>
      <c r="G1386" t="n">
        <v>96</v>
      </c>
      <c r="H1386" t="n">
        <v>100</v>
      </c>
      <c r="I1386" t="inlineStr">
        <is>
          <t>415-2023-12-31</t>
        </is>
      </c>
    </row>
    <row r="1387">
      <c r="A1387" t="n">
        <v>416</v>
      </c>
      <c r="B1387" t="inlineStr">
        <is>
          <t>Cumplimiento Plan Anual Vicerrectoría de crecimiento</t>
        </is>
      </c>
      <c r="C1387" t="inlineStr">
        <is>
          <t>Planeación Estratégica</t>
        </is>
      </c>
      <c r="D1387" t="inlineStr">
        <is>
          <t>Trimestral</t>
        </is>
      </c>
      <c r="E1387" t="inlineStr">
        <is>
          <t>Positivo</t>
        </is>
      </c>
      <c r="F1387" s="117" t="n">
        <v>45291</v>
      </c>
      <c r="G1387" t="n">
        <v>98</v>
      </c>
      <c r="H1387" t="n">
        <v>100</v>
      </c>
      <c r="I1387" t="inlineStr">
        <is>
          <t>416-2023-12-31</t>
        </is>
      </c>
    </row>
    <row r="1388">
      <c r="A1388" t="n">
        <v>417</v>
      </c>
      <c r="B1388" t="inlineStr">
        <is>
          <t>Cumplimiento Plan Anual Vicerrectoría Financiera</t>
        </is>
      </c>
      <c r="C1388" t="inlineStr">
        <is>
          <t>Planeación Estratégica</t>
        </is>
      </c>
      <c r="D1388" t="inlineStr">
        <is>
          <t>Trimestral</t>
        </is>
      </c>
      <c r="E1388" t="inlineStr">
        <is>
          <t>Positivo</t>
        </is>
      </c>
      <c r="F1388" s="117" t="n">
        <v>45291</v>
      </c>
      <c r="G1388" t="n">
        <v>94.39</v>
      </c>
      <c r="H1388" t="n">
        <v>100</v>
      </c>
      <c r="I1388" t="inlineStr">
        <is>
          <t>417-2023-12-31</t>
        </is>
      </c>
    </row>
    <row r="1389">
      <c r="A1389" t="n">
        <v>418</v>
      </c>
      <c r="B1389" t="inlineStr">
        <is>
          <t>Cumplimiento Plan Anual Vicerrectoría Académica</t>
        </is>
      </c>
      <c r="C1389" t="inlineStr">
        <is>
          <t>Planeación Estratégica</t>
        </is>
      </c>
      <c r="D1389" t="inlineStr">
        <is>
          <t>Trimestral</t>
        </is>
      </c>
      <c r="E1389" t="inlineStr">
        <is>
          <t>Positivo</t>
        </is>
      </c>
      <c r="F1389" s="117" t="n">
        <v>45291</v>
      </c>
      <c r="G1389" t="n">
        <v>95.802222222222</v>
      </c>
      <c r="H1389" t="n">
        <v>100</v>
      </c>
      <c r="I1389" t="inlineStr">
        <is>
          <t>418-2023-12-31</t>
        </is>
      </c>
    </row>
    <row r="1390">
      <c r="A1390" t="n">
        <v>420</v>
      </c>
      <c r="B1390" t="inlineStr">
        <is>
          <t>Cumplimiento Plan Anual Gerencia de estrategia</t>
        </is>
      </c>
      <c r="C1390" t="inlineStr">
        <is>
          <t>Planeación Estratégica</t>
        </is>
      </c>
      <c r="D1390" t="inlineStr">
        <is>
          <t>Trimestral</t>
        </is>
      </c>
      <c r="E1390" t="inlineStr">
        <is>
          <t>Positivo</t>
        </is>
      </c>
      <c r="F1390" s="117" t="n">
        <v>45291</v>
      </c>
      <c r="G1390" t="n">
        <v>100</v>
      </c>
      <c r="H1390" t="n">
        <v>100</v>
      </c>
      <c r="I1390" t="inlineStr">
        <is>
          <t>420-2023-12-31</t>
        </is>
      </c>
    </row>
    <row r="1391">
      <c r="A1391" t="n">
        <v>431</v>
      </c>
      <c r="B1391" t="inlineStr">
        <is>
          <t>Gestión de casos de salud que impactan a los colaboradores</t>
        </is>
      </c>
      <c r="C1391" t="inlineStr">
        <is>
          <t>GESTIÓN DE SEGURIDAD Y SALUD EN EL TRABAJO</t>
        </is>
      </c>
      <c r="D1391" t="inlineStr">
        <is>
          <t>Trimestral</t>
        </is>
      </c>
      <c r="E1391" t="inlineStr">
        <is>
          <t>Positivo</t>
        </is>
      </c>
      <c r="F1391" s="117" t="n">
        <v>45291</v>
      </c>
      <c r="G1391" t="n">
        <v>100</v>
      </c>
      <c r="H1391" t="n">
        <v>100</v>
      </c>
      <c r="I1391" t="inlineStr">
        <is>
          <t>431-2023-12-31</t>
        </is>
      </c>
    </row>
    <row r="1392">
      <c r="A1392" t="n">
        <v>432</v>
      </c>
      <c r="B1392" t="inlineStr">
        <is>
          <t>Intervención a la gestión del riesgo de los colaboradores</t>
        </is>
      </c>
      <c r="C1392" t="inlineStr">
        <is>
          <t>GESTIÓN DE SEGURIDAD Y SALUD EN EL TRABAJO</t>
        </is>
      </c>
      <c r="D1392" t="inlineStr">
        <is>
          <t>Trimestral</t>
        </is>
      </c>
      <c r="E1392" t="inlineStr">
        <is>
          <t>Positivo</t>
        </is>
      </c>
      <c r="F1392" s="117" t="n">
        <v>45291</v>
      </c>
      <c r="G1392" t="n">
        <v>98.76555555555601</v>
      </c>
      <c r="H1392" t="n">
        <v>90</v>
      </c>
      <c r="I1392" t="inlineStr">
        <is>
          <t>432-2023-12-31</t>
        </is>
      </c>
    </row>
    <row r="1393">
      <c r="A1393" t="n">
        <v>456</v>
      </c>
      <c r="B1393" t="inlineStr">
        <is>
          <t>Impacto de campañas de Mailing</t>
        </is>
      </c>
      <c r="C1393" t="inlineStr">
        <is>
          <t>Comunicaciones Internas</t>
        </is>
      </c>
      <c r="D1393" t="inlineStr">
        <is>
          <t>Trimestral</t>
        </is>
      </c>
      <c r="E1393" t="inlineStr">
        <is>
          <t>Positivo</t>
        </is>
      </c>
      <c r="F1393" s="117" t="n">
        <v>45291</v>
      </c>
      <c r="I1393" t="inlineStr">
        <is>
          <t>456-2023-12-31</t>
        </is>
      </c>
    </row>
    <row r="1394">
      <c r="A1394" t="n">
        <v>457</v>
      </c>
      <c r="B1394" t="inlineStr">
        <is>
          <t>Apertura de enlaces en mensajes de texto</t>
        </is>
      </c>
      <c r="C1394" t="inlineStr">
        <is>
          <t>Comunicaciones Internas</t>
        </is>
      </c>
      <c r="D1394" t="inlineStr">
        <is>
          <t>Trimestral</t>
        </is>
      </c>
      <c r="E1394" t="inlineStr">
        <is>
          <t>Positivo</t>
        </is>
      </c>
      <c r="F1394" s="117" t="n">
        <v>45291</v>
      </c>
      <c r="I1394" t="inlineStr">
        <is>
          <t>457-2023-12-31</t>
        </is>
      </c>
    </row>
    <row r="1395">
      <c r="A1395" t="n">
        <v>469</v>
      </c>
      <c r="B1395" t="inlineStr">
        <is>
          <t>Cumplimiento Plan Anual Áreas sede Medellín</t>
        </is>
      </c>
      <c r="C1395" t="inlineStr">
        <is>
          <t>Planeación Estratégica</t>
        </is>
      </c>
      <c r="D1395" t="inlineStr">
        <is>
          <t>Trimestral</t>
        </is>
      </c>
      <c r="E1395" t="inlineStr">
        <is>
          <t>Positivo</t>
        </is>
      </c>
      <c r="F1395" s="117" t="n">
        <v>45291</v>
      </c>
      <c r="I1395" t="inlineStr">
        <is>
          <t>469-2023-12-31</t>
        </is>
      </c>
    </row>
    <row r="1396">
      <c r="A1396" t="n">
        <v>470</v>
      </c>
      <c r="B1396" t="inlineStr">
        <is>
          <t>Cumplimiento plan anual Secretaria académica y de extensión</t>
        </is>
      </c>
      <c r="C1396" t="inlineStr">
        <is>
          <t>Planeación Estratégica</t>
        </is>
      </c>
      <c r="D1396" t="inlineStr">
        <is>
          <t>Trimestral</t>
        </is>
      </c>
      <c r="E1396" t="inlineStr">
        <is>
          <t>Positivo</t>
        </is>
      </c>
      <c r="F1396" s="117" t="n">
        <v>45291</v>
      </c>
      <c r="H1396" t="n">
        <v>100</v>
      </c>
      <c r="I1396" t="inlineStr">
        <is>
          <t>470-2023-12-31</t>
        </is>
      </c>
    </row>
    <row r="1397">
      <c r="A1397" t="n">
        <v>471</v>
      </c>
      <c r="B1397" t="inlineStr">
        <is>
          <t>Cumplimiento plan anual Gerencia de Talento Humano</t>
        </is>
      </c>
      <c r="C1397" t="inlineStr">
        <is>
          <t>Planeación Estratégica</t>
        </is>
      </c>
      <c r="D1397" t="inlineStr">
        <is>
          <t>Trimestral</t>
        </is>
      </c>
      <c r="E1397" t="inlineStr">
        <is>
          <t>Positivo</t>
        </is>
      </c>
      <c r="F1397" s="117" t="n">
        <v>45291</v>
      </c>
      <c r="I1397" t="inlineStr">
        <is>
          <t>471-2023-12-31</t>
        </is>
      </c>
    </row>
    <row r="1398">
      <c r="A1398" t="n">
        <v>510</v>
      </c>
      <c r="B1398" t="inlineStr">
        <is>
          <t>Frecuencia de incidentes de riesgos</t>
        </is>
      </c>
      <c r="C1398" t="inlineStr">
        <is>
          <t>GESTIÓN DE RIESGOS</t>
        </is>
      </c>
      <c r="D1398" t="inlineStr">
        <is>
          <t>Trimestral</t>
        </is>
      </c>
      <c r="E1398" t="inlineStr">
        <is>
          <t>Positivo</t>
        </is>
      </c>
      <c r="F1398" s="117" t="n">
        <v>45291</v>
      </c>
      <c r="I1398" t="inlineStr">
        <is>
          <t>510-2023-12-31</t>
        </is>
      </c>
    </row>
    <row r="1399">
      <c r="A1399" t="n">
        <v>511</v>
      </c>
      <c r="B1399" t="inlineStr">
        <is>
          <t>Eficacia de controles</t>
        </is>
      </c>
      <c r="C1399" t="inlineStr">
        <is>
          <t>GESTIÓN DE RIESGOS</t>
        </is>
      </c>
      <c r="D1399" t="inlineStr">
        <is>
          <t>Trimestral</t>
        </is>
      </c>
      <c r="E1399" t="inlineStr">
        <is>
          <t>Positivo</t>
        </is>
      </c>
      <c r="F1399" s="117" t="n">
        <v>45291</v>
      </c>
      <c r="I1399" t="inlineStr">
        <is>
          <t>511-2023-12-31</t>
        </is>
      </c>
    </row>
    <row r="1400">
      <c r="A1400" t="n">
        <v>529</v>
      </c>
      <c r="B1400" t="inlineStr">
        <is>
          <t>Oportunidad en la solución de solicitudes de infraestructura</t>
        </is>
      </c>
      <c r="C1400" t="inlineStr">
        <is>
          <t>Gestión Infraestructura Física</t>
        </is>
      </c>
      <c r="D1400" t="inlineStr">
        <is>
          <t>Trimestral</t>
        </is>
      </c>
      <c r="E1400" t="inlineStr">
        <is>
          <t>Positivo</t>
        </is>
      </c>
      <c r="F1400" s="117" t="n">
        <v>45291</v>
      </c>
      <c r="I1400" t="inlineStr">
        <is>
          <t>529-2023-12-31</t>
        </is>
      </c>
    </row>
    <row r="1401">
      <c r="A1401" t="n">
        <v>84</v>
      </c>
      <c r="B1401" t="inlineStr">
        <is>
          <t>Funcionamiento del COPASST</t>
        </is>
      </c>
      <c r="C1401" t="inlineStr">
        <is>
          <t>GESTIÓN DE SEGURIDAD Y SALUD EN EL TRABAJO</t>
        </is>
      </c>
      <c r="D1401" t="inlineStr">
        <is>
          <t>Anual</t>
        </is>
      </c>
      <c r="E1401" t="inlineStr">
        <is>
          <t>Positivo</t>
        </is>
      </c>
      <c r="F1401" s="117" t="n">
        <v>45291</v>
      </c>
      <c r="G1401" t="n">
        <v>100</v>
      </c>
      <c r="H1401" t="n">
        <v>100</v>
      </c>
      <c r="I1401" t="inlineStr">
        <is>
          <t>84-2023-12-31</t>
        </is>
      </c>
    </row>
    <row r="1402">
      <c r="A1402" t="n">
        <v>85</v>
      </c>
      <c r="B1402" t="inlineStr">
        <is>
          <t>Plan de Emergencias</t>
        </is>
      </c>
      <c r="C1402" t="inlineStr">
        <is>
          <t>GESTIÓN DE SEGURIDAD Y SALUD EN EL TRABAJO</t>
        </is>
      </c>
      <c r="D1402" t="inlineStr">
        <is>
          <t>Anual</t>
        </is>
      </c>
      <c r="E1402" t="inlineStr">
        <is>
          <t>Positivo</t>
        </is>
      </c>
      <c r="F1402" s="117" t="n">
        <v>45291</v>
      </c>
      <c r="G1402" t="n">
        <v>100</v>
      </c>
      <c r="H1402" t="n">
        <v>100</v>
      </c>
      <c r="I1402" t="inlineStr">
        <is>
          <t>85-2023-12-31</t>
        </is>
      </c>
    </row>
    <row r="1403">
      <c r="A1403" t="n">
        <v>87</v>
      </c>
      <c r="B1403" t="inlineStr">
        <is>
          <t>Autoevaluación</t>
        </is>
      </c>
      <c r="C1403" t="inlineStr">
        <is>
          <t>GESTIÓN DE SEGURIDAD Y SALUD EN EL TRABAJO</t>
        </is>
      </c>
      <c r="D1403" t="inlineStr">
        <is>
          <t>Anual</t>
        </is>
      </c>
      <c r="E1403" t="inlineStr">
        <is>
          <t>Positivo</t>
        </is>
      </c>
      <c r="F1403" s="117" t="n">
        <v>45291</v>
      </c>
      <c r="G1403" t="n">
        <v>100</v>
      </c>
      <c r="H1403" t="n">
        <v>90</v>
      </c>
      <c r="I1403" t="inlineStr">
        <is>
          <t>87-2023-12-31</t>
        </is>
      </c>
    </row>
    <row r="1404">
      <c r="A1404" t="n">
        <v>88</v>
      </c>
      <c r="B1404" t="inlineStr">
        <is>
          <t>Ejecución del plan de trabajo</t>
        </is>
      </c>
      <c r="C1404" t="inlineStr">
        <is>
          <t>GESTIÓN DE SEGURIDAD Y SALUD EN EL TRABAJO</t>
        </is>
      </c>
      <c r="D1404" t="inlineStr">
        <is>
          <t>Anual</t>
        </is>
      </c>
      <c r="E1404" t="inlineStr">
        <is>
          <t>Positivo</t>
        </is>
      </c>
      <c r="F1404" s="117" t="n">
        <v>45291</v>
      </c>
      <c r="G1404" t="n">
        <v>100</v>
      </c>
      <c r="H1404" t="n">
        <v>100</v>
      </c>
      <c r="I1404" t="inlineStr">
        <is>
          <t>88-2023-12-31</t>
        </is>
      </c>
    </row>
    <row r="1405">
      <c r="A1405" t="n">
        <v>89</v>
      </c>
      <c r="B1405" t="inlineStr">
        <is>
          <t>Ejecución plan de capacitación</t>
        </is>
      </c>
      <c r="C1405" t="inlineStr">
        <is>
          <t>GESTIÓN DE SEGURIDAD Y SALUD EN EL TRABAJO</t>
        </is>
      </c>
      <c r="D1405" t="inlineStr">
        <is>
          <t>Anual</t>
        </is>
      </c>
      <c r="E1405" t="inlineStr">
        <is>
          <t>Positivo</t>
        </is>
      </c>
      <c r="F1405" s="117" t="n">
        <v>45291</v>
      </c>
      <c r="G1405" t="n">
        <v>100</v>
      </c>
      <c r="H1405" t="n">
        <v>100</v>
      </c>
      <c r="I1405" t="inlineStr">
        <is>
          <t>89-2023-12-31</t>
        </is>
      </c>
    </row>
    <row r="1406">
      <c r="A1406" t="n">
        <v>90</v>
      </c>
      <c r="B1406" t="inlineStr">
        <is>
          <t>Ejecución de Simulacros</t>
        </is>
      </c>
      <c r="C1406" t="inlineStr">
        <is>
          <t>GESTIÓN DE SEGURIDAD Y SALUD EN EL TRABAJO</t>
        </is>
      </c>
      <c r="D1406" t="inlineStr">
        <is>
          <t>Anual</t>
        </is>
      </c>
      <c r="E1406" t="inlineStr">
        <is>
          <t>Positivo</t>
        </is>
      </c>
      <c r="F1406" s="117" t="n">
        <v>45291</v>
      </c>
      <c r="G1406" t="n">
        <v>100</v>
      </c>
      <c r="H1406" t="n">
        <v>100</v>
      </c>
      <c r="I1406" t="inlineStr">
        <is>
          <t>90-2023-12-31</t>
        </is>
      </c>
    </row>
    <row r="1407">
      <c r="A1407" t="n">
        <v>91</v>
      </c>
      <c r="B1407" t="inlineStr">
        <is>
          <t>Participación en capacitaciones SST</t>
        </is>
      </c>
      <c r="C1407" t="inlineStr">
        <is>
          <t>GESTIÓN DE SEGURIDAD Y SALUD EN EL TRABAJO</t>
        </is>
      </c>
      <c r="D1407" t="inlineStr">
        <is>
          <t>Anual</t>
        </is>
      </c>
      <c r="E1407" t="inlineStr">
        <is>
          <t>Positivo</t>
        </is>
      </c>
      <c r="F1407" s="117" t="n">
        <v>45291</v>
      </c>
      <c r="G1407" t="n">
        <v>100</v>
      </c>
      <c r="H1407" t="n">
        <v>100</v>
      </c>
      <c r="I1407" t="inlineStr">
        <is>
          <t>91-2023-12-31</t>
        </is>
      </c>
    </row>
    <row r="1408">
      <c r="A1408" t="n">
        <v>92</v>
      </c>
      <c r="B1408" t="inlineStr">
        <is>
          <t>Evaluación condiciones de salud (examen médico)</t>
        </is>
      </c>
      <c r="C1408" t="inlineStr">
        <is>
          <t>GESTIÓN DE SEGURIDAD Y SALUD EN EL TRABAJO</t>
        </is>
      </c>
      <c r="D1408" t="inlineStr">
        <is>
          <t>Anual</t>
        </is>
      </c>
      <c r="E1408" t="inlineStr">
        <is>
          <t>Positivo</t>
        </is>
      </c>
      <c r="F1408" s="117" t="n">
        <v>45291</v>
      </c>
      <c r="G1408" t="n">
        <v>100</v>
      </c>
      <c r="H1408" t="n">
        <v>100</v>
      </c>
      <c r="I1408" t="inlineStr">
        <is>
          <t>92-2023-12-31</t>
        </is>
      </c>
    </row>
    <row r="1409">
      <c r="A1409" t="n">
        <v>94</v>
      </c>
      <c r="B1409" t="inlineStr">
        <is>
          <t>Cobertura Elementos de Protección Personal</t>
        </is>
      </c>
      <c r="C1409" t="inlineStr">
        <is>
          <t>GESTIÓN DE SEGURIDAD Y SALUD EN EL TRABAJO</t>
        </is>
      </c>
      <c r="D1409" t="inlineStr">
        <is>
          <t>Anual</t>
        </is>
      </c>
      <c r="E1409" t="inlineStr">
        <is>
          <t>Positivo</t>
        </is>
      </c>
      <c r="F1409" s="117" t="n">
        <v>45291</v>
      </c>
      <c r="G1409" t="n">
        <v>100</v>
      </c>
      <c r="H1409" t="n">
        <v>100</v>
      </c>
      <c r="I1409" t="inlineStr">
        <is>
          <t>94-2023-12-31</t>
        </is>
      </c>
    </row>
    <row r="1410">
      <c r="A1410" t="n">
        <v>100</v>
      </c>
      <c r="B1410" t="inlineStr">
        <is>
          <t>Cumplimiento de requisitos legales SST</t>
        </is>
      </c>
      <c r="C1410" t="inlineStr">
        <is>
          <t>GESTIÓN DE SEGURIDAD Y SALUD EN EL TRABAJO</t>
        </is>
      </c>
      <c r="D1410" t="inlineStr">
        <is>
          <t>Anual</t>
        </is>
      </c>
      <c r="E1410" t="inlineStr">
        <is>
          <t>Positivo</t>
        </is>
      </c>
      <c r="F1410" s="117" t="n">
        <v>45291</v>
      </c>
      <c r="G1410" t="n">
        <v>99</v>
      </c>
      <c r="H1410" t="n">
        <v>100</v>
      </c>
      <c r="I1410" t="inlineStr">
        <is>
          <t>100-2023-12-31</t>
        </is>
      </c>
    </row>
    <row r="1411">
      <c r="A1411" t="n">
        <v>104</v>
      </c>
      <c r="B1411" t="inlineStr">
        <is>
          <t>Tasa de accidentalidad</t>
        </is>
      </c>
      <c r="C1411" t="inlineStr">
        <is>
          <t>GESTIÓN DE SEGURIDAD Y SALUD EN EL TRABAJO</t>
        </is>
      </c>
      <c r="D1411" t="inlineStr">
        <is>
          <t>Anual</t>
        </is>
      </c>
      <c r="E1411" t="inlineStr">
        <is>
          <t>Negativo</t>
        </is>
      </c>
      <c r="F1411" s="117" t="n">
        <v>45291</v>
      </c>
      <c r="G1411" t="n">
        <v>0.47</v>
      </c>
      <c r="H1411" t="n">
        <v>2.14</v>
      </c>
      <c r="I1411" t="inlineStr">
        <is>
          <t>104-2023-12-31</t>
        </is>
      </c>
    </row>
    <row r="1412">
      <c r="A1412" t="n">
        <v>106</v>
      </c>
      <c r="B1412" t="inlineStr">
        <is>
          <t>Mortalidad de los accidentes laborales</t>
        </is>
      </c>
      <c r="C1412" t="inlineStr">
        <is>
          <t>GESTIÓN DE SEGURIDAD Y SALUD EN EL TRABAJO</t>
        </is>
      </c>
      <c r="D1412" t="inlineStr">
        <is>
          <t>Anual</t>
        </is>
      </c>
      <c r="E1412" t="inlineStr">
        <is>
          <t>Negativo</t>
        </is>
      </c>
      <c r="F1412" s="117" t="n">
        <v>45291</v>
      </c>
      <c r="G1412" t="n">
        <v>0</v>
      </c>
      <c r="H1412" t="n">
        <v>0</v>
      </c>
      <c r="I1412" t="inlineStr">
        <is>
          <t>106-2023-12-31</t>
        </is>
      </c>
    </row>
    <row r="1413">
      <c r="A1413" t="n">
        <v>116</v>
      </c>
      <c r="B1413" t="inlineStr">
        <is>
          <t>Nivel de Satisfacción Servicios Prestados</t>
        </is>
      </c>
      <c r="C1413" t="inlineStr">
        <is>
          <t>AUDITORÍA INTERNA</t>
        </is>
      </c>
      <c r="D1413" t="inlineStr">
        <is>
          <t>Anual</t>
        </is>
      </c>
      <c r="E1413" t="inlineStr">
        <is>
          <t>Positivo</t>
        </is>
      </c>
      <c r="F1413" s="117" t="n">
        <v>45291</v>
      </c>
      <c r="G1413" t="n">
        <v>88</v>
      </c>
      <c r="H1413" t="n">
        <v>80</v>
      </c>
      <c r="I1413" t="inlineStr">
        <is>
          <t>116-2023-12-31</t>
        </is>
      </c>
    </row>
    <row r="1414">
      <c r="A1414" t="n">
        <v>126</v>
      </c>
      <c r="B1414" t="inlineStr">
        <is>
          <t>Indice de Prevalencia EL Enfermedad laboral</t>
        </is>
      </c>
      <c r="C1414" t="inlineStr">
        <is>
          <t>GESTIÓN DE SEGURIDAD Y SALUD EN EL TRABAJO</t>
        </is>
      </c>
      <c r="D1414" t="inlineStr">
        <is>
          <t>Anual</t>
        </is>
      </c>
      <c r="E1414" t="inlineStr">
        <is>
          <t>Negativo</t>
        </is>
      </c>
      <c r="F1414" s="117" t="n">
        <v>45291</v>
      </c>
      <c r="G1414" t="n">
        <v>0.12</v>
      </c>
      <c r="H1414" t="n">
        <v>2</v>
      </c>
      <c r="I1414" t="inlineStr">
        <is>
          <t>126-2023-12-31</t>
        </is>
      </c>
    </row>
    <row r="1415">
      <c r="A1415" t="n">
        <v>127</v>
      </c>
      <c r="B1415" t="inlineStr">
        <is>
          <t>Indice de Incidencia EL Enfermedad laboral</t>
        </is>
      </c>
      <c r="C1415" t="inlineStr">
        <is>
          <t>GESTIÓN DE SEGURIDAD Y SALUD EN EL TRABAJO</t>
        </is>
      </c>
      <c r="D1415" t="inlineStr">
        <is>
          <t>Anual</t>
        </is>
      </c>
      <c r="E1415" t="inlineStr">
        <is>
          <t>Negativo</t>
        </is>
      </c>
      <c r="F1415" s="117" t="n">
        <v>45291</v>
      </c>
      <c r="G1415" t="n">
        <v>0</v>
      </c>
      <c r="H1415" t="n">
        <v>0</v>
      </c>
      <c r="I1415" t="inlineStr">
        <is>
          <t>127-2023-12-31</t>
        </is>
      </c>
    </row>
    <row r="1416">
      <c r="A1416" t="n">
        <v>144</v>
      </c>
      <c r="B1416" t="inlineStr">
        <is>
          <t>Productos de investigación</t>
        </is>
      </c>
      <c r="C1416" t="inlineStr">
        <is>
          <t>Investigación, desarrollo tecnológico, innovación y creación</t>
        </is>
      </c>
      <c r="D1416" t="inlineStr">
        <is>
          <t>Anual</t>
        </is>
      </c>
      <c r="E1416" t="inlineStr">
        <is>
          <t>Positivo</t>
        </is>
      </c>
      <c r="F1416" s="117" t="n">
        <v>45291</v>
      </c>
      <c r="G1416" t="n">
        <v>4.83</v>
      </c>
      <c r="H1416" t="n">
        <v>3</v>
      </c>
      <c r="I1416" t="inlineStr">
        <is>
          <t>144-2023-12-31</t>
        </is>
      </c>
    </row>
    <row r="1417">
      <c r="A1417" t="n">
        <v>147</v>
      </c>
      <c r="B1417" t="inlineStr">
        <is>
          <t>Grupos de investigación categorizados</t>
        </is>
      </c>
      <c r="C1417" t="inlineStr">
        <is>
          <t>Investigación, desarrollo tecnológico, innovación y creación</t>
        </is>
      </c>
      <c r="D1417" t="inlineStr">
        <is>
          <t>Anual</t>
        </is>
      </c>
      <c r="E1417" t="inlineStr">
        <is>
          <t>Positivo</t>
        </is>
      </c>
      <c r="F1417" s="117" t="n">
        <v>45291</v>
      </c>
      <c r="G1417" t="n">
        <v>12</v>
      </c>
      <c r="H1417" t="n">
        <v>13</v>
      </c>
      <c r="I1417" t="inlineStr">
        <is>
          <t>147-2023-12-31</t>
        </is>
      </c>
    </row>
    <row r="1418">
      <c r="A1418" t="n">
        <v>200</v>
      </c>
      <c r="B1418" t="inlineStr">
        <is>
          <t>Nivel de efectividad de las capacitaciones</t>
        </is>
      </c>
      <c r="C1418" t="inlineStr">
        <is>
          <t>GESTIÓN Y DESARROLLO DEL TALENTO HUMANO</t>
        </is>
      </c>
      <c r="D1418" t="inlineStr">
        <is>
          <t>Anual</t>
        </is>
      </c>
      <c r="E1418" t="inlineStr">
        <is>
          <t>Positivo</t>
        </is>
      </c>
      <c r="F1418" s="117" t="n">
        <v>45291</v>
      </c>
      <c r="G1418" t="n">
        <v>90</v>
      </c>
      <c r="H1418" t="n">
        <v>70</v>
      </c>
      <c r="I1418" t="inlineStr">
        <is>
          <t>200-2023-12-31</t>
        </is>
      </c>
    </row>
    <row r="1419">
      <c r="A1419" t="n">
        <v>202</v>
      </c>
      <c r="B1419" t="inlineStr">
        <is>
          <t>Great Place to Work</t>
        </is>
      </c>
      <c r="C1419" t="inlineStr">
        <is>
          <t>GESTIÓN Y DESARROLLO DEL TALENTO HUMANO</t>
        </is>
      </c>
      <c r="D1419" t="inlineStr">
        <is>
          <t>Anual</t>
        </is>
      </c>
      <c r="E1419" t="inlineStr">
        <is>
          <t>Positivo</t>
        </is>
      </c>
      <c r="F1419" s="117" t="n">
        <v>45291</v>
      </c>
      <c r="G1419" t="n">
        <v>64.7</v>
      </c>
      <c r="H1419" t="n">
        <v>66</v>
      </c>
      <c r="I1419" t="inlineStr">
        <is>
          <t>202-2023-12-31</t>
        </is>
      </c>
    </row>
    <row r="1420">
      <c r="A1420" t="n">
        <v>206</v>
      </c>
      <c r="B1420" t="inlineStr">
        <is>
          <t>Inversión en CAPEX de la utilidad anterior</t>
        </is>
      </c>
      <c r="C1420" t="inlineStr">
        <is>
          <t>Planeación Financiera</t>
        </is>
      </c>
      <c r="D1420" t="inlineStr">
        <is>
          <t>Anual</t>
        </is>
      </c>
      <c r="E1420" t="inlineStr">
        <is>
          <t>Positivo</t>
        </is>
      </c>
      <c r="F1420" s="117" t="n">
        <v>45291</v>
      </c>
      <c r="G1420" t="n">
        <v>4.606790289121734</v>
      </c>
      <c r="H1420" t="n">
        <v>1</v>
      </c>
      <c r="I1420" t="inlineStr">
        <is>
          <t>206-2023-12-31</t>
        </is>
      </c>
    </row>
    <row r="1421">
      <c r="A1421" t="n">
        <v>216</v>
      </c>
      <c r="B1421" t="inlineStr">
        <is>
          <t>Disposición Ambientalmente Adecuada de Residuos Peligrosos</t>
        </is>
      </c>
      <c r="C1421" t="inlineStr">
        <is>
          <t>GESTIÓN AMBIENTAL</t>
        </is>
      </c>
      <c r="D1421" t="inlineStr">
        <is>
          <t>Anual</t>
        </is>
      </c>
      <c r="E1421" t="inlineStr">
        <is>
          <t>Positivo</t>
        </is>
      </c>
      <c r="F1421" s="117" t="n">
        <v>45291</v>
      </c>
      <c r="G1421" t="n">
        <v>100</v>
      </c>
      <c r="H1421" t="n">
        <v>100</v>
      </c>
      <c r="I1421" t="inlineStr">
        <is>
          <t>216-2023-12-31</t>
        </is>
      </c>
    </row>
    <row r="1422">
      <c r="A1422" t="n">
        <v>221</v>
      </c>
      <c r="B1422" t="inlineStr">
        <is>
          <t>Riesgo de la Calidad del Agua Potable</t>
        </is>
      </c>
      <c r="C1422" t="inlineStr">
        <is>
          <t>GESTIÓN AMBIENTAL</t>
        </is>
      </c>
      <c r="D1422" t="inlineStr">
        <is>
          <t>Anual</t>
        </is>
      </c>
      <c r="E1422" t="inlineStr">
        <is>
          <t>Positivo</t>
        </is>
      </c>
      <c r="F1422" s="117" t="n">
        <v>45291</v>
      </c>
      <c r="G1422" t="n">
        <v>100</v>
      </c>
      <c r="H1422" t="n">
        <v>100</v>
      </c>
      <c r="I1422" t="inlineStr">
        <is>
          <t>221-2023-12-31</t>
        </is>
      </c>
    </row>
    <row r="1423">
      <c r="A1423" t="n">
        <v>222</v>
      </c>
      <c r="B1423" t="inlineStr">
        <is>
          <t>Calidad de las Aguas Residuales Domesticas</t>
        </is>
      </c>
      <c r="C1423" t="inlineStr">
        <is>
          <t>GESTIÓN AMBIENTAL</t>
        </is>
      </c>
      <c r="D1423" t="inlineStr">
        <is>
          <t>Anual</t>
        </is>
      </c>
      <c r="E1423" t="inlineStr">
        <is>
          <t>Positivo</t>
        </is>
      </c>
      <c r="F1423" s="117" t="n">
        <v>45291</v>
      </c>
      <c r="G1423" t="n">
        <v>68.75</v>
      </c>
      <c r="H1423" t="n">
        <v>90</v>
      </c>
      <c r="I1423" t="inlineStr">
        <is>
          <t>222-2023-12-31</t>
        </is>
      </c>
    </row>
    <row r="1424">
      <c r="A1424" t="n">
        <v>223</v>
      </c>
      <c r="B1424" t="inlineStr">
        <is>
          <t>Registro de Publicidad Exterior Visual</t>
        </is>
      </c>
      <c r="C1424" t="inlineStr">
        <is>
          <t>GESTIÓN AMBIENTAL</t>
        </is>
      </c>
      <c r="D1424" t="inlineStr">
        <is>
          <t>Anual</t>
        </is>
      </c>
      <c r="E1424" t="inlineStr">
        <is>
          <t>Positivo</t>
        </is>
      </c>
      <c r="F1424" s="117" t="n">
        <v>45291</v>
      </c>
      <c r="G1424" t="n">
        <v>100</v>
      </c>
      <c r="H1424" t="n">
        <v>100</v>
      </c>
      <c r="I1424" t="inlineStr">
        <is>
          <t>223-2023-12-31</t>
        </is>
      </c>
    </row>
    <row r="1425">
      <c r="A1425" t="n">
        <v>224</v>
      </c>
      <c r="B1425" t="inlineStr">
        <is>
          <t>Cumplimiento Nivel de Emisión de Ruido</t>
        </is>
      </c>
      <c r="C1425" t="inlineStr">
        <is>
          <t>GESTIÓN AMBIENTAL</t>
        </is>
      </c>
      <c r="D1425" t="inlineStr">
        <is>
          <t>Anual</t>
        </is>
      </c>
      <c r="E1425" t="inlineStr">
        <is>
          <t>Positivo</t>
        </is>
      </c>
      <c r="F1425" s="117" t="n">
        <v>45291</v>
      </c>
      <c r="G1425" t="n">
        <v>40</v>
      </c>
      <c r="H1425" t="n">
        <v>100</v>
      </c>
      <c r="I1425" t="inlineStr">
        <is>
          <t>224-2023-12-31</t>
        </is>
      </c>
    </row>
    <row r="1426">
      <c r="A1426" t="n">
        <v>226</v>
      </c>
      <c r="B1426" t="inlineStr">
        <is>
          <t>Generación de Gases de Efecto Invernadero</t>
        </is>
      </c>
      <c r="C1426" t="inlineStr">
        <is>
          <t>GESTIÓN AMBIENTAL</t>
        </is>
      </c>
      <c r="D1426" t="inlineStr">
        <is>
          <t>Anual</t>
        </is>
      </c>
      <c r="E1426" t="inlineStr">
        <is>
          <t>Positivo</t>
        </is>
      </c>
      <c r="F1426" s="117" t="n">
        <v>45291</v>
      </c>
      <c r="G1426" t="n">
        <v>622.6900000000001</v>
      </c>
      <c r="H1426" t="n">
        <v>2</v>
      </c>
      <c r="I1426" t="inlineStr">
        <is>
          <t>226-2023-12-31</t>
        </is>
      </c>
    </row>
    <row r="1427">
      <c r="A1427" t="n">
        <v>227</v>
      </c>
      <c r="B1427" t="inlineStr">
        <is>
          <t>Generación de Gases de Efecto Invernadero per Cápita</t>
        </is>
      </c>
      <c r="C1427" t="inlineStr">
        <is>
          <t>GESTIÓN AMBIENTAL</t>
        </is>
      </c>
      <c r="D1427" t="inlineStr">
        <is>
          <t>Anual</t>
        </is>
      </c>
      <c r="E1427" t="inlineStr">
        <is>
          <t>Negativo</t>
        </is>
      </c>
      <c r="F1427" s="117" t="n">
        <v>45291</v>
      </c>
      <c r="G1427" t="n">
        <v>0.01</v>
      </c>
      <c r="H1427" t="n">
        <v>0.3</v>
      </c>
      <c r="I1427" t="inlineStr">
        <is>
          <t>227-2023-12-31</t>
        </is>
      </c>
    </row>
    <row r="1428">
      <c r="A1428" t="n">
        <v>228</v>
      </c>
      <c r="B1428" t="inlineStr">
        <is>
          <t>Compensación de Gases de Efecto Invernadero</t>
        </is>
      </c>
      <c r="C1428" t="inlineStr">
        <is>
          <t>GESTIÓN AMBIENTAL</t>
        </is>
      </c>
      <c r="D1428" t="inlineStr">
        <is>
          <t>Anual</t>
        </is>
      </c>
      <c r="E1428" t="inlineStr">
        <is>
          <t>Positivo</t>
        </is>
      </c>
      <c r="F1428" s="117" t="n">
        <v>45291</v>
      </c>
      <c r="G1428" t="n">
        <v>100</v>
      </c>
      <c r="H1428" t="n">
        <v>100</v>
      </c>
      <c r="I1428" t="inlineStr">
        <is>
          <t>228-2023-12-31</t>
        </is>
      </c>
    </row>
    <row r="1429">
      <c r="A1429" t="n">
        <v>235</v>
      </c>
      <c r="B1429" t="inlineStr">
        <is>
          <t>Cumplimiento de Requisitos Legales Ambientales Aplicables</t>
        </is>
      </c>
      <c r="C1429" t="inlineStr">
        <is>
          <t>GESTIÓN AMBIENTAL</t>
        </is>
      </c>
      <c r="D1429" t="inlineStr">
        <is>
          <t>Anual</t>
        </is>
      </c>
      <c r="E1429" t="inlineStr">
        <is>
          <t>Positivo</t>
        </is>
      </c>
      <c r="F1429" s="117" t="n">
        <v>45291</v>
      </c>
      <c r="G1429" t="n">
        <v>81.65289256198299</v>
      </c>
      <c r="H1429" t="n">
        <v>100</v>
      </c>
      <c r="I1429" t="inlineStr">
        <is>
          <t>235-2023-12-31</t>
        </is>
      </c>
    </row>
    <row r="1430">
      <c r="A1430" t="n">
        <v>236</v>
      </c>
      <c r="B1430" t="inlineStr">
        <is>
          <t>Actos Administrativos o Decisiones Judiciales Ambientales</t>
        </is>
      </c>
      <c r="C1430" t="inlineStr">
        <is>
          <t>GESTIÓN AMBIENTAL</t>
        </is>
      </c>
      <c r="D1430" t="inlineStr">
        <is>
          <t>Anual</t>
        </is>
      </c>
      <c r="E1430" t="inlineStr">
        <is>
          <t>Negativo</t>
        </is>
      </c>
      <c r="F1430" s="117" t="n">
        <v>45291</v>
      </c>
      <c r="G1430" t="n">
        <v>0</v>
      </c>
      <c r="H1430" t="n">
        <v>0</v>
      </c>
      <c r="I1430" t="inlineStr">
        <is>
          <t>236-2023-12-31</t>
        </is>
      </c>
    </row>
    <row r="1431">
      <c r="A1431" t="n">
        <v>244</v>
      </c>
      <c r="B1431" t="inlineStr">
        <is>
          <t>GreenMetric - Nacional</t>
        </is>
      </c>
      <c r="C1431" t="inlineStr">
        <is>
          <t>GESTIÓN AMBIENTAL</t>
        </is>
      </c>
      <c r="D1431" t="inlineStr">
        <is>
          <t>Anual</t>
        </is>
      </c>
      <c r="E1431" t="inlineStr">
        <is>
          <t>Negativo</t>
        </is>
      </c>
      <c r="F1431" s="117" t="n">
        <v>45291</v>
      </c>
      <c r="G1431" t="n">
        <v>24</v>
      </c>
      <c r="H1431" t="n">
        <v>25</v>
      </c>
      <c r="I1431" t="inlineStr">
        <is>
          <t>244-2023-12-31</t>
        </is>
      </c>
    </row>
    <row r="1432">
      <c r="A1432" t="n">
        <v>255</v>
      </c>
      <c r="B1432" t="inlineStr">
        <is>
          <t>Informe anual de índice H</t>
        </is>
      </c>
      <c r="C1432" t="inlineStr">
        <is>
          <t>Editorial y Publicaciones</t>
        </is>
      </c>
      <c r="D1432" t="inlineStr">
        <is>
          <t>Anual</t>
        </is>
      </c>
      <c r="E1432" t="inlineStr">
        <is>
          <t>Positivo</t>
        </is>
      </c>
      <c r="F1432" s="117" t="n">
        <v>45291</v>
      </c>
      <c r="G1432" t="n">
        <v>18</v>
      </c>
      <c r="H1432" t="n">
        <v>100</v>
      </c>
      <c r="I1432" t="inlineStr">
        <is>
          <t>255-2023-12-31</t>
        </is>
      </c>
    </row>
    <row r="1433">
      <c r="A1433" t="n">
        <v>272</v>
      </c>
      <c r="B1433" t="inlineStr">
        <is>
          <t>Proporción de accidentes de trabajo mortales</t>
        </is>
      </c>
      <c r="C1433" t="inlineStr">
        <is>
          <t>GESTIÓN DE SEGURIDAD Y SALUD EN EL TRABAJO</t>
        </is>
      </c>
      <c r="D1433" t="inlineStr">
        <is>
          <t>Anual</t>
        </is>
      </c>
      <c r="E1433" t="inlineStr">
        <is>
          <t>Negativo</t>
        </is>
      </c>
      <c r="F1433" s="117" t="n">
        <v>45291</v>
      </c>
      <c r="G1433" t="n">
        <v>0</v>
      </c>
      <c r="H1433" t="n">
        <v>0</v>
      </c>
      <c r="I1433" t="inlineStr">
        <is>
          <t>272-2023-12-31</t>
        </is>
      </c>
    </row>
    <row r="1434">
      <c r="A1434" t="n">
        <v>288</v>
      </c>
      <c r="B1434" t="inlineStr">
        <is>
          <t>Número docentes escalafonados presentados en convocatoria</t>
        </is>
      </c>
      <c r="C1434" t="inlineStr">
        <is>
          <t>Gestión Docente</t>
        </is>
      </c>
      <c r="D1434" t="inlineStr">
        <is>
          <t>Anual</t>
        </is>
      </c>
      <c r="E1434" t="inlineStr">
        <is>
          <t>Positivo</t>
        </is>
      </c>
      <c r="F1434" s="117" t="n">
        <v>45291</v>
      </c>
      <c r="G1434" t="n">
        <v>112.5</v>
      </c>
      <c r="H1434" t="n">
        <v>85</v>
      </c>
      <c r="I1434" t="inlineStr">
        <is>
          <t>288-2023-12-31</t>
        </is>
      </c>
    </row>
    <row r="1435">
      <c r="A1435" t="n">
        <v>318</v>
      </c>
      <c r="B1435" t="inlineStr">
        <is>
          <t>Convenios, alianzas activas con actividades en los últimos 5 años</t>
        </is>
      </c>
      <c r="C1435" t="inlineStr">
        <is>
          <t>VISIBILIDAD NACIONAL E INTERNACIONAL</t>
        </is>
      </c>
      <c r="D1435" t="inlineStr">
        <is>
          <t>Anual</t>
        </is>
      </c>
      <c r="E1435" t="inlineStr">
        <is>
          <t>Positivo</t>
        </is>
      </c>
      <c r="F1435" s="117" t="n">
        <v>45291</v>
      </c>
      <c r="G1435" t="n">
        <v>90.90909090909091</v>
      </c>
      <c r="H1435" t="n">
        <v>80</v>
      </c>
      <c r="I1435" t="inlineStr">
        <is>
          <t>318-2023-12-31</t>
        </is>
      </c>
    </row>
    <row r="1436">
      <c r="A1436" t="n">
        <v>326</v>
      </c>
      <c r="B1436" t="inlineStr">
        <is>
          <t>Número de informes de autoevaluación con fines de acreditación en alta calidad radicados- Metrica</t>
        </is>
      </c>
      <c r="C1436" t="inlineStr">
        <is>
          <t>Autoevaluación de programas académicos</t>
        </is>
      </c>
      <c r="D1436" t="inlineStr">
        <is>
          <t>Anual</t>
        </is>
      </c>
      <c r="E1436" t="inlineStr">
        <is>
          <t>Positivo</t>
        </is>
      </c>
      <c r="F1436" s="117" t="n">
        <v>45291</v>
      </c>
      <c r="G1436" t="n">
        <v>100</v>
      </c>
      <c r="H1436" t="n">
        <v>100</v>
      </c>
      <c r="I1436" t="inlineStr">
        <is>
          <t>326-2023-12-31</t>
        </is>
      </c>
    </row>
    <row r="1437">
      <c r="A1437" t="n">
        <v>334</v>
      </c>
      <c r="B1437" t="inlineStr">
        <is>
          <t>Resultado de la evaluación 360 (evaluación por competencias)</t>
        </is>
      </c>
      <c r="C1437" t="inlineStr">
        <is>
          <t>GESTIÓN Y DESARROLLO DEL TALENTO HUMANO</t>
        </is>
      </c>
      <c r="D1437" t="inlineStr">
        <is>
          <t>Anual</t>
        </is>
      </c>
      <c r="E1437" t="inlineStr">
        <is>
          <t>Positivo</t>
        </is>
      </c>
      <c r="F1437" s="117" t="n">
        <v>45291</v>
      </c>
      <c r="G1437" t="n">
        <v>88.39</v>
      </c>
      <c r="H1437" t="n">
        <v>88</v>
      </c>
      <c r="I1437" t="inlineStr">
        <is>
          <t>334-2023-12-31</t>
        </is>
      </c>
    </row>
    <row r="1438">
      <c r="A1438" t="n">
        <v>336</v>
      </c>
      <c r="B1438" t="inlineStr">
        <is>
          <t>Materiales bibliográficos en formato físico con estado de perdida</t>
        </is>
      </c>
      <c r="C1438" t="inlineStr">
        <is>
          <t>Biblioteca Institucional</t>
        </is>
      </c>
      <c r="D1438" t="inlineStr">
        <is>
          <t>Anual</t>
        </is>
      </c>
      <c r="E1438" t="inlineStr">
        <is>
          <t>Negativo</t>
        </is>
      </c>
      <c r="F1438" s="117" t="n">
        <v>45291</v>
      </c>
      <c r="G1438" t="n">
        <v>1.742198218602321</v>
      </c>
      <c r="H1438" t="n">
        <v>2</v>
      </c>
      <c r="I1438" t="inlineStr">
        <is>
          <t>336-2023-12-31</t>
        </is>
      </c>
    </row>
    <row r="1439">
      <c r="A1439" t="n">
        <v>339</v>
      </c>
      <c r="B1439" t="inlineStr">
        <is>
          <t>Programas acreditables acreditados Sede Bogotá</t>
        </is>
      </c>
      <c r="C1439" t="inlineStr">
        <is>
          <t>Autoevaluación institucional</t>
        </is>
      </c>
      <c r="D1439" t="inlineStr">
        <is>
          <t>Anual</t>
        </is>
      </c>
      <c r="E1439" t="inlineStr">
        <is>
          <t>Positivo</t>
        </is>
      </c>
      <c r="F1439" s="117" t="n">
        <v>45291</v>
      </c>
      <c r="G1439" t="n">
        <v>28.57142857142857</v>
      </c>
      <c r="H1439" t="n">
        <v>30</v>
      </c>
      <c r="I1439" t="inlineStr">
        <is>
          <t>339-2023-12-31</t>
        </is>
      </c>
    </row>
    <row r="1440">
      <c r="A1440" t="n">
        <v>346</v>
      </c>
      <c r="B1440" t="inlineStr">
        <is>
          <t>% de profesores impactados en actividades de Bienestar</t>
        </is>
      </c>
      <c r="C1440" t="inlineStr">
        <is>
          <t>GESTIÓN Y DESARROLLO DEL TALENTO HUMANO</t>
        </is>
      </c>
      <c r="D1440" t="inlineStr">
        <is>
          <t>Anual</t>
        </is>
      </c>
      <c r="E1440" t="inlineStr">
        <is>
          <t>Positivo</t>
        </is>
      </c>
      <c r="F1440" s="117" t="n">
        <v>45291</v>
      </c>
      <c r="G1440" t="n">
        <v>83.91608391608392</v>
      </c>
      <c r="I1440" t="inlineStr">
        <is>
          <t>346-2023-12-31</t>
        </is>
      </c>
    </row>
    <row r="1441">
      <c r="A1441" t="n">
        <v>355</v>
      </c>
      <c r="B1441" t="inlineStr">
        <is>
          <t>Indice de liquidez</t>
        </is>
      </c>
      <c r="C1441" t="inlineStr">
        <is>
          <t>Tesorería</t>
        </is>
      </c>
      <c r="D1441" t="inlineStr">
        <is>
          <t>Anual</t>
        </is>
      </c>
      <c r="E1441" t="inlineStr">
        <is>
          <t>Positivo</t>
        </is>
      </c>
      <c r="F1441" s="117" t="n">
        <v>45291</v>
      </c>
      <c r="G1441" t="n">
        <v>1.64916004403234</v>
      </c>
      <c r="H1441" t="n">
        <v>1</v>
      </c>
      <c r="I1441" t="inlineStr">
        <is>
          <t>355-2023-12-31</t>
        </is>
      </c>
    </row>
    <row r="1442">
      <c r="A1442" t="n">
        <v>361</v>
      </c>
      <c r="B1442" t="inlineStr">
        <is>
          <t>Índice de Inclusión</t>
        </is>
      </c>
      <c r="C1442" t="inlineStr">
        <is>
          <t>Gestión de la Responsabilidad Social</t>
        </is>
      </c>
      <c r="D1442" t="inlineStr">
        <is>
          <t>Anual</t>
        </is>
      </c>
      <c r="E1442" t="inlineStr">
        <is>
          <t>Positivo</t>
        </is>
      </c>
      <c r="F1442" s="117" t="n">
        <v>45291</v>
      </c>
      <c r="G1442" t="n">
        <v>4.56</v>
      </c>
      <c r="H1442" t="n">
        <v>4.5</v>
      </c>
      <c r="I1442" t="inlineStr">
        <is>
          <t>361-2023-12-31</t>
        </is>
      </c>
    </row>
    <row r="1443">
      <c r="A1443" t="n">
        <v>366</v>
      </c>
      <c r="B1443" t="inlineStr">
        <is>
          <t>Normalización de cobros pecuniarios</t>
        </is>
      </c>
      <c r="C1443" t="inlineStr">
        <is>
          <t>Operaciones Académicas</t>
        </is>
      </c>
      <c r="D1443" t="inlineStr">
        <is>
          <t>Anual</t>
        </is>
      </c>
      <c r="E1443" t="inlineStr">
        <is>
          <t>Positivo</t>
        </is>
      </c>
      <c r="F1443" s="117" t="n">
        <v>45291</v>
      </c>
      <c r="G1443" t="n">
        <v>100</v>
      </c>
      <c r="H1443" t="n">
        <v>100</v>
      </c>
      <c r="I1443" t="inlineStr">
        <is>
          <t>366-2023-12-31</t>
        </is>
      </c>
    </row>
    <row r="1444">
      <c r="A1444" t="n">
        <v>367</v>
      </c>
      <c r="B1444" t="inlineStr">
        <is>
          <t>Estudiantes con Becas</t>
        </is>
      </c>
      <c r="C1444" t="inlineStr">
        <is>
          <t>Gestión de la Responsabilidad Social</t>
        </is>
      </c>
      <c r="D1444" t="inlineStr">
        <is>
          <t>Anual</t>
        </is>
      </c>
      <c r="E1444" t="inlineStr">
        <is>
          <t>Positivo</t>
        </is>
      </c>
      <c r="F1444" s="117" t="n">
        <v>45291</v>
      </c>
      <c r="G1444" t="n">
        <v>6.249756705204562</v>
      </c>
      <c r="H1444" t="n">
        <v>5</v>
      </c>
      <c r="I1444" t="inlineStr">
        <is>
          <t>367-2023-12-31</t>
        </is>
      </c>
    </row>
    <row r="1445">
      <c r="A1445" t="n">
        <v>377</v>
      </c>
      <c r="B1445" t="inlineStr">
        <is>
          <t>CAPEX</t>
        </is>
      </c>
      <c r="C1445" t="inlineStr">
        <is>
          <t>Planeación Financiera</t>
        </is>
      </c>
      <c r="D1445" t="inlineStr">
        <is>
          <t>Anual</t>
        </is>
      </c>
      <c r="E1445" t="inlineStr">
        <is>
          <t>Positivo</t>
        </is>
      </c>
      <c r="F1445" s="117" t="n">
        <v>45291</v>
      </c>
      <c r="G1445" t="n">
        <v>60.77</v>
      </c>
      <c r="H1445" t="n">
        <v>100</v>
      </c>
      <c r="I1445" t="inlineStr">
        <is>
          <t>377-2023-12-31</t>
        </is>
      </c>
    </row>
    <row r="1446">
      <c r="A1446" t="n">
        <v>392</v>
      </c>
      <c r="B1446" t="inlineStr">
        <is>
          <t>Ahorro institucional con base en la monetización de los servicios</t>
        </is>
      </c>
      <c r="C1446" t="inlineStr">
        <is>
          <t>Gestión de campañas integradas de marketing</t>
        </is>
      </c>
      <c r="D1446" t="inlineStr">
        <is>
          <t>Anual</t>
        </is>
      </c>
      <c r="E1446" t="inlineStr">
        <is>
          <t>Positivo</t>
        </is>
      </c>
      <c r="F1446" s="117" t="n">
        <v>45291</v>
      </c>
      <c r="G1446" t="n">
        <v>147.38</v>
      </c>
      <c r="H1446" t="n">
        <v>100</v>
      </c>
      <c r="I1446" t="inlineStr">
        <is>
          <t>392-2023-12-31</t>
        </is>
      </c>
    </row>
    <row r="1447">
      <c r="A1447" t="n">
        <v>393</v>
      </c>
      <c r="B1447" t="inlineStr">
        <is>
          <t>Disminución de los tiempos empleados en el desarrollo de las solicitudes</t>
        </is>
      </c>
      <c r="C1447" t="inlineStr">
        <is>
          <t>Gestión de campañas integradas de marketing</t>
        </is>
      </c>
      <c r="D1447" t="inlineStr">
        <is>
          <t>Anual</t>
        </is>
      </c>
      <c r="E1447" t="inlineStr">
        <is>
          <t>Negativo</t>
        </is>
      </c>
      <c r="F1447" s="117" t="n">
        <v>45291</v>
      </c>
      <c r="G1447" t="n">
        <v>15.45</v>
      </c>
      <c r="H1447" t="n">
        <v>15</v>
      </c>
      <c r="I1447" t="inlineStr">
        <is>
          <t>393-2023-12-31</t>
        </is>
      </c>
    </row>
    <row r="1448">
      <c r="A1448" t="n">
        <v>402</v>
      </c>
      <c r="B1448" t="inlineStr">
        <is>
          <t>Informe anual de consulta de MI-Books</t>
        </is>
      </c>
      <c r="C1448" t="inlineStr">
        <is>
          <t>LEI</t>
        </is>
      </c>
      <c r="D1448" t="inlineStr">
        <is>
          <t>Anual</t>
        </is>
      </c>
      <c r="E1448" t="inlineStr">
        <is>
          <t>Positivo</t>
        </is>
      </c>
      <c r="F1448" s="117" t="n">
        <v>45291</v>
      </c>
      <c r="I1448" t="inlineStr">
        <is>
          <t>402-2023-12-31</t>
        </is>
      </c>
    </row>
    <row r="1449">
      <c r="A1449" t="n">
        <v>413</v>
      </c>
      <c r="B1449" t="inlineStr">
        <is>
          <t>Participación del Poli como sede o patrocinador</t>
        </is>
      </c>
      <c r="C1449" t="inlineStr">
        <is>
          <t>Comunicaciones Externas</t>
        </is>
      </c>
      <c r="D1449" t="inlineStr">
        <is>
          <t>Anual</t>
        </is>
      </c>
      <c r="E1449" t="inlineStr">
        <is>
          <t>Positivo</t>
        </is>
      </c>
      <c r="F1449" s="117" t="n">
        <v>45291</v>
      </c>
      <c r="G1449" t="n">
        <v>100</v>
      </c>
      <c r="I1449" t="inlineStr">
        <is>
          <t>413-2023-12-31</t>
        </is>
      </c>
    </row>
    <row r="1450">
      <c r="A1450" t="n">
        <v>423</v>
      </c>
      <c r="B1450" t="inlineStr">
        <is>
          <t>Brand equity</t>
        </is>
      </c>
      <c r="C1450" t="inlineStr">
        <is>
          <t>Mercadeo de programas académicos</t>
        </is>
      </c>
      <c r="D1450" t="inlineStr">
        <is>
          <t>Anual</t>
        </is>
      </c>
      <c r="E1450" t="inlineStr">
        <is>
          <t>Positivo</t>
        </is>
      </c>
      <c r="F1450" s="117" t="n">
        <v>45291</v>
      </c>
      <c r="G1450" t="n">
        <v>7.9</v>
      </c>
      <c r="H1450" t="n">
        <v>8.4</v>
      </c>
      <c r="I1450" t="inlineStr">
        <is>
          <t>423-2023-12-31</t>
        </is>
      </c>
    </row>
    <row r="1451">
      <c r="A1451" t="n">
        <v>424</v>
      </c>
      <c r="B1451" t="inlineStr">
        <is>
          <t>Conocimiento espontáneo</t>
        </is>
      </c>
      <c r="C1451" t="inlineStr">
        <is>
          <t>Mercadeo de programas académicos</t>
        </is>
      </c>
      <c r="D1451" t="inlineStr">
        <is>
          <t>Anual</t>
        </is>
      </c>
      <c r="E1451" t="inlineStr">
        <is>
          <t>Positivo</t>
        </is>
      </c>
      <c r="F1451" s="117" t="n">
        <v>45291</v>
      </c>
      <c r="G1451" t="n">
        <v>6</v>
      </c>
      <c r="H1451" t="n">
        <v>92</v>
      </c>
      <c r="I1451" t="inlineStr">
        <is>
          <t>424-2023-12-31</t>
        </is>
      </c>
    </row>
    <row r="1452">
      <c r="A1452" t="n">
        <v>437</v>
      </c>
      <c r="B1452" t="inlineStr">
        <is>
          <t>Nivel de Satisfacción Servicios Prestados - Riesgos</t>
        </is>
      </c>
      <c r="C1452" t="inlineStr">
        <is>
          <t>GESTIÓN DE RIESGOS</t>
        </is>
      </c>
      <c r="D1452" t="inlineStr">
        <is>
          <t>Anual</t>
        </is>
      </c>
      <c r="E1452" t="inlineStr">
        <is>
          <t>Positivo</t>
        </is>
      </c>
      <c r="F1452" s="117" t="n">
        <v>45291</v>
      </c>
      <c r="G1452" t="n">
        <v>96</v>
      </c>
      <c r="H1452" t="n">
        <v>80</v>
      </c>
      <c r="I1452" t="inlineStr">
        <is>
          <t>437-2023-12-31</t>
        </is>
      </c>
    </row>
    <row r="1453">
      <c r="A1453" t="n">
        <v>542</v>
      </c>
      <c r="B1453" t="inlineStr">
        <is>
          <t>Tasa de cotización del graduado - Metrica</t>
        </is>
      </c>
      <c r="C1453" t="inlineStr">
        <is>
          <t>Gestión de Graduados</t>
        </is>
      </c>
      <c r="D1453" t="inlineStr">
        <is>
          <t>Anual</t>
        </is>
      </c>
      <c r="E1453" t="inlineStr">
        <is>
          <t>Positivo</t>
        </is>
      </c>
      <c r="F1453" s="117" t="n">
        <v>45291</v>
      </c>
      <c r="I1453" t="inlineStr">
        <is>
          <t>542-2023-12-31</t>
        </is>
      </c>
    </row>
    <row r="1454">
      <c r="A1454" t="n">
        <v>546</v>
      </c>
      <c r="B1454" t="inlineStr">
        <is>
          <t>Tasa de participación de graduados en instrumentos de seguimiento (M0, M1, M5)</t>
        </is>
      </c>
      <c r="C1454" t="inlineStr">
        <is>
          <t>Gestión de Graduados</t>
        </is>
      </c>
      <c r="D1454" t="inlineStr">
        <is>
          <t>Anual</t>
        </is>
      </c>
      <c r="E1454" t="inlineStr">
        <is>
          <t>Positivo</t>
        </is>
      </c>
      <c r="F1454" s="117" t="n">
        <v>45291</v>
      </c>
      <c r="I1454" t="inlineStr">
        <is>
          <t>546-2023-12-31</t>
        </is>
      </c>
    </row>
    <row r="1455">
      <c r="A1455" t="n">
        <v>77</v>
      </c>
      <c r="B1455" t="inlineStr">
        <is>
          <t>Disponibilidad de servicios tecnológicos</t>
        </is>
      </c>
      <c r="C1455" t="inlineStr">
        <is>
          <t>GESTIÓN DE LA TECNOLOGÍA E INNOVACIÓN DIGITAL</t>
        </is>
      </c>
      <c r="D1455" t="inlineStr">
        <is>
          <t>Mensual</t>
        </is>
      </c>
      <c r="E1455" t="inlineStr">
        <is>
          <t>Positivo</t>
        </is>
      </c>
      <c r="F1455" s="117" t="n">
        <v>45322</v>
      </c>
      <c r="G1455" t="n">
        <v>97</v>
      </c>
      <c r="H1455" t="n">
        <v>97</v>
      </c>
      <c r="I1455" t="inlineStr">
        <is>
          <t>77-2024-01-31</t>
        </is>
      </c>
    </row>
    <row r="1456">
      <c r="A1456" t="n">
        <v>121</v>
      </c>
      <c r="B1456" t="inlineStr">
        <is>
          <t>Ejecución presupuestal de la nómina acumulada</t>
        </is>
      </c>
      <c r="C1456" t="inlineStr">
        <is>
          <t>GESTIÓN Y DESARROLLO DEL TALENTO HUMANO</t>
        </is>
      </c>
      <c r="D1456" t="inlineStr">
        <is>
          <t>Mensual</t>
        </is>
      </c>
      <c r="E1456" t="inlineStr">
        <is>
          <t>Negativo</t>
        </is>
      </c>
      <c r="F1456" s="117" t="n">
        <v>45322</v>
      </c>
      <c r="G1456" t="n">
        <v>98.3</v>
      </c>
      <c r="H1456" t="n">
        <v>102</v>
      </c>
      <c r="I1456" t="inlineStr">
        <is>
          <t>121-2024-01-31</t>
        </is>
      </c>
    </row>
    <row r="1457">
      <c r="A1457" t="n">
        <v>122</v>
      </c>
      <c r="B1457" t="inlineStr">
        <is>
          <t>Eficacia en la solicitud documental- por periodo</t>
        </is>
      </c>
      <c r="C1457" t="inlineStr">
        <is>
          <t>Gestión de calidad</t>
        </is>
      </c>
      <c r="D1457" t="inlineStr">
        <is>
          <t>Mensual</t>
        </is>
      </c>
      <c r="E1457" t="inlineStr">
        <is>
          <t>Positivo</t>
        </is>
      </c>
      <c r="F1457" s="117" t="n">
        <v>45322</v>
      </c>
      <c r="H1457" t="n">
        <v>80</v>
      </c>
      <c r="I1457" t="inlineStr">
        <is>
          <t>122-2024-01-31</t>
        </is>
      </c>
    </row>
    <row r="1458">
      <c r="A1458" t="n">
        <v>124</v>
      </c>
      <c r="B1458" t="inlineStr">
        <is>
          <t>Indice de Frecuencia de accidentalidad</t>
        </is>
      </c>
      <c r="C1458" t="inlineStr">
        <is>
          <t>GESTIÓN DE SEGURIDAD Y SALUD EN EL TRABAJO</t>
        </is>
      </c>
      <c r="D1458" t="inlineStr">
        <is>
          <t>Mensual</t>
        </is>
      </c>
      <c r="E1458" t="inlineStr">
        <is>
          <t>Negativo</t>
        </is>
      </c>
      <c r="F1458" s="117" t="n">
        <v>45322</v>
      </c>
      <c r="G1458" t="n">
        <v>0</v>
      </c>
      <c r="H1458" t="n">
        <v>0.2</v>
      </c>
      <c r="I1458" t="inlineStr">
        <is>
          <t>124-2024-01-31</t>
        </is>
      </c>
    </row>
    <row r="1459">
      <c r="A1459" t="n">
        <v>125</v>
      </c>
      <c r="B1459" t="inlineStr">
        <is>
          <t>Indice de severidad</t>
        </is>
      </c>
      <c r="C1459" t="inlineStr">
        <is>
          <t>GESTIÓN DE SEGURIDAD Y SALUD EN EL TRABAJO</t>
        </is>
      </c>
      <c r="D1459" t="inlineStr">
        <is>
          <t>Mensual</t>
        </is>
      </c>
      <c r="E1459" t="inlineStr">
        <is>
          <t>Negativo</t>
        </is>
      </c>
      <c r="F1459" s="117" t="n">
        <v>45322</v>
      </c>
      <c r="G1459" t="n">
        <v>0</v>
      </c>
      <c r="H1459" t="n">
        <v>1.9</v>
      </c>
      <c r="I1459" t="inlineStr">
        <is>
          <t>125-2024-01-31</t>
        </is>
      </c>
    </row>
    <row r="1460">
      <c r="A1460" t="n">
        <v>128</v>
      </c>
      <c r="B1460" t="inlineStr">
        <is>
          <t>Ausentísmo por causa médica</t>
        </is>
      </c>
      <c r="C1460" t="inlineStr">
        <is>
          <t>GESTIÓN DE SEGURIDAD Y SALUD EN EL TRABAJO</t>
        </is>
      </c>
      <c r="D1460" t="inlineStr">
        <is>
          <t>Mensual</t>
        </is>
      </c>
      <c r="E1460" t="inlineStr">
        <is>
          <t>Negativo</t>
        </is>
      </c>
      <c r="F1460" s="117" t="n">
        <v>45322</v>
      </c>
      <c r="G1460" t="n">
        <v>0.7046625690693488</v>
      </c>
      <c r="H1460" t="n">
        <v>1</v>
      </c>
      <c r="I1460" t="inlineStr">
        <is>
          <t>128-2024-01-31</t>
        </is>
      </c>
    </row>
    <row r="1461">
      <c r="A1461" t="n">
        <v>172</v>
      </c>
      <c r="B1461" t="inlineStr">
        <is>
          <t>Cumplimiento plan operativo del SGC</t>
        </is>
      </c>
      <c r="C1461" t="inlineStr">
        <is>
          <t>Gestión de calidad</t>
        </is>
      </c>
      <c r="D1461" t="inlineStr">
        <is>
          <t>Mensual</t>
        </is>
      </c>
      <c r="E1461" t="inlineStr">
        <is>
          <t>Positivo</t>
        </is>
      </c>
      <c r="F1461" s="117" t="n">
        <v>45322</v>
      </c>
      <c r="H1461" t="n">
        <v>95</v>
      </c>
      <c r="I1461" t="inlineStr">
        <is>
          <t>172-2024-01-31</t>
        </is>
      </c>
    </row>
    <row r="1462">
      <c r="A1462" t="n">
        <v>208</v>
      </c>
      <c r="B1462" t="inlineStr">
        <is>
          <t>Consumo de Agua m3 Mensual</t>
        </is>
      </c>
      <c r="C1462" t="inlineStr">
        <is>
          <t>GESTIÓN AMBIENTAL</t>
        </is>
      </c>
      <c r="D1462" t="inlineStr">
        <is>
          <t>Mensual</t>
        </is>
      </c>
      <c r="E1462" t="inlineStr">
        <is>
          <t>Negativo</t>
        </is>
      </c>
      <c r="F1462" s="117" t="n">
        <v>45322</v>
      </c>
      <c r="G1462" t="n">
        <v>1326</v>
      </c>
      <c r="H1462" t="n">
        <v>1</v>
      </c>
      <c r="I1462" t="inlineStr">
        <is>
          <t>208-2024-01-31</t>
        </is>
      </c>
    </row>
    <row r="1463">
      <c r="A1463" t="n">
        <v>214</v>
      </c>
      <c r="B1463" t="inlineStr">
        <is>
          <t>Generación de Residuos Sólidos Mensual</t>
        </is>
      </c>
      <c r="C1463" t="inlineStr">
        <is>
          <t>GESTIÓN AMBIENTAL</t>
        </is>
      </c>
      <c r="D1463" t="inlineStr">
        <is>
          <t>Mensual</t>
        </is>
      </c>
      <c r="E1463" t="inlineStr">
        <is>
          <t>Negativo</t>
        </is>
      </c>
      <c r="F1463" s="117" t="n">
        <v>45322</v>
      </c>
      <c r="G1463" t="n">
        <v>3375.7</v>
      </c>
      <c r="H1463" t="n">
        <v>7500</v>
      </c>
      <c r="I1463" t="inlineStr">
        <is>
          <t>214-2024-01-31</t>
        </is>
      </c>
    </row>
    <row r="1464">
      <c r="A1464" t="n">
        <v>217</v>
      </c>
      <c r="B1464" t="inlineStr">
        <is>
          <t>Aprovechamiento de Residuos</t>
        </is>
      </c>
      <c r="C1464" t="inlineStr">
        <is>
          <t>GESTIÓN AMBIENTAL</t>
        </is>
      </c>
      <c r="D1464" t="inlineStr">
        <is>
          <t>Mensual</t>
        </is>
      </c>
      <c r="E1464" t="inlineStr">
        <is>
          <t>Positivo</t>
        </is>
      </c>
      <c r="F1464" s="117" t="n">
        <v>45322</v>
      </c>
      <c r="G1464" t="n">
        <v>53.86</v>
      </c>
      <c r="H1464" t="n">
        <v>20</v>
      </c>
      <c r="I1464" t="inlineStr">
        <is>
          <t>217-2024-01-31</t>
        </is>
      </c>
    </row>
    <row r="1465">
      <c r="A1465" t="n">
        <v>218</v>
      </c>
      <c r="B1465" t="inlineStr">
        <is>
          <t>Consumo de Energía Eléctrica kWh Mensual</t>
        </is>
      </c>
      <c r="C1465" t="inlineStr">
        <is>
          <t>GESTIÓN AMBIENTAL</t>
        </is>
      </c>
      <c r="D1465" t="inlineStr">
        <is>
          <t>Mensual</t>
        </is>
      </c>
      <c r="E1465" t="inlineStr">
        <is>
          <t>Negativo</t>
        </is>
      </c>
      <c r="F1465" s="117" t="n">
        <v>45322</v>
      </c>
      <c r="G1465" t="n">
        <v>122939.06</v>
      </c>
      <c r="H1465" t="n">
        <v>172000</v>
      </c>
      <c r="I1465" t="inlineStr">
        <is>
          <t>218-2024-01-31</t>
        </is>
      </c>
    </row>
    <row r="1466">
      <c r="A1466" t="n">
        <v>225</v>
      </c>
      <c r="B1466" t="inlineStr">
        <is>
          <t>Acciones para el Cuidado y Mantenimiento de las Especies de Flora y el Suelo de las Áreas Naturales</t>
        </is>
      </c>
      <c r="C1466" t="inlineStr">
        <is>
          <t>GESTIÓN AMBIENTAL</t>
        </is>
      </c>
      <c r="D1466" t="inlineStr">
        <is>
          <t>Mensual</t>
        </is>
      </c>
      <c r="E1466" t="inlineStr">
        <is>
          <t>Positivo</t>
        </is>
      </c>
      <c r="F1466" s="117" t="n">
        <v>45322</v>
      </c>
      <c r="G1466" t="n">
        <v>20</v>
      </c>
      <c r="H1466" t="n">
        <v>1</v>
      </c>
      <c r="I1466" t="inlineStr">
        <is>
          <t>225-2024-01-31</t>
        </is>
      </c>
    </row>
    <row r="1467">
      <c r="A1467" t="n">
        <v>239</v>
      </c>
      <c r="B1467" t="inlineStr">
        <is>
          <t>Portafolio de Proyectos - Metrica</t>
        </is>
      </c>
      <c r="C1467" t="inlineStr">
        <is>
          <t>Gestión de Proyectos</t>
        </is>
      </c>
      <c r="D1467" t="inlineStr">
        <is>
          <t>Mensual</t>
        </is>
      </c>
      <c r="E1467" t="inlineStr">
        <is>
          <t>Positivo</t>
        </is>
      </c>
      <c r="F1467" s="117" t="n">
        <v>45322</v>
      </c>
      <c r="G1467" t="n">
        <v>0</v>
      </c>
      <c r="I1467" t="inlineStr">
        <is>
          <t>239-2024-01-31</t>
        </is>
      </c>
    </row>
    <row r="1468">
      <c r="A1468" t="n">
        <v>241</v>
      </c>
      <c r="B1468" t="inlineStr">
        <is>
          <t>Cumplimiento de gestión de proyectos fase inicio</t>
        </is>
      </c>
      <c r="C1468" t="inlineStr">
        <is>
          <t>Gestión de Proyectos</t>
        </is>
      </c>
      <c r="D1468" t="inlineStr">
        <is>
          <t>Mensual</t>
        </is>
      </c>
      <c r="E1468" t="inlineStr">
        <is>
          <t>Positivo</t>
        </is>
      </c>
      <c r="F1468" s="117" t="n">
        <v>45322</v>
      </c>
      <c r="G1468" t="n">
        <v>88.88888888888889</v>
      </c>
      <c r="H1468" t="n">
        <v>80</v>
      </c>
      <c r="I1468" t="inlineStr">
        <is>
          <t>241-2024-01-31</t>
        </is>
      </c>
    </row>
    <row r="1469">
      <c r="A1469" t="n">
        <v>434</v>
      </c>
      <c r="B1469" t="inlineStr">
        <is>
          <t>Generación de Residuos Peligrosos Mensual</t>
        </is>
      </c>
      <c r="C1469" t="inlineStr">
        <is>
          <t>GESTIÓN AMBIENTAL</t>
        </is>
      </c>
      <c r="D1469" t="inlineStr">
        <is>
          <t>Mensual</t>
        </is>
      </c>
      <c r="E1469" t="inlineStr">
        <is>
          <t>Negativo</t>
        </is>
      </c>
      <c r="F1469" s="117" t="n">
        <v>45322</v>
      </c>
      <c r="G1469" t="n">
        <v>9.65</v>
      </c>
      <c r="H1469" t="n">
        <v>200</v>
      </c>
      <c r="I1469" t="inlineStr">
        <is>
          <t>434-2024-01-31</t>
        </is>
      </c>
    </row>
    <row r="1470">
      <c r="A1470" t="n">
        <v>436</v>
      </c>
      <c r="B1470" t="inlineStr">
        <is>
          <t>ANS documentos operativos</t>
        </is>
      </c>
      <c r="C1470" t="inlineStr">
        <is>
          <t>Gestión de calidad</t>
        </is>
      </c>
      <c r="D1470" t="inlineStr">
        <is>
          <t>Mensual</t>
        </is>
      </c>
      <c r="E1470" t="inlineStr">
        <is>
          <t>Negativo</t>
        </is>
      </c>
      <c r="F1470" s="117" t="n">
        <v>45322</v>
      </c>
      <c r="G1470" t="n">
        <v>9.699999999999999</v>
      </c>
      <c r="H1470" t="n">
        <v>14</v>
      </c>
      <c r="I1470" t="inlineStr">
        <is>
          <t>436-2024-01-31</t>
        </is>
      </c>
    </row>
    <row r="1471">
      <c r="A1471" t="n">
        <v>485</v>
      </c>
      <c r="B1471" t="inlineStr">
        <is>
          <t>Oportunidad en el cierre de acciones</t>
        </is>
      </c>
      <c r="C1471" t="inlineStr">
        <is>
          <t>Gestión de calidad</t>
        </is>
      </c>
      <c r="D1471" t="inlineStr">
        <is>
          <t>Mensual</t>
        </is>
      </c>
      <c r="E1471" t="inlineStr">
        <is>
          <t>Positivo</t>
        </is>
      </c>
      <c r="F1471" s="117" t="n">
        <v>45322</v>
      </c>
      <c r="I1471" t="inlineStr">
        <is>
          <t>485-2024-01-31</t>
        </is>
      </c>
    </row>
    <row r="1472">
      <c r="A1472" t="n">
        <v>488</v>
      </c>
      <c r="B1472" t="inlineStr">
        <is>
          <t>Oportunidad en el cierre de actividades de los planes de mejora</t>
        </is>
      </c>
      <c r="C1472" t="inlineStr">
        <is>
          <t>Gestión de calidad</t>
        </is>
      </c>
      <c r="D1472" t="inlineStr">
        <is>
          <t>Mensual</t>
        </is>
      </c>
      <c r="E1472" t="inlineStr">
        <is>
          <t>Positivo</t>
        </is>
      </c>
      <c r="F1472" s="117" t="n">
        <v>45322</v>
      </c>
      <c r="I1472" t="inlineStr">
        <is>
          <t>488-2024-01-31</t>
        </is>
      </c>
    </row>
    <row r="1473">
      <c r="A1473" t="n">
        <v>509</v>
      </c>
      <c r="B1473" t="inlineStr">
        <is>
          <t>Cumplimiento a cronograma de proyectos 2025</t>
        </is>
      </c>
      <c r="C1473" t="inlineStr">
        <is>
          <t>Gestión de Proyectos</t>
        </is>
      </c>
      <c r="D1473" t="inlineStr">
        <is>
          <t>Mensual</t>
        </is>
      </c>
      <c r="E1473" t="inlineStr">
        <is>
          <t>Positivo</t>
        </is>
      </c>
      <c r="F1473" s="117" t="n">
        <v>45322</v>
      </c>
      <c r="H1473" t="n">
        <v>90</v>
      </c>
      <c r="I1473" t="inlineStr">
        <is>
          <t>509-2024-01-31</t>
        </is>
      </c>
    </row>
    <row r="1474">
      <c r="A1474" t="n">
        <v>77</v>
      </c>
      <c r="B1474" t="inlineStr">
        <is>
          <t>Disponibilidad de servicios tecnológicos</t>
        </is>
      </c>
      <c r="C1474" t="inlineStr">
        <is>
          <t>GESTIÓN DE LA TECNOLOGÍA E INNOVACIÓN DIGITAL</t>
        </is>
      </c>
      <c r="D1474" t="inlineStr">
        <is>
          <t>Mensual</t>
        </is>
      </c>
      <c r="E1474" t="inlineStr">
        <is>
          <t>Positivo</t>
        </is>
      </c>
      <c r="F1474" s="117" t="n">
        <v>45351</v>
      </c>
      <c r="G1474" t="n">
        <v>98</v>
      </c>
      <c r="H1474" t="n">
        <v>97</v>
      </c>
      <c r="I1474" t="inlineStr">
        <is>
          <t>77-2024-02-29</t>
        </is>
      </c>
    </row>
    <row r="1475">
      <c r="A1475" t="n">
        <v>121</v>
      </c>
      <c r="B1475" t="inlineStr">
        <is>
          <t>Ejecución presupuestal de la nómina acumulada</t>
        </is>
      </c>
      <c r="C1475" t="inlineStr">
        <is>
          <t>GESTIÓN Y DESARROLLO DEL TALENTO HUMANO</t>
        </is>
      </c>
      <c r="D1475" t="inlineStr">
        <is>
          <t>Mensual</t>
        </is>
      </c>
      <c r="E1475" t="inlineStr">
        <is>
          <t>Negativo</t>
        </is>
      </c>
      <c r="F1475" s="117" t="n">
        <v>45351</v>
      </c>
      <c r="G1475" t="n">
        <v>100.37</v>
      </c>
      <c r="H1475" t="n">
        <v>102</v>
      </c>
      <c r="I1475" t="inlineStr">
        <is>
          <t>121-2024-02-29</t>
        </is>
      </c>
    </row>
    <row r="1476">
      <c r="A1476" t="n">
        <v>122</v>
      </c>
      <c r="B1476" t="inlineStr">
        <is>
          <t>Eficacia en la solicitud documental- por periodo</t>
        </is>
      </c>
      <c r="C1476" t="inlineStr">
        <is>
          <t>Gestión de calidad</t>
        </is>
      </c>
      <c r="D1476" t="inlineStr">
        <is>
          <t>Mensual</t>
        </is>
      </c>
      <c r="E1476" t="inlineStr">
        <is>
          <t>Positivo</t>
        </is>
      </c>
      <c r="F1476" s="117" t="n">
        <v>45351</v>
      </c>
      <c r="G1476" t="n">
        <v>96.67</v>
      </c>
      <c r="H1476" t="n">
        <v>80</v>
      </c>
      <c r="I1476" t="inlineStr">
        <is>
          <t>122-2024-02-29</t>
        </is>
      </c>
    </row>
    <row r="1477">
      <c r="A1477" t="n">
        <v>124</v>
      </c>
      <c r="B1477" t="inlineStr">
        <is>
          <t>Indice de Frecuencia de accidentalidad</t>
        </is>
      </c>
      <c r="C1477" t="inlineStr">
        <is>
          <t>GESTIÓN DE SEGURIDAD Y SALUD EN EL TRABAJO</t>
        </is>
      </c>
      <c r="D1477" t="inlineStr">
        <is>
          <t>Mensual</t>
        </is>
      </c>
      <c r="E1477" t="inlineStr">
        <is>
          <t>Negativo</t>
        </is>
      </c>
      <c r="F1477" s="117" t="n">
        <v>45351</v>
      </c>
      <c r="G1477" t="n">
        <v>0</v>
      </c>
      <c r="H1477" t="n">
        <v>0.2</v>
      </c>
      <c r="I1477" t="inlineStr">
        <is>
          <t>124-2024-02-29</t>
        </is>
      </c>
    </row>
    <row r="1478">
      <c r="A1478" t="n">
        <v>125</v>
      </c>
      <c r="B1478" t="inlineStr">
        <is>
          <t>Indice de severidad</t>
        </is>
      </c>
      <c r="C1478" t="inlineStr">
        <is>
          <t>GESTIÓN DE SEGURIDAD Y SALUD EN EL TRABAJO</t>
        </is>
      </c>
      <c r="D1478" t="inlineStr">
        <is>
          <t>Mensual</t>
        </is>
      </c>
      <c r="E1478" t="inlineStr">
        <is>
          <t>Negativo</t>
        </is>
      </c>
      <c r="F1478" s="117" t="n">
        <v>45351</v>
      </c>
      <c r="G1478" t="n">
        <v>0</v>
      </c>
      <c r="H1478" t="n">
        <v>1.9</v>
      </c>
      <c r="I1478" t="inlineStr">
        <is>
          <t>125-2024-02-29</t>
        </is>
      </c>
    </row>
    <row r="1479">
      <c r="A1479" t="n">
        <v>128</v>
      </c>
      <c r="B1479" t="inlineStr">
        <is>
          <t>Ausentísmo por causa médica</t>
        </is>
      </c>
      <c r="C1479" t="inlineStr">
        <is>
          <t>GESTIÓN DE SEGURIDAD Y SALUD EN EL TRABAJO</t>
        </is>
      </c>
      <c r="D1479" t="inlineStr">
        <is>
          <t>Mensual</t>
        </is>
      </c>
      <c r="E1479" t="inlineStr">
        <is>
          <t>Negativo</t>
        </is>
      </c>
      <c r="F1479" s="117" t="n">
        <v>45351</v>
      </c>
      <c r="G1479" t="n">
        <v>0.8976964769647697</v>
      </c>
      <c r="H1479" t="n">
        <v>1</v>
      </c>
      <c r="I1479" t="inlineStr">
        <is>
          <t>128-2024-02-29</t>
        </is>
      </c>
    </row>
    <row r="1480">
      <c r="A1480" t="n">
        <v>172</v>
      </c>
      <c r="B1480" t="inlineStr">
        <is>
          <t>Cumplimiento plan operativo del SGC</t>
        </is>
      </c>
      <c r="C1480" t="inlineStr">
        <is>
          <t>Gestión de calidad</t>
        </is>
      </c>
      <c r="D1480" t="inlineStr">
        <is>
          <t>Mensual</t>
        </is>
      </c>
      <c r="E1480" t="inlineStr">
        <is>
          <t>Positivo</t>
        </is>
      </c>
      <c r="F1480" s="117" t="n">
        <v>45351</v>
      </c>
      <c r="H1480" t="n">
        <v>95</v>
      </c>
      <c r="I1480" t="inlineStr">
        <is>
          <t>172-2024-02-29</t>
        </is>
      </c>
    </row>
    <row r="1481">
      <c r="A1481" t="n">
        <v>208</v>
      </c>
      <c r="B1481" t="inlineStr">
        <is>
          <t>Consumo de Agua m3 Mensual</t>
        </is>
      </c>
      <c r="C1481" t="inlineStr">
        <is>
          <t>GESTIÓN AMBIENTAL</t>
        </is>
      </c>
      <c r="D1481" t="inlineStr">
        <is>
          <t>Mensual</t>
        </is>
      </c>
      <c r="E1481" t="inlineStr">
        <is>
          <t>Negativo</t>
        </is>
      </c>
      <c r="F1481" s="117" t="n">
        <v>45351</v>
      </c>
      <c r="G1481" t="n">
        <v>1307</v>
      </c>
      <c r="H1481" t="n">
        <v>1</v>
      </c>
      <c r="I1481" t="inlineStr">
        <is>
          <t>208-2024-02-29</t>
        </is>
      </c>
    </row>
    <row r="1482">
      <c r="A1482" t="n">
        <v>214</v>
      </c>
      <c r="B1482" t="inlineStr">
        <is>
          <t>Generación de Residuos Sólidos Mensual</t>
        </is>
      </c>
      <c r="C1482" t="inlineStr">
        <is>
          <t>GESTIÓN AMBIENTAL</t>
        </is>
      </c>
      <c r="D1482" t="inlineStr">
        <is>
          <t>Mensual</t>
        </is>
      </c>
      <c r="E1482" t="inlineStr">
        <is>
          <t>Negativo</t>
        </is>
      </c>
      <c r="F1482" s="117" t="n">
        <v>45351</v>
      </c>
      <c r="G1482" t="n">
        <v>6138.9</v>
      </c>
      <c r="H1482" t="n">
        <v>7500</v>
      </c>
      <c r="I1482" t="inlineStr">
        <is>
          <t>214-2024-02-29</t>
        </is>
      </c>
    </row>
    <row r="1483">
      <c r="A1483" t="n">
        <v>217</v>
      </c>
      <c r="B1483" t="inlineStr">
        <is>
          <t>Aprovechamiento de Residuos</t>
        </is>
      </c>
      <c r="C1483" t="inlineStr">
        <is>
          <t>GESTIÓN AMBIENTAL</t>
        </is>
      </c>
      <c r="D1483" t="inlineStr">
        <is>
          <t>Mensual</t>
        </is>
      </c>
      <c r="E1483" t="inlineStr">
        <is>
          <t>Positivo</t>
        </is>
      </c>
      <c r="F1483" s="117" t="n">
        <v>45351</v>
      </c>
      <c r="G1483" t="n">
        <v>18.72</v>
      </c>
      <c r="H1483" t="n">
        <v>20</v>
      </c>
      <c r="I1483" t="inlineStr">
        <is>
          <t>217-2024-02-29</t>
        </is>
      </c>
    </row>
    <row r="1484">
      <c r="A1484" t="n">
        <v>218</v>
      </c>
      <c r="B1484" t="inlineStr">
        <is>
          <t>Consumo de Energía Eléctrica kWh Mensual</t>
        </is>
      </c>
      <c r="C1484" t="inlineStr">
        <is>
          <t>GESTIÓN AMBIENTAL</t>
        </is>
      </c>
      <c r="D1484" t="inlineStr">
        <is>
          <t>Mensual</t>
        </is>
      </c>
      <c r="E1484" t="inlineStr">
        <is>
          <t>Negativo</t>
        </is>
      </c>
      <c r="F1484" s="117" t="n">
        <v>45351</v>
      </c>
      <c r="G1484" t="n">
        <v>135675.99</v>
      </c>
      <c r="H1484" t="n">
        <v>172000</v>
      </c>
      <c r="I1484" t="inlineStr">
        <is>
          <t>218-2024-02-29</t>
        </is>
      </c>
    </row>
    <row r="1485">
      <c r="A1485" t="n">
        <v>225</v>
      </c>
      <c r="B1485" t="inlineStr">
        <is>
          <t>Acciones para el Cuidado y Mantenimiento de las Especies de Flora y el Suelo de las Áreas Naturales</t>
        </is>
      </c>
      <c r="C1485" t="inlineStr">
        <is>
          <t>GESTIÓN AMBIENTAL</t>
        </is>
      </c>
      <c r="D1485" t="inlineStr">
        <is>
          <t>Mensual</t>
        </is>
      </c>
      <c r="E1485" t="inlineStr">
        <is>
          <t>Positivo</t>
        </is>
      </c>
      <c r="F1485" s="117" t="n">
        <v>45351</v>
      </c>
      <c r="G1485" t="n">
        <v>19</v>
      </c>
      <c r="H1485" t="n">
        <v>1</v>
      </c>
      <c r="I1485" t="inlineStr">
        <is>
          <t>225-2024-02-29</t>
        </is>
      </c>
    </row>
    <row r="1486">
      <c r="A1486" t="n">
        <v>239</v>
      </c>
      <c r="B1486" t="inlineStr">
        <is>
          <t>Portafolio de Proyectos - Metrica</t>
        </is>
      </c>
      <c r="C1486" t="inlineStr">
        <is>
          <t>Gestión de Proyectos</t>
        </is>
      </c>
      <c r="D1486" t="inlineStr">
        <is>
          <t>Mensual</t>
        </is>
      </c>
      <c r="E1486" t="inlineStr">
        <is>
          <t>Positivo</t>
        </is>
      </c>
      <c r="F1486" s="117" t="n">
        <v>45351</v>
      </c>
      <c r="G1486" t="n">
        <v>29</v>
      </c>
      <c r="I1486" t="inlineStr">
        <is>
          <t>239-2024-02-29</t>
        </is>
      </c>
    </row>
    <row r="1487">
      <c r="A1487" t="n">
        <v>241</v>
      </c>
      <c r="B1487" t="inlineStr">
        <is>
          <t>Cumplimiento de gestión de proyectos fase inicio</t>
        </is>
      </c>
      <c r="C1487" t="inlineStr">
        <is>
          <t>Gestión de Proyectos</t>
        </is>
      </c>
      <c r="D1487" t="inlineStr">
        <is>
          <t>Mensual</t>
        </is>
      </c>
      <c r="E1487" t="inlineStr">
        <is>
          <t>Positivo</t>
        </is>
      </c>
      <c r="F1487" s="117" t="n">
        <v>45351</v>
      </c>
      <c r="G1487" t="n">
        <v>90.90909090909091</v>
      </c>
      <c r="H1487" t="n">
        <v>80</v>
      </c>
      <c r="I1487" t="inlineStr">
        <is>
          <t>241-2024-02-29</t>
        </is>
      </c>
    </row>
    <row r="1488">
      <c r="A1488" t="n">
        <v>434</v>
      </c>
      <c r="B1488" t="inlineStr">
        <is>
          <t>Generación de Residuos Peligrosos Mensual</t>
        </is>
      </c>
      <c r="C1488" t="inlineStr">
        <is>
          <t>GESTIÓN AMBIENTAL</t>
        </is>
      </c>
      <c r="D1488" t="inlineStr">
        <is>
          <t>Mensual</t>
        </is>
      </c>
      <c r="E1488" t="inlineStr">
        <is>
          <t>Negativo</t>
        </is>
      </c>
      <c r="F1488" s="117" t="n">
        <v>45351</v>
      </c>
      <c r="G1488" t="n">
        <v>107.7</v>
      </c>
      <c r="H1488" t="n">
        <v>200</v>
      </c>
      <c r="I1488" t="inlineStr">
        <is>
          <t>434-2024-02-29</t>
        </is>
      </c>
    </row>
    <row r="1489">
      <c r="A1489" t="n">
        <v>436</v>
      </c>
      <c r="B1489" t="inlineStr">
        <is>
          <t>ANS documentos operativos</t>
        </is>
      </c>
      <c r="C1489" t="inlineStr">
        <is>
          <t>Gestión de calidad</t>
        </is>
      </c>
      <c r="D1489" t="inlineStr">
        <is>
          <t>Mensual</t>
        </is>
      </c>
      <c r="E1489" t="inlineStr">
        <is>
          <t>Negativo</t>
        </is>
      </c>
      <c r="F1489" s="117" t="n">
        <v>45351</v>
      </c>
      <c r="G1489" t="n">
        <v>13.5</v>
      </c>
      <c r="H1489" t="n">
        <v>14</v>
      </c>
      <c r="I1489" t="inlineStr">
        <is>
          <t>436-2024-02-29</t>
        </is>
      </c>
    </row>
    <row r="1490">
      <c r="A1490" t="n">
        <v>485</v>
      </c>
      <c r="B1490" t="inlineStr">
        <is>
          <t>Oportunidad en el cierre de acciones</t>
        </is>
      </c>
      <c r="C1490" t="inlineStr">
        <is>
          <t>Gestión de calidad</t>
        </is>
      </c>
      <c r="D1490" t="inlineStr">
        <is>
          <t>Mensual</t>
        </is>
      </c>
      <c r="E1490" t="inlineStr">
        <is>
          <t>Positivo</t>
        </is>
      </c>
      <c r="F1490" s="117" t="n">
        <v>45351</v>
      </c>
      <c r="I1490" t="inlineStr">
        <is>
          <t>485-2024-02-29</t>
        </is>
      </c>
    </row>
    <row r="1491">
      <c r="A1491" t="n">
        <v>488</v>
      </c>
      <c r="B1491" t="inlineStr">
        <is>
          <t>Oportunidad en el cierre de actividades de los planes de mejora</t>
        </is>
      </c>
      <c r="C1491" t="inlineStr">
        <is>
          <t>Gestión de calidad</t>
        </is>
      </c>
      <c r="D1491" t="inlineStr">
        <is>
          <t>Mensual</t>
        </is>
      </c>
      <c r="E1491" t="inlineStr">
        <is>
          <t>Positivo</t>
        </is>
      </c>
      <c r="F1491" s="117" t="n">
        <v>45351</v>
      </c>
      <c r="I1491" t="inlineStr">
        <is>
          <t>488-2024-02-29</t>
        </is>
      </c>
    </row>
    <row r="1492">
      <c r="A1492" t="n">
        <v>509</v>
      </c>
      <c r="B1492" t="inlineStr">
        <is>
          <t>Cumplimiento a cronograma de proyectos 2025</t>
        </is>
      </c>
      <c r="C1492" t="inlineStr">
        <is>
          <t>Gestión de Proyectos</t>
        </is>
      </c>
      <c r="D1492" t="inlineStr">
        <is>
          <t>Mensual</t>
        </is>
      </c>
      <c r="E1492" t="inlineStr">
        <is>
          <t>Positivo</t>
        </is>
      </c>
      <c r="F1492" s="117" t="n">
        <v>45351</v>
      </c>
      <c r="H1492" t="n">
        <v>90</v>
      </c>
      <c r="I1492" t="inlineStr">
        <is>
          <t>509-2024-02-29</t>
        </is>
      </c>
    </row>
    <row r="1493">
      <c r="A1493" t="n">
        <v>510</v>
      </c>
      <c r="B1493" t="inlineStr">
        <is>
          <t>Frecuencia de incidentes de riesgos</t>
        </is>
      </c>
      <c r="C1493" t="inlineStr">
        <is>
          <t>GESTIÓN DE RIESGOS</t>
        </is>
      </c>
      <c r="D1493" t="inlineStr">
        <is>
          <t>Trimestral</t>
        </is>
      </c>
      <c r="E1493" t="inlineStr">
        <is>
          <t>Positivo</t>
        </is>
      </c>
      <c r="F1493" s="117" t="n">
        <v>45351</v>
      </c>
      <c r="H1493" t="n">
        <v>20</v>
      </c>
      <c r="I1493" t="inlineStr">
        <is>
          <t>510-2024-02-29</t>
        </is>
      </c>
    </row>
    <row r="1494">
      <c r="A1494" t="n">
        <v>511</v>
      </c>
      <c r="B1494" t="inlineStr">
        <is>
          <t>Eficacia de controles</t>
        </is>
      </c>
      <c r="C1494" t="inlineStr">
        <is>
          <t>GESTIÓN DE RIESGOS</t>
        </is>
      </c>
      <c r="D1494" t="inlineStr">
        <is>
          <t>Trimestral</t>
        </is>
      </c>
      <c r="E1494" t="inlineStr">
        <is>
          <t>Positivo</t>
        </is>
      </c>
      <c r="F1494" s="117" t="n">
        <v>45351</v>
      </c>
      <c r="H1494" t="n">
        <v>20</v>
      </c>
      <c r="I1494" t="inlineStr">
        <is>
          <t>511-2024-02-29</t>
        </is>
      </c>
    </row>
    <row r="1495">
      <c r="A1495" t="n">
        <v>529</v>
      </c>
      <c r="B1495" t="inlineStr">
        <is>
          <t>Oportunidad en la solución de solicitudes de infraestructura</t>
        </is>
      </c>
      <c r="C1495" t="inlineStr">
        <is>
          <t>Gestión Infraestructura Física</t>
        </is>
      </c>
      <c r="D1495" t="inlineStr">
        <is>
          <t>Trimestral</t>
        </is>
      </c>
      <c r="E1495" t="inlineStr">
        <is>
          <t>Positivo</t>
        </is>
      </c>
      <c r="F1495" s="117" t="n">
        <v>45351</v>
      </c>
      <c r="I1495" t="inlineStr">
        <is>
          <t>529-2024-02-29</t>
        </is>
      </c>
    </row>
    <row r="1496">
      <c r="A1496" t="n">
        <v>116</v>
      </c>
      <c r="B1496" t="inlineStr">
        <is>
          <t>Nivel de Satisfacción Servicios Prestados</t>
        </is>
      </c>
      <c r="C1496" t="inlineStr">
        <is>
          <t>AUDITORÍA INTERNA</t>
        </is>
      </c>
      <c r="D1496" t="inlineStr">
        <is>
          <t>Anual</t>
        </is>
      </c>
      <c r="E1496" t="inlineStr">
        <is>
          <t>Positivo</t>
        </is>
      </c>
      <c r="F1496" s="117" t="n">
        <v>45351</v>
      </c>
      <c r="H1496" t="n">
        <v>80</v>
      </c>
      <c r="I1496" t="inlineStr">
        <is>
          <t>116-2024-02-29</t>
        </is>
      </c>
    </row>
    <row r="1497">
      <c r="A1497" t="n">
        <v>77</v>
      </c>
      <c r="B1497" t="inlineStr">
        <is>
          <t>Disponibilidad de servicios tecnológicos</t>
        </is>
      </c>
      <c r="C1497" t="inlineStr">
        <is>
          <t>GESTIÓN DE LA TECNOLOGÍA E INNOVACIÓN DIGITAL</t>
        </is>
      </c>
      <c r="D1497" t="inlineStr">
        <is>
          <t>Mensual</t>
        </is>
      </c>
      <c r="E1497" t="inlineStr">
        <is>
          <t>Positivo</t>
        </is>
      </c>
      <c r="F1497" s="117" t="n">
        <v>45382</v>
      </c>
      <c r="G1497" t="n">
        <v>99.09999999999999</v>
      </c>
      <c r="H1497" t="n">
        <v>97</v>
      </c>
      <c r="I1497" t="inlineStr">
        <is>
          <t>77-2024-03-31</t>
        </is>
      </c>
    </row>
    <row r="1498">
      <c r="A1498" t="n">
        <v>121</v>
      </c>
      <c r="B1498" t="inlineStr">
        <is>
          <t>Ejecución presupuestal de la nómina acumulada</t>
        </is>
      </c>
      <c r="C1498" t="inlineStr">
        <is>
          <t>GESTIÓN Y DESARROLLO DEL TALENTO HUMANO</t>
        </is>
      </c>
      <c r="D1498" t="inlineStr">
        <is>
          <t>Mensual</t>
        </is>
      </c>
      <c r="E1498" t="inlineStr">
        <is>
          <t>Negativo</t>
        </is>
      </c>
      <c r="F1498" s="117" t="n">
        <v>45382</v>
      </c>
      <c r="G1498" t="n">
        <v>101.02</v>
      </c>
      <c r="H1498" t="n">
        <v>102</v>
      </c>
      <c r="I1498" t="inlineStr">
        <is>
          <t>121-2024-03-31</t>
        </is>
      </c>
    </row>
    <row r="1499">
      <c r="A1499" t="n">
        <v>122</v>
      </c>
      <c r="B1499" t="inlineStr">
        <is>
          <t>Eficacia en la solicitud documental- por periodo</t>
        </is>
      </c>
      <c r="C1499" t="inlineStr">
        <is>
          <t>Gestión de calidad</t>
        </is>
      </c>
      <c r="D1499" t="inlineStr">
        <is>
          <t>Mensual</t>
        </is>
      </c>
      <c r="E1499" t="inlineStr">
        <is>
          <t>Positivo</t>
        </is>
      </c>
      <c r="F1499" s="117" t="n">
        <v>45382</v>
      </c>
      <c r="H1499" t="n">
        <v>80</v>
      </c>
      <c r="I1499" t="inlineStr">
        <is>
          <t>122-2024-03-31</t>
        </is>
      </c>
    </row>
    <row r="1500">
      <c r="A1500" t="n">
        <v>124</v>
      </c>
      <c r="B1500" t="inlineStr">
        <is>
          <t>Indice de Frecuencia de accidentalidad</t>
        </is>
      </c>
      <c r="C1500" t="inlineStr">
        <is>
          <t>GESTIÓN DE SEGURIDAD Y SALUD EN EL TRABAJO</t>
        </is>
      </c>
      <c r="D1500" t="inlineStr">
        <is>
          <t>Mensual</t>
        </is>
      </c>
      <c r="E1500" t="inlineStr">
        <is>
          <t>Negativo</t>
        </is>
      </c>
      <c r="F1500" s="117" t="n">
        <v>45382</v>
      </c>
      <c r="G1500" t="n">
        <v>0</v>
      </c>
      <c r="H1500" t="n">
        <v>0.2</v>
      </c>
      <c r="I1500" t="inlineStr">
        <is>
          <t>124-2024-03-31</t>
        </is>
      </c>
    </row>
    <row r="1501">
      <c r="A1501" t="n">
        <v>125</v>
      </c>
      <c r="B1501" t="inlineStr">
        <is>
          <t>Indice de severidad</t>
        </is>
      </c>
      <c r="C1501" t="inlineStr">
        <is>
          <t>GESTIÓN DE SEGURIDAD Y SALUD EN EL TRABAJO</t>
        </is>
      </c>
      <c r="D1501" t="inlineStr">
        <is>
          <t>Mensual</t>
        </is>
      </c>
      <c r="E1501" t="inlineStr">
        <is>
          <t>Negativo</t>
        </is>
      </c>
      <c r="F1501" s="117" t="n">
        <v>45382</v>
      </c>
      <c r="G1501" t="n">
        <v>0</v>
      </c>
      <c r="H1501" t="n">
        <v>1.9</v>
      </c>
      <c r="I1501" t="inlineStr">
        <is>
          <t>125-2024-03-31</t>
        </is>
      </c>
    </row>
    <row r="1502">
      <c r="A1502" t="n">
        <v>128</v>
      </c>
      <c r="B1502" t="inlineStr">
        <is>
          <t>Ausentísmo por causa médica</t>
        </is>
      </c>
      <c r="C1502" t="inlineStr">
        <is>
          <t>GESTIÓN DE SEGURIDAD Y SALUD EN EL TRABAJO</t>
        </is>
      </c>
      <c r="D1502" t="inlineStr">
        <is>
          <t>Mensual</t>
        </is>
      </c>
      <c r="E1502" t="inlineStr">
        <is>
          <t>Negativo</t>
        </is>
      </c>
      <c r="F1502" s="117" t="n">
        <v>45382</v>
      </c>
      <c r="G1502" t="n">
        <v>1.050740418118467</v>
      </c>
      <c r="H1502" t="n">
        <v>1</v>
      </c>
      <c r="I1502" t="inlineStr">
        <is>
          <t>128-2024-03-31</t>
        </is>
      </c>
    </row>
    <row r="1503">
      <c r="A1503" t="n">
        <v>172</v>
      </c>
      <c r="B1503" t="inlineStr">
        <is>
          <t>Cumplimiento plan operativo del SGC</t>
        </is>
      </c>
      <c r="C1503" t="inlineStr">
        <is>
          <t>Gestión de calidad</t>
        </is>
      </c>
      <c r="D1503" t="inlineStr">
        <is>
          <t>Mensual</t>
        </is>
      </c>
      <c r="E1503" t="inlineStr">
        <is>
          <t>Positivo</t>
        </is>
      </c>
      <c r="F1503" s="117" t="n">
        <v>45382</v>
      </c>
      <c r="H1503" t="n">
        <v>95</v>
      </c>
      <c r="I1503" t="inlineStr">
        <is>
          <t>172-2024-03-31</t>
        </is>
      </c>
    </row>
    <row r="1504">
      <c r="A1504" t="n">
        <v>208</v>
      </c>
      <c r="B1504" t="inlineStr">
        <is>
          <t>Consumo de Agua m3 Mensual</t>
        </is>
      </c>
      <c r="C1504" t="inlineStr">
        <is>
          <t>GESTIÓN AMBIENTAL</t>
        </is>
      </c>
      <c r="D1504" t="inlineStr">
        <is>
          <t>Mensual</t>
        </is>
      </c>
      <c r="E1504" t="inlineStr">
        <is>
          <t>Negativo</t>
        </is>
      </c>
      <c r="F1504" s="117" t="n">
        <v>45382</v>
      </c>
      <c r="G1504" t="n">
        <v>1474.5</v>
      </c>
      <c r="H1504" t="n">
        <v>1</v>
      </c>
      <c r="I1504" t="inlineStr">
        <is>
          <t>208-2024-03-31</t>
        </is>
      </c>
    </row>
    <row r="1505">
      <c r="A1505" t="n">
        <v>214</v>
      </c>
      <c r="B1505" t="inlineStr">
        <is>
          <t>Generación de Residuos Sólidos Mensual</t>
        </is>
      </c>
      <c r="C1505" t="inlineStr">
        <is>
          <t>GESTIÓN AMBIENTAL</t>
        </is>
      </c>
      <c r="D1505" t="inlineStr">
        <is>
          <t>Mensual</t>
        </is>
      </c>
      <c r="E1505" t="inlineStr">
        <is>
          <t>Negativo</t>
        </is>
      </c>
      <c r="F1505" s="117" t="n">
        <v>45382</v>
      </c>
      <c r="G1505" t="n">
        <v>5548.44</v>
      </c>
      <c r="H1505" t="n">
        <v>7500</v>
      </c>
      <c r="I1505" t="inlineStr">
        <is>
          <t>214-2024-03-31</t>
        </is>
      </c>
    </row>
    <row r="1506">
      <c r="A1506" t="n">
        <v>217</v>
      </c>
      <c r="B1506" t="inlineStr">
        <is>
          <t>Aprovechamiento de Residuos</t>
        </is>
      </c>
      <c r="C1506" t="inlineStr">
        <is>
          <t>GESTIÓN AMBIENTAL</t>
        </is>
      </c>
      <c r="D1506" t="inlineStr">
        <is>
          <t>Mensual</t>
        </is>
      </c>
      <c r="E1506" t="inlineStr">
        <is>
          <t>Positivo</t>
        </is>
      </c>
      <c r="F1506" s="117" t="n">
        <v>45382</v>
      </c>
      <c r="G1506" t="n">
        <v>18.39</v>
      </c>
      <c r="H1506" t="n">
        <v>20</v>
      </c>
      <c r="I1506" t="inlineStr">
        <is>
          <t>217-2024-03-31</t>
        </is>
      </c>
    </row>
    <row r="1507">
      <c r="A1507" t="n">
        <v>218</v>
      </c>
      <c r="B1507" t="inlineStr">
        <is>
          <t>Consumo de Energía Eléctrica kWh Mensual</t>
        </is>
      </c>
      <c r="C1507" t="inlineStr">
        <is>
          <t>GESTIÓN AMBIENTAL</t>
        </is>
      </c>
      <c r="D1507" t="inlineStr">
        <is>
          <t>Mensual</t>
        </is>
      </c>
      <c r="E1507" t="inlineStr">
        <is>
          <t>Negativo</t>
        </is>
      </c>
      <c r="F1507" s="117" t="n">
        <v>45382</v>
      </c>
      <c r="G1507" t="n">
        <v>153748.73</v>
      </c>
      <c r="H1507" t="n">
        <v>172000</v>
      </c>
      <c r="I1507" t="inlineStr">
        <is>
          <t>218-2024-03-31</t>
        </is>
      </c>
    </row>
    <row r="1508">
      <c r="A1508" t="n">
        <v>225</v>
      </c>
      <c r="B1508" t="inlineStr">
        <is>
          <t>Acciones para el Cuidado y Mantenimiento de las Especies de Flora y el Suelo de las Áreas Naturales</t>
        </is>
      </c>
      <c r="C1508" t="inlineStr">
        <is>
          <t>GESTIÓN AMBIENTAL</t>
        </is>
      </c>
      <c r="D1508" t="inlineStr">
        <is>
          <t>Mensual</t>
        </is>
      </c>
      <c r="E1508" t="inlineStr">
        <is>
          <t>Positivo</t>
        </is>
      </c>
      <c r="F1508" s="117" t="n">
        <v>45382</v>
      </c>
      <c r="G1508" t="n">
        <v>23</v>
      </c>
      <c r="H1508" t="n">
        <v>1</v>
      </c>
      <c r="I1508" t="inlineStr">
        <is>
          <t>225-2024-03-31</t>
        </is>
      </c>
    </row>
    <row r="1509">
      <c r="A1509" t="n">
        <v>239</v>
      </c>
      <c r="B1509" t="inlineStr">
        <is>
          <t>Portafolio de Proyectos - Metrica</t>
        </is>
      </c>
      <c r="C1509" t="inlineStr">
        <is>
          <t>Gestión de Proyectos</t>
        </is>
      </c>
      <c r="D1509" t="inlineStr">
        <is>
          <t>Mensual</t>
        </is>
      </c>
      <c r="E1509" t="inlineStr">
        <is>
          <t>Positivo</t>
        </is>
      </c>
      <c r="F1509" s="117" t="n">
        <v>45382</v>
      </c>
      <c r="G1509" t="n">
        <v>0</v>
      </c>
      <c r="I1509" t="inlineStr">
        <is>
          <t>239-2024-03-31</t>
        </is>
      </c>
    </row>
    <row r="1510">
      <c r="A1510" t="n">
        <v>241</v>
      </c>
      <c r="B1510" t="inlineStr">
        <is>
          <t>Cumplimiento de gestión de proyectos fase inicio</t>
        </is>
      </c>
      <c r="C1510" t="inlineStr">
        <is>
          <t>Gestión de Proyectos</t>
        </is>
      </c>
      <c r="D1510" t="inlineStr">
        <is>
          <t>Mensual</t>
        </is>
      </c>
      <c r="E1510" t="inlineStr">
        <is>
          <t>Positivo</t>
        </is>
      </c>
      <c r="F1510" s="117" t="n">
        <v>45382</v>
      </c>
      <c r="G1510" t="n">
        <v>80</v>
      </c>
      <c r="H1510" t="n">
        <v>80</v>
      </c>
      <c r="I1510" t="inlineStr">
        <is>
          <t>241-2024-03-31</t>
        </is>
      </c>
    </row>
    <row r="1511">
      <c r="A1511" t="n">
        <v>434</v>
      </c>
      <c r="B1511" t="inlineStr">
        <is>
          <t>Generación de Residuos Peligrosos Mensual</t>
        </is>
      </c>
      <c r="C1511" t="inlineStr">
        <is>
          <t>GESTIÓN AMBIENTAL</t>
        </is>
      </c>
      <c r="D1511" t="inlineStr">
        <is>
          <t>Mensual</t>
        </is>
      </c>
      <c r="E1511" t="inlineStr">
        <is>
          <t>Negativo</t>
        </is>
      </c>
      <c r="F1511" s="117" t="n">
        <v>45382</v>
      </c>
      <c r="G1511" t="n">
        <v>22.02</v>
      </c>
      <c r="H1511" t="n">
        <v>200</v>
      </c>
      <c r="I1511" t="inlineStr">
        <is>
          <t>434-2024-03-31</t>
        </is>
      </c>
    </row>
    <row r="1512">
      <c r="A1512" t="n">
        <v>436</v>
      </c>
      <c r="B1512" t="inlineStr">
        <is>
          <t>ANS documentos operativos</t>
        </is>
      </c>
      <c r="C1512" t="inlineStr">
        <is>
          <t>Gestión de calidad</t>
        </is>
      </c>
      <c r="D1512" t="inlineStr">
        <is>
          <t>Mensual</t>
        </is>
      </c>
      <c r="E1512" t="inlineStr">
        <is>
          <t>Negativo</t>
        </is>
      </c>
      <c r="F1512" s="117" t="n">
        <v>45382</v>
      </c>
      <c r="G1512" t="n">
        <v>15.7</v>
      </c>
      <c r="H1512" t="n">
        <v>14</v>
      </c>
      <c r="I1512" t="inlineStr">
        <is>
          <t>436-2024-03-31</t>
        </is>
      </c>
    </row>
    <row r="1513">
      <c r="A1513" t="n">
        <v>485</v>
      </c>
      <c r="B1513" t="inlineStr">
        <is>
          <t>Oportunidad en el cierre de acciones</t>
        </is>
      </c>
      <c r="C1513" t="inlineStr">
        <is>
          <t>Gestión de calidad</t>
        </is>
      </c>
      <c r="D1513" t="inlineStr">
        <is>
          <t>Mensual</t>
        </is>
      </c>
      <c r="E1513" t="inlineStr">
        <is>
          <t>Positivo</t>
        </is>
      </c>
      <c r="F1513" s="117" t="n">
        <v>45382</v>
      </c>
      <c r="I1513" t="inlineStr">
        <is>
          <t>485-2024-03-31</t>
        </is>
      </c>
    </row>
    <row r="1514">
      <c r="A1514" t="n">
        <v>488</v>
      </c>
      <c r="B1514" t="inlineStr">
        <is>
          <t>Oportunidad en el cierre de actividades de los planes de mejora</t>
        </is>
      </c>
      <c r="C1514" t="inlineStr">
        <is>
          <t>Gestión de calidad</t>
        </is>
      </c>
      <c r="D1514" t="inlineStr">
        <is>
          <t>Mensual</t>
        </is>
      </c>
      <c r="E1514" t="inlineStr">
        <is>
          <t>Positivo</t>
        </is>
      </c>
      <c r="F1514" s="117" t="n">
        <v>45382</v>
      </c>
      <c r="I1514" t="inlineStr">
        <is>
          <t>488-2024-03-31</t>
        </is>
      </c>
    </row>
    <row r="1515">
      <c r="A1515" t="n">
        <v>509</v>
      </c>
      <c r="B1515" t="inlineStr">
        <is>
          <t>Cumplimiento a cronograma de proyectos 2025</t>
        </is>
      </c>
      <c r="C1515" t="inlineStr">
        <is>
          <t>Gestión de Proyectos</t>
        </is>
      </c>
      <c r="D1515" t="inlineStr">
        <is>
          <t>Mensual</t>
        </is>
      </c>
      <c r="E1515" t="inlineStr">
        <is>
          <t>Positivo</t>
        </is>
      </c>
      <c r="F1515" s="117" t="n">
        <v>45382</v>
      </c>
      <c r="H1515" t="n">
        <v>90</v>
      </c>
      <c r="I1515" t="inlineStr">
        <is>
          <t>509-2024-03-31</t>
        </is>
      </c>
    </row>
    <row r="1516">
      <c r="A1516" t="n">
        <v>69</v>
      </c>
      <c r="B1516" t="inlineStr">
        <is>
          <t>Oportunidad de Respuesta Solicitudes de Compra No Licitadas</t>
        </is>
      </c>
      <c r="C1516" t="inlineStr">
        <is>
          <t>GESTIÓN DE ABASTECIMIENTO</t>
        </is>
      </c>
      <c r="D1516" t="inlineStr">
        <is>
          <t>Trimestral</t>
        </is>
      </c>
      <c r="E1516" t="inlineStr">
        <is>
          <t>Positivo</t>
        </is>
      </c>
      <c r="F1516" s="117" t="n">
        <v>45382</v>
      </c>
      <c r="G1516" t="n">
        <v>91.31999999999999</v>
      </c>
      <c r="H1516" t="n">
        <v>90</v>
      </c>
      <c r="I1516" t="inlineStr">
        <is>
          <t>69-2024-03-31</t>
        </is>
      </c>
    </row>
    <row r="1517">
      <c r="A1517" t="n">
        <v>111</v>
      </c>
      <c r="B1517" t="inlineStr">
        <is>
          <t>Nivel de Satisfacción Servicios Prestados</t>
        </is>
      </c>
      <c r="C1517" t="inlineStr">
        <is>
          <t>GESTIÓN DE ABASTECIMIENTO</t>
        </is>
      </c>
      <c r="D1517" t="inlineStr">
        <is>
          <t>Trimestral</t>
        </is>
      </c>
      <c r="E1517" t="inlineStr">
        <is>
          <t>Positivo</t>
        </is>
      </c>
      <c r="F1517" s="117" t="n">
        <v>45382</v>
      </c>
      <c r="G1517" t="n">
        <v>94</v>
      </c>
      <c r="H1517" t="n">
        <v>80</v>
      </c>
      <c r="I1517" t="inlineStr">
        <is>
          <t>111-2024-03-31</t>
        </is>
      </c>
    </row>
    <row r="1518">
      <c r="A1518" t="n">
        <v>197</v>
      </c>
      <c r="B1518" t="inlineStr">
        <is>
          <t>Cumplimiento cronograma Mantenimiento de Equipos</t>
        </is>
      </c>
      <c r="C1518" t="inlineStr">
        <is>
          <t>Gestión Infraestructura Física</t>
        </is>
      </c>
      <c r="D1518" t="inlineStr">
        <is>
          <t>Trimestral</t>
        </is>
      </c>
      <c r="E1518" t="inlineStr">
        <is>
          <t>Positivo</t>
        </is>
      </c>
      <c r="F1518" s="117" t="n">
        <v>45382</v>
      </c>
      <c r="G1518" t="n">
        <v>100</v>
      </c>
      <c r="H1518" t="n">
        <v>95</v>
      </c>
      <c r="I1518" t="inlineStr">
        <is>
          <t>197-2024-03-31</t>
        </is>
      </c>
    </row>
    <row r="1519">
      <c r="A1519" t="n">
        <v>213</v>
      </c>
      <c r="B1519" t="inlineStr">
        <is>
          <t>Cumplimiento del Plan Anual del Sistema de Gestión Ambiental</t>
        </is>
      </c>
      <c r="C1519" t="inlineStr">
        <is>
          <t>GESTIÓN AMBIENTAL</t>
        </is>
      </c>
      <c r="D1519" t="inlineStr">
        <is>
          <t>Trimestral</t>
        </is>
      </c>
      <c r="E1519" t="inlineStr">
        <is>
          <t>Positivo</t>
        </is>
      </c>
      <c r="F1519" s="117" t="n">
        <v>45382</v>
      </c>
      <c r="G1519" t="n">
        <v>100</v>
      </c>
      <c r="H1519" t="n">
        <v>90</v>
      </c>
      <c r="I1519" t="inlineStr">
        <is>
          <t>213-2024-03-31</t>
        </is>
      </c>
    </row>
    <row r="1520">
      <c r="A1520" t="n">
        <v>233</v>
      </c>
      <c r="B1520" t="inlineStr">
        <is>
          <t>Impacto de las Comunicaciones Correo Electrónico</t>
        </is>
      </c>
      <c r="C1520" t="inlineStr">
        <is>
          <t>GESTIÓN AMBIENTAL</t>
        </is>
      </c>
      <c r="D1520" t="inlineStr">
        <is>
          <t>Trimestral</t>
        </is>
      </c>
      <c r="E1520" t="inlineStr">
        <is>
          <t>Positivo</t>
        </is>
      </c>
      <c r="F1520" s="117" t="n">
        <v>45382</v>
      </c>
      <c r="G1520" t="n">
        <v>48.35069444444444</v>
      </c>
      <c r="H1520" t="n">
        <v>20</v>
      </c>
      <c r="I1520" t="inlineStr">
        <is>
          <t>233-2024-03-31</t>
        </is>
      </c>
    </row>
    <row r="1521">
      <c r="A1521" t="n">
        <v>234</v>
      </c>
      <c r="B1521" t="inlineStr">
        <is>
          <t>Impacto de las Comunicaciones en Materia Ambiental a Través de Redes Sociales - Instagram</t>
        </is>
      </c>
      <c r="C1521" t="inlineStr">
        <is>
          <t>GESTIÓN AMBIENTAL</t>
        </is>
      </c>
      <c r="D1521" t="inlineStr">
        <is>
          <t>Trimestral</t>
        </is>
      </c>
      <c r="E1521" t="inlineStr">
        <is>
          <t>Positivo</t>
        </is>
      </c>
      <c r="F1521" s="117" t="n">
        <v>45382</v>
      </c>
      <c r="G1521" t="n">
        <v>3234.25</v>
      </c>
      <c r="H1521" t="n">
        <v>4000</v>
      </c>
      <c r="I1521" t="inlineStr">
        <is>
          <t>234-2024-03-31</t>
        </is>
      </c>
    </row>
    <row r="1522">
      <c r="A1522" t="n">
        <v>238</v>
      </c>
      <c r="B1522" t="inlineStr">
        <is>
          <t>Cumplimiento de la Protección del Medio Ambiente</t>
        </is>
      </c>
      <c r="C1522" t="inlineStr">
        <is>
          <t>GESTIÓN AMBIENTAL</t>
        </is>
      </c>
      <c r="D1522" t="inlineStr">
        <is>
          <t>Trimestral</t>
        </is>
      </c>
      <c r="E1522" t="inlineStr">
        <is>
          <t>Positivo</t>
        </is>
      </c>
      <c r="F1522" s="117" t="n">
        <v>45382</v>
      </c>
      <c r="G1522" t="n">
        <v>76.19047619047619</v>
      </c>
      <c r="H1522" t="n">
        <v>90</v>
      </c>
      <c r="I1522" t="inlineStr">
        <is>
          <t>238-2024-03-31</t>
        </is>
      </c>
    </row>
    <row r="1523">
      <c r="A1523" t="n">
        <v>240</v>
      </c>
      <c r="B1523" t="inlineStr">
        <is>
          <t>Cumplimiento de Gestión De Proyectos Cerrados</t>
        </is>
      </c>
      <c r="C1523" t="inlineStr">
        <is>
          <t>Gestión de Proyectos</t>
        </is>
      </c>
      <c r="D1523" t="inlineStr">
        <is>
          <t>Trimestral</t>
        </is>
      </c>
      <c r="E1523" t="inlineStr">
        <is>
          <t>Positivo</t>
        </is>
      </c>
      <c r="F1523" s="117" t="n">
        <v>45382</v>
      </c>
      <c r="G1523" t="n">
        <v>91.66666666666666</v>
      </c>
      <c r="H1523" t="n">
        <v>100</v>
      </c>
      <c r="I1523" t="inlineStr">
        <is>
          <t>240-2024-03-31</t>
        </is>
      </c>
    </row>
    <row r="1524">
      <c r="A1524" t="n">
        <v>251</v>
      </c>
      <c r="B1524" t="inlineStr">
        <is>
          <t>Subprocesos Con indicadores definidos</t>
        </is>
      </c>
      <c r="C1524" t="inlineStr">
        <is>
          <t>Desempeño Institucional</t>
        </is>
      </c>
      <c r="D1524" t="inlineStr">
        <is>
          <t>Trimestral</t>
        </is>
      </c>
      <c r="E1524" t="inlineStr">
        <is>
          <t>Positivo</t>
        </is>
      </c>
      <c r="F1524" s="117" t="n">
        <v>45382</v>
      </c>
      <c r="H1524" t="n">
        <v>100</v>
      </c>
      <c r="I1524" t="inlineStr">
        <is>
          <t>251-2024-03-31</t>
        </is>
      </c>
    </row>
    <row r="1525">
      <c r="A1525" t="n">
        <v>254</v>
      </c>
      <c r="B1525" t="inlineStr">
        <is>
          <t>Áreas con reportes de plan de retos</t>
        </is>
      </c>
      <c r="C1525" t="inlineStr">
        <is>
          <t>Planeación Estratégica</t>
        </is>
      </c>
      <c r="D1525" t="inlineStr">
        <is>
          <t>Trimestral</t>
        </is>
      </c>
      <c r="E1525" t="inlineStr">
        <is>
          <t>Positivo</t>
        </is>
      </c>
      <c r="F1525" s="117" t="n">
        <v>45382</v>
      </c>
      <c r="G1525" t="n">
        <v>100</v>
      </c>
      <c r="H1525" t="n">
        <v>100</v>
      </c>
      <c r="I1525" t="inlineStr">
        <is>
          <t>254-2024-03-31</t>
        </is>
      </c>
    </row>
    <row r="1526">
      <c r="A1526" t="n">
        <v>263</v>
      </c>
      <c r="B1526" t="inlineStr">
        <is>
          <t>Oportunidad de respuesta de PQRS</t>
        </is>
      </c>
      <c r="C1526" t="inlineStr">
        <is>
          <t>GESTIÓN JURÍDICA Y NORMATIVA</t>
        </is>
      </c>
      <c r="D1526" t="inlineStr">
        <is>
          <t>Trimestral</t>
        </is>
      </c>
      <c r="E1526" t="inlineStr">
        <is>
          <t>Positivo</t>
        </is>
      </c>
      <c r="F1526" s="117" t="n">
        <v>45382</v>
      </c>
      <c r="G1526" t="n">
        <v>100</v>
      </c>
      <c r="H1526" t="n">
        <v>100</v>
      </c>
      <c r="I1526" t="inlineStr">
        <is>
          <t>263-2024-03-31</t>
        </is>
      </c>
    </row>
    <row r="1527">
      <c r="A1527" t="n">
        <v>265</v>
      </c>
      <c r="B1527" t="inlineStr">
        <is>
          <t>Eficiencia Emisión De Conceptos Jurídicos (Jurídicos)</t>
        </is>
      </c>
      <c r="C1527" t="inlineStr">
        <is>
          <t>GESTIÓN JURÍDICA Y NORMATIVA</t>
        </is>
      </c>
      <c r="D1527" t="inlineStr">
        <is>
          <t>Trimestral</t>
        </is>
      </c>
      <c r="E1527" t="inlineStr">
        <is>
          <t>Positivo</t>
        </is>
      </c>
      <c r="F1527" s="117" t="n">
        <v>45382</v>
      </c>
      <c r="H1527" t="n">
        <v>95</v>
      </c>
      <c r="I1527" t="inlineStr">
        <is>
          <t>265-2024-03-31</t>
        </is>
      </c>
    </row>
    <row r="1528">
      <c r="A1528" t="n">
        <v>266</v>
      </c>
      <c r="B1528" t="inlineStr">
        <is>
          <t>Oportunidad en la elaboración de contratos</t>
        </is>
      </c>
      <c r="C1528" t="inlineStr">
        <is>
          <t>GESTIÓN JURÍDICA Y NORMATIVA</t>
        </is>
      </c>
      <c r="D1528" t="inlineStr">
        <is>
          <t>Trimestral</t>
        </is>
      </c>
      <c r="E1528" t="inlineStr">
        <is>
          <t>Positivo</t>
        </is>
      </c>
      <c r="F1528" s="117" t="n">
        <v>45382</v>
      </c>
      <c r="H1528" t="n">
        <v>95</v>
      </c>
      <c r="I1528" t="inlineStr">
        <is>
          <t>266-2024-03-31</t>
        </is>
      </c>
    </row>
    <row r="1529">
      <c r="A1529" t="n">
        <v>300</v>
      </c>
      <c r="B1529" t="inlineStr">
        <is>
          <t>Cumplimiento de Inspecciones de control</t>
        </is>
      </c>
      <c r="C1529" t="inlineStr">
        <is>
          <t>Administración de Servicios Generales</t>
        </is>
      </c>
      <c r="D1529" t="inlineStr">
        <is>
          <t>Trimestral</t>
        </is>
      </c>
      <c r="E1529" t="inlineStr">
        <is>
          <t>Positivo</t>
        </is>
      </c>
      <c r="F1529" s="117" t="n">
        <v>45382</v>
      </c>
      <c r="G1529" t="n">
        <v>100</v>
      </c>
      <c r="H1529" t="n">
        <v>100</v>
      </c>
      <c r="I1529" t="inlineStr">
        <is>
          <t>300-2024-03-31</t>
        </is>
      </c>
    </row>
    <row r="1530">
      <c r="A1530" t="n">
        <v>301</v>
      </c>
      <c r="B1530" t="inlineStr">
        <is>
          <t>Cumplimiento plan de trabajo</t>
        </is>
      </c>
      <c r="C1530" t="inlineStr">
        <is>
          <t>Administración de Servicios Generales</t>
        </is>
      </c>
      <c r="D1530" t="inlineStr">
        <is>
          <t>Trimestral</t>
        </is>
      </c>
      <c r="E1530" t="inlineStr">
        <is>
          <t>Positivo</t>
        </is>
      </c>
      <c r="F1530" s="117" t="n">
        <v>45382</v>
      </c>
      <c r="G1530" t="n">
        <v>100</v>
      </c>
      <c r="H1530" t="n">
        <v>100</v>
      </c>
      <c r="I1530" t="inlineStr">
        <is>
          <t>301-2024-03-31</t>
        </is>
      </c>
    </row>
    <row r="1531">
      <c r="A1531" t="n">
        <v>306</v>
      </c>
      <c r="B1531" t="inlineStr">
        <is>
          <t>Seguimiento KPI Plan de Desarrollo Institucional</t>
        </is>
      </c>
      <c r="C1531" t="inlineStr">
        <is>
          <t>Desempeño Institucional</t>
        </is>
      </c>
      <c r="D1531" t="inlineStr">
        <is>
          <t>Trimestral</t>
        </is>
      </c>
      <c r="E1531" t="inlineStr">
        <is>
          <t>Positivo</t>
        </is>
      </c>
      <c r="F1531" s="117" t="n">
        <v>45382</v>
      </c>
      <c r="G1531" t="n">
        <v>0</v>
      </c>
      <c r="H1531" t="n">
        <v>100</v>
      </c>
      <c r="I1531" t="inlineStr">
        <is>
          <t>306-2024-03-31</t>
        </is>
      </c>
    </row>
    <row r="1532">
      <c r="A1532" t="n">
        <v>347</v>
      </c>
      <c r="B1532" t="inlineStr">
        <is>
          <t>Legalizaciones y anticipos</t>
        </is>
      </c>
      <c r="C1532" t="inlineStr">
        <is>
          <t>Contabilidad</t>
        </is>
      </c>
      <c r="D1532" t="inlineStr">
        <is>
          <t>Trimestral</t>
        </is>
      </c>
      <c r="E1532" t="inlineStr">
        <is>
          <t>Negativo</t>
        </is>
      </c>
      <c r="F1532" s="117" t="n">
        <v>45382</v>
      </c>
      <c r="G1532" t="n">
        <v>0</v>
      </c>
      <c r="H1532" t="n">
        <v>5</v>
      </c>
      <c r="I1532" t="inlineStr">
        <is>
          <t>347-2024-03-31</t>
        </is>
      </c>
    </row>
    <row r="1533">
      <c r="A1533" t="n">
        <v>348</v>
      </c>
      <c r="B1533" t="inlineStr">
        <is>
          <t>Cuentas por pagar</t>
        </is>
      </c>
      <c r="C1533" t="inlineStr">
        <is>
          <t>Contabilidad</t>
        </is>
      </c>
      <c r="D1533" t="inlineStr">
        <is>
          <t>Trimestral</t>
        </is>
      </c>
      <c r="E1533" t="inlineStr">
        <is>
          <t>Positivo</t>
        </is>
      </c>
      <c r="F1533" s="117" t="n">
        <v>45382</v>
      </c>
      <c r="G1533" t="n">
        <v>99.95</v>
      </c>
      <c r="H1533" t="n">
        <v>99</v>
      </c>
      <c r="I1533" t="inlineStr">
        <is>
          <t>348-2024-03-31</t>
        </is>
      </c>
    </row>
    <row r="1534">
      <c r="A1534" t="n">
        <v>351</v>
      </c>
      <c r="B1534" t="inlineStr">
        <is>
          <t>Partidas conciliatorias de bancos</t>
        </is>
      </c>
      <c r="C1534" t="inlineStr">
        <is>
          <t>Contabilidad</t>
        </is>
      </c>
      <c r="D1534" t="inlineStr">
        <is>
          <t>Trimestral</t>
        </is>
      </c>
      <c r="E1534" t="inlineStr">
        <is>
          <t>Negativo</t>
        </is>
      </c>
      <c r="F1534" s="117" t="n">
        <v>45382</v>
      </c>
      <c r="G1534" t="n">
        <v>4.999240813847555</v>
      </c>
      <c r="H1534" t="n">
        <v>0</v>
      </c>
      <c r="I1534" t="inlineStr">
        <is>
          <t>351-2024-03-31</t>
        </is>
      </c>
    </row>
    <row r="1535">
      <c r="A1535" t="n">
        <v>352</v>
      </c>
      <c r="B1535" t="inlineStr">
        <is>
          <t>Nivel de facturas generadas con error</t>
        </is>
      </c>
      <c r="C1535" t="inlineStr">
        <is>
          <t>Contabilidad</t>
        </is>
      </c>
      <c r="D1535" t="inlineStr">
        <is>
          <t>Trimestral</t>
        </is>
      </c>
      <c r="E1535" t="inlineStr">
        <is>
          <t>Negativo</t>
        </is>
      </c>
      <c r="F1535" s="117" t="n">
        <v>45382</v>
      </c>
      <c r="G1535" t="n">
        <v>0.0244043805863152</v>
      </c>
      <c r="H1535" t="n">
        <v>0</v>
      </c>
      <c r="I1535" t="inlineStr">
        <is>
          <t>352-2024-03-31</t>
        </is>
      </c>
    </row>
    <row r="1536">
      <c r="A1536" t="n">
        <v>368</v>
      </c>
      <c r="B1536" t="inlineStr">
        <is>
          <t>Satisfacción de los estudiantes de Educación para toda la vida</t>
        </is>
      </c>
      <c r="C1536" t="inlineStr">
        <is>
          <t>Operación de nuevos negocios y CI</t>
        </is>
      </c>
      <c r="D1536" t="inlineStr">
        <is>
          <t>Trimestral</t>
        </is>
      </c>
      <c r="E1536" t="inlineStr">
        <is>
          <t>Positivo</t>
        </is>
      </c>
      <c r="F1536" s="117" t="n">
        <v>45382</v>
      </c>
      <c r="G1536" t="n">
        <v>94</v>
      </c>
      <c r="H1536" t="n">
        <v>90</v>
      </c>
      <c r="I1536" t="inlineStr">
        <is>
          <t>368-2024-03-31</t>
        </is>
      </c>
    </row>
    <row r="1537">
      <c r="A1537" t="n">
        <v>372</v>
      </c>
      <c r="B1537" t="inlineStr">
        <is>
          <t>Satisfacción de los clientes corporativos Educación para toda la vida</t>
        </is>
      </c>
      <c r="C1537" t="inlineStr">
        <is>
          <t>Operación de nuevos negocios y CI</t>
        </is>
      </c>
      <c r="D1537" t="inlineStr">
        <is>
          <t>Trimestral</t>
        </is>
      </c>
      <c r="E1537" t="inlineStr">
        <is>
          <t>Positivo</t>
        </is>
      </c>
      <c r="F1537" s="117" t="n">
        <v>45382</v>
      </c>
      <c r="G1537" t="n">
        <v>93</v>
      </c>
      <c r="H1537" t="n">
        <v>87</v>
      </c>
      <c r="I1537" t="inlineStr">
        <is>
          <t>372-2024-03-31</t>
        </is>
      </c>
    </row>
    <row r="1538">
      <c r="A1538" t="n">
        <v>373</v>
      </c>
      <c r="B1538" t="inlineStr">
        <is>
          <t>Cumplimiento de planes anuales por líneas</t>
        </is>
      </c>
      <c r="C1538" t="inlineStr">
        <is>
          <t>Planeación Estratégica</t>
        </is>
      </c>
      <c r="D1538" t="inlineStr">
        <is>
          <t>Trimestral</t>
        </is>
      </c>
      <c r="E1538" t="inlineStr">
        <is>
          <t>Positivo</t>
        </is>
      </c>
      <c r="F1538" s="117" t="n">
        <v>45382</v>
      </c>
      <c r="G1538" t="n">
        <v>89.02</v>
      </c>
      <c r="H1538" t="n">
        <v>100</v>
      </c>
      <c r="I1538" t="inlineStr">
        <is>
          <t>373-2024-03-31</t>
        </is>
      </c>
    </row>
    <row r="1539">
      <c r="A1539" t="n">
        <v>390</v>
      </c>
      <c r="B1539" t="inlineStr">
        <is>
          <t>Cumplimiento Plan Anual por escuela</t>
        </is>
      </c>
      <c r="C1539" t="inlineStr">
        <is>
          <t>Planeación Estratégica</t>
        </is>
      </c>
      <c r="D1539" t="inlineStr">
        <is>
          <t>Trimestral</t>
        </is>
      </c>
      <c r="E1539" t="inlineStr">
        <is>
          <t>Positivo</t>
        </is>
      </c>
      <c r="F1539" s="117" t="n">
        <v>45382</v>
      </c>
      <c r="G1539" t="n">
        <v>168.53</v>
      </c>
      <c r="H1539" t="n">
        <v>100</v>
      </c>
      <c r="I1539" t="inlineStr">
        <is>
          <t>390-2024-03-31</t>
        </is>
      </c>
    </row>
    <row r="1540">
      <c r="A1540" t="n">
        <v>394</v>
      </c>
      <c r="B1540" t="inlineStr">
        <is>
          <t>Publicaciones en medios de comunicación Tier 1 y Tier 2</t>
        </is>
      </c>
      <c r="C1540" t="inlineStr">
        <is>
          <t>Comunicaciones Externas</t>
        </is>
      </c>
      <c r="D1540" t="inlineStr">
        <is>
          <t>Trimestral</t>
        </is>
      </c>
      <c r="E1540" t="inlineStr">
        <is>
          <t>Positivo</t>
        </is>
      </c>
      <c r="F1540" s="117" t="n">
        <v>45382</v>
      </c>
      <c r="H1540" t="n">
        <v>100</v>
      </c>
      <c r="I1540" t="inlineStr">
        <is>
          <t>394-2024-03-31</t>
        </is>
      </c>
    </row>
    <row r="1541">
      <c r="A1541" t="n">
        <v>395</v>
      </c>
      <c r="B1541" t="inlineStr">
        <is>
          <t>Publicaciones en medios de comunicación de la región Antioquia</t>
        </is>
      </c>
      <c r="C1541" t="inlineStr">
        <is>
          <t>Comunicaciones Externas</t>
        </is>
      </c>
      <c r="D1541" t="inlineStr">
        <is>
          <t>Trimestral</t>
        </is>
      </c>
      <c r="E1541" t="inlineStr">
        <is>
          <t>Positivo</t>
        </is>
      </c>
      <c r="F1541" s="117" t="n">
        <v>45382</v>
      </c>
      <c r="H1541" t="n">
        <v>100</v>
      </c>
      <c r="I1541" t="inlineStr">
        <is>
          <t>395-2024-03-31</t>
        </is>
      </c>
    </row>
    <row r="1542">
      <c r="A1542" t="n">
        <v>409</v>
      </c>
      <c r="B1542" t="inlineStr">
        <is>
          <t>Oportunidad en tiempo de envios</t>
        </is>
      </c>
      <c r="C1542" t="inlineStr">
        <is>
          <t>GESTIÓN JURÍDICA Y NORMATIVA</t>
        </is>
      </c>
      <c r="D1542" t="inlineStr">
        <is>
          <t>Trimestral</t>
        </is>
      </c>
      <c r="E1542" t="inlineStr">
        <is>
          <t>Positivo</t>
        </is>
      </c>
      <c r="F1542" s="117" t="n">
        <v>45382</v>
      </c>
      <c r="G1542" t="n">
        <v>98.0225988700565</v>
      </c>
      <c r="H1542" t="n">
        <v>95</v>
      </c>
      <c r="I1542" t="inlineStr">
        <is>
          <t>409-2024-03-31</t>
        </is>
      </c>
    </row>
    <row r="1543">
      <c r="A1543" t="n">
        <v>414</v>
      </c>
      <c r="B1543" t="inlineStr">
        <is>
          <t>Cumplimiento Plan Anual Rectoría</t>
        </is>
      </c>
      <c r="C1543" t="inlineStr">
        <is>
          <t>Planeación Estratégica</t>
        </is>
      </c>
      <c r="D1543" t="inlineStr">
        <is>
          <t>Trimestral</t>
        </is>
      </c>
      <c r="E1543" t="inlineStr">
        <is>
          <t>Positivo</t>
        </is>
      </c>
      <c r="F1543" s="117" t="n">
        <v>45382</v>
      </c>
      <c r="G1543" t="n">
        <v>99.3</v>
      </c>
      <c r="H1543" t="n">
        <v>100</v>
      </c>
      <c r="I1543" t="inlineStr">
        <is>
          <t>414-2024-03-31</t>
        </is>
      </c>
    </row>
    <row r="1544">
      <c r="A1544" t="n">
        <v>415</v>
      </c>
      <c r="B1544" t="inlineStr">
        <is>
          <t>Cumplimiento Plan Anual Vicerrectoría del estudiante</t>
        </is>
      </c>
      <c r="C1544" t="inlineStr">
        <is>
          <t>Planeación Estratégica</t>
        </is>
      </c>
      <c r="D1544" t="inlineStr">
        <is>
          <t>Trimestral</t>
        </is>
      </c>
      <c r="E1544" t="inlineStr">
        <is>
          <t>Positivo</t>
        </is>
      </c>
      <c r="F1544" s="117" t="n">
        <v>45382</v>
      </c>
      <c r="G1544" t="n">
        <v>80.79000000000001</v>
      </c>
      <c r="H1544" t="n">
        <v>100</v>
      </c>
      <c r="I1544" t="inlineStr">
        <is>
          <t>415-2024-03-31</t>
        </is>
      </c>
    </row>
    <row r="1545">
      <c r="A1545" t="n">
        <v>416</v>
      </c>
      <c r="B1545" t="inlineStr">
        <is>
          <t>Cumplimiento Plan Anual Vicerrectoría de crecimiento</t>
        </is>
      </c>
      <c r="C1545" t="inlineStr">
        <is>
          <t>Planeación Estratégica</t>
        </is>
      </c>
      <c r="D1545" t="inlineStr">
        <is>
          <t>Trimestral</t>
        </is>
      </c>
      <c r="E1545" t="inlineStr">
        <is>
          <t>Positivo</t>
        </is>
      </c>
      <c r="F1545" s="117" t="n">
        <v>45382</v>
      </c>
      <c r="G1545" t="n">
        <v>120.07</v>
      </c>
      <c r="H1545" t="n">
        <v>100</v>
      </c>
      <c r="I1545" t="inlineStr">
        <is>
          <t>416-2024-03-31</t>
        </is>
      </c>
    </row>
    <row r="1546">
      <c r="A1546" t="n">
        <v>417</v>
      </c>
      <c r="B1546" t="inlineStr">
        <is>
          <t>Cumplimiento Plan Anual Vicerrectoría Financiera</t>
        </is>
      </c>
      <c r="C1546" t="inlineStr">
        <is>
          <t>Planeación Estratégica</t>
        </is>
      </c>
      <c r="D1546" t="inlineStr">
        <is>
          <t>Trimestral</t>
        </is>
      </c>
      <c r="E1546" t="inlineStr">
        <is>
          <t>Positivo</t>
        </is>
      </c>
      <c r="F1546" s="117" t="n">
        <v>45382</v>
      </c>
      <c r="G1546" t="n">
        <v>99.01000000000001</v>
      </c>
      <c r="H1546" t="n">
        <v>100</v>
      </c>
      <c r="I1546" t="inlineStr">
        <is>
          <t>417-2024-03-31</t>
        </is>
      </c>
    </row>
    <row r="1547">
      <c r="A1547" t="n">
        <v>418</v>
      </c>
      <c r="B1547" t="inlineStr">
        <is>
          <t>Cumplimiento Plan Anual Vicerrectoría Académica</t>
        </is>
      </c>
      <c r="C1547" t="inlineStr">
        <is>
          <t>Planeación Estratégica</t>
        </is>
      </c>
      <c r="D1547" t="inlineStr">
        <is>
          <t>Trimestral</t>
        </is>
      </c>
      <c r="E1547" t="inlineStr">
        <is>
          <t>Positivo</t>
        </is>
      </c>
      <c r="F1547" s="117" t="n">
        <v>45382</v>
      </c>
      <c r="G1547" t="n">
        <v>105.5</v>
      </c>
      <c r="H1547" t="n">
        <v>100</v>
      </c>
      <c r="I1547" t="inlineStr">
        <is>
          <t>418-2024-03-31</t>
        </is>
      </c>
    </row>
    <row r="1548">
      <c r="A1548" t="n">
        <v>420</v>
      </c>
      <c r="B1548" t="inlineStr">
        <is>
          <t>Cumplimiento Plan Anual Gerencia de estrategia</t>
        </is>
      </c>
      <c r="C1548" t="inlineStr">
        <is>
          <t>Planeación Estratégica</t>
        </is>
      </c>
      <c r="D1548" t="inlineStr">
        <is>
          <t>Trimestral</t>
        </is>
      </c>
      <c r="E1548" t="inlineStr">
        <is>
          <t>Positivo</t>
        </is>
      </c>
      <c r="F1548" s="117" t="n">
        <v>45382</v>
      </c>
      <c r="H1548" t="n">
        <v>100</v>
      </c>
      <c r="I1548" t="inlineStr">
        <is>
          <t>420-2024-03-31</t>
        </is>
      </c>
    </row>
    <row r="1549">
      <c r="A1549" t="n">
        <v>431</v>
      </c>
      <c r="B1549" t="inlineStr">
        <is>
          <t>Gestión de casos de salud que impactan a los colaboradores</t>
        </is>
      </c>
      <c r="C1549" t="inlineStr">
        <is>
          <t>GESTIÓN DE SEGURIDAD Y SALUD EN EL TRABAJO</t>
        </is>
      </c>
      <c r="D1549" t="inlineStr">
        <is>
          <t>Trimestral</t>
        </is>
      </c>
      <c r="E1549" t="inlineStr">
        <is>
          <t>Positivo</t>
        </is>
      </c>
      <c r="F1549" s="117" t="n">
        <v>45382</v>
      </c>
      <c r="G1549" t="n">
        <v>100</v>
      </c>
      <c r="H1549" t="n">
        <v>100</v>
      </c>
      <c r="I1549" t="inlineStr">
        <is>
          <t>431-2024-03-31</t>
        </is>
      </c>
    </row>
    <row r="1550">
      <c r="A1550" t="n">
        <v>432</v>
      </c>
      <c r="B1550" t="inlineStr">
        <is>
          <t>Intervención a la gestión del riesgo de los colaboradores</t>
        </is>
      </c>
      <c r="C1550" t="inlineStr">
        <is>
          <t>GESTIÓN DE SEGURIDAD Y SALUD EN EL TRABAJO</t>
        </is>
      </c>
      <c r="D1550" t="inlineStr">
        <is>
          <t>Trimestral</t>
        </is>
      </c>
      <c r="E1550" t="inlineStr">
        <is>
          <t>Positivo</t>
        </is>
      </c>
      <c r="F1550" s="117" t="n">
        <v>45382</v>
      </c>
      <c r="G1550" t="n">
        <v>100</v>
      </c>
      <c r="H1550" t="n">
        <v>90</v>
      </c>
      <c r="I1550" t="inlineStr">
        <is>
          <t>432-2024-03-31</t>
        </is>
      </c>
    </row>
    <row r="1551">
      <c r="A1551" t="n">
        <v>453</v>
      </c>
      <c r="B1551" t="inlineStr">
        <is>
          <t>Número de cursos diseñados</t>
        </is>
      </c>
      <c r="C1551" t="inlineStr">
        <is>
          <t>Diseño de Contenido Virtual</t>
        </is>
      </c>
      <c r="D1551" t="inlineStr">
        <is>
          <t>Trimestral</t>
        </is>
      </c>
      <c r="E1551" t="inlineStr">
        <is>
          <t>Positivo</t>
        </is>
      </c>
      <c r="F1551" s="117" t="n">
        <v>45382</v>
      </c>
      <c r="G1551" t="n">
        <v>52</v>
      </c>
      <c r="I1551" t="inlineStr">
        <is>
          <t>453-2024-03-31</t>
        </is>
      </c>
    </row>
    <row r="1552">
      <c r="A1552" t="n">
        <v>456</v>
      </c>
      <c r="B1552" t="inlineStr">
        <is>
          <t>Impacto de campañas de Mailing</t>
        </is>
      </c>
      <c r="C1552" t="inlineStr">
        <is>
          <t>Comunicaciones Internas</t>
        </is>
      </c>
      <c r="D1552" t="inlineStr">
        <is>
          <t>Trimestral</t>
        </is>
      </c>
      <c r="E1552" t="inlineStr">
        <is>
          <t>Positivo</t>
        </is>
      </c>
      <c r="F1552" s="117" t="n">
        <v>45382</v>
      </c>
      <c r="H1552" t="n">
        <v>100</v>
      </c>
      <c r="I1552" t="inlineStr">
        <is>
          <t>456-2024-03-31</t>
        </is>
      </c>
    </row>
    <row r="1553">
      <c r="A1553" t="n">
        <v>457</v>
      </c>
      <c r="B1553" t="inlineStr">
        <is>
          <t>Apertura de enlaces en mensajes de texto</t>
        </is>
      </c>
      <c r="C1553" t="inlineStr">
        <is>
          <t>Comunicaciones Internas</t>
        </is>
      </c>
      <c r="D1553" t="inlineStr">
        <is>
          <t>Trimestral</t>
        </is>
      </c>
      <c r="E1553" t="inlineStr">
        <is>
          <t>Positivo</t>
        </is>
      </c>
      <c r="F1553" s="117" t="n">
        <v>45382</v>
      </c>
      <c r="H1553" t="n">
        <v>100</v>
      </c>
      <c r="I1553" t="inlineStr">
        <is>
          <t>457-2024-03-31</t>
        </is>
      </c>
    </row>
    <row r="1554">
      <c r="A1554" t="n">
        <v>469</v>
      </c>
      <c r="B1554" t="inlineStr">
        <is>
          <t>Cumplimiento Plan Anual Áreas sede Medellín</t>
        </is>
      </c>
      <c r="C1554" t="inlineStr">
        <is>
          <t>Planeación Estratégica</t>
        </is>
      </c>
      <c r="D1554" t="inlineStr">
        <is>
          <t>Trimestral</t>
        </is>
      </c>
      <c r="E1554" t="inlineStr">
        <is>
          <t>Positivo</t>
        </is>
      </c>
      <c r="F1554" s="117" t="n">
        <v>45382</v>
      </c>
      <c r="G1554" t="n">
        <v>195.07</v>
      </c>
      <c r="H1554" t="n">
        <v>100</v>
      </c>
      <c r="I1554" t="inlineStr">
        <is>
          <t>469-2024-03-31</t>
        </is>
      </c>
    </row>
    <row r="1555">
      <c r="A1555" t="n">
        <v>470</v>
      </c>
      <c r="B1555" t="inlineStr">
        <is>
          <t>Cumplimiento plan anual Secretaria académica y de extensión</t>
        </is>
      </c>
      <c r="C1555" t="inlineStr">
        <is>
          <t>Planeación Estratégica</t>
        </is>
      </c>
      <c r="D1555" t="inlineStr">
        <is>
          <t>Trimestral</t>
        </is>
      </c>
      <c r="E1555" t="inlineStr">
        <is>
          <t>Positivo</t>
        </is>
      </c>
      <c r="F1555" s="117" t="n">
        <v>45382</v>
      </c>
      <c r="G1555" t="n">
        <v>79.59999999999999</v>
      </c>
      <c r="H1555" t="n">
        <v>100</v>
      </c>
      <c r="I1555" t="inlineStr">
        <is>
          <t>470-2024-03-31</t>
        </is>
      </c>
    </row>
    <row r="1556">
      <c r="A1556" t="n">
        <v>471</v>
      </c>
      <c r="B1556" t="inlineStr">
        <is>
          <t>Cumplimiento plan anual Gerencia de Talento Humano</t>
        </is>
      </c>
      <c r="C1556" t="inlineStr">
        <is>
          <t>Planeación Estratégica</t>
        </is>
      </c>
      <c r="D1556" t="inlineStr">
        <is>
          <t>Trimestral</t>
        </is>
      </c>
      <c r="E1556" t="inlineStr">
        <is>
          <t>Positivo</t>
        </is>
      </c>
      <c r="F1556" s="117" t="n">
        <v>45382</v>
      </c>
      <c r="G1556" t="n">
        <v>108.48</v>
      </c>
      <c r="H1556" t="n">
        <v>100</v>
      </c>
      <c r="I1556" t="inlineStr">
        <is>
          <t>471-2024-03-31</t>
        </is>
      </c>
    </row>
    <row r="1557">
      <c r="A1557" t="n">
        <v>510</v>
      </c>
      <c r="B1557" t="inlineStr">
        <is>
          <t>Frecuencia de incidentes de riesgos</t>
        </is>
      </c>
      <c r="C1557" t="inlineStr">
        <is>
          <t>GESTIÓN DE RIESGOS</t>
        </is>
      </c>
      <c r="D1557" t="inlineStr">
        <is>
          <t>Trimestral</t>
        </is>
      </c>
      <c r="E1557" t="inlineStr">
        <is>
          <t>Positivo</t>
        </is>
      </c>
      <c r="F1557" s="117" t="n">
        <v>45382</v>
      </c>
      <c r="H1557" t="n">
        <v>20</v>
      </c>
      <c r="I1557" t="inlineStr">
        <is>
          <t>510-2024-03-31</t>
        </is>
      </c>
    </row>
    <row r="1558">
      <c r="A1558" t="n">
        <v>511</v>
      </c>
      <c r="B1558" t="inlineStr">
        <is>
          <t>Eficacia de controles</t>
        </is>
      </c>
      <c r="C1558" t="inlineStr">
        <is>
          <t>GESTIÓN DE RIESGOS</t>
        </is>
      </c>
      <c r="D1558" t="inlineStr">
        <is>
          <t>Trimestral</t>
        </is>
      </c>
      <c r="E1558" t="inlineStr">
        <is>
          <t>Positivo</t>
        </is>
      </c>
      <c r="F1558" s="117" t="n">
        <v>45382</v>
      </c>
      <c r="H1558" t="n">
        <v>20</v>
      </c>
      <c r="I1558" t="inlineStr">
        <is>
          <t>511-2024-03-31</t>
        </is>
      </c>
    </row>
    <row r="1559">
      <c r="A1559" t="n">
        <v>529</v>
      </c>
      <c r="B1559" t="inlineStr">
        <is>
          <t>Oportunidad en la solución de solicitudes de infraestructura</t>
        </is>
      </c>
      <c r="C1559" t="inlineStr">
        <is>
          <t>Gestión Infraestructura Física</t>
        </is>
      </c>
      <c r="D1559" t="inlineStr">
        <is>
          <t>Trimestral</t>
        </is>
      </c>
      <c r="E1559" t="inlineStr">
        <is>
          <t>Positivo</t>
        </is>
      </c>
      <c r="F1559" s="117" t="n">
        <v>45382</v>
      </c>
      <c r="I1559" t="inlineStr">
        <is>
          <t>529-2024-03-31</t>
        </is>
      </c>
    </row>
    <row r="1560">
      <c r="A1560" t="n">
        <v>77</v>
      </c>
      <c r="B1560" t="inlineStr">
        <is>
          <t>Disponibilidad de servicios tecnológicos</t>
        </is>
      </c>
      <c r="C1560" t="inlineStr">
        <is>
          <t>GESTIÓN DE LA TECNOLOGÍA E INNOVACIÓN DIGITAL</t>
        </is>
      </c>
      <c r="D1560" t="inlineStr">
        <is>
          <t>Mensual</t>
        </is>
      </c>
      <c r="E1560" t="inlineStr">
        <is>
          <t>Positivo</t>
        </is>
      </c>
      <c r="F1560" s="117" t="n">
        <v>45412</v>
      </c>
      <c r="G1560" t="n">
        <v>98.09</v>
      </c>
      <c r="H1560" t="n">
        <v>97</v>
      </c>
      <c r="I1560" t="inlineStr">
        <is>
          <t>77-2024-04-30</t>
        </is>
      </c>
    </row>
    <row r="1561">
      <c r="A1561" t="n">
        <v>121</v>
      </c>
      <c r="B1561" t="inlineStr">
        <is>
          <t>Ejecución presupuestal de la nómina acumulada</t>
        </is>
      </c>
      <c r="C1561" t="inlineStr">
        <is>
          <t>GESTIÓN Y DESARROLLO DEL TALENTO HUMANO</t>
        </is>
      </c>
      <c r="D1561" t="inlineStr">
        <is>
          <t>Mensual</t>
        </is>
      </c>
      <c r="E1561" t="inlineStr">
        <is>
          <t>Negativo</t>
        </is>
      </c>
      <c r="F1561" s="117" t="n">
        <v>45412</v>
      </c>
      <c r="G1561" t="n">
        <v>102.83</v>
      </c>
      <c r="H1561" t="n">
        <v>102</v>
      </c>
      <c r="I1561" t="inlineStr">
        <is>
          <t>121-2024-04-30</t>
        </is>
      </c>
    </row>
    <row r="1562">
      <c r="A1562" t="n">
        <v>122</v>
      </c>
      <c r="B1562" t="inlineStr">
        <is>
          <t>Eficacia en la solicitud documental- por periodo</t>
        </is>
      </c>
      <c r="C1562" t="inlineStr">
        <is>
          <t>Gestión de calidad</t>
        </is>
      </c>
      <c r="D1562" t="inlineStr">
        <is>
          <t>Mensual</t>
        </is>
      </c>
      <c r="E1562" t="inlineStr">
        <is>
          <t>Positivo</t>
        </is>
      </c>
      <c r="F1562" s="117" t="n">
        <v>45412</v>
      </c>
      <c r="G1562" t="n">
        <v>97.67</v>
      </c>
      <c r="H1562" t="n">
        <v>80</v>
      </c>
      <c r="I1562" t="inlineStr">
        <is>
          <t>122-2024-04-30</t>
        </is>
      </c>
    </row>
    <row r="1563">
      <c r="A1563" t="n">
        <v>124</v>
      </c>
      <c r="B1563" t="inlineStr">
        <is>
          <t>Indice de Frecuencia de accidentalidad</t>
        </is>
      </c>
      <c r="C1563" t="inlineStr">
        <is>
          <t>GESTIÓN DE SEGURIDAD Y SALUD EN EL TRABAJO</t>
        </is>
      </c>
      <c r="D1563" t="inlineStr">
        <is>
          <t>Mensual</t>
        </is>
      </c>
      <c r="E1563" t="inlineStr">
        <is>
          <t>Negativo</t>
        </is>
      </c>
      <c r="F1563" s="117" t="n">
        <v>45412</v>
      </c>
      <c r="G1563" t="n">
        <v>0</v>
      </c>
      <c r="H1563" t="n">
        <v>0.2</v>
      </c>
      <c r="I1563" t="inlineStr">
        <is>
          <t>124-2024-04-30</t>
        </is>
      </c>
    </row>
    <row r="1564">
      <c r="A1564" t="n">
        <v>125</v>
      </c>
      <c r="B1564" t="inlineStr">
        <is>
          <t>Indice de severidad</t>
        </is>
      </c>
      <c r="C1564" t="inlineStr">
        <is>
          <t>GESTIÓN DE SEGURIDAD Y SALUD EN EL TRABAJO</t>
        </is>
      </c>
      <c r="D1564" t="inlineStr">
        <is>
          <t>Mensual</t>
        </is>
      </c>
      <c r="E1564" t="inlineStr">
        <is>
          <t>Negativo</t>
        </is>
      </c>
      <c r="F1564" s="117" t="n">
        <v>45412</v>
      </c>
      <c r="G1564" t="n">
        <v>0</v>
      </c>
      <c r="H1564" t="n">
        <v>1.9</v>
      </c>
      <c r="I1564" t="inlineStr">
        <is>
          <t>125-2024-04-30</t>
        </is>
      </c>
    </row>
    <row r="1565">
      <c r="A1565" t="n">
        <v>128</v>
      </c>
      <c r="B1565" t="inlineStr">
        <is>
          <t>Ausentísmo por causa médica</t>
        </is>
      </c>
      <c r="C1565" t="inlineStr">
        <is>
          <t>GESTIÓN DE SEGURIDAD Y SALUD EN EL TRABAJO</t>
        </is>
      </c>
      <c r="D1565" t="inlineStr">
        <is>
          <t>Mensual</t>
        </is>
      </c>
      <c r="E1565" t="inlineStr">
        <is>
          <t>Negativo</t>
        </is>
      </c>
      <c r="F1565" s="117" t="n">
        <v>45412</v>
      </c>
      <c r="G1565" t="n">
        <v>0.4018847006651884</v>
      </c>
      <c r="H1565" t="n">
        <v>1</v>
      </c>
      <c r="I1565" t="inlineStr">
        <is>
          <t>128-2024-04-30</t>
        </is>
      </c>
    </row>
    <row r="1566">
      <c r="A1566" t="n">
        <v>172</v>
      </c>
      <c r="B1566" t="inlineStr">
        <is>
          <t>Cumplimiento plan operativo del SGC</t>
        </is>
      </c>
      <c r="C1566" t="inlineStr">
        <is>
          <t>Gestión de calidad</t>
        </is>
      </c>
      <c r="D1566" t="inlineStr">
        <is>
          <t>Mensual</t>
        </is>
      </c>
      <c r="E1566" t="inlineStr">
        <is>
          <t>Positivo</t>
        </is>
      </c>
      <c r="F1566" s="117" t="n">
        <v>45412</v>
      </c>
      <c r="G1566" t="n">
        <v>90</v>
      </c>
      <c r="H1566" t="n">
        <v>95</v>
      </c>
      <c r="I1566" t="inlineStr">
        <is>
          <t>172-2024-04-30</t>
        </is>
      </c>
    </row>
    <row r="1567">
      <c r="A1567" t="n">
        <v>208</v>
      </c>
      <c r="B1567" t="inlineStr">
        <is>
          <t>Consumo de Agua m3 Mensual</t>
        </is>
      </c>
      <c r="C1567" t="inlineStr">
        <is>
          <t>GESTIÓN AMBIENTAL</t>
        </is>
      </c>
      <c r="D1567" t="inlineStr">
        <is>
          <t>Mensual</t>
        </is>
      </c>
      <c r="E1567" t="inlineStr">
        <is>
          <t>Negativo</t>
        </is>
      </c>
      <c r="F1567" s="117" t="n">
        <v>45412</v>
      </c>
      <c r="G1567" t="n">
        <v>1526</v>
      </c>
      <c r="H1567" t="n">
        <v>1</v>
      </c>
      <c r="I1567" t="inlineStr">
        <is>
          <t>208-2024-04-30</t>
        </is>
      </c>
    </row>
    <row r="1568">
      <c r="A1568" t="n">
        <v>214</v>
      </c>
      <c r="B1568" t="inlineStr">
        <is>
          <t>Generación de Residuos Sólidos Mensual</t>
        </is>
      </c>
      <c r="C1568" t="inlineStr">
        <is>
          <t>GESTIÓN AMBIENTAL</t>
        </is>
      </c>
      <c r="D1568" t="inlineStr">
        <is>
          <t>Mensual</t>
        </is>
      </c>
      <c r="E1568" t="inlineStr">
        <is>
          <t>Negativo</t>
        </is>
      </c>
      <c r="F1568" s="117" t="n">
        <v>45412</v>
      </c>
      <c r="G1568" t="n">
        <v>7543.48</v>
      </c>
      <c r="H1568" t="n">
        <v>7500</v>
      </c>
      <c r="I1568" t="inlineStr">
        <is>
          <t>214-2024-04-30</t>
        </is>
      </c>
    </row>
    <row r="1569">
      <c r="A1569" t="n">
        <v>217</v>
      </c>
      <c r="B1569" t="inlineStr">
        <is>
          <t>Aprovechamiento de Residuos</t>
        </is>
      </c>
      <c r="C1569" t="inlineStr">
        <is>
          <t>GESTIÓN AMBIENTAL</t>
        </is>
      </c>
      <c r="D1569" t="inlineStr">
        <is>
          <t>Mensual</t>
        </is>
      </c>
      <c r="E1569" t="inlineStr">
        <is>
          <t>Positivo</t>
        </is>
      </c>
      <c r="F1569" s="117" t="n">
        <v>45412</v>
      </c>
      <c r="G1569" t="n">
        <v>18.6</v>
      </c>
      <c r="H1569" t="n">
        <v>20</v>
      </c>
      <c r="I1569" t="inlineStr">
        <is>
          <t>217-2024-04-30</t>
        </is>
      </c>
    </row>
    <row r="1570">
      <c r="A1570" t="n">
        <v>218</v>
      </c>
      <c r="B1570" t="inlineStr">
        <is>
          <t>Consumo de Energía Eléctrica kWh Mensual</t>
        </is>
      </c>
      <c r="C1570" t="inlineStr">
        <is>
          <t>GESTIÓN AMBIENTAL</t>
        </is>
      </c>
      <c r="D1570" t="inlineStr">
        <is>
          <t>Mensual</t>
        </is>
      </c>
      <c r="E1570" t="inlineStr">
        <is>
          <t>Negativo</t>
        </is>
      </c>
      <c r="F1570" s="117" t="n">
        <v>45412</v>
      </c>
      <c r="G1570" t="n">
        <v>164779.39</v>
      </c>
      <c r="H1570" t="n">
        <v>172000</v>
      </c>
      <c r="I1570" t="inlineStr">
        <is>
          <t>218-2024-04-30</t>
        </is>
      </c>
    </row>
    <row r="1571">
      <c r="A1571" t="n">
        <v>225</v>
      </c>
      <c r="B1571" t="inlineStr">
        <is>
          <t>Acciones para el Cuidado y Mantenimiento de las Especies de Flora y el Suelo de las Áreas Naturales</t>
        </is>
      </c>
      <c r="C1571" t="inlineStr">
        <is>
          <t>GESTIÓN AMBIENTAL</t>
        </is>
      </c>
      <c r="D1571" t="inlineStr">
        <is>
          <t>Mensual</t>
        </is>
      </c>
      <c r="E1571" t="inlineStr">
        <is>
          <t>Positivo</t>
        </is>
      </c>
      <c r="F1571" s="117" t="n">
        <v>45412</v>
      </c>
      <c r="G1571" t="n">
        <v>20</v>
      </c>
      <c r="H1571" t="n">
        <v>1</v>
      </c>
      <c r="I1571" t="inlineStr">
        <is>
          <t>225-2024-04-30</t>
        </is>
      </c>
    </row>
    <row r="1572">
      <c r="A1572" t="n">
        <v>239</v>
      </c>
      <c r="B1572" t="inlineStr">
        <is>
          <t>Portafolio de Proyectos - Metrica</t>
        </is>
      </c>
      <c r="C1572" t="inlineStr">
        <is>
          <t>Gestión de Proyectos</t>
        </is>
      </c>
      <c r="D1572" t="inlineStr">
        <is>
          <t>Mensual</t>
        </is>
      </c>
      <c r="E1572" t="inlineStr">
        <is>
          <t>Positivo</t>
        </is>
      </c>
      <c r="F1572" s="117" t="n">
        <v>45412</v>
      </c>
      <c r="G1572" t="n">
        <v>28</v>
      </c>
      <c r="I1572" t="inlineStr">
        <is>
          <t>239-2024-04-30</t>
        </is>
      </c>
    </row>
    <row r="1573">
      <c r="A1573" t="n">
        <v>241</v>
      </c>
      <c r="B1573" t="inlineStr">
        <is>
          <t>Cumplimiento de gestión de proyectos fase inicio</t>
        </is>
      </c>
      <c r="C1573" t="inlineStr">
        <is>
          <t>Gestión de Proyectos</t>
        </is>
      </c>
      <c r="D1573" t="inlineStr">
        <is>
          <t>Mensual</t>
        </is>
      </c>
      <c r="E1573" t="inlineStr">
        <is>
          <t>Positivo</t>
        </is>
      </c>
      <c r="F1573" s="117" t="n">
        <v>45412</v>
      </c>
      <c r="G1573" t="n">
        <v>100</v>
      </c>
      <c r="H1573" t="n">
        <v>80</v>
      </c>
      <c r="I1573" t="inlineStr">
        <is>
          <t>241-2024-04-30</t>
        </is>
      </c>
    </row>
    <row r="1574">
      <c r="A1574" t="n">
        <v>434</v>
      </c>
      <c r="B1574" t="inlineStr">
        <is>
          <t>Generación de Residuos Peligrosos Mensual</t>
        </is>
      </c>
      <c r="C1574" t="inlineStr">
        <is>
          <t>GESTIÓN AMBIENTAL</t>
        </is>
      </c>
      <c r="D1574" t="inlineStr">
        <is>
          <t>Mensual</t>
        </is>
      </c>
      <c r="E1574" t="inlineStr">
        <is>
          <t>Negativo</t>
        </is>
      </c>
      <c r="F1574" s="117" t="n">
        <v>45412</v>
      </c>
      <c r="G1574" t="n">
        <v>89.04000000000001</v>
      </c>
      <c r="H1574" t="n">
        <v>200</v>
      </c>
      <c r="I1574" t="inlineStr">
        <is>
          <t>434-2024-04-30</t>
        </is>
      </c>
    </row>
    <row r="1575">
      <c r="A1575" t="n">
        <v>436</v>
      </c>
      <c r="B1575" t="inlineStr">
        <is>
          <t>ANS documentos operativos</t>
        </is>
      </c>
      <c r="C1575" t="inlineStr">
        <is>
          <t>Gestión de calidad</t>
        </is>
      </c>
      <c r="D1575" t="inlineStr">
        <is>
          <t>Mensual</t>
        </is>
      </c>
      <c r="E1575" t="inlineStr">
        <is>
          <t>Negativo</t>
        </is>
      </c>
      <c r="F1575" s="117" t="n">
        <v>45412</v>
      </c>
      <c r="G1575" t="n">
        <v>11.1</v>
      </c>
      <c r="H1575" t="n">
        <v>14</v>
      </c>
      <c r="I1575" t="inlineStr">
        <is>
          <t>436-2024-04-30</t>
        </is>
      </c>
    </row>
    <row r="1576">
      <c r="A1576" t="n">
        <v>485</v>
      </c>
      <c r="B1576" t="inlineStr">
        <is>
          <t>Oportunidad en el cierre de acciones</t>
        </is>
      </c>
      <c r="C1576" t="inlineStr">
        <is>
          <t>Gestión de calidad</t>
        </is>
      </c>
      <c r="D1576" t="inlineStr">
        <is>
          <t>Mensual</t>
        </is>
      </c>
      <c r="E1576" t="inlineStr">
        <is>
          <t>Positivo</t>
        </is>
      </c>
      <c r="F1576" s="117" t="n">
        <v>45412</v>
      </c>
      <c r="I1576" t="inlineStr">
        <is>
          <t>485-2024-04-30</t>
        </is>
      </c>
    </row>
    <row r="1577">
      <c r="A1577" t="n">
        <v>488</v>
      </c>
      <c r="B1577" t="inlineStr">
        <is>
          <t>Oportunidad en el cierre de actividades de los planes de mejora</t>
        </is>
      </c>
      <c r="C1577" t="inlineStr">
        <is>
          <t>Gestión de calidad</t>
        </is>
      </c>
      <c r="D1577" t="inlineStr">
        <is>
          <t>Mensual</t>
        </is>
      </c>
      <c r="E1577" t="inlineStr">
        <is>
          <t>Positivo</t>
        </is>
      </c>
      <c r="F1577" s="117" t="n">
        <v>45412</v>
      </c>
      <c r="I1577" t="inlineStr">
        <is>
          <t>488-2024-04-30</t>
        </is>
      </c>
    </row>
    <row r="1578">
      <c r="A1578" t="n">
        <v>509</v>
      </c>
      <c r="B1578" t="inlineStr">
        <is>
          <t>Cumplimiento a cronograma de proyectos 2025</t>
        </is>
      </c>
      <c r="C1578" t="inlineStr">
        <is>
          <t>Gestión de Proyectos</t>
        </is>
      </c>
      <c r="D1578" t="inlineStr">
        <is>
          <t>Mensual</t>
        </is>
      </c>
      <c r="E1578" t="inlineStr">
        <is>
          <t>Positivo</t>
        </is>
      </c>
      <c r="F1578" s="117" t="n">
        <v>45412</v>
      </c>
      <c r="H1578" t="n">
        <v>90</v>
      </c>
      <c r="I1578" t="inlineStr">
        <is>
          <t>509-2024-04-30</t>
        </is>
      </c>
    </row>
    <row r="1579">
      <c r="A1579" t="n">
        <v>510</v>
      </c>
      <c r="B1579" t="inlineStr">
        <is>
          <t>Frecuencia de incidentes de riesgos</t>
        </is>
      </c>
      <c r="C1579" t="inlineStr">
        <is>
          <t>GESTIÓN DE RIESGOS</t>
        </is>
      </c>
      <c r="D1579" t="inlineStr">
        <is>
          <t>Trimestral</t>
        </is>
      </c>
      <c r="E1579" t="inlineStr">
        <is>
          <t>Positivo</t>
        </is>
      </c>
      <c r="F1579" s="117" t="n">
        <v>45412</v>
      </c>
      <c r="H1579" t="n">
        <v>40</v>
      </c>
      <c r="I1579" t="inlineStr">
        <is>
          <t>510-2024-04-30</t>
        </is>
      </c>
    </row>
    <row r="1580">
      <c r="A1580" t="n">
        <v>511</v>
      </c>
      <c r="B1580" t="inlineStr">
        <is>
          <t>Eficacia de controles</t>
        </is>
      </c>
      <c r="C1580" t="inlineStr">
        <is>
          <t>GESTIÓN DE RIESGOS</t>
        </is>
      </c>
      <c r="D1580" t="inlineStr">
        <is>
          <t>Trimestral</t>
        </is>
      </c>
      <c r="E1580" t="inlineStr">
        <is>
          <t>Positivo</t>
        </is>
      </c>
      <c r="F1580" s="117" t="n">
        <v>45412</v>
      </c>
      <c r="H1580" t="n">
        <v>40</v>
      </c>
      <c r="I1580" t="inlineStr">
        <is>
          <t>511-2024-04-30</t>
        </is>
      </c>
    </row>
    <row r="1581">
      <c r="A1581" t="n">
        <v>529</v>
      </c>
      <c r="B1581" t="inlineStr">
        <is>
          <t>Oportunidad en la solución de solicitudes de infraestructura</t>
        </is>
      </c>
      <c r="C1581" t="inlineStr">
        <is>
          <t>Gestión Infraestructura Física</t>
        </is>
      </c>
      <c r="D1581" t="inlineStr">
        <is>
          <t>Trimestral</t>
        </is>
      </c>
      <c r="E1581" t="inlineStr">
        <is>
          <t>Positivo</t>
        </is>
      </c>
      <c r="F1581" s="117" t="n">
        <v>45412</v>
      </c>
      <c r="I1581" t="inlineStr">
        <is>
          <t>529-2024-04-30</t>
        </is>
      </c>
    </row>
    <row r="1582">
      <c r="A1582" t="n">
        <v>116</v>
      </c>
      <c r="B1582" t="inlineStr">
        <is>
          <t>Nivel de Satisfacción Servicios Prestados</t>
        </is>
      </c>
      <c r="C1582" t="inlineStr">
        <is>
          <t>AUDITORÍA INTERNA</t>
        </is>
      </c>
      <c r="D1582" t="inlineStr">
        <is>
          <t>Anual</t>
        </is>
      </c>
      <c r="E1582" t="inlineStr">
        <is>
          <t>Positivo</t>
        </is>
      </c>
      <c r="F1582" s="117" t="n">
        <v>45412</v>
      </c>
      <c r="H1582" t="n">
        <v>80</v>
      </c>
      <c r="I1582" t="inlineStr">
        <is>
          <t>116-2024-04-30</t>
        </is>
      </c>
    </row>
    <row r="1583">
      <c r="A1583" t="n">
        <v>77</v>
      </c>
      <c r="B1583" t="inlineStr">
        <is>
          <t>Disponibilidad de servicios tecnológicos</t>
        </is>
      </c>
      <c r="C1583" t="inlineStr">
        <is>
          <t>GESTIÓN DE LA TECNOLOGÍA E INNOVACIÓN DIGITAL</t>
        </is>
      </c>
      <c r="D1583" t="inlineStr">
        <is>
          <t>Mensual</t>
        </is>
      </c>
      <c r="E1583" t="inlineStr">
        <is>
          <t>Positivo</t>
        </is>
      </c>
      <c r="F1583" s="117" t="n">
        <v>45443</v>
      </c>
      <c r="G1583" t="n">
        <v>98.8</v>
      </c>
      <c r="H1583" t="n">
        <v>97</v>
      </c>
      <c r="I1583" t="inlineStr">
        <is>
          <t>77-2024-05-31</t>
        </is>
      </c>
    </row>
    <row r="1584">
      <c r="A1584" t="n">
        <v>121</v>
      </c>
      <c r="B1584" t="inlineStr">
        <is>
          <t>Ejecución presupuestal de la nómina acumulada</t>
        </is>
      </c>
      <c r="C1584" t="inlineStr">
        <is>
          <t>GESTIÓN Y DESARROLLO DEL TALENTO HUMANO</t>
        </is>
      </c>
      <c r="D1584" t="inlineStr">
        <is>
          <t>Mensual</t>
        </is>
      </c>
      <c r="E1584" t="inlineStr">
        <is>
          <t>Negativo</t>
        </is>
      </c>
      <c r="F1584" s="117" t="n">
        <v>45443</v>
      </c>
      <c r="G1584" t="n">
        <v>102.04</v>
      </c>
      <c r="H1584" t="n">
        <v>102</v>
      </c>
      <c r="I1584" t="inlineStr">
        <is>
          <t>121-2024-05-31</t>
        </is>
      </c>
    </row>
    <row r="1585">
      <c r="A1585" t="n">
        <v>122</v>
      </c>
      <c r="B1585" t="inlineStr">
        <is>
          <t>Eficacia en la solicitud documental- por periodo</t>
        </is>
      </c>
      <c r="C1585" t="inlineStr">
        <is>
          <t>Gestión de calidad</t>
        </is>
      </c>
      <c r="D1585" t="inlineStr">
        <is>
          <t>Mensual</t>
        </is>
      </c>
      <c r="E1585" t="inlineStr">
        <is>
          <t>Positivo</t>
        </is>
      </c>
      <c r="F1585" s="117" t="n">
        <v>45443</v>
      </c>
      <c r="H1585" t="n">
        <v>80</v>
      </c>
      <c r="I1585" t="inlineStr">
        <is>
          <t>122-2024-05-31</t>
        </is>
      </c>
    </row>
    <row r="1586">
      <c r="A1586" t="n">
        <v>124</v>
      </c>
      <c r="B1586" t="inlineStr">
        <is>
          <t>Indice de Frecuencia de accidentalidad</t>
        </is>
      </c>
      <c r="C1586" t="inlineStr">
        <is>
          <t>GESTIÓN DE SEGURIDAD Y SALUD EN EL TRABAJO</t>
        </is>
      </c>
      <c r="D1586" t="inlineStr">
        <is>
          <t>Mensual</t>
        </is>
      </c>
      <c r="E1586" t="inlineStr">
        <is>
          <t>Negativo</t>
        </is>
      </c>
      <c r="F1586" s="117" t="n">
        <v>45443</v>
      </c>
      <c r="G1586" t="n">
        <v>0.041823504809703</v>
      </c>
      <c r="H1586" t="n">
        <v>0.2</v>
      </c>
      <c r="I1586" t="inlineStr">
        <is>
          <t>124-2024-05-31</t>
        </is>
      </c>
    </row>
    <row r="1587">
      <c r="A1587" t="n">
        <v>125</v>
      </c>
      <c r="B1587" t="inlineStr">
        <is>
          <t>Indice de severidad</t>
        </is>
      </c>
      <c r="C1587" t="inlineStr">
        <is>
          <t>GESTIÓN DE SEGURIDAD Y SALUD EN EL TRABAJO</t>
        </is>
      </c>
      <c r="D1587" t="inlineStr">
        <is>
          <t>Mensual</t>
        </is>
      </c>
      <c r="E1587" t="inlineStr">
        <is>
          <t>Negativo</t>
        </is>
      </c>
      <c r="F1587" s="117" t="n">
        <v>45443</v>
      </c>
      <c r="G1587" t="n">
        <v>0.2091175240485153</v>
      </c>
      <c r="H1587" t="n">
        <v>1.9</v>
      </c>
      <c r="I1587" t="inlineStr">
        <is>
          <t>125-2024-05-31</t>
        </is>
      </c>
    </row>
    <row r="1588">
      <c r="A1588" t="n">
        <v>128</v>
      </c>
      <c r="B1588" t="inlineStr">
        <is>
          <t>Ausentísmo por causa médica</t>
        </is>
      </c>
      <c r="C1588" t="inlineStr">
        <is>
          <t>GESTIÓN DE SEGURIDAD Y SALUD EN EL TRABAJO</t>
        </is>
      </c>
      <c r="D1588" t="inlineStr">
        <is>
          <t>Mensual</t>
        </is>
      </c>
      <c r="E1588" t="inlineStr">
        <is>
          <t>Negativo</t>
        </is>
      </c>
      <c r="F1588" s="117" t="n">
        <v>45443</v>
      </c>
      <c r="G1588" t="n">
        <v>0.5513098361279039</v>
      </c>
      <c r="H1588" t="n">
        <v>1</v>
      </c>
      <c r="I1588" t="inlineStr">
        <is>
          <t>128-2024-05-31</t>
        </is>
      </c>
    </row>
    <row r="1589">
      <c r="A1589" t="n">
        <v>172</v>
      </c>
      <c r="B1589" t="inlineStr">
        <is>
          <t>Cumplimiento plan operativo del SGC</t>
        </is>
      </c>
      <c r="C1589" t="inlineStr">
        <is>
          <t>Gestión de calidad</t>
        </is>
      </c>
      <c r="D1589" t="inlineStr">
        <is>
          <t>Mensual</t>
        </is>
      </c>
      <c r="E1589" t="inlineStr">
        <is>
          <t>Positivo</t>
        </is>
      </c>
      <c r="F1589" s="117" t="n">
        <v>45443</v>
      </c>
      <c r="G1589" t="n">
        <v>83.33333333333334</v>
      </c>
      <c r="H1589" t="n">
        <v>95</v>
      </c>
      <c r="I1589" t="inlineStr">
        <is>
          <t>172-2024-05-31</t>
        </is>
      </c>
    </row>
    <row r="1590">
      <c r="A1590" t="n">
        <v>208</v>
      </c>
      <c r="B1590" t="inlineStr">
        <is>
          <t>Consumo de Agua m3 Mensual</t>
        </is>
      </c>
      <c r="C1590" t="inlineStr">
        <is>
          <t>GESTIÓN AMBIENTAL</t>
        </is>
      </c>
      <c r="D1590" t="inlineStr">
        <is>
          <t>Mensual</t>
        </is>
      </c>
      <c r="E1590" t="inlineStr">
        <is>
          <t>Negativo</t>
        </is>
      </c>
      <c r="F1590" s="117" t="n">
        <v>45443</v>
      </c>
      <c r="G1590" t="n">
        <v>1517.5</v>
      </c>
      <c r="H1590" t="n">
        <v>1</v>
      </c>
      <c r="I1590" t="inlineStr">
        <is>
          <t>208-2024-05-31</t>
        </is>
      </c>
    </row>
    <row r="1591">
      <c r="A1591" t="n">
        <v>214</v>
      </c>
      <c r="B1591" t="inlineStr">
        <is>
          <t>Generación de Residuos Sólidos Mensual</t>
        </is>
      </c>
      <c r="C1591" t="inlineStr">
        <is>
          <t>GESTIÓN AMBIENTAL</t>
        </is>
      </c>
      <c r="D1591" t="inlineStr">
        <is>
          <t>Mensual</t>
        </is>
      </c>
      <c r="E1591" t="inlineStr">
        <is>
          <t>Negativo</t>
        </is>
      </c>
      <c r="F1591" s="117" t="n">
        <v>45443</v>
      </c>
      <c r="G1591" t="n">
        <v>7006.34</v>
      </c>
      <c r="H1591" t="n">
        <v>7500</v>
      </c>
      <c r="I1591" t="inlineStr">
        <is>
          <t>214-2024-05-31</t>
        </is>
      </c>
    </row>
    <row r="1592">
      <c r="A1592" t="n">
        <v>217</v>
      </c>
      <c r="B1592" t="inlineStr">
        <is>
          <t>Aprovechamiento de Residuos</t>
        </is>
      </c>
      <c r="C1592" t="inlineStr">
        <is>
          <t>GESTIÓN AMBIENTAL</t>
        </is>
      </c>
      <c r="D1592" t="inlineStr">
        <is>
          <t>Mensual</t>
        </is>
      </c>
      <c r="E1592" t="inlineStr">
        <is>
          <t>Positivo</t>
        </is>
      </c>
      <c r="F1592" s="117" t="n">
        <v>45443</v>
      </c>
      <c r="G1592" t="n">
        <v>28.11</v>
      </c>
      <c r="H1592" t="n">
        <v>20</v>
      </c>
      <c r="I1592" t="inlineStr">
        <is>
          <t>217-2024-05-31</t>
        </is>
      </c>
    </row>
    <row r="1593">
      <c r="A1593" t="n">
        <v>218</v>
      </c>
      <c r="B1593" t="inlineStr">
        <is>
          <t>Consumo de Energía Eléctrica kWh Mensual</t>
        </is>
      </c>
      <c r="C1593" t="inlineStr">
        <is>
          <t>GESTIÓN AMBIENTAL</t>
        </is>
      </c>
      <c r="D1593" t="inlineStr">
        <is>
          <t>Mensual</t>
        </is>
      </c>
      <c r="E1593" t="inlineStr">
        <is>
          <t>Negativo</t>
        </is>
      </c>
      <c r="F1593" s="117" t="n">
        <v>45443</v>
      </c>
      <c r="G1593" t="n">
        <v>157279.15</v>
      </c>
      <c r="H1593" t="n">
        <v>172000</v>
      </c>
      <c r="I1593" t="inlineStr">
        <is>
          <t>218-2024-05-31</t>
        </is>
      </c>
    </row>
    <row r="1594">
      <c r="A1594" t="n">
        <v>225</v>
      </c>
      <c r="B1594" t="inlineStr">
        <is>
          <t>Acciones para el Cuidado y Mantenimiento de las Especies de Flora y el Suelo de las Áreas Naturales</t>
        </is>
      </c>
      <c r="C1594" t="inlineStr">
        <is>
          <t>GESTIÓN AMBIENTAL</t>
        </is>
      </c>
      <c r="D1594" t="inlineStr">
        <is>
          <t>Mensual</t>
        </is>
      </c>
      <c r="E1594" t="inlineStr">
        <is>
          <t>Positivo</t>
        </is>
      </c>
      <c r="F1594" s="117" t="n">
        <v>45443</v>
      </c>
      <c r="G1594" t="n">
        <v>20</v>
      </c>
      <c r="H1594" t="n">
        <v>1</v>
      </c>
      <c r="I1594" t="inlineStr">
        <is>
          <t>225-2024-05-31</t>
        </is>
      </c>
    </row>
    <row r="1595">
      <c r="A1595" t="n">
        <v>239</v>
      </c>
      <c r="B1595" t="inlineStr">
        <is>
          <t>Portafolio de Proyectos - Metrica</t>
        </is>
      </c>
      <c r="C1595" t="inlineStr">
        <is>
          <t>Gestión de Proyectos</t>
        </is>
      </c>
      <c r="D1595" t="inlineStr">
        <is>
          <t>Mensual</t>
        </is>
      </c>
      <c r="E1595" t="inlineStr">
        <is>
          <t>Positivo</t>
        </is>
      </c>
      <c r="F1595" s="117" t="n">
        <v>45443</v>
      </c>
      <c r="G1595" t="n">
        <v>29</v>
      </c>
      <c r="I1595" t="inlineStr">
        <is>
          <t>239-2024-05-31</t>
        </is>
      </c>
    </row>
    <row r="1596">
      <c r="A1596" t="n">
        <v>241</v>
      </c>
      <c r="B1596" t="inlineStr">
        <is>
          <t>Cumplimiento de gestión de proyectos fase inicio</t>
        </is>
      </c>
      <c r="C1596" t="inlineStr">
        <is>
          <t>Gestión de Proyectos</t>
        </is>
      </c>
      <c r="D1596" t="inlineStr">
        <is>
          <t>Mensual</t>
        </is>
      </c>
      <c r="E1596" t="inlineStr">
        <is>
          <t>Positivo</t>
        </is>
      </c>
      <c r="F1596" s="117" t="n">
        <v>45443</v>
      </c>
      <c r="G1596" t="n">
        <v>85.71428571428571</v>
      </c>
      <c r="H1596" t="n">
        <v>80</v>
      </c>
      <c r="I1596" t="inlineStr">
        <is>
          <t>241-2024-05-31</t>
        </is>
      </c>
    </row>
    <row r="1597">
      <c r="A1597" t="n">
        <v>434</v>
      </c>
      <c r="B1597" t="inlineStr">
        <is>
          <t>Generación de Residuos Peligrosos Mensual</t>
        </is>
      </c>
      <c r="C1597" t="inlineStr">
        <is>
          <t>GESTIÓN AMBIENTAL</t>
        </is>
      </c>
      <c r="D1597" t="inlineStr">
        <is>
          <t>Mensual</t>
        </is>
      </c>
      <c r="E1597" t="inlineStr">
        <is>
          <t>Negativo</t>
        </is>
      </c>
      <c r="F1597" s="117" t="n">
        <v>45443</v>
      </c>
      <c r="G1597" t="n">
        <v>42</v>
      </c>
      <c r="H1597" t="n">
        <v>200</v>
      </c>
      <c r="I1597" t="inlineStr">
        <is>
          <t>434-2024-05-31</t>
        </is>
      </c>
    </row>
    <row r="1598">
      <c r="A1598" t="n">
        <v>436</v>
      </c>
      <c r="B1598" t="inlineStr">
        <is>
          <t>ANS documentos operativos</t>
        </is>
      </c>
      <c r="C1598" t="inlineStr">
        <is>
          <t>Gestión de calidad</t>
        </is>
      </c>
      <c r="D1598" t="inlineStr">
        <is>
          <t>Mensual</t>
        </is>
      </c>
      <c r="E1598" t="inlineStr">
        <is>
          <t>Negativo</t>
        </is>
      </c>
      <c r="F1598" s="117" t="n">
        <v>45443</v>
      </c>
      <c r="G1598" t="n">
        <v>10.6</v>
      </c>
      <c r="H1598" t="n">
        <v>14</v>
      </c>
      <c r="I1598" t="inlineStr">
        <is>
          <t>436-2024-05-31</t>
        </is>
      </c>
    </row>
    <row r="1599">
      <c r="A1599" t="n">
        <v>485</v>
      </c>
      <c r="B1599" t="inlineStr">
        <is>
          <t>Oportunidad en el cierre de acciones</t>
        </is>
      </c>
      <c r="C1599" t="inlineStr">
        <is>
          <t>Gestión de calidad</t>
        </is>
      </c>
      <c r="D1599" t="inlineStr">
        <is>
          <t>Mensual</t>
        </is>
      </c>
      <c r="E1599" t="inlineStr">
        <is>
          <t>Positivo</t>
        </is>
      </c>
      <c r="F1599" s="117" t="n">
        <v>45443</v>
      </c>
      <c r="I1599" t="inlineStr">
        <is>
          <t>485-2024-05-31</t>
        </is>
      </c>
    </row>
    <row r="1600">
      <c r="A1600" t="n">
        <v>488</v>
      </c>
      <c r="B1600" t="inlineStr">
        <is>
          <t>Oportunidad en el cierre de actividades de los planes de mejora</t>
        </is>
      </c>
      <c r="C1600" t="inlineStr">
        <is>
          <t>Gestión de calidad</t>
        </is>
      </c>
      <c r="D1600" t="inlineStr">
        <is>
          <t>Mensual</t>
        </is>
      </c>
      <c r="E1600" t="inlineStr">
        <is>
          <t>Positivo</t>
        </is>
      </c>
      <c r="F1600" s="117" t="n">
        <v>45443</v>
      </c>
      <c r="I1600" t="inlineStr">
        <is>
          <t>488-2024-05-31</t>
        </is>
      </c>
    </row>
    <row r="1601">
      <c r="A1601" t="n">
        <v>509</v>
      </c>
      <c r="B1601" t="inlineStr">
        <is>
          <t>Cumplimiento a cronograma de proyectos 2025</t>
        </is>
      </c>
      <c r="C1601" t="inlineStr">
        <is>
          <t>Gestión de Proyectos</t>
        </is>
      </c>
      <c r="D1601" t="inlineStr">
        <is>
          <t>Mensual</t>
        </is>
      </c>
      <c r="E1601" t="inlineStr">
        <is>
          <t>Positivo</t>
        </is>
      </c>
      <c r="F1601" s="117" t="n">
        <v>45443</v>
      </c>
      <c r="H1601" t="n">
        <v>90</v>
      </c>
      <c r="I1601" t="inlineStr">
        <is>
          <t>509-2024-05-31</t>
        </is>
      </c>
    </row>
    <row r="1602">
      <c r="A1602" t="n">
        <v>77</v>
      </c>
      <c r="B1602" t="inlineStr">
        <is>
          <t>Disponibilidad de servicios tecnológicos</t>
        </is>
      </c>
      <c r="C1602" t="inlineStr">
        <is>
          <t>GESTIÓN DE LA TECNOLOGÍA E INNOVACIÓN DIGITAL</t>
        </is>
      </c>
      <c r="D1602" t="inlineStr">
        <is>
          <t>Mensual</t>
        </is>
      </c>
      <c r="E1602" t="inlineStr">
        <is>
          <t>Positivo</t>
        </is>
      </c>
      <c r="F1602" s="117" t="n">
        <v>45473</v>
      </c>
      <c r="G1602" t="n">
        <v>99</v>
      </c>
      <c r="H1602" t="n">
        <v>97</v>
      </c>
      <c r="I1602" t="inlineStr">
        <is>
          <t>77-2024-06-30</t>
        </is>
      </c>
    </row>
    <row r="1603">
      <c r="A1603" t="n">
        <v>121</v>
      </c>
      <c r="B1603" t="inlineStr">
        <is>
          <t>Ejecución presupuestal de la nómina acumulada</t>
        </is>
      </c>
      <c r="C1603" t="inlineStr">
        <is>
          <t>GESTIÓN Y DESARROLLO DEL TALENTO HUMANO</t>
        </is>
      </c>
      <c r="D1603" t="inlineStr">
        <is>
          <t>Mensual</t>
        </is>
      </c>
      <c r="E1603" t="inlineStr">
        <is>
          <t>Negativo</t>
        </is>
      </c>
      <c r="F1603" s="117" t="n">
        <v>45473</v>
      </c>
      <c r="G1603" t="n">
        <v>101.89</v>
      </c>
      <c r="H1603" t="n">
        <v>102</v>
      </c>
      <c r="I1603" t="inlineStr">
        <is>
          <t>121-2024-06-30</t>
        </is>
      </c>
    </row>
    <row r="1604">
      <c r="A1604" t="n">
        <v>122</v>
      </c>
      <c r="B1604" t="inlineStr">
        <is>
          <t>Eficacia en la solicitud documental- por periodo</t>
        </is>
      </c>
      <c r="C1604" t="inlineStr">
        <is>
          <t>Gestión de calidad</t>
        </is>
      </c>
      <c r="D1604" t="inlineStr">
        <is>
          <t>Mensual</t>
        </is>
      </c>
      <c r="E1604" t="inlineStr">
        <is>
          <t>Positivo</t>
        </is>
      </c>
      <c r="F1604" s="117" t="n">
        <v>45473</v>
      </c>
      <c r="G1604" t="n">
        <v>95</v>
      </c>
      <c r="H1604" t="n">
        <v>80</v>
      </c>
      <c r="I1604" t="inlineStr">
        <is>
          <t>122-2024-06-30</t>
        </is>
      </c>
    </row>
    <row r="1605">
      <c r="A1605" t="n">
        <v>124</v>
      </c>
      <c r="B1605" t="inlineStr">
        <is>
          <t>Indice de Frecuencia de accidentalidad</t>
        </is>
      </c>
      <c r="C1605" t="inlineStr">
        <is>
          <t>GESTIÓN DE SEGURIDAD Y SALUD EN EL TRABAJO</t>
        </is>
      </c>
      <c r="D1605" t="inlineStr">
        <is>
          <t>Mensual</t>
        </is>
      </c>
      <c r="E1605" t="inlineStr">
        <is>
          <t>Negativo</t>
        </is>
      </c>
      <c r="F1605" s="117" t="n">
        <v>45473</v>
      </c>
      <c r="G1605" t="n">
        <v>0</v>
      </c>
      <c r="H1605" t="n">
        <v>0.2</v>
      </c>
      <c r="I1605" t="inlineStr">
        <is>
          <t>124-2024-06-30</t>
        </is>
      </c>
    </row>
    <row r="1606">
      <c r="A1606" t="n">
        <v>125</v>
      </c>
      <c r="B1606" t="inlineStr">
        <is>
          <t>Indice de severidad</t>
        </is>
      </c>
      <c r="C1606" t="inlineStr">
        <is>
          <t>GESTIÓN DE SEGURIDAD Y SALUD EN EL TRABAJO</t>
        </is>
      </c>
      <c r="D1606" t="inlineStr">
        <is>
          <t>Mensual</t>
        </is>
      </c>
      <c r="E1606" t="inlineStr">
        <is>
          <t>Negativo</t>
        </is>
      </c>
      <c r="F1606" s="117" t="n">
        <v>45473</v>
      </c>
      <c r="G1606" t="n">
        <v>0</v>
      </c>
      <c r="H1606" t="n">
        <v>1.9</v>
      </c>
      <c r="I1606" t="inlineStr">
        <is>
          <t>125-2024-06-30</t>
        </is>
      </c>
    </row>
    <row r="1607">
      <c r="A1607" t="n">
        <v>128</v>
      </c>
      <c r="B1607" t="inlineStr">
        <is>
          <t>Ausentísmo por causa médica</t>
        </is>
      </c>
      <c r="C1607" t="inlineStr">
        <is>
          <t>GESTIÓN DE SEGURIDAD Y SALUD EN EL TRABAJO</t>
        </is>
      </c>
      <c r="D1607" t="inlineStr">
        <is>
          <t>Mensual</t>
        </is>
      </c>
      <c r="E1607" t="inlineStr">
        <is>
          <t>Negativo</t>
        </is>
      </c>
      <c r="F1607" s="117" t="n">
        <v>45473</v>
      </c>
      <c r="G1607" t="n">
        <v>0.3576864535768646</v>
      </c>
      <c r="H1607" t="n">
        <v>1</v>
      </c>
      <c r="I1607" t="inlineStr">
        <is>
          <t>128-2024-06-30</t>
        </is>
      </c>
    </row>
    <row r="1608">
      <c r="A1608" t="n">
        <v>172</v>
      </c>
      <c r="B1608" t="inlineStr">
        <is>
          <t>Cumplimiento plan operativo del SGC</t>
        </is>
      </c>
      <c r="C1608" t="inlineStr">
        <is>
          <t>Gestión de calidad</t>
        </is>
      </c>
      <c r="D1608" t="inlineStr">
        <is>
          <t>Mensual</t>
        </is>
      </c>
      <c r="E1608" t="inlineStr">
        <is>
          <t>Positivo</t>
        </is>
      </c>
      <c r="F1608" s="117" t="n">
        <v>45473</v>
      </c>
      <c r="G1608" t="n">
        <v>87.5</v>
      </c>
      <c r="H1608" t="n">
        <v>95</v>
      </c>
      <c r="I1608" t="inlineStr">
        <is>
          <t>172-2024-06-30</t>
        </is>
      </c>
    </row>
    <row r="1609">
      <c r="A1609" t="n">
        <v>208</v>
      </c>
      <c r="B1609" t="inlineStr">
        <is>
          <t>Consumo de Agua m3 Mensual</t>
        </is>
      </c>
      <c r="C1609" t="inlineStr">
        <is>
          <t>GESTIÓN AMBIENTAL</t>
        </is>
      </c>
      <c r="D1609" t="inlineStr">
        <is>
          <t>Mensual</t>
        </is>
      </c>
      <c r="E1609" t="inlineStr">
        <is>
          <t>Negativo</t>
        </is>
      </c>
      <c r="F1609" s="117" t="n">
        <v>45473</v>
      </c>
      <c r="G1609" t="n">
        <v>1291</v>
      </c>
      <c r="H1609" t="n">
        <v>1</v>
      </c>
      <c r="I1609" t="inlineStr">
        <is>
          <t>208-2024-06-30</t>
        </is>
      </c>
    </row>
    <row r="1610">
      <c r="A1610" t="n">
        <v>214</v>
      </c>
      <c r="B1610" t="inlineStr">
        <is>
          <t>Generación de Residuos Sólidos Mensual</t>
        </is>
      </c>
      <c r="C1610" t="inlineStr">
        <is>
          <t>GESTIÓN AMBIENTAL</t>
        </is>
      </c>
      <c r="D1610" t="inlineStr">
        <is>
          <t>Mensual</t>
        </is>
      </c>
      <c r="E1610" t="inlineStr">
        <is>
          <t>Negativo</t>
        </is>
      </c>
      <c r="F1610" s="117" t="n">
        <v>45473</v>
      </c>
      <c r="G1610" t="n">
        <v>3200.05</v>
      </c>
      <c r="H1610" t="n">
        <v>7500</v>
      </c>
      <c r="I1610" t="inlineStr">
        <is>
          <t>214-2024-06-30</t>
        </is>
      </c>
    </row>
    <row r="1611">
      <c r="A1611" t="n">
        <v>217</v>
      </c>
      <c r="B1611" t="inlineStr">
        <is>
          <t>Aprovechamiento de Residuos</t>
        </is>
      </c>
      <c r="C1611" t="inlineStr">
        <is>
          <t>GESTIÓN AMBIENTAL</t>
        </is>
      </c>
      <c r="D1611" t="inlineStr">
        <is>
          <t>Mensual</t>
        </is>
      </c>
      <c r="E1611" t="inlineStr">
        <is>
          <t>Positivo</t>
        </is>
      </c>
      <c r="F1611" s="117" t="n">
        <v>45473</v>
      </c>
      <c r="G1611" t="n">
        <v>17.23</v>
      </c>
      <c r="H1611" t="n">
        <v>20</v>
      </c>
      <c r="I1611" t="inlineStr">
        <is>
          <t>217-2024-06-30</t>
        </is>
      </c>
    </row>
    <row r="1612">
      <c r="A1612" t="n">
        <v>218</v>
      </c>
      <c r="B1612" t="inlineStr">
        <is>
          <t>Consumo de Energía Eléctrica kWh Mensual</t>
        </is>
      </c>
      <c r="C1612" t="inlineStr">
        <is>
          <t>GESTIÓN AMBIENTAL</t>
        </is>
      </c>
      <c r="D1612" t="inlineStr">
        <is>
          <t>Mensual</t>
        </is>
      </c>
      <c r="E1612" t="inlineStr">
        <is>
          <t>Negativo</t>
        </is>
      </c>
      <c r="F1612" s="117" t="n">
        <v>45473</v>
      </c>
      <c r="G1612" t="n">
        <v>140488.65</v>
      </c>
      <c r="H1612" t="n">
        <v>172000</v>
      </c>
      <c r="I1612" t="inlineStr">
        <is>
          <t>218-2024-06-30</t>
        </is>
      </c>
    </row>
    <row r="1613">
      <c r="A1613" t="n">
        <v>225</v>
      </c>
      <c r="B1613" t="inlineStr">
        <is>
          <t>Acciones para el Cuidado y Mantenimiento de las Especies de Flora y el Suelo de las Áreas Naturales</t>
        </is>
      </c>
      <c r="C1613" t="inlineStr">
        <is>
          <t>GESTIÓN AMBIENTAL</t>
        </is>
      </c>
      <c r="D1613" t="inlineStr">
        <is>
          <t>Mensual</t>
        </is>
      </c>
      <c r="E1613" t="inlineStr">
        <is>
          <t>Positivo</t>
        </is>
      </c>
      <c r="F1613" s="117" t="n">
        <v>45473</v>
      </c>
      <c r="G1613" t="n">
        <v>21</v>
      </c>
      <c r="H1613" t="n">
        <v>1</v>
      </c>
      <c r="I1613" t="inlineStr">
        <is>
          <t>225-2024-06-30</t>
        </is>
      </c>
    </row>
    <row r="1614">
      <c r="A1614" t="n">
        <v>239</v>
      </c>
      <c r="B1614" t="inlineStr">
        <is>
          <t>Portafolio de Proyectos - Metrica</t>
        </is>
      </c>
      <c r="C1614" t="inlineStr">
        <is>
          <t>Gestión de Proyectos</t>
        </is>
      </c>
      <c r="D1614" t="inlineStr">
        <is>
          <t>Mensual</t>
        </is>
      </c>
      <c r="E1614" t="inlineStr">
        <is>
          <t>Positivo</t>
        </is>
      </c>
      <c r="F1614" s="117" t="n">
        <v>45473</v>
      </c>
      <c r="G1614" t="n">
        <v>29</v>
      </c>
      <c r="I1614" t="inlineStr">
        <is>
          <t>239-2024-06-30</t>
        </is>
      </c>
    </row>
    <row r="1615">
      <c r="A1615" t="n">
        <v>241</v>
      </c>
      <c r="B1615" t="inlineStr">
        <is>
          <t>Cumplimiento de gestión de proyectos fase inicio</t>
        </is>
      </c>
      <c r="C1615" t="inlineStr">
        <is>
          <t>Gestión de Proyectos</t>
        </is>
      </c>
      <c r="D1615" t="inlineStr">
        <is>
          <t>Mensual</t>
        </is>
      </c>
      <c r="E1615" t="inlineStr">
        <is>
          <t>Positivo</t>
        </is>
      </c>
      <c r="F1615" s="117" t="n">
        <v>45473</v>
      </c>
      <c r="G1615" t="n">
        <v>85.71428571428571</v>
      </c>
      <c r="H1615" t="n">
        <v>80</v>
      </c>
      <c r="I1615" t="inlineStr">
        <is>
          <t>241-2024-06-30</t>
        </is>
      </c>
    </row>
    <row r="1616">
      <c r="A1616" t="n">
        <v>434</v>
      </c>
      <c r="B1616" t="inlineStr">
        <is>
          <t>Generación de Residuos Peligrosos Mensual</t>
        </is>
      </c>
      <c r="C1616" t="inlineStr">
        <is>
          <t>GESTIÓN AMBIENTAL</t>
        </is>
      </c>
      <c r="D1616" t="inlineStr">
        <is>
          <t>Mensual</t>
        </is>
      </c>
      <c r="E1616" t="inlineStr">
        <is>
          <t>Negativo</t>
        </is>
      </c>
      <c r="F1616" s="117" t="n">
        <v>45473</v>
      </c>
      <c r="G1616" t="n">
        <v>3219.1</v>
      </c>
      <c r="H1616" t="n">
        <v>200</v>
      </c>
      <c r="I1616" t="inlineStr">
        <is>
          <t>434-2024-06-30</t>
        </is>
      </c>
    </row>
    <row r="1617">
      <c r="A1617" t="n">
        <v>436</v>
      </c>
      <c r="B1617" t="inlineStr">
        <is>
          <t>ANS documentos operativos</t>
        </is>
      </c>
      <c r="C1617" t="inlineStr">
        <is>
          <t>Gestión de calidad</t>
        </is>
      </c>
      <c r="D1617" t="inlineStr">
        <is>
          <t>Mensual</t>
        </is>
      </c>
      <c r="E1617" t="inlineStr">
        <is>
          <t>Negativo</t>
        </is>
      </c>
      <c r="F1617" s="117" t="n">
        <v>45473</v>
      </c>
      <c r="G1617" t="n">
        <v>8.800000000000001</v>
      </c>
      <c r="H1617" t="n">
        <v>14</v>
      </c>
      <c r="I1617" t="inlineStr">
        <is>
          <t>436-2024-06-30</t>
        </is>
      </c>
    </row>
    <row r="1618">
      <c r="A1618" t="n">
        <v>485</v>
      </c>
      <c r="B1618" t="inlineStr">
        <is>
          <t>Oportunidad en el cierre de acciones</t>
        </is>
      </c>
      <c r="C1618" t="inlineStr">
        <is>
          <t>Gestión de calidad</t>
        </is>
      </c>
      <c r="D1618" t="inlineStr">
        <is>
          <t>Mensual</t>
        </is>
      </c>
      <c r="E1618" t="inlineStr">
        <is>
          <t>Positivo</t>
        </is>
      </c>
      <c r="F1618" s="117" t="n">
        <v>45473</v>
      </c>
      <c r="I1618" t="inlineStr">
        <is>
          <t>485-2024-06-30</t>
        </is>
      </c>
    </row>
    <row r="1619">
      <c r="A1619" t="n">
        <v>488</v>
      </c>
      <c r="B1619" t="inlineStr">
        <is>
          <t>Oportunidad en el cierre de actividades de los planes de mejora</t>
        </is>
      </c>
      <c r="C1619" t="inlineStr">
        <is>
          <t>Gestión de calidad</t>
        </is>
      </c>
      <c r="D1619" t="inlineStr">
        <is>
          <t>Mensual</t>
        </is>
      </c>
      <c r="E1619" t="inlineStr">
        <is>
          <t>Positivo</t>
        </is>
      </c>
      <c r="F1619" s="117" t="n">
        <v>45473</v>
      </c>
      <c r="I1619" t="inlineStr">
        <is>
          <t>488-2024-06-30</t>
        </is>
      </c>
    </row>
    <row r="1620">
      <c r="A1620" t="n">
        <v>509</v>
      </c>
      <c r="B1620" t="inlineStr">
        <is>
          <t>Cumplimiento a cronograma de proyectos 2025</t>
        </is>
      </c>
      <c r="C1620" t="inlineStr">
        <is>
          <t>Gestión de Proyectos</t>
        </is>
      </c>
      <c r="D1620" t="inlineStr">
        <is>
          <t>Mensual</t>
        </is>
      </c>
      <c r="E1620" t="inlineStr">
        <is>
          <t>Positivo</t>
        </is>
      </c>
      <c r="F1620" s="117" t="n">
        <v>45473</v>
      </c>
      <c r="H1620" t="n">
        <v>90</v>
      </c>
      <c r="I1620" t="inlineStr">
        <is>
          <t>509-2024-06-30</t>
        </is>
      </c>
    </row>
    <row r="1621">
      <c r="A1621" t="n">
        <v>68</v>
      </c>
      <c r="B1621" t="inlineStr">
        <is>
          <t>Evaluación de desempeño a proveedores críticos</t>
        </is>
      </c>
      <c r="C1621" t="inlineStr">
        <is>
          <t>GESTIÓN DE ABASTECIMIENTO</t>
        </is>
      </c>
      <c r="D1621" t="inlineStr">
        <is>
          <t>Semestral</t>
        </is>
      </c>
      <c r="E1621" t="inlineStr">
        <is>
          <t>Positivo</t>
        </is>
      </c>
      <c r="F1621" s="117" t="n">
        <v>45473</v>
      </c>
      <c r="G1621" t="n">
        <v>86</v>
      </c>
      <c r="H1621" t="n">
        <v>80</v>
      </c>
      <c r="I1621" t="inlineStr">
        <is>
          <t>68-2024-06-30</t>
        </is>
      </c>
    </row>
    <row r="1622">
      <c r="A1622" t="n">
        <v>73</v>
      </c>
      <c r="B1622" t="inlineStr">
        <is>
          <t>Tiempo respuesta selección y contratación de colaboradores de planta</t>
        </is>
      </c>
      <c r="C1622" t="inlineStr">
        <is>
          <t>GESTIÓN Y DESARROLLO DEL TALENTO HUMANO</t>
        </is>
      </c>
      <c r="D1622" t="inlineStr">
        <is>
          <t>Semestral</t>
        </is>
      </c>
      <c r="E1622" t="inlineStr">
        <is>
          <t>Negativo</t>
        </is>
      </c>
      <c r="F1622" s="117" t="n">
        <v>45473</v>
      </c>
      <c r="G1622" t="n">
        <v>20</v>
      </c>
      <c r="H1622" t="n">
        <v>20</v>
      </c>
      <c r="I1622" t="inlineStr">
        <is>
          <t>73-2024-06-30</t>
        </is>
      </c>
    </row>
    <row r="1623">
      <c r="A1623" t="n">
        <v>74</v>
      </c>
      <c r="B1623" t="inlineStr">
        <is>
          <t>Efectividad en las contrataciones</t>
        </is>
      </c>
      <c r="C1623" t="inlineStr">
        <is>
          <t>GESTIÓN Y DESARROLLO DEL TALENTO HUMANO</t>
        </is>
      </c>
      <c r="D1623" t="inlineStr">
        <is>
          <t>Semestral</t>
        </is>
      </c>
      <c r="E1623" t="inlineStr">
        <is>
          <t>Positivo</t>
        </is>
      </c>
      <c r="F1623" s="117" t="n">
        <v>45473</v>
      </c>
      <c r="G1623" t="n">
        <v>91.53</v>
      </c>
      <c r="H1623" t="n">
        <v>80</v>
      </c>
      <c r="I1623" t="inlineStr">
        <is>
          <t>74-2024-06-30</t>
        </is>
      </c>
    </row>
    <row r="1624">
      <c r="A1624" t="n">
        <v>86</v>
      </c>
      <c r="B1624" t="inlineStr">
        <is>
          <t>Reporte e investigación</t>
        </is>
      </c>
      <c r="C1624" t="inlineStr">
        <is>
          <t>GESTIÓN DE SEGURIDAD Y SALUD EN EL TRABAJO</t>
        </is>
      </c>
      <c r="D1624" t="inlineStr">
        <is>
          <t>Semestral</t>
        </is>
      </c>
      <c r="E1624" t="inlineStr">
        <is>
          <t>Positivo</t>
        </is>
      </c>
      <c r="F1624" s="117" t="n">
        <v>45473</v>
      </c>
      <c r="G1624" t="n">
        <v>100</v>
      </c>
      <c r="H1624" t="n">
        <v>100</v>
      </c>
      <c r="I1624" t="inlineStr">
        <is>
          <t>86-2024-06-30</t>
        </is>
      </c>
    </row>
    <row r="1625">
      <c r="A1625" t="n">
        <v>95</v>
      </c>
      <c r="B1625" t="inlineStr">
        <is>
          <t>Inspecciones de seguridad</t>
        </is>
      </c>
      <c r="C1625" t="inlineStr">
        <is>
          <t>GESTIÓN DE SEGURIDAD Y SALUD EN EL TRABAJO</t>
        </is>
      </c>
      <c r="D1625" t="inlineStr">
        <is>
          <t>Semestral</t>
        </is>
      </c>
      <c r="E1625" t="inlineStr">
        <is>
          <t>Positivo</t>
        </is>
      </c>
      <c r="F1625" s="117" t="n">
        <v>45473</v>
      </c>
      <c r="G1625" t="n">
        <v>100</v>
      </c>
      <c r="H1625" t="n">
        <v>100</v>
      </c>
      <c r="I1625" t="inlineStr">
        <is>
          <t>95-2024-06-30</t>
        </is>
      </c>
    </row>
    <row r="1626">
      <c r="A1626" t="n">
        <v>143</v>
      </c>
      <c r="B1626" t="inlineStr">
        <is>
          <t>Proyectos de investigación e innovación- Metrica</t>
        </is>
      </c>
      <c r="C1626" t="inlineStr">
        <is>
          <t>Investigación, desarrollo tecnológico, innovación y creación</t>
        </is>
      </c>
      <c r="D1626" t="inlineStr">
        <is>
          <t>Semestral</t>
        </is>
      </c>
      <c r="E1626" t="inlineStr">
        <is>
          <t>Positivo</t>
        </is>
      </c>
      <c r="F1626" s="117" t="n">
        <v>45473</v>
      </c>
      <c r="G1626" t="n">
        <v>112</v>
      </c>
      <c r="H1626" t="n">
        <v>100</v>
      </c>
      <c r="I1626" t="inlineStr">
        <is>
          <t>143-2024-06-30</t>
        </is>
      </c>
    </row>
    <row r="1627">
      <c r="A1627" t="n">
        <v>145</v>
      </c>
      <c r="B1627" t="inlineStr">
        <is>
          <t>Semilleros de Investigación, Innovación y Creación</t>
        </is>
      </c>
      <c r="C1627" t="inlineStr">
        <is>
          <t>Formación para la investigación, creación e innovación</t>
        </is>
      </c>
      <c r="D1627" t="inlineStr">
        <is>
          <t>Semestral</t>
        </is>
      </c>
      <c r="E1627" t="inlineStr">
        <is>
          <t>Positivo</t>
        </is>
      </c>
      <c r="F1627" s="117" t="n">
        <v>45473</v>
      </c>
      <c r="G1627" t="n">
        <v>1.97</v>
      </c>
      <c r="H1627" t="n">
        <v>1</v>
      </c>
      <c r="I1627" t="inlineStr">
        <is>
          <t>145-2024-06-30</t>
        </is>
      </c>
    </row>
    <row r="1628">
      <c r="A1628" t="n">
        <v>146</v>
      </c>
      <c r="B1628" t="inlineStr">
        <is>
          <t>Docentes vinculados a investigación</t>
        </is>
      </c>
      <c r="C1628" t="inlineStr">
        <is>
          <t>Investigación, desarrollo tecnológico, innovación y creación</t>
        </is>
      </c>
      <c r="D1628" t="inlineStr">
        <is>
          <t>Semestral</t>
        </is>
      </c>
      <c r="E1628" t="inlineStr">
        <is>
          <t>Positivo</t>
        </is>
      </c>
      <c r="F1628" s="117" t="n">
        <v>45473</v>
      </c>
      <c r="G1628" t="n">
        <v>113.61</v>
      </c>
      <c r="H1628" t="n">
        <v>294</v>
      </c>
      <c r="I1628" t="inlineStr">
        <is>
          <t>146-2024-06-30</t>
        </is>
      </c>
    </row>
    <row r="1629">
      <c r="A1629" t="n">
        <v>148</v>
      </c>
      <c r="B1629" t="inlineStr">
        <is>
          <t>Estudiantes vinculados a investigación</t>
        </is>
      </c>
      <c r="C1629" t="inlineStr">
        <is>
          <t>Formación para la investigación, creación e innovación</t>
        </is>
      </c>
      <c r="D1629" t="inlineStr">
        <is>
          <t>Semestral</t>
        </is>
      </c>
      <c r="E1629" t="inlineStr">
        <is>
          <t>Positivo</t>
        </is>
      </c>
      <c r="F1629" s="117" t="n">
        <v>45473</v>
      </c>
      <c r="G1629" t="n">
        <v>4.3</v>
      </c>
      <c r="H1629" t="n">
        <v>5</v>
      </c>
      <c r="I1629" t="inlineStr">
        <is>
          <t>148-2024-06-30</t>
        </is>
      </c>
    </row>
    <row r="1630">
      <c r="A1630" t="n">
        <v>159</v>
      </c>
      <c r="B1630" t="inlineStr">
        <is>
          <t>Nivel de Satisfacción Servicios Prestados</t>
        </is>
      </c>
      <c r="C1630" t="inlineStr">
        <is>
          <t>Editorial y Publicaciones</t>
        </is>
      </c>
      <c r="D1630" t="inlineStr">
        <is>
          <t>Semestral</t>
        </is>
      </c>
      <c r="E1630" t="inlineStr">
        <is>
          <t>Positivo</t>
        </is>
      </c>
      <c r="F1630" s="117" t="n">
        <v>45473</v>
      </c>
      <c r="G1630" t="n">
        <v>95</v>
      </c>
      <c r="H1630" t="n">
        <v>80</v>
      </c>
      <c r="I1630" t="inlineStr">
        <is>
          <t>159-2024-06-30</t>
        </is>
      </c>
    </row>
    <row r="1631">
      <c r="A1631" t="n">
        <v>167</v>
      </c>
      <c r="B1631" t="inlineStr">
        <is>
          <t>Satisfacción actividades plan de bienestar</t>
        </is>
      </c>
      <c r="C1631" t="inlineStr">
        <is>
          <t>GESTIÓN Y DESARROLLO DEL TALENTO HUMANO</t>
        </is>
      </c>
      <c r="D1631" t="inlineStr">
        <is>
          <t>Semestral</t>
        </is>
      </c>
      <c r="E1631" t="inlineStr">
        <is>
          <t>Positivo</t>
        </is>
      </c>
      <c r="F1631" s="117" t="n">
        <v>45473</v>
      </c>
      <c r="G1631" t="n">
        <v>96.86</v>
      </c>
      <c r="H1631" t="n">
        <v>85</v>
      </c>
      <c r="I1631" t="inlineStr">
        <is>
          <t>167-2024-06-30</t>
        </is>
      </c>
    </row>
    <row r="1632">
      <c r="A1632" t="n">
        <v>193</v>
      </c>
      <c r="B1632" t="inlineStr">
        <is>
          <t>Porcentaje de Cumplimiento del Acuerdo de Nivel de Servicio (ANS)</t>
        </is>
      </c>
      <c r="C1632" t="inlineStr">
        <is>
          <t>Servicio</t>
        </is>
      </c>
      <c r="D1632" t="inlineStr">
        <is>
          <t>Semestral</t>
        </is>
      </c>
      <c r="E1632" t="inlineStr">
        <is>
          <t>Positivo</t>
        </is>
      </c>
      <c r="F1632" s="117" t="n">
        <v>45473</v>
      </c>
      <c r="G1632" t="n">
        <v>91.7002307620256</v>
      </c>
      <c r="H1632" t="n">
        <v>90</v>
      </c>
      <c r="I1632" t="inlineStr">
        <is>
          <t>193-2024-06-30</t>
        </is>
      </c>
    </row>
    <row r="1633">
      <c r="A1633" t="n">
        <v>199</v>
      </c>
      <c r="B1633" t="inlineStr">
        <is>
          <t>Nivel de cumplimiento de eficacia las capacitaciones</t>
        </is>
      </c>
      <c r="C1633" t="inlineStr">
        <is>
          <t>GESTIÓN Y DESARROLLO DEL TALENTO HUMANO</t>
        </is>
      </c>
      <c r="D1633" t="inlineStr">
        <is>
          <t>Semestral</t>
        </is>
      </c>
      <c r="E1633" t="inlineStr">
        <is>
          <t>Positivo</t>
        </is>
      </c>
      <c r="F1633" s="117" t="n">
        <v>45473</v>
      </c>
      <c r="G1633" t="n">
        <v>92.19</v>
      </c>
      <c r="H1633" t="n">
        <v>70</v>
      </c>
      <c r="I1633" t="inlineStr">
        <is>
          <t>199-2024-06-30</t>
        </is>
      </c>
    </row>
    <row r="1634">
      <c r="A1634" t="n">
        <v>203</v>
      </c>
      <c r="B1634" t="inlineStr">
        <is>
          <t>Cumplimiento de Ingresos</t>
        </is>
      </c>
      <c r="C1634" t="inlineStr">
        <is>
          <t>Planeación Financiera</t>
        </is>
      </c>
      <c r="D1634" t="inlineStr">
        <is>
          <t>Semestral</t>
        </is>
      </c>
      <c r="E1634" t="inlineStr">
        <is>
          <t>Positivo</t>
        </is>
      </c>
      <c r="F1634" s="117" t="n">
        <v>45473</v>
      </c>
      <c r="G1634" t="n">
        <v>102.01</v>
      </c>
      <c r="H1634" t="n">
        <v>95</v>
      </c>
      <c r="I1634" t="inlineStr">
        <is>
          <t>203-2024-06-30</t>
        </is>
      </c>
    </row>
    <row r="1635">
      <c r="A1635" t="n">
        <v>204</v>
      </c>
      <c r="B1635" t="inlineStr">
        <is>
          <t>Caja</t>
        </is>
      </c>
      <c r="C1635" t="inlineStr">
        <is>
          <t>Planeación Financiera</t>
        </is>
      </c>
      <c r="D1635" t="inlineStr">
        <is>
          <t>Semestral</t>
        </is>
      </c>
      <c r="E1635" t="inlineStr">
        <is>
          <t>Positivo</t>
        </is>
      </c>
      <c r="F1635" s="117" t="n">
        <v>45473</v>
      </c>
      <c r="G1635" t="n">
        <v>133.55</v>
      </c>
      <c r="H1635" t="n">
        <v>95</v>
      </c>
      <c r="I1635" t="inlineStr">
        <is>
          <t>204-2024-06-30</t>
        </is>
      </c>
    </row>
    <row r="1636">
      <c r="A1636" t="n">
        <v>205</v>
      </c>
      <c r="B1636" t="inlineStr">
        <is>
          <t>Utilidad Neta</t>
        </is>
      </c>
      <c r="C1636" t="inlineStr">
        <is>
          <t>Planeación Financiera</t>
        </is>
      </c>
      <c r="D1636" t="inlineStr">
        <is>
          <t>Semestral</t>
        </is>
      </c>
      <c r="E1636" t="inlineStr">
        <is>
          <t>Positivo</t>
        </is>
      </c>
      <c r="F1636" s="117" t="n">
        <v>45473</v>
      </c>
      <c r="G1636" t="n">
        <v>215.07</v>
      </c>
      <c r="H1636" t="n">
        <v>95</v>
      </c>
      <c r="I1636" t="inlineStr">
        <is>
          <t>205-2024-06-30</t>
        </is>
      </c>
    </row>
    <row r="1637">
      <c r="A1637" t="n">
        <v>207</v>
      </c>
      <c r="B1637" t="inlineStr">
        <is>
          <t>Nivel de Cumplimiento Opex</t>
        </is>
      </c>
      <c r="C1637" t="inlineStr">
        <is>
          <t>Planeación Financiera</t>
        </is>
      </c>
      <c r="D1637" t="inlineStr">
        <is>
          <t>Semestral</t>
        </is>
      </c>
      <c r="E1637" t="inlineStr">
        <is>
          <t>Negativo</t>
        </is>
      </c>
      <c r="F1637" s="117" t="n">
        <v>45473</v>
      </c>
      <c r="G1637" t="n">
        <v>101.79</v>
      </c>
      <c r="H1637" t="n">
        <v>100</v>
      </c>
      <c r="I1637" t="inlineStr">
        <is>
          <t>207-2024-06-30</t>
        </is>
      </c>
    </row>
    <row r="1638">
      <c r="A1638" t="n">
        <v>215</v>
      </c>
      <c r="B1638" t="inlineStr">
        <is>
          <t>Disminución de la Generación de Residuos per Cápita</t>
        </is>
      </c>
      <c r="C1638" t="inlineStr">
        <is>
          <t>GESTIÓN AMBIENTAL</t>
        </is>
      </c>
      <c r="D1638" t="inlineStr">
        <is>
          <t>Semestral</t>
        </is>
      </c>
      <c r="E1638" t="inlineStr">
        <is>
          <t>Positivo</t>
        </is>
      </c>
      <c r="F1638" s="117" t="n">
        <v>45473</v>
      </c>
      <c r="G1638" t="n">
        <v>8</v>
      </c>
      <c r="H1638" t="n">
        <v>1</v>
      </c>
      <c r="I1638" t="inlineStr">
        <is>
          <t>215-2024-06-30</t>
        </is>
      </c>
    </row>
    <row r="1639">
      <c r="A1639" t="n">
        <v>219</v>
      </c>
      <c r="B1639" t="inlineStr">
        <is>
          <t>Disminución del Consumo de Energía Eléctrica per Cápita</t>
        </is>
      </c>
      <c r="C1639" t="inlineStr">
        <is>
          <t>GESTIÓN AMBIENTAL</t>
        </is>
      </c>
      <c r="D1639" t="inlineStr">
        <is>
          <t>Semestral</t>
        </is>
      </c>
      <c r="E1639" t="inlineStr">
        <is>
          <t>Positivo</t>
        </is>
      </c>
      <c r="F1639" s="117" t="n">
        <v>45473</v>
      </c>
      <c r="G1639" t="n">
        <v>11.94</v>
      </c>
      <c r="H1639" t="n">
        <v>1</v>
      </c>
      <c r="I1639" t="inlineStr">
        <is>
          <t>219-2024-06-30</t>
        </is>
      </c>
    </row>
    <row r="1640">
      <c r="A1640" t="n">
        <v>220</v>
      </c>
      <c r="B1640" t="inlineStr">
        <is>
          <t>Disminución del Consumo de Agua per Cápita</t>
        </is>
      </c>
      <c r="C1640" t="inlineStr">
        <is>
          <t>GESTIÓN AMBIENTAL</t>
        </is>
      </c>
      <c r="D1640" t="inlineStr">
        <is>
          <t>Semestral</t>
        </is>
      </c>
      <c r="E1640" t="inlineStr">
        <is>
          <t>Positivo</t>
        </is>
      </c>
      <c r="F1640" s="117" t="n">
        <v>45473</v>
      </c>
      <c r="G1640" t="n">
        <v>3.58</v>
      </c>
      <c r="H1640" t="n">
        <v>1</v>
      </c>
      <c r="I1640" t="inlineStr">
        <is>
          <t>220-2024-06-30</t>
        </is>
      </c>
    </row>
    <row r="1641">
      <c r="A1641" t="n">
        <v>230</v>
      </c>
      <c r="B1641" t="inlineStr">
        <is>
          <t>Ejecución de Eventos de Formación en Materia Ambiental</t>
        </is>
      </c>
      <c r="C1641" t="inlineStr">
        <is>
          <t>GESTIÓN AMBIENTAL</t>
        </is>
      </c>
      <c r="D1641" t="inlineStr">
        <is>
          <t>Semestral</t>
        </is>
      </c>
      <c r="E1641" t="inlineStr">
        <is>
          <t>Positivo</t>
        </is>
      </c>
      <c r="F1641" s="117" t="n">
        <v>45473</v>
      </c>
      <c r="G1641" t="n">
        <v>100</v>
      </c>
      <c r="H1641" t="n">
        <v>90</v>
      </c>
      <c r="I1641" t="inlineStr">
        <is>
          <t>230-2024-06-30</t>
        </is>
      </c>
    </row>
    <row r="1642">
      <c r="A1642" t="n">
        <v>231</v>
      </c>
      <c r="B1642" t="inlineStr">
        <is>
          <t>Asistencia Eventos de Formación en Materia Ambiental</t>
        </is>
      </c>
      <c r="C1642" t="inlineStr">
        <is>
          <t>GESTIÓN AMBIENTAL</t>
        </is>
      </c>
      <c r="D1642" t="inlineStr">
        <is>
          <t>Semestral</t>
        </is>
      </c>
      <c r="E1642" t="inlineStr">
        <is>
          <t>Positivo</t>
        </is>
      </c>
      <c r="F1642" s="117" t="n">
        <v>45473</v>
      </c>
      <c r="G1642" t="n">
        <v>96.75</v>
      </c>
      <c r="H1642" t="n">
        <v>35</v>
      </c>
      <c r="I1642" t="inlineStr">
        <is>
          <t>231-2024-06-30</t>
        </is>
      </c>
    </row>
    <row r="1643">
      <c r="A1643" t="n">
        <v>232</v>
      </c>
      <c r="B1643" t="inlineStr">
        <is>
          <t>Ejecución de las Comunicaciones en Materia Ambiental</t>
        </is>
      </c>
      <c r="C1643" t="inlineStr">
        <is>
          <t>GESTIÓN AMBIENTAL</t>
        </is>
      </c>
      <c r="D1643" t="inlineStr">
        <is>
          <t>Semestral</t>
        </is>
      </c>
      <c r="E1643" t="inlineStr">
        <is>
          <t>Positivo</t>
        </is>
      </c>
      <c r="F1643" s="117" t="n">
        <v>45473</v>
      </c>
      <c r="G1643" t="n">
        <v>95.45</v>
      </c>
      <c r="H1643" t="n">
        <v>90</v>
      </c>
      <c r="I1643" t="inlineStr">
        <is>
          <t>232-2024-06-30</t>
        </is>
      </c>
    </row>
    <row r="1644">
      <c r="A1644" t="n">
        <v>245</v>
      </c>
      <c r="B1644" t="inlineStr">
        <is>
          <t>Tasa de Permanencia Intersemestral</t>
        </is>
      </c>
      <c r="C1644" t="inlineStr">
        <is>
          <t>Permanencia</t>
        </is>
      </c>
      <c r="D1644" t="inlineStr">
        <is>
          <t>Semestral</t>
        </is>
      </c>
      <c r="E1644" t="inlineStr">
        <is>
          <t>Positivo</t>
        </is>
      </c>
      <c r="F1644" s="117" t="n">
        <v>45473</v>
      </c>
      <c r="G1644" t="n">
        <v>100.15</v>
      </c>
      <c r="H1644" t="n">
        <v>100</v>
      </c>
      <c r="I1644" t="inlineStr">
        <is>
          <t>245-2024-06-30</t>
        </is>
      </c>
    </row>
    <row r="1645">
      <c r="A1645" t="n">
        <v>246</v>
      </c>
      <c r="B1645" t="inlineStr">
        <is>
          <t>Satisfacción del proceso de grados presencial</t>
        </is>
      </c>
      <c r="C1645" t="inlineStr">
        <is>
          <t>Registro y Control</t>
        </is>
      </c>
      <c r="D1645" t="inlineStr">
        <is>
          <t>Semestral</t>
        </is>
      </c>
      <c r="E1645" t="inlineStr">
        <is>
          <t>Positivo</t>
        </is>
      </c>
      <c r="F1645" s="117" t="n">
        <v>45473</v>
      </c>
      <c r="G1645" t="n">
        <v>92.5</v>
      </c>
      <c r="H1645" t="n">
        <v>67.5</v>
      </c>
      <c r="I1645" t="inlineStr">
        <is>
          <t>246-2024-06-30</t>
        </is>
      </c>
    </row>
    <row r="1646">
      <c r="A1646" t="n">
        <v>252</v>
      </c>
      <c r="B1646" t="inlineStr">
        <is>
          <t>Tasa de Permanencia Intersemestral de Estudiantes Ingresantes</t>
        </is>
      </c>
      <c r="C1646" t="inlineStr">
        <is>
          <t>Permanencia</t>
        </is>
      </c>
      <c r="D1646" t="inlineStr">
        <is>
          <t>Semestral</t>
        </is>
      </c>
      <c r="E1646" t="inlineStr">
        <is>
          <t>Positivo</t>
        </is>
      </c>
      <c r="F1646" s="117" t="n">
        <v>45473</v>
      </c>
      <c r="G1646" t="n">
        <v>104.47</v>
      </c>
      <c r="H1646" t="n">
        <v>68.5</v>
      </c>
      <c r="I1646" t="inlineStr">
        <is>
          <t>252-2024-06-30</t>
        </is>
      </c>
    </row>
    <row r="1647">
      <c r="A1647" t="n">
        <v>256</v>
      </c>
      <c r="B1647" t="inlineStr">
        <is>
          <t>Publicaciones editadas por la editorial</t>
        </is>
      </c>
      <c r="C1647" t="inlineStr">
        <is>
          <t>Editorial y Publicaciones</t>
        </is>
      </c>
      <c r="D1647" t="inlineStr">
        <is>
          <t>Semestral</t>
        </is>
      </c>
      <c r="E1647" t="inlineStr">
        <is>
          <t>Positivo</t>
        </is>
      </c>
      <c r="F1647" s="117" t="n">
        <v>45473</v>
      </c>
      <c r="G1647" t="n">
        <v>117.65</v>
      </c>
      <c r="H1647" t="n">
        <v>100</v>
      </c>
      <c r="I1647" t="inlineStr">
        <is>
          <t>256-2024-06-30</t>
        </is>
      </c>
    </row>
    <row r="1648">
      <c r="A1648" t="n">
        <v>260</v>
      </c>
      <c r="B1648" t="inlineStr">
        <is>
          <t>CES- Costumer Effort Score del proceso de Rematrícula</t>
        </is>
      </c>
      <c r="C1648" t="inlineStr">
        <is>
          <t>Rematrícula</t>
        </is>
      </c>
      <c r="D1648" t="inlineStr">
        <is>
          <t>Semestral</t>
        </is>
      </c>
      <c r="E1648" t="inlineStr">
        <is>
          <t>Negativo</t>
        </is>
      </c>
      <c r="F1648" s="117" t="n">
        <v>45473</v>
      </c>
      <c r="G1648" t="n">
        <v>2.51</v>
      </c>
      <c r="H1648" t="n">
        <v>2.8</v>
      </c>
      <c r="I1648" t="inlineStr">
        <is>
          <t>260-2024-06-30</t>
        </is>
      </c>
    </row>
    <row r="1649">
      <c r="A1649" t="n">
        <v>261</v>
      </c>
      <c r="B1649" t="inlineStr">
        <is>
          <t>CES- Costumer Effort Score del proceso de Saber Pro</t>
        </is>
      </c>
      <c r="C1649" t="inlineStr">
        <is>
          <t>Servicio</t>
        </is>
      </c>
      <c r="D1649" t="inlineStr">
        <is>
          <t>Semestral</t>
        </is>
      </c>
      <c r="E1649" t="inlineStr">
        <is>
          <t>Negativo</t>
        </is>
      </c>
      <c r="F1649" s="117" t="n">
        <v>45473</v>
      </c>
      <c r="G1649" t="n">
        <v>2.2</v>
      </c>
      <c r="H1649" t="n">
        <v>3</v>
      </c>
      <c r="I1649" t="inlineStr">
        <is>
          <t>261-2024-06-30</t>
        </is>
      </c>
    </row>
    <row r="1650">
      <c r="A1650" t="n">
        <v>262</v>
      </c>
      <c r="B1650" t="inlineStr">
        <is>
          <t>Reducción de número de sentencias condenatorias en contra del Poli</t>
        </is>
      </c>
      <c r="C1650" t="inlineStr">
        <is>
          <t>GESTIÓN JURÍDICA Y NORMATIVA</t>
        </is>
      </c>
      <c r="D1650" t="inlineStr">
        <is>
          <t>Semestral</t>
        </is>
      </c>
      <c r="E1650" t="inlineStr">
        <is>
          <t>Negativo</t>
        </is>
      </c>
      <c r="F1650" s="117" t="n">
        <v>45473</v>
      </c>
      <c r="G1650" t="n">
        <v>0</v>
      </c>
      <c r="H1650" t="n">
        <v>20</v>
      </c>
      <c r="I1650" t="inlineStr">
        <is>
          <t>262-2024-06-30</t>
        </is>
      </c>
    </row>
    <row r="1651">
      <c r="A1651" t="n">
        <v>268</v>
      </c>
      <c r="B1651" t="inlineStr">
        <is>
          <t>Cantidad de usuarios - (Metrica)</t>
        </is>
      </c>
      <c r="C1651" t="inlineStr">
        <is>
          <t>Centro de Medios Audiovisuales</t>
        </is>
      </c>
      <c r="D1651" t="inlineStr">
        <is>
          <t>Semestral</t>
        </is>
      </c>
      <c r="E1651" t="inlineStr">
        <is>
          <t>Positivo</t>
        </is>
      </c>
      <c r="F1651" s="117" t="n">
        <v>45473</v>
      </c>
      <c r="G1651" t="n">
        <v>743</v>
      </c>
      <c r="I1651" t="inlineStr">
        <is>
          <t>268-2024-06-30</t>
        </is>
      </c>
    </row>
    <row r="1652">
      <c r="A1652" t="n">
        <v>269</v>
      </c>
      <c r="B1652" t="inlineStr">
        <is>
          <t>N de personas promedio por evento - (Metrica)</t>
        </is>
      </c>
      <c r="C1652" t="inlineStr">
        <is>
          <t>Centro de Medios Audiovisuales</t>
        </is>
      </c>
      <c r="D1652" t="inlineStr">
        <is>
          <t>Semestral</t>
        </is>
      </c>
      <c r="E1652" t="inlineStr">
        <is>
          <t>Positivo</t>
        </is>
      </c>
      <c r="F1652" s="117" t="n">
        <v>45473</v>
      </c>
      <c r="G1652" t="n">
        <v>3</v>
      </c>
      <c r="I1652" t="inlineStr">
        <is>
          <t>269-2024-06-30</t>
        </is>
      </c>
    </row>
    <row r="1653">
      <c r="A1653" t="n">
        <v>270</v>
      </c>
      <c r="B1653" t="inlineStr">
        <is>
          <t>N de horas promedio por evento - (Metrica)</t>
        </is>
      </c>
      <c r="C1653" t="inlineStr">
        <is>
          <t>Centro de Medios Audiovisuales</t>
        </is>
      </c>
      <c r="D1653" t="inlineStr">
        <is>
          <t>Semestral</t>
        </is>
      </c>
      <c r="E1653" t="inlineStr">
        <is>
          <t>Positivo</t>
        </is>
      </c>
      <c r="F1653" s="117" t="n">
        <v>45473</v>
      </c>
      <c r="G1653" t="n">
        <v>4.88</v>
      </c>
      <c r="I1653" t="inlineStr">
        <is>
          <t>270-2024-06-30</t>
        </is>
      </c>
    </row>
    <row r="1654">
      <c r="A1654" t="n">
        <v>271</v>
      </c>
      <c r="B1654" t="inlineStr">
        <is>
          <t>N de horas por solicitud - (Metrica)</t>
        </is>
      </c>
      <c r="C1654" t="inlineStr">
        <is>
          <t>Centro de Medios Audiovisuales</t>
        </is>
      </c>
      <c r="D1654" t="inlineStr">
        <is>
          <t>Semestral</t>
        </is>
      </c>
      <c r="E1654" t="inlineStr">
        <is>
          <t>Positivo</t>
        </is>
      </c>
      <c r="F1654" s="117" t="n">
        <v>45473</v>
      </c>
      <c r="G1654" t="n">
        <v>19.39471652327377</v>
      </c>
      <c r="I1654" t="inlineStr">
        <is>
          <t>271-2024-06-30</t>
        </is>
      </c>
    </row>
    <row r="1655">
      <c r="A1655" t="n">
        <v>273</v>
      </c>
      <c r="B1655" t="inlineStr">
        <is>
          <t>Número de programas con condiciones iniciales elaboradas y analizadas institucionalmente</t>
        </is>
      </c>
      <c r="C1655" t="inlineStr">
        <is>
          <t>Autoevaluación de programas académicos</t>
        </is>
      </c>
      <c r="D1655" t="inlineStr">
        <is>
          <t>Semestral</t>
        </is>
      </c>
      <c r="E1655" t="inlineStr">
        <is>
          <t>Positivo</t>
        </is>
      </c>
      <c r="F1655" s="117" t="n">
        <v>45473</v>
      </c>
      <c r="G1655" t="n">
        <v>100</v>
      </c>
      <c r="H1655" t="n">
        <v>100</v>
      </c>
      <c r="I1655" t="inlineStr">
        <is>
          <t>273-2024-06-30</t>
        </is>
      </c>
    </row>
    <row r="1656">
      <c r="A1656" t="n">
        <v>274</v>
      </c>
      <c r="B1656" t="inlineStr">
        <is>
          <t>Cumplimiento total estudiantes antiguos</t>
        </is>
      </c>
      <c r="C1656" t="inlineStr">
        <is>
          <t>Rematrícula</t>
        </is>
      </c>
      <c r="D1656" t="inlineStr">
        <is>
          <t>Semestral</t>
        </is>
      </c>
      <c r="E1656" t="inlineStr">
        <is>
          <t>Positivo</t>
        </is>
      </c>
      <c r="F1656" s="117" t="n">
        <v>45473</v>
      </c>
      <c r="G1656" t="n">
        <v>102.33930181631</v>
      </c>
      <c r="H1656" t="n">
        <v>100</v>
      </c>
      <c r="I1656" t="inlineStr">
        <is>
          <t>274-2024-06-30</t>
        </is>
      </c>
    </row>
    <row r="1657">
      <c r="A1657" t="n">
        <v>275</v>
      </c>
      <c r="B1657" t="inlineStr">
        <is>
          <t>Satisfacción Institucional por grupo de interes</t>
        </is>
      </c>
      <c r="C1657" t="inlineStr">
        <is>
          <t>EXPERIENCIA INSTITUCIONAL</t>
        </is>
      </c>
      <c r="D1657" t="inlineStr">
        <is>
          <t>Semestral</t>
        </is>
      </c>
      <c r="E1657" t="inlineStr">
        <is>
          <t>Positivo</t>
        </is>
      </c>
      <c r="F1657" s="117" t="n">
        <v>45473</v>
      </c>
      <c r="G1657" t="n">
        <v>103.75</v>
      </c>
      <c r="H1657" t="n">
        <v>80</v>
      </c>
      <c r="I1657" t="inlineStr">
        <is>
          <t>275-2024-06-30</t>
        </is>
      </c>
    </row>
    <row r="1658">
      <c r="A1658" t="n">
        <v>276</v>
      </c>
      <c r="B1658" t="inlineStr">
        <is>
          <t>Relación Estudiante-Docente Tiempo completo</t>
        </is>
      </c>
      <c r="C1658" t="inlineStr">
        <is>
          <t>Gestión Docente</t>
        </is>
      </c>
      <c r="D1658" t="inlineStr">
        <is>
          <t>Semestral</t>
        </is>
      </c>
      <c r="E1658" t="inlineStr">
        <is>
          <t>Negativo</t>
        </is>
      </c>
      <c r="F1658" s="117" t="n">
        <v>45473</v>
      </c>
      <c r="G1658" t="n">
        <v>83.65000000000001</v>
      </c>
      <c r="H1658" t="n">
        <v>75</v>
      </c>
      <c r="I1658" t="inlineStr">
        <is>
          <t>276-2024-06-30</t>
        </is>
      </c>
    </row>
    <row r="1659">
      <c r="A1659" t="n">
        <v>277</v>
      </c>
      <c r="B1659" t="inlineStr">
        <is>
          <t>Relación estudiante docente TCE (Tiempo Completo Equivalente)</t>
        </is>
      </c>
      <c r="C1659" t="inlineStr">
        <is>
          <t>Gestión Docente</t>
        </is>
      </c>
      <c r="D1659" t="inlineStr">
        <is>
          <t>Semestral</t>
        </is>
      </c>
      <c r="E1659" t="inlineStr">
        <is>
          <t>Negativo</t>
        </is>
      </c>
      <c r="F1659" s="117" t="n">
        <v>45473</v>
      </c>
      <c r="G1659" t="n">
        <v>71.18000000000001</v>
      </c>
      <c r="H1659" t="n">
        <v>73</v>
      </c>
      <c r="I1659" t="inlineStr">
        <is>
          <t>277-2024-06-30</t>
        </is>
      </c>
    </row>
    <row r="1660">
      <c r="A1660" t="n">
        <v>278</v>
      </c>
      <c r="B1660" t="inlineStr">
        <is>
          <t>Docentes contratados - Metrica</t>
        </is>
      </c>
      <c r="C1660" t="inlineStr">
        <is>
          <t>Gestión Docente</t>
        </is>
      </c>
      <c r="D1660" t="inlineStr">
        <is>
          <t>Semestral</t>
        </is>
      </c>
      <c r="E1660" t="inlineStr">
        <is>
          <t>Positivo</t>
        </is>
      </c>
      <c r="F1660" s="117" t="n">
        <v>45473</v>
      </c>
      <c r="G1660" t="n">
        <v>1080</v>
      </c>
      <c r="I1660" t="inlineStr">
        <is>
          <t>278-2024-06-30</t>
        </is>
      </c>
    </row>
    <row r="1661">
      <c r="A1661" t="n">
        <v>282</v>
      </c>
      <c r="B1661" t="inlineStr">
        <is>
          <t>Docentes evaluados</t>
        </is>
      </c>
      <c r="C1661" t="inlineStr">
        <is>
          <t>Gestión Docente</t>
        </is>
      </c>
      <c r="D1661" t="inlineStr">
        <is>
          <t>Semestral</t>
        </is>
      </c>
      <c r="E1661" t="inlineStr">
        <is>
          <t>Positivo</t>
        </is>
      </c>
      <c r="F1661" s="117" t="n">
        <v>45473</v>
      </c>
      <c r="G1661" t="n">
        <v>97.02</v>
      </c>
      <c r="H1661" t="n">
        <v>97</v>
      </c>
      <c r="I1661" t="inlineStr">
        <is>
          <t>282-2024-06-30</t>
        </is>
      </c>
    </row>
    <row r="1662">
      <c r="A1662" t="n">
        <v>283</v>
      </c>
      <c r="B1662" t="inlineStr">
        <is>
          <t>Resultado evaluación docente</t>
        </is>
      </c>
      <c r="C1662" t="inlineStr">
        <is>
          <t>Gestión Docente</t>
        </is>
      </c>
      <c r="D1662" t="inlineStr">
        <is>
          <t>Semestral</t>
        </is>
      </c>
      <c r="E1662" t="inlineStr">
        <is>
          <t>Positivo</t>
        </is>
      </c>
      <c r="F1662" s="117" t="n">
        <v>45473</v>
      </c>
      <c r="G1662" t="n">
        <v>4.57</v>
      </c>
      <c r="H1662" t="n">
        <v>4.5</v>
      </c>
      <c r="I1662" t="inlineStr">
        <is>
          <t>283-2024-06-30</t>
        </is>
      </c>
    </row>
    <row r="1663">
      <c r="A1663" t="n">
        <v>285</v>
      </c>
      <c r="B1663" t="inlineStr">
        <is>
          <t>Docentes con plan de trabajo asignado</t>
        </is>
      </c>
      <c r="C1663" t="inlineStr">
        <is>
          <t>Gestión Docente</t>
        </is>
      </c>
      <c r="D1663" t="inlineStr">
        <is>
          <t>Semestral</t>
        </is>
      </c>
      <c r="E1663" t="inlineStr">
        <is>
          <t>Positivo</t>
        </is>
      </c>
      <c r="F1663" s="117" t="n">
        <v>45473</v>
      </c>
      <c r="G1663" t="n">
        <v>100</v>
      </c>
      <c r="H1663" t="n">
        <v>100</v>
      </c>
      <c r="I1663" t="inlineStr">
        <is>
          <t>285-2024-06-30</t>
        </is>
      </c>
    </row>
    <row r="1664">
      <c r="A1664" t="n">
        <v>286</v>
      </c>
      <c r="B1664" t="inlineStr">
        <is>
          <t>Total docentes por nivel de estudios - Metrica</t>
        </is>
      </c>
      <c r="C1664" t="inlineStr">
        <is>
          <t>Gestión Docente</t>
        </is>
      </c>
      <c r="D1664" t="inlineStr">
        <is>
          <t>Semestral</t>
        </is>
      </c>
      <c r="E1664" t="inlineStr">
        <is>
          <t>Positivo</t>
        </is>
      </c>
      <c r="F1664" s="117" t="n">
        <v>45473</v>
      </c>
      <c r="G1664" t="n">
        <v>1080</v>
      </c>
      <c r="I1664" t="inlineStr">
        <is>
          <t>286-2024-06-30</t>
        </is>
      </c>
    </row>
    <row r="1665">
      <c r="A1665" t="n">
        <v>292</v>
      </c>
      <c r="B1665" t="inlineStr">
        <is>
          <t>Participación en Actividades deportivas</t>
        </is>
      </c>
      <c r="C1665" t="inlineStr">
        <is>
          <t>Cultura y Deporte</t>
        </is>
      </c>
      <c r="D1665" t="inlineStr">
        <is>
          <t>Semestral</t>
        </is>
      </c>
      <c r="E1665" t="inlineStr">
        <is>
          <t>Positivo</t>
        </is>
      </c>
      <c r="F1665" s="117" t="n">
        <v>45473</v>
      </c>
      <c r="G1665" t="n">
        <v>23.31390507910074</v>
      </c>
      <c r="H1665" t="n">
        <v>3</v>
      </c>
      <c r="I1665" t="inlineStr">
        <is>
          <t>292-2024-06-30</t>
        </is>
      </c>
    </row>
    <row r="1666">
      <c r="A1666" t="n">
        <v>294</v>
      </c>
      <c r="B1666" t="inlineStr">
        <is>
          <t>Participación en actividades culturales</t>
        </is>
      </c>
      <c r="C1666" t="inlineStr">
        <is>
          <t>Cultura y Deporte</t>
        </is>
      </c>
      <c r="D1666" t="inlineStr">
        <is>
          <t>Semestral</t>
        </is>
      </c>
      <c r="E1666" t="inlineStr">
        <is>
          <t>Positivo</t>
        </is>
      </c>
      <c r="F1666" s="117" t="n">
        <v>45473</v>
      </c>
      <c r="G1666" t="n">
        <v>26.27669452181987</v>
      </c>
      <c r="H1666" t="n">
        <v>3</v>
      </c>
      <c r="I1666" t="inlineStr">
        <is>
          <t>294-2024-06-30</t>
        </is>
      </c>
    </row>
    <row r="1667">
      <c r="A1667" t="n">
        <v>302</v>
      </c>
      <c r="B1667" t="inlineStr">
        <is>
          <t>N de solicitudes radicadas - (Metrica)</t>
        </is>
      </c>
      <c r="C1667" t="inlineStr">
        <is>
          <t>Centro de Medios Audiovisuales</t>
        </is>
      </c>
      <c r="D1667" t="inlineStr">
        <is>
          <t>Semestral</t>
        </is>
      </c>
      <c r="E1667" t="inlineStr">
        <is>
          <t>Positivo</t>
        </is>
      </c>
      <c r="F1667" s="117" t="n">
        <v>45473</v>
      </c>
      <c r="G1667" t="n">
        <v>17878</v>
      </c>
      <c r="I1667" t="inlineStr">
        <is>
          <t>302-2024-06-30</t>
        </is>
      </c>
    </row>
    <row r="1668">
      <c r="A1668" t="n">
        <v>303</v>
      </c>
      <c r="B1668" t="inlineStr">
        <is>
          <t>Cumplimiento del cronograma de actividades de salud</t>
        </is>
      </c>
      <c r="C1668" t="inlineStr">
        <is>
          <t>Servicio de Salud</t>
        </is>
      </c>
      <c r="D1668" t="inlineStr">
        <is>
          <t>Semestral</t>
        </is>
      </c>
      <c r="E1668" t="inlineStr">
        <is>
          <t>Positivo</t>
        </is>
      </c>
      <c r="F1668" s="117" t="n">
        <v>45473</v>
      </c>
      <c r="G1668" t="n">
        <v>100</v>
      </c>
      <c r="H1668" t="n">
        <v>95</v>
      </c>
      <c r="I1668" t="inlineStr">
        <is>
          <t>303-2024-06-30</t>
        </is>
      </c>
    </row>
    <row r="1669">
      <c r="A1669" t="n">
        <v>304</v>
      </c>
      <c r="B1669" t="inlineStr">
        <is>
          <t>Impacto de Campañas de promoción y prevención</t>
        </is>
      </c>
      <c r="C1669" t="inlineStr">
        <is>
          <t>Servicio de Salud</t>
        </is>
      </c>
      <c r="D1669" t="inlineStr">
        <is>
          <t>Semestral</t>
        </is>
      </c>
      <c r="E1669" t="inlineStr">
        <is>
          <t>Positivo</t>
        </is>
      </c>
      <c r="F1669" s="117" t="n">
        <v>45473</v>
      </c>
      <c r="G1669" t="n">
        <v>100.12</v>
      </c>
      <c r="H1669" t="n">
        <v>100</v>
      </c>
      <c r="I1669" t="inlineStr">
        <is>
          <t>304-2024-06-30</t>
        </is>
      </c>
    </row>
    <row r="1670">
      <c r="A1670" t="n">
        <v>323</v>
      </c>
      <c r="B1670" t="inlineStr">
        <is>
          <t>Número de renovaciones de registro calificado</t>
        </is>
      </c>
      <c r="C1670" t="inlineStr">
        <is>
          <t>Creación, modificación y cierre de programas académicos</t>
        </is>
      </c>
      <c r="D1670" t="inlineStr">
        <is>
          <t>Semestral</t>
        </is>
      </c>
      <c r="E1670" t="inlineStr">
        <is>
          <t>Positivo</t>
        </is>
      </c>
      <c r="F1670" s="117" t="n">
        <v>45473</v>
      </c>
      <c r="G1670" t="n">
        <v>100</v>
      </c>
      <c r="H1670" t="n">
        <v>100</v>
      </c>
      <c r="I1670" t="inlineStr">
        <is>
          <t>323-2024-06-30</t>
        </is>
      </c>
    </row>
    <row r="1671">
      <c r="A1671" t="n">
        <v>324</v>
      </c>
      <c r="B1671" t="inlineStr">
        <is>
          <t>Número de programas nuevos radicados en el Ministerio de Educación</t>
        </is>
      </c>
      <c r="C1671" t="inlineStr">
        <is>
          <t>Creación, modificación y cierre de programas académicos</t>
        </is>
      </c>
      <c r="D1671" t="inlineStr">
        <is>
          <t>Semestral</t>
        </is>
      </c>
      <c r="E1671" t="inlineStr">
        <is>
          <t>Positivo</t>
        </is>
      </c>
      <c r="F1671" s="117" t="n">
        <v>45473</v>
      </c>
      <c r="H1671" t="n">
        <v>100</v>
      </c>
      <c r="I1671" t="inlineStr">
        <is>
          <t>324-2024-06-30</t>
        </is>
      </c>
    </row>
    <row r="1672">
      <c r="A1672" t="n">
        <v>325</v>
      </c>
      <c r="B1672" t="inlineStr">
        <is>
          <t>Número de programas nuevos con registro calificado aprobado - Metrica</t>
        </is>
      </c>
      <c r="C1672" t="inlineStr">
        <is>
          <t>Creación, modificación y cierre de programas académicos</t>
        </is>
      </c>
      <c r="D1672" t="inlineStr">
        <is>
          <t>Semestral</t>
        </is>
      </c>
      <c r="E1672" t="inlineStr">
        <is>
          <t>Positivo</t>
        </is>
      </c>
      <c r="F1672" s="117" t="n">
        <v>45473</v>
      </c>
      <c r="G1672" t="n">
        <v>100</v>
      </c>
      <c r="H1672" t="n">
        <v>100</v>
      </c>
      <c r="I1672" t="inlineStr">
        <is>
          <t>325-2024-06-30</t>
        </is>
      </c>
    </row>
    <row r="1673">
      <c r="A1673" t="n">
        <v>327</v>
      </c>
      <c r="B1673" t="inlineStr">
        <is>
          <t>Número de programas con obtención de acreditación por primera vez- Metrica</t>
        </is>
      </c>
      <c r="C1673" t="inlineStr">
        <is>
          <t>Autoevaluación de programas académicos</t>
        </is>
      </c>
      <c r="D1673" t="inlineStr">
        <is>
          <t>Semestral</t>
        </is>
      </c>
      <c r="E1673" t="inlineStr">
        <is>
          <t>Positivo</t>
        </is>
      </c>
      <c r="F1673" s="117" t="n">
        <v>45473</v>
      </c>
      <c r="H1673" t="n">
        <v>100</v>
      </c>
      <c r="I1673" t="inlineStr">
        <is>
          <t>327-2024-06-30</t>
        </is>
      </c>
    </row>
    <row r="1674">
      <c r="A1674" t="n">
        <v>332</v>
      </c>
      <c r="B1674" t="inlineStr">
        <is>
          <t>Índice de rotación</t>
        </is>
      </c>
      <c r="C1674" t="inlineStr">
        <is>
          <t>GESTIÓN Y DESARROLLO DEL TALENTO HUMANO</t>
        </is>
      </c>
      <c r="D1674" t="inlineStr">
        <is>
          <t>Semestral</t>
        </is>
      </c>
      <c r="E1674" t="inlineStr">
        <is>
          <t>Negativo</t>
        </is>
      </c>
      <c r="F1674" s="117" t="n">
        <v>45473</v>
      </c>
      <c r="G1674" t="n">
        <v>1.48</v>
      </c>
      <c r="H1674" t="n">
        <v>1.5</v>
      </c>
      <c r="I1674" t="inlineStr">
        <is>
          <t>332-2024-06-30</t>
        </is>
      </c>
    </row>
    <row r="1675">
      <c r="A1675" t="n">
        <v>337</v>
      </c>
      <c r="B1675" t="inlineStr">
        <is>
          <t>Número de programas con renovación de acreditación en alta calidad - Metrica</t>
        </is>
      </c>
      <c r="C1675" t="inlineStr">
        <is>
          <t>Autoevaluación de programas académicos</t>
        </is>
      </c>
      <c r="D1675" t="inlineStr">
        <is>
          <t>Semestral</t>
        </is>
      </c>
      <c r="E1675" t="inlineStr">
        <is>
          <t>Positivo</t>
        </is>
      </c>
      <c r="F1675" s="117" t="n">
        <v>45473</v>
      </c>
      <c r="G1675" t="n">
        <v>100</v>
      </c>
      <c r="H1675" t="n">
        <v>100</v>
      </c>
      <c r="I1675" t="inlineStr">
        <is>
          <t>337-2024-06-30</t>
        </is>
      </c>
    </row>
    <row r="1676">
      <c r="A1676" t="n">
        <v>338</v>
      </c>
      <c r="B1676" t="inlineStr">
        <is>
          <t>Número de programas con condiciones iniciales aprobadas (indicador externo)- Metrica</t>
        </is>
      </c>
      <c r="C1676" t="inlineStr">
        <is>
          <t>Autoevaluación de programas académicos</t>
        </is>
      </c>
      <c r="D1676" t="inlineStr">
        <is>
          <t>Semestral</t>
        </is>
      </c>
      <c r="E1676" t="inlineStr">
        <is>
          <t>Positivo</t>
        </is>
      </c>
      <c r="F1676" s="117" t="n">
        <v>45473</v>
      </c>
      <c r="G1676" t="n">
        <v>100</v>
      </c>
      <c r="H1676" t="n">
        <v>100</v>
      </c>
      <c r="I1676" t="inlineStr">
        <is>
          <t>338-2024-06-30</t>
        </is>
      </c>
    </row>
    <row r="1677">
      <c r="A1677" t="n">
        <v>341</v>
      </c>
      <c r="B1677" t="inlineStr">
        <is>
          <t>Eficiencia en la reducción de costos en la gestión del abastecimiento</t>
        </is>
      </c>
      <c r="C1677" t="inlineStr">
        <is>
          <t>GESTIÓN DE ABASTECIMIENTO</t>
        </is>
      </c>
      <c r="D1677" t="inlineStr">
        <is>
          <t>Semestral</t>
        </is>
      </c>
      <c r="E1677" t="inlineStr">
        <is>
          <t>Positivo</t>
        </is>
      </c>
      <c r="F1677" s="117" t="n">
        <v>45473</v>
      </c>
      <c r="G1677" t="n">
        <v>125</v>
      </c>
      <c r="H1677" t="n">
        <v>100</v>
      </c>
      <c r="I1677" t="inlineStr">
        <is>
          <t>341-2024-06-30</t>
        </is>
      </c>
    </row>
    <row r="1678">
      <c r="A1678" t="n">
        <v>344</v>
      </c>
      <c r="B1678" t="inlineStr">
        <is>
          <t>Cumplimiento del plan de Inducción institucional</t>
        </is>
      </c>
      <c r="C1678" t="inlineStr">
        <is>
          <t>GESTIÓN Y DESARROLLO DEL TALENTO HUMANO</t>
        </is>
      </c>
      <c r="D1678" t="inlineStr">
        <is>
          <t>Semestral</t>
        </is>
      </c>
      <c r="E1678" t="inlineStr">
        <is>
          <t>Positivo</t>
        </is>
      </c>
      <c r="F1678" s="117" t="n">
        <v>45473</v>
      </c>
      <c r="G1678" t="n">
        <v>97.34</v>
      </c>
      <c r="H1678" t="n">
        <v>93</v>
      </c>
      <c r="I1678" t="inlineStr">
        <is>
          <t>344-2024-06-30</t>
        </is>
      </c>
    </row>
    <row r="1679">
      <c r="A1679" t="n">
        <v>356</v>
      </c>
      <c r="B1679" t="inlineStr">
        <is>
          <t>Indice de Endeudamiento</t>
        </is>
      </c>
      <c r="C1679" t="inlineStr">
        <is>
          <t>Tesorería</t>
        </is>
      </c>
      <c r="D1679" t="inlineStr">
        <is>
          <t>Semestral</t>
        </is>
      </c>
      <c r="E1679" t="inlineStr">
        <is>
          <t>Negativo</t>
        </is>
      </c>
      <c r="F1679" s="117" t="n">
        <v>45473</v>
      </c>
      <c r="G1679" t="n">
        <v>54.08</v>
      </c>
      <c r="H1679" t="n">
        <v>60</v>
      </c>
      <c r="I1679" t="inlineStr">
        <is>
          <t>356-2024-06-30</t>
        </is>
      </c>
    </row>
    <row r="1680">
      <c r="A1680" t="n">
        <v>357</v>
      </c>
      <c r="B1680" t="inlineStr">
        <is>
          <t>Cartera - Metrica</t>
        </is>
      </c>
      <c r="C1680" t="inlineStr">
        <is>
          <t>Tesorería</t>
        </is>
      </c>
      <c r="D1680" t="inlineStr">
        <is>
          <t>Semestral</t>
        </is>
      </c>
      <c r="E1680" t="inlineStr">
        <is>
          <t>Positivo</t>
        </is>
      </c>
      <c r="F1680" s="117" t="n">
        <v>45473</v>
      </c>
      <c r="G1680" t="n">
        <v>3.87</v>
      </c>
      <c r="I1680" t="inlineStr">
        <is>
          <t>357-2024-06-30</t>
        </is>
      </c>
    </row>
    <row r="1681">
      <c r="A1681" t="n">
        <v>358</v>
      </c>
      <c r="B1681" t="inlineStr">
        <is>
          <t>Nivel de acompañamiento a estudiantes en práctica</t>
        </is>
      </c>
      <c r="C1681" t="inlineStr">
        <is>
          <t>Prácticas</t>
        </is>
      </c>
      <c r="D1681" t="inlineStr">
        <is>
          <t>Semestral</t>
        </is>
      </c>
      <c r="E1681" t="inlineStr">
        <is>
          <t>Positivo</t>
        </is>
      </c>
      <c r="F1681" s="117" t="n">
        <v>45473</v>
      </c>
      <c r="G1681" t="n">
        <v>97.98999999999999</v>
      </c>
      <c r="H1681" t="n">
        <v>87</v>
      </c>
      <c r="I1681" t="inlineStr">
        <is>
          <t>358-2024-06-30</t>
        </is>
      </c>
    </row>
    <row r="1682">
      <c r="A1682" t="n">
        <v>359</v>
      </c>
      <c r="B1682" t="inlineStr">
        <is>
          <t>Satisfacción Institucional CSAT</t>
        </is>
      </c>
      <c r="C1682" t="inlineStr">
        <is>
          <t>EXPERIENCIA INSTITUCIONAL</t>
        </is>
      </c>
      <c r="D1682" t="inlineStr">
        <is>
          <t>Semestral</t>
        </is>
      </c>
      <c r="E1682" t="inlineStr">
        <is>
          <t>Positivo</t>
        </is>
      </c>
      <c r="F1682" s="117" t="n">
        <v>45473</v>
      </c>
      <c r="H1682" t="n">
        <v>80</v>
      </c>
      <c r="I1682" t="inlineStr">
        <is>
          <t>359-2024-06-30</t>
        </is>
      </c>
    </row>
    <row r="1683">
      <c r="A1683" t="n">
        <v>362</v>
      </c>
      <c r="B1683" t="inlineStr">
        <is>
          <t>Aseguramiento de matricula académica presencial</t>
        </is>
      </c>
      <c r="C1683" t="inlineStr">
        <is>
          <t>Operaciones Académicas</t>
        </is>
      </c>
      <c r="D1683" t="inlineStr">
        <is>
          <t>Semestral</t>
        </is>
      </c>
      <c r="E1683" t="inlineStr">
        <is>
          <t>Positivo</t>
        </is>
      </c>
      <c r="F1683" s="117" t="n">
        <v>45473</v>
      </c>
      <c r="G1683" t="n">
        <v>99.58432304038006</v>
      </c>
      <c r="H1683" t="n">
        <v>98</v>
      </c>
      <c r="I1683" t="inlineStr">
        <is>
          <t>362-2024-06-30</t>
        </is>
      </c>
    </row>
    <row r="1684">
      <c r="A1684" t="n">
        <v>363</v>
      </c>
      <c r="B1684" t="inlineStr">
        <is>
          <t>Seguimiento a la parametrización de aulas master y secciones de asignaturas</t>
        </is>
      </c>
      <c r="C1684" t="inlineStr">
        <is>
          <t>Operaciones Académicas</t>
        </is>
      </c>
      <c r="D1684" t="inlineStr">
        <is>
          <t>Semestral</t>
        </is>
      </c>
      <c r="E1684" t="inlineStr">
        <is>
          <t>Positivo</t>
        </is>
      </c>
      <c r="F1684" s="117" t="n">
        <v>45473</v>
      </c>
      <c r="G1684" t="n">
        <v>100</v>
      </c>
      <c r="H1684" t="n">
        <v>100</v>
      </c>
      <c r="I1684" t="inlineStr">
        <is>
          <t>363-2024-06-30</t>
        </is>
      </c>
    </row>
    <row r="1685">
      <c r="A1685" t="n">
        <v>364</v>
      </c>
      <c r="B1685" t="inlineStr">
        <is>
          <t>Impacto de actividades de Responsabilidad y proyección</t>
        </is>
      </c>
      <c r="C1685" t="inlineStr">
        <is>
          <t>Gestión de la Responsabilidad Social</t>
        </is>
      </c>
      <c r="D1685" t="inlineStr">
        <is>
          <t>Semestral</t>
        </is>
      </c>
      <c r="E1685" t="inlineStr">
        <is>
          <t>Positivo</t>
        </is>
      </c>
      <c r="F1685" s="117" t="n">
        <v>45473</v>
      </c>
      <c r="G1685" t="n">
        <v>132.73</v>
      </c>
      <c r="H1685" t="n">
        <v>100</v>
      </c>
      <c r="I1685" t="inlineStr">
        <is>
          <t>364-2024-06-30</t>
        </is>
      </c>
    </row>
    <row r="1686">
      <c r="A1686" t="n">
        <v>369</v>
      </c>
      <c r="B1686" t="inlineStr">
        <is>
          <t>Participación de POLI- voluntariados (Estudiantes- Colaboradores)</t>
        </is>
      </c>
      <c r="C1686" t="inlineStr">
        <is>
          <t>Gestión de la Responsabilidad Social</t>
        </is>
      </c>
      <c r="D1686" t="inlineStr">
        <is>
          <t>Semestral</t>
        </is>
      </c>
      <c r="E1686" t="inlineStr">
        <is>
          <t>Positivo</t>
        </is>
      </c>
      <c r="F1686" s="117" t="n">
        <v>45473</v>
      </c>
      <c r="G1686" t="n">
        <v>76.25</v>
      </c>
      <c r="H1686" t="n">
        <v>100</v>
      </c>
      <c r="I1686" t="inlineStr">
        <is>
          <t>369-2024-06-30</t>
        </is>
      </c>
    </row>
    <row r="1687">
      <c r="A1687" t="n">
        <v>371</v>
      </c>
      <c r="B1687" t="inlineStr">
        <is>
          <t>Recaudación de fondos</t>
        </is>
      </c>
      <c r="C1687" t="inlineStr">
        <is>
          <t>Gestión de la Responsabilidad Social</t>
        </is>
      </c>
      <c r="D1687" t="inlineStr">
        <is>
          <t>Semestral</t>
        </is>
      </c>
      <c r="E1687" t="inlineStr">
        <is>
          <t>Positivo</t>
        </is>
      </c>
      <c r="F1687" s="117" t="n">
        <v>45473</v>
      </c>
      <c r="G1687" t="n">
        <v>149.72</v>
      </c>
      <c r="H1687" t="n">
        <v>100</v>
      </c>
      <c r="I1687" t="inlineStr">
        <is>
          <t>371-2024-06-30</t>
        </is>
      </c>
    </row>
    <row r="1688">
      <c r="A1688" t="n">
        <v>375</v>
      </c>
      <c r="B1688" t="inlineStr">
        <is>
          <t>Disponibilidad de catálogo de asignaturas pregrado y posgrado presencial</t>
        </is>
      </c>
      <c r="C1688" t="inlineStr">
        <is>
          <t>Operaciones Académicas</t>
        </is>
      </c>
      <c r="D1688" t="inlineStr">
        <is>
          <t>Semestral</t>
        </is>
      </c>
      <c r="E1688" t="inlineStr">
        <is>
          <t>Positivo</t>
        </is>
      </c>
      <c r="F1688" s="117" t="n">
        <v>45473</v>
      </c>
      <c r="G1688" t="n">
        <v>100</v>
      </c>
      <c r="H1688" t="n">
        <v>100</v>
      </c>
      <c r="I1688" t="inlineStr">
        <is>
          <t>375-2024-06-30</t>
        </is>
      </c>
    </row>
    <row r="1689">
      <c r="A1689" t="n">
        <v>376</v>
      </c>
      <c r="B1689" t="inlineStr">
        <is>
          <t>Cumplimiento EBITDA</t>
        </is>
      </c>
      <c r="C1689" t="inlineStr">
        <is>
          <t>Planeación Financiera</t>
        </is>
      </c>
      <c r="D1689" t="inlineStr">
        <is>
          <t>Semestral</t>
        </is>
      </c>
      <c r="E1689" t="inlineStr">
        <is>
          <t>Positivo</t>
        </is>
      </c>
      <c r="F1689" s="117" t="n">
        <v>45473</v>
      </c>
      <c r="G1689" t="n">
        <v>104</v>
      </c>
      <c r="H1689" t="n">
        <v>95</v>
      </c>
      <c r="I1689" t="inlineStr">
        <is>
          <t>376-2024-06-30</t>
        </is>
      </c>
    </row>
    <row r="1690">
      <c r="A1690" t="n">
        <v>379</v>
      </c>
      <c r="B1690" t="inlineStr">
        <is>
          <t>Total estudiantes nuevos</t>
        </is>
      </c>
      <c r="C1690" t="inlineStr">
        <is>
          <t>Inscripción, admisión y matrícula de estudiantes nuevos</t>
        </is>
      </c>
      <c r="D1690" t="inlineStr">
        <is>
          <t>Semestral</t>
        </is>
      </c>
      <c r="E1690" t="inlineStr">
        <is>
          <t>Positivo</t>
        </is>
      </c>
      <c r="F1690" s="117" t="n">
        <v>45473</v>
      </c>
      <c r="G1690" t="n">
        <v>95.92</v>
      </c>
      <c r="H1690" t="n">
        <v>100</v>
      </c>
      <c r="I1690" t="inlineStr">
        <is>
          <t>379-2024-06-30</t>
        </is>
      </c>
    </row>
    <row r="1691">
      <c r="A1691" t="n">
        <v>381</v>
      </c>
      <c r="B1691" t="inlineStr">
        <is>
          <t>Cumplimiento de matrículas pregrado presencial nuevos</t>
        </is>
      </c>
      <c r="C1691" t="inlineStr">
        <is>
          <t>Inscripción, admisión y matrícula de estudiantes nuevos</t>
        </is>
      </c>
      <c r="D1691" t="inlineStr">
        <is>
          <t>Semestral</t>
        </is>
      </c>
      <c r="E1691" t="inlineStr">
        <is>
          <t>Positivo</t>
        </is>
      </c>
      <c r="F1691" s="117" t="n">
        <v>45473</v>
      </c>
      <c r="G1691" t="n">
        <v>105.26</v>
      </c>
      <c r="H1691" t="n">
        <v>100</v>
      </c>
      <c r="I1691" t="inlineStr">
        <is>
          <t>381-2024-06-30</t>
        </is>
      </c>
    </row>
    <row r="1692">
      <c r="A1692" t="n">
        <v>382</v>
      </c>
      <c r="B1692" t="inlineStr">
        <is>
          <t>Cumplimiento de matrículas pregrado virtual nuevos</t>
        </is>
      </c>
      <c r="C1692" t="inlineStr">
        <is>
          <t>Inscripción, admisión y matrícula de estudiantes nuevos</t>
        </is>
      </c>
      <c r="D1692" t="inlineStr">
        <is>
          <t>Semestral</t>
        </is>
      </c>
      <c r="E1692" t="inlineStr">
        <is>
          <t>Positivo</t>
        </is>
      </c>
      <c r="F1692" s="117" t="n">
        <v>45473</v>
      </c>
      <c r="G1692" t="n">
        <v>93.7</v>
      </c>
      <c r="H1692" t="n">
        <v>100</v>
      </c>
      <c r="I1692" t="inlineStr">
        <is>
          <t>382-2024-06-30</t>
        </is>
      </c>
    </row>
    <row r="1693">
      <c r="A1693" t="n">
        <v>383</v>
      </c>
      <c r="B1693" t="inlineStr">
        <is>
          <t>Cumplimiento de matrículas posgrado virtual nuevos</t>
        </is>
      </c>
      <c r="C1693" t="inlineStr">
        <is>
          <t>Inscripción, admisión y matrícula de estudiantes nuevos</t>
        </is>
      </c>
      <c r="D1693" t="inlineStr">
        <is>
          <t>Semestral</t>
        </is>
      </c>
      <c r="E1693" t="inlineStr">
        <is>
          <t>Positivo</t>
        </is>
      </c>
      <c r="F1693" s="117" t="n">
        <v>45473</v>
      </c>
      <c r="G1693" t="n">
        <v>100.2</v>
      </c>
      <c r="H1693" t="n">
        <v>100</v>
      </c>
      <c r="I1693" t="inlineStr">
        <is>
          <t>383-2024-06-30</t>
        </is>
      </c>
    </row>
    <row r="1694">
      <c r="A1694" t="n">
        <v>384</v>
      </c>
      <c r="B1694" t="inlineStr">
        <is>
          <t>Cumplimiento de matrículas posgrado presencial nuevos</t>
        </is>
      </c>
      <c r="C1694" t="inlineStr">
        <is>
          <t>Inscripción, admisión y matrícula de estudiantes nuevos</t>
        </is>
      </c>
      <c r="D1694" t="inlineStr">
        <is>
          <t>Semestral</t>
        </is>
      </c>
      <c r="E1694" t="inlineStr">
        <is>
          <t>Positivo</t>
        </is>
      </c>
      <c r="F1694" s="117" t="n">
        <v>45473</v>
      </c>
      <c r="G1694" t="n">
        <v>102.2</v>
      </c>
      <c r="H1694" t="n">
        <v>100</v>
      </c>
      <c r="I1694" t="inlineStr">
        <is>
          <t>384-2024-06-30</t>
        </is>
      </c>
    </row>
    <row r="1695">
      <c r="A1695" t="n">
        <v>385</v>
      </c>
      <c r="B1695" t="inlineStr">
        <is>
          <t>Ingresos totales de educación para la vida</t>
        </is>
      </c>
      <c r="C1695" t="inlineStr">
        <is>
          <t>Mercadeo y venta de educación para la vida</t>
        </is>
      </c>
      <c r="D1695" t="inlineStr">
        <is>
          <t>Semestral</t>
        </is>
      </c>
      <c r="E1695" t="inlineStr">
        <is>
          <t>Positivo</t>
        </is>
      </c>
      <c r="F1695" s="117" t="n">
        <v>45473</v>
      </c>
      <c r="G1695" t="n">
        <v>113.63</v>
      </c>
      <c r="H1695" t="n">
        <v>100</v>
      </c>
      <c r="I1695" t="inlineStr">
        <is>
          <t>385-2024-06-30</t>
        </is>
      </c>
    </row>
    <row r="1696">
      <c r="A1696" t="n">
        <v>386</v>
      </c>
      <c r="B1696" t="inlineStr">
        <is>
          <t>Cumplimiento Meta comercial Educación para toda la vida por linea</t>
        </is>
      </c>
      <c r="C1696" t="inlineStr">
        <is>
          <t>Mercadeo y venta de educación para la vida</t>
        </is>
      </c>
      <c r="D1696" t="inlineStr">
        <is>
          <t>Semestral</t>
        </is>
      </c>
      <c r="E1696" t="inlineStr">
        <is>
          <t>Positivo</t>
        </is>
      </c>
      <c r="F1696" s="117" t="n">
        <v>45473</v>
      </c>
      <c r="G1696" t="n">
        <v>113.63</v>
      </c>
      <c r="H1696" t="n">
        <v>100</v>
      </c>
      <c r="I1696" t="inlineStr">
        <is>
          <t>386-2024-06-30</t>
        </is>
      </c>
    </row>
    <row r="1697">
      <c r="A1697" t="n">
        <v>389</v>
      </c>
      <c r="B1697" t="inlineStr">
        <is>
          <t>Permanencia por escuela</t>
        </is>
      </c>
      <c r="C1697" t="inlineStr">
        <is>
          <t>Gestión de Unidades Académicas</t>
        </is>
      </c>
      <c r="D1697" t="inlineStr">
        <is>
          <t>Semestral</t>
        </is>
      </c>
      <c r="E1697" t="inlineStr">
        <is>
          <t>Positivo</t>
        </is>
      </c>
      <c r="F1697" s="117" t="n">
        <v>45473</v>
      </c>
      <c r="G1697" t="n">
        <v>84.43333333333332</v>
      </c>
      <c r="H1697" t="n">
        <v>85</v>
      </c>
      <c r="I1697" t="inlineStr">
        <is>
          <t>389-2024-06-30</t>
        </is>
      </c>
    </row>
    <row r="1698">
      <c r="A1698" t="n">
        <v>397</v>
      </c>
      <c r="B1698" t="inlineStr">
        <is>
          <t>Gestión de casos del Estudio de Grabación Virtual</t>
        </is>
      </c>
      <c r="C1698" t="inlineStr">
        <is>
          <t>Diseño de Contenido Virtual</t>
        </is>
      </c>
      <c r="D1698" t="inlineStr">
        <is>
          <t>Semestral</t>
        </is>
      </c>
      <c r="E1698" t="inlineStr">
        <is>
          <t>Positivo</t>
        </is>
      </c>
      <c r="F1698" s="117" t="n">
        <v>45473</v>
      </c>
      <c r="G1698" t="n">
        <v>88.08</v>
      </c>
      <c r="H1698" t="n">
        <v>80</v>
      </c>
      <c r="I1698" t="inlineStr">
        <is>
          <t>397-2024-06-30</t>
        </is>
      </c>
    </row>
    <row r="1699">
      <c r="A1699" t="n">
        <v>398</v>
      </c>
      <c r="B1699" t="inlineStr">
        <is>
          <t>Participación en actividades de desarrollo de Cultura y Formación Emprendedora</t>
        </is>
      </c>
      <c r="C1699" t="inlineStr">
        <is>
          <t>Emprendimiento</t>
        </is>
      </c>
      <c r="D1699" t="inlineStr">
        <is>
          <t>Semestral</t>
        </is>
      </c>
      <c r="E1699" t="inlineStr">
        <is>
          <t>Positivo</t>
        </is>
      </c>
      <c r="F1699" s="117" t="n">
        <v>45473</v>
      </c>
      <c r="G1699" t="n">
        <v>283.92</v>
      </c>
      <c r="H1699" t="n">
        <v>100</v>
      </c>
      <c r="I1699" t="inlineStr">
        <is>
          <t>398-2024-06-30</t>
        </is>
      </c>
    </row>
    <row r="1700">
      <c r="A1700" t="n">
        <v>399</v>
      </c>
      <c r="B1700" t="inlineStr">
        <is>
          <t>Sesiones de Acompañamiento a emprendedores en creación de empresas</t>
        </is>
      </c>
      <c r="C1700" t="inlineStr">
        <is>
          <t>Emprendimiento</t>
        </is>
      </c>
      <c r="D1700" t="inlineStr">
        <is>
          <t>Semestral</t>
        </is>
      </c>
      <c r="E1700" t="inlineStr">
        <is>
          <t>Positivo</t>
        </is>
      </c>
      <c r="F1700" s="117" t="n">
        <v>45473</v>
      </c>
      <c r="G1700" t="n">
        <v>111.36</v>
      </c>
      <c r="H1700" t="n">
        <v>100</v>
      </c>
      <c r="I1700" t="inlineStr">
        <is>
          <t>399-2024-06-30</t>
        </is>
      </c>
    </row>
    <row r="1701">
      <c r="A1701" t="n">
        <v>400</v>
      </c>
      <c r="B1701" t="inlineStr">
        <is>
          <t>Puesta en marcha de proyectos de emprendimiento</t>
        </is>
      </c>
      <c r="C1701" t="inlineStr">
        <is>
          <t>Emprendimiento</t>
        </is>
      </c>
      <c r="D1701" t="inlineStr">
        <is>
          <t>Semestral</t>
        </is>
      </c>
      <c r="E1701" t="inlineStr">
        <is>
          <t>Positivo</t>
        </is>
      </c>
      <c r="F1701" s="117" t="n">
        <v>45473</v>
      </c>
      <c r="G1701" t="n">
        <v>270.45</v>
      </c>
      <c r="H1701" t="n">
        <v>100</v>
      </c>
      <c r="I1701" t="inlineStr">
        <is>
          <t>400-2024-06-30</t>
        </is>
      </c>
    </row>
    <row r="1702">
      <c r="A1702" t="n">
        <v>401</v>
      </c>
      <c r="B1702" t="inlineStr">
        <is>
          <t>Producción de nuevos MI-Books</t>
        </is>
      </c>
      <c r="C1702" t="inlineStr">
        <is>
          <t>LEI</t>
        </is>
      </c>
      <c r="D1702" t="inlineStr">
        <is>
          <t>Semestral</t>
        </is>
      </c>
      <c r="E1702" t="inlineStr">
        <is>
          <t>Positivo</t>
        </is>
      </c>
      <c r="F1702" s="117" t="n">
        <v>45473</v>
      </c>
      <c r="G1702" t="n">
        <v>112.5</v>
      </c>
      <c r="H1702" t="n">
        <v>90</v>
      </c>
      <c r="I1702" t="inlineStr">
        <is>
          <t>401-2024-06-30</t>
        </is>
      </c>
    </row>
    <row r="1703">
      <c r="A1703" t="n">
        <v>403</v>
      </c>
      <c r="B1703" t="inlineStr">
        <is>
          <t>Número de estudiantes que ha realizado la simulación (Metrica)</t>
        </is>
      </c>
      <c r="C1703" t="inlineStr">
        <is>
          <t>LEI</t>
        </is>
      </c>
      <c r="D1703" t="inlineStr">
        <is>
          <t>Semestral</t>
        </is>
      </c>
      <c r="E1703" t="inlineStr">
        <is>
          <t>Positivo</t>
        </is>
      </c>
      <c r="F1703" s="117" t="n">
        <v>45473</v>
      </c>
      <c r="G1703" t="n">
        <v>14923</v>
      </c>
      <c r="I1703" t="inlineStr">
        <is>
          <t>403-2024-06-30</t>
        </is>
      </c>
    </row>
    <row r="1704">
      <c r="A1704" t="n">
        <v>408</v>
      </c>
      <c r="B1704" t="inlineStr">
        <is>
          <t>Programas nuevos radicados por facultad</t>
        </is>
      </c>
      <c r="C1704" t="inlineStr">
        <is>
          <t>Creación, modificación y cierre de programas académicos</t>
        </is>
      </c>
      <c r="D1704" t="inlineStr">
        <is>
          <t>Semestral</t>
        </is>
      </c>
      <c r="E1704" t="inlineStr">
        <is>
          <t>Positivo</t>
        </is>
      </c>
      <c r="F1704" s="117" t="n">
        <v>45473</v>
      </c>
      <c r="H1704" t="n">
        <v>100</v>
      </c>
      <c r="I1704" t="inlineStr">
        <is>
          <t>408-2024-06-30</t>
        </is>
      </c>
    </row>
    <row r="1705">
      <c r="A1705" t="n">
        <v>422</v>
      </c>
      <c r="B1705" t="inlineStr">
        <is>
          <t>Total conversión</t>
        </is>
      </c>
      <c r="C1705" t="inlineStr">
        <is>
          <t>Mercadeo de programas académicos</t>
        </is>
      </c>
      <c r="D1705" t="inlineStr">
        <is>
          <t>Semestral</t>
        </is>
      </c>
      <c r="E1705" t="inlineStr">
        <is>
          <t>Positivo</t>
        </is>
      </c>
      <c r="F1705" s="117" t="n">
        <v>45473</v>
      </c>
      <c r="G1705" t="n">
        <v>8.859999999999999</v>
      </c>
      <c r="H1705" t="n">
        <v>9.25</v>
      </c>
      <c r="I1705" t="inlineStr">
        <is>
          <t>422-2024-06-30</t>
        </is>
      </c>
    </row>
    <row r="1706">
      <c r="A1706" t="n">
        <v>426</v>
      </c>
      <c r="B1706" t="inlineStr">
        <is>
          <t>Cumplimiento en la respuesta a solicitudes de comunicaciones internas</t>
        </is>
      </c>
      <c r="C1706" t="inlineStr">
        <is>
          <t>Comunicaciones Internas</t>
        </is>
      </c>
      <c r="D1706" t="inlineStr">
        <is>
          <t>Semestral</t>
        </is>
      </c>
      <c r="E1706" t="inlineStr">
        <is>
          <t>Positivo</t>
        </is>
      </c>
      <c r="F1706" s="117" t="n">
        <v>45473</v>
      </c>
      <c r="G1706" t="n">
        <v>60.27</v>
      </c>
      <c r="H1706" t="n">
        <v>80</v>
      </c>
      <c r="I1706" t="inlineStr">
        <is>
          <t>426-2024-06-30</t>
        </is>
      </c>
    </row>
    <row r="1707">
      <c r="A1707" t="n">
        <v>427</v>
      </c>
      <c r="B1707" t="inlineStr">
        <is>
          <t>Consumo de Agua per Cápita Semestral</t>
        </is>
      </c>
      <c r="C1707" t="inlineStr">
        <is>
          <t>GESTIÓN AMBIENTAL</t>
        </is>
      </c>
      <c r="D1707" t="inlineStr">
        <is>
          <t>Semestral</t>
        </is>
      </c>
      <c r="E1707" t="inlineStr">
        <is>
          <t>Negativo</t>
        </is>
      </c>
      <c r="F1707" s="117" t="n">
        <v>45473</v>
      </c>
      <c r="G1707" t="n">
        <v>0.17</v>
      </c>
      <c r="H1707" t="n">
        <v>0.2</v>
      </c>
      <c r="I1707" t="inlineStr">
        <is>
          <t>427-2024-06-30</t>
        </is>
      </c>
    </row>
    <row r="1708">
      <c r="A1708" t="n">
        <v>428</v>
      </c>
      <c r="B1708" t="inlineStr">
        <is>
          <t>Consumo de Energía Eléctrica per Cápita Semestral</t>
        </is>
      </c>
      <c r="C1708" t="inlineStr">
        <is>
          <t>GESTIÓN AMBIENTAL</t>
        </is>
      </c>
      <c r="D1708" t="inlineStr">
        <is>
          <t>Semestral</t>
        </is>
      </c>
      <c r="E1708" t="inlineStr">
        <is>
          <t>Negativo</t>
        </is>
      </c>
      <c r="F1708" s="117" t="n">
        <v>45473</v>
      </c>
      <c r="G1708" t="n">
        <v>16.58</v>
      </c>
      <c r="H1708" t="n">
        <v>1</v>
      </c>
      <c r="I1708" t="inlineStr">
        <is>
          <t>428-2024-06-30</t>
        </is>
      </c>
    </row>
    <row r="1709">
      <c r="A1709" t="n">
        <v>429</v>
      </c>
      <c r="B1709" t="inlineStr">
        <is>
          <t>Generación de Residuos Sólidos per Cápita Semestral</t>
        </is>
      </c>
      <c r="C1709" t="inlineStr">
        <is>
          <t>GESTIÓN AMBIENTAL</t>
        </is>
      </c>
      <c r="D1709" t="inlineStr">
        <is>
          <t>Semestral</t>
        </is>
      </c>
      <c r="E1709" t="inlineStr">
        <is>
          <t>Negativo</t>
        </is>
      </c>
      <c r="F1709" s="117" t="n">
        <v>45473</v>
      </c>
      <c r="G1709" t="n">
        <v>0.66</v>
      </c>
      <c r="H1709" t="n">
        <v>0.76</v>
      </c>
      <c r="I1709" t="inlineStr">
        <is>
          <t>429-2024-06-30</t>
        </is>
      </c>
    </row>
    <row r="1710">
      <c r="A1710" t="n">
        <v>430</v>
      </c>
      <c r="B1710" t="inlineStr">
        <is>
          <t>Cumplimiento ingresos por matriculas</t>
        </is>
      </c>
      <c r="C1710" t="inlineStr">
        <is>
          <t>Planeación Financiera</t>
        </is>
      </c>
      <c r="D1710" t="inlineStr">
        <is>
          <t>Semestral</t>
        </is>
      </c>
      <c r="E1710" t="inlineStr">
        <is>
          <t>Positivo</t>
        </is>
      </c>
      <c r="F1710" s="117" t="n">
        <v>45473</v>
      </c>
      <c r="G1710" t="n">
        <v>101.88</v>
      </c>
      <c r="H1710" t="n">
        <v>95</v>
      </c>
      <c r="I1710" t="inlineStr">
        <is>
          <t>430-2024-06-30</t>
        </is>
      </c>
    </row>
    <row r="1711">
      <c r="A1711" t="n">
        <v>433</v>
      </c>
      <c r="B1711" t="inlineStr">
        <is>
          <t>Generación de Residuos Peligrosos per Cápita Semestral</t>
        </is>
      </c>
      <c r="C1711" t="inlineStr">
        <is>
          <t>GESTIÓN AMBIENTAL</t>
        </is>
      </c>
      <c r="D1711" t="inlineStr">
        <is>
          <t>Semestral</t>
        </is>
      </c>
      <c r="E1711" t="inlineStr">
        <is>
          <t>Negativo</t>
        </is>
      </c>
      <c r="F1711" s="117" t="n">
        <v>45473</v>
      </c>
      <c r="G1711" t="n">
        <v>0.07000000000000001</v>
      </c>
      <c r="H1711" t="n">
        <v>0.05</v>
      </c>
      <c r="I1711" t="inlineStr">
        <is>
          <t>433-2024-06-30</t>
        </is>
      </c>
    </row>
    <row r="1712">
      <c r="A1712" t="n">
        <v>435</v>
      </c>
      <c r="B1712" t="inlineStr">
        <is>
          <t>Disminución de la Generación de Residuos Peligrosos per Cápita</t>
        </is>
      </c>
      <c r="C1712" t="inlineStr">
        <is>
          <t>GESTIÓN AMBIENTAL</t>
        </is>
      </c>
      <c r="D1712" t="inlineStr">
        <is>
          <t>Semestral</t>
        </is>
      </c>
      <c r="E1712" t="inlineStr">
        <is>
          <t>Positivo</t>
        </is>
      </c>
      <c r="F1712" s="117" t="n">
        <v>45473</v>
      </c>
      <c r="G1712" t="n">
        <v>-20.67</v>
      </c>
      <c r="H1712" t="n">
        <v>100</v>
      </c>
      <c r="I1712" t="inlineStr">
        <is>
          <t>435-2024-06-30</t>
        </is>
      </c>
    </row>
    <row r="1713">
      <c r="A1713" t="n">
        <v>439</v>
      </c>
      <c r="B1713" t="inlineStr">
        <is>
          <t>Disponibilidad de catálogo de asignaturas pregrado y posgrado virtual</t>
        </is>
      </c>
      <c r="C1713" t="inlineStr">
        <is>
          <t>Operaciones Académicas</t>
        </is>
      </c>
      <c r="D1713" t="inlineStr">
        <is>
          <t>Semestral</t>
        </is>
      </c>
      <c r="E1713" t="inlineStr">
        <is>
          <t>Positivo</t>
        </is>
      </c>
      <c r="F1713" s="117" t="n">
        <v>45473</v>
      </c>
      <c r="G1713" t="n">
        <v>100</v>
      </c>
      <c r="H1713" t="n">
        <v>100</v>
      </c>
      <c r="I1713" t="inlineStr">
        <is>
          <t>439-2024-06-30</t>
        </is>
      </c>
    </row>
    <row r="1714">
      <c r="A1714" t="n">
        <v>440</v>
      </c>
      <c r="B1714" t="inlineStr">
        <is>
          <t>Aseguramiento de matricula académica virtual</t>
        </is>
      </c>
      <c r="C1714" t="inlineStr">
        <is>
          <t>Operaciones Académicas</t>
        </is>
      </c>
      <c r="D1714" t="inlineStr">
        <is>
          <t>Semestral</t>
        </is>
      </c>
      <c r="E1714" t="inlineStr">
        <is>
          <t>Positivo</t>
        </is>
      </c>
      <c r="F1714" s="117" t="n">
        <v>45473</v>
      </c>
      <c r="G1714" t="n">
        <v>99.73</v>
      </c>
      <c r="H1714" t="n">
        <v>98</v>
      </c>
      <c r="I1714" t="inlineStr">
        <is>
          <t>440-2024-06-30</t>
        </is>
      </c>
    </row>
    <row r="1715">
      <c r="A1715" t="n">
        <v>445</v>
      </c>
      <c r="B1715" t="inlineStr">
        <is>
          <t>Satisfacción del proceso de grados virtual</t>
        </is>
      </c>
      <c r="C1715" t="inlineStr">
        <is>
          <t>Registro y Control</t>
        </is>
      </c>
      <c r="D1715" t="inlineStr">
        <is>
          <t>Semestral</t>
        </is>
      </c>
      <c r="E1715" t="inlineStr">
        <is>
          <t>Positivo</t>
        </is>
      </c>
      <c r="F1715" s="117" t="n">
        <v>45473</v>
      </c>
      <c r="G1715" t="n">
        <v>55.2</v>
      </c>
      <c r="H1715" t="n">
        <v>67.5</v>
      </c>
      <c r="I1715" t="inlineStr">
        <is>
          <t>445-2024-06-30</t>
        </is>
      </c>
    </row>
    <row r="1716">
      <c r="A1716" t="n">
        <v>447</v>
      </c>
      <c r="B1716" t="inlineStr">
        <is>
          <t>Participación en actividades culturales</t>
        </is>
      </c>
      <c r="C1716" t="inlineStr">
        <is>
          <t>Biblioteca Institucional</t>
        </is>
      </c>
      <c r="D1716" t="inlineStr">
        <is>
          <t>Semestral</t>
        </is>
      </c>
      <c r="E1716" t="inlineStr">
        <is>
          <t>Positivo</t>
        </is>
      </c>
      <c r="F1716" s="117" t="n">
        <v>45473</v>
      </c>
      <c r="G1716" t="n">
        <v>31.04</v>
      </c>
      <c r="H1716" t="n">
        <v>15</v>
      </c>
      <c r="I1716" t="inlineStr">
        <is>
          <t>447-2024-06-30</t>
        </is>
      </c>
    </row>
    <row r="1717">
      <c r="A1717" t="n">
        <v>448</v>
      </c>
      <c r="B1717" t="inlineStr">
        <is>
          <t>Participación en actividades de formación</t>
        </is>
      </c>
      <c r="C1717" t="inlineStr">
        <is>
          <t>Biblioteca Institucional</t>
        </is>
      </c>
      <c r="D1717" t="inlineStr">
        <is>
          <t>Semestral</t>
        </is>
      </c>
      <c r="E1717" t="inlineStr">
        <is>
          <t>Positivo</t>
        </is>
      </c>
      <c r="F1717" s="117" t="n">
        <v>45473</v>
      </c>
      <c r="G1717" t="n">
        <v>18.93</v>
      </c>
      <c r="H1717" t="n">
        <v>9</v>
      </c>
      <c r="I1717" t="inlineStr">
        <is>
          <t>448-2024-06-30</t>
        </is>
      </c>
    </row>
    <row r="1718">
      <c r="A1718" t="n">
        <v>451</v>
      </c>
      <c r="B1718" t="inlineStr">
        <is>
          <t>% de publicaciones con sentimiento positivo</t>
        </is>
      </c>
      <c r="C1718" t="inlineStr">
        <is>
          <t>Comunicaciones Externas</t>
        </is>
      </c>
      <c r="D1718" t="inlineStr">
        <is>
          <t>Semestral</t>
        </is>
      </c>
      <c r="E1718" t="inlineStr">
        <is>
          <t>Positivo</t>
        </is>
      </c>
      <c r="F1718" s="117" t="n">
        <v>45473</v>
      </c>
      <c r="G1718" t="n">
        <v>34.9</v>
      </c>
      <c r="I1718" t="inlineStr">
        <is>
          <t>451-2024-06-30</t>
        </is>
      </c>
    </row>
    <row r="1719">
      <c r="A1719" t="n">
        <v>452</v>
      </c>
      <c r="B1719" t="inlineStr">
        <is>
          <t>Seguimiento a eventos internos y externos institucionales</t>
        </is>
      </c>
      <c r="C1719" t="inlineStr">
        <is>
          <t>Comunicaciones Externas</t>
        </is>
      </c>
      <c r="D1719" t="inlineStr">
        <is>
          <t>Semestral</t>
        </is>
      </c>
      <c r="E1719" t="inlineStr">
        <is>
          <t>Positivo</t>
        </is>
      </c>
      <c r="F1719" s="117" t="n">
        <v>45473</v>
      </c>
      <c r="G1719" t="n">
        <v>100</v>
      </c>
      <c r="H1719" t="n">
        <v>100</v>
      </c>
      <c r="I1719" t="inlineStr">
        <is>
          <t>452-2024-06-30</t>
        </is>
      </c>
    </row>
    <row r="1720">
      <c r="A1720" t="n">
        <v>466</v>
      </c>
      <c r="B1720" t="inlineStr">
        <is>
          <t>NPS Estudiantes</t>
        </is>
      </c>
      <c r="C1720" t="inlineStr">
        <is>
          <t>EXPERIENCIA INSTITUCIONAL</t>
        </is>
      </c>
      <c r="D1720" t="inlineStr">
        <is>
          <t>Semestral</t>
        </is>
      </c>
      <c r="E1720" t="inlineStr">
        <is>
          <t>Positivo</t>
        </is>
      </c>
      <c r="F1720" s="117" t="n">
        <v>45473</v>
      </c>
      <c r="G1720" t="n">
        <v>119.2</v>
      </c>
      <c r="H1720" t="n">
        <v>100</v>
      </c>
      <c r="I1720" t="inlineStr">
        <is>
          <t>466-2024-06-30</t>
        </is>
      </c>
    </row>
    <row r="1721">
      <c r="A1721" t="n">
        <v>467</v>
      </c>
      <c r="B1721" t="inlineStr">
        <is>
          <t>NPS Graduados</t>
        </is>
      </c>
      <c r="C1721" t="inlineStr">
        <is>
          <t>EXPERIENCIA INSTITUCIONAL</t>
        </is>
      </c>
      <c r="D1721" t="inlineStr">
        <is>
          <t>Semestral</t>
        </is>
      </c>
      <c r="E1721" t="inlineStr">
        <is>
          <t>Positivo</t>
        </is>
      </c>
      <c r="F1721" s="117" t="n">
        <v>45473</v>
      </c>
      <c r="G1721" t="n">
        <v>121.25</v>
      </c>
      <c r="H1721" t="n">
        <v>100</v>
      </c>
      <c r="I1721" t="inlineStr">
        <is>
          <t>467-2024-06-30</t>
        </is>
      </c>
    </row>
    <row r="1722">
      <c r="A1722" t="n">
        <v>468</v>
      </c>
      <c r="B1722" t="inlineStr">
        <is>
          <t>CES General</t>
        </is>
      </c>
      <c r="C1722" t="inlineStr">
        <is>
          <t>EXPERIENCIA INSTITUCIONAL</t>
        </is>
      </c>
      <c r="D1722" t="inlineStr">
        <is>
          <t>Semestral</t>
        </is>
      </c>
      <c r="E1722" t="inlineStr">
        <is>
          <t>Negativo</t>
        </is>
      </c>
      <c r="F1722" s="117" t="n">
        <v>45473</v>
      </c>
      <c r="G1722" t="n">
        <v>2.85</v>
      </c>
      <c r="H1722" t="n">
        <v>3</v>
      </c>
      <c r="I1722" t="inlineStr">
        <is>
          <t>468-2024-06-30</t>
        </is>
      </c>
    </row>
    <row r="1723">
      <c r="A1723" t="n">
        <v>473</v>
      </c>
      <c r="B1723" t="inlineStr">
        <is>
          <t>Programas con planes de estudios definidos</t>
        </is>
      </c>
      <c r="C1723" t="inlineStr">
        <is>
          <t>Gestión, Evaluación e Innovación Curricular</t>
        </is>
      </c>
      <c r="D1723" t="inlineStr">
        <is>
          <t>Semestral</t>
        </is>
      </c>
      <c r="E1723" t="inlineStr">
        <is>
          <t>Positivo</t>
        </is>
      </c>
      <c r="F1723" s="117" t="n">
        <v>45473</v>
      </c>
      <c r="G1723" t="n">
        <v>100</v>
      </c>
      <c r="H1723" t="n">
        <v>100</v>
      </c>
      <c r="I1723" t="inlineStr">
        <is>
          <t>473-2024-06-30</t>
        </is>
      </c>
    </row>
    <row r="1724">
      <c r="A1724" t="n">
        <v>474</v>
      </c>
      <c r="B1724" t="inlineStr">
        <is>
          <t>Programas con planes de estudios definidos por escuela (Nuevos Programas)</t>
        </is>
      </c>
      <c r="C1724" t="inlineStr">
        <is>
          <t>Gestión de Unidades Académicas</t>
        </is>
      </c>
      <c r="D1724" t="inlineStr">
        <is>
          <t>Semestral</t>
        </is>
      </c>
      <c r="E1724" t="inlineStr">
        <is>
          <t>Positivo</t>
        </is>
      </c>
      <c r="F1724" s="117" t="n">
        <v>45473</v>
      </c>
      <c r="G1724" t="n">
        <v>100</v>
      </c>
      <c r="H1724" t="n">
        <v>100</v>
      </c>
      <c r="I1724" t="inlineStr">
        <is>
          <t>474-2024-06-30</t>
        </is>
      </c>
    </row>
    <row r="1725">
      <c r="A1725" t="n">
        <v>475</v>
      </c>
      <c r="B1725" t="inlineStr">
        <is>
          <t>Número de renovaciones de registro calificado radicadas al MEN</t>
        </is>
      </c>
      <c r="C1725" t="inlineStr">
        <is>
          <t>Creación, modificación y cierre de programas académicos</t>
        </is>
      </c>
      <c r="D1725" t="inlineStr">
        <is>
          <t>Semestral</t>
        </is>
      </c>
      <c r="E1725" t="inlineStr">
        <is>
          <t>Positivo</t>
        </is>
      </c>
      <c r="F1725" s="117" t="n">
        <v>45473</v>
      </c>
      <c r="H1725" t="n">
        <v>100</v>
      </c>
      <c r="I1725" t="inlineStr">
        <is>
          <t>475-2024-06-30</t>
        </is>
      </c>
    </row>
    <row r="1726">
      <c r="A1726" t="n">
        <v>476</v>
      </c>
      <c r="B1726" t="inlineStr">
        <is>
          <t>Programas con resultados de aprendizaje definidos</t>
        </is>
      </c>
      <c r="C1726" t="inlineStr">
        <is>
          <t>Gestión, Evaluación e Innovación Curricular</t>
        </is>
      </c>
      <c r="D1726" t="inlineStr">
        <is>
          <t>Semestral</t>
        </is>
      </c>
      <c r="E1726" t="inlineStr">
        <is>
          <t>Positivo</t>
        </is>
      </c>
      <c r="F1726" s="117" t="n">
        <v>45473</v>
      </c>
      <c r="G1726" t="n">
        <v>100</v>
      </c>
      <c r="H1726" t="n">
        <v>100</v>
      </c>
      <c r="I1726" t="inlineStr">
        <is>
          <t>476-2024-06-30</t>
        </is>
      </c>
    </row>
    <row r="1727">
      <c r="A1727" t="n">
        <v>477</v>
      </c>
      <c r="B1727" t="inlineStr">
        <is>
          <t>Programas con planes de estudios definidos por escuela (Programas Renovación, modificación y acreditación)</t>
        </is>
      </c>
      <c r="C1727" t="inlineStr">
        <is>
          <t>Gestión de Unidades Académicas</t>
        </is>
      </c>
      <c r="D1727" t="inlineStr">
        <is>
          <t>Semestral</t>
        </is>
      </c>
      <c r="E1727" t="inlineStr">
        <is>
          <t>Positivo</t>
        </is>
      </c>
      <c r="F1727" s="117" t="n">
        <v>45473</v>
      </c>
      <c r="G1727" t="n">
        <v>100</v>
      </c>
      <c r="H1727" t="n">
        <v>100</v>
      </c>
      <c r="I1727" t="inlineStr">
        <is>
          <t>477-2024-06-30</t>
        </is>
      </c>
    </row>
    <row r="1728">
      <c r="A1728" t="n">
        <v>478</v>
      </c>
      <c r="B1728" t="inlineStr">
        <is>
          <t>Programas con planes de estudios definidos por escuela (Mantenimiento de programas)</t>
        </is>
      </c>
      <c r="C1728" t="inlineStr">
        <is>
          <t>Gestión de Unidades Académicas</t>
        </is>
      </c>
      <c r="D1728" t="inlineStr">
        <is>
          <t>Semestral</t>
        </is>
      </c>
      <c r="E1728" t="inlineStr">
        <is>
          <t>Positivo</t>
        </is>
      </c>
      <c r="F1728" s="117" t="n">
        <v>45473</v>
      </c>
      <c r="H1728" t="n">
        <v>100</v>
      </c>
      <c r="I1728" t="inlineStr">
        <is>
          <t>478-2024-06-30</t>
        </is>
      </c>
    </row>
    <row r="1729">
      <c r="A1729" t="n">
        <v>479</v>
      </c>
      <c r="B1729" t="inlineStr">
        <is>
          <t>Programas con resultados de aprendizaje definidos por escuela (Nuevos Programas)</t>
        </is>
      </c>
      <c r="C1729" t="inlineStr">
        <is>
          <t>Gestión de Unidades Académicas</t>
        </is>
      </c>
      <c r="D1729" t="inlineStr">
        <is>
          <t>Semestral</t>
        </is>
      </c>
      <c r="E1729" t="inlineStr">
        <is>
          <t>Positivo</t>
        </is>
      </c>
      <c r="F1729" s="117" t="n">
        <v>45473</v>
      </c>
      <c r="G1729" t="n">
        <v>100</v>
      </c>
      <c r="H1729" t="n">
        <v>100</v>
      </c>
      <c r="I1729" t="inlineStr">
        <is>
          <t>479-2024-06-30</t>
        </is>
      </c>
    </row>
    <row r="1730">
      <c r="A1730" t="n">
        <v>480</v>
      </c>
      <c r="B1730" t="inlineStr">
        <is>
          <t>Programas con resultados de aprendizaje definidos por escuela (Programas Renovación, modificación y acreditación)</t>
        </is>
      </c>
      <c r="C1730" t="inlineStr">
        <is>
          <t>Gestión de Unidades Académicas</t>
        </is>
      </c>
      <c r="D1730" t="inlineStr">
        <is>
          <t>Semestral</t>
        </is>
      </c>
      <c r="E1730" t="inlineStr">
        <is>
          <t>Positivo</t>
        </is>
      </c>
      <c r="F1730" s="117" t="n">
        <v>45473</v>
      </c>
      <c r="G1730" t="n">
        <v>100</v>
      </c>
      <c r="H1730" t="n">
        <v>100</v>
      </c>
      <c r="I1730" t="inlineStr">
        <is>
          <t>480-2024-06-30</t>
        </is>
      </c>
    </row>
    <row r="1731">
      <c r="A1731" t="n">
        <v>481</v>
      </c>
      <c r="B1731" t="inlineStr">
        <is>
          <t>Solicitudes de documentación completadas</t>
        </is>
      </c>
      <c r="C1731" t="inlineStr">
        <is>
          <t>Gestión, Evaluación e Innovación Curricular</t>
        </is>
      </c>
      <c r="D1731" t="inlineStr">
        <is>
          <t>Semestral</t>
        </is>
      </c>
      <c r="E1731" t="inlineStr">
        <is>
          <t>Positivo</t>
        </is>
      </c>
      <c r="F1731" s="117" t="n">
        <v>45473</v>
      </c>
      <c r="G1731" t="n">
        <v>100</v>
      </c>
      <c r="H1731" t="n">
        <v>100</v>
      </c>
      <c r="I1731" t="inlineStr">
        <is>
          <t>481-2024-06-30</t>
        </is>
      </c>
    </row>
    <row r="1732">
      <c r="A1732" t="n">
        <v>486</v>
      </c>
      <c r="B1732" t="inlineStr">
        <is>
          <t>Número de visitas a la página web</t>
        </is>
      </c>
      <c r="C1732" t="inlineStr">
        <is>
          <t>Comunicaciones Internas</t>
        </is>
      </c>
      <c r="D1732" t="inlineStr">
        <is>
          <t>Semestral</t>
        </is>
      </c>
      <c r="E1732" t="inlineStr">
        <is>
          <t>Positivo</t>
        </is>
      </c>
      <c r="F1732" s="117" t="n">
        <v>45473</v>
      </c>
      <c r="G1732" t="n">
        <v>4900000</v>
      </c>
      <c r="I1732" t="inlineStr">
        <is>
          <t>486-2024-06-30</t>
        </is>
      </c>
    </row>
    <row r="1733">
      <c r="A1733" t="n">
        <v>519</v>
      </c>
      <c r="B1733" t="inlineStr">
        <is>
          <t>% de publicaciones con sentimiento neutro o negativo</t>
        </is>
      </c>
      <c r="C1733" t="inlineStr">
        <is>
          <t>Comunicaciones Externas</t>
        </is>
      </c>
      <c r="D1733" t="inlineStr">
        <is>
          <t>Semestral</t>
        </is>
      </c>
      <c r="E1733" t="inlineStr">
        <is>
          <t>Positivo</t>
        </is>
      </c>
      <c r="F1733" s="117" t="n">
        <v>45473</v>
      </c>
      <c r="I1733" t="inlineStr">
        <is>
          <t>519-2024-06-30</t>
        </is>
      </c>
    </row>
    <row r="1734">
      <c r="A1734" t="n">
        <v>523</v>
      </c>
      <c r="B1734" t="inlineStr">
        <is>
          <t>Ingresos totales de educación para la vida</t>
        </is>
      </c>
      <c r="C1734" t="inlineStr">
        <is>
          <t>Planeación Financiera</t>
        </is>
      </c>
      <c r="D1734" t="inlineStr">
        <is>
          <t>Semestral</t>
        </is>
      </c>
      <c r="E1734" t="inlineStr">
        <is>
          <t>Positivo</t>
        </is>
      </c>
      <c r="F1734" s="117" t="n">
        <v>45473</v>
      </c>
      <c r="I1734" t="inlineStr">
        <is>
          <t>523-2024-06-30</t>
        </is>
      </c>
    </row>
    <row r="1735">
      <c r="A1735" t="n">
        <v>524</v>
      </c>
      <c r="B1735" t="inlineStr">
        <is>
          <t>Total Leads por canales de captación</t>
        </is>
      </c>
      <c r="C1735" t="inlineStr">
        <is>
          <t>Mercadeo de programas académicos</t>
        </is>
      </c>
      <c r="D1735" t="inlineStr">
        <is>
          <t>Semestral</t>
        </is>
      </c>
      <c r="E1735" t="inlineStr">
        <is>
          <t>Positivo</t>
        </is>
      </c>
      <c r="F1735" s="117" t="n">
        <v>45473</v>
      </c>
      <c r="H1735" t="n">
        <v>100</v>
      </c>
      <c r="I1735" t="inlineStr">
        <is>
          <t>524-2024-06-30</t>
        </is>
      </c>
    </row>
    <row r="1736">
      <c r="A1736" t="n">
        <v>532</v>
      </c>
      <c r="B1736" t="inlineStr">
        <is>
          <t>Actividades de Cooperación en Internacionalización</t>
        </is>
      </c>
      <c r="C1736" t="inlineStr">
        <is>
          <t>VISIBILIDAD NACIONAL E INTERNACIONAL</t>
        </is>
      </c>
      <c r="D1736" t="inlineStr">
        <is>
          <t>Semestral</t>
        </is>
      </c>
      <c r="E1736" t="inlineStr">
        <is>
          <t>Positivo</t>
        </is>
      </c>
      <c r="F1736" s="117" t="n">
        <v>45473</v>
      </c>
      <c r="H1736" t="n">
        <v>100</v>
      </c>
      <c r="I1736" t="inlineStr">
        <is>
          <t>532-2024-06-30</t>
        </is>
      </c>
    </row>
    <row r="1737">
      <c r="A1737" t="n">
        <v>533</v>
      </c>
      <c r="B1737" t="inlineStr">
        <is>
          <t>Participación de estudiantes externos invitados a actividades de cooperación nacional e internacional</t>
        </is>
      </c>
      <c r="C1737" t="inlineStr">
        <is>
          <t>VISIBILIDAD NACIONAL E INTERNACIONAL</t>
        </is>
      </c>
      <c r="D1737" t="inlineStr">
        <is>
          <t>Semestral</t>
        </is>
      </c>
      <c r="E1737" t="inlineStr">
        <is>
          <t>Positivo</t>
        </is>
      </c>
      <c r="F1737" s="117" t="n">
        <v>45473</v>
      </c>
      <c r="I1737" t="inlineStr">
        <is>
          <t>533-2024-06-30</t>
        </is>
      </c>
    </row>
    <row r="1738">
      <c r="A1738" t="n">
        <v>534</v>
      </c>
      <c r="B1738" t="inlineStr">
        <is>
          <t>Participación de estudiantes POLI en actividades de cooperación nacional e internacional</t>
        </is>
      </c>
      <c r="C1738" t="inlineStr">
        <is>
          <t>VISIBILIDAD NACIONAL E INTERNACIONAL</t>
        </is>
      </c>
      <c r="D1738" t="inlineStr">
        <is>
          <t>Semestral</t>
        </is>
      </c>
      <c r="E1738" t="inlineStr">
        <is>
          <t>Positivo</t>
        </is>
      </c>
      <c r="F1738" s="117" t="n">
        <v>45473</v>
      </c>
      <c r="I1738" t="inlineStr">
        <is>
          <t>534-2024-06-30</t>
        </is>
      </c>
    </row>
    <row r="1739">
      <c r="A1739" t="n">
        <v>535</v>
      </c>
      <c r="B1739" t="inlineStr">
        <is>
          <t>Participación de profesores externos invitados a actividades de cooperación nacional e internacional</t>
        </is>
      </c>
      <c r="C1739" t="inlineStr">
        <is>
          <t>VISIBILIDAD NACIONAL E INTERNACIONAL</t>
        </is>
      </c>
      <c r="D1739" t="inlineStr">
        <is>
          <t>Semestral</t>
        </is>
      </c>
      <c r="E1739" t="inlineStr">
        <is>
          <t>Positivo</t>
        </is>
      </c>
      <c r="F1739" s="117" t="n">
        <v>45473</v>
      </c>
      <c r="I1739" t="inlineStr">
        <is>
          <t>535-2024-06-30</t>
        </is>
      </c>
    </row>
    <row r="1740">
      <c r="A1740" t="n">
        <v>536</v>
      </c>
      <c r="B1740" t="inlineStr">
        <is>
          <t>Participación de profesores POLI en actividades de cooperación nacional e internacional</t>
        </is>
      </c>
      <c r="C1740" t="inlineStr">
        <is>
          <t>VISIBILIDAD NACIONAL E INTERNACIONAL</t>
        </is>
      </c>
      <c r="D1740" t="inlineStr">
        <is>
          <t>Semestral</t>
        </is>
      </c>
      <c r="E1740" t="inlineStr">
        <is>
          <t>Positivo</t>
        </is>
      </c>
      <c r="F1740" s="117" t="n">
        <v>45473</v>
      </c>
      <c r="I1740" t="inlineStr">
        <is>
          <t>536-2024-06-30</t>
        </is>
      </c>
    </row>
    <row r="1741">
      <c r="A1741" t="n">
        <v>543</v>
      </c>
      <c r="B1741" t="inlineStr">
        <is>
          <t>Tasa de interacción por usuario</t>
        </is>
      </c>
      <c r="C1741" t="inlineStr">
        <is>
          <t>Editorial y Publicaciones</t>
        </is>
      </c>
      <c r="D1741" t="inlineStr">
        <is>
          <t>Semestral</t>
        </is>
      </c>
      <c r="E1741" t="inlineStr">
        <is>
          <t>Positivo</t>
        </is>
      </c>
      <c r="F1741" s="117" t="n">
        <v>45473</v>
      </c>
      <c r="I1741" t="inlineStr">
        <is>
          <t>543-2024-06-30</t>
        </is>
      </c>
    </row>
    <row r="1742">
      <c r="A1742" t="n">
        <v>544</v>
      </c>
      <c r="B1742" t="inlineStr">
        <is>
          <t>Producción de ambientes inmersivos LEI</t>
        </is>
      </c>
      <c r="C1742" t="inlineStr">
        <is>
          <t>LEI</t>
        </is>
      </c>
      <c r="D1742" t="inlineStr">
        <is>
          <t>Semestral</t>
        </is>
      </c>
      <c r="E1742" t="inlineStr">
        <is>
          <t>Positivo</t>
        </is>
      </c>
      <c r="F1742" s="117" t="n">
        <v>45473</v>
      </c>
      <c r="H1742" t="n">
        <v>90</v>
      </c>
      <c r="I1742" t="inlineStr">
        <is>
          <t>544-2024-06-30</t>
        </is>
      </c>
    </row>
    <row r="1743">
      <c r="A1743" t="n">
        <v>69</v>
      </c>
      <c r="B1743" t="inlineStr">
        <is>
          <t>Oportunidad de Respuesta Solicitudes de Compra No Licitadas</t>
        </is>
      </c>
      <c r="C1743" t="inlineStr">
        <is>
          <t>GESTIÓN DE ABASTECIMIENTO</t>
        </is>
      </c>
      <c r="D1743" t="inlineStr">
        <is>
          <t>Trimestral</t>
        </is>
      </c>
      <c r="E1743" t="inlineStr">
        <is>
          <t>Positivo</t>
        </is>
      </c>
      <c r="F1743" s="117" t="n">
        <v>45473</v>
      </c>
      <c r="G1743" t="n">
        <v>91.33</v>
      </c>
      <c r="H1743" t="n">
        <v>90</v>
      </c>
      <c r="I1743" t="inlineStr">
        <is>
          <t>69-2024-06-30</t>
        </is>
      </c>
    </row>
    <row r="1744">
      <c r="A1744" t="n">
        <v>111</v>
      </c>
      <c r="B1744" t="inlineStr">
        <is>
          <t>Nivel de Satisfacción Servicios Prestados</t>
        </is>
      </c>
      <c r="C1744" t="inlineStr">
        <is>
          <t>GESTIÓN DE ABASTECIMIENTO</t>
        </is>
      </c>
      <c r="D1744" t="inlineStr">
        <is>
          <t>Trimestral</t>
        </is>
      </c>
      <c r="E1744" t="inlineStr">
        <is>
          <t>Positivo</t>
        </is>
      </c>
      <c r="F1744" s="117" t="n">
        <v>45473</v>
      </c>
      <c r="G1744" t="n">
        <v>98</v>
      </c>
      <c r="H1744" t="n">
        <v>80</v>
      </c>
      <c r="I1744" t="inlineStr">
        <is>
          <t>111-2024-06-30</t>
        </is>
      </c>
    </row>
    <row r="1745">
      <c r="A1745" t="n">
        <v>197</v>
      </c>
      <c r="B1745" t="inlineStr">
        <is>
          <t>Cumplimiento cronograma Mantenimiento de Equipos</t>
        </is>
      </c>
      <c r="C1745" t="inlineStr">
        <is>
          <t>Gestión Infraestructura Física</t>
        </is>
      </c>
      <c r="D1745" t="inlineStr">
        <is>
          <t>Trimestral</t>
        </is>
      </c>
      <c r="E1745" t="inlineStr">
        <is>
          <t>Positivo</t>
        </is>
      </c>
      <c r="F1745" s="117" t="n">
        <v>45473</v>
      </c>
      <c r="G1745" t="n">
        <v>100</v>
      </c>
      <c r="H1745" t="n">
        <v>95</v>
      </c>
      <c r="I1745" t="inlineStr">
        <is>
          <t>197-2024-06-30</t>
        </is>
      </c>
    </row>
    <row r="1746">
      <c r="A1746" t="n">
        <v>213</v>
      </c>
      <c r="B1746" t="inlineStr">
        <is>
          <t>Cumplimiento del Plan Anual del Sistema de Gestión Ambiental</t>
        </is>
      </c>
      <c r="C1746" t="inlineStr">
        <is>
          <t>GESTIÓN AMBIENTAL</t>
        </is>
      </c>
      <c r="D1746" t="inlineStr">
        <is>
          <t>Trimestral</t>
        </is>
      </c>
      <c r="E1746" t="inlineStr">
        <is>
          <t>Positivo</t>
        </is>
      </c>
      <c r="F1746" s="117" t="n">
        <v>45473</v>
      </c>
      <c r="G1746" t="n">
        <v>100</v>
      </c>
      <c r="H1746" t="n">
        <v>90</v>
      </c>
      <c r="I1746" t="inlineStr">
        <is>
          <t>213-2024-06-30</t>
        </is>
      </c>
    </row>
    <row r="1747">
      <c r="A1747" t="n">
        <v>233</v>
      </c>
      <c r="B1747" t="inlineStr">
        <is>
          <t>Impacto de las Comunicaciones Correo Electrónico</t>
        </is>
      </c>
      <c r="C1747" t="inlineStr">
        <is>
          <t>GESTIÓN AMBIENTAL</t>
        </is>
      </c>
      <c r="D1747" t="inlineStr">
        <is>
          <t>Trimestral</t>
        </is>
      </c>
      <c r="E1747" t="inlineStr">
        <is>
          <t>Positivo</t>
        </is>
      </c>
      <c r="F1747" s="117" t="n">
        <v>45473</v>
      </c>
      <c r="G1747" t="n">
        <v>18.56653706346807</v>
      </c>
      <c r="H1747" t="n">
        <v>20</v>
      </c>
      <c r="I1747" t="inlineStr">
        <is>
          <t>233-2024-06-30</t>
        </is>
      </c>
    </row>
    <row r="1748">
      <c r="A1748" t="n">
        <v>234</v>
      </c>
      <c r="B1748" t="inlineStr">
        <is>
          <t>Impacto de las Comunicaciones en Materia Ambiental a Través de Redes Sociales - Instagram</t>
        </is>
      </c>
      <c r="C1748" t="inlineStr">
        <is>
          <t>GESTIÓN AMBIENTAL</t>
        </is>
      </c>
      <c r="D1748" t="inlineStr">
        <is>
          <t>Trimestral</t>
        </is>
      </c>
      <c r="E1748" t="inlineStr">
        <is>
          <t>Positivo</t>
        </is>
      </c>
      <c r="F1748" s="117" t="n">
        <v>45473</v>
      </c>
      <c r="G1748" t="n">
        <v>5453.333333333333</v>
      </c>
      <c r="H1748" t="n">
        <v>4000</v>
      </c>
      <c r="I1748" t="inlineStr">
        <is>
          <t>234-2024-06-30</t>
        </is>
      </c>
    </row>
    <row r="1749">
      <c r="A1749" t="n">
        <v>238</v>
      </c>
      <c r="B1749" t="inlineStr">
        <is>
          <t>Cumplimiento de la Protección del Medio Ambiente</t>
        </is>
      </c>
      <c r="C1749" t="inlineStr">
        <is>
          <t>GESTIÓN AMBIENTAL</t>
        </is>
      </c>
      <c r="D1749" t="inlineStr">
        <is>
          <t>Trimestral</t>
        </is>
      </c>
      <c r="E1749" t="inlineStr">
        <is>
          <t>Positivo</t>
        </is>
      </c>
      <c r="F1749" s="117" t="n">
        <v>45473</v>
      </c>
      <c r="G1749" t="n">
        <v>78.125</v>
      </c>
      <c r="H1749" t="n">
        <v>90</v>
      </c>
      <c r="I1749" t="inlineStr">
        <is>
          <t>238-2024-06-30</t>
        </is>
      </c>
    </row>
    <row r="1750">
      <c r="A1750" t="n">
        <v>240</v>
      </c>
      <c r="B1750" t="inlineStr">
        <is>
          <t>Cumplimiento de Gestión De Proyectos Cerrados</t>
        </is>
      </c>
      <c r="C1750" t="inlineStr">
        <is>
          <t>Gestión de Proyectos</t>
        </is>
      </c>
      <c r="D1750" t="inlineStr">
        <is>
          <t>Trimestral</t>
        </is>
      </c>
      <c r="E1750" t="inlineStr">
        <is>
          <t>Positivo</t>
        </is>
      </c>
      <c r="F1750" s="117" t="n">
        <v>45473</v>
      </c>
      <c r="G1750" t="n">
        <v>100</v>
      </c>
      <c r="H1750" t="n">
        <v>100</v>
      </c>
      <c r="I1750" t="inlineStr">
        <is>
          <t>240-2024-06-30</t>
        </is>
      </c>
    </row>
    <row r="1751">
      <c r="A1751" t="n">
        <v>251</v>
      </c>
      <c r="B1751" t="inlineStr">
        <is>
          <t>Subprocesos Con indicadores definidos</t>
        </is>
      </c>
      <c r="C1751" t="inlineStr">
        <is>
          <t>Desempeño Institucional</t>
        </is>
      </c>
      <c r="D1751" t="inlineStr">
        <is>
          <t>Trimestral</t>
        </is>
      </c>
      <c r="E1751" t="inlineStr">
        <is>
          <t>Positivo</t>
        </is>
      </c>
      <c r="F1751" s="117" t="n">
        <v>45473</v>
      </c>
      <c r="G1751" t="n">
        <v>92.45283018867924</v>
      </c>
      <c r="H1751" t="n">
        <v>100</v>
      </c>
      <c r="I1751" t="inlineStr">
        <is>
          <t>251-2024-06-30</t>
        </is>
      </c>
    </row>
    <row r="1752">
      <c r="A1752" t="n">
        <v>254</v>
      </c>
      <c r="B1752" t="inlineStr">
        <is>
          <t>Áreas con reportes de plan de retos</t>
        </is>
      </c>
      <c r="C1752" t="inlineStr">
        <is>
          <t>Planeación Estratégica</t>
        </is>
      </c>
      <c r="D1752" t="inlineStr">
        <is>
          <t>Trimestral</t>
        </is>
      </c>
      <c r="E1752" t="inlineStr">
        <is>
          <t>Positivo</t>
        </is>
      </c>
      <c r="F1752" s="117" t="n">
        <v>45473</v>
      </c>
      <c r="G1752" t="n">
        <v>100</v>
      </c>
      <c r="H1752" t="n">
        <v>100</v>
      </c>
      <c r="I1752" t="inlineStr">
        <is>
          <t>254-2024-06-30</t>
        </is>
      </c>
    </row>
    <row r="1753">
      <c r="A1753" t="n">
        <v>263</v>
      </c>
      <c r="B1753" t="inlineStr">
        <is>
          <t>Oportunidad de respuesta de PQRS</t>
        </is>
      </c>
      <c r="C1753" t="inlineStr">
        <is>
          <t>GESTIÓN JURÍDICA Y NORMATIVA</t>
        </is>
      </c>
      <c r="D1753" t="inlineStr">
        <is>
          <t>Trimestral</t>
        </is>
      </c>
      <c r="E1753" t="inlineStr">
        <is>
          <t>Positivo</t>
        </is>
      </c>
      <c r="F1753" s="117" t="n">
        <v>45473</v>
      </c>
      <c r="G1753" t="n">
        <v>100</v>
      </c>
      <c r="H1753" t="n">
        <v>100</v>
      </c>
      <c r="I1753" t="inlineStr">
        <is>
          <t>263-2024-06-30</t>
        </is>
      </c>
    </row>
    <row r="1754">
      <c r="A1754" t="n">
        <v>265</v>
      </c>
      <c r="B1754" t="inlineStr">
        <is>
          <t>Eficiencia Emisión De Conceptos Jurídicos (Jurídicos)</t>
        </is>
      </c>
      <c r="C1754" t="inlineStr">
        <is>
          <t>GESTIÓN JURÍDICA Y NORMATIVA</t>
        </is>
      </c>
      <c r="D1754" t="inlineStr">
        <is>
          <t>Trimestral</t>
        </is>
      </c>
      <c r="E1754" t="inlineStr">
        <is>
          <t>Positivo</t>
        </is>
      </c>
      <c r="F1754" s="117" t="n">
        <v>45473</v>
      </c>
      <c r="G1754" t="n">
        <v>100</v>
      </c>
      <c r="H1754" t="n">
        <v>95</v>
      </c>
      <c r="I1754" t="inlineStr">
        <is>
          <t>265-2024-06-30</t>
        </is>
      </c>
    </row>
    <row r="1755">
      <c r="A1755" t="n">
        <v>266</v>
      </c>
      <c r="B1755" t="inlineStr">
        <is>
          <t>Oportunidad en la elaboración de contratos</t>
        </is>
      </c>
      <c r="C1755" t="inlineStr">
        <is>
          <t>GESTIÓN JURÍDICA Y NORMATIVA</t>
        </is>
      </c>
      <c r="D1755" t="inlineStr">
        <is>
          <t>Trimestral</t>
        </is>
      </c>
      <c r="E1755" t="inlineStr">
        <is>
          <t>Positivo</t>
        </is>
      </c>
      <c r="F1755" s="117" t="n">
        <v>45473</v>
      </c>
      <c r="G1755" t="n">
        <v>95.02</v>
      </c>
      <c r="H1755" t="n">
        <v>95</v>
      </c>
      <c r="I1755" t="inlineStr">
        <is>
          <t>266-2024-06-30</t>
        </is>
      </c>
    </row>
    <row r="1756">
      <c r="A1756" t="n">
        <v>300</v>
      </c>
      <c r="B1756" t="inlineStr">
        <is>
          <t>Cumplimiento de Inspecciones de control</t>
        </is>
      </c>
      <c r="C1756" t="inlineStr">
        <is>
          <t>Administración de Servicios Generales</t>
        </is>
      </c>
      <c r="D1756" t="inlineStr">
        <is>
          <t>Trimestral</t>
        </is>
      </c>
      <c r="E1756" t="inlineStr">
        <is>
          <t>Positivo</t>
        </is>
      </c>
      <c r="F1756" s="117" t="n">
        <v>45473</v>
      </c>
      <c r="G1756" t="n">
        <v>100</v>
      </c>
      <c r="H1756" t="n">
        <v>100</v>
      </c>
      <c r="I1756" t="inlineStr">
        <is>
          <t>300-2024-06-30</t>
        </is>
      </c>
    </row>
    <row r="1757">
      <c r="A1757" t="n">
        <v>301</v>
      </c>
      <c r="B1757" t="inlineStr">
        <is>
          <t>Cumplimiento plan de trabajo</t>
        </is>
      </c>
      <c r="C1757" t="inlineStr">
        <is>
          <t>Administración de Servicios Generales</t>
        </is>
      </c>
      <c r="D1757" t="inlineStr">
        <is>
          <t>Trimestral</t>
        </is>
      </c>
      <c r="E1757" t="inlineStr">
        <is>
          <t>Positivo</t>
        </is>
      </c>
      <c r="F1757" s="117" t="n">
        <v>45473</v>
      </c>
      <c r="G1757" t="n">
        <v>100</v>
      </c>
      <c r="H1757" t="n">
        <v>100</v>
      </c>
      <c r="I1757" t="inlineStr">
        <is>
          <t>301-2024-06-30</t>
        </is>
      </c>
    </row>
    <row r="1758">
      <c r="A1758" t="n">
        <v>306</v>
      </c>
      <c r="B1758" t="inlineStr">
        <is>
          <t>Seguimiento KPI Plan de Desarrollo Institucional</t>
        </is>
      </c>
      <c r="C1758" t="inlineStr">
        <is>
          <t>Desempeño Institucional</t>
        </is>
      </c>
      <c r="D1758" t="inlineStr">
        <is>
          <t>Trimestral</t>
        </is>
      </c>
      <c r="E1758" t="inlineStr">
        <is>
          <t>Positivo</t>
        </is>
      </c>
      <c r="F1758" s="117" t="n">
        <v>45473</v>
      </c>
      <c r="G1758" t="n">
        <v>601</v>
      </c>
      <c r="H1758" t="n">
        <v>100</v>
      </c>
      <c r="I1758" t="inlineStr">
        <is>
          <t>306-2024-06-30</t>
        </is>
      </c>
    </row>
    <row r="1759">
      <c r="A1759" t="n">
        <v>347</v>
      </c>
      <c r="B1759" t="inlineStr">
        <is>
          <t>Legalizaciones y anticipos</t>
        </is>
      </c>
      <c r="C1759" t="inlineStr">
        <is>
          <t>Contabilidad</t>
        </is>
      </c>
      <c r="D1759" t="inlineStr">
        <is>
          <t>Trimestral</t>
        </is>
      </c>
      <c r="E1759" t="inlineStr">
        <is>
          <t>Negativo</t>
        </is>
      </c>
      <c r="F1759" s="117" t="n">
        <v>45473</v>
      </c>
      <c r="G1759" t="n">
        <v>3</v>
      </c>
      <c r="H1759" t="n">
        <v>5</v>
      </c>
      <c r="I1759" t="inlineStr">
        <is>
          <t>347-2024-06-30</t>
        </is>
      </c>
    </row>
    <row r="1760">
      <c r="A1760" t="n">
        <v>348</v>
      </c>
      <c r="B1760" t="inlineStr">
        <is>
          <t>Cuentas por pagar</t>
        </is>
      </c>
      <c r="C1760" t="inlineStr">
        <is>
          <t>Contabilidad</t>
        </is>
      </c>
      <c r="D1760" t="inlineStr">
        <is>
          <t>Trimestral</t>
        </is>
      </c>
      <c r="E1760" t="inlineStr">
        <is>
          <t>Positivo</t>
        </is>
      </c>
      <c r="F1760" s="117" t="n">
        <v>45473</v>
      </c>
      <c r="G1760" t="n">
        <v>99.90000000000001</v>
      </c>
      <c r="H1760" t="n">
        <v>99</v>
      </c>
      <c r="I1760" t="inlineStr">
        <is>
          <t>348-2024-06-30</t>
        </is>
      </c>
    </row>
    <row r="1761">
      <c r="A1761" t="n">
        <v>351</v>
      </c>
      <c r="B1761" t="inlineStr">
        <is>
          <t>Partidas conciliatorias de bancos</t>
        </is>
      </c>
      <c r="C1761" t="inlineStr">
        <is>
          <t>Contabilidad</t>
        </is>
      </c>
      <c r="D1761" t="inlineStr">
        <is>
          <t>Trimestral</t>
        </is>
      </c>
      <c r="E1761" t="inlineStr">
        <is>
          <t>Negativo</t>
        </is>
      </c>
      <c r="F1761" s="117" t="n">
        <v>45473</v>
      </c>
      <c r="G1761" t="n">
        <v>12.52996115381436</v>
      </c>
      <c r="H1761" t="n">
        <v>0</v>
      </c>
      <c r="I1761" t="inlineStr">
        <is>
          <t>351-2024-06-30</t>
        </is>
      </c>
    </row>
    <row r="1762">
      <c r="A1762" t="n">
        <v>352</v>
      </c>
      <c r="B1762" t="inlineStr">
        <is>
          <t>Nivel de facturas generadas con error</t>
        </is>
      </c>
      <c r="C1762" t="inlineStr">
        <is>
          <t>Contabilidad</t>
        </is>
      </c>
      <c r="D1762" t="inlineStr">
        <is>
          <t>Trimestral</t>
        </is>
      </c>
      <c r="E1762" t="inlineStr">
        <is>
          <t>Negativo</t>
        </is>
      </c>
      <c r="F1762" s="117" t="n">
        <v>45473</v>
      </c>
      <c r="G1762" t="n">
        <v>0.1487989796641394</v>
      </c>
      <c r="H1762" t="n">
        <v>0</v>
      </c>
      <c r="I1762" t="inlineStr">
        <is>
          <t>352-2024-06-30</t>
        </is>
      </c>
    </row>
    <row r="1763">
      <c r="A1763" t="n">
        <v>368</v>
      </c>
      <c r="B1763" t="inlineStr">
        <is>
          <t>Satisfacción de los estudiantes de Educación para toda la vida</t>
        </is>
      </c>
      <c r="C1763" t="inlineStr">
        <is>
          <t>Operación de nuevos negocios y CI</t>
        </is>
      </c>
      <c r="D1763" t="inlineStr">
        <is>
          <t>Trimestral</t>
        </is>
      </c>
      <c r="E1763" t="inlineStr">
        <is>
          <t>Positivo</t>
        </is>
      </c>
      <c r="F1763" s="117" t="n">
        <v>45473</v>
      </c>
      <c r="G1763" t="n">
        <v>95</v>
      </c>
      <c r="H1763" t="n">
        <v>90</v>
      </c>
      <c r="I1763" t="inlineStr">
        <is>
          <t>368-2024-06-30</t>
        </is>
      </c>
    </row>
    <row r="1764">
      <c r="A1764" t="n">
        <v>372</v>
      </c>
      <c r="B1764" t="inlineStr">
        <is>
          <t>Satisfacción de los clientes corporativos Educación para toda la vida</t>
        </is>
      </c>
      <c r="C1764" t="inlineStr">
        <is>
          <t>Operación de nuevos negocios y CI</t>
        </is>
      </c>
      <c r="D1764" t="inlineStr">
        <is>
          <t>Trimestral</t>
        </is>
      </c>
      <c r="E1764" t="inlineStr">
        <is>
          <t>Positivo</t>
        </is>
      </c>
      <c r="F1764" s="117" t="n">
        <v>45473</v>
      </c>
      <c r="G1764" t="n">
        <v>90</v>
      </c>
      <c r="H1764" t="n">
        <v>87</v>
      </c>
      <c r="I1764" t="inlineStr">
        <is>
          <t>372-2024-06-30</t>
        </is>
      </c>
    </row>
    <row r="1765">
      <c r="A1765" t="n">
        <v>373</v>
      </c>
      <c r="B1765" t="inlineStr">
        <is>
          <t>Cumplimiento de planes anuales por líneas</t>
        </is>
      </c>
      <c r="C1765" t="inlineStr">
        <is>
          <t>Planeación Estratégica</t>
        </is>
      </c>
      <c r="D1765" t="inlineStr">
        <is>
          <t>Trimestral</t>
        </is>
      </c>
      <c r="E1765" t="inlineStr">
        <is>
          <t>Positivo</t>
        </is>
      </c>
      <c r="F1765" s="117" t="n">
        <v>45473</v>
      </c>
      <c r="G1765" t="n">
        <v>106.8</v>
      </c>
      <c r="H1765" t="n">
        <v>100</v>
      </c>
      <c r="I1765" t="inlineStr">
        <is>
          <t>373-2024-06-30</t>
        </is>
      </c>
    </row>
    <row r="1766">
      <c r="A1766" t="n">
        <v>390</v>
      </c>
      <c r="B1766" t="inlineStr">
        <is>
          <t>Cumplimiento Plan Anual por escuela</t>
        </is>
      </c>
      <c r="C1766" t="inlineStr">
        <is>
          <t>Planeación Estratégica</t>
        </is>
      </c>
      <c r="D1766" t="inlineStr">
        <is>
          <t>Trimestral</t>
        </is>
      </c>
      <c r="E1766" t="inlineStr">
        <is>
          <t>Positivo</t>
        </is>
      </c>
      <c r="F1766" s="117" t="n">
        <v>45473</v>
      </c>
      <c r="G1766" t="n">
        <v>110.59</v>
      </c>
      <c r="H1766" t="n">
        <v>100</v>
      </c>
      <c r="I1766" t="inlineStr">
        <is>
          <t>390-2024-06-30</t>
        </is>
      </c>
    </row>
    <row r="1767">
      <c r="A1767" t="n">
        <v>394</v>
      </c>
      <c r="B1767" t="inlineStr">
        <is>
          <t>Publicaciones en medios de comunicación Tier 1 y Tier 2</t>
        </is>
      </c>
      <c r="C1767" t="inlineStr">
        <is>
          <t>Comunicaciones Externas</t>
        </is>
      </c>
      <c r="D1767" t="inlineStr">
        <is>
          <t>Trimestral</t>
        </is>
      </c>
      <c r="E1767" t="inlineStr">
        <is>
          <t>Positivo</t>
        </is>
      </c>
      <c r="F1767" s="117" t="n">
        <v>45473</v>
      </c>
      <c r="G1767" t="n">
        <v>118.6</v>
      </c>
      <c r="H1767" t="n">
        <v>100</v>
      </c>
      <c r="I1767" t="inlineStr">
        <is>
          <t>394-2024-06-30</t>
        </is>
      </c>
    </row>
    <row r="1768">
      <c r="A1768" t="n">
        <v>395</v>
      </c>
      <c r="B1768" t="inlineStr">
        <is>
          <t>Publicaciones en medios de comunicación de la región Antioquia</t>
        </is>
      </c>
      <c r="C1768" t="inlineStr">
        <is>
          <t>Comunicaciones Externas</t>
        </is>
      </c>
      <c r="D1768" t="inlineStr">
        <is>
          <t>Trimestral</t>
        </is>
      </c>
      <c r="E1768" t="inlineStr">
        <is>
          <t>Positivo</t>
        </is>
      </c>
      <c r="F1768" s="117" t="n">
        <v>45473</v>
      </c>
      <c r="G1768" t="n">
        <v>110</v>
      </c>
      <c r="H1768" t="n">
        <v>100</v>
      </c>
      <c r="I1768" t="inlineStr">
        <is>
          <t>395-2024-06-30</t>
        </is>
      </c>
    </row>
    <row r="1769">
      <c r="A1769" t="n">
        <v>409</v>
      </c>
      <c r="B1769" t="inlineStr">
        <is>
          <t>Oportunidad en tiempo de envios</t>
        </is>
      </c>
      <c r="C1769" t="inlineStr">
        <is>
          <t>GESTIÓN JURÍDICA Y NORMATIVA</t>
        </is>
      </c>
      <c r="D1769" t="inlineStr">
        <is>
          <t>Trimestral</t>
        </is>
      </c>
      <c r="E1769" t="inlineStr">
        <is>
          <t>Positivo</t>
        </is>
      </c>
      <c r="F1769" s="117" t="n">
        <v>45473</v>
      </c>
      <c r="G1769" t="n">
        <v>98.49624060150376</v>
      </c>
      <c r="H1769" t="n">
        <v>95</v>
      </c>
      <c r="I1769" t="inlineStr">
        <is>
          <t>409-2024-06-30</t>
        </is>
      </c>
    </row>
    <row r="1770">
      <c r="A1770" t="n">
        <v>414</v>
      </c>
      <c r="B1770" t="inlineStr">
        <is>
          <t>Cumplimiento Plan Anual Rectoría</t>
        </is>
      </c>
      <c r="C1770" t="inlineStr">
        <is>
          <t>Planeación Estratégica</t>
        </is>
      </c>
      <c r="D1770" t="inlineStr">
        <is>
          <t>Trimestral</t>
        </is>
      </c>
      <c r="E1770" t="inlineStr">
        <is>
          <t>Positivo</t>
        </is>
      </c>
      <c r="F1770" s="117" t="n">
        <v>45473</v>
      </c>
      <c r="G1770" t="n">
        <v>100.06</v>
      </c>
      <c r="H1770" t="n">
        <v>100</v>
      </c>
      <c r="I1770" t="inlineStr">
        <is>
          <t>414-2024-06-30</t>
        </is>
      </c>
    </row>
    <row r="1771">
      <c r="A1771" t="n">
        <v>415</v>
      </c>
      <c r="B1771" t="inlineStr">
        <is>
          <t>Cumplimiento Plan Anual Vicerrectoría del estudiante</t>
        </is>
      </c>
      <c r="C1771" t="inlineStr">
        <is>
          <t>Planeación Estratégica</t>
        </is>
      </c>
      <c r="D1771" t="inlineStr">
        <is>
          <t>Trimestral</t>
        </is>
      </c>
      <c r="E1771" t="inlineStr">
        <is>
          <t>Positivo</t>
        </is>
      </c>
      <c r="F1771" s="117" t="n">
        <v>45473</v>
      </c>
      <c r="G1771" t="n">
        <v>93.04000000000001</v>
      </c>
      <c r="H1771" t="n">
        <v>100</v>
      </c>
      <c r="I1771" t="inlineStr">
        <is>
          <t>415-2024-06-30</t>
        </is>
      </c>
    </row>
    <row r="1772">
      <c r="A1772" t="n">
        <v>416</v>
      </c>
      <c r="B1772" t="inlineStr">
        <is>
          <t>Cumplimiento Plan Anual Vicerrectoría de crecimiento</t>
        </is>
      </c>
      <c r="C1772" t="inlineStr">
        <is>
          <t>Planeación Estratégica</t>
        </is>
      </c>
      <c r="D1772" t="inlineStr">
        <is>
          <t>Trimestral</t>
        </is>
      </c>
      <c r="E1772" t="inlineStr">
        <is>
          <t>Positivo</t>
        </is>
      </c>
      <c r="F1772" s="117" t="n">
        <v>45473</v>
      </c>
      <c r="G1772" t="n">
        <v>117.1</v>
      </c>
      <c r="H1772" t="n">
        <v>100</v>
      </c>
      <c r="I1772" t="inlineStr">
        <is>
          <t>416-2024-06-30</t>
        </is>
      </c>
    </row>
    <row r="1773">
      <c r="A1773" t="n">
        <v>417</v>
      </c>
      <c r="B1773" t="inlineStr">
        <is>
          <t>Cumplimiento Plan Anual Vicerrectoría Financiera</t>
        </is>
      </c>
      <c r="C1773" t="inlineStr">
        <is>
          <t>Planeación Estratégica</t>
        </is>
      </c>
      <c r="D1773" t="inlineStr">
        <is>
          <t>Trimestral</t>
        </is>
      </c>
      <c r="E1773" t="inlineStr">
        <is>
          <t>Positivo</t>
        </is>
      </c>
      <c r="F1773" s="117" t="n">
        <v>45473</v>
      </c>
      <c r="G1773" t="n">
        <v>112.12</v>
      </c>
      <c r="H1773" t="n">
        <v>100</v>
      </c>
      <c r="I1773" t="inlineStr">
        <is>
          <t>417-2024-06-30</t>
        </is>
      </c>
    </row>
    <row r="1774">
      <c r="A1774" t="n">
        <v>418</v>
      </c>
      <c r="B1774" t="inlineStr">
        <is>
          <t>Cumplimiento Plan Anual Vicerrectoría Académica</t>
        </is>
      </c>
      <c r="C1774" t="inlineStr">
        <is>
          <t>Planeación Estratégica</t>
        </is>
      </c>
      <c r="D1774" t="inlineStr">
        <is>
          <t>Trimestral</t>
        </is>
      </c>
      <c r="E1774" t="inlineStr">
        <is>
          <t>Positivo</t>
        </is>
      </c>
      <c r="F1774" s="117" t="n">
        <v>45473</v>
      </c>
      <c r="G1774" t="n">
        <v>100.79</v>
      </c>
      <c r="H1774" t="n">
        <v>100</v>
      </c>
      <c r="I1774" t="inlineStr">
        <is>
          <t>418-2024-06-30</t>
        </is>
      </c>
    </row>
    <row r="1775">
      <c r="A1775" t="n">
        <v>420</v>
      </c>
      <c r="B1775" t="inlineStr">
        <is>
          <t>Cumplimiento Plan Anual Gerencia de estrategia</t>
        </is>
      </c>
      <c r="C1775" t="inlineStr">
        <is>
          <t>Planeación Estratégica</t>
        </is>
      </c>
      <c r="D1775" t="inlineStr">
        <is>
          <t>Trimestral</t>
        </is>
      </c>
      <c r="E1775" t="inlineStr">
        <is>
          <t>Positivo</t>
        </is>
      </c>
      <c r="F1775" s="117" t="n">
        <v>45473</v>
      </c>
      <c r="G1775" t="n">
        <v>89.33</v>
      </c>
      <c r="H1775" t="n">
        <v>100</v>
      </c>
      <c r="I1775" t="inlineStr">
        <is>
          <t>420-2024-06-30</t>
        </is>
      </c>
    </row>
    <row r="1776">
      <c r="A1776" t="n">
        <v>431</v>
      </c>
      <c r="B1776" t="inlineStr">
        <is>
          <t>Gestión de casos de salud que impactan a los colaboradores</t>
        </is>
      </c>
      <c r="C1776" t="inlineStr">
        <is>
          <t>GESTIÓN DE SEGURIDAD Y SALUD EN EL TRABAJO</t>
        </is>
      </c>
      <c r="D1776" t="inlineStr">
        <is>
          <t>Trimestral</t>
        </is>
      </c>
      <c r="E1776" t="inlineStr">
        <is>
          <t>Positivo</t>
        </is>
      </c>
      <c r="F1776" s="117" t="n">
        <v>45473</v>
      </c>
      <c r="G1776" t="n">
        <v>100</v>
      </c>
      <c r="H1776" t="n">
        <v>100</v>
      </c>
      <c r="I1776" t="inlineStr">
        <is>
          <t>431-2024-06-30</t>
        </is>
      </c>
    </row>
    <row r="1777">
      <c r="A1777" t="n">
        <v>432</v>
      </c>
      <c r="B1777" t="inlineStr">
        <is>
          <t>Intervención a la gestión del riesgo de los colaboradores</t>
        </is>
      </c>
      <c r="C1777" t="inlineStr">
        <is>
          <t>GESTIÓN DE SEGURIDAD Y SALUD EN EL TRABAJO</t>
        </is>
      </c>
      <c r="D1777" t="inlineStr">
        <is>
          <t>Trimestral</t>
        </is>
      </c>
      <c r="E1777" t="inlineStr">
        <is>
          <t>Positivo</t>
        </is>
      </c>
      <c r="F1777" s="117" t="n">
        <v>45473</v>
      </c>
      <c r="G1777" t="n">
        <v>100</v>
      </c>
      <c r="H1777" t="n">
        <v>90</v>
      </c>
      <c r="I1777" t="inlineStr">
        <is>
          <t>432-2024-06-30</t>
        </is>
      </c>
    </row>
    <row r="1778">
      <c r="A1778" t="n">
        <v>453</v>
      </c>
      <c r="B1778" t="inlineStr">
        <is>
          <t>Número de cursos diseñados</t>
        </is>
      </c>
      <c r="C1778" t="inlineStr">
        <is>
          <t>Diseño de Contenido Virtual</t>
        </is>
      </c>
      <c r="D1778" t="inlineStr">
        <is>
          <t>Trimestral</t>
        </is>
      </c>
      <c r="E1778" t="inlineStr">
        <is>
          <t>Positivo</t>
        </is>
      </c>
      <c r="F1778" s="117" t="n">
        <v>45473</v>
      </c>
      <c r="G1778" t="n">
        <v>140</v>
      </c>
      <c r="H1778" t="n">
        <v>100</v>
      </c>
      <c r="I1778" t="inlineStr">
        <is>
          <t>453-2024-06-30</t>
        </is>
      </c>
    </row>
    <row r="1779">
      <c r="A1779" t="n">
        <v>456</v>
      </c>
      <c r="B1779" t="inlineStr">
        <is>
          <t>Impacto de campañas de Mailing</t>
        </is>
      </c>
      <c r="C1779" t="inlineStr">
        <is>
          <t>Comunicaciones Internas</t>
        </is>
      </c>
      <c r="D1779" t="inlineStr">
        <is>
          <t>Trimestral</t>
        </is>
      </c>
      <c r="E1779" t="inlineStr">
        <is>
          <t>Positivo</t>
        </is>
      </c>
      <c r="F1779" s="117" t="n">
        <v>45473</v>
      </c>
      <c r="G1779" t="n">
        <v>100</v>
      </c>
      <c r="H1779" t="n">
        <v>100</v>
      </c>
      <c r="I1779" t="inlineStr">
        <is>
          <t>456-2024-06-30</t>
        </is>
      </c>
    </row>
    <row r="1780">
      <c r="A1780" t="n">
        <v>457</v>
      </c>
      <c r="B1780" t="inlineStr">
        <is>
          <t>Apertura de enlaces en mensajes de texto</t>
        </is>
      </c>
      <c r="C1780" t="inlineStr">
        <is>
          <t>Comunicaciones Internas</t>
        </is>
      </c>
      <c r="D1780" t="inlineStr">
        <is>
          <t>Trimestral</t>
        </is>
      </c>
      <c r="E1780" t="inlineStr">
        <is>
          <t>Positivo</t>
        </is>
      </c>
      <c r="F1780" s="117" t="n">
        <v>45473</v>
      </c>
      <c r="G1780" t="n">
        <v>90</v>
      </c>
      <c r="H1780" t="n">
        <v>100</v>
      </c>
      <c r="I1780" t="inlineStr">
        <is>
          <t>457-2024-06-30</t>
        </is>
      </c>
    </row>
    <row r="1781">
      <c r="A1781" t="n">
        <v>469</v>
      </c>
      <c r="B1781" t="inlineStr">
        <is>
          <t>Cumplimiento Plan Anual Áreas sede Medellín</t>
        </is>
      </c>
      <c r="C1781" t="inlineStr">
        <is>
          <t>Planeación Estratégica</t>
        </is>
      </c>
      <c r="D1781" t="inlineStr">
        <is>
          <t>Trimestral</t>
        </is>
      </c>
      <c r="E1781" t="inlineStr">
        <is>
          <t>Positivo</t>
        </is>
      </c>
      <c r="F1781" s="117" t="n">
        <v>45473</v>
      </c>
      <c r="G1781" t="n">
        <v>114.33</v>
      </c>
      <c r="H1781" t="n">
        <v>100</v>
      </c>
      <c r="I1781" t="inlineStr">
        <is>
          <t>469-2024-06-30</t>
        </is>
      </c>
    </row>
    <row r="1782">
      <c r="A1782" t="n">
        <v>470</v>
      </c>
      <c r="B1782" t="inlineStr">
        <is>
          <t>Cumplimiento plan anual Secretaria académica y de extensión</t>
        </is>
      </c>
      <c r="C1782" t="inlineStr">
        <is>
          <t>Planeación Estratégica</t>
        </is>
      </c>
      <c r="D1782" t="inlineStr">
        <is>
          <t>Trimestral</t>
        </is>
      </c>
      <c r="E1782" t="inlineStr">
        <is>
          <t>Positivo</t>
        </is>
      </c>
      <c r="F1782" s="117" t="n">
        <v>45473</v>
      </c>
      <c r="G1782" t="n">
        <v>118.1</v>
      </c>
      <c r="H1782" t="n">
        <v>100</v>
      </c>
      <c r="I1782" t="inlineStr">
        <is>
          <t>470-2024-06-30</t>
        </is>
      </c>
    </row>
    <row r="1783">
      <c r="A1783" t="n">
        <v>471</v>
      </c>
      <c r="B1783" t="inlineStr">
        <is>
          <t>Cumplimiento plan anual Gerencia de Talento Humano</t>
        </is>
      </c>
      <c r="C1783" t="inlineStr">
        <is>
          <t>Planeación Estratégica</t>
        </is>
      </c>
      <c r="D1783" t="inlineStr">
        <is>
          <t>Trimestral</t>
        </is>
      </c>
      <c r="E1783" t="inlineStr">
        <is>
          <t>Positivo</t>
        </is>
      </c>
      <c r="F1783" s="117" t="n">
        <v>45473</v>
      </c>
      <c r="G1783" t="n">
        <v>105.56</v>
      </c>
      <c r="H1783" t="n">
        <v>100</v>
      </c>
      <c r="I1783" t="inlineStr">
        <is>
          <t>471-2024-06-30</t>
        </is>
      </c>
    </row>
    <row r="1784">
      <c r="A1784" t="n">
        <v>484</v>
      </c>
      <c r="B1784" t="inlineStr">
        <is>
          <t>Cumplimiento del Programa de la Cultura del Autocuidado</t>
        </is>
      </c>
      <c r="C1784" t="inlineStr">
        <is>
          <t>GESTIÓN DE SEGURIDAD Y SALUD EN EL TRABAJO</t>
        </is>
      </c>
      <c r="D1784" t="inlineStr">
        <is>
          <t>Trimestral</t>
        </is>
      </c>
      <c r="E1784" t="inlineStr">
        <is>
          <t>Positivo</t>
        </is>
      </c>
      <c r="F1784" s="117" t="n">
        <v>45473</v>
      </c>
      <c r="G1784" t="n">
        <v>100</v>
      </c>
      <c r="H1784" t="n">
        <v>90</v>
      </c>
      <c r="I1784" t="inlineStr">
        <is>
          <t>484-2024-06-30</t>
        </is>
      </c>
    </row>
    <row r="1785">
      <c r="A1785" t="n">
        <v>510</v>
      </c>
      <c r="B1785" t="inlineStr">
        <is>
          <t>Frecuencia de incidentes de riesgos</t>
        </is>
      </c>
      <c r="C1785" t="inlineStr">
        <is>
          <t>GESTIÓN DE RIESGOS</t>
        </is>
      </c>
      <c r="D1785" t="inlineStr">
        <is>
          <t>Trimestral</t>
        </is>
      </c>
      <c r="E1785" t="inlineStr">
        <is>
          <t>Positivo</t>
        </is>
      </c>
      <c r="F1785" s="117" t="n">
        <v>45473</v>
      </c>
      <c r="H1785" t="n">
        <v>40</v>
      </c>
      <c r="I1785" t="inlineStr">
        <is>
          <t>510-2024-06-30</t>
        </is>
      </c>
    </row>
    <row r="1786">
      <c r="A1786" t="n">
        <v>511</v>
      </c>
      <c r="B1786" t="inlineStr">
        <is>
          <t>Eficacia de controles</t>
        </is>
      </c>
      <c r="C1786" t="inlineStr">
        <is>
          <t>GESTIÓN DE RIESGOS</t>
        </is>
      </c>
      <c r="D1786" t="inlineStr">
        <is>
          <t>Trimestral</t>
        </is>
      </c>
      <c r="E1786" t="inlineStr">
        <is>
          <t>Positivo</t>
        </is>
      </c>
      <c r="F1786" s="117" t="n">
        <v>45473</v>
      </c>
      <c r="H1786" t="n">
        <v>40</v>
      </c>
      <c r="I1786" t="inlineStr">
        <is>
          <t>511-2024-06-30</t>
        </is>
      </c>
    </row>
    <row r="1787">
      <c r="A1787" t="n">
        <v>529</v>
      </c>
      <c r="B1787" t="inlineStr">
        <is>
          <t>Oportunidad en la solución de solicitudes de infraestructura</t>
        </is>
      </c>
      <c r="C1787" t="inlineStr">
        <is>
          <t>Gestión Infraestructura Física</t>
        </is>
      </c>
      <c r="D1787" t="inlineStr">
        <is>
          <t>Trimestral</t>
        </is>
      </c>
      <c r="E1787" t="inlineStr">
        <is>
          <t>Positivo</t>
        </is>
      </c>
      <c r="F1787" s="117" t="n">
        <v>45473</v>
      </c>
      <c r="I1787" t="inlineStr">
        <is>
          <t>529-2024-06-30</t>
        </is>
      </c>
    </row>
    <row r="1788">
      <c r="A1788" t="n">
        <v>116</v>
      </c>
      <c r="B1788" t="inlineStr">
        <is>
          <t>Nivel de Satisfacción Servicios Prestados</t>
        </is>
      </c>
      <c r="C1788" t="inlineStr">
        <is>
          <t>AUDITORÍA INTERNA</t>
        </is>
      </c>
      <c r="D1788" t="inlineStr">
        <is>
          <t>Anual</t>
        </is>
      </c>
      <c r="E1788" t="inlineStr">
        <is>
          <t>Positivo</t>
        </is>
      </c>
      <c r="F1788" s="117" t="n">
        <v>45473</v>
      </c>
      <c r="H1788" t="n">
        <v>80</v>
      </c>
      <c r="I1788" t="inlineStr">
        <is>
          <t>116-2024-06-30</t>
        </is>
      </c>
    </row>
    <row r="1789">
      <c r="A1789" t="n">
        <v>288</v>
      </c>
      <c r="B1789" t="inlineStr">
        <is>
          <t>Número docentes escalafonados presentados en convocatoria</t>
        </is>
      </c>
      <c r="C1789" t="inlineStr">
        <is>
          <t>Gestión Docente</t>
        </is>
      </c>
      <c r="D1789" t="inlineStr">
        <is>
          <t>Anual</t>
        </is>
      </c>
      <c r="E1789" t="inlineStr">
        <is>
          <t>Positivo</t>
        </is>
      </c>
      <c r="F1789" s="117" t="n">
        <v>45473</v>
      </c>
      <c r="G1789" t="n">
        <v>185.71428571429</v>
      </c>
      <c r="H1789" t="n">
        <v>85</v>
      </c>
      <c r="I1789" t="inlineStr">
        <is>
          <t>288-2024-06-30</t>
        </is>
      </c>
    </row>
    <row r="1790">
      <c r="A1790" t="n">
        <v>377</v>
      </c>
      <c r="B1790" t="inlineStr">
        <is>
          <t>CAPEX</t>
        </is>
      </c>
      <c r="C1790" t="inlineStr">
        <is>
          <t>Planeación Financiera</t>
        </is>
      </c>
      <c r="D1790" t="inlineStr">
        <is>
          <t>Anual</t>
        </is>
      </c>
      <c r="E1790" t="inlineStr">
        <is>
          <t>Positivo</t>
        </is>
      </c>
      <c r="F1790" s="117" t="n">
        <v>45473</v>
      </c>
      <c r="G1790" t="n">
        <v>48.24</v>
      </c>
      <c r="H1790" t="n">
        <v>100</v>
      </c>
      <c r="I1790" t="inlineStr">
        <is>
          <t>377-2024-06-30</t>
        </is>
      </c>
    </row>
    <row r="1791">
      <c r="A1791" t="n">
        <v>392</v>
      </c>
      <c r="B1791" t="inlineStr">
        <is>
          <t>Ahorro institucional con base en la monetización de los servicios</t>
        </is>
      </c>
      <c r="C1791" t="inlineStr">
        <is>
          <t>Gestión de campañas integradas de marketing</t>
        </is>
      </c>
      <c r="D1791" t="inlineStr">
        <is>
          <t>Anual</t>
        </is>
      </c>
      <c r="E1791" t="inlineStr">
        <is>
          <t>Positivo</t>
        </is>
      </c>
      <c r="F1791" s="117" t="n">
        <v>45473</v>
      </c>
      <c r="G1791" t="n">
        <v>98.11</v>
      </c>
      <c r="H1791" t="n">
        <v>100</v>
      </c>
      <c r="I1791" t="inlineStr">
        <is>
          <t>392-2024-06-30</t>
        </is>
      </c>
    </row>
    <row r="1792">
      <c r="A1792" t="n">
        <v>77</v>
      </c>
      <c r="B1792" t="inlineStr">
        <is>
          <t>Disponibilidad de servicios tecnológicos</t>
        </is>
      </c>
      <c r="C1792" t="inlineStr">
        <is>
          <t>GESTIÓN DE LA TECNOLOGÍA E INNOVACIÓN DIGITAL</t>
        </is>
      </c>
      <c r="D1792" t="inlineStr">
        <is>
          <t>Mensual</t>
        </is>
      </c>
      <c r="E1792" t="inlineStr">
        <is>
          <t>Positivo</t>
        </is>
      </c>
      <c r="F1792" s="117" t="n">
        <v>45504</v>
      </c>
      <c r="G1792" t="n">
        <v>97</v>
      </c>
      <c r="H1792" t="n">
        <v>97</v>
      </c>
      <c r="I1792" t="inlineStr">
        <is>
          <t>77-2024-07-31</t>
        </is>
      </c>
    </row>
    <row r="1793">
      <c r="A1793" t="n">
        <v>121</v>
      </c>
      <c r="B1793" t="inlineStr">
        <is>
          <t>Ejecución presupuestal de la nómina acumulada</t>
        </is>
      </c>
      <c r="C1793" t="inlineStr">
        <is>
          <t>GESTIÓN Y DESARROLLO DEL TALENTO HUMANO</t>
        </is>
      </c>
      <c r="D1793" t="inlineStr">
        <is>
          <t>Mensual</t>
        </is>
      </c>
      <c r="E1793" t="inlineStr">
        <is>
          <t>Negativo</t>
        </is>
      </c>
      <c r="F1793" s="117" t="n">
        <v>45504</v>
      </c>
      <c r="G1793" t="n">
        <v>101.25</v>
      </c>
      <c r="H1793" t="n">
        <v>102</v>
      </c>
      <c r="I1793" t="inlineStr">
        <is>
          <t>121-2024-07-31</t>
        </is>
      </c>
    </row>
    <row r="1794">
      <c r="A1794" t="n">
        <v>122</v>
      </c>
      <c r="B1794" t="inlineStr">
        <is>
          <t>Eficacia en la solicitud documental- por periodo</t>
        </is>
      </c>
      <c r="C1794" t="inlineStr">
        <is>
          <t>Gestión de calidad</t>
        </is>
      </c>
      <c r="D1794" t="inlineStr">
        <is>
          <t>Mensual</t>
        </is>
      </c>
      <c r="E1794" t="inlineStr">
        <is>
          <t>Positivo</t>
        </is>
      </c>
      <c r="F1794" s="117" t="n">
        <v>45504</v>
      </c>
      <c r="H1794" t="n">
        <v>80</v>
      </c>
      <c r="I1794" t="inlineStr">
        <is>
          <t>122-2024-07-31</t>
        </is>
      </c>
    </row>
    <row r="1795">
      <c r="A1795" t="n">
        <v>124</v>
      </c>
      <c r="B1795" t="inlineStr">
        <is>
          <t>Indice de Frecuencia de accidentalidad</t>
        </is>
      </c>
      <c r="C1795" t="inlineStr">
        <is>
          <t>GESTIÓN DE SEGURIDAD Y SALUD EN EL TRABAJO</t>
        </is>
      </c>
      <c r="D1795" t="inlineStr">
        <is>
          <t>Mensual</t>
        </is>
      </c>
      <c r="E1795" t="inlineStr">
        <is>
          <t>Negativo</t>
        </is>
      </c>
      <c r="F1795" s="117" t="n">
        <v>45504</v>
      </c>
      <c r="G1795" t="n">
        <v>0</v>
      </c>
      <c r="H1795" t="n">
        <v>0.2</v>
      </c>
      <c r="I1795" t="inlineStr">
        <is>
          <t>124-2024-07-31</t>
        </is>
      </c>
    </row>
    <row r="1796">
      <c r="A1796" t="n">
        <v>125</v>
      </c>
      <c r="B1796" t="inlineStr">
        <is>
          <t>Indice de severidad</t>
        </is>
      </c>
      <c r="C1796" t="inlineStr">
        <is>
          <t>GESTIÓN DE SEGURIDAD Y SALUD EN EL TRABAJO</t>
        </is>
      </c>
      <c r="D1796" t="inlineStr">
        <is>
          <t>Mensual</t>
        </is>
      </c>
      <c r="E1796" t="inlineStr">
        <is>
          <t>Negativo</t>
        </is>
      </c>
      <c r="F1796" s="117" t="n">
        <v>45504</v>
      </c>
      <c r="G1796" t="n">
        <v>0</v>
      </c>
      <c r="H1796" t="n">
        <v>1.9</v>
      </c>
      <c r="I1796" t="inlineStr">
        <is>
          <t>125-2024-07-31</t>
        </is>
      </c>
    </row>
    <row r="1797">
      <c r="A1797" t="n">
        <v>128</v>
      </c>
      <c r="B1797" t="inlineStr">
        <is>
          <t>Ausentísmo por causa médica</t>
        </is>
      </c>
      <c r="C1797" t="inlineStr">
        <is>
          <t>GESTIÓN DE SEGURIDAD Y SALUD EN EL TRABAJO</t>
        </is>
      </c>
      <c r="D1797" t="inlineStr">
        <is>
          <t>Mensual</t>
        </is>
      </c>
      <c r="E1797" t="inlineStr">
        <is>
          <t>Negativo</t>
        </is>
      </c>
      <c r="F1797" s="117" t="n">
        <v>45504</v>
      </c>
      <c r="G1797" t="n">
        <v>0.6497473204864774</v>
      </c>
      <c r="H1797" t="n">
        <v>1</v>
      </c>
      <c r="I1797" t="inlineStr">
        <is>
          <t>128-2024-07-31</t>
        </is>
      </c>
    </row>
    <row r="1798">
      <c r="A1798" t="n">
        <v>172</v>
      </c>
      <c r="B1798" t="inlineStr">
        <is>
          <t>Cumplimiento plan operativo del SGC</t>
        </is>
      </c>
      <c r="C1798" t="inlineStr">
        <is>
          <t>Gestión de calidad</t>
        </is>
      </c>
      <c r="D1798" t="inlineStr">
        <is>
          <t>Mensual</t>
        </is>
      </c>
      <c r="E1798" t="inlineStr">
        <is>
          <t>Positivo</t>
        </is>
      </c>
      <c r="F1798" s="117" t="n">
        <v>45504</v>
      </c>
      <c r="G1798" t="n">
        <v>90.90909090909091</v>
      </c>
      <c r="H1798" t="n">
        <v>95</v>
      </c>
      <c r="I1798" t="inlineStr">
        <is>
          <t>172-2024-07-31</t>
        </is>
      </c>
    </row>
    <row r="1799">
      <c r="A1799" t="n">
        <v>208</v>
      </c>
      <c r="B1799" t="inlineStr">
        <is>
          <t>Consumo de Agua m3 Mensual</t>
        </is>
      </c>
      <c r="C1799" t="inlineStr">
        <is>
          <t>GESTIÓN AMBIENTAL</t>
        </is>
      </c>
      <c r="D1799" t="inlineStr">
        <is>
          <t>Mensual</t>
        </is>
      </c>
      <c r="E1799" t="inlineStr">
        <is>
          <t>Negativo</t>
        </is>
      </c>
      <c r="F1799" s="117" t="n">
        <v>45504</v>
      </c>
      <c r="G1799" t="n">
        <v>1086</v>
      </c>
      <c r="H1799" t="n">
        <v>1</v>
      </c>
      <c r="I1799" t="inlineStr">
        <is>
          <t>208-2024-07-31</t>
        </is>
      </c>
    </row>
    <row r="1800">
      <c r="A1800" t="n">
        <v>214</v>
      </c>
      <c r="B1800" t="inlineStr">
        <is>
          <t>Generación de Residuos Sólidos Mensual</t>
        </is>
      </c>
      <c r="C1800" t="inlineStr">
        <is>
          <t>GESTIÓN AMBIENTAL</t>
        </is>
      </c>
      <c r="D1800" t="inlineStr">
        <is>
          <t>Mensual</t>
        </is>
      </c>
      <c r="E1800" t="inlineStr">
        <is>
          <t>Negativo</t>
        </is>
      </c>
      <c r="F1800" s="117" t="n">
        <v>45504</v>
      </c>
      <c r="G1800" t="n">
        <v>0</v>
      </c>
      <c r="H1800" t="n">
        <v>7500</v>
      </c>
      <c r="I1800" t="inlineStr">
        <is>
          <t>214-2024-07-31</t>
        </is>
      </c>
    </row>
    <row r="1801">
      <c r="A1801" t="n">
        <v>217</v>
      </c>
      <c r="B1801" t="inlineStr">
        <is>
          <t>Aprovechamiento de Residuos</t>
        </is>
      </c>
      <c r="C1801" t="inlineStr">
        <is>
          <t>GESTIÓN AMBIENTAL</t>
        </is>
      </c>
      <c r="D1801" t="inlineStr">
        <is>
          <t>Mensual</t>
        </is>
      </c>
      <c r="E1801" t="inlineStr">
        <is>
          <t>Positivo</t>
        </is>
      </c>
      <c r="F1801" s="117" t="n">
        <v>45504</v>
      </c>
      <c r="G1801" t="n">
        <v>27.77</v>
      </c>
      <c r="H1801" t="n">
        <v>20</v>
      </c>
      <c r="I1801" t="inlineStr">
        <is>
          <t>217-2024-07-31</t>
        </is>
      </c>
    </row>
    <row r="1802">
      <c r="A1802" t="n">
        <v>218</v>
      </c>
      <c r="B1802" t="inlineStr">
        <is>
          <t>Consumo de Energía Eléctrica kWh Mensual</t>
        </is>
      </c>
      <c r="C1802" t="inlineStr">
        <is>
          <t>GESTIÓN AMBIENTAL</t>
        </is>
      </c>
      <c r="D1802" t="inlineStr">
        <is>
          <t>Mensual</t>
        </is>
      </c>
      <c r="E1802" t="inlineStr">
        <is>
          <t>Negativo</t>
        </is>
      </c>
      <c r="F1802" s="117" t="n">
        <v>45504</v>
      </c>
      <c r="G1802" t="n">
        <v>131127</v>
      </c>
      <c r="H1802" t="n">
        <v>172000</v>
      </c>
      <c r="I1802" t="inlineStr">
        <is>
          <t>218-2024-07-31</t>
        </is>
      </c>
    </row>
    <row r="1803">
      <c r="A1803" t="n">
        <v>225</v>
      </c>
      <c r="B1803" t="inlineStr">
        <is>
          <t>Acciones para el Cuidado y Mantenimiento de las Especies de Flora y el Suelo de las Áreas Naturales</t>
        </is>
      </c>
      <c r="C1803" t="inlineStr">
        <is>
          <t>GESTIÓN AMBIENTAL</t>
        </is>
      </c>
      <c r="D1803" t="inlineStr">
        <is>
          <t>Mensual</t>
        </is>
      </c>
      <c r="E1803" t="inlineStr">
        <is>
          <t>Positivo</t>
        </is>
      </c>
      <c r="F1803" s="117" t="n">
        <v>45504</v>
      </c>
      <c r="G1803" t="n">
        <v>20</v>
      </c>
      <c r="H1803" t="n">
        <v>1</v>
      </c>
      <c r="I1803" t="inlineStr">
        <is>
          <t>225-2024-07-31</t>
        </is>
      </c>
    </row>
    <row r="1804">
      <c r="A1804" t="n">
        <v>239</v>
      </c>
      <c r="B1804" t="inlineStr">
        <is>
          <t>Portafolio de Proyectos - Metrica</t>
        </is>
      </c>
      <c r="C1804" t="inlineStr">
        <is>
          <t>Gestión de Proyectos</t>
        </is>
      </c>
      <c r="D1804" t="inlineStr">
        <is>
          <t>Mensual</t>
        </is>
      </c>
      <c r="E1804" t="inlineStr">
        <is>
          <t>Positivo</t>
        </is>
      </c>
      <c r="F1804" s="117" t="n">
        <v>45504</v>
      </c>
      <c r="G1804" t="n">
        <v>0</v>
      </c>
      <c r="I1804" t="inlineStr">
        <is>
          <t>239-2024-07-31</t>
        </is>
      </c>
    </row>
    <row r="1805">
      <c r="A1805" t="n">
        <v>241</v>
      </c>
      <c r="B1805" t="inlineStr">
        <is>
          <t>Cumplimiento de gestión de proyectos fase inicio</t>
        </is>
      </c>
      <c r="C1805" t="inlineStr">
        <is>
          <t>Gestión de Proyectos</t>
        </is>
      </c>
      <c r="D1805" t="inlineStr">
        <is>
          <t>Mensual</t>
        </is>
      </c>
      <c r="E1805" t="inlineStr">
        <is>
          <t>Positivo</t>
        </is>
      </c>
      <c r="F1805" s="117" t="n">
        <v>45504</v>
      </c>
      <c r="G1805" t="n">
        <v>85.71428571428571</v>
      </c>
      <c r="H1805" t="n">
        <v>80</v>
      </c>
      <c r="I1805" t="inlineStr">
        <is>
          <t>241-2024-07-31</t>
        </is>
      </c>
    </row>
    <row r="1806">
      <c r="A1806" t="n">
        <v>434</v>
      </c>
      <c r="B1806" t="inlineStr">
        <is>
          <t>Generación de Residuos Peligrosos Mensual</t>
        </is>
      </c>
      <c r="C1806" t="inlineStr">
        <is>
          <t>GESTIÓN AMBIENTAL</t>
        </is>
      </c>
      <c r="D1806" t="inlineStr">
        <is>
          <t>Mensual</t>
        </is>
      </c>
      <c r="E1806" t="inlineStr">
        <is>
          <t>Negativo</t>
        </is>
      </c>
      <c r="F1806" s="117" t="n">
        <v>45504</v>
      </c>
      <c r="G1806" t="n">
        <v>0</v>
      </c>
      <c r="H1806" t="n">
        <v>200</v>
      </c>
      <c r="I1806" t="inlineStr">
        <is>
          <t>434-2024-07-31</t>
        </is>
      </c>
    </row>
    <row r="1807">
      <c r="A1807" t="n">
        <v>436</v>
      </c>
      <c r="B1807" t="inlineStr">
        <is>
          <t>ANS documentos operativos</t>
        </is>
      </c>
      <c r="C1807" t="inlineStr">
        <is>
          <t>Gestión de calidad</t>
        </is>
      </c>
      <c r="D1807" t="inlineStr">
        <is>
          <t>Mensual</t>
        </is>
      </c>
      <c r="E1807" t="inlineStr">
        <is>
          <t>Negativo</t>
        </is>
      </c>
      <c r="F1807" s="117" t="n">
        <v>45504</v>
      </c>
      <c r="G1807" t="n">
        <v>9.4</v>
      </c>
      <c r="H1807" t="n">
        <v>14</v>
      </c>
      <c r="I1807" t="inlineStr">
        <is>
          <t>436-2024-07-31</t>
        </is>
      </c>
    </row>
    <row r="1808">
      <c r="A1808" t="n">
        <v>485</v>
      </c>
      <c r="B1808" t="inlineStr">
        <is>
          <t>Oportunidad en el cierre de acciones</t>
        </is>
      </c>
      <c r="C1808" t="inlineStr">
        <is>
          <t>Gestión de calidad</t>
        </is>
      </c>
      <c r="D1808" t="inlineStr">
        <is>
          <t>Mensual</t>
        </is>
      </c>
      <c r="E1808" t="inlineStr">
        <is>
          <t>Positivo</t>
        </is>
      </c>
      <c r="F1808" s="117" t="n">
        <v>45504</v>
      </c>
      <c r="H1808" t="n">
        <v>80</v>
      </c>
      <c r="I1808" t="inlineStr">
        <is>
          <t>485-2024-07-31</t>
        </is>
      </c>
    </row>
    <row r="1809">
      <c r="A1809" t="n">
        <v>488</v>
      </c>
      <c r="B1809" t="inlineStr">
        <is>
          <t>Oportunidad en el cierre de actividades de los planes de mejora</t>
        </is>
      </c>
      <c r="C1809" t="inlineStr">
        <is>
          <t>Gestión de calidad</t>
        </is>
      </c>
      <c r="D1809" t="inlineStr">
        <is>
          <t>Mensual</t>
        </is>
      </c>
      <c r="E1809" t="inlineStr">
        <is>
          <t>Positivo</t>
        </is>
      </c>
      <c r="F1809" s="117" t="n">
        <v>45504</v>
      </c>
      <c r="I1809" t="inlineStr">
        <is>
          <t>488-2024-07-31</t>
        </is>
      </c>
    </row>
    <row r="1810">
      <c r="A1810" t="n">
        <v>509</v>
      </c>
      <c r="B1810" t="inlineStr">
        <is>
          <t>Cumplimiento a cronograma de proyectos 2025</t>
        </is>
      </c>
      <c r="C1810" t="inlineStr">
        <is>
          <t>Gestión de Proyectos</t>
        </is>
      </c>
      <c r="D1810" t="inlineStr">
        <is>
          <t>Mensual</t>
        </is>
      </c>
      <c r="E1810" t="inlineStr">
        <is>
          <t>Positivo</t>
        </is>
      </c>
      <c r="F1810" s="117" t="n">
        <v>45504</v>
      </c>
      <c r="H1810" t="n">
        <v>90</v>
      </c>
      <c r="I1810" t="inlineStr">
        <is>
          <t>509-2024-07-31</t>
        </is>
      </c>
    </row>
    <row r="1811">
      <c r="A1811" t="n">
        <v>77</v>
      </c>
      <c r="B1811" t="inlineStr">
        <is>
          <t>Disponibilidad de servicios tecnológicos</t>
        </is>
      </c>
      <c r="C1811" t="inlineStr">
        <is>
          <t>GESTIÓN DE LA TECNOLOGÍA E INNOVACIÓN DIGITAL</t>
        </is>
      </c>
      <c r="D1811" t="inlineStr">
        <is>
          <t>Mensual</t>
        </is>
      </c>
      <c r="E1811" t="inlineStr">
        <is>
          <t>Positivo</t>
        </is>
      </c>
      <c r="F1811" s="117" t="n">
        <v>45535</v>
      </c>
      <c r="G1811" t="n">
        <v>92.7</v>
      </c>
      <c r="H1811" t="n">
        <v>97</v>
      </c>
      <c r="I1811" t="inlineStr">
        <is>
          <t>77-2024-08-31</t>
        </is>
      </c>
    </row>
    <row r="1812">
      <c r="A1812" t="n">
        <v>121</v>
      </c>
      <c r="B1812" t="inlineStr">
        <is>
          <t>Ejecución presupuestal de la nómina acumulada</t>
        </is>
      </c>
      <c r="C1812" t="inlineStr">
        <is>
          <t>GESTIÓN Y DESARROLLO DEL TALENTO HUMANO</t>
        </is>
      </c>
      <c r="D1812" t="inlineStr">
        <is>
          <t>Mensual</t>
        </is>
      </c>
      <c r="E1812" t="inlineStr">
        <is>
          <t>Negativo</t>
        </is>
      </c>
      <c r="F1812" s="117" t="n">
        <v>45535</v>
      </c>
      <c r="G1812" t="n">
        <v>99.83</v>
      </c>
      <c r="H1812" t="n">
        <v>102</v>
      </c>
      <c r="I1812" t="inlineStr">
        <is>
          <t>121-2024-08-31</t>
        </is>
      </c>
    </row>
    <row r="1813">
      <c r="A1813" t="n">
        <v>122</v>
      </c>
      <c r="B1813" t="inlineStr">
        <is>
          <t>Eficacia en la solicitud documental- por periodo</t>
        </is>
      </c>
      <c r="C1813" t="inlineStr">
        <is>
          <t>Gestión de calidad</t>
        </is>
      </c>
      <c r="D1813" t="inlineStr">
        <is>
          <t>Mensual</t>
        </is>
      </c>
      <c r="E1813" t="inlineStr">
        <is>
          <t>Positivo</t>
        </is>
      </c>
      <c r="F1813" s="117" t="n">
        <v>45535</v>
      </c>
      <c r="G1813" t="n">
        <v>79.06999999999999</v>
      </c>
      <c r="H1813" t="n">
        <v>80</v>
      </c>
      <c r="I1813" t="inlineStr">
        <is>
          <t>122-2024-08-31</t>
        </is>
      </c>
    </row>
    <row r="1814">
      <c r="A1814" t="n">
        <v>124</v>
      </c>
      <c r="B1814" t="inlineStr">
        <is>
          <t>Indice de Frecuencia de accidentalidad</t>
        </is>
      </c>
      <c r="C1814" t="inlineStr">
        <is>
          <t>GESTIÓN DE SEGURIDAD Y SALUD EN EL TRABAJO</t>
        </is>
      </c>
      <c r="D1814" t="inlineStr">
        <is>
          <t>Mensual</t>
        </is>
      </c>
      <c r="E1814" t="inlineStr">
        <is>
          <t>Negativo</t>
        </is>
      </c>
      <c r="F1814" s="117" t="n">
        <v>45535</v>
      </c>
      <c r="G1814" t="n">
        <v>0</v>
      </c>
      <c r="H1814" t="n">
        <v>0.2</v>
      </c>
      <c r="I1814" t="inlineStr">
        <is>
          <t>124-2024-08-31</t>
        </is>
      </c>
    </row>
    <row r="1815">
      <c r="A1815" t="n">
        <v>125</v>
      </c>
      <c r="B1815" t="inlineStr">
        <is>
          <t>Indice de severidad</t>
        </is>
      </c>
      <c r="C1815" t="inlineStr">
        <is>
          <t>GESTIÓN DE SEGURIDAD Y SALUD EN EL TRABAJO</t>
        </is>
      </c>
      <c r="D1815" t="inlineStr">
        <is>
          <t>Mensual</t>
        </is>
      </c>
      <c r="E1815" t="inlineStr">
        <is>
          <t>Negativo</t>
        </is>
      </c>
      <c r="F1815" s="117" t="n">
        <v>45535</v>
      </c>
      <c r="G1815" t="n">
        <v>0</v>
      </c>
      <c r="H1815" t="n">
        <v>1.9</v>
      </c>
      <c r="I1815" t="inlineStr">
        <is>
          <t>125-2024-08-31</t>
        </is>
      </c>
    </row>
    <row r="1816">
      <c r="A1816" t="n">
        <v>128</v>
      </c>
      <c r="B1816" t="inlineStr">
        <is>
          <t>Ausentísmo por causa médica</t>
        </is>
      </c>
      <c r="C1816" t="inlineStr">
        <is>
          <t>GESTIÓN DE SEGURIDAD Y SALUD EN EL TRABAJO</t>
        </is>
      </c>
      <c r="D1816" t="inlineStr">
        <is>
          <t>Mensual</t>
        </is>
      </c>
      <c r="E1816" t="inlineStr">
        <is>
          <t>Negativo</t>
        </is>
      </c>
      <c r="F1816" s="117" t="n">
        <v>45535</v>
      </c>
      <c r="G1816" t="n">
        <v>0.5116883116883117</v>
      </c>
      <c r="H1816" t="n">
        <v>1</v>
      </c>
      <c r="I1816" t="inlineStr">
        <is>
          <t>128-2024-08-31</t>
        </is>
      </c>
    </row>
    <row r="1817">
      <c r="A1817" t="n">
        <v>172</v>
      </c>
      <c r="B1817" t="inlineStr">
        <is>
          <t>Cumplimiento plan operativo del SGC</t>
        </is>
      </c>
      <c r="C1817" t="inlineStr">
        <is>
          <t>Gestión de calidad</t>
        </is>
      </c>
      <c r="D1817" t="inlineStr">
        <is>
          <t>Mensual</t>
        </is>
      </c>
      <c r="E1817" t="inlineStr">
        <is>
          <t>Positivo</t>
        </is>
      </c>
      <c r="F1817" s="117" t="n">
        <v>45535</v>
      </c>
      <c r="G1817" t="n">
        <v>92.85714285714286</v>
      </c>
      <c r="H1817" t="n">
        <v>95</v>
      </c>
      <c r="I1817" t="inlineStr">
        <is>
          <t>172-2024-08-31</t>
        </is>
      </c>
    </row>
    <row r="1818">
      <c r="A1818" t="n">
        <v>208</v>
      </c>
      <c r="B1818" t="inlineStr">
        <is>
          <t>Consumo de Agua m3 Mensual</t>
        </is>
      </c>
      <c r="C1818" t="inlineStr">
        <is>
          <t>GESTIÓN AMBIENTAL</t>
        </is>
      </c>
      <c r="D1818" t="inlineStr">
        <is>
          <t>Mensual</t>
        </is>
      </c>
      <c r="E1818" t="inlineStr">
        <is>
          <t>Negativo</t>
        </is>
      </c>
      <c r="F1818" s="117" t="n">
        <v>45535</v>
      </c>
      <c r="G1818" t="n">
        <v>1281.5</v>
      </c>
      <c r="H1818" t="n">
        <v>1</v>
      </c>
      <c r="I1818" t="inlineStr">
        <is>
          <t>208-2024-08-31</t>
        </is>
      </c>
    </row>
    <row r="1819">
      <c r="A1819" t="n">
        <v>214</v>
      </c>
      <c r="B1819" t="inlineStr">
        <is>
          <t>Generación de Residuos Sólidos Mensual</t>
        </is>
      </c>
      <c r="C1819" t="inlineStr">
        <is>
          <t>GESTIÓN AMBIENTAL</t>
        </is>
      </c>
      <c r="D1819" t="inlineStr">
        <is>
          <t>Mensual</t>
        </is>
      </c>
      <c r="E1819" t="inlineStr">
        <is>
          <t>Negativo</t>
        </is>
      </c>
      <c r="F1819" s="117" t="n">
        <v>45535</v>
      </c>
      <c r="G1819" t="n">
        <v>0</v>
      </c>
      <c r="H1819" t="n">
        <v>7500</v>
      </c>
      <c r="I1819" t="inlineStr">
        <is>
          <t>214-2024-08-31</t>
        </is>
      </c>
    </row>
    <row r="1820">
      <c r="A1820" t="n">
        <v>217</v>
      </c>
      <c r="B1820" t="inlineStr">
        <is>
          <t>Aprovechamiento de Residuos</t>
        </is>
      </c>
      <c r="C1820" t="inlineStr">
        <is>
          <t>GESTIÓN AMBIENTAL</t>
        </is>
      </c>
      <c r="D1820" t="inlineStr">
        <is>
          <t>Mensual</t>
        </is>
      </c>
      <c r="E1820" t="inlineStr">
        <is>
          <t>Positivo</t>
        </is>
      </c>
      <c r="F1820" s="117" t="n">
        <v>45535</v>
      </c>
      <c r="G1820" t="n">
        <v>23.96</v>
      </c>
      <c r="H1820" t="n">
        <v>20</v>
      </c>
      <c r="I1820" t="inlineStr">
        <is>
          <t>217-2024-08-31</t>
        </is>
      </c>
    </row>
    <row r="1821">
      <c r="A1821" t="n">
        <v>218</v>
      </c>
      <c r="B1821" t="inlineStr">
        <is>
          <t>Consumo de Energía Eléctrica kWh Mensual</t>
        </is>
      </c>
      <c r="C1821" t="inlineStr">
        <is>
          <t>GESTIÓN AMBIENTAL</t>
        </is>
      </c>
      <c r="D1821" t="inlineStr">
        <is>
          <t>Mensual</t>
        </is>
      </c>
      <c r="E1821" t="inlineStr">
        <is>
          <t>Negativo</t>
        </is>
      </c>
      <c r="F1821" s="117" t="n">
        <v>45535</v>
      </c>
      <c r="G1821" t="n">
        <v>141809.93</v>
      </c>
      <c r="H1821" t="n">
        <v>172000</v>
      </c>
      <c r="I1821" t="inlineStr">
        <is>
          <t>218-2024-08-31</t>
        </is>
      </c>
    </row>
    <row r="1822">
      <c r="A1822" t="n">
        <v>225</v>
      </c>
      <c r="B1822" t="inlineStr">
        <is>
          <t>Acciones para el Cuidado y Mantenimiento de las Especies de Flora y el Suelo de las Áreas Naturales</t>
        </is>
      </c>
      <c r="C1822" t="inlineStr">
        <is>
          <t>GESTIÓN AMBIENTAL</t>
        </is>
      </c>
      <c r="D1822" t="inlineStr">
        <is>
          <t>Mensual</t>
        </is>
      </c>
      <c r="E1822" t="inlineStr">
        <is>
          <t>Positivo</t>
        </is>
      </c>
      <c r="F1822" s="117" t="n">
        <v>45535</v>
      </c>
      <c r="G1822" t="n">
        <v>21</v>
      </c>
      <c r="H1822" t="n">
        <v>1</v>
      </c>
      <c r="I1822" t="inlineStr">
        <is>
          <t>225-2024-08-31</t>
        </is>
      </c>
    </row>
    <row r="1823">
      <c r="A1823" t="n">
        <v>239</v>
      </c>
      <c r="B1823" t="inlineStr">
        <is>
          <t>Portafolio de Proyectos - Metrica</t>
        </is>
      </c>
      <c r="C1823" t="inlineStr">
        <is>
          <t>Gestión de Proyectos</t>
        </is>
      </c>
      <c r="D1823" t="inlineStr">
        <is>
          <t>Mensual</t>
        </is>
      </c>
      <c r="E1823" t="inlineStr">
        <is>
          <t>Positivo</t>
        </is>
      </c>
      <c r="F1823" s="117" t="n">
        <v>45535</v>
      </c>
      <c r="G1823" t="n">
        <v>0</v>
      </c>
      <c r="I1823" t="inlineStr">
        <is>
          <t>239-2024-08-31</t>
        </is>
      </c>
    </row>
    <row r="1824">
      <c r="A1824" t="n">
        <v>241</v>
      </c>
      <c r="B1824" t="inlineStr">
        <is>
          <t>Cumplimiento de gestión de proyectos fase inicio</t>
        </is>
      </c>
      <c r="C1824" t="inlineStr">
        <is>
          <t>Gestión de Proyectos</t>
        </is>
      </c>
      <c r="D1824" t="inlineStr">
        <is>
          <t>Mensual</t>
        </is>
      </c>
      <c r="E1824" t="inlineStr">
        <is>
          <t>Positivo</t>
        </is>
      </c>
      <c r="F1824" s="117" t="n">
        <v>45535</v>
      </c>
      <c r="G1824" t="n">
        <v>80</v>
      </c>
      <c r="H1824" t="n">
        <v>80</v>
      </c>
      <c r="I1824" t="inlineStr">
        <is>
          <t>241-2024-08-31</t>
        </is>
      </c>
    </row>
    <row r="1825">
      <c r="A1825" t="n">
        <v>434</v>
      </c>
      <c r="B1825" t="inlineStr">
        <is>
          <t>Generación de Residuos Peligrosos Mensual</t>
        </is>
      </c>
      <c r="C1825" t="inlineStr">
        <is>
          <t>GESTIÓN AMBIENTAL</t>
        </is>
      </c>
      <c r="D1825" t="inlineStr">
        <is>
          <t>Mensual</t>
        </is>
      </c>
      <c r="E1825" t="inlineStr">
        <is>
          <t>Negativo</t>
        </is>
      </c>
      <c r="F1825" s="117" t="n">
        <v>45535</v>
      </c>
      <c r="G1825" t="n">
        <v>855.1</v>
      </c>
      <c r="H1825" t="n">
        <v>200</v>
      </c>
      <c r="I1825" t="inlineStr">
        <is>
          <t>434-2024-08-31</t>
        </is>
      </c>
    </row>
    <row r="1826">
      <c r="A1826" t="n">
        <v>436</v>
      </c>
      <c r="B1826" t="inlineStr">
        <is>
          <t>ANS documentos operativos</t>
        </is>
      </c>
      <c r="C1826" t="inlineStr">
        <is>
          <t>Gestión de calidad</t>
        </is>
      </c>
      <c r="D1826" t="inlineStr">
        <is>
          <t>Mensual</t>
        </is>
      </c>
      <c r="E1826" t="inlineStr">
        <is>
          <t>Negativo</t>
        </is>
      </c>
      <c r="F1826" s="117" t="n">
        <v>45535</v>
      </c>
      <c r="G1826" t="n">
        <v>8.5</v>
      </c>
      <c r="H1826" t="n">
        <v>14</v>
      </c>
      <c r="I1826" t="inlineStr">
        <is>
          <t>436-2024-08-31</t>
        </is>
      </c>
    </row>
    <row r="1827">
      <c r="A1827" t="n">
        <v>488</v>
      </c>
      <c r="B1827" t="inlineStr">
        <is>
          <t>Oportunidad en el cierre de actividades de los planes de mejora</t>
        </is>
      </c>
      <c r="C1827" t="inlineStr">
        <is>
          <t>Gestión de calidad</t>
        </is>
      </c>
      <c r="D1827" t="inlineStr">
        <is>
          <t>Mensual</t>
        </is>
      </c>
      <c r="E1827" t="inlineStr">
        <is>
          <t>Positivo</t>
        </is>
      </c>
      <c r="F1827" s="117" t="n">
        <v>45535</v>
      </c>
      <c r="I1827" t="inlineStr">
        <is>
          <t>488-2024-08-31</t>
        </is>
      </c>
    </row>
    <row r="1828">
      <c r="A1828" t="n">
        <v>509</v>
      </c>
      <c r="B1828" t="inlineStr">
        <is>
          <t>Cumplimiento a cronograma de proyectos 2025</t>
        </is>
      </c>
      <c r="C1828" t="inlineStr">
        <is>
          <t>Gestión de Proyectos</t>
        </is>
      </c>
      <c r="D1828" t="inlineStr">
        <is>
          <t>Mensual</t>
        </is>
      </c>
      <c r="E1828" t="inlineStr">
        <is>
          <t>Positivo</t>
        </is>
      </c>
      <c r="F1828" s="117" t="n">
        <v>45535</v>
      </c>
      <c r="H1828" t="n">
        <v>90</v>
      </c>
      <c r="I1828" t="inlineStr">
        <is>
          <t>509-2024-08-31</t>
        </is>
      </c>
    </row>
    <row r="1829">
      <c r="A1829" t="n">
        <v>519</v>
      </c>
      <c r="B1829" t="inlineStr">
        <is>
          <t>% de publicaciones con sentimiento neutro o negativo</t>
        </is>
      </c>
      <c r="C1829" t="inlineStr">
        <is>
          <t>Comunicaciones Externas</t>
        </is>
      </c>
      <c r="D1829" t="inlineStr">
        <is>
          <t>Semestral</t>
        </is>
      </c>
      <c r="E1829" t="inlineStr">
        <is>
          <t>Positivo</t>
        </is>
      </c>
      <c r="F1829" s="117" t="n">
        <v>45535</v>
      </c>
      <c r="I1829" t="inlineStr">
        <is>
          <t>519-2024-08-31</t>
        </is>
      </c>
    </row>
    <row r="1830">
      <c r="A1830" t="n">
        <v>523</v>
      </c>
      <c r="B1830" t="inlineStr">
        <is>
          <t>Ingresos totales de educación para la vida</t>
        </is>
      </c>
      <c r="C1830" t="inlineStr">
        <is>
          <t>Planeación Financiera</t>
        </is>
      </c>
      <c r="D1830" t="inlineStr">
        <is>
          <t>Semestral</t>
        </is>
      </c>
      <c r="E1830" t="inlineStr">
        <is>
          <t>Positivo</t>
        </is>
      </c>
      <c r="F1830" s="117" t="n">
        <v>45535</v>
      </c>
      <c r="I1830" t="inlineStr">
        <is>
          <t>523-2024-08-31</t>
        </is>
      </c>
    </row>
    <row r="1831">
      <c r="A1831" t="n">
        <v>510</v>
      </c>
      <c r="B1831" t="inlineStr">
        <is>
          <t>Frecuencia de incidentes de riesgos</t>
        </is>
      </c>
      <c r="C1831" t="inlineStr">
        <is>
          <t>GESTIÓN DE RIESGOS</t>
        </is>
      </c>
      <c r="D1831" t="inlineStr">
        <is>
          <t>Trimestral</t>
        </is>
      </c>
      <c r="E1831" t="inlineStr">
        <is>
          <t>Positivo</t>
        </is>
      </c>
      <c r="F1831" s="117" t="n">
        <v>45535</v>
      </c>
      <c r="H1831" t="n">
        <v>70</v>
      </c>
      <c r="I1831" t="inlineStr">
        <is>
          <t>510-2024-08-31</t>
        </is>
      </c>
    </row>
    <row r="1832">
      <c r="A1832" t="n">
        <v>511</v>
      </c>
      <c r="B1832" t="inlineStr">
        <is>
          <t>Eficacia de controles</t>
        </is>
      </c>
      <c r="C1832" t="inlineStr">
        <is>
          <t>GESTIÓN DE RIESGOS</t>
        </is>
      </c>
      <c r="D1832" t="inlineStr">
        <is>
          <t>Trimestral</t>
        </is>
      </c>
      <c r="E1832" t="inlineStr">
        <is>
          <t>Positivo</t>
        </is>
      </c>
      <c r="F1832" s="117" t="n">
        <v>45535</v>
      </c>
      <c r="H1832" t="n">
        <v>70</v>
      </c>
      <c r="I1832" t="inlineStr">
        <is>
          <t>511-2024-08-31</t>
        </is>
      </c>
    </row>
    <row r="1833">
      <c r="A1833" t="n">
        <v>529</v>
      </c>
      <c r="B1833" t="inlineStr">
        <is>
          <t>Oportunidad en la solución de solicitudes de infraestructura</t>
        </is>
      </c>
      <c r="C1833" t="inlineStr">
        <is>
          <t>Gestión Infraestructura Física</t>
        </is>
      </c>
      <c r="D1833" t="inlineStr">
        <is>
          <t>Trimestral</t>
        </is>
      </c>
      <c r="E1833" t="inlineStr">
        <is>
          <t>Positivo</t>
        </is>
      </c>
      <c r="F1833" s="117" t="n">
        <v>45535</v>
      </c>
      <c r="I1833" t="inlineStr">
        <is>
          <t>529-2024-08-31</t>
        </is>
      </c>
    </row>
    <row r="1834">
      <c r="A1834" t="n">
        <v>116</v>
      </c>
      <c r="B1834" t="inlineStr">
        <is>
          <t>Nivel de Satisfacción Servicios Prestados</t>
        </is>
      </c>
      <c r="C1834" t="inlineStr">
        <is>
          <t>AUDITORÍA INTERNA</t>
        </is>
      </c>
      <c r="D1834" t="inlineStr">
        <is>
          <t>Anual</t>
        </is>
      </c>
      <c r="E1834" t="inlineStr">
        <is>
          <t>Positivo</t>
        </is>
      </c>
      <c r="F1834" s="117" t="n">
        <v>45535</v>
      </c>
      <c r="G1834" t="n">
        <v>88</v>
      </c>
      <c r="H1834" t="n">
        <v>80</v>
      </c>
      <c r="I1834" t="inlineStr">
        <is>
          <t>116-2024-08-31</t>
        </is>
      </c>
    </row>
    <row r="1835">
      <c r="A1835" t="n">
        <v>77</v>
      </c>
      <c r="B1835" t="inlineStr">
        <is>
          <t>Disponibilidad de servicios tecnológicos</t>
        </is>
      </c>
      <c r="C1835" t="inlineStr">
        <is>
          <t>GESTIÓN DE LA TECNOLOGÍA E INNOVACIÓN DIGITAL</t>
        </is>
      </c>
      <c r="D1835" t="inlineStr">
        <is>
          <t>Mensual</t>
        </is>
      </c>
      <c r="E1835" t="inlineStr">
        <is>
          <t>Positivo</t>
        </is>
      </c>
      <c r="F1835" s="117" t="n">
        <v>45565</v>
      </c>
      <c r="G1835" t="n">
        <v>97</v>
      </c>
      <c r="H1835" t="n">
        <v>97</v>
      </c>
      <c r="I1835" t="inlineStr">
        <is>
          <t>77-2024-09-30</t>
        </is>
      </c>
    </row>
    <row r="1836">
      <c r="A1836" t="n">
        <v>121</v>
      </c>
      <c r="B1836" t="inlineStr">
        <is>
          <t>Ejecución presupuestal de la nómina acumulada</t>
        </is>
      </c>
      <c r="C1836" t="inlineStr">
        <is>
          <t>GESTIÓN Y DESARROLLO DEL TALENTO HUMANO</t>
        </is>
      </c>
      <c r="D1836" t="inlineStr">
        <is>
          <t>Mensual</t>
        </is>
      </c>
      <c r="E1836" t="inlineStr">
        <is>
          <t>Negativo</t>
        </is>
      </c>
      <c r="F1836" s="117" t="n">
        <v>45565</v>
      </c>
      <c r="G1836" t="n">
        <v>101.89</v>
      </c>
      <c r="H1836" t="n">
        <v>102</v>
      </c>
      <c r="I1836" t="inlineStr">
        <is>
          <t>121-2024-09-30</t>
        </is>
      </c>
    </row>
    <row r="1837">
      <c r="A1837" t="n">
        <v>122</v>
      </c>
      <c r="B1837" t="inlineStr">
        <is>
          <t>Eficacia en la solicitud documental- por periodo</t>
        </is>
      </c>
      <c r="C1837" t="inlineStr">
        <is>
          <t>Gestión de calidad</t>
        </is>
      </c>
      <c r="D1837" t="inlineStr">
        <is>
          <t>Mensual</t>
        </is>
      </c>
      <c r="E1837" t="inlineStr">
        <is>
          <t>Positivo</t>
        </is>
      </c>
      <c r="F1837" s="117" t="n">
        <v>45565</v>
      </c>
      <c r="H1837" t="n">
        <v>80</v>
      </c>
      <c r="I1837" t="inlineStr">
        <is>
          <t>122-2024-09-30</t>
        </is>
      </c>
    </row>
    <row r="1838">
      <c r="A1838" t="n">
        <v>124</v>
      </c>
      <c r="B1838" t="inlineStr">
        <is>
          <t>Indice de Frecuencia de accidentalidad</t>
        </is>
      </c>
      <c r="C1838" t="inlineStr">
        <is>
          <t>GESTIÓN DE SEGURIDAD Y SALUD EN EL TRABAJO</t>
        </is>
      </c>
      <c r="D1838" t="inlineStr">
        <is>
          <t>Mensual</t>
        </is>
      </c>
      <c r="E1838" t="inlineStr">
        <is>
          <t>Negativo</t>
        </is>
      </c>
      <c r="F1838" s="117" t="n">
        <v>45565</v>
      </c>
      <c r="G1838" t="n">
        <v>0</v>
      </c>
      <c r="H1838" t="n">
        <v>0.2</v>
      </c>
      <c r="I1838" t="inlineStr">
        <is>
          <t>124-2024-09-30</t>
        </is>
      </c>
    </row>
    <row r="1839">
      <c r="A1839" t="n">
        <v>125</v>
      </c>
      <c r="B1839" t="inlineStr">
        <is>
          <t>Indice de severidad</t>
        </is>
      </c>
      <c r="C1839" t="inlineStr">
        <is>
          <t>GESTIÓN DE SEGURIDAD Y SALUD EN EL TRABAJO</t>
        </is>
      </c>
      <c r="D1839" t="inlineStr">
        <is>
          <t>Mensual</t>
        </is>
      </c>
      <c r="E1839" t="inlineStr">
        <is>
          <t>Negativo</t>
        </is>
      </c>
      <c r="F1839" s="117" t="n">
        <v>45565</v>
      </c>
      <c r="G1839" t="n">
        <v>0</v>
      </c>
      <c r="H1839" t="n">
        <v>1.9</v>
      </c>
      <c r="I1839" t="inlineStr">
        <is>
          <t>125-2024-09-30</t>
        </is>
      </c>
    </row>
    <row r="1840">
      <c r="A1840" t="n">
        <v>128</v>
      </c>
      <c r="B1840" t="inlineStr">
        <is>
          <t>Ausentísmo por causa médica</t>
        </is>
      </c>
      <c r="C1840" t="inlineStr">
        <is>
          <t>GESTIÓN DE SEGURIDAD Y SALUD EN EL TRABAJO</t>
        </is>
      </c>
      <c r="D1840" t="inlineStr">
        <is>
          <t>Mensual</t>
        </is>
      </c>
      <c r="E1840" t="inlineStr">
        <is>
          <t>Negativo</t>
        </is>
      </c>
      <c r="F1840" s="117" t="n">
        <v>45565</v>
      </c>
      <c r="G1840" t="n">
        <v>0.697433774834437</v>
      </c>
      <c r="H1840" t="n">
        <v>1</v>
      </c>
      <c r="I1840" t="inlineStr">
        <is>
          <t>128-2024-09-30</t>
        </is>
      </c>
    </row>
    <row r="1841">
      <c r="A1841" t="n">
        <v>172</v>
      </c>
      <c r="B1841" t="inlineStr">
        <is>
          <t>Cumplimiento plan operativo del SGC</t>
        </is>
      </c>
      <c r="C1841" t="inlineStr">
        <is>
          <t>Gestión de calidad</t>
        </is>
      </c>
      <c r="D1841" t="inlineStr">
        <is>
          <t>Mensual</t>
        </is>
      </c>
      <c r="E1841" t="inlineStr">
        <is>
          <t>Positivo</t>
        </is>
      </c>
      <c r="F1841" s="117" t="n">
        <v>45565</v>
      </c>
      <c r="G1841" t="n">
        <v>93.75</v>
      </c>
      <c r="H1841" t="n">
        <v>95</v>
      </c>
      <c r="I1841" t="inlineStr">
        <is>
          <t>172-2024-09-30</t>
        </is>
      </c>
    </row>
    <row r="1842">
      <c r="A1842" t="n">
        <v>208</v>
      </c>
      <c r="B1842" t="inlineStr">
        <is>
          <t>Consumo de Agua m3 Mensual</t>
        </is>
      </c>
      <c r="C1842" t="inlineStr">
        <is>
          <t>GESTIÓN AMBIENTAL</t>
        </is>
      </c>
      <c r="D1842" t="inlineStr">
        <is>
          <t>Mensual</t>
        </is>
      </c>
      <c r="E1842" t="inlineStr">
        <is>
          <t>Negativo</t>
        </is>
      </c>
      <c r="F1842" s="117" t="n">
        <v>45565</v>
      </c>
      <c r="G1842" t="n">
        <v>1466</v>
      </c>
      <c r="H1842" t="n">
        <v>1</v>
      </c>
      <c r="I1842" t="inlineStr">
        <is>
          <t>208-2024-09-30</t>
        </is>
      </c>
    </row>
    <row r="1843">
      <c r="A1843" t="n">
        <v>214</v>
      </c>
      <c r="B1843" t="inlineStr">
        <is>
          <t>Generación de Residuos Sólidos Mensual</t>
        </is>
      </c>
      <c r="C1843" t="inlineStr">
        <is>
          <t>GESTIÓN AMBIENTAL</t>
        </is>
      </c>
      <c r="D1843" t="inlineStr">
        <is>
          <t>Mensual</t>
        </is>
      </c>
      <c r="E1843" t="inlineStr">
        <is>
          <t>Negativo</t>
        </is>
      </c>
      <c r="F1843" s="117" t="n">
        <v>45565</v>
      </c>
      <c r="G1843" t="n">
        <v>0</v>
      </c>
      <c r="H1843" t="n">
        <v>7500</v>
      </c>
      <c r="I1843" t="inlineStr">
        <is>
          <t>214-2024-09-30</t>
        </is>
      </c>
    </row>
    <row r="1844">
      <c r="A1844" t="n">
        <v>217</v>
      </c>
      <c r="B1844" t="inlineStr">
        <is>
          <t>Aprovechamiento de Residuos</t>
        </is>
      </c>
      <c r="C1844" t="inlineStr">
        <is>
          <t>GESTIÓN AMBIENTAL</t>
        </is>
      </c>
      <c r="D1844" t="inlineStr">
        <is>
          <t>Mensual</t>
        </is>
      </c>
      <c r="E1844" t="inlineStr">
        <is>
          <t>Positivo</t>
        </is>
      </c>
      <c r="F1844" s="117" t="n">
        <v>45565</v>
      </c>
      <c r="G1844" t="n">
        <v>16.13</v>
      </c>
      <c r="H1844" t="n">
        <v>20</v>
      </c>
      <c r="I1844" t="inlineStr">
        <is>
          <t>217-2024-09-30</t>
        </is>
      </c>
    </row>
    <row r="1845">
      <c r="A1845" t="n">
        <v>218</v>
      </c>
      <c r="B1845" t="inlineStr">
        <is>
          <t>Consumo de Energía Eléctrica kWh Mensual</t>
        </is>
      </c>
      <c r="C1845" t="inlineStr">
        <is>
          <t>GESTIÓN AMBIENTAL</t>
        </is>
      </c>
      <c r="D1845" t="inlineStr">
        <is>
          <t>Mensual</t>
        </is>
      </c>
      <c r="E1845" t="inlineStr">
        <is>
          <t>Negativo</t>
        </is>
      </c>
      <c r="F1845" s="117" t="n">
        <v>45565</v>
      </c>
      <c r="G1845" t="n">
        <v>145856.52</v>
      </c>
      <c r="H1845" t="n">
        <v>172000</v>
      </c>
      <c r="I1845" t="inlineStr">
        <is>
          <t>218-2024-09-30</t>
        </is>
      </c>
    </row>
    <row r="1846">
      <c r="A1846" t="n">
        <v>225</v>
      </c>
      <c r="B1846" t="inlineStr">
        <is>
          <t>Acciones para el Cuidado y Mantenimiento de las Especies de Flora y el Suelo de las Áreas Naturales</t>
        </is>
      </c>
      <c r="C1846" t="inlineStr">
        <is>
          <t>GESTIÓN AMBIENTAL</t>
        </is>
      </c>
      <c r="D1846" t="inlineStr">
        <is>
          <t>Mensual</t>
        </is>
      </c>
      <c r="E1846" t="inlineStr">
        <is>
          <t>Positivo</t>
        </is>
      </c>
      <c r="F1846" s="117" t="n">
        <v>45565</v>
      </c>
      <c r="G1846" t="n">
        <v>22</v>
      </c>
      <c r="H1846" t="n">
        <v>1</v>
      </c>
      <c r="I1846" t="inlineStr">
        <is>
          <t>225-2024-09-30</t>
        </is>
      </c>
    </row>
    <row r="1847">
      <c r="A1847" t="n">
        <v>239</v>
      </c>
      <c r="B1847" t="inlineStr">
        <is>
          <t>Portafolio de Proyectos - Metrica</t>
        </is>
      </c>
      <c r="C1847" t="inlineStr">
        <is>
          <t>Gestión de Proyectos</t>
        </is>
      </c>
      <c r="D1847" t="inlineStr">
        <is>
          <t>Mensual</t>
        </is>
      </c>
      <c r="E1847" t="inlineStr">
        <is>
          <t>Positivo</t>
        </is>
      </c>
      <c r="F1847" s="117" t="n">
        <v>45565</v>
      </c>
      <c r="G1847" t="n">
        <v>0</v>
      </c>
      <c r="I1847" t="inlineStr">
        <is>
          <t>239-2024-09-30</t>
        </is>
      </c>
    </row>
    <row r="1848">
      <c r="A1848" t="n">
        <v>241</v>
      </c>
      <c r="B1848" t="inlineStr">
        <is>
          <t>Cumplimiento de gestión de proyectos fase inicio</t>
        </is>
      </c>
      <c r="C1848" t="inlineStr">
        <is>
          <t>Gestión de Proyectos</t>
        </is>
      </c>
      <c r="D1848" t="inlineStr">
        <is>
          <t>Mensual</t>
        </is>
      </c>
      <c r="E1848" t="inlineStr">
        <is>
          <t>Positivo</t>
        </is>
      </c>
      <c r="F1848" s="117" t="n">
        <v>45565</v>
      </c>
      <c r="G1848" t="n">
        <v>84.61538461538461</v>
      </c>
      <c r="H1848" t="n">
        <v>80</v>
      </c>
      <c r="I1848" t="inlineStr">
        <is>
          <t>241-2024-09-30</t>
        </is>
      </c>
    </row>
    <row r="1849">
      <c r="A1849" t="n">
        <v>434</v>
      </c>
      <c r="B1849" t="inlineStr">
        <is>
          <t>Generación de Residuos Peligrosos Mensual</t>
        </is>
      </c>
      <c r="C1849" t="inlineStr">
        <is>
          <t>GESTIÓN AMBIENTAL</t>
        </is>
      </c>
      <c r="D1849" t="inlineStr">
        <is>
          <t>Mensual</t>
        </is>
      </c>
      <c r="E1849" t="inlineStr">
        <is>
          <t>Negativo</t>
        </is>
      </c>
      <c r="F1849" s="117" t="n">
        <v>45565</v>
      </c>
      <c r="G1849" t="n">
        <v>16.37</v>
      </c>
      <c r="H1849" t="n">
        <v>200</v>
      </c>
      <c r="I1849" t="inlineStr">
        <is>
          <t>434-2024-09-30</t>
        </is>
      </c>
    </row>
    <row r="1850">
      <c r="A1850" t="n">
        <v>436</v>
      </c>
      <c r="B1850" t="inlineStr">
        <is>
          <t>ANS documentos operativos</t>
        </is>
      </c>
      <c r="C1850" t="inlineStr">
        <is>
          <t>Gestión de calidad</t>
        </is>
      </c>
      <c r="D1850" t="inlineStr">
        <is>
          <t>Mensual</t>
        </is>
      </c>
      <c r="E1850" t="inlineStr">
        <is>
          <t>Negativo</t>
        </is>
      </c>
      <c r="F1850" s="117" t="n">
        <v>45565</v>
      </c>
      <c r="G1850" t="n">
        <v>10.5</v>
      </c>
      <c r="H1850" t="n">
        <v>14</v>
      </c>
      <c r="I1850" t="inlineStr">
        <is>
          <t>436-2024-09-30</t>
        </is>
      </c>
    </row>
    <row r="1851">
      <c r="A1851" t="n">
        <v>485</v>
      </c>
      <c r="B1851" t="inlineStr">
        <is>
          <t>Oportunidad en el cierre de acciones</t>
        </is>
      </c>
      <c r="C1851" t="inlineStr">
        <is>
          <t>Gestión de calidad</t>
        </is>
      </c>
      <c r="D1851" t="inlineStr">
        <is>
          <t>Mensual</t>
        </is>
      </c>
      <c r="E1851" t="inlineStr">
        <is>
          <t>Positivo</t>
        </is>
      </c>
      <c r="F1851" s="117" t="n">
        <v>45565</v>
      </c>
      <c r="G1851" t="n">
        <v>100</v>
      </c>
      <c r="H1851" t="n">
        <v>80</v>
      </c>
      <c r="I1851" t="inlineStr">
        <is>
          <t>485-2024-09-30</t>
        </is>
      </c>
    </row>
    <row r="1852">
      <c r="A1852" t="n">
        <v>488</v>
      </c>
      <c r="B1852" t="inlineStr">
        <is>
          <t>Oportunidad en el cierre de actividades de los planes de mejora</t>
        </is>
      </c>
      <c r="C1852" t="inlineStr">
        <is>
          <t>Gestión de calidad</t>
        </is>
      </c>
      <c r="D1852" t="inlineStr">
        <is>
          <t>Mensual</t>
        </is>
      </c>
      <c r="E1852" t="inlineStr">
        <is>
          <t>Positivo</t>
        </is>
      </c>
      <c r="F1852" s="117" t="n">
        <v>45565</v>
      </c>
      <c r="I1852" t="inlineStr">
        <is>
          <t>488-2024-09-30</t>
        </is>
      </c>
    </row>
    <row r="1853">
      <c r="A1853" t="n">
        <v>509</v>
      </c>
      <c r="B1853" t="inlineStr">
        <is>
          <t>Cumplimiento a cronograma de proyectos 2025</t>
        </is>
      </c>
      <c r="C1853" t="inlineStr">
        <is>
          <t>Gestión de Proyectos</t>
        </is>
      </c>
      <c r="D1853" t="inlineStr">
        <is>
          <t>Mensual</t>
        </is>
      </c>
      <c r="E1853" t="inlineStr">
        <is>
          <t>Positivo</t>
        </is>
      </c>
      <c r="F1853" s="117" t="n">
        <v>45565</v>
      </c>
      <c r="H1853" t="n">
        <v>90</v>
      </c>
      <c r="I1853" t="inlineStr">
        <is>
          <t>509-2024-09-30</t>
        </is>
      </c>
    </row>
    <row r="1854">
      <c r="A1854" t="n">
        <v>69</v>
      </c>
      <c r="B1854" t="inlineStr">
        <is>
          <t>Oportunidad de Respuesta Solicitudes de Compra No Licitadas</t>
        </is>
      </c>
      <c r="C1854" t="inlineStr">
        <is>
          <t>GESTIÓN DE ABASTECIMIENTO</t>
        </is>
      </c>
      <c r="D1854" t="inlineStr">
        <is>
          <t>Trimestral</t>
        </is>
      </c>
      <c r="E1854" t="inlineStr">
        <is>
          <t>Positivo</t>
        </is>
      </c>
      <c r="F1854" s="117" t="n">
        <v>45565</v>
      </c>
      <c r="G1854" t="n">
        <v>91.67</v>
      </c>
      <c r="H1854" t="n">
        <v>90</v>
      </c>
      <c r="I1854" t="inlineStr">
        <is>
          <t>69-2024-09-30</t>
        </is>
      </c>
    </row>
    <row r="1855">
      <c r="A1855" t="n">
        <v>111</v>
      </c>
      <c r="B1855" t="inlineStr">
        <is>
          <t>Nivel de Satisfacción Servicios Prestados</t>
        </is>
      </c>
      <c r="C1855" t="inlineStr">
        <is>
          <t>GESTIÓN DE ABASTECIMIENTO</t>
        </is>
      </c>
      <c r="D1855" t="inlineStr">
        <is>
          <t>Trimestral</t>
        </is>
      </c>
      <c r="E1855" t="inlineStr">
        <is>
          <t>Positivo</t>
        </is>
      </c>
      <c r="F1855" s="117" t="n">
        <v>45565</v>
      </c>
      <c r="G1855" t="n">
        <v>86.7</v>
      </c>
      <c r="H1855" t="n">
        <v>80</v>
      </c>
      <c r="I1855" t="inlineStr">
        <is>
          <t>111-2024-09-30</t>
        </is>
      </c>
    </row>
    <row r="1856">
      <c r="A1856" t="n">
        <v>197</v>
      </c>
      <c r="B1856" t="inlineStr">
        <is>
          <t>Cumplimiento cronograma Mantenimiento de Equipos</t>
        </is>
      </c>
      <c r="C1856" t="inlineStr">
        <is>
          <t>Gestión Infraestructura Física</t>
        </is>
      </c>
      <c r="D1856" t="inlineStr">
        <is>
          <t>Trimestral</t>
        </is>
      </c>
      <c r="E1856" t="inlineStr">
        <is>
          <t>Positivo</t>
        </is>
      </c>
      <c r="F1856" s="117" t="n">
        <v>45565</v>
      </c>
      <c r="G1856" t="n">
        <v>100</v>
      </c>
      <c r="H1856" t="n">
        <v>95</v>
      </c>
      <c r="I1856" t="inlineStr">
        <is>
          <t>197-2024-09-30</t>
        </is>
      </c>
    </row>
    <row r="1857">
      <c r="A1857" t="n">
        <v>213</v>
      </c>
      <c r="B1857" t="inlineStr">
        <is>
          <t>Cumplimiento del Plan Anual del Sistema de Gestión Ambiental</t>
        </is>
      </c>
      <c r="C1857" t="inlineStr">
        <is>
          <t>GESTIÓN AMBIENTAL</t>
        </is>
      </c>
      <c r="D1857" t="inlineStr">
        <is>
          <t>Trimestral</t>
        </is>
      </c>
      <c r="E1857" t="inlineStr">
        <is>
          <t>Positivo</t>
        </is>
      </c>
      <c r="F1857" s="117" t="n">
        <v>45565</v>
      </c>
      <c r="G1857" t="n">
        <v>97.79000000000001</v>
      </c>
      <c r="H1857" t="n">
        <v>90</v>
      </c>
      <c r="I1857" t="inlineStr">
        <is>
          <t>213-2024-09-30</t>
        </is>
      </c>
    </row>
    <row r="1858">
      <c r="A1858" t="n">
        <v>233</v>
      </c>
      <c r="B1858" t="inlineStr">
        <is>
          <t>Impacto de las Comunicaciones Correo Electrónico</t>
        </is>
      </c>
      <c r="C1858" t="inlineStr">
        <is>
          <t>GESTIÓN AMBIENTAL</t>
        </is>
      </c>
      <c r="D1858" t="inlineStr">
        <is>
          <t>Trimestral</t>
        </is>
      </c>
      <c r="E1858" t="inlineStr">
        <is>
          <t>Positivo</t>
        </is>
      </c>
      <c r="F1858" s="117" t="n">
        <v>45565</v>
      </c>
      <c r="H1858" t="n">
        <v>20</v>
      </c>
      <c r="I1858" t="inlineStr">
        <is>
          <t>233-2024-09-30</t>
        </is>
      </c>
    </row>
    <row r="1859">
      <c r="A1859" t="n">
        <v>234</v>
      </c>
      <c r="B1859" t="inlineStr">
        <is>
          <t>Impacto de las Comunicaciones en Materia Ambiental a Través de Redes Sociales - Instagram</t>
        </is>
      </c>
      <c r="C1859" t="inlineStr">
        <is>
          <t>GESTIÓN AMBIENTAL</t>
        </is>
      </c>
      <c r="D1859" t="inlineStr">
        <is>
          <t>Trimestral</t>
        </is>
      </c>
      <c r="E1859" t="inlineStr">
        <is>
          <t>Positivo</t>
        </is>
      </c>
      <c r="F1859" s="117" t="n">
        <v>45565</v>
      </c>
      <c r="H1859" t="n">
        <v>4000</v>
      </c>
      <c r="I1859" t="inlineStr">
        <is>
          <t>234-2024-09-30</t>
        </is>
      </c>
    </row>
    <row r="1860">
      <c r="A1860" t="n">
        <v>238</v>
      </c>
      <c r="B1860" t="inlineStr">
        <is>
          <t>Cumplimiento de la Protección del Medio Ambiente</t>
        </is>
      </c>
      <c r="C1860" t="inlineStr">
        <is>
          <t>GESTIÓN AMBIENTAL</t>
        </is>
      </c>
      <c r="D1860" t="inlineStr">
        <is>
          <t>Trimestral</t>
        </is>
      </c>
      <c r="E1860" t="inlineStr">
        <is>
          <t>Positivo</t>
        </is>
      </c>
      <c r="F1860" s="117" t="n">
        <v>45565</v>
      </c>
      <c r="G1860" t="n">
        <v>84.21052631578947</v>
      </c>
      <c r="H1860" t="n">
        <v>90</v>
      </c>
      <c r="I1860" t="inlineStr">
        <is>
          <t>238-2024-09-30</t>
        </is>
      </c>
    </row>
    <row r="1861">
      <c r="A1861" t="n">
        <v>240</v>
      </c>
      <c r="B1861" t="inlineStr">
        <is>
          <t>Cumplimiento de Gestión De Proyectos Cerrados</t>
        </is>
      </c>
      <c r="C1861" t="inlineStr">
        <is>
          <t>Gestión de Proyectos</t>
        </is>
      </c>
      <c r="D1861" t="inlineStr">
        <is>
          <t>Trimestral</t>
        </is>
      </c>
      <c r="E1861" t="inlineStr">
        <is>
          <t>Positivo</t>
        </is>
      </c>
      <c r="F1861" s="117" t="n">
        <v>45565</v>
      </c>
      <c r="G1861" t="n">
        <v>100</v>
      </c>
      <c r="H1861" t="n">
        <v>100</v>
      </c>
      <c r="I1861" t="inlineStr">
        <is>
          <t>240-2024-09-30</t>
        </is>
      </c>
    </row>
    <row r="1862">
      <c r="A1862" t="n">
        <v>251</v>
      </c>
      <c r="B1862" t="inlineStr">
        <is>
          <t>Subprocesos Con indicadores definidos</t>
        </is>
      </c>
      <c r="C1862" t="inlineStr">
        <is>
          <t>Desempeño Institucional</t>
        </is>
      </c>
      <c r="D1862" t="inlineStr">
        <is>
          <t>Trimestral</t>
        </is>
      </c>
      <c r="E1862" t="inlineStr">
        <is>
          <t>Positivo</t>
        </is>
      </c>
      <c r="F1862" s="117" t="n">
        <v>45565</v>
      </c>
      <c r="G1862" t="n">
        <v>96.22641509433964</v>
      </c>
      <c r="H1862" t="n">
        <v>100</v>
      </c>
      <c r="I1862" t="inlineStr">
        <is>
          <t>251-2024-09-30</t>
        </is>
      </c>
    </row>
    <row r="1863">
      <c r="A1863" t="n">
        <v>254</v>
      </c>
      <c r="B1863" t="inlineStr">
        <is>
          <t>Áreas con reportes de plan de retos</t>
        </is>
      </c>
      <c r="C1863" t="inlineStr">
        <is>
          <t>Planeación Estratégica</t>
        </is>
      </c>
      <c r="D1863" t="inlineStr">
        <is>
          <t>Trimestral</t>
        </is>
      </c>
      <c r="E1863" t="inlineStr">
        <is>
          <t>Positivo</t>
        </is>
      </c>
      <c r="F1863" s="117" t="n">
        <v>45565</v>
      </c>
      <c r="G1863" t="n">
        <v>100</v>
      </c>
      <c r="H1863" t="n">
        <v>100</v>
      </c>
      <c r="I1863" t="inlineStr">
        <is>
          <t>254-2024-09-30</t>
        </is>
      </c>
    </row>
    <row r="1864">
      <c r="A1864" t="n">
        <v>263</v>
      </c>
      <c r="B1864" t="inlineStr">
        <is>
          <t>Oportunidad de respuesta de PQRS</t>
        </is>
      </c>
      <c r="C1864" t="inlineStr">
        <is>
          <t>GESTIÓN JURÍDICA Y NORMATIVA</t>
        </is>
      </c>
      <c r="D1864" t="inlineStr">
        <is>
          <t>Trimestral</t>
        </is>
      </c>
      <c r="E1864" t="inlineStr">
        <is>
          <t>Positivo</t>
        </is>
      </c>
      <c r="F1864" s="117" t="n">
        <v>45565</v>
      </c>
      <c r="G1864" t="n">
        <v>100</v>
      </c>
      <c r="H1864" t="n">
        <v>100</v>
      </c>
      <c r="I1864" t="inlineStr">
        <is>
          <t>263-2024-09-30</t>
        </is>
      </c>
    </row>
    <row r="1865">
      <c r="A1865" t="n">
        <v>265</v>
      </c>
      <c r="B1865" t="inlineStr">
        <is>
          <t>Eficiencia Emisión De Conceptos Jurídicos (Jurídicos)</t>
        </is>
      </c>
      <c r="C1865" t="inlineStr">
        <is>
          <t>GESTIÓN JURÍDICA Y NORMATIVA</t>
        </is>
      </c>
      <c r="D1865" t="inlineStr">
        <is>
          <t>Trimestral</t>
        </is>
      </c>
      <c r="E1865" t="inlineStr">
        <is>
          <t>Positivo</t>
        </is>
      </c>
      <c r="F1865" s="117" t="n">
        <v>45565</v>
      </c>
      <c r="H1865" t="n">
        <v>95</v>
      </c>
      <c r="I1865" t="inlineStr">
        <is>
          <t>265-2024-09-30</t>
        </is>
      </c>
    </row>
    <row r="1866">
      <c r="A1866" t="n">
        <v>266</v>
      </c>
      <c r="B1866" t="inlineStr">
        <is>
          <t>Oportunidad en la elaboración de contratos</t>
        </is>
      </c>
      <c r="C1866" t="inlineStr">
        <is>
          <t>GESTIÓN JURÍDICA Y NORMATIVA</t>
        </is>
      </c>
      <c r="D1866" t="inlineStr">
        <is>
          <t>Trimestral</t>
        </is>
      </c>
      <c r="E1866" t="inlineStr">
        <is>
          <t>Positivo</t>
        </is>
      </c>
      <c r="F1866" s="117" t="n">
        <v>45565</v>
      </c>
      <c r="H1866" t="n">
        <v>95</v>
      </c>
      <c r="I1866" t="inlineStr">
        <is>
          <t>266-2024-09-30</t>
        </is>
      </c>
    </row>
    <row r="1867">
      <c r="A1867" t="n">
        <v>300</v>
      </c>
      <c r="B1867" t="inlineStr">
        <is>
          <t>Cumplimiento de Inspecciones de control</t>
        </is>
      </c>
      <c r="C1867" t="inlineStr">
        <is>
          <t>Administración de Servicios Generales</t>
        </is>
      </c>
      <c r="D1867" t="inlineStr">
        <is>
          <t>Trimestral</t>
        </is>
      </c>
      <c r="E1867" t="inlineStr">
        <is>
          <t>Positivo</t>
        </is>
      </c>
      <c r="F1867" s="117" t="n">
        <v>45565</v>
      </c>
      <c r="G1867" t="n">
        <v>100</v>
      </c>
      <c r="H1867" t="n">
        <v>100</v>
      </c>
      <c r="I1867" t="inlineStr">
        <is>
          <t>300-2024-09-30</t>
        </is>
      </c>
    </row>
    <row r="1868">
      <c r="A1868" t="n">
        <v>301</v>
      </c>
      <c r="B1868" t="inlineStr">
        <is>
          <t>Cumplimiento plan de trabajo</t>
        </is>
      </c>
      <c r="C1868" t="inlineStr">
        <is>
          <t>Administración de Servicios Generales</t>
        </is>
      </c>
      <c r="D1868" t="inlineStr">
        <is>
          <t>Trimestral</t>
        </is>
      </c>
      <c r="E1868" t="inlineStr">
        <is>
          <t>Positivo</t>
        </is>
      </c>
      <c r="F1868" s="117" t="n">
        <v>45565</v>
      </c>
      <c r="G1868" t="n">
        <v>100</v>
      </c>
      <c r="H1868" t="n">
        <v>100</v>
      </c>
      <c r="I1868" t="inlineStr">
        <is>
          <t>301-2024-09-30</t>
        </is>
      </c>
    </row>
    <row r="1869">
      <c r="A1869" t="n">
        <v>306</v>
      </c>
      <c r="B1869" t="inlineStr">
        <is>
          <t>Seguimiento KPI Plan de Desarrollo Institucional</t>
        </is>
      </c>
      <c r="C1869" t="inlineStr">
        <is>
          <t>Desempeño Institucional</t>
        </is>
      </c>
      <c r="D1869" t="inlineStr">
        <is>
          <t>Trimestral</t>
        </is>
      </c>
      <c r="E1869" t="inlineStr">
        <is>
          <t>Positivo</t>
        </is>
      </c>
      <c r="F1869" s="117" t="n">
        <v>45565</v>
      </c>
      <c r="G1869" t="n">
        <v>0</v>
      </c>
      <c r="H1869" t="n">
        <v>100</v>
      </c>
      <c r="I1869" t="inlineStr">
        <is>
          <t>306-2024-09-30</t>
        </is>
      </c>
    </row>
    <row r="1870">
      <c r="A1870" t="n">
        <v>347</v>
      </c>
      <c r="B1870" t="inlineStr">
        <is>
          <t>Legalizaciones y anticipos</t>
        </is>
      </c>
      <c r="C1870" t="inlineStr">
        <is>
          <t>Contabilidad</t>
        </is>
      </c>
      <c r="D1870" t="inlineStr">
        <is>
          <t>Trimestral</t>
        </is>
      </c>
      <c r="E1870" t="inlineStr">
        <is>
          <t>Negativo</t>
        </is>
      </c>
      <c r="F1870" s="117" t="n">
        <v>45565</v>
      </c>
      <c r="G1870" t="n">
        <v>0</v>
      </c>
      <c r="H1870" t="n">
        <v>5</v>
      </c>
      <c r="I1870" t="inlineStr">
        <is>
          <t>347-2024-09-30</t>
        </is>
      </c>
    </row>
    <row r="1871">
      <c r="A1871" t="n">
        <v>348</v>
      </c>
      <c r="B1871" t="inlineStr">
        <is>
          <t>Cuentas por pagar</t>
        </is>
      </c>
      <c r="C1871" t="inlineStr">
        <is>
          <t>Contabilidad</t>
        </is>
      </c>
      <c r="D1871" t="inlineStr">
        <is>
          <t>Trimestral</t>
        </is>
      </c>
      <c r="E1871" t="inlineStr">
        <is>
          <t>Positivo</t>
        </is>
      </c>
      <c r="F1871" s="117" t="n">
        <v>45565</v>
      </c>
      <c r="G1871" t="n">
        <v>100</v>
      </c>
      <c r="H1871" t="n">
        <v>99</v>
      </c>
      <c r="I1871" t="inlineStr">
        <is>
          <t>348-2024-09-30</t>
        </is>
      </c>
    </row>
    <row r="1872">
      <c r="A1872" t="n">
        <v>351</v>
      </c>
      <c r="B1872" t="inlineStr">
        <is>
          <t>Partidas conciliatorias de bancos</t>
        </is>
      </c>
      <c r="C1872" t="inlineStr">
        <is>
          <t>Contabilidad</t>
        </is>
      </c>
      <c r="D1872" t="inlineStr">
        <is>
          <t>Trimestral</t>
        </is>
      </c>
      <c r="E1872" t="inlineStr">
        <is>
          <t>Negativo</t>
        </is>
      </c>
      <c r="F1872" s="117" t="n">
        <v>45565</v>
      </c>
      <c r="G1872" t="n">
        <v>3.179572169536261</v>
      </c>
      <c r="H1872" t="n">
        <v>0</v>
      </c>
      <c r="I1872" t="inlineStr">
        <is>
          <t>351-2024-09-30</t>
        </is>
      </c>
    </row>
    <row r="1873">
      <c r="A1873" t="n">
        <v>352</v>
      </c>
      <c r="B1873" t="inlineStr">
        <is>
          <t>Nivel de facturas generadas con error</t>
        </is>
      </c>
      <c r="C1873" t="inlineStr">
        <is>
          <t>Contabilidad</t>
        </is>
      </c>
      <c r="D1873" t="inlineStr">
        <is>
          <t>Trimestral</t>
        </is>
      </c>
      <c r="E1873" t="inlineStr">
        <is>
          <t>Negativo</t>
        </is>
      </c>
      <c r="F1873" s="117" t="n">
        <v>45565</v>
      </c>
      <c r="G1873" t="n">
        <v>0.0009651857499975</v>
      </c>
      <c r="H1873" t="n">
        <v>0</v>
      </c>
      <c r="I1873" t="inlineStr">
        <is>
          <t>352-2024-09-30</t>
        </is>
      </c>
    </row>
    <row r="1874">
      <c r="A1874" t="n">
        <v>368</v>
      </c>
      <c r="B1874" t="inlineStr">
        <is>
          <t>Satisfacción de los estudiantes de Educación para toda la vida</t>
        </is>
      </c>
      <c r="C1874" t="inlineStr">
        <is>
          <t>Operación de nuevos negocios y CI</t>
        </is>
      </c>
      <c r="D1874" t="inlineStr">
        <is>
          <t>Trimestral</t>
        </is>
      </c>
      <c r="E1874" t="inlineStr">
        <is>
          <t>Positivo</t>
        </is>
      </c>
      <c r="F1874" s="117" t="n">
        <v>45565</v>
      </c>
      <c r="G1874" t="n">
        <v>94</v>
      </c>
      <c r="H1874" t="n">
        <v>90</v>
      </c>
      <c r="I1874" t="inlineStr">
        <is>
          <t>368-2024-09-30</t>
        </is>
      </c>
    </row>
    <row r="1875">
      <c r="A1875" t="n">
        <v>372</v>
      </c>
      <c r="B1875" t="inlineStr">
        <is>
          <t>Satisfacción de los clientes corporativos Educación para toda la vida</t>
        </is>
      </c>
      <c r="C1875" t="inlineStr">
        <is>
          <t>Operación de nuevos negocios y CI</t>
        </is>
      </c>
      <c r="D1875" t="inlineStr">
        <is>
          <t>Trimestral</t>
        </is>
      </c>
      <c r="E1875" t="inlineStr">
        <is>
          <t>Positivo</t>
        </is>
      </c>
      <c r="F1875" s="117" t="n">
        <v>45565</v>
      </c>
      <c r="G1875" t="n">
        <v>91</v>
      </c>
      <c r="H1875" t="n">
        <v>87</v>
      </c>
      <c r="I1875" t="inlineStr">
        <is>
          <t>372-2024-09-30</t>
        </is>
      </c>
    </row>
    <row r="1876">
      <c r="A1876" t="n">
        <v>373</v>
      </c>
      <c r="B1876" t="inlineStr">
        <is>
          <t>Cumplimiento de planes anuales por líneas</t>
        </is>
      </c>
      <c r="C1876" t="inlineStr">
        <is>
          <t>Planeación Estratégica</t>
        </is>
      </c>
      <c r="D1876" t="inlineStr">
        <is>
          <t>Trimestral</t>
        </is>
      </c>
      <c r="E1876" t="inlineStr">
        <is>
          <t>Positivo</t>
        </is>
      </c>
      <c r="F1876" s="117" t="n">
        <v>45565</v>
      </c>
      <c r="G1876" t="n">
        <v>99.61</v>
      </c>
      <c r="H1876" t="n">
        <v>100</v>
      </c>
      <c r="I1876" t="inlineStr">
        <is>
          <t>373-2024-09-30</t>
        </is>
      </c>
    </row>
    <row r="1877">
      <c r="A1877" t="n">
        <v>390</v>
      </c>
      <c r="B1877" t="inlineStr">
        <is>
          <t>Cumplimiento Plan Anual por escuela</t>
        </is>
      </c>
      <c r="C1877" t="inlineStr">
        <is>
          <t>Planeación Estratégica</t>
        </is>
      </c>
      <c r="D1877" t="inlineStr">
        <is>
          <t>Trimestral</t>
        </is>
      </c>
      <c r="E1877" t="inlineStr">
        <is>
          <t>Positivo</t>
        </is>
      </c>
      <c r="F1877" s="117" t="n">
        <v>45565</v>
      </c>
      <c r="G1877" t="n">
        <v>83.31999999999999</v>
      </c>
      <c r="H1877" t="n">
        <v>100</v>
      </c>
      <c r="I1877" t="inlineStr">
        <is>
          <t>390-2024-09-30</t>
        </is>
      </c>
    </row>
    <row r="1878">
      <c r="A1878" t="n">
        <v>394</v>
      </c>
      <c r="B1878" t="inlineStr">
        <is>
          <t>Publicaciones en medios de comunicación Tier 1 y Tier 2</t>
        </is>
      </c>
      <c r="C1878" t="inlineStr">
        <is>
          <t>Comunicaciones Externas</t>
        </is>
      </c>
      <c r="D1878" t="inlineStr">
        <is>
          <t>Trimestral</t>
        </is>
      </c>
      <c r="E1878" t="inlineStr">
        <is>
          <t>Positivo</t>
        </is>
      </c>
      <c r="F1878" s="117" t="n">
        <v>45565</v>
      </c>
      <c r="H1878" t="n">
        <v>100</v>
      </c>
      <c r="I1878" t="inlineStr">
        <is>
          <t>394-2024-09-30</t>
        </is>
      </c>
    </row>
    <row r="1879">
      <c r="A1879" t="n">
        <v>395</v>
      </c>
      <c r="B1879" t="inlineStr">
        <is>
          <t>Publicaciones en medios de comunicación de la región Antioquia</t>
        </is>
      </c>
      <c r="C1879" t="inlineStr">
        <is>
          <t>Comunicaciones Externas</t>
        </is>
      </c>
      <c r="D1879" t="inlineStr">
        <is>
          <t>Trimestral</t>
        </is>
      </c>
      <c r="E1879" t="inlineStr">
        <is>
          <t>Positivo</t>
        </is>
      </c>
      <c r="F1879" s="117" t="n">
        <v>45565</v>
      </c>
      <c r="H1879" t="n">
        <v>100</v>
      </c>
      <c r="I1879" t="inlineStr">
        <is>
          <t>395-2024-09-30</t>
        </is>
      </c>
    </row>
    <row r="1880">
      <c r="A1880" t="n">
        <v>409</v>
      </c>
      <c r="B1880" t="inlineStr">
        <is>
          <t>Oportunidad en tiempo de envios</t>
        </is>
      </c>
      <c r="C1880" t="inlineStr">
        <is>
          <t>GESTIÓN JURÍDICA Y NORMATIVA</t>
        </is>
      </c>
      <c r="D1880" t="inlineStr">
        <is>
          <t>Trimestral</t>
        </is>
      </c>
      <c r="E1880" t="inlineStr">
        <is>
          <t>Positivo</t>
        </is>
      </c>
      <c r="F1880" s="117" t="n">
        <v>45565</v>
      </c>
      <c r="G1880" t="n">
        <v>97.12230215827336</v>
      </c>
      <c r="H1880" t="n">
        <v>95</v>
      </c>
      <c r="I1880" t="inlineStr">
        <is>
          <t>409-2024-09-30</t>
        </is>
      </c>
    </row>
    <row r="1881">
      <c r="A1881" t="n">
        <v>414</v>
      </c>
      <c r="B1881" t="inlineStr">
        <is>
          <t>Cumplimiento Plan Anual Rectoría</t>
        </is>
      </c>
      <c r="C1881" t="inlineStr">
        <is>
          <t>Planeación Estratégica</t>
        </is>
      </c>
      <c r="D1881" t="inlineStr">
        <is>
          <t>Trimestral</t>
        </is>
      </c>
      <c r="E1881" t="inlineStr">
        <is>
          <t>Positivo</t>
        </is>
      </c>
      <c r="F1881" s="117" t="n">
        <v>45565</v>
      </c>
      <c r="G1881" t="n">
        <v>99.38</v>
      </c>
      <c r="H1881" t="n">
        <v>100</v>
      </c>
      <c r="I1881" t="inlineStr">
        <is>
          <t>414-2024-09-30</t>
        </is>
      </c>
    </row>
    <row r="1882">
      <c r="A1882" t="n">
        <v>415</v>
      </c>
      <c r="B1882" t="inlineStr">
        <is>
          <t>Cumplimiento Plan Anual Vicerrectoría del estudiante</t>
        </is>
      </c>
      <c r="C1882" t="inlineStr">
        <is>
          <t>Planeación Estratégica</t>
        </is>
      </c>
      <c r="D1882" t="inlineStr">
        <is>
          <t>Trimestral</t>
        </is>
      </c>
      <c r="E1882" t="inlineStr">
        <is>
          <t>Positivo</t>
        </is>
      </c>
      <c r="F1882" s="117" t="n">
        <v>45565</v>
      </c>
      <c r="G1882" t="n">
        <v>92.45999999999999</v>
      </c>
      <c r="H1882" t="n">
        <v>100</v>
      </c>
      <c r="I1882" t="inlineStr">
        <is>
          <t>415-2024-09-30</t>
        </is>
      </c>
    </row>
    <row r="1883">
      <c r="A1883" t="n">
        <v>416</v>
      </c>
      <c r="B1883" t="inlineStr">
        <is>
          <t>Cumplimiento Plan Anual Vicerrectoría de crecimiento</t>
        </is>
      </c>
      <c r="C1883" t="inlineStr">
        <is>
          <t>Planeación Estratégica</t>
        </is>
      </c>
      <c r="D1883" t="inlineStr">
        <is>
          <t>Trimestral</t>
        </is>
      </c>
      <c r="E1883" t="inlineStr">
        <is>
          <t>Positivo</t>
        </is>
      </c>
      <c r="F1883" s="117" t="n">
        <v>45565</v>
      </c>
      <c r="G1883" t="n">
        <v>99.81</v>
      </c>
      <c r="H1883" t="n">
        <v>100</v>
      </c>
      <c r="I1883" t="inlineStr">
        <is>
          <t>416-2024-09-30</t>
        </is>
      </c>
    </row>
    <row r="1884">
      <c r="A1884" t="n">
        <v>417</v>
      </c>
      <c r="B1884" t="inlineStr">
        <is>
          <t>Cumplimiento Plan Anual Vicerrectoría Financiera</t>
        </is>
      </c>
      <c r="C1884" t="inlineStr">
        <is>
          <t>Planeación Estratégica</t>
        </is>
      </c>
      <c r="D1884" t="inlineStr">
        <is>
          <t>Trimestral</t>
        </is>
      </c>
      <c r="E1884" t="inlineStr">
        <is>
          <t>Positivo</t>
        </is>
      </c>
      <c r="F1884" s="117" t="n">
        <v>45565</v>
      </c>
      <c r="G1884" t="n">
        <v>100.19</v>
      </c>
      <c r="H1884" t="n">
        <v>100</v>
      </c>
      <c r="I1884" t="inlineStr">
        <is>
          <t>417-2024-09-30</t>
        </is>
      </c>
    </row>
    <row r="1885">
      <c r="A1885" t="n">
        <v>418</v>
      </c>
      <c r="B1885" t="inlineStr">
        <is>
          <t>Cumplimiento Plan Anual Vicerrectoría Académica</t>
        </is>
      </c>
      <c r="C1885" t="inlineStr">
        <is>
          <t>Planeación Estratégica</t>
        </is>
      </c>
      <c r="D1885" t="inlineStr">
        <is>
          <t>Trimestral</t>
        </is>
      </c>
      <c r="E1885" t="inlineStr">
        <is>
          <t>Positivo</t>
        </is>
      </c>
      <c r="F1885" s="117" t="n">
        <v>45565</v>
      </c>
      <c r="G1885" t="n">
        <v>97.2</v>
      </c>
      <c r="H1885" t="n">
        <v>100</v>
      </c>
      <c r="I1885" t="inlineStr">
        <is>
          <t>418-2024-09-30</t>
        </is>
      </c>
    </row>
    <row r="1886">
      <c r="A1886" t="n">
        <v>420</v>
      </c>
      <c r="B1886" t="inlineStr">
        <is>
          <t>Cumplimiento Plan Anual Gerencia de estrategia</t>
        </is>
      </c>
      <c r="C1886" t="inlineStr">
        <is>
          <t>Planeación Estratégica</t>
        </is>
      </c>
      <c r="D1886" t="inlineStr">
        <is>
          <t>Trimestral</t>
        </is>
      </c>
      <c r="E1886" t="inlineStr">
        <is>
          <t>Positivo</t>
        </is>
      </c>
      <c r="F1886" s="117" t="n">
        <v>45565</v>
      </c>
      <c r="G1886" t="n">
        <v>102.36</v>
      </c>
      <c r="H1886" t="n">
        <v>100</v>
      </c>
      <c r="I1886" t="inlineStr">
        <is>
          <t>420-2024-09-30</t>
        </is>
      </c>
    </row>
    <row r="1887">
      <c r="A1887" t="n">
        <v>431</v>
      </c>
      <c r="B1887" t="inlineStr">
        <is>
          <t>Gestión de casos de salud que impactan a los colaboradores</t>
        </is>
      </c>
      <c r="C1887" t="inlineStr">
        <is>
          <t>GESTIÓN DE SEGURIDAD Y SALUD EN EL TRABAJO</t>
        </is>
      </c>
      <c r="D1887" t="inlineStr">
        <is>
          <t>Trimestral</t>
        </is>
      </c>
      <c r="E1887" t="inlineStr">
        <is>
          <t>Positivo</t>
        </is>
      </c>
      <c r="F1887" s="117" t="n">
        <v>45565</v>
      </c>
      <c r="G1887" t="n">
        <v>100</v>
      </c>
      <c r="H1887" t="n">
        <v>100</v>
      </c>
      <c r="I1887" t="inlineStr">
        <is>
          <t>431-2024-09-30</t>
        </is>
      </c>
    </row>
    <row r="1888">
      <c r="A1888" t="n">
        <v>432</v>
      </c>
      <c r="B1888" t="inlineStr">
        <is>
          <t>Intervención a la gestión del riesgo de los colaboradores</t>
        </is>
      </c>
      <c r="C1888" t="inlineStr">
        <is>
          <t>GESTIÓN DE SEGURIDAD Y SALUD EN EL TRABAJO</t>
        </is>
      </c>
      <c r="D1888" t="inlineStr">
        <is>
          <t>Trimestral</t>
        </is>
      </c>
      <c r="E1888" t="inlineStr">
        <is>
          <t>Positivo</t>
        </is>
      </c>
      <c r="F1888" s="117" t="n">
        <v>45565</v>
      </c>
      <c r="G1888" t="n">
        <v>0</v>
      </c>
      <c r="H1888" t="n">
        <v>90</v>
      </c>
      <c r="I1888" t="inlineStr">
        <is>
          <t>432-2024-09-30</t>
        </is>
      </c>
    </row>
    <row r="1889">
      <c r="A1889" t="n">
        <v>453</v>
      </c>
      <c r="B1889" t="inlineStr">
        <is>
          <t>Número de cursos diseñados</t>
        </is>
      </c>
      <c r="C1889" t="inlineStr">
        <is>
          <t>Diseño de Contenido Virtual</t>
        </is>
      </c>
      <c r="D1889" t="inlineStr">
        <is>
          <t>Trimestral</t>
        </is>
      </c>
      <c r="E1889" t="inlineStr">
        <is>
          <t>Positivo</t>
        </is>
      </c>
      <c r="F1889" s="117" t="n">
        <v>45565</v>
      </c>
      <c r="G1889" t="n">
        <v>300</v>
      </c>
      <c r="H1889" t="n">
        <v>100</v>
      </c>
      <c r="I1889" t="inlineStr">
        <is>
          <t>453-2024-09-30</t>
        </is>
      </c>
    </row>
    <row r="1890">
      <c r="A1890" t="n">
        <v>455</v>
      </c>
      <c r="B1890" t="inlineStr">
        <is>
          <t>ANS Diseño de contenidos virtuales</t>
        </is>
      </c>
      <c r="C1890" t="inlineStr">
        <is>
          <t>Diseño de Contenido Virtual</t>
        </is>
      </c>
      <c r="D1890" t="inlineStr">
        <is>
          <t>Trimestral</t>
        </is>
      </c>
      <c r="E1890" t="inlineStr">
        <is>
          <t>Positivo</t>
        </is>
      </c>
      <c r="F1890" s="117" t="n">
        <v>45565</v>
      </c>
      <c r="G1890" t="n">
        <v>100</v>
      </c>
      <c r="H1890" t="n">
        <v>90</v>
      </c>
      <c r="I1890" t="inlineStr">
        <is>
          <t>455-2024-09-30</t>
        </is>
      </c>
    </row>
    <row r="1891">
      <c r="A1891" t="n">
        <v>456</v>
      </c>
      <c r="B1891" t="inlineStr">
        <is>
          <t>Impacto de campañas de Mailing</t>
        </is>
      </c>
      <c r="C1891" t="inlineStr">
        <is>
          <t>Comunicaciones Internas</t>
        </is>
      </c>
      <c r="D1891" t="inlineStr">
        <is>
          <t>Trimestral</t>
        </is>
      </c>
      <c r="E1891" t="inlineStr">
        <is>
          <t>Positivo</t>
        </is>
      </c>
      <c r="F1891" s="117" t="n">
        <v>45565</v>
      </c>
      <c r="H1891" t="n">
        <v>100</v>
      </c>
      <c r="I1891" t="inlineStr">
        <is>
          <t>456-2024-09-30</t>
        </is>
      </c>
    </row>
    <row r="1892">
      <c r="A1892" t="n">
        <v>457</v>
      </c>
      <c r="B1892" t="inlineStr">
        <is>
          <t>Apertura de enlaces en mensajes de texto</t>
        </is>
      </c>
      <c r="C1892" t="inlineStr">
        <is>
          <t>Comunicaciones Internas</t>
        </is>
      </c>
      <c r="D1892" t="inlineStr">
        <is>
          <t>Trimestral</t>
        </is>
      </c>
      <c r="E1892" t="inlineStr">
        <is>
          <t>Positivo</t>
        </is>
      </c>
      <c r="F1892" s="117" t="n">
        <v>45565</v>
      </c>
      <c r="H1892" t="n">
        <v>100</v>
      </c>
      <c r="I1892" t="inlineStr">
        <is>
          <t>457-2024-09-30</t>
        </is>
      </c>
    </row>
    <row r="1893">
      <c r="A1893" t="n">
        <v>469</v>
      </c>
      <c r="B1893" t="inlineStr">
        <is>
          <t>Cumplimiento Plan Anual Áreas sede Medellín</t>
        </is>
      </c>
      <c r="C1893" t="inlineStr">
        <is>
          <t>Planeación Estratégica</t>
        </is>
      </c>
      <c r="D1893" t="inlineStr">
        <is>
          <t>Trimestral</t>
        </is>
      </c>
      <c r="E1893" t="inlineStr">
        <is>
          <t>Positivo</t>
        </is>
      </c>
      <c r="F1893" s="117" t="n">
        <v>45565</v>
      </c>
      <c r="G1893" t="n">
        <v>94.86</v>
      </c>
      <c r="H1893" t="n">
        <v>100</v>
      </c>
      <c r="I1893" t="inlineStr">
        <is>
          <t>469-2024-09-30</t>
        </is>
      </c>
    </row>
    <row r="1894">
      <c r="A1894" t="n">
        <v>470</v>
      </c>
      <c r="B1894" t="inlineStr">
        <is>
          <t>Cumplimiento plan anual Secretaria académica y de extensión</t>
        </is>
      </c>
      <c r="C1894" t="inlineStr">
        <is>
          <t>Planeación Estratégica</t>
        </is>
      </c>
      <c r="D1894" t="inlineStr">
        <is>
          <t>Trimestral</t>
        </is>
      </c>
      <c r="E1894" t="inlineStr">
        <is>
          <t>Positivo</t>
        </is>
      </c>
      <c r="F1894" s="117" t="n">
        <v>45565</v>
      </c>
      <c r="G1894" t="n">
        <v>104.86</v>
      </c>
      <c r="H1894" t="n">
        <v>100</v>
      </c>
      <c r="I1894" t="inlineStr">
        <is>
          <t>470-2024-09-30</t>
        </is>
      </c>
    </row>
    <row r="1895">
      <c r="A1895" t="n">
        <v>471</v>
      </c>
      <c r="B1895" t="inlineStr">
        <is>
          <t>Cumplimiento plan anual Gerencia de Talento Humano</t>
        </is>
      </c>
      <c r="C1895" t="inlineStr">
        <is>
          <t>Planeación Estratégica</t>
        </is>
      </c>
      <c r="D1895" t="inlineStr">
        <is>
          <t>Trimestral</t>
        </is>
      </c>
      <c r="E1895" t="inlineStr">
        <is>
          <t>Positivo</t>
        </is>
      </c>
      <c r="F1895" s="117" t="n">
        <v>45565</v>
      </c>
      <c r="G1895" t="n">
        <v>91.06999999999999</v>
      </c>
      <c r="H1895" t="n">
        <v>100</v>
      </c>
      <c r="I1895" t="inlineStr">
        <is>
          <t>471-2024-09-30</t>
        </is>
      </c>
    </row>
    <row r="1896">
      <c r="A1896" t="n">
        <v>484</v>
      </c>
      <c r="B1896" t="inlineStr">
        <is>
          <t>Cumplimiento del Programa de la Cultura del Autocuidado</t>
        </is>
      </c>
      <c r="C1896" t="inlineStr">
        <is>
          <t>GESTIÓN DE SEGURIDAD Y SALUD EN EL TRABAJO</t>
        </is>
      </c>
      <c r="D1896" t="inlineStr">
        <is>
          <t>Trimestral</t>
        </is>
      </c>
      <c r="E1896" t="inlineStr">
        <is>
          <t>Positivo</t>
        </is>
      </c>
      <c r="F1896" s="117" t="n">
        <v>45565</v>
      </c>
      <c r="G1896" t="n">
        <v>100</v>
      </c>
      <c r="H1896" t="n">
        <v>90</v>
      </c>
      <c r="I1896" t="inlineStr">
        <is>
          <t>484-2024-09-30</t>
        </is>
      </c>
    </row>
    <row r="1897">
      <c r="A1897" t="n">
        <v>511</v>
      </c>
      <c r="B1897" t="inlineStr">
        <is>
          <t>Eficacia de controles</t>
        </is>
      </c>
      <c r="C1897" t="inlineStr">
        <is>
          <t>GESTIÓN DE RIESGOS</t>
        </is>
      </c>
      <c r="D1897" t="inlineStr">
        <is>
          <t>Trimestral</t>
        </is>
      </c>
      <c r="E1897" t="inlineStr">
        <is>
          <t>Positivo</t>
        </is>
      </c>
      <c r="F1897" s="117" t="n">
        <v>45565</v>
      </c>
      <c r="H1897" t="n">
        <v>70</v>
      </c>
      <c r="I1897" t="inlineStr">
        <is>
          <t>511-2024-09-30</t>
        </is>
      </c>
    </row>
    <row r="1898">
      <c r="A1898" t="n">
        <v>529</v>
      </c>
      <c r="B1898" t="inlineStr">
        <is>
          <t>Oportunidad en la solución de solicitudes de infraestructura</t>
        </is>
      </c>
      <c r="C1898" t="inlineStr">
        <is>
          <t>Gestión Infraestructura Física</t>
        </is>
      </c>
      <c r="D1898" t="inlineStr">
        <is>
          <t>Trimestral</t>
        </is>
      </c>
      <c r="E1898" t="inlineStr">
        <is>
          <t>Positivo</t>
        </is>
      </c>
      <c r="F1898" s="117" t="n">
        <v>45565</v>
      </c>
      <c r="I1898" t="inlineStr">
        <is>
          <t>529-2024-09-30</t>
        </is>
      </c>
    </row>
    <row r="1899">
      <c r="A1899" t="n">
        <v>77</v>
      </c>
      <c r="B1899" t="inlineStr">
        <is>
          <t>Disponibilidad de servicios tecnológicos</t>
        </is>
      </c>
      <c r="C1899" t="inlineStr">
        <is>
          <t>GESTIÓN DE LA TECNOLOGÍA E INNOVACIÓN DIGITAL</t>
        </is>
      </c>
      <c r="D1899" t="inlineStr">
        <is>
          <t>Mensual</t>
        </is>
      </c>
      <c r="E1899" t="inlineStr">
        <is>
          <t>Positivo</t>
        </is>
      </c>
      <c r="F1899" s="117" t="n">
        <v>45596</v>
      </c>
      <c r="G1899" t="n">
        <v>97.3</v>
      </c>
      <c r="H1899" t="n">
        <v>97</v>
      </c>
      <c r="I1899" t="inlineStr">
        <is>
          <t>77-2024-10-31</t>
        </is>
      </c>
    </row>
    <row r="1900">
      <c r="A1900" t="n">
        <v>121</v>
      </c>
      <c r="B1900" t="inlineStr">
        <is>
          <t>Ejecución presupuestal de la nómina acumulada</t>
        </is>
      </c>
      <c r="C1900" t="inlineStr">
        <is>
          <t>GESTIÓN Y DESARROLLO DEL TALENTO HUMANO</t>
        </is>
      </c>
      <c r="D1900" t="inlineStr">
        <is>
          <t>Mensual</t>
        </is>
      </c>
      <c r="E1900" t="inlineStr">
        <is>
          <t>Negativo</t>
        </is>
      </c>
      <c r="F1900" s="117" t="n">
        <v>45596</v>
      </c>
      <c r="G1900" t="n">
        <v>100.89</v>
      </c>
      <c r="H1900" t="n">
        <v>102</v>
      </c>
      <c r="I1900" t="inlineStr">
        <is>
          <t>121-2024-10-31</t>
        </is>
      </c>
    </row>
    <row r="1901">
      <c r="A1901" t="n">
        <v>122</v>
      </c>
      <c r="B1901" t="inlineStr">
        <is>
          <t>Eficacia en la solicitud documental- por periodo</t>
        </is>
      </c>
      <c r="C1901" t="inlineStr">
        <is>
          <t>Gestión de calidad</t>
        </is>
      </c>
      <c r="D1901" t="inlineStr">
        <is>
          <t>Mensual</t>
        </is>
      </c>
      <c r="E1901" t="inlineStr">
        <is>
          <t>Positivo</t>
        </is>
      </c>
      <c r="F1901" s="117" t="n">
        <v>45596</v>
      </c>
      <c r="G1901" t="n">
        <v>97.5</v>
      </c>
      <c r="H1901" t="n">
        <v>80</v>
      </c>
      <c r="I1901" t="inlineStr">
        <is>
          <t>122-2024-10-31</t>
        </is>
      </c>
    </row>
    <row r="1902">
      <c r="A1902" t="n">
        <v>124</v>
      </c>
      <c r="B1902" t="inlineStr">
        <is>
          <t>Indice de Frecuencia de accidentalidad</t>
        </is>
      </c>
      <c r="C1902" t="inlineStr">
        <is>
          <t>GESTIÓN DE SEGURIDAD Y SALUD EN EL TRABAJO</t>
        </is>
      </c>
      <c r="D1902" t="inlineStr">
        <is>
          <t>Mensual</t>
        </is>
      </c>
      <c r="E1902" t="inlineStr">
        <is>
          <t>Negativo</t>
        </is>
      </c>
      <c r="F1902" s="117" t="n">
        <v>45596</v>
      </c>
      <c r="G1902" t="n">
        <v>0</v>
      </c>
      <c r="H1902" t="n">
        <v>0.2</v>
      </c>
      <c r="I1902" t="inlineStr">
        <is>
          <t>124-2024-10-31</t>
        </is>
      </c>
    </row>
    <row r="1903">
      <c r="A1903" t="n">
        <v>125</v>
      </c>
      <c r="B1903" t="inlineStr">
        <is>
          <t>Indice de severidad</t>
        </is>
      </c>
      <c r="C1903" t="inlineStr">
        <is>
          <t>GESTIÓN DE SEGURIDAD Y SALUD EN EL TRABAJO</t>
        </is>
      </c>
      <c r="D1903" t="inlineStr">
        <is>
          <t>Mensual</t>
        </is>
      </c>
      <c r="E1903" t="inlineStr">
        <is>
          <t>Negativo</t>
        </is>
      </c>
      <c r="F1903" s="117" t="n">
        <v>45596</v>
      </c>
      <c r="G1903" t="n">
        <v>0</v>
      </c>
      <c r="H1903" t="n">
        <v>1.9</v>
      </c>
      <c r="I1903" t="inlineStr">
        <is>
          <t>125-2024-10-31</t>
        </is>
      </c>
    </row>
    <row r="1904">
      <c r="A1904" t="n">
        <v>128</v>
      </c>
      <c r="B1904" t="inlineStr">
        <is>
          <t>Ausentísmo por causa médica</t>
        </is>
      </c>
      <c r="C1904" t="inlineStr">
        <is>
          <t>GESTIÓN DE SEGURIDAD Y SALUD EN EL TRABAJO</t>
        </is>
      </c>
      <c r="D1904" t="inlineStr">
        <is>
          <t>Mensual</t>
        </is>
      </c>
      <c r="E1904" t="inlineStr">
        <is>
          <t>Negativo</t>
        </is>
      </c>
      <c r="F1904" s="117" t="n">
        <v>45596</v>
      </c>
      <c r="G1904" t="n">
        <v>0.6119240989557992</v>
      </c>
      <c r="H1904" t="n">
        <v>1</v>
      </c>
      <c r="I1904" t="inlineStr">
        <is>
          <t>128-2024-10-31</t>
        </is>
      </c>
    </row>
    <row r="1905">
      <c r="A1905" t="n">
        <v>172</v>
      </c>
      <c r="B1905" t="inlineStr">
        <is>
          <t>Cumplimiento plan operativo del SGC</t>
        </is>
      </c>
      <c r="C1905" t="inlineStr">
        <is>
          <t>Gestión de calidad</t>
        </is>
      </c>
      <c r="D1905" t="inlineStr">
        <is>
          <t>Mensual</t>
        </is>
      </c>
      <c r="E1905" t="inlineStr">
        <is>
          <t>Positivo</t>
        </is>
      </c>
      <c r="F1905" s="117" t="n">
        <v>45596</v>
      </c>
      <c r="G1905" t="n">
        <v>94.11764705882352</v>
      </c>
      <c r="H1905" t="n">
        <v>95</v>
      </c>
      <c r="I1905" t="inlineStr">
        <is>
          <t>172-2024-10-31</t>
        </is>
      </c>
    </row>
    <row r="1906">
      <c r="A1906" t="n">
        <v>208</v>
      </c>
      <c r="B1906" t="inlineStr">
        <is>
          <t>Consumo de Agua m3 Mensual</t>
        </is>
      </c>
      <c r="C1906" t="inlineStr">
        <is>
          <t>GESTIÓN AMBIENTAL</t>
        </is>
      </c>
      <c r="D1906" t="inlineStr">
        <is>
          <t>Mensual</t>
        </is>
      </c>
      <c r="E1906" t="inlineStr">
        <is>
          <t>Negativo</t>
        </is>
      </c>
      <c r="F1906" s="117" t="n">
        <v>45596</v>
      </c>
      <c r="G1906" t="n">
        <v>1345</v>
      </c>
      <c r="H1906" t="n">
        <v>1</v>
      </c>
      <c r="I1906" t="inlineStr">
        <is>
          <t>208-2024-10-31</t>
        </is>
      </c>
    </row>
    <row r="1907">
      <c r="A1907" t="n">
        <v>214</v>
      </c>
      <c r="B1907" t="inlineStr">
        <is>
          <t>Generación de Residuos Sólidos Mensual</t>
        </is>
      </c>
      <c r="C1907" t="inlineStr">
        <is>
          <t>GESTIÓN AMBIENTAL</t>
        </is>
      </c>
      <c r="D1907" t="inlineStr">
        <is>
          <t>Mensual</t>
        </is>
      </c>
      <c r="E1907" t="inlineStr">
        <is>
          <t>Negativo</t>
        </is>
      </c>
      <c r="F1907" s="117" t="n">
        <v>45596</v>
      </c>
      <c r="G1907" t="n">
        <v>0</v>
      </c>
      <c r="H1907" t="n">
        <v>7500</v>
      </c>
      <c r="I1907" t="inlineStr">
        <is>
          <t>214-2024-10-31</t>
        </is>
      </c>
    </row>
    <row r="1908">
      <c r="A1908" t="n">
        <v>217</v>
      </c>
      <c r="B1908" t="inlineStr">
        <is>
          <t>Aprovechamiento de Residuos</t>
        </is>
      </c>
      <c r="C1908" t="inlineStr">
        <is>
          <t>GESTIÓN AMBIENTAL</t>
        </is>
      </c>
      <c r="D1908" t="inlineStr">
        <is>
          <t>Mensual</t>
        </is>
      </c>
      <c r="E1908" t="inlineStr">
        <is>
          <t>Positivo</t>
        </is>
      </c>
      <c r="F1908" s="117" t="n">
        <v>45596</v>
      </c>
      <c r="G1908" t="n">
        <v>34.47</v>
      </c>
      <c r="H1908" t="n">
        <v>20</v>
      </c>
      <c r="I1908" t="inlineStr">
        <is>
          <t>217-2024-10-31</t>
        </is>
      </c>
    </row>
    <row r="1909">
      <c r="A1909" t="n">
        <v>218</v>
      </c>
      <c r="B1909" t="inlineStr">
        <is>
          <t>Consumo de Energía Eléctrica kWh Mensual</t>
        </is>
      </c>
      <c r="C1909" t="inlineStr">
        <is>
          <t>GESTIÓN AMBIENTAL</t>
        </is>
      </c>
      <c r="D1909" t="inlineStr">
        <is>
          <t>Mensual</t>
        </is>
      </c>
      <c r="E1909" t="inlineStr">
        <is>
          <t>Negativo</t>
        </is>
      </c>
      <c r="F1909" s="117" t="n">
        <v>45596</v>
      </c>
      <c r="G1909" t="n">
        <v>156418.49</v>
      </c>
      <c r="H1909" t="n">
        <v>172000</v>
      </c>
      <c r="I1909" t="inlineStr">
        <is>
          <t>218-2024-10-31</t>
        </is>
      </c>
    </row>
    <row r="1910">
      <c r="A1910" t="n">
        <v>225</v>
      </c>
      <c r="B1910" t="inlineStr">
        <is>
          <t>Acciones para el Cuidado y Mantenimiento de las Especies de Flora y el Suelo de las Áreas Naturales</t>
        </is>
      </c>
      <c r="C1910" t="inlineStr">
        <is>
          <t>GESTIÓN AMBIENTAL</t>
        </is>
      </c>
      <c r="D1910" t="inlineStr">
        <is>
          <t>Mensual</t>
        </is>
      </c>
      <c r="E1910" t="inlineStr">
        <is>
          <t>Positivo</t>
        </is>
      </c>
      <c r="F1910" s="117" t="n">
        <v>45596</v>
      </c>
      <c r="G1910" t="n">
        <v>20</v>
      </c>
      <c r="H1910" t="n">
        <v>1</v>
      </c>
      <c r="I1910" t="inlineStr">
        <is>
          <t>225-2024-10-31</t>
        </is>
      </c>
    </row>
    <row r="1911">
      <c r="A1911" t="n">
        <v>239</v>
      </c>
      <c r="B1911" t="inlineStr">
        <is>
          <t>Portafolio de Proyectos - Metrica</t>
        </is>
      </c>
      <c r="C1911" t="inlineStr">
        <is>
          <t>Gestión de Proyectos</t>
        </is>
      </c>
      <c r="D1911" t="inlineStr">
        <is>
          <t>Mensual</t>
        </is>
      </c>
      <c r="E1911" t="inlineStr">
        <is>
          <t>Positivo</t>
        </is>
      </c>
      <c r="F1911" s="117" t="n">
        <v>45596</v>
      </c>
      <c r="G1911" t="n">
        <v>0</v>
      </c>
      <c r="I1911" t="inlineStr">
        <is>
          <t>239-2024-10-31</t>
        </is>
      </c>
    </row>
    <row r="1912">
      <c r="A1912" t="n">
        <v>241</v>
      </c>
      <c r="B1912" t="inlineStr">
        <is>
          <t>Cumplimiento de gestión de proyectos fase inicio</t>
        </is>
      </c>
      <c r="C1912" t="inlineStr">
        <is>
          <t>Gestión de Proyectos</t>
        </is>
      </c>
      <c r="D1912" t="inlineStr">
        <is>
          <t>Mensual</t>
        </is>
      </c>
      <c r="E1912" t="inlineStr">
        <is>
          <t>Positivo</t>
        </is>
      </c>
      <c r="F1912" s="117" t="n">
        <v>45596</v>
      </c>
      <c r="G1912" t="n">
        <v>85.71428571428571</v>
      </c>
      <c r="H1912" t="n">
        <v>80</v>
      </c>
      <c r="I1912" t="inlineStr">
        <is>
          <t>241-2024-10-31</t>
        </is>
      </c>
    </row>
    <row r="1913">
      <c r="A1913" t="n">
        <v>434</v>
      </c>
      <c r="B1913" t="inlineStr">
        <is>
          <t>Generación de Residuos Peligrosos Mensual</t>
        </is>
      </c>
      <c r="C1913" t="inlineStr">
        <is>
          <t>GESTIÓN AMBIENTAL</t>
        </is>
      </c>
      <c r="D1913" t="inlineStr">
        <is>
          <t>Mensual</t>
        </is>
      </c>
      <c r="E1913" t="inlineStr">
        <is>
          <t>Negativo</t>
        </is>
      </c>
      <c r="F1913" s="117" t="n">
        <v>45596</v>
      </c>
      <c r="G1913" t="n">
        <v>992.38</v>
      </c>
      <c r="H1913" t="n">
        <v>200</v>
      </c>
      <c r="I1913" t="inlineStr">
        <is>
          <t>434-2024-10-31</t>
        </is>
      </c>
    </row>
    <row r="1914">
      <c r="A1914" t="n">
        <v>436</v>
      </c>
      <c r="B1914" t="inlineStr">
        <is>
          <t>ANS documentos operativos</t>
        </is>
      </c>
      <c r="C1914" t="inlineStr">
        <is>
          <t>Gestión de calidad</t>
        </is>
      </c>
      <c r="D1914" t="inlineStr">
        <is>
          <t>Mensual</t>
        </is>
      </c>
      <c r="E1914" t="inlineStr">
        <is>
          <t>Negativo</t>
        </is>
      </c>
      <c r="F1914" s="117" t="n">
        <v>45596</v>
      </c>
      <c r="G1914" t="n">
        <v>8</v>
      </c>
      <c r="H1914" t="n">
        <v>14</v>
      </c>
      <c r="I1914" t="inlineStr">
        <is>
          <t>436-2024-10-31</t>
        </is>
      </c>
    </row>
    <row r="1915">
      <c r="A1915" t="n">
        <v>485</v>
      </c>
      <c r="B1915" t="inlineStr">
        <is>
          <t>Oportunidad en el cierre de acciones</t>
        </is>
      </c>
      <c r="C1915" t="inlineStr">
        <is>
          <t>Gestión de calidad</t>
        </is>
      </c>
      <c r="D1915" t="inlineStr">
        <is>
          <t>Mensual</t>
        </is>
      </c>
      <c r="E1915" t="inlineStr">
        <is>
          <t>Positivo</t>
        </is>
      </c>
      <c r="F1915" s="117" t="n">
        <v>45596</v>
      </c>
      <c r="G1915" t="n">
        <v>100</v>
      </c>
      <c r="H1915" t="n">
        <v>80</v>
      </c>
      <c r="I1915" t="inlineStr">
        <is>
          <t>485-2024-10-31</t>
        </is>
      </c>
    </row>
    <row r="1916">
      <c r="A1916" t="n">
        <v>488</v>
      </c>
      <c r="B1916" t="inlineStr">
        <is>
          <t>Oportunidad en el cierre de actividades de los planes de mejora</t>
        </is>
      </c>
      <c r="C1916" t="inlineStr">
        <is>
          <t>Gestión de calidad</t>
        </is>
      </c>
      <c r="D1916" t="inlineStr">
        <is>
          <t>Mensual</t>
        </is>
      </c>
      <c r="E1916" t="inlineStr">
        <is>
          <t>Positivo</t>
        </is>
      </c>
      <c r="F1916" s="117" t="n">
        <v>45596</v>
      </c>
      <c r="G1916" t="n">
        <v>91.78082191780824</v>
      </c>
      <c r="H1916" t="n">
        <v>85</v>
      </c>
      <c r="I1916" t="inlineStr">
        <is>
          <t>488-2024-10-31</t>
        </is>
      </c>
    </row>
    <row r="1917">
      <c r="A1917" t="n">
        <v>509</v>
      </c>
      <c r="B1917" t="inlineStr">
        <is>
          <t>Cumplimiento a cronograma de proyectos 2025</t>
        </is>
      </c>
      <c r="C1917" t="inlineStr">
        <is>
          <t>Gestión de Proyectos</t>
        </is>
      </c>
      <c r="D1917" t="inlineStr">
        <is>
          <t>Mensual</t>
        </is>
      </c>
      <c r="E1917" t="inlineStr">
        <is>
          <t>Positivo</t>
        </is>
      </c>
      <c r="F1917" s="117" t="n">
        <v>45596</v>
      </c>
      <c r="H1917" t="n">
        <v>90</v>
      </c>
      <c r="I1917" t="inlineStr">
        <is>
          <t>509-2024-10-31</t>
        </is>
      </c>
    </row>
    <row r="1918">
      <c r="A1918" t="n">
        <v>510</v>
      </c>
      <c r="B1918" t="inlineStr">
        <is>
          <t>Frecuencia de incidentes de riesgos</t>
        </is>
      </c>
      <c r="C1918" t="inlineStr">
        <is>
          <t>GESTIÓN DE RIESGOS</t>
        </is>
      </c>
      <c r="D1918" t="inlineStr">
        <is>
          <t>Trimestral</t>
        </is>
      </c>
      <c r="E1918" t="inlineStr">
        <is>
          <t>Positivo</t>
        </is>
      </c>
      <c r="F1918" s="117" t="n">
        <v>45596</v>
      </c>
      <c r="H1918" t="n">
        <v>100</v>
      </c>
      <c r="I1918" t="inlineStr">
        <is>
          <t>510-2024-10-31</t>
        </is>
      </c>
    </row>
    <row r="1919">
      <c r="A1919" t="n">
        <v>511</v>
      </c>
      <c r="B1919" t="inlineStr">
        <is>
          <t>Eficacia de controles</t>
        </is>
      </c>
      <c r="C1919" t="inlineStr">
        <is>
          <t>GESTIÓN DE RIESGOS</t>
        </is>
      </c>
      <c r="D1919" t="inlineStr">
        <is>
          <t>Trimestral</t>
        </is>
      </c>
      <c r="E1919" t="inlineStr">
        <is>
          <t>Positivo</t>
        </is>
      </c>
      <c r="F1919" s="117" t="n">
        <v>45596</v>
      </c>
      <c r="H1919" t="n">
        <v>100</v>
      </c>
      <c r="I1919" t="inlineStr">
        <is>
          <t>511-2024-10-31</t>
        </is>
      </c>
    </row>
    <row r="1920">
      <c r="A1920" t="n">
        <v>109</v>
      </c>
      <c r="B1920" t="inlineStr">
        <is>
          <t>Nivel de Satisfacción Servicios Prestados</t>
        </is>
      </c>
      <c r="C1920" t="inlineStr">
        <is>
          <t>Comunicaciones Internas</t>
        </is>
      </c>
      <c r="D1920" t="inlineStr">
        <is>
          <t>Anual</t>
        </is>
      </c>
      <c r="E1920" t="inlineStr">
        <is>
          <t>Positivo</t>
        </is>
      </c>
      <c r="F1920" s="117" t="n">
        <v>45596</v>
      </c>
      <c r="G1920" t="n">
        <v>85</v>
      </c>
      <c r="H1920" t="n">
        <v>80</v>
      </c>
      <c r="I1920" t="inlineStr">
        <is>
          <t>109-2024-10-31</t>
        </is>
      </c>
    </row>
    <row r="1921">
      <c r="A1921" t="n">
        <v>112</v>
      </c>
      <c r="B1921" t="inlineStr">
        <is>
          <t>Nivel de Satisfacción Servicios Prestados</t>
        </is>
      </c>
      <c r="C1921" t="inlineStr">
        <is>
          <t>Gestión Infraestructura Física</t>
        </is>
      </c>
      <c r="D1921" t="inlineStr">
        <is>
          <t>Anual</t>
        </is>
      </c>
      <c r="E1921" t="inlineStr">
        <is>
          <t>Positivo</t>
        </is>
      </c>
      <c r="F1921" s="117" t="n">
        <v>45596</v>
      </c>
      <c r="G1921" t="n">
        <v>90</v>
      </c>
      <c r="H1921" t="n">
        <v>80</v>
      </c>
      <c r="I1921" t="inlineStr">
        <is>
          <t>112-2024-10-31</t>
        </is>
      </c>
    </row>
    <row r="1922">
      <c r="A1922" t="n">
        <v>113</v>
      </c>
      <c r="B1922" t="inlineStr">
        <is>
          <t>Nivel de Satisfacción Servicios Prestados</t>
        </is>
      </c>
      <c r="C1922" t="inlineStr">
        <is>
          <t>GESTIÓN Y DESARROLLO DEL TALENTO HUMANO</t>
        </is>
      </c>
      <c r="D1922" t="inlineStr">
        <is>
          <t>Anual</t>
        </is>
      </c>
      <c r="E1922" t="inlineStr">
        <is>
          <t>Positivo</t>
        </is>
      </c>
      <c r="F1922" s="117" t="n">
        <v>45596</v>
      </c>
      <c r="G1922" t="n">
        <v>88</v>
      </c>
      <c r="H1922" t="n">
        <v>80</v>
      </c>
      <c r="I1922" t="inlineStr">
        <is>
          <t>113-2024-10-31</t>
        </is>
      </c>
    </row>
    <row r="1923">
      <c r="A1923" t="n">
        <v>114</v>
      </c>
      <c r="B1923" t="inlineStr">
        <is>
          <t>Nivel de Satisfacción Servicios Prestados</t>
        </is>
      </c>
      <c r="C1923" t="inlineStr">
        <is>
          <t>GESTIÓN DE LA TECNOLOGÍA E INNOVACIÓN DIGITAL</t>
        </is>
      </c>
      <c r="D1923" t="inlineStr">
        <is>
          <t>Anual</t>
        </is>
      </c>
      <c r="E1923" t="inlineStr">
        <is>
          <t>Positivo</t>
        </is>
      </c>
      <c r="F1923" s="117" t="n">
        <v>45596</v>
      </c>
      <c r="G1923" t="n">
        <v>81</v>
      </c>
      <c r="H1923" t="n">
        <v>80</v>
      </c>
      <c r="I1923" t="inlineStr">
        <is>
          <t>114-2024-10-31</t>
        </is>
      </c>
    </row>
    <row r="1924">
      <c r="A1924" t="n">
        <v>115</v>
      </c>
      <c r="B1924" t="inlineStr">
        <is>
          <t>Nivel de Satisfacción Servicios Prestados</t>
        </is>
      </c>
      <c r="C1924" t="inlineStr">
        <is>
          <t>GESTIÓN DE SEGURIDAD Y SALUD EN EL TRABAJO</t>
        </is>
      </c>
      <c r="D1924" t="inlineStr">
        <is>
          <t>Anual</t>
        </is>
      </c>
      <c r="E1924" t="inlineStr">
        <is>
          <t>Positivo</t>
        </is>
      </c>
      <c r="F1924" s="117" t="n">
        <v>45596</v>
      </c>
      <c r="G1924" t="n">
        <v>90</v>
      </c>
      <c r="H1924" t="n">
        <v>80</v>
      </c>
      <c r="I1924" t="inlineStr">
        <is>
          <t>115-2024-10-31</t>
        </is>
      </c>
    </row>
    <row r="1925">
      <c r="A1925" t="n">
        <v>116</v>
      </c>
      <c r="B1925" t="inlineStr">
        <is>
          <t>Nivel de Satisfacción Servicios Prestados</t>
        </is>
      </c>
      <c r="C1925" t="inlineStr">
        <is>
          <t>AUDITORÍA INTERNA</t>
        </is>
      </c>
      <c r="D1925" t="inlineStr">
        <is>
          <t>Anual</t>
        </is>
      </c>
      <c r="E1925" t="inlineStr">
        <is>
          <t>Positivo</t>
        </is>
      </c>
      <c r="F1925" s="117" t="n">
        <v>45596</v>
      </c>
      <c r="H1925" t="n">
        <v>80</v>
      </c>
      <c r="I1925" t="inlineStr">
        <is>
          <t>116-2024-10-31</t>
        </is>
      </c>
    </row>
    <row r="1926">
      <c r="A1926" t="n">
        <v>117</v>
      </c>
      <c r="B1926" t="inlineStr">
        <is>
          <t>Nivel de Satisfacción Servicios Prestados</t>
        </is>
      </c>
      <c r="C1926" t="inlineStr">
        <is>
          <t>GESTIÓN AMBIENTAL</t>
        </is>
      </c>
      <c r="D1926" t="inlineStr">
        <is>
          <t>Anual</t>
        </is>
      </c>
      <c r="E1926" t="inlineStr">
        <is>
          <t>Positivo</t>
        </is>
      </c>
      <c r="F1926" s="117" t="n">
        <v>45596</v>
      </c>
      <c r="G1926" t="n">
        <v>89</v>
      </c>
      <c r="H1926" t="n">
        <v>80</v>
      </c>
      <c r="I1926" t="inlineStr">
        <is>
          <t>117-2024-10-31</t>
        </is>
      </c>
    </row>
    <row r="1927">
      <c r="A1927" t="n">
        <v>118</v>
      </c>
      <c r="B1927" t="inlineStr">
        <is>
          <t>Nivel de Satisfacción del sistema de gestión de calidad</t>
        </is>
      </c>
      <c r="C1927" t="inlineStr">
        <is>
          <t>Gestión de calidad</t>
        </is>
      </c>
      <c r="D1927" t="inlineStr">
        <is>
          <t>Anual</t>
        </is>
      </c>
      <c r="E1927" t="inlineStr">
        <is>
          <t>Positivo</t>
        </is>
      </c>
      <c r="F1927" s="117" t="n">
        <v>45596</v>
      </c>
      <c r="G1927" t="n">
        <v>86</v>
      </c>
      <c r="H1927" t="n">
        <v>80</v>
      </c>
      <c r="I1927" t="inlineStr">
        <is>
          <t>118-2024-10-31</t>
        </is>
      </c>
    </row>
    <row r="1928">
      <c r="A1928" t="n">
        <v>133</v>
      </c>
      <c r="B1928" t="inlineStr">
        <is>
          <t>Nivel de Satisfacción Servicios Prestados</t>
        </is>
      </c>
      <c r="C1928" t="inlineStr">
        <is>
          <t>VISIBILIDAD NACIONAL E INTERNACIONAL</t>
        </is>
      </c>
      <c r="D1928" t="inlineStr">
        <is>
          <t>Anual</t>
        </is>
      </c>
      <c r="E1928" t="inlineStr">
        <is>
          <t>Positivo</t>
        </is>
      </c>
      <c r="F1928" s="117" t="n">
        <v>45596</v>
      </c>
      <c r="G1928" t="n">
        <v>91</v>
      </c>
      <c r="H1928" t="n">
        <v>80</v>
      </c>
      <c r="I1928" t="inlineStr">
        <is>
          <t>133-2024-10-31</t>
        </is>
      </c>
    </row>
    <row r="1929">
      <c r="A1929" t="n">
        <v>150</v>
      </c>
      <c r="B1929" t="inlineStr">
        <is>
          <t>Nivel de Satisfacción Servicios Prestados- Investigación, desarrollo tecnológico, innovación y creación</t>
        </is>
      </c>
      <c r="C1929" t="inlineStr">
        <is>
          <t>Investigación, desarrollo tecnológico, innovación y creación</t>
        </is>
      </c>
      <c r="D1929" t="inlineStr">
        <is>
          <t>Anual</t>
        </is>
      </c>
      <c r="E1929" t="inlineStr">
        <is>
          <t>Positivo</t>
        </is>
      </c>
      <c r="F1929" s="117" t="n">
        <v>45596</v>
      </c>
      <c r="G1929" t="n">
        <v>89</v>
      </c>
      <c r="H1929" t="n">
        <v>80</v>
      </c>
      <c r="I1929" t="inlineStr">
        <is>
          <t>150-2024-10-31</t>
        </is>
      </c>
    </row>
    <row r="1930">
      <c r="A1930" t="n">
        <v>151</v>
      </c>
      <c r="B1930" t="inlineStr">
        <is>
          <t>Nivel de Satisfacción Servicios Prestados</t>
        </is>
      </c>
      <c r="C1930" t="inlineStr">
        <is>
          <t>Biblioteca Institucional</t>
        </is>
      </c>
      <c r="D1930" t="inlineStr">
        <is>
          <t>Anual</t>
        </is>
      </c>
      <c r="E1930" t="inlineStr">
        <is>
          <t>Positivo</t>
        </is>
      </c>
      <c r="F1930" s="117" t="n">
        <v>45596</v>
      </c>
      <c r="G1930" t="n">
        <v>80</v>
      </c>
      <c r="H1930" t="n">
        <v>80</v>
      </c>
      <c r="I1930" t="inlineStr">
        <is>
          <t>151-2024-10-31</t>
        </is>
      </c>
    </row>
    <row r="1931">
      <c r="A1931" t="n">
        <v>77</v>
      </c>
      <c r="B1931" t="inlineStr">
        <is>
          <t>Disponibilidad de servicios tecnológicos</t>
        </is>
      </c>
      <c r="C1931" t="inlineStr">
        <is>
          <t>GESTIÓN DE LA TECNOLOGÍA E INNOVACIÓN DIGITAL</t>
        </is>
      </c>
      <c r="D1931" t="inlineStr">
        <is>
          <t>Mensual</t>
        </is>
      </c>
      <c r="E1931" t="inlineStr">
        <is>
          <t>Positivo</t>
        </is>
      </c>
      <c r="F1931" s="117" t="n">
        <v>45626</v>
      </c>
      <c r="G1931" t="n">
        <v>97</v>
      </c>
      <c r="H1931" t="n">
        <v>97</v>
      </c>
      <c r="I1931" t="inlineStr">
        <is>
          <t>77-2024-11-30</t>
        </is>
      </c>
    </row>
    <row r="1932">
      <c r="A1932" t="n">
        <v>121</v>
      </c>
      <c r="B1932" t="inlineStr">
        <is>
          <t>Ejecución presupuestal de la nómina acumulada</t>
        </is>
      </c>
      <c r="C1932" t="inlineStr">
        <is>
          <t>GESTIÓN Y DESARROLLO DEL TALENTO HUMANO</t>
        </is>
      </c>
      <c r="D1932" t="inlineStr">
        <is>
          <t>Mensual</t>
        </is>
      </c>
      <c r="E1932" t="inlineStr">
        <is>
          <t>Negativo</t>
        </is>
      </c>
      <c r="F1932" s="117" t="n">
        <v>45626</v>
      </c>
      <c r="G1932" t="n">
        <v>100.55</v>
      </c>
      <c r="H1932" t="n">
        <v>102</v>
      </c>
      <c r="I1932" t="inlineStr">
        <is>
          <t>121-2024-11-30</t>
        </is>
      </c>
    </row>
    <row r="1933">
      <c r="A1933" t="n">
        <v>122</v>
      </c>
      <c r="B1933" t="inlineStr">
        <is>
          <t>Eficacia en la solicitud documental- por periodo</t>
        </is>
      </c>
      <c r="C1933" t="inlineStr">
        <is>
          <t>Gestión de calidad</t>
        </is>
      </c>
      <c r="D1933" t="inlineStr">
        <is>
          <t>Mensual</t>
        </is>
      </c>
      <c r="E1933" t="inlineStr">
        <is>
          <t>Positivo</t>
        </is>
      </c>
      <c r="F1933" s="117" t="n">
        <v>45626</v>
      </c>
      <c r="H1933" t="n">
        <v>80</v>
      </c>
      <c r="I1933" t="inlineStr">
        <is>
          <t>122-2024-11-30</t>
        </is>
      </c>
    </row>
    <row r="1934">
      <c r="A1934" t="n">
        <v>124</v>
      </c>
      <c r="B1934" t="inlineStr">
        <is>
          <t>Indice de Frecuencia de accidentalidad</t>
        </is>
      </c>
      <c r="C1934" t="inlineStr">
        <is>
          <t>GESTIÓN DE SEGURIDAD Y SALUD EN EL TRABAJO</t>
        </is>
      </c>
      <c r="D1934" t="inlineStr">
        <is>
          <t>Mensual</t>
        </is>
      </c>
      <c r="E1934" t="inlineStr">
        <is>
          <t>Negativo</t>
        </is>
      </c>
      <c r="F1934" s="117" t="n">
        <v>45626</v>
      </c>
      <c r="G1934" t="n">
        <v>0</v>
      </c>
      <c r="H1934" t="n">
        <v>0.2</v>
      </c>
      <c r="I1934" t="inlineStr">
        <is>
          <t>124-2024-11-30</t>
        </is>
      </c>
    </row>
    <row r="1935">
      <c r="A1935" t="n">
        <v>125</v>
      </c>
      <c r="B1935" t="inlineStr">
        <is>
          <t>Indice de severidad</t>
        </is>
      </c>
      <c r="C1935" t="inlineStr">
        <is>
          <t>GESTIÓN DE SEGURIDAD Y SALUD EN EL TRABAJO</t>
        </is>
      </c>
      <c r="D1935" t="inlineStr">
        <is>
          <t>Mensual</t>
        </is>
      </c>
      <c r="E1935" t="inlineStr">
        <is>
          <t>Negativo</t>
        </is>
      </c>
      <c r="F1935" s="117" t="n">
        <v>45626</v>
      </c>
      <c r="G1935" t="n">
        <v>0</v>
      </c>
      <c r="H1935" t="n">
        <v>1.9</v>
      </c>
      <c r="I1935" t="inlineStr">
        <is>
          <t>125-2024-11-30</t>
        </is>
      </c>
    </row>
    <row r="1936">
      <c r="A1936" t="n">
        <v>128</v>
      </c>
      <c r="B1936" t="inlineStr">
        <is>
          <t>Ausentísmo por causa médica</t>
        </is>
      </c>
      <c r="C1936" t="inlineStr">
        <is>
          <t>GESTIÓN DE SEGURIDAD Y SALUD EN EL TRABAJO</t>
        </is>
      </c>
      <c r="D1936" t="inlineStr">
        <is>
          <t>Mensual</t>
        </is>
      </c>
      <c r="E1936" t="inlineStr">
        <is>
          <t>Negativo</t>
        </is>
      </c>
      <c r="F1936" s="117" t="n">
        <v>45626</v>
      </c>
      <c r="G1936" t="n">
        <v>0.96</v>
      </c>
      <c r="H1936" t="n">
        <v>1</v>
      </c>
      <c r="I1936" t="inlineStr">
        <is>
          <t>128-2024-11-30</t>
        </is>
      </c>
    </row>
    <row r="1937">
      <c r="A1937" t="n">
        <v>172</v>
      </c>
      <c r="B1937" t="inlineStr">
        <is>
          <t>Cumplimiento plan operativo del SGC</t>
        </is>
      </c>
      <c r="C1937" t="inlineStr">
        <is>
          <t>Gestión de calidad</t>
        </is>
      </c>
      <c r="D1937" t="inlineStr">
        <is>
          <t>Mensual</t>
        </is>
      </c>
      <c r="E1937" t="inlineStr">
        <is>
          <t>Positivo</t>
        </is>
      </c>
      <c r="F1937" s="117" t="n">
        <v>45626</v>
      </c>
      <c r="G1937" t="n">
        <v>100</v>
      </c>
      <c r="H1937" t="n">
        <v>95</v>
      </c>
      <c r="I1937" t="inlineStr">
        <is>
          <t>172-2024-11-30</t>
        </is>
      </c>
    </row>
    <row r="1938">
      <c r="A1938" t="n">
        <v>208</v>
      </c>
      <c r="B1938" t="inlineStr">
        <is>
          <t>Consumo de Agua m3 Mensual</t>
        </is>
      </c>
      <c r="C1938" t="inlineStr">
        <is>
          <t>GESTIÓN AMBIENTAL</t>
        </is>
      </c>
      <c r="D1938" t="inlineStr">
        <is>
          <t>Mensual</t>
        </is>
      </c>
      <c r="E1938" t="inlineStr">
        <is>
          <t>Negativo</t>
        </is>
      </c>
      <c r="F1938" s="117" t="n">
        <v>45626</v>
      </c>
      <c r="G1938" t="n">
        <v>1115</v>
      </c>
      <c r="H1938" t="n">
        <v>1</v>
      </c>
      <c r="I1938" t="inlineStr">
        <is>
          <t>208-2024-11-30</t>
        </is>
      </c>
    </row>
    <row r="1939">
      <c r="A1939" t="n">
        <v>214</v>
      </c>
      <c r="B1939" t="inlineStr">
        <is>
          <t>Generación de Residuos Sólidos Mensual</t>
        </is>
      </c>
      <c r="C1939" t="inlineStr">
        <is>
          <t>GESTIÓN AMBIENTAL</t>
        </is>
      </c>
      <c r="D1939" t="inlineStr">
        <is>
          <t>Mensual</t>
        </is>
      </c>
      <c r="E1939" t="inlineStr">
        <is>
          <t>Negativo</t>
        </is>
      </c>
      <c r="F1939" s="117" t="n">
        <v>45626</v>
      </c>
      <c r="G1939" t="n">
        <v>0</v>
      </c>
      <c r="H1939" t="n">
        <v>7500</v>
      </c>
      <c r="I1939" t="inlineStr">
        <is>
          <t>214-2024-11-30</t>
        </is>
      </c>
    </row>
    <row r="1940">
      <c r="A1940" t="n">
        <v>217</v>
      </c>
      <c r="B1940" t="inlineStr">
        <is>
          <t>Aprovechamiento de Residuos</t>
        </is>
      </c>
      <c r="C1940" t="inlineStr">
        <is>
          <t>GESTIÓN AMBIENTAL</t>
        </is>
      </c>
      <c r="D1940" t="inlineStr">
        <is>
          <t>Mensual</t>
        </is>
      </c>
      <c r="E1940" t="inlineStr">
        <is>
          <t>Positivo</t>
        </is>
      </c>
      <c r="F1940" s="117" t="n">
        <v>45626</v>
      </c>
      <c r="G1940" t="n">
        <v>19.61275051088461</v>
      </c>
      <c r="H1940" t="n">
        <v>20</v>
      </c>
      <c r="I1940" t="inlineStr">
        <is>
          <t>217-2024-11-30</t>
        </is>
      </c>
    </row>
    <row r="1941">
      <c r="A1941" t="n">
        <v>218</v>
      </c>
      <c r="B1941" t="inlineStr">
        <is>
          <t>Consumo de Energía Eléctrica kWh Mensual</t>
        </is>
      </c>
      <c r="C1941" t="inlineStr">
        <is>
          <t>GESTIÓN AMBIENTAL</t>
        </is>
      </c>
      <c r="D1941" t="inlineStr">
        <is>
          <t>Mensual</t>
        </is>
      </c>
      <c r="E1941" t="inlineStr">
        <is>
          <t>Negativo</t>
        </is>
      </c>
      <c r="F1941" s="117" t="n">
        <v>45626</v>
      </c>
      <c r="G1941" t="n">
        <v>147205.36</v>
      </c>
      <c r="H1941" t="n">
        <v>172000</v>
      </c>
      <c r="I1941" t="inlineStr">
        <is>
          <t>218-2024-11-30</t>
        </is>
      </c>
    </row>
    <row r="1942">
      <c r="A1942" t="n">
        <v>225</v>
      </c>
      <c r="B1942" t="inlineStr">
        <is>
          <t>Acciones para el Cuidado y Mantenimiento de las Especies de Flora y el Suelo de las Áreas Naturales</t>
        </is>
      </c>
      <c r="C1942" t="inlineStr">
        <is>
          <t>GESTIÓN AMBIENTAL</t>
        </is>
      </c>
      <c r="D1942" t="inlineStr">
        <is>
          <t>Mensual</t>
        </is>
      </c>
      <c r="E1942" t="inlineStr">
        <is>
          <t>Positivo</t>
        </is>
      </c>
      <c r="F1942" s="117" t="n">
        <v>45626</v>
      </c>
      <c r="G1942" t="n">
        <v>22</v>
      </c>
      <c r="H1942" t="n">
        <v>1</v>
      </c>
      <c r="I1942" t="inlineStr">
        <is>
          <t>225-2024-11-30</t>
        </is>
      </c>
    </row>
    <row r="1943">
      <c r="A1943" t="n">
        <v>239</v>
      </c>
      <c r="B1943" t="inlineStr">
        <is>
          <t>Portafolio de Proyectos - Metrica</t>
        </is>
      </c>
      <c r="C1943" t="inlineStr">
        <is>
          <t>Gestión de Proyectos</t>
        </is>
      </c>
      <c r="D1943" t="inlineStr">
        <is>
          <t>Mensual</t>
        </is>
      </c>
      <c r="E1943" t="inlineStr">
        <is>
          <t>Positivo</t>
        </is>
      </c>
      <c r="F1943" s="117" t="n">
        <v>45626</v>
      </c>
      <c r="G1943" t="n">
        <v>0</v>
      </c>
      <c r="I1943" t="inlineStr">
        <is>
          <t>239-2024-11-30</t>
        </is>
      </c>
    </row>
    <row r="1944">
      <c r="A1944" t="n">
        <v>241</v>
      </c>
      <c r="B1944" t="inlineStr">
        <is>
          <t>Cumplimiento de gestión de proyectos fase inicio</t>
        </is>
      </c>
      <c r="C1944" t="inlineStr">
        <is>
          <t>Gestión de Proyectos</t>
        </is>
      </c>
      <c r="D1944" t="inlineStr">
        <is>
          <t>Mensual</t>
        </is>
      </c>
      <c r="E1944" t="inlineStr">
        <is>
          <t>Positivo</t>
        </is>
      </c>
      <c r="F1944" s="117" t="n">
        <v>45626</v>
      </c>
      <c r="G1944" t="n">
        <v>100</v>
      </c>
      <c r="H1944" t="n">
        <v>80</v>
      </c>
      <c r="I1944" t="inlineStr">
        <is>
          <t>241-2024-11-30</t>
        </is>
      </c>
    </row>
    <row r="1945">
      <c r="A1945" t="n">
        <v>434</v>
      </c>
      <c r="B1945" t="inlineStr">
        <is>
          <t>Generación de Residuos Peligrosos Mensual</t>
        </is>
      </c>
      <c r="C1945" t="inlineStr">
        <is>
          <t>GESTIÓN AMBIENTAL</t>
        </is>
      </c>
      <c r="D1945" t="inlineStr">
        <is>
          <t>Mensual</t>
        </is>
      </c>
      <c r="E1945" t="inlineStr">
        <is>
          <t>Negativo</t>
        </is>
      </c>
      <c r="F1945" s="117" t="n">
        <v>45626</v>
      </c>
      <c r="G1945" t="n">
        <v>73.88</v>
      </c>
      <c r="H1945" t="n">
        <v>200</v>
      </c>
      <c r="I1945" t="inlineStr">
        <is>
          <t>434-2024-11-30</t>
        </is>
      </c>
    </row>
    <row r="1946">
      <c r="A1946" t="n">
        <v>436</v>
      </c>
      <c r="B1946" t="inlineStr">
        <is>
          <t>ANS documentos operativos</t>
        </is>
      </c>
      <c r="C1946" t="inlineStr">
        <is>
          <t>Gestión de calidad</t>
        </is>
      </c>
      <c r="D1946" t="inlineStr">
        <is>
          <t>Mensual</t>
        </is>
      </c>
      <c r="E1946" t="inlineStr">
        <is>
          <t>Negativo</t>
        </is>
      </c>
      <c r="F1946" s="117" t="n">
        <v>45626</v>
      </c>
      <c r="G1946" t="n">
        <v>10</v>
      </c>
      <c r="H1946" t="n">
        <v>14</v>
      </c>
      <c r="I1946" t="inlineStr">
        <is>
          <t>436-2024-11-30</t>
        </is>
      </c>
    </row>
    <row r="1947">
      <c r="A1947" t="n">
        <v>485</v>
      </c>
      <c r="B1947" t="inlineStr">
        <is>
          <t>Oportunidad en el cierre de acciones</t>
        </is>
      </c>
      <c r="C1947" t="inlineStr">
        <is>
          <t>Gestión de calidad</t>
        </is>
      </c>
      <c r="D1947" t="inlineStr">
        <is>
          <t>Mensual</t>
        </is>
      </c>
      <c r="E1947" t="inlineStr">
        <is>
          <t>Positivo</t>
        </is>
      </c>
      <c r="F1947" s="117" t="n">
        <v>45626</v>
      </c>
      <c r="G1947" t="n">
        <v>100</v>
      </c>
      <c r="H1947" t="n">
        <v>80</v>
      </c>
      <c r="I1947" t="inlineStr">
        <is>
          <t>485-2024-11-30</t>
        </is>
      </c>
    </row>
    <row r="1948">
      <c r="A1948" t="n">
        <v>488</v>
      </c>
      <c r="B1948" t="inlineStr">
        <is>
          <t>Oportunidad en el cierre de actividades de los planes de mejora</t>
        </is>
      </c>
      <c r="C1948" t="inlineStr">
        <is>
          <t>Gestión de calidad</t>
        </is>
      </c>
      <c r="D1948" t="inlineStr">
        <is>
          <t>Mensual</t>
        </is>
      </c>
      <c r="E1948" t="inlineStr">
        <is>
          <t>Positivo</t>
        </is>
      </c>
      <c r="F1948" s="117" t="n">
        <v>45626</v>
      </c>
      <c r="G1948" t="n">
        <v>95.78651685393258</v>
      </c>
      <c r="H1948" t="n">
        <v>85</v>
      </c>
      <c r="I1948" t="inlineStr">
        <is>
          <t>488-2024-11-30</t>
        </is>
      </c>
    </row>
    <row r="1949">
      <c r="A1949" t="n">
        <v>509</v>
      </c>
      <c r="B1949" t="inlineStr">
        <is>
          <t>Cumplimiento a cronograma de proyectos 2025</t>
        </is>
      </c>
      <c r="C1949" t="inlineStr">
        <is>
          <t>Gestión de Proyectos</t>
        </is>
      </c>
      <c r="D1949" t="inlineStr">
        <is>
          <t>Mensual</t>
        </is>
      </c>
      <c r="E1949" t="inlineStr">
        <is>
          <t>Positivo</t>
        </is>
      </c>
      <c r="F1949" s="117" t="n">
        <v>45626</v>
      </c>
      <c r="H1949" t="n">
        <v>90</v>
      </c>
      <c r="I1949" t="inlineStr">
        <is>
          <t>509-2024-11-30</t>
        </is>
      </c>
    </row>
    <row r="1950">
      <c r="A1950" t="n">
        <v>77</v>
      </c>
      <c r="B1950" t="inlineStr">
        <is>
          <t>Disponibilidad de servicios tecnológicos</t>
        </is>
      </c>
      <c r="C1950" t="inlineStr">
        <is>
          <t>GESTIÓN DE LA TECNOLOGÍA E INNOVACIÓN DIGITAL</t>
        </is>
      </c>
      <c r="D1950" t="inlineStr">
        <is>
          <t>Mensual</t>
        </is>
      </c>
      <c r="E1950" t="inlineStr">
        <is>
          <t>Positivo</t>
        </is>
      </c>
      <c r="F1950" s="117" t="n">
        <v>45657</v>
      </c>
      <c r="G1950" t="n">
        <v>98.2</v>
      </c>
      <c r="H1950" t="n">
        <v>97</v>
      </c>
      <c r="I1950" t="inlineStr">
        <is>
          <t>77-2024-12-31</t>
        </is>
      </c>
    </row>
    <row r="1951">
      <c r="A1951" t="n">
        <v>121</v>
      </c>
      <c r="B1951" t="inlineStr">
        <is>
          <t>Ejecución presupuestal de la nómina acumulada</t>
        </is>
      </c>
      <c r="C1951" t="inlineStr">
        <is>
          <t>GESTIÓN Y DESARROLLO DEL TALENTO HUMANO</t>
        </is>
      </c>
      <c r="D1951" t="inlineStr">
        <is>
          <t>Mensual</t>
        </is>
      </c>
      <c r="E1951" t="inlineStr">
        <is>
          <t>Negativo</t>
        </is>
      </c>
      <c r="F1951" s="117" t="n">
        <v>45657</v>
      </c>
      <c r="G1951" t="n">
        <v>100.17</v>
      </c>
      <c r="H1951" t="n">
        <v>102</v>
      </c>
      <c r="I1951" t="inlineStr">
        <is>
          <t>121-2024-12-31</t>
        </is>
      </c>
    </row>
    <row r="1952">
      <c r="A1952" t="n">
        <v>122</v>
      </c>
      <c r="B1952" t="inlineStr">
        <is>
          <t>Eficacia en la solicitud documental- por periodo</t>
        </is>
      </c>
      <c r="C1952" t="inlineStr">
        <is>
          <t>Gestión de calidad</t>
        </is>
      </c>
      <c r="D1952" t="inlineStr">
        <is>
          <t>Mensual</t>
        </is>
      </c>
      <c r="E1952" t="inlineStr">
        <is>
          <t>Positivo</t>
        </is>
      </c>
      <c r="F1952" s="117" t="n">
        <v>45657</v>
      </c>
      <c r="G1952" t="n">
        <v>100</v>
      </c>
      <c r="H1952" t="n">
        <v>80</v>
      </c>
      <c r="I1952" t="inlineStr">
        <is>
          <t>122-2024-12-31</t>
        </is>
      </c>
    </row>
    <row r="1953">
      <c r="A1953" t="n">
        <v>124</v>
      </c>
      <c r="B1953" t="inlineStr">
        <is>
          <t>Indice de Frecuencia de accidentalidad</t>
        </is>
      </c>
      <c r="C1953" t="inlineStr">
        <is>
          <t>GESTIÓN DE SEGURIDAD Y SALUD EN EL TRABAJO</t>
        </is>
      </c>
      <c r="D1953" t="inlineStr">
        <is>
          <t>Mensual</t>
        </is>
      </c>
      <c r="E1953" t="inlineStr">
        <is>
          <t>Negativo</t>
        </is>
      </c>
      <c r="F1953" s="117" t="n">
        <v>45657</v>
      </c>
      <c r="G1953" t="n">
        <v>0.1141552511415525</v>
      </c>
      <c r="H1953" t="n">
        <v>0.2</v>
      </c>
      <c r="I1953" t="inlineStr">
        <is>
          <t>124-2024-12-31</t>
        </is>
      </c>
    </row>
    <row r="1954">
      <c r="A1954" t="n">
        <v>125</v>
      </c>
      <c r="B1954" t="inlineStr">
        <is>
          <t>Indice de severidad</t>
        </is>
      </c>
      <c r="C1954" t="inlineStr">
        <is>
          <t>GESTIÓN DE SEGURIDAD Y SALUD EN EL TRABAJO</t>
        </is>
      </c>
      <c r="D1954" t="inlineStr">
        <is>
          <t>Mensual</t>
        </is>
      </c>
      <c r="E1954" t="inlineStr">
        <is>
          <t>Negativo</t>
        </is>
      </c>
      <c r="F1954" s="117" t="n">
        <v>45657</v>
      </c>
      <c r="G1954" t="n">
        <v>0.91324200913242</v>
      </c>
      <c r="H1954" t="n">
        <v>1.9</v>
      </c>
      <c r="I1954" t="inlineStr">
        <is>
          <t>125-2024-12-31</t>
        </is>
      </c>
    </row>
    <row r="1955">
      <c r="A1955" t="n">
        <v>128</v>
      </c>
      <c r="B1955" t="inlineStr">
        <is>
          <t>Ausentísmo por causa médica</t>
        </is>
      </c>
      <c r="C1955" t="inlineStr">
        <is>
          <t>GESTIÓN DE SEGURIDAD Y SALUD EN EL TRABAJO</t>
        </is>
      </c>
      <c r="D1955" t="inlineStr">
        <is>
          <t>Mensual</t>
        </is>
      </c>
      <c r="E1955" t="inlineStr">
        <is>
          <t>Negativo</t>
        </is>
      </c>
      <c r="F1955" s="117" t="n">
        <v>45657</v>
      </c>
      <c r="G1955" t="n">
        <v>0.7769423558897243</v>
      </c>
      <c r="H1955" t="n">
        <v>1</v>
      </c>
      <c r="I1955" t="inlineStr">
        <is>
          <t>128-2024-12-31</t>
        </is>
      </c>
    </row>
    <row r="1956">
      <c r="A1956" t="n">
        <v>172</v>
      </c>
      <c r="B1956" t="inlineStr">
        <is>
          <t>Cumplimiento plan operativo del SGC</t>
        </is>
      </c>
      <c r="C1956" t="inlineStr">
        <is>
          <t>Gestión de calidad</t>
        </is>
      </c>
      <c r="D1956" t="inlineStr">
        <is>
          <t>Mensual</t>
        </is>
      </c>
      <c r="E1956" t="inlineStr">
        <is>
          <t>Positivo</t>
        </is>
      </c>
      <c r="F1956" s="117" t="n">
        <v>45657</v>
      </c>
      <c r="G1956" t="n">
        <v>97.36842105263158</v>
      </c>
      <c r="H1956" t="n">
        <v>95</v>
      </c>
      <c r="I1956" t="inlineStr">
        <is>
          <t>172-2024-12-31</t>
        </is>
      </c>
    </row>
    <row r="1957">
      <c r="A1957" t="n">
        <v>208</v>
      </c>
      <c r="B1957" t="inlineStr">
        <is>
          <t>Consumo de Agua m3 Mensual</t>
        </is>
      </c>
      <c r="C1957" t="inlineStr">
        <is>
          <t>GESTIÓN AMBIENTAL</t>
        </is>
      </c>
      <c r="D1957" t="inlineStr">
        <is>
          <t>Mensual</t>
        </is>
      </c>
      <c r="E1957" t="inlineStr">
        <is>
          <t>Negativo</t>
        </is>
      </c>
      <c r="F1957" s="117" t="n">
        <v>45657</v>
      </c>
      <c r="G1957" t="n">
        <v>939</v>
      </c>
      <c r="H1957" t="n">
        <v>1</v>
      </c>
      <c r="I1957" t="inlineStr">
        <is>
          <t>208-2024-12-31</t>
        </is>
      </c>
    </row>
    <row r="1958">
      <c r="A1958" t="n">
        <v>214</v>
      </c>
      <c r="B1958" t="inlineStr">
        <is>
          <t>Generación de Residuos Sólidos Mensual</t>
        </is>
      </c>
      <c r="C1958" t="inlineStr">
        <is>
          <t>GESTIÓN AMBIENTAL</t>
        </is>
      </c>
      <c r="D1958" t="inlineStr">
        <is>
          <t>Mensual</t>
        </is>
      </c>
      <c r="E1958" t="inlineStr">
        <is>
          <t>Negativo</t>
        </is>
      </c>
      <c r="F1958" s="117" t="n">
        <v>45657</v>
      </c>
      <c r="G1958" t="n">
        <v>0</v>
      </c>
      <c r="H1958" t="n">
        <v>7500</v>
      </c>
      <c r="I1958" t="inlineStr">
        <is>
          <t>214-2024-12-31</t>
        </is>
      </c>
    </row>
    <row r="1959">
      <c r="A1959" t="n">
        <v>217</v>
      </c>
      <c r="B1959" t="inlineStr">
        <is>
          <t>Aprovechamiento de Residuos</t>
        </is>
      </c>
      <c r="C1959" t="inlineStr">
        <is>
          <t>GESTIÓN AMBIENTAL</t>
        </is>
      </c>
      <c r="D1959" t="inlineStr">
        <is>
          <t>Mensual</t>
        </is>
      </c>
      <c r="E1959" t="inlineStr">
        <is>
          <t>Positivo</t>
        </is>
      </c>
      <c r="F1959" s="117" t="n">
        <v>45657</v>
      </c>
      <c r="G1959" t="n">
        <v>27.05</v>
      </c>
      <c r="H1959" t="n">
        <v>20</v>
      </c>
      <c r="I1959" t="inlineStr">
        <is>
          <t>217-2024-12-31</t>
        </is>
      </c>
    </row>
    <row r="1960">
      <c r="A1960" t="n">
        <v>218</v>
      </c>
      <c r="B1960" t="inlineStr">
        <is>
          <t>Consumo de Energía Eléctrica kWh Mensual</t>
        </is>
      </c>
      <c r="C1960" t="inlineStr">
        <is>
          <t>GESTIÓN AMBIENTAL</t>
        </is>
      </c>
      <c r="D1960" t="inlineStr">
        <is>
          <t>Mensual</t>
        </is>
      </c>
      <c r="E1960" t="inlineStr">
        <is>
          <t>Negativo</t>
        </is>
      </c>
      <c r="F1960" s="117" t="n">
        <v>45657</v>
      </c>
      <c r="G1960" t="n">
        <v>126974.55</v>
      </c>
      <c r="H1960" t="n">
        <v>172000</v>
      </c>
      <c r="I1960" t="inlineStr">
        <is>
          <t>218-2024-12-31</t>
        </is>
      </c>
    </row>
    <row r="1961">
      <c r="A1961" t="n">
        <v>225</v>
      </c>
      <c r="B1961" t="inlineStr">
        <is>
          <t>Acciones para el Cuidado y Mantenimiento de las Especies de Flora y el Suelo de las Áreas Naturales</t>
        </is>
      </c>
      <c r="C1961" t="inlineStr">
        <is>
          <t>GESTIÓN AMBIENTAL</t>
        </is>
      </c>
      <c r="D1961" t="inlineStr">
        <is>
          <t>Mensual</t>
        </is>
      </c>
      <c r="E1961" t="inlineStr">
        <is>
          <t>Positivo</t>
        </is>
      </c>
      <c r="F1961" s="117" t="n">
        <v>45657</v>
      </c>
      <c r="G1961" t="n">
        <v>18</v>
      </c>
      <c r="H1961" t="n">
        <v>1</v>
      </c>
      <c r="I1961" t="inlineStr">
        <is>
          <t>225-2024-12-31</t>
        </is>
      </c>
    </row>
    <row r="1962">
      <c r="A1962" t="n">
        <v>239</v>
      </c>
      <c r="B1962" t="inlineStr">
        <is>
          <t>Portafolio de Proyectos - Metrica</t>
        </is>
      </c>
      <c r="C1962" t="inlineStr">
        <is>
          <t>Gestión de Proyectos</t>
        </is>
      </c>
      <c r="D1962" t="inlineStr">
        <is>
          <t>Mensual</t>
        </is>
      </c>
      <c r="E1962" t="inlineStr">
        <is>
          <t>Positivo</t>
        </is>
      </c>
      <c r="F1962" s="117" t="n">
        <v>45657</v>
      </c>
      <c r="G1962" t="n">
        <v>0</v>
      </c>
      <c r="I1962" t="inlineStr">
        <is>
          <t>239-2024-12-31</t>
        </is>
      </c>
    </row>
    <row r="1963">
      <c r="A1963" t="n">
        <v>241</v>
      </c>
      <c r="B1963" t="inlineStr">
        <is>
          <t>Cumplimiento de gestión de proyectos fase inicio</t>
        </is>
      </c>
      <c r="C1963" t="inlineStr">
        <is>
          <t>Gestión de Proyectos</t>
        </is>
      </c>
      <c r="D1963" t="inlineStr">
        <is>
          <t>Mensual</t>
        </is>
      </c>
      <c r="E1963" t="inlineStr">
        <is>
          <t>Positivo</t>
        </is>
      </c>
      <c r="F1963" s="117" t="n">
        <v>45657</v>
      </c>
      <c r="G1963" t="n">
        <v>100</v>
      </c>
      <c r="H1963" t="n">
        <v>80</v>
      </c>
      <c r="I1963" t="inlineStr">
        <is>
          <t>241-2024-12-31</t>
        </is>
      </c>
    </row>
    <row r="1964">
      <c r="A1964" t="n">
        <v>434</v>
      </c>
      <c r="B1964" t="inlineStr">
        <is>
          <t>Generación de Residuos Peligrosos Mensual</t>
        </is>
      </c>
      <c r="C1964" t="inlineStr">
        <is>
          <t>GESTIÓN AMBIENTAL</t>
        </is>
      </c>
      <c r="D1964" t="inlineStr">
        <is>
          <t>Mensual</t>
        </is>
      </c>
      <c r="E1964" t="inlineStr">
        <is>
          <t>Negativo</t>
        </is>
      </c>
      <c r="F1964" s="117" t="n">
        <v>45657</v>
      </c>
      <c r="G1964" t="n">
        <v>0</v>
      </c>
      <c r="H1964" t="n">
        <v>200</v>
      </c>
      <c r="I1964" t="inlineStr">
        <is>
          <t>434-2024-12-31</t>
        </is>
      </c>
    </row>
    <row r="1965">
      <c r="A1965" t="n">
        <v>436</v>
      </c>
      <c r="B1965" t="inlineStr">
        <is>
          <t>ANS documentos operativos</t>
        </is>
      </c>
      <c r="C1965" t="inlineStr">
        <is>
          <t>Gestión de calidad</t>
        </is>
      </c>
      <c r="D1965" t="inlineStr">
        <is>
          <t>Mensual</t>
        </is>
      </c>
      <c r="E1965" t="inlineStr">
        <is>
          <t>Negativo</t>
        </is>
      </c>
      <c r="F1965" s="117" t="n">
        <v>45657</v>
      </c>
      <c r="G1965" t="n">
        <v>16.97</v>
      </c>
      <c r="H1965" t="n">
        <v>14</v>
      </c>
      <c r="I1965" t="inlineStr">
        <is>
          <t>436-2024-12-31</t>
        </is>
      </c>
    </row>
    <row r="1966">
      <c r="A1966" t="n">
        <v>485</v>
      </c>
      <c r="B1966" t="inlineStr">
        <is>
          <t>Oportunidad en el cierre de acciones</t>
        </is>
      </c>
      <c r="C1966" t="inlineStr">
        <is>
          <t>Gestión de calidad</t>
        </is>
      </c>
      <c r="D1966" t="inlineStr">
        <is>
          <t>Mensual</t>
        </is>
      </c>
      <c r="E1966" t="inlineStr">
        <is>
          <t>Positivo</t>
        </is>
      </c>
      <c r="F1966" s="117" t="n">
        <v>45657</v>
      </c>
      <c r="G1966" t="n">
        <v>66.66666666666666</v>
      </c>
      <c r="H1966" t="n">
        <v>80</v>
      </c>
      <c r="I1966" t="inlineStr">
        <is>
          <t>485-2024-12-31</t>
        </is>
      </c>
    </row>
    <row r="1967">
      <c r="A1967" t="n">
        <v>488</v>
      </c>
      <c r="B1967" t="inlineStr">
        <is>
          <t>Oportunidad en el cierre de actividades de los planes de mejora</t>
        </is>
      </c>
      <c r="C1967" t="inlineStr">
        <is>
          <t>Gestión de calidad</t>
        </is>
      </c>
      <c r="D1967" t="inlineStr">
        <is>
          <t>Mensual</t>
        </is>
      </c>
      <c r="E1967" t="inlineStr">
        <is>
          <t>Positivo</t>
        </is>
      </c>
      <c r="F1967" s="117" t="n">
        <v>45657</v>
      </c>
      <c r="G1967" t="n">
        <v>91.31652661064426</v>
      </c>
      <c r="H1967" t="n">
        <v>85</v>
      </c>
      <c r="I1967" t="inlineStr">
        <is>
          <t>488-2024-12-31</t>
        </is>
      </c>
    </row>
    <row r="1968">
      <c r="A1968" t="n">
        <v>509</v>
      </c>
      <c r="B1968" t="inlineStr">
        <is>
          <t>Cumplimiento a cronograma de proyectos 2025</t>
        </is>
      </c>
      <c r="C1968" t="inlineStr">
        <is>
          <t>Gestión de Proyectos</t>
        </is>
      </c>
      <c r="D1968" t="inlineStr">
        <is>
          <t>Mensual</t>
        </is>
      </c>
      <c r="E1968" t="inlineStr">
        <is>
          <t>Positivo</t>
        </is>
      </c>
      <c r="F1968" s="117" t="n">
        <v>45657</v>
      </c>
      <c r="H1968" t="n">
        <v>90</v>
      </c>
      <c r="I1968" t="inlineStr">
        <is>
          <t>509-2024-12-31</t>
        </is>
      </c>
    </row>
    <row r="1969">
      <c r="A1969" t="n">
        <v>68</v>
      </c>
      <c r="B1969" t="inlineStr">
        <is>
          <t>Evaluación de desempeño a proveedores críticos</t>
        </is>
      </c>
      <c r="C1969" t="inlineStr">
        <is>
          <t>GESTIÓN DE ABASTECIMIENTO</t>
        </is>
      </c>
      <c r="D1969" t="inlineStr">
        <is>
          <t>Semestral</t>
        </is>
      </c>
      <c r="E1969" t="inlineStr">
        <is>
          <t>Positivo</t>
        </is>
      </c>
      <c r="F1969" s="117" t="n">
        <v>45657</v>
      </c>
      <c r="G1969" t="n">
        <v>87.5</v>
      </c>
      <c r="H1969" t="n">
        <v>80</v>
      </c>
      <c r="I1969" t="inlineStr">
        <is>
          <t>68-2024-12-31</t>
        </is>
      </c>
    </row>
    <row r="1970">
      <c r="A1970" t="n">
        <v>73</v>
      </c>
      <c r="B1970" t="inlineStr">
        <is>
          <t>Tiempo respuesta selección y contratación de colaboradores de planta</t>
        </is>
      </c>
      <c r="C1970" t="inlineStr">
        <is>
          <t>GESTIÓN Y DESARROLLO DEL TALENTO HUMANO</t>
        </is>
      </c>
      <c r="D1970" t="inlineStr">
        <is>
          <t>Semestral</t>
        </is>
      </c>
      <c r="E1970" t="inlineStr">
        <is>
          <t>Negativo</t>
        </is>
      </c>
      <c r="F1970" s="117" t="n">
        <v>45657</v>
      </c>
      <c r="G1970" t="n">
        <v>17</v>
      </c>
      <c r="H1970" t="n">
        <v>20</v>
      </c>
      <c r="I1970" t="inlineStr">
        <is>
          <t>73-2024-12-31</t>
        </is>
      </c>
    </row>
    <row r="1971">
      <c r="A1971" t="n">
        <v>74</v>
      </c>
      <c r="B1971" t="inlineStr">
        <is>
          <t>Efectividad en las contrataciones</t>
        </is>
      </c>
      <c r="C1971" t="inlineStr">
        <is>
          <t>GESTIÓN Y DESARROLLO DEL TALENTO HUMANO</t>
        </is>
      </c>
      <c r="D1971" t="inlineStr">
        <is>
          <t>Semestral</t>
        </is>
      </c>
      <c r="E1971" t="inlineStr">
        <is>
          <t>Positivo</t>
        </is>
      </c>
      <c r="F1971" s="117" t="n">
        <v>45657</v>
      </c>
      <c r="G1971" t="n">
        <v>95.45</v>
      </c>
      <c r="H1971" t="n">
        <v>80</v>
      </c>
      <c r="I1971" t="inlineStr">
        <is>
          <t>74-2024-12-31</t>
        </is>
      </c>
    </row>
    <row r="1972">
      <c r="A1972" t="n">
        <v>86</v>
      </c>
      <c r="B1972" t="inlineStr">
        <is>
          <t>Reporte e investigación</t>
        </is>
      </c>
      <c r="C1972" t="inlineStr">
        <is>
          <t>GESTIÓN DE SEGURIDAD Y SALUD EN EL TRABAJO</t>
        </is>
      </c>
      <c r="D1972" t="inlineStr">
        <is>
          <t>Semestral</t>
        </is>
      </c>
      <c r="E1972" t="inlineStr">
        <is>
          <t>Positivo</t>
        </is>
      </c>
      <c r="F1972" s="117" t="n">
        <v>45657</v>
      </c>
      <c r="G1972" t="n">
        <v>100</v>
      </c>
      <c r="H1972" t="n">
        <v>100</v>
      </c>
      <c r="I1972" t="inlineStr">
        <is>
          <t>86-2024-12-31</t>
        </is>
      </c>
    </row>
    <row r="1973">
      <c r="A1973" t="n">
        <v>95</v>
      </c>
      <c r="B1973" t="inlineStr">
        <is>
          <t>Inspecciones de seguridad</t>
        </is>
      </c>
      <c r="C1973" t="inlineStr">
        <is>
          <t>GESTIÓN DE SEGURIDAD Y SALUD EN EL TRABAJO</t>
        </is>
      </c>
      <c r="D1973" t="inlineStr">
        <is>
          <t>Semestral</t>
        </is>
      </c>
      <c r="E1973" t="inlineStr">
        <is>
          <t>Positivo</t>
        </is>
      </c>
      <c r="F1973" s="117" t="n">
        <v>45657</v>
      </c>
      <c r="G1973" t="n">
        <v>100</v>
      </c>
      <c r="H1973" t="n">
        <v>100</v>
      </c>
      <c r="I1973" t="inlineStr">
        <is>
          <t>95-2024-12-31</t>
        </is>
      </c>
    </row>
    <row r="1974">
      <c r="A1974" t="n">
        <v>143</v>
      </c>
      <c r="B1974" t="inlineStr">
        <is>
          <t>Proyectos de investigación e innovación- Metrica</t>
        </is>
      </c>
      <c r="C1974" t="inlineStr">
        <is>
          <t>Investigación, desarrollo tecnológico, innovación y creación</t>
        </is>
      </c>
      <c r="D1974" t="inlineStr">
        <is>
          <t>Semestral</t>
        </is>
      </c>
      <c r="E1974" t="inlineStr">
        <is>
          <t>Positivo</t>
        </is>
      </c>
      <c r="F1974" s="117" t="n">
        <v>45657</v>
      </c>
      <c r="G1974" t="n">
        <v>135</v>
      </c>
      <c r="H1974" t="n">
        <v>100</v>
      </c>
      <c r="I1974" t="inlineStr">
        <is>
          <t>143-2024-12-31</t>
        </is>
      </c>
    </row>
    <row r="1975">
      <c r="A1975" t="n">
        <v>145</v>
      </c>
      <c r="B1975" t="inlineStr">
        <is>
          <t>Semilleros de Investigación, Innovación y Creación</t>
        </is>
      </c>
      <c r="C1975" t="inlineStr">
        <is>
          <t>Formación para la investigación, creación e innovación</t>
        </is>
      </c>
      <c r="D1975" t="inlineStr">
        <is>
          <t>Semestral</t>
        </is>
      </c>
      <c r="E1975" t="inlineStr">
        <is>
          <t>Positivo</t>
        </is>
      </c>
      <c r="F1975" s="117" t="n">
        <v>45657</v>
      </c>
      <c r="G1975" t="n">
        <v>1.94</v>
      </c>
      <c r="H1975" t="n">
        <v>1</v>
      </c>
      <c r="I1975" t="inlineStr">
        <is>
          <t>145-2024-12-31</t>
        </is>
      </c>
    </row>
    <row r="1976">
      <c r="A1976" t="n">
        <v>146</v>
      </c>
      <c r="B1976" t="inlineStr">
        <is>
          <t>Docentes vinculados a investigación</t>
        </is>
      </c>
      <c r="C1976" t="inlineStr">
        <is>
          <t>Investigación, desarrollo tecnológico, innovación y creación</t>
        </is>
      </c>
      <c r="D1976" t="inlineStr">
        <is>
          <t>Semestral</t>
        </is>
      </c>
      <c r="E1976" t="inlineStr">
        <is>
          <t>Positivo</t>
        </is>
      </c>
      <c r="F1976" s="117" t="n">
        <v>45657</v>
      </c>
      <c r="G1976" t="n">
        <v>116.67</v>
      </c>
      <c r="H1976" t="n">
        <v>294</v>
      </c>
      <c r="I1976" t="inlineStr">
        <is>
          <t>146-2024-12-31</t>
        </is>
      </c>
    </row>
    <row r="1977">
      <c r="A1977" t="n">
        <v>148</v>
      </c>
      <c r="B1977" t="inlineStr">
        <is>
          <t>Estudiantes vinculados a investigación</t>
        </is>
      </c>
      <c r="C1977" t="inlineStr">
        <is>
          <t>Formación para la investigación, creación e innovación</t>
        </is>
      </c>
      <c r="D1977" t="inlineStr">
        <is>
          <t>Semestral</t>
        </is>
      </c>
      <c r="E1977" t="inlineStr">
        <is>
          <t>Positivo</t>
        </is>
      </c>
      <c r="F1977" s="117" t="n">
        <v>45657</v>
      </c>
      <c r="G1977" t="n">
        <v>6.3</v>
      </c>
      <c r="H1977" t="n">
        <v>5</v>
      </c>
      <c r="I1977" t="inlineStr">
        <is>
          <t>148-2024-12-31</t>
        </is>
      </c>
    </row>
    <row r="1978">
      <c r="A1978" t="n">
        <v>159</v>
      </c>
      <c r="B1978" t="inlineStr">
        <is>
          <t>Nivel de Satisfacción Servicios Prestados</t>
        </is>
      </c>
      <c r="C1978" t="inlineStr">
        <is>
          <t>Editorial y Publicaciones</t>
        </is>
      </c>
      <c r="D1978" t="inlineStr">
        <is>
          <t>Semestral</t>
        </is>
      </c>
      <c r="E1978" t="inlineStr">
        <is>
          <t>Positivo</t>
        </is>
      </c>
      <c r="F1978" s="117" t="n">
        <v>45657</v>
      </c>
      <c r="G1978" t="n">
        <v>97.8</v>
      </c>
      <c r="H1978" t="n">
        <v>80</v>
      </c>
      <c r="I1978" t="inlineStr">
        <is>
          <t>159-2024-12-31</t>
        </is>
      </c>
    </row>
    <row r="1979">
      <c r="A1979" t="n">
        <v>167</v>
      </c>
      <c r="B1979" t="inlineStr">
        <is>
          <t>Satisfacción actividades plan de bienestar</t>
        </is>
      </c>
      <c r="C1979" t="inlineStr">
        <is>
          <t>GESTIÓN Y DESARROLLO DEL TALENTO HUMANO</t>
        </is>
      </c>
      <c r="D1979" t="inlineStr">
        <is>
          <t>Semestral</t>
        </is>
      </c>
      <c r="E1979" t="inlineStr">
        <is>
          <t>Positivo</t>
        </is>
      </c>
      <c r="F1979" s="117" t="n">
        <v>45657</v>
      </c>
      <c r="G1979" t="n">
        <v>96.8</v>
      </c>
      <c r="H1979" t="n">
        <v>85</v>
      </c>
      <c r="I1979" t="inlineStr">
        <is>
          <t>167-2024-12-31</t>
        </is>
      </c>
    </row>
    <row r="1980">
      <c r="A1980" t="n">
        <v>193</v>
      </c>
      <c r="B1980" t="inlineStr">
        <is>
          <t>Porcentaje de Cumplimiento del Acuerdo de Nivel de Servicio (ANS)</t>
        </is>
      </c>
      <c r="C1980" t="inlineStr">
        <is>
          <t>Servicio</t>
        </is>
      </c>
      <c r="D1980" t="inlineStr">
        <is>
          <t>Semestral</t>
        </is>
      </c>
      <c r="E1980" t="inlineStr">
        <is>
          <t>Positivo</t>
        </is>
      </c>
      <c r="F1980" s="117" t="n">
        <v>45657</v>
      </c>
      <c r="G1980" t="n">
        <v>93.5</v>
      </c>
      <c r="H1980" t="n">
        <v>90</v>
      </c>
      <c r="I1980" t="inlineStr">
        <is>
          <t>193-2024-12-31</t>
        </is>
      </c>
    </row>
    <row r="1981">
      <c r="A1981" t="n">
        <v>199</v>
      </c>
      <c r="B1981" t="inlineStr">
        <is>
          <t>Nivel de cumplimiento de eficacia las capacitaciones</t>
        </is>
      </c>
      <c r="C1981" t="inlineStr">
        <is>
          <t>GESTIÓN Y DESARROLLO DEL TALENTO HUMANO</t>
        </is>
      </c>
      <c r="D1981" t="inlineStr">
        <is>
          <t>Semestral</t>
        </is>
      </c>
      <c r="E1981" t="inlineStr">
        <is>
          <t>Positivo</t>
        </is>
      </c>
      <c r="F1981" s="117" t="n">
        <v>45657</v>
      </c>
      <c r="G1981" t="n">
        <v>92.81</v>
      </c>
      <c r="H1981" t="n">
        <v>70</v>
      </c>
      <c r="I1981" t="inlineStr">
        <is>
          <t>199-2024-12-31</t>
        </is>
      </c>
    </row>
    <row r="1982">
      <c r="A1982" t="n">
        <v>203</v>
      </c>
      <c r="B1982" t="inlineStr">
        <is>
          <t>Cumplimiento de Ingresos</t>
        </is>
      </c>
      <c r="C1982" t="inlineStr">
        <is>
          <t>Planeación Financiera</t>
        </is>
      </c>
      <c r="D1982" t="inlineStr">
        <is>
          <t>Semestral</t>
        </is>
      </c>
      <c r="E1982" t="inlineStr">
        <is>
          <t>Positivo</t>
        </is>
      </c>
      <c r="F1982" s="117" t="n">
        <v>45657</v>
      </c>
      <c r="G1982" t="n">
        <v>102.84</v>
      </c>
      <c r="H1982" t="n">
        <v>95</v>
      </c>
      <c r="I1982" t="inlineStr">
        <is>
          <t>203-2024-12-31</t>
        </is>
      </c>
    </row>
    <row r="1983">
      <c r="A1983" t="n">
        <v>204</v>
      </c>
      <c r="B1983" t="inlineStr">
        <is>
          <t>Caja</t>
        </is>
      </c>
      <c r="C1983" t="inlineStr">
        <is>
          <t>Planeación Financiera</t>
        </is>
      </c>
      <c r="D1983" t="inlineStr">
        <is>
          <t>Semestral</t>
        </is>
      </c>
      <c r="E1983" t="inlineStr">
        <is>
          <t>Positivo</t>
        </is>
      </c>
      <c r="F1983" s="117" t="n">
        <v>45657</v>
      </c>
      <c r="G1983" t="n">
        <v>144.53</v>
      </c>
      <c r="H1983" t="n">
        <v>95</v>
      </c>
      <c r="I1983" t="inlineStr">
        <is>
          <t>204-2024-12-31</t>
        </is>
      </c>
    </row>
    <row r="1984">
      <c r="A1984" t="n">
        <v>205</v>
      </c>
      <c r="B1984" t="inlineStr">
        <is>
          <t>Utilidad Neta</t>
        </is>
      </c>
      <c r="C1984" t="inlineStr">
        <is>
          <t>Planeación Financiera</t>
        </is>
      </c>
      <c r="D1984" t="inlineStr">
        <is>
          <t>Semestral</t>
        </is>
      </c>
      <c r="E1984" t="inlineStr">
        <is>
          <t>Positivo</t>
        </is>
      </c>
      <c r="F1984" s="117" t="n">
        <v>45657</v>
      </c>
      <c r="G1984" t="n">
        <v>184.72</v>
      </c>
      <c r="H1984" t="n">
        <v>95</v>
      </c>
      <c r="I1984" t="inlineStr">
        <is>
          <t>205-2024-12-31</t>
        </is>
      </c>
    </row>
    <row r="1985">
      <c r="A1985" t="n">
        <v>207</v>
      </c>
      <c r="B1985" t="inlineStr">
        <is>
          <t>Nivel de Cumplimiento Opex</t>
        </is>
      </c>
      <c r="C1985" t="inlineStr">
        <is>
          <t>Planeación Financiera</t>
        </is>
      </c>
      <c r="D1985" t="inlineStr">
        <is>
          <t>Semestral</t>
        </is>
      </c>
      <c r="E1985" t="inlineStr">
        <is>
          <t>Negativo</t>
        </is>
      </c>
      <c r="F1985" s="117" t="n">
        <v>45657</v>
      </c>
      <c r="G1985" t="n">
        <v>102.2</v>
      </c>
      <c r="H1985" t="n">
        <v>100</v>
      </c>
      <c r="I1985" t="inlineStr">
        <is>
          <t>207-2024-12-31</t>
        </is>
      </c>
    </row>
    <row r="1986">
      <c r="A1986" t="n">
        <v>215</v>
      </c>
      <c r="B1986" t="inlineStr">
        <is>
          <t>Disminución de la Generación de Residuos per Cápita</t>
        </is>
      </c>
      <c r="C1986" t="inlineStr">
        <is>
          <t>GESTIÓN AMBIENTAL</t>
        </is>
      </c>
      <c r="D1986" t="inlineStr">
        <is>
          <t>Semestral</t>
        </is>
      </c>
      <c r="E1986" t="inlineStr">
        <is>
          <t>Positivo</t>
        </is>
      </c>
      <c r="F1986" s="117" t="n">
        <v>45657</v>
      </c>
      <c r="G1986" t="n">
        <v>-45.65</v>
      </c>
      <c r="H1986" t="n">
        <v>1</v>
      </c>
      <c r="I1986" t="inlineStr">
        <is>
          <t>215-2024-12-31</t>
        </is>
      </c>
    </row>
    <row r="1987">
      <c r="A1987" t="n">
        <v>219</v>
      </c>
      <c r="B1987" t="inlineStr">
        <is>
          <t>Disminución del Consumo de Energía Eléctrica per Cápita</t>
        </is>
      </c>
      <c r="C1987" t="inlineStr">
        <is>
          <t>GESTIÓN AMBIENTAL</t>
        </is>
      </c>
      <c r="D1987" t="inlineStr">
        <is>
          <t>Semestral</t>
        </is>
      </c>
      <c r="E1987" t="inlineStr">
        <is>
          <t>Positivo</t>
        </is>
      </c>
      <c r="F1987" s="117" t="n">
        <v>45657</v>
      </c>
      <c r="G1987" t="n">
        <v>-12.53</v>
      </c>
      <c r="H1987" t="n">
        <v>1</v>
      </c>
      <c r="I1987" t="inlineStr">
        <is>
          <t>219-2024-12-31</t>
        </is>
      </c>
    </row>
    <row r="1988">
      <c r="A1988" t="n">
        <v>220</v>
      </c>
      <c r="B1988" t="inlineStr">
        <is>
          <t>Disminución del Consumo de Agua per Cápita</t>
        </is>
      </c>
      <c r="C1988" t="inlineStr">
        <is>
          <t>GESTIÓN AMBIENTAL</t>
        </is>
      </c>
      <c r="D1988" t="inlineStr">
        <is>
          <t>Semestral</t>
        </is>
      </c>
      <c r="E1988" t="inlineStr">
        <is>
          <t>Positivo</t>
        </is>
      </c>
      <c r="F1988" s="117" t="n">
        <v>45657</v>
      </c>
      <c r="G1988" t="n">
        <v>13.05</v>
      </c>
      <c r="H1988" t="n">
        <v>1</v>
      </c>
      <c r="I1988" t="inlineStr">
        <is>
          <t>220-2024-12-31</t>
        </is>
      </c>
    </row>
    <row r="1989">
      <c r="A1989" t="n">
        <v>230</v>
      </c>
      <c r="B1989" t="inlineStr">
        <is>
          <t>Ejecución de Eventos de Formación en Materia Ambiental</t>
        </is>
      </c>
      <c r="C1989" t="inlineStr">
        <is>
          <t>GESTIÓN AMBIENTAL</t>
        </is>
      </c>
      <c r="D1989" t="inlineStr">
        <is>
          <t>Semestral</t>
        </is>
      </c>
      <c r="E1989" t="inlineStr">
        <is>
          <t>Positivo</t>
        </is>
      </c>
      <c r="F1989" s="117" t="n">
        <v>45657</v>
      </c>
      <c r="G1989" t="n">
        <v>100</v>
      </c>
      <c r="H1989" t="n">
        <v>90</v>
      </c>
      <c r="I1989" t="inlineStr">
        <is>
          <t>230-2024-12-31</t>
        </is>
      </c>
    </row>
    <row r="1990">
      <c r="A1990" t="n">
        <v>231</v>
      </c>
      <c r="B1990" t="inlineStr">
        <is>
          <t>Asistencia Eventos de Formación en Materia Ambiental</t>
        </is>
      </c>
      <c r="C1990" t="inlineStr">
        <is>
          <t>GESTIÓN AMBIENTAL</t>
        </is>
      </c>
      <c r="D1990" t="inlineStr">
        <is>
          <t>Semestral</t>
        </is>
      </c>
      <c r="E1990" t="inlineStr">
        <is>
          <t>Positivo</t>
        </is>
      </c>
      <c r="F1990" s="117" t="n">
        <v>45657</v>
      </c>
      <c r="G1990" t="n">
        <v>104.19</v>
      </c>
      <c r="H1990" t="n">
        <v>35</v>
      </c>
      <c r="I1990" t="inlineStr">
        <is>
          <t>231-2024-12-31</t>
        </is>
      </c>
    </row>
    <row r="1991">
      <c r="A1991" t="n">
        <v>232</v>
      </c>
      <c r="B1991" t="inlineStr">
        <is>
          <t>Ejecución de las Comunicaciones en Materia Ambiental</t>
        </is>
      </c>
      <c r="C1991" t="inlineStr">
        <is>
          <t>GESTIÓN AMBIENTAL</t>
        </is>
      </c>
      <c r="D1991" t="inlineStr">
        <is>
          <t>Semestral</t>
        </is>
      </c>
      <c r="E1991" t="inlineStr">
        <is>
          <t>Positivo</t>
        </is>
      </c>
      <c r="F1991" s="117" t="n">
        <v>45657</v>
      </c>
      <c r="G1991" t="n">
        <v>100</v>
      </c>
      <c r="H1991" t="n">
        <v>90</v>
      </c>
      <c r="I1991" t="inlineStr">
        <is>
          <t>232-2024-12-31</t>
        </is>
      </c>
    </row>
    <row r="1992">
      <c r="A1992" t="n">
        <v>245</v>
      </c>
      <c r="B1992" t="inlineStr">
        <is>
          <t>Tasa de Permanencia Intersemestral</t>
        </is>
      </c>
      <c r="C1992" t="inlineStr">
        <is>
          <t>Permanencia</t>
        </is>
      </c>
      <c r="D1992" t="inlineStr">
        <is>
          <t>Semestral</t>
        </is>
      </c>
      <c r="E1992" t="inlineStr">
        <is>
          <t>Positivo</t>
        </is>
      </c>
      <c r="F1992" s="117" t="n">
        <v>45657</v>
      </c>
      <c r="G1992" t="n">
        <v>100.22</v>
      </c>
      <c r="H1992" t="n">
        <v>100</v>
      </c>
      <c r="I1992" t="inlineStr">
        <is>
          <t>245-2024-12-31</t>
        </is>
      </c>
    </row>
    <row r="1993">
      <c r="A1993" t="n">
        <v>246</v>
      </c>
      <c r="B1993" t="inlineStr">
        <is>
          <t>Satisfacción del proceso de grados presencial</t>
        </is>
      </c>
      <c r="C1993" t="inlineStr">
        <is>
          <t>Registro y Control</t>
        </is>
      </c>
      <c r="D1993" t="inlineStr">
        <is>
          <t>Semestral</t>
        </is>
      </c>
      <c r="E1993" t="inlineStr">
        <is>
          <t>Positivo</t>
        </is>
      </c>
      <c r="F1993" s="117" t="n">
        <v>45657</v>
      </c>
      <c r="G1993" t="n">
        <v>94.40000000000001</v>
      </c>
      <c r="H1993" t="n">
        <v>67.5</v>
      </c>
      <c r="I1993" t="inlineStr">
        <is>
          <t>246-2024-12-31</t>
        </is>
      </c>
    </row>
    <row r="1994">
      <c r="A1994" t="n">
        <v>252</v>
      </c>
      <c r="B1994" t="inlineStr">
        <is>
          <t>Tasa de Permanencia Intersemestral de Estudiantes Ingresantes</t>
        </is>
      </c>
      <c r="C1994" t="inlineStr">
        <is>
          <t>Permanencia</t>
        </is>
      </c>
      <c r="D1994" t="inlineStr">
        <is>
          <t>Semestral</t>
        </is>
      </c>
      <c r="E1994" t="inlineStr">
        <is>
          <t>Positivo</t>
        </is>
      </c>
      <c r="F1994" s="117" t="n">
        <v>45657</v>
      </c>
      <c r="G1994" t="n">
        <v>99.48999999999999</v>
      </c>
      <c r="H1994" t="n">
        <v>72.90000000000001</v>
      </c>
      <c r="I1994" t="inlineStr">
        <is>
          <t>252-2024-12-31</t>
        </is>
      </c>
    </row>
    <row r="1995">
      <c r="A1995" t="n">
        <v>256</v>
      </c>
      <c r="B1995" t="inlineStr">
        <is>
          <t>Publicaciones editadas por la editorial</t>
        </is>
      </c>
      <c r="C1995" t="inlineStr">
        <is>
          <t>Editorial y Publicaciones</t>
        </is>
      </c>
      <c r="D1995" t="inlineStr">
        <is>
          <t>Semestral</t>
        </is>
      </c>
      <c r="E1995" t="inlineStr">
        <is>
          <t>Positivo</t>
        </is>
      </c>
      <c r="F1995" s="117" t="n">
        <v>45657</v>
      </c>
      <c r="G1995" t="n">
        <v>152.94</v>
      </c>
      <c r="H1995" t="n">
        <v>100</v>
      </c>
      <c r="I1995" t="inlineStr">
        <is>
          <t>256-2024-12-31</t>
        </is>
      </c>
    </row>
    <row r="1996">
      <c r="A1996" t="n">
        <v>260</v>
      </c>
      <c r="B1996" t="inlineStr">
        <is>
          <t>CES- Costumer Effort Score del proceso de Rematrícula</t>
        </is>
      </c>
      <c r="C1996" t="inlineStr">
        <is>
          <t>Rematrícula</t>
        </is>
      </c>
      <c r="D1996" t="inlineStr">
        <is>
          <t>Semestral</t>
        </is>
      </c>
      <c r="E1996" t="inlineStr">
        <is>
          <t>Negativo</t>
        </is>
      </c>
      <c r="F1996" s="117" t="n">
        <v>45657</v>
      </c>
      <c r="G1996" t="n">
        <v>2.1</v>
      </c>
      <c r="H1996" t="n">
        <v>2.8</v>
      </c>
      <c r="I1996" t="inlineStr">
        <is>
          <t>260-2024-12-31</t>
        </is>
      </c>
    </row>
    <row r="1997">
      <c r="A1997" t="n">
        <v>261</v>
      </c>
      <c r="B1997" t="inlineStr">
        <is>
          <t>CES- Costumer Effort Score del proceso de Saber Pro</t>
        </is>
      </c>
      <c r="C1997" t="inlineStr">
        <is>
          <t>Servicio</t>
        </is>
      </c>
      <c r="D1997" t="inlineStr">
        <is>
          <t>Semestral</t>
        </is>
      </c>
      <c r="E1997" t="inlineStr">
        <is>
          <t>Negativo</t>
        </is>
      </c>
      <c r="F1997" s="117" t="n">
        <v>45657</v>
      </c>
      <c r="G1997" t="n">
        <v>2.2</v>
      </c>
      <c r="H1997" t="n">
        <v>3</v>
      </c>
      <c r="I1997" t="inlineStr">
        <is>
          <t>261-2024-12-31</t>
        </is>
      </c>
    </row>
    <row r="1998">
      <c r="A1998" t="n">
        <v>262</v>
      </c>
      <c r="B1998" t="inlineStr">
        <is>
          <t>Reducción de número de sentencias condenatorias en contra del Poli</t>
        </is>
      </c>
      <c r="C1998" t="inlineStr">
        <is>
          <t>GESTIÓN JURÍDICA Y NORMATIVA</t>
        </is>
      </c>
      <c r="D1998" t="inlineStr">
        <is>
          <t>Semestral</t>
        </is>
      </c>
      <c r="E1998" t="inlineStr">
        <is>
          <t>Negativo</t>
        </is>
      </c>
      <c r="F1998" s="117" t="n">
        <v>45657</v>
      </c>
      <c r="G1998" t="n">
        <v>0</v>
      </c>
      <c r="H1998" t="n">
        <v>20</v>
      </c>
      <c r="I1998" t="inlineStr">
        <is>
          <t>262-2024-12-31</t>
        </is>
      </c>
    </row>
    <row r="1999">
      <c r="A1999" t="n">
        <v>268</v>
      </c>
      <c r="B1999" t="inlineStr">
        <is>
          <t>Cantidad de usuarios - (Metrica)</t>
        </is>
      </c>
      <c r="C1999" t="inlineStr">
        <is>
          <t>Centro de Medios Audiovisuales</t>
        </is>
      </c>
      <c r="D1999" t="inlineStr">
        <is>
          <t>Semestral</t>
        </is>
      </c>
      <c r="E1999" t="inlineStr">
        <is>
          <t>Positivo</t>
        </is>
      </c>
      <c r="F1999" s="117" t="n">
        <v>45657</v>
      </c>
      <c r="G1999" t="n">
        <v>732</v>
      </c>
      <c r="I1999" t="inlineStr">
        <is>
          <t>268-2024-12-31</t>
        </is>
      </c>
    </row>
    <row r="2000">
      <c r="A2000" t="n">
        <v>269</v>
      </c>
      <c r="B2000" t="inlineStr">
        <is>
          <t>N de personas promedio por evento - (Metrica)</t>
        </is>
      </c>
      <c r="C2000" t="inlineStr">
        <is>
          <t>Centro de Medios Audiovisuales</t>
        </is>
      </c>
      <c r="D2000" t="inlineStr">
        <is>
          <t>Semestral</t>
        </is>
      </c>
      <c r="E2000" t="inlineStr">
        <is>
          <t>Positivo</t>
        </is>
      </c>
      <c r="F2000" s="117" t="n">
        <v>45657</v>
      </c>
      <c r="G2000" t="n">
        <v>1.28</v>
      </c>
      <c r="I2000" t="inlineStr">
        <is>
          <t>269-2024-12-31</t>
        </is>
      </c>
    </row>
    <row r="2001">
      <c r="A2001" t="n">
        <v>270</v>
      </c>
      <c r="B2001" t="inlineStr">
        <is>
          <t>N de horas promedio por evento - (Metrica)</t>
        </is>
      </c>
      <c r="C2001" t="inlineStr">
        <is>
          <t>Centro de Medios Audiovisuales</t>
        </is>
      </c>
      <c r="D2001" t="inlineStr">
        <is>
          <t>Semestral</t>
        </is>
      </c>
      <c r="E2001" t="inlineStr">
        <is>
          <t>Positivo</t>
        </is>
      </c>
      <c r="F2001" s="117" t="n">
        <v>45657</v>
      </c>
      <c r="G2001" t="n">
        <v>4.57</v>
      </c>
      <c r="I2001" t="inlineStr">
        <is>
          <t>270-2024-12-31</t>
        </is>
      </c>
    </row>
    <row r="2002">
      <c r="A2002" t="n">
        <v>271</v>
      </c>
      <c r="B2002" t="inlineStr">
        <is>
          <t>N de horas por solicitud - (Metrica)</t>
        </is>
      </c>
      <c r="C2002" t="inlineStr">
        <is>
          <t>Centro de Medios Audiovisuales</t>
        </is>
      </c>
      <c r="D2002" t="inlineStr">
        <is>
          <t>Semestral</t>
        </is>
      </c>
      <c r="E2002" t="inlineStr">
        <is>
          <t>Positivo</t>
        </is>
      </c>
      <c r="F2002" s="117" t="n">
        <v>45657</v>
      </c>
      <c r="G2002" t="n">
        <v>16.86</v>
      </c>
      <c r="I2002" t="inlineStr">
        <is>
          <t>271-2024-12-31</t>
        </is>
      </c>
    </row>
    <row r="2003">
      <c r="A2003" t="n">
        <v>273</v>
      </c>
      <c r="B2003" t="inlineStr">
        <is>
          <t>Número de programas con condiciones iniciales elaboradas y analizadas institucionalmente</t>
        </is>
      </c>
      <c r="C2003" t="inlineStr">
        <is>
          <t>Autoevaluación de programas académicos</t>
        </is>
      </c>
      <c r="D2003" t="inlineStr">
        <is>
          <t>Semestral</t>
        </is>
      </c>
      <c r="E2003" t="inlineStr">
        <is>
          <t>Positivo</t>
        </is>
      </c>
      <c r="F2003" s="117" t="n">
        <v>45657</v>
      </c>
      <c r="G2003" t="n">
        <v>100</v>
      </c>
      <c r="H2003" t="n">
        <v>100</v>
      </c>
      <c r="I2003" t="inlineStr">
        <is>
          <t>273-2024-12-31</t>
        </is>
      </c>
    </row>
    <row r="2004">
      <c r="A2004" t="n">
        <v>274</v>
      </c>
      <c r="B2004" t="inlineStr">
        <is>
          <t>Cumplimiento total estudiantes antiguos</t>
        </is>
      </c>
      <c r="C2004" t="inlineStr">
        <is>
          <t>Rematrícula</t>
        </is>
      </c>
      <c r="D2004" t="inlineStr">
        <is>
          <t>Semestral</t>
        </is>
      </c>
      <c r="E2004" t="inlineStr">
        <is>
          <t>Positivo</t>
        </is>
      </c>
      <c r="F2004" s="117" t="n">
        <v>45657</v>
      </c>
      <c r="G2004" t="n">
        <v>101.6087500306545</v>
      </c>
      <c r="H2004" t="n">
        <v>100</v>
      </c>
      <c r="I2004" t="inlineStr">
        <is>
          <t>274-2024-12-31</t>
        </is>
      </c>
    </row>
    <row r="2005">
      <c r="A2005" t="n">
        <v>275</v>
      </c>
      <c r="B2005" t="inlineStr">
        <is>
          <t>Satisfacción Institucional por grupo de interes</t>
        </is>
      </c>
      <c r="C2005" t="inlineStr">
        <is>
          <t>EXPERIENCIA INSTITUCIONAL</t>
        </is>
      </c>
      <c r="D2005" t="inlineStr">
        <is>
          <t>Semestral</t>
        </is>
      </c>
      <c r="E2005" t="inlineStr">
        <is>
          <t>Positivo</t>
        </is>
      </c>
      <c r="F2005" s="117" t="n">
        <v>45657</v>
      </c>
      <c r="G2005" t="n">
        <v>109.58</v>
      </c>
      <c r="H2005" t="n">
        <v>80</v>
      </c>
      <c r="I2005" t="inlineStr">
        <is>
          <t>275-2024-12-31</t>
        </is>
      </c>
    </row>
    <row r="2006">
      <c r="A2006" t="n">
        <v>276</v>
      </c>
      <c r="B2006" t="inlineStr">
        <is>
          <t>Relación Estudiante-Docente Tiempo completo</t>
        </is>
      </c>
      <c r="C2006" t="inlineStr">
        <is>
          <t>Gestión Docente</t>
        </is>
      </c>
      <c r="D2006" t="inlineStr">
        <is>
          <t>Semestral</t>
        </is>
      </c>
      <c r="E2006" t="inlineStr">
        <is>
          <t>Negativo</t>
        </is>
      </c>
      <c r="F2006" s="117" t="n">
        <v>45657</v>
      </c>
      <c r="G2006" t="n">
        <v>82.68000000000001</v>
      </c>
      <c r="H2006" t="n">
        <v>75</v>
      </c>
      <c r="I2006" t="inlineStr">
        <is>
          <t>276-2024-12-31</t>
        </is>
      </c>
    </row>
    <row r="2007">
      <c r="A2007" t="n">
        <v>277</v>
      </c>
      <c r="B2007" t="inlineStr">
        <is>
          <t>Relación estudiante docente TCE (Tiempo Completo Equivalente)</t>
        </is>
      </c>
      <c r="C2007" t="inlineStr">
        <is>
          <t>Gestión Docente</t>
        </is>
      </c>
      <c r="D2007" t="inlineStr">
        <is>
          <t>Semestral</t>
        </is>
      </c>
      <c r="E2007" t="inlineStr">
        <is>
          <t>Negativo</t>
        </is>
      </c>
      <c r="F2007" s="117" t="n">
        <v>45657</v>
      </c>
      <c r="G2007" t="n">
        <v>71.23999999999999</v>
      </c>
      <c r="H2007" t="n">
        <v>73</v>
      </c>
      <c r="I2007" t="inlineStr">
        <is>
          <t>277-2024-12-31</t>
        </is>
      </c>
    </row>
    <row r="2008">
      <c r="A2008" t="n">
        <v>278</v>
      </c>
      <c r="B2008" t="inlineStr">
        <is>
          <t>Docentes contratados - Metrica</t>
        </is>
      </c>
      <c r="C2008" t="inlineStr">
        <is>
          <t>Gestión Docente</t>
        </is>
      </c>
      <c r="D2008" t="inlineStr">
        <is>
          <t>Semestral</t>
        </is>
      </c>
      <c r="E2008" t="inlineStr">
        <is>
          <t>Positivo</t>
        </is>
      </c>
      <c r="F2008" s="117" t="n">
        <v>45657</v>
      </c>
      <c r="G2008" t="n">
        <v>1018</v>
      </c>
      <c r="I2008" t="inlineStr">
        <is>
          <t>278-2024-12-31</t>
        </is>
      </c>
    </row>
    <row r="2009">
      <c r="A2009" t="n">
        <v>282</v>
      </c>
      <c r="B2009" t="inlineStr">
        <is>
          <t>Docentes evaluados</t>
        </is>
      </c>
      <c r="C2009" t="inlineStr">
        <is>
          <t>Gestión Docente</t>
        </is>
      </c>
      <c r="D2009" t="inlineStr">
        <is>
          <t>Semestral</t>
        </is>
      </c>
      <c r="E2009" t="inlineStr">
        <is>
          <t>Positivo</t>
        </is>
      </c>
      <c r="F2009" s="117" t="n">
        <v>45657</v>
      </c>
      <c r="G2009" t="n">
        <v>96.84</v>
      </c>
      <c r="H2009" t="n">
        <v>97</v>
      </c>
      <c r="I2009" t="inlineStr">
        <is>
          <t>282-2024-12-31</t>
        </is>
      </c>
    </row>
    <row r="2010">
      <c r="A2010" t="n">
        <v>283</v>
      </c>
      <c r="B2010" t="inlineStr">
        <is>
          <t>Resultado evaluación docente</t>
        </is>
      </c>
      <c r="C2010" t="inlineStr">
        <is>
          <t>Gestión Docente</t>
        </is>
      </c>
      <c r="D2010" t="inlineStr">
        <is>
          <t>Semestral</t>
        </is>
      </c>
      <c r="E2010" t="inlineStr">
        <is>
          <t>Positivo</t>
        </is>
      </c>
      <c r="F2010" s="117" t="n">
        <v>45657</v>
      </c>
      <c r="G2010" t="n">
        <v>4.64</v>
      </c>
      <c r="H2010" t="n">
        <v>4.5</v>
      </c>
      <c r="I2010" t="inlineStr">
        <is>
          <t>283-2024-12-31</t>
        </is>
      </c>
    </row>
    <row r="2011">
      <c r="A2011" t="n">
        <v>285</v>
      </c>
      <c r="B2011" t="inlineStr">
        <is>
          <t>Docentes con plan de trabajo asignado</t>
        </is>
      </c>
      <c r="C2011" t="inlineStr">
        <is>
          <t>Gestión Docente</t>
        </is>
      </c>
      <c r="D2011" t="inlineStr">
        <is>
          <t>Semestral</t>
        </is>
      </c>
      <c r="E2011" t="inlineStr">
        <is>
          <t>Positivo</t>
        </is>
      </c>
      <c r="F2011" s="117" t="n">
        <v>45657</v>
      </c>
      <c r="G2011" t="n">
        <v>100</v>
      </c>
      <c r="H2011" t="n">
        <v>100</v>
      </c>
      <c r="I2011" t="inlineStr">
        <is>
          <t>285-2024-12-31</t>
        </is>
      </c>
    </row>
    <row r="2012">
      <c r="A2012" t="n">
        <v>286</v>
      </c>
      <c r="B2012" t="inlineStr">
        <is>
          <t>Total docentes por nivel de estudios - Metrica</t>
        </is>
      </c>
      <c r="C2012" t="inlineStr">
        <is>
          <t>Gestión Docente</t>
        </is>
      </c>
      <c r="D2012" t="inlineStr">
        <is>
          <t>Semestral</t>
        </is>
      </c>
      <c r="E2012" t="inlineStr">
        <is>
          <t>Positivo</t>
        </is>
      </c>
      <c r="F2012" s="117" t="n">
        <v>45657</v>
      </c>
      <c r="G2012" t="n">
        <v>1018</v>
      </c>
      <c r="I2012" t="inlineStr">
        <is>
          <t>286-2024-12-31</t>
        </is>
      </c>
    </row>
    <row r="2013">
      <c r="A2013" t="n">
        <v>292</v>
      </c>
      <c r="B2013" t="inlineStr">
        <is>
          <t>Participación en Actividades deportivas</t>
        </is>
      </c>
      <c r="C2013" t="inlineStr">
        <is>
          <t>Cultura y Deporte</t>
        </is>
      </c>
      <c r="D2013" t="inlineStr">
        <is>
          <t>Semestral</t>
        </is>
      </c>
      <c r="E2013" t="inlineStr">
        <is>
          <t>Positivo</t>
        </is>
      </c>
      <c r="F2013" s="117" t="n">
        <v>45657</v>
      </c>
      <c r="G2013" t="n">
        <v>14.26386233269599</v>
      </c>
      <c r="H2013" t="n">
        <v>3</v>
      </c>
      <c r="I2013" t="inlineStr">
        <is>
          <t>292-2024-12-31</t>
        </is>
      </c>
    </row>
    <row r="2014">
      <c r="A2014" t="n">
        <v>294</v>
      </c>
      <c r="B2014" t="inlineStr">
        <is>
          <t>Participación en actividades culturales</t>
        </is>
      </c>
      <c r="C2014" t="inlineStr">
        <is>
          <t>Cultura y Deporte</t>
        </is>
      </c>
      <c r="D2014" t="inlineStr">
        <is>
          <t>Semestral</t>
        </is>
      </c>
      <c r="E2014" t="inlineStr">
        <is>
          <t>Positivo</t>
        </is>
      </c>
      <c r="F2014" s="117" t="n">
        <v>45657</v>
      </c>
      <c r="G2014" t="n">
        <v>5.5</v>
      </c>
      <c r="H2014" t="n">
        <v>3</v>
      </c>
      <c r="I2014" t="inlineStr">
        <is>
          <t>294-2024-12-31</t>
        </is>
      </c>
    </row>
    <row r="2015">
      <c r="A2015" t="n">
        <v>302</v>
      </c>
      <c r="B2015" t="inlineStr">
        <is>
          <t>N de solicitudes radicadas - (Metrica)</t>
        </is>
      </c>
      <c r="C2015" t="inlineStr">
        <is>
          <t>Centro de Medios Audiovisuales</t>
        </is>
      </c>
      <c r="D2015" t="inlineStr">
        <is>
          <t>Semestral</t>
        </is>
      </c>
      <c r="E2015" t="inlineStr">
        <is>
          <t>Positivo</t>
        </is>
      </c>
      <c r="F2015" s="117" t="n">
        <v>45657</v>
      </c>
      <c r="G2015" t="n">
        <v>19142</v>
      </c>
      <c r="I2015" t="inlineStr">
        <is>
          <t>302-2024-12-31</t>
        </is>
      </c>
    </row>
    <row r="2016">
      <c r="A2016" t="n">
        <v>303</v>
      </c>
      <c r="B2016" t="inlineStr">
        <is>
          <t>Cumplimiento del cronograma de actividades de salud</t>
        </is>
      </c>
      <c r="C2016" t="inlineStr">
        <is>
          <t>Servicio de Salud</t>
        </is>
      </c>
      <c r="D2016" t="inlineStr">
        <is>
          <t>Semestral</t>
        </is>
      </c>
      <c r="E2016" t="inlineStr">
        <is>
          <t>Positivo</t>
        </is>
      </c>
      <c r="F2016" s="117" t="n">
        <v>45657</v>
      </c>
      <c r="G2016" t="n">
        <v>95.65217391304348</v>
      </c>
      <c r="H2016" t="n">
        <v>95</v>
      </c>
      <c r="I2016" t="inlineStr">
        <is>
          <t>303-2024-12-31</t>
        </is>
      </c>
    </row>
    <row r="2017">
      <c r="A2017" t="n">
        <v>304</v>
      </c>
      <c r="B2017" t="inlineStr">
        <is>
          <t>Impacto de Campañas de promoción y prevención</t>
        </is>
      </c>
      <c r="C2017" t="inlineStr">
        <is>
          <t>Servicio de Salud</t>
        </is>
      </c>
      <c r="D2017" t="inlineStr">
        <is>
          <t>Semestral</t>
        </is>
      </c>
      <c r="E2017" t="inlineStr">
        <is>
          <t>Positivo</t>
        </is>
      </c>
      <c r="F2017" s="117" t="n">
        <v>45657</v>
      </c>
      <c r="G2017" t="n">
        <v>83.56</v>
      </c>
      <c r="H2017" t="n">
        <v>100</v>
      </c>
      <c r="I2017" t="inlineStr">
        <is>
          <t>304-2024-12-31</t>
        </is>
      </c>
    </row>
    <row r="2018">
      <c r="A2018" t="n">
        <v>323</v>
      </c>
      <c r="B2018" t="inlineStr">
        <is>
          <t>Número de renovaciones de registro calificado</t>
        </is>
      </c>
      <c r="C2018" t="inlineStr">
        <is>
          <t>Creación, modificación y cierre de programas académicos</t>
        </is>
      </c>
      <c r="D2018" t="inlineStr">
        <is>
          <t>Semestral</t>
        </is>
      </c>
      <c r="E2018" t="inlineStr">
        <is>
          <t>Positivo</t>
        </is>
      </c>
      <c r="F2018" s="117" t="n">
        <v>45657</v>
      </c>
      <c r="H2018" t="n">
        <v>100</v>
      </c>
      <c r="I2018" t="inlineStr">
        <is>
          <t>323-2024-12-31</t>
        </is>
      </c>
    </row>
    <row r="2019">
      <c r="A2019" t="n">
        <v>324</v>
      </c>
      <c r="B2019" t="inlineStr">
        <is>
          <t>Número de programas nuevos radicados en el Ministerio de Educación</t>
        </is>
      </c>
      <c r="C2019" t="inlineStr">
        <is>
          <t>Creación, modificación y cierre de programas académicos</t>
        </is>
      </c>
      <c r="D2019" t="inlineStr">
        <is>
          <t>Semestral</t>
        </is>
      </c>
      <c r="E2019" t="inlineStr">
        <is>
          <t>Positivo</t>
        </is>
      </c>
      <c r="F2019" s="117" t="n">
        <v>45657</v>
      </c>
      <c r="G2019" t="n">
        <v>100</v>
      </c>
      <c r="H2019" t="n">
        <v>100</v>
      </c>
      <c r="I2019" t="inlineStr">
        <is>
          <t>324-2024-12-31</t>
        </is>
      </c>
    </row>
    <row r="2020">
      <c r="A2020" t="n">
        <v>325</v>
      </c>
      <c r="B2020" t="inlineStr">
        <is>
          <t>Número de programas nuevos con registro calificado aprobado - Metrica</t>
        </is>
      </c>
      <c r="C2020" t="inlineStr">
        <is>
          <t>Creación, modificación y cierre de programas académicos</t>
        </is>
      </c>
      <c r="D2020" t="inlineStr">
        <is>
          <t>Semestral</t>
        </is>
      </c>
      <c r="E2020" t="inlineStr">
        <is>
          <t>Positivo</t>
        </is>
      </c>
      <c r="F2020" s="117" t="n">
        <v>45657</v>
      </c>
      <c r="G2020" t="n">
        <v>100</v>
      </c>
      <c r="H2020" t="n">
        <v>100</v>
      </c>
      <c r="I2020" t="inlineStr">
        <is>
          <t>325-2024-12-31</t>
        </is>
      </c>
    </row>
    <row r="2021">
      <c r="A2021" t="n">
        <v>327</v>
      </c>
      <c r="B2021" t="inlineStr">
        <is>
          <t>Número de programas con obtención de acreditación por primera vez- Metrica</t>
        </is>
      </c>
      <c r="C2021" t="inlineStr">
        <is>
          <t>Autoevaluación de programas académicos</t>
        </is>
      </c>
      <c r="D2021" t="inlineStr">
        <is>
          <t>Semestral</t>
        </is>
      </c>
      <c r="E2021" t="inlineStr">
        <is>
          <t>Positivo</t>
        </is>
      </c>
      <c r="F2021" s="117" t="n">
        <v>45657</v>
      </c>
      <c r="H2021" t="n">
        <v>100</v>
      </c>
      <c r="I2021" t="inlineStr">
        <is>
          <t>327-2024-12-31</t>
        </is>
      </c>
    </row>
    <row r="2022">
      <c r="A2022" t="n">
        <v>332</v>
      </c>
      <c r="B2022" t="inlineStr">
        <is>
          <t>Índice de rotación</t>
        </is>
      </c>
      <c r="C2022" t="inlineStr">
        <is>
          <t>GESTIÓN Y DESARROLLO DEL TALENTO HUMANO</t>
        </is>
      </c>
      <c r="D2022" t="inlineStr">
        <is>
          <t>Semestral</t>
        </is>
      </c>
      <c r="E2022" t="inlineStr">
        <is>
          <t>Negativo</t>
        </is>
      </c>
      <c r="F2022" s="117" t="n">
        <v>45657</v>
      </c>
      <c r="G2022" t="n">
        <v>0.82</v>
      </c>
      <c r="H2022" t="n">
        <v>1.8</v>
      </c>
      <c r="I2022" t="inlineStr">
        <is>
          <t>332-2024-12-31</t>
        </is>
      </c>
    </row>
    <row r="2023">
      <c r="A2023" t="n">
        <v>337</v>
      </c>
      <c r="B2023" t="inlineStr">
        <is>
          <t>Número de programas con renovación de acreditación en alta calidad - Metrica</t>
        </is>
      </c>
      <c r="C2023" t="inlineStr">
        <is>
          <t>Autoevaluación de programas académicos</t>
        </is>
      </c>
      <c r="D2023" t="inlineStr">
        <is>
          <t>Semestral</t>
        </is>
      </c>
      <c r="E2023" t="inlineStr">
        <is>
          <t>Positivo</t>
        </is>
      </c>
      <c r="F2023" s="117" t="n">
        <v>45657</v>
      </c>
      <c r="H2023" t="n">
        <v>100</v>
      </c>
      <c r="I2023" t="inlineStr">
        <is>
          <t>337-2024-12-31</t>
        </is>
      </c>
    </row>
    <row r="2024">
      <c r="A2024" t="n">
        <v>338</v>
      </c>
      <c r="B2024" t="inlineStr">
        <is>
          <t>Número de programas con condiciones iniciales aprobadas (indicador externo)- Metrica</t>
        </is>
      </c>
      <c r="C2024" t="inlineStr">
        <is>
          <t>Autoevaluación de programas académicos</t>
        </is>
      </c>
      <c r="D2024" t="inlineStr">
        <is>
          <t>Semestral</t>
        </is>
      </c>
      <c r="E2024" t="inlineStr">
        <is>
          <t>Positivo</t>
        </is>
      </c>
      <c r="F2024" s="117" t="n">
        <v>45657</v>
      </c>
      <c r="H2024" t="n">
        <v>100</v>
      </c>
      <c r="I2024" t="inlineStr">
        <is>
          <t>338-2024-12-31</t>
        </is>
      </c>
    </row>
    <row r="2025">
      <c r="A2025" t="n">
        <v>341</v>
      </c>
      <c r="B2025" t="inlineStr">
        <is>
          <t>Eficiencia en la reducción de costos en la gestión del abastecimiento</t>
        </is>
      </c>
      <c r="C2025" t="inlineStr">
        <is>
          <t>GESTIÓN DE ABASTECIMIENTO</t>
        </is>
      </c>
      <c r="D2025" t="inlineStr">
        <is>
          <t>Semestral</t>
        </is>
      </c>
      <c r="E2025" t="inlineStr">
        <is>
          <t>Positivo</t>
        </is>
      </c>
      <c r="F2025" s="117" t="n">
        <v>45657</v>
      </c>
      <c r="G2025" t="n">
        <v>102.44</v>
      </c>
      <c r="H2025" t="n">
        <v>100</v>
      </c>
      <c r="I2025" t="inlineStr">
        <is>
          <t>341-2024-12-31</t>
        </is>
      </c>
    </row>
    <row r="2026">
      <c r="A2026" t="n">
        <v>344</v>
      </c>
      <c r="B2026" t="inlineStr">
        <is>
          <t>Cumplimiento del plan de Inducción institucional</t>
        </is>
      </c>
      <c r="C2026" t="inlineStr">
        <is>
          <t>GESTIÓN Y DESARROLLO DEL TALENTO HUMANO</t>
        </is>
      </c>
      <c r="D2026" t="inlineStr">
        <is>
          <t>Semestral</t>
        </is>
      </c>
      <c r="E2026" t="inlineStr">
        <is>
          <t>Positivo</t>
        </is>
      </c>
      <c r="F2026" s="117" t="n">
        <v>45657</v>
      </c>
      <c r="G2026" t="n">
        <v>99.19</v>
      </c>
      <c r="H2026" t="n">
        <v>93</v>
      </c>
      <c r="I2026" t="inlineStr">
        <is>
          <t>344-2024-12-31</t>
        </is>
      </c>
    </row>
    <row r="2027">
      <c r="A2027" t="n">
        <v>356</v>
      </c>
      <c r="B2027" t="inlineStr">
        <is>
          <t>Indice de Endeudamiento</t>
        </is>
      </c>
      <c r="C2027" t="inlineStr">
        <is>
          <t>Tesorería</t>
        </is>
      </c>
      <c r="D2027" t="inlineStr">
        <is>
          <t>Semestral</t>
        </is>
      </c>
      <c r="E2027" t="inlineStr">
        <is>
          <t>Negativo</t>
        </is>
      </c>
      <c r="F2027" s="117" t="n">
        <v>45657</v>
      </c>
      <c r="G2027" t="n">
        <v>65.55</v>
      </c>
      <c r="H2027" t="n">
        <v>60</v>
      </c>
      <c r="I2027" t="inlineStr">
        <is>
          <t>356-2024-12-31</t>
        </is>
      </c>
    </row>
    <row r="2028">
      <c r="A2028" t="n">
        <v>357</v>
      </c>
      <c r="B2028" t="inlineStr">
        <is>
          <t>Cartera - Metrica</t>
        </is>
      </c>
      <c r="C2028" t="inlineStr">
        <is>
          <t>Tesorería</t>
        </is>
      </c>
      <c r="D2028" t="inlineStr">
        <is>
          <t>Semestral</t>
        </is>
      </c>
      <c r="E2028" t="inlineStr">
        <is>
          <t>Positivo</t>
        </is>
      </c>
      <c r="F2028" s="117" t="n">
        <v>45657</v>
      </c>
      <c r="G2028" t="n">
        <v>0.51</v>
      </c>
      <c r="I2028" t="inlineStr">
        <is>
          <t>357-2024-12-31</t>
        </is>
      </c>
    </row>
    <row r="2029">
      <c r="A2029" t="n">
        <v>358</v>
      </c>
      <c r="B2029" t="inlineStr">
        <is>
          <t>Nivel de acompañamiento a estudiantes en práctica</t>
        </is>
      </c>
      <c r="C2029" t="inlineStr">
        <is>
          <t>Prácticas</t>
        </is>
      </c>
      <c r="D2029" t="inlineStr">
        <is>
          <t>Semestral</t>
        </is>
      </c>
      <c r="E2029" t="inlineStr">
        <is>
          <t>Positivo</t>
        </is>
      </c>
      <c r="F2029" s="117" t="n">
        <v>45657</v>
      </c>
      <c r="G2029" t="n">
        <v>100</v>
      </c>
      <c r="H2029" t="n">
        <v>87</v>
      </c>
      <c r="I2029" t="inlineStr">
        <is>
          <t>358-2024-12-31</t>
        </is>
      </c>
    </row>
    <row r="2030">
      <c r="A2030" t="n">
        <v>359</v>
      </c>
      <c r="B2030" t="inlineStr">
        <is>
          <t>Satisfacción Institucional CSAT</t>
        </is>
      </c>
      <c r="C2030" t="inlineStr">
        <is>
          <t>EXPERIENCIA INSTITUCIONAL</t>
        </is>
      </c>
      <c r="D2030" t="inlineStr">
        <is>
          <t>Semestral</t>
        </is>
      </c>
      <c r="E2030" t="inlineStr">
        <is>
          <t>Positivo</t>
        </is>
      </c>
      <c r="F2030" s="117" t="n">
        <v>45657</v>
      </c>
      <c r="G2030" t="n">
        <v>86</v>
      </c>
      <c r="H2030" t="n">
        <v>80</v>
      </c>
      <c r="I2030" t="inlineStr">
        <is>
          <t>359-2024-12-31</t>
        </is>
      </c>
    </row>
    <row r="2031">
      <c r="A2031" t="n">
        <v>362</v>
      </c>
      <c r="B2031" t="inlineStr">
        <is>
          <t>Aseguramiento de matricula académica presencial</t>
        </is>
      </c>
      <c r="C2031" t="inlineStr">
        <is>
          <t>Operaciones Académicas</t>
        </is>
      </c>
      <c r="D2031" t="inlineStr">
        <is>
          <t>Semestral</t>
        </is>
      </c>
      <c r="E2031" t="inlineStr">
        <is>
          <t>Positivo</t>
        </is>
      </c>
      <c r="F2031" s="117" t="n">
        <v>45657</v>
      </c>
      <c r="G2031" t="n">
        <v>99.48999999999999</v>
      </c>
      <c r="H2031" t="n">
        <v>98</v>
      </c>
      <c r="I2031" t="inlineStr">
        <is>
          <t>362-2024-12-31</t>
        </is>
      </c>
    </row>
    <row r="2032">
      <c r="A2032" t="n">
        <v>363</v>
      </c>
      <c r="B2032" t="inlineStr">
        <is>
          <t>Seguimiento a la parametrización de aulas master y secciones de asignaturas</t>
        </is>
      </c>
      <c r="C2032" t="inlineStr">
        <is>
          <t>Operaciones Académicas</t>
        </is>
      </c>
      <c r="D2032" t="inlineStr">
        <is>
          <t>Semestral</t>
        </is>
      </c>
      <c r="E2032" t="inlineStr">
        <is>
          <t>Positivo</t>
        </is>
      </c>
      <c r="F2032" s="117" t="n">
        <v>45657</v>
      </c>
      <c r="G2032" t="n">
        <v>100</v>
      </c>
      <c r="H2032" t="n">
        <v>100</v>
      </c>
      <c r="I2032" t="inlineStr">
        <is>
          <t>363-2024-12-31</t>
        </is>
      </c>
    </row>
    <row r="2033">
      <c r="A2033" t="n">
        <v>364</v>
      </c>
      <c r="B2033" t="inlineStr">
        <is>
          <t>Impacto de actividades de Responsabilidad y proyección</t>
        </is>
      </c>
      <c r="C2033" t="inlineStr">
        <is>
          <t>Gestión de la Responsabilidad Social</t>
        </is>
      </c>
      <c r="D2033" t="inlineStr">
        <is>
          <t>Semestral</t>
        </is>
      </c>
      <c r="E2033" t="inlineStr">
        <is>
          <t>Positivo</t>
        </is>
      </c>
      <c r="F2033" s="117" t="n">
        <v>45657</v>
      </c>
      <c r="G2033" t="n">
        <v>98.09</v>
      </c>
      <c r="H2033" t="n">
        <v>100</v>
      </c>
      <c r="I2033" t="inlineStr">
        <is>
          <t>364-2024-12-31</t>
        </is>
      </c>
    </row>
    <row r="2034">
      <c r="A2034" t="n">
        <v>369</v>
      </c>
      <c r="B2034" t="inlineStr">
        <is>
          <t>Participación de POLI- voluntariados (Estudiantes- Colaboradores)</t>
        </is>
      </c>
      <c r="C2034" t="inlineStr">
        <is>
          <t>Gestión de la Responsabilidad Social</t>
        </is>
      </c>
      <c r="D2034" t="inlineStr">
        <is>
          <t>Semestral</t>
        </is>
      </c>
      <c r="E2034" t="inlineStr">
        <is>
          <t>Positivo</t>
        </is>
      </c>
      <c r="F2034" s="117" t="n">
        <v>45657</v>
      </c>
      <c r="G2034" t="n">
        <v>71.3</v>
      </c>
      <c r="H2034" t="n">
        <v>100</v>
      </c>
      <c r="I2034" t="inlineStr">
        <is>
          <t>369-2024-12-31</t>
        </is>
      </c>
    </row>
    <row r="2035">
      <c r="A2035" t="n">
        <v>371</v>
      </c>
      <c r="B2035" t="inlineStr">
        <is>
          <t>Recaudación de fondos</t>
        </is>
      </c>
      <c r="C2035" t="inlineStr">
        <is>
          <t>Gestión de la Responsabilidad Social</t>
        </is>
      </c>
      <c r="D2035" t="inlineStr">
        <is>
          <t>Semestral</t>
        </is>
      </c>
      <c r="E2035" t="inlineStr">
        <is>
          <t>Positivo</t>
        </is>
      </c>
      <c r="F2035" s="117" t="n">
        <v>45657</v>
      </c>
      <c r="G2035" t="n">
        <v>96.98999999999999</v>
      </c>
      <c r="H2035" t="n">
        <v>100</v>
      </c>
      <c r="I2035" t="inlineStr">
        <is>
          <t>371-2024-12-31</t>
        </is>
      </c>
    </row>
    <row r="2036">
      <c r="A2036" t="n">
        <v>375</v>
      </c>
      <c r="B2036" t="inlineStr">
        <is>
          <t>Disponibilidad de catálogo de asignaturas pregrado y posgrado presencial</t>
        </is>
      </c>
      <c r="C2036" t="inlineStr">
        <is>
          <t>Operaciones Académicas</t>
        </is>
      </c>
      <c r="D2036" t="inlineStr">
        <is>
          <t>Semestral</t>
        </is>
      </c>
      <c r="E2036" t="inlineStr">
        <is>
          <t>Positivo</t>
        </is>
      </c>
      <c r="F2036" s="117" t="n">
        <v>45657</v>
      </c>
      <c r="G2036" t="n">
        <v>100</v>
      </c>
      <c r="H2036" t="n">
        <v>100</v>
      </c>
      <c r="I2036" t="inlineStr">
        <is>
          <t>375-2024-12-31</t>
        </is>
      </c>
    </row>
    <row r="2037">
      <c r="A2037" t="n">
        <v>376</v>
      </c>
      <c r="B2037" t="inlineStr">
        <is>
          <t>Cumplimiento EBITDA</t>
        </is>
      </c>
      <c r="C2037" t="inlineStr">
        <is>
          <t>Planeación Financiera</t>
        </is>
      </c>
      <c r="D2037" t="inlineStr">
        <is>
          <t>Semestral</t>
        </is>
      </c>
      <c r="E2037" t="inlineStr">
        <is>
          <t>Positivo</t>
        </is>
      </c>
      <c r="F2037" s="117" t="n">
        <v>45657</v>
      </c>
      <c r="G2037" t="n">
        <v>109.1</v>
      </c>
      <c r="H2037" t="n">
        <v>95</v>
      </c>
      <c r="I2037" t="inlineStr">
        <is>
          <t>376-2024-12-31</t>
        </is>
      </c>
    </row>
    <row r="2038">
      <c r="A2038" t="n">
        <v>379</v>
      </c>
      <c r="B2038" t="inlineStr">
        <is>
          <t>Total estudiantes nuevos</t>
        </is>
      </c>
      <c r="C2038" t="inlineStr">
        <is>
          <t>Inscripción, admisión y matrícula de estudiantes nuevos</t>
        </is>
      </c>
      <c r="D2038" t="inlineStr">
        <is>
          <t>Semestral</t>
        </is>
      </c>
      <c r="E2038" t="inlineStr">
        <is>
          <t>Positivo</t>
        </is>
      </c>
      <c r="F2038" s="117" t="n">
        <v>45657</v>
      </c>
      <c r="G2038" t="n">
        <v>99.31</v>
      </c>
      <c r="H2038" t="n">
        <v>100</v>
      </c>
      <c r="I2038" t="inlineStr">
        <is>
          <t>379-2024-12-31</t>
        </is>
      </c>
    </row>
    <row r="2039">
      <c r="A2039" t="n">
        <v>381</v>
      </c>
      <c r="B2039" t="inlineStr">
        <is>
          <t>Cumplimiento de matrículas pregrado presencial nuevos</t>
        </is>
      </c>
      <c r="C2039" t="inlineStr">
        <is>
          <t>Inscripción, admisión y matrícula de estudiantes nuevos</t>
        </is>
      </c>
      <c r="D2039" t="inlineStr">
        <is>
          <t>Semestral</t>
        </is>
      </c>
      <c r="E2039" t="inlineStr">
        <is>
          <t>Positivo</t>
        </is>
      </c>
      <c r="F2039" s="117" t="n">
        <v>45657</v>
      </c>
      <c r="G2039" t="n">
        <v>89.19</v>
      </c>
      <c r="H2039" t="n">
        <v>100</v>
      </c>
      <c r="I2039" t="inlineStr">
        <is>
          <t>381-2024-12-31</t>
        </is>
      </c>
    </row>
    <row r="2040">
      <c r="A2040" t="n">
        <v>382</v>
      </c>
      <c r="B2040" t="inlineStr">
        <is>
          <t>Cumplimiento de matrículas pregrado virtual nuevos</t>
        </is>
      </c>
      <c r="C2040" t="inlineStr">
        <is>
          <t>Inscripción, admisión y matrícula de estudiantes nuevos</t>
        </is>
      </c>
      <c r="D2040" t="inlineStr">
        <is>
          <t>Semestral</t>
        </is>
      </c>
      <c r="E2040" t="inlineStr">
        <is>
          <t>Positivo</t>
        </is>
      </c>
      <c r="F2040" s="117" t="n">
        <v>45657</v>
      </c>
      <c r="G2040" t="n">
        <v>98.13</v>
      </c>
      <c r="H2040" t="n">
        <v>100</v>
      </c>
      <c r="I2040" t="inlineStr">
        <is>
          <t>382-2024-12-31</t>
        </is>
      </c>
    </row>
    <row r="2041">
      <c r="A2041" t="n">
        <v>383</v>
      </c>
      <c r="B2041" t="inlineStr">
        <is>
          <t>Cumplimiento de matrículas posgrado virtual nuevos</t>
        </is>
      </c>
      <c r="C2041" t="inlineStr">
        <is>
          <t>Inscripción, admisión y matrícula de estudiantes nuevos</t>
        </is>
      </c>
      <c r="D2041" t="inlineStr">
        <is>
          <t>Semestral</t>
        </is>
      </c>
      <c r="E2041" t="inlineStr">
        <is>
          <t>Positivo</t>
        </is>
      </c>
      <c r="F2041" s="117" t="n">
        <v>45657</v>
      </c>
      <c r="G2041" t="n">
        <v>120.71</v>
      </c>
      <c r="H2041" t="n">
        <v>100</v>
      </c>
      <c r="I2041" t="inlineStr">
        <is>
          <t>383-2024-12-31</t>
        </is>
      </c>
    </row>
    <row r="2042">
      <c r="A2042" t="n">
        <v>384</v>
      </c>
      <c r="B2042" t="inlineStr">
        <is>
          <t>Cumplimiento de matrículas posgrado presencial nuevos</t>
        </is>
      </c>
      <c r="C2042" t="inlineStr">
        <is>
          <t>Inscripción, admisión y matrícula de estudiantes nuevos</t>
        </is>
      </c>
      <c r="D2042" t="inlineStr">
        <is>
          <t>Semestral</t>
        </is>
      </c>
      <c r="E2042" t="inlineStr">
        <is>
          <t>Positivo</t>
        </is>
      </c>
      <c r="F2042" s="117" t="n">
        <v>45657</v>
      </c>
      <c r="G2042" t="n">
        <v>87.90000000000001</v>
      </c>
      <c r="H2042" t="n">
        <v>100</v>
      </c>
      <c r="I2042" t="inlineStr">
        <is>
          <t>384-2024-12-31</t>
        </is>
      </c>
    </row>
    <row r="2043">
      <c r="A2043" t="n">
        <v>385</v>
      </c>
      <c r="B2043" t="inlineStr">
        <is>
          <t>Ingresos totales de educación para la vida</t>
        </is>
      </c>
      <c r="C2043" t="inlineStr">
        <is>
          <t>Mercadeo y venta de educación para la vida</t>
        </is>
      </c>
      <c r="D2043" t="inlineStr">
        <is>
          <t>Semestral</t>
        </is>
      </c>
      <c r="E2043" t="inlineStr">
        <is>
          <t>Positivo</t>
        </is>
      </c>
      <c r="F2043" s="117" t="n">
        <v>45657</v>
      </c>
      <c r="G2043" t="n">
        <v>88.56</v>
      </c>
      <c r="H2043" t="n">
        <v>100</v>
      </c>
      <c r="I2043" t="inlineStr">
        <is>
          <t>385-2024-12-31</t>
        </is>
      </c>
    </row>
    <row r="2044">
      <c r="A2044" t="n">
        <v>386</v>
      </c>
      <c r="B2044" t="inlineStr">
        <is>
          <t>Cumplimiento Meta comercial Educación para toda la vida por linea</t>
        </is>
      </c>
      <c r="C2044" t="inlineStr">
        <is>
          <t>Mercadeo y venta de educación para la vida</t>
        </is>
      </c>
      <c r="D2044" t="inlineStr">
        <is>
          <t>Semestral</t>
        </is>
      </c>
      <c r="E2044" t="inlineStr">
        <is>
          <t>Positivo</t>
        </is>
      </c>
      <c r="F2044" s="117" t="n">
        <v>45657</v>
      </c>
      <c r="G2044" t="n">
        <v>75.01000000000001</v>
      </c>
      <c r="H2044" t="n">
        <v>100</v>
      </c>
      <c r="I2044" t="inlineStr">
        <is>
          <t>386-2024-12-31</t>
        </is>
      </c>
    </row>
    <row r="2045">
      <c r="A2045" t="n">
        <v>389</v>
      </c>
      <c r="B2045" t="inlineStr">
        <is>
          <t>Permanencia por escuela</t>
        </is>
      </c>
      <c r="C2045" t="inlineStr">
        <is>
          <t>Gestión de Unidades Académicas</t>
        </is>
      </c>
      <c r="D2045" t="inlineStr">
        <is>
          <t>Semestral</t>
        </is>
      </c>
      <c r="E2045" t="inlineStr">
        <is>
          <t>Positivo</t>
        </is>
      </c>
      <c r="F2045" s="117" t="n">
        <v>45657</v>
      </c>
      <c r="G2045" t="n">
        <v>0</v>
      </c>
      <c r="H2045" t="n">
        <v>85</v>
      </c>
      <c r="I2045" t="inlineStr">
        <is>
          <t>389-2024-12-31</t>
        </is>
      </c>
    </row>
    <row r="2046">
      <c r="A2046" t="n">
        <v>397</v>
      </c>
      <c r="B2046" t="inlineStr">
        <is>
          <t>Gestión de casos del Estudio de Grabación Virtual</t>
        </is>
      </c>
      <c r="C2046" t="inlineStr">
        <is>
          <t>Diseño de Contenido Virtual</t>
        </is>
      </c>
      <c r="D2046" t="inlineStr">
        <is>
          <t>Semestral</t>
        </is>
      </c>
      <c r="E2046" t="inlineStr">
        <is>
          <t>Positivo</t>
        </is>
      </c>
      <c r="F2046" s="117" t="n">
        <v>45657</v>
      </c>
      <c r="G2046" t="n">
        <v>94.88</v>
      </c>
      <c r="H2046" t="n">
        <v>80</v>
      </c>
      <c r="I2046" t="inlineStr">
        <is>
          <t>397-2024-12-31</t>
        </is>
      </c>
    </row>
    <row r="2047">
      <c r="A2047" t="n">
        <v>398</v>
      </c>
      <c r="B2047" t="inlineStr">
        <is>
          <t>Participación en actividades de desarrollo de Cultura y Formación Emprendedora</t>
        </is>
      </c>
      <c r="C2047" t="inlineStr">
        <is>
          <t>Emprendimiento</t>
        </is>
      </c>
      <c r="D2047" t="inlineStr">
        <is>
          <t>Semestral</t>
        </is>
      </c>
      <c r="E2047" t="inlineStr">
        <is>
          <t>Positivo</t>
        </is>
      </c>
      <c r="F2047" s="117" t="n">
        <v>45657</v>
      </c>
      <c r="G2047" t="n">
        <v>160</v>
      </c>
      <c r="H2047" t="n">
        <v>100</v>
      </c>
      <c r="I2047" t="inlineStr">
        <is>
          <t>398-2024-12-31</t>
        </is>
      </c>
    </row>
    <row r="2048">
      <c r="A2048" t="n">
        <v>399</v>
      </c>
      <c r="B2048" t="inlineStr">
        <is>
          <t>Sesiones de Acompañamiento a emprendedores en creación de empresas</t>
        </is>
      </c>
      <c r="C2048" t="inlineStr">
        <is>
          <t>Emprendimiento</t>
        </is>
      </c>
      <c r="D2048" t="inlineStr">
        <is>
          <t>Semestral</t>
        </is>
      </c>
      <c r="E2048" t="inlineStr">
        <is>
          <t>Positivo</t>
        </is>
      </c>
      <c r="F2048" s="117" t="n">
        <v>45657</v>
      </c>
      <c r="G2048" t="n">
        <v>111.36</v>
      </c>
      <c r="H2048" t="n">
        <v>100</v>
      </c>
      <c r="I2048" t="inlineStr">
        <is>
          <t>399-2024-12-31</t>
        </is>
      </c>
    </row>
    <row r="2049">
      <c r="A2049" t="n">
        <v>400</v>
      </c>
      <c r="B2049" t="inlineStr">
        <is>
          <t>Puesta en marcha de proyectos de emprendimiento</t>
        </is>
      </c>
      <c r="C2049" t="inlineStr">
        <is>
          <t>Emprendimiento</t>
        </is>
      </c>
      <c r="D2049" t="inlineStr">
        <is>
          <t>Semestral</t>
        </is>
      </c>
      <c r="E2049" t="inlineStr">
        <is>
          <t>Positivo</t>
        </is>
      </c>
      <c r="F2049" s="117" t="n">
        <v>45657</v>
      </c>
      <c r="G2049" t="n">
        <v>397.73</v>
      </c>
      <c r="H2049" t="n">
        <v>100</v>
      </c>
      <c r="I2049" t="inlineStr">
        <is>
          <t>400-2024-12-31</t>
        </is>
      </c>
    </row>
    <row r="2050">
      <c r="A2050" t="n">
        <v>401</v>
      </c>
      <c r="B2050" t="inlineStr">
        <is>
          <t>Producción de nuevos MI-Books</t>
        </is>
      </c>
      <c r="C2050" t="inlineStr">
        <is>
          <t>LEI</t>
        </is>
      </c>
      <c r="D2050" t="inlineStr">
        <is>
          <t>Semestral</t>
        </is>
      </c>
      <c r="E2050" t="inlineStr">
        <is>
          <t>Positivo</t>
        </is>
      </c>
      <c r="F2050" s="117" t="n">
        <v>45657</v>
      </c>
      <c r="G2050" t="n">
        <v>100</v>
      </c>
      <c r="H2050" t="n">
        <v>90</v>
      </c>
      <c r="I2050" t="inlineStr">
        <is>
          <t>401-2024-12-31</t>
        </is>
      </c>
    </row>
    <row r="2051">
      <c r="A2051" t="n">
        <v>403</v>
      </c>
      <c r="B2051" t="inlineStr">
        <is>
          <t>Número de estudiantes que ha realizado la simulación (Metrica)</t>
        </is>
      </c>
      <c r="C2051" t="inlineStr">
        <is>
          <t>LEI</t>
        </is>
      </c>
      <c r="D2051" t="inlineStr">
        <is>
          <t>Semestral</t>
        </is>
      </c>
      <c r="E2051" t="inlineStr">
        <is>
          <t>Positivo</t>
        </is>
      </c>
      <c r="F2051" s="117" t="n">
        <v>45657</v>
      </c>
      <c r="G2051" t="n">
        <v>14495</v>
      </c>
      <c r="I2051" t="inlineStr">
        <is>
          <t>403-2024-12-31</t>
        </is>
      </c>
    </row>
    <row r="2052">
      <c r="A2052" t="n">
        <v>408</v>
      </c>
      <c r="B2052" t="inlineStr">
        <is>
          <t>Programas nuevos radicados por facultad</t>
        </is>
      </c>
      <c r="C2052" t="inlineStr">
        <is>
          <t>Creación, modificación y cierre de programas académicos</t>
        </is>
      </c>
      <c r="D2052" t="inlineStr">
        <is>
          <t>Semestral</t>
        </is>
      </c>
      <c r="E2052" t="inlineStr">
        <is>
          <t>Positivo</t>
        </is>
      </c>
      <c r="F2052" s="117" t="n">
        <v>45657</v>
      </c>
      <c r="G2052" t="n">
        <v>100</v>
      </c>
      <c r="H2052" t="n">
        <v>100</v>
      </c>
      <c r="I2052" t="inlineStr">
        <is>
          <t>408-2024-12-31</t>
        </is>
      </c>
    </row>
    <row r="2053">
      <c r="A2053" t="n">
        <v>422</v>
      </c>
      <c r="B2053" t="inlineStr">
        <is>
          <t>Total conversión</t>
        </is>
      </c>
      <c r="C2053" t="inlineStr">
        <is>
          <t>Mercadeo de programas académicos</t>
        </is>
      </c>
      <c r="D2053" t="inlineStr">
        <is>
          <t>Semestral</t>
        </is>
      </c>
      <c r="E2053" t="inlineStr">
        <is>
          <t>Positivo</t>
        </is>
      </c>
      <c r="F2053" s="117" t="n">
        <v>45657</v>
      </c>
      <c r="G2053" t="n">
        <v>7.91</v>
      </c>
      <c r="H2053" t="n">
        <v>8.01</v>
      </c>
      <c r="I2053" t="inlineStr">
        <is>
          <t>422-2024-12-31</t>
        </is>
      </c>
    </row>
    <row r="2054">
      <c r="A2054" t="n">
        <v>426</v>
      </c>
      <c r="B2054" t="inlineStr">
        <is>
          <t>Cumplimiento en la respuesta a solicitudes de comunicaciones internas</t>
        </is>
      </c>
      <c r="C2054" t="inlineStr">
        <is>
          <t>Comunicaciones Internas</t>
        </is>
      </c>
      <c r="D2054" t="inlineStr">
        <is>
          <t>Semestral</t>
        </is>
      </c>
      <c r="E2054" t="inlineStr">
        <is>
          <t>Positivo</t>
        </is>
      </c>
      <c r="F2054" s="117" t="n">
        <v>45657</v>
      </c>
      <c r="G2054" t="n">
        <v>86.72</v>
      </c>
      <c r="H2054" t="n">
        <v>80</v>
      </c>
      <c r="I2054" t="inlineStr">
        <is>
          <t>426-2024-12-31</t>
        </is>
      </c>
    </row>
    <row r="2055">
      <c r="A2055" t="n">
        <v>427</v>
      </c>
      <c r="B2055" t="inlineStr">
        <is>
          <t>Consumo de Agua per Cápita Semestral</t>
        </is>
      </c>
      <c r="C2055" t="inlineStr">
        <is>
          <t>GESTIÓN AMBIENTAL</t>
        </is>
      </c>
      <c r="D2055" t="inlineStr">
        <is>
          <t>Semestral</t>
        </is>
      </c>
      <c r="E2055" t="inlineStr">
        <is>
          <t>Negativo</t>
        </is>
      </c>
      <c r="F2055" s="117" t="n">
        <v>45657</v>
      </c>
      <c r="G2055" t="n">
        <v>0.17</v>
      </c>
      <c r="H2055" t="n">
        <v>0.2</v>
      </c>
      <c r="I2055" t="inlineStr">
        <is>
          <t>427-2024-12-31</t>
        </is>
      </c>
    </row>
    <row r="2056">
      <c r="A2056" t="n">
        <v>428</v>
      </c>
      <c r="B2056" t="inlineStr">
        <is>
          <t>Consumo de Energía Eléctrica per Cápita Semestral</t>
        </is>
      </c>
      <c r="C2056" t="inlineStr">
        <is>
          <t>GESTIÓN AMBIENTAL</t>
        </is>
      </c>
      <c r="D2056" t="inlineStr">
        <is>
          <t>Semestral</t>
        </is>
      </c>
      <c r="E2056" t="inlineStr">
        <is>
          <t>Negativo</t>
        </is>
      </c>
      <c r="F2056" s="117" t="n">
        <v>45657</v>
      </c>
      <c r="G2056" t="n">
        <v>18.53</v>
      </c>
      <c r="H2056" t="n">
        <v>1</v>
      </c>
      <c r="I2056" t="inlineStr">
        <is>
          <t>428-2024-12-31</t>
        </is>
      </c>
    </row>
    <row r="2057">
      <c r="A2057" t="n">
        <v>429</v>
      </c>
      <c r="B2057" t="inlineStr">
        <is>
          <t>Generación de Residuos Sólidos per Cápita Semestral</t>
        </is>
      </c>
      <c r="C2057" t="inlineStr">
        <is>
          <t>GESTIÓN AMBIENTAL</t>
        </is>
      </c>
      <c r="D2057" t="inlineStr">
        <is>
          <t>Semestral</t>
        </is>
      </c>
      <c r="E2057" t="inlineStr">
        <is>
          <t>Negativo</t>
        </is>
      </c>
      <c r="F2057" s="117" t="n">
        <v>45657</v>
      </c>
      <c r="G2057" t="n">
        <v>0.67</v>
      </c>
      <c r="H2057" t="n">
        <v>0.76</v>
      </c>
      <c r="I2057" t="inlineStr">
        <is>
          <t>429-2024-12-31</t>
        </is>
      </c>
    </row>
    <row r="2058">
      <c r="A2058" t="n">
        <v>430</v>
      </c>
      <c r="B2058" t="inlineStr">
        <is>
          <t>Cumplimiento ingresos por matriculas</t>
        </is>
      </c>
      <c r="C2058" t="inlineStr">
        <is>
          <t>Planeación Financiera</t>
        </is>
      </c>
      <c r="D2058" t="inlineStr">
        <is>
          <t>Semestral</t>
        </is>
      </c>
      <c r="E2058" t="inlineStr">
        <is>
          <t>Positivo</t>
        </is>
      </c>
      <c r="F2058" s="117" t="n">
        <v>45657</v>
      </c>
      <c r="G2058" t="n">
        <v>102.9374919710379</v>
      </c>
      <c r="H2058" t="n">
        <v>95</v>
      </c>
      <c r="I2058" t="inlineStr">
        <is>
          <t>430-2024-12-31</t>
        </is>
      </c>
    </row>
    <row r="2059">
      <c r="A2059" t="n">
        <v>433</v>
      </c>
      <c r="B2059" t="inlineStr">
        <is>
          <t>Generación de Residuos Peligrosos per Cápita Semestral</t>
        </is>
      </c>
      <c r="C2059" t="inlineStr">
        <is>
          <t>GESTIÓN AMBIENTAL</t>
        </is>
      </c>
      <c r="D2059" t="inlineStr">
        <is>
          <t>Semestral</t>
        </is>
      </c>
      <c r="E2059" t="inlineStr">
        <is>
          <t>Negativo</t>
        </is>
      </c>
      <c r="F2059" s="117" t="n">
        <v>45657</v>
      </c>
      <c r="G2059" t="n">
        <v>0.14</v>
      </c>
      <c r="H2059" t="n">
        <v>0.05</v>
      </c>
      <c r="I2059" t="inlineStr">
        <is>
          <t>433-2024-12-31</t>
        </is>
      </c>
    </row>
    <row r="2060">
      <c r="A2060" t="n">
        <v>435</v>
      </c>
      <c r="B2060" t="inlineStr">
        <is>
          <t>Disminución de la Generación de Residuos Peligrosos per Cápita</t>
        </is>
      </c>
      <c r="C2060" t="inlineStr">
        <is>
          <t>GESTIÓN AMBIENTAL</t>
        </is>
      </c>
      <c r="D2060" t="inlineStr">
        <is>
          <t>Semestral</t>
        </is>
      </c>
      <c r="E2060" t="inlineStr">
        <is>
          <t>Positivo</t>
        </is>
      </c>
      <c r="F2060" s="117" t="n">
        <v>45657</v>
      </c>
      <c r="G2060" t="n">
        <v>71.09</v>
      </c>
      <c r="H2060" t="n">
        <v>100</v>
      </c>
      <c r="I2060" t="inlineStr">
        <is>
          <t>435-2024-12-31</t>
        </is>
      </c>
    </row>
    <row r="2061">
      <c r="A2061" t="n">
        <v>439</v>
      </c>
      <c r="B2061" t="inlineStr">
        <is>
          <t>Disponibilidad de catálogo de asignaturas pregrado y posgrado virtual</t>
        </is>
      </c>
      <c r="C2061" t="inlineStr">
        <is>
          <t>Operaciones Académicas</t>
        </is>
      </c>
      <c r="D2061" t="inlineStr">
        <is>
          <t>Semestral</t>
        </is>
      </c>
      <c r="E2061" t="inlineStr">
        <is>
          <t>Positivo</t>
        </is>
      </c>
      <c r="F2061" s="117" t="n">
        <v>45657</v>
      </c>
      <c r="G2061" t="n">
        <v>100</v>
      </c>
      <c r="H2061" t="n">
        <v>100</v>
      </c>
      <c r="I2061" t="inlineStr">
        <is>
          <t>439-2024-12-31</t>
        </is>
      </c>
    </row>
    <row r="2062">
      <c r="A2062" t="n">
        <v>440</v>
      </c>
      <c r="B2062" t="inlineStr">
        <is>
          <t>Aseguramiento de matricula académica virtual</t>
        </is>
      </c>
      <c r="C2062" t="inlineStr">
        <is>
          <t>Operaciones Académicas</t>
        </is>
      </c>
      <c r="D2062" t="inlineStr">
        <is>
          <t>Semestral</t>
        </is>
      </c>
      <c r="E2062" t="inlineStr">
        <is>
          <t>Positivo</t>
        </is>
      </c>
      <c r="F2062" s="117" t="n">
        <v>45657</v>
      </c>
      <c r="G2062" t="n">
        <v>99.23999999999999</v>
      </c>
      <c r="H2062" t="n">
        <v>98</v>
      </c>
      <c r="I2062" t="inlineStr">
        <is>
          <t>440-2024-12-31</t>
        </is>
      </c>
    </row>
    <row r="2063">
      <c r="A2063" t="n">
        <v>444</v>
      </c>
      <c r="B2063" t="inlineStr">
        <is>
          <t>CES Proceso de grados</t>
        </is>
      </c>
      <c r="C2063" t="inlineStr">
        <is>
          <t>Registro y Control</t>
        </is>
      </c>
      <c r="D2063" t="inlineStr">
        <is>
          <t>Semestral</t>
        </is>
      </c>
      <c r="E2063" t="inlineStr">
        <is>
          <t>Negativo</t>
        </is>
      </c>
      <c r="F2063" s="117" t="n">
        <v>45657</v>
      </c>
      <c r="G2063" t="n">
        <v>2.1</v>
      </c>
      <c r="I2063" t="inlineStr">
        <is>
          <t>444-2024-12-31</t>
        </is>
      </c>
    </row>
    <row r="2064">
      <c r="A2064" t="n">
        <v>445</v>
      </c>
      <c r="B2064" t="inlineStr">
        <is>
          <t>Satisfacción del proceso de grados virtual</t>
        </is>
      </c>
      <c r="C2064" t="inlineStr">
        <is>
          <t>Registro y Control</t>
        </is>
      </c>
      <c r="D2064" t="inlineStr">
        <is>
          <t>Semestral</t>
        </is>
      </c>
      <c r="E2064" t="inlineStr">
        <is>
          <t>Positivo</t>
        </is>
      </c>
      <c r="F2064" s="117" t="n">
        <v>45657</v>
      </c>
      <c r="G2064" t="n">
        <v>86.5</v>
      </c>
      <c r="H2064" t="n">
        <v>67.5</v>
      </c>
      <c r="I2064" t="inlineStr">
        <is>
          <t>445-2024-12-31</t>
        </is>
      </c>
    </row>
    <row r="2065">
      <c r="A2065" t="n">
        <v>447</v>
      </c>
      <c r="B2065" t="inlineStr">
        <is>
          <t>Participación en actividades culturales</t>
        </is>
      </c>
      <c r="C2065" t="inlineStr">
        <is>
          <t>Biblioteca Institucional</t>
        </is>
      </c>
      <c r="D2065" t="inlineStr">
        <is>
          <t>Semestral</t>
        </is>
      </c>
      <c r="E2065" t="inlineStr">
        <is>
          <t>Positivo</t>
        </is>
      </c>
      <c r="F2065" s="117" t="n">
        <v>45657</v>
      </c>
      <c r="G2065" t="n">
        <v>16.16</v>
      </c>
      <c r="H2065" t="n">
        <v>15</v>
      </c>
      <c r="I2065" t="inlineStr">
        <is>
          <t>447-2024-12-31</t>
        </is>
      </c>
    </row>
    <row r="2066">
      <c r="A2066" t="n">
        <v>448</v>
      </c>
      <c r="B2066" t="inlineStr">
        <is>
          <t>Participación en actividades de formación</t>
        </is>
      </c>
      <c r="C2066" t="inlineStr">
        <is>
          <t>Biblioteca Institucional</t>
        </is>
      </c>
      <c r="D2066" t="inlineStr">
        <is>
          <t>Semestral</t>
        </is>
      </c>
      <c r="E2066" t="inlineStr">
        <is>
          <t>Positivo</t>
        </is>
      </c>
      <c r="F2066" s="117" t="n">
        <v>45657</v>
      </c>
      <c r="G2066" t="n">
        <v>9.32</v>
      </c>
      <c r="H2066" t="n">
        <v>9</v>
      </c>
      <c r="I2066" t="inlineStr">
        <is>
          <t>448-2024-12-31</t>
        </is>
      </c>
    </row>
    <row r="2067">
      <c r="A2067" t="n">
        <v>451</v>
      </c>
      <c r="B2067" t="inlineStr">
        <is>
          <t>% de publicaciones con sentimiento positivo</t>
        </is>
      </c>
      <c r="C2067" t="inlineStr">
        <is>
          <t>Comunicaciones Externas</t>
        </is>
      </c>
      <c r="D2067" t="inlineStr">
        <is>
          <t>Semestral</t>
        </is>
      </c>
      <c r="E2067" t="inlineStr">
        <is>
          <t>Positivo</t>
        </is>
      </c>
      <c r="F2067" s="117" t="n">
        <v>45657</v>
      </c>
      <c r="G2067" t="n">
        <v>42.7</v>
      </c>
      <c r="I2067" t="inlineStr">
        <is>
          <t>451-2024-12-31</t>
        </is>
      </c>
    </row>
    <row r="2068">
      <c r="A2068" t="n">
        <v>452</v>
      </c>
      <c r="B2068" t="inlineStr">
        <is>
          <t>Seguimiento a eventos internos y externos institucionales</t>
        </is>
      </c>
      <c r="C2068" t="inlineStr">
        <is>
          <t>Comunicaciones Externas</t>
        </is>
      </c>
      <c r="D2068" t="inlineStr">
        <is>
          <t>Semestral</t>
        </is>
      </c>
      <c r="E2068" t="inlineStr">
        <is>
          <t>Positivo</t>
        </is>
      </c>
      <c r="F2068" s="117" t="n">
        <v>45657</v>
      </c>
      <c r="G2068" t="n">
        <v>160</v>
      </c>
      <c r="H2068" t="n">
        <v>100</v>
      </c>
      <c r="I2068" t="inlineStr">
        <is>
          <t>452-2024-12-31</t>
        </is>
      </c>
    </row>
    <row r="2069">
      <c r="A2069" t="n">
        <v>466</v>
      </c>
      <c r="B2069" t="inlineStr">
        <is>
          <t>NPS Estudiantes</t>
        </is>
      </c>
      <c r="C2069" t="inlineStr">
        <is>
          <t>EXPERIENCIA INSTITUCIONAL</t>
        </is>
      </c>
      <c r="D2069" t="inlineStr">
        <is>
          <t>Semestral</t>
        </is>
      </c>
      <c r="E2069" t="inlineStr">
        <is>
          <t>Positivo</t>
        </is>
      </c>
      <c r="F2069" s="117" t="n">
        <v>45657</v>
      </c>
      <c r="G2069" t="n">
        <v>107.6</v>
      </c>
      <c r="H2069" t="n">
        <v>100</v>
      </c>
      <c r="I2069" t="inlineStr">
        <is>
          <t>466-2024-12-31</t>
        </is>
      </c>
    </row>
    <row r="2070">
      <c r="A2070" t="n">
        <v>467</v>
      </c>
      <c r="B2070" t="inlineStr">
        <is>
          <t>NPS Graduados</t>
        </is>
      </c>
      <c r="C2070" t="inlineStr">
        <is>
          <t>EXPERIENCIA INSTITUCIONAL</t>
        </is>
      </c>
      <c r="D2070" t="inlineStr">
        <is>
          <t>Semestral</t>
        </is>
      </c>
      <c r="E2070" t="inlineStr">
        <is>
          <t>Positivo</t>
        </is>
      </c>
      <c r="F2070" s="117" t="n">
        <v>45657</v>
      </c>
      <c r="G2070" t="n">
        <v>121.83</v>
      </c>
      <c r="H2070" t="n">
        <v>100</v>
      </c>
      <c r="I2070" t="inlineStr">
        <is>
          <t>467-2024-12-31</t>
        </is>
      </c>
    </row>
    <row r="2071">
      <c r="A2071" t="n">
        <v>468</v>
      </c>
      <c r="B2071" t="inlineStr">
        <is>
          <t>CES General</t>
        </is>
      </c>
      <c r="C2071" t="inlineStr">
        <is>
          <t>EXPERIENCIA INSTITUCIONAL</t>
        </is>
      </c>
      <c r="D2071" t="inlineStr">
        <is>
          <t>Semestral</t>
        </is>
      </c>
      <c r="E2071" t="inlineStr">
        <is>
          <t>Negativo</t>
        </is>
      </c>
      <c r="F2071" s="117" t="n">
        <v>45657</v>
      </c>
      <c r="G2071" t="n">
        <v>2.6</v>
      </c>
      <c r="H2071" t="n">
        <v>3</v>
      </c>
      <c r="I2071" t="inlineStr">
        <is>
          <t>468-2024-12-31</t>
        </is>
      </c>
    </row>
    <row r="2072">
      <c r="A2072" t="n">
        <v>473</v>
      </c>
      <c r="B2072" t="inlineStr">
        <is>
          <t>Programas con planes de estudios definidos</t>
        </is>
      </c>
      <c r="C2072" t="inlineStr">
        <is>
          <t>Gestión, Evaluación e Innovación Curricular</t>
        </is>
      </c>
      <c r="D2072" t="inlineStr">
        <is>
          <t>Semestral</t>
        </is>
      </c>
      <c r="E2072" t="inlineStr">
        <is>
          <t>Positivo</t>
        </is>
      </c>
      <c r="F2072" s="117" t="n">
        <v>45657</v>
      </c>
      <c r="G2072" t="n">
        <v>100</v>
      </c>
      <c r="H2072" t="n">
        <v>100</v>
      </c>
      <c r="I2072" t="inlineStr">
        <is>
          <t>473-2024-12-31</t>
        </is>
      </c>
    </row>
    <row r="2073">
      <c r="A2073" t="n">
        <v>474</v>
      </c>
      <c r="B2073" t="inlineStr">
        <is>
          <t>Programas con planes de estudios definidos por escuela (Nuevos Programas)</t>
        </is>
      </c>
      <c r="C2073" t="inlineStr">
        <is>
          <t>Gestión de Unidades Académicas</t>
        </is>
      </c>
      <c r="D2073" t="inlineStr">
        <is>
          <t>Semestral</t>
        </is>
      </c>
      <c r="E2073" t="inlineStr">
        <is>
          <t>Positivo</t>
        </is>
      </c>
      <c r="F2073" s="117" t="n">
        <v>45657</v>
      </c>
      <c r="G2073" t="n">
        <v>100</v>
      </c>
      <c r="H2073" t="n">
        <v>100</v>
      </c>
      <c r="I2073" t="inlineStr">
        <is>
          <t>474-2024-12-31</t>
        </is>
      </c>
    </row>
    <row r="2074">
      <c r="A2074" t="n">
        <v>475</v>
      </c>
      <c r="B2074" t="inlineStr">
        <is>
          <t>Número de renovaciones de registro calificado radicadas al MEN</t>
        </is>
      </c>
      <c r="C2074" t="inlineStr">
        <is>
          <t>Creación, modificación y cierre de programas académicos</t>
        </is>
      </c>
      <c r="D2074" t="inlineStr">
        <is>
          <t>Semestral</t>
        </is>
      </c>
      <c r="E2074" t="inlineStr">
        <is>
          <t>Positivo</t>
        </is>
      </c>
      <c r="F2074" s="117" t="n">
        <v>45657</v>
      </c>
      <c r="G2074" t="n">
        <v>140</v>
      </c>
      <c r="H2074" t="n">
        <v>100</v>
      </c>
      <c r="I2074" t="inlineStr">
        <is>
          <t>475-2024-12-31</t>
        </is>
      </c>
    </row>
    <row r="2075">
      <c r="A2075" t="n">
        <v>476</v>
      </c>
      <c r="B2075" t="inlineStr">
        <is>
          <t>Programas con resultados de aprendizaje definidos</t>
        </is>
      </c>
      <c r="C2075" t="inlineStr">
        <is>
          <t>Gestión, Evaluación e Innovación Curricular</t>
        </is>
      </c>
      <c r="D2075" t="inlineStr">
        <is>
          <t>Semestral</t>
        </is>
      </c>
      <c r="E2075" t="inlineStr">
        <is>
          <t>Positivo</t>
        </is>
      </c>
      <c r="F2075" s="117" t="n">
        <v>45657</v>
      </c>
      <c r="G2075" t="n">
        <v>100</v>
      </c>
      <c r="H2075" t="n">
        <v>100</v>
      </c>
      <c r="I2075" t="inlineStr">
        <is>
          <t>476-2024-12-31</t>
        </is>
      </c>
    </row>
    <row r="2076">
      <c r="A2076" t="n">
        <v>477</v>
      </c>
      <c r="B2076" t="inlineStr">
        <is>
          <t>Programas con planes de estudios definidos por escuela (Programas Renovación, modificación y acreditación)</t>
        </is>
      </c>
      <c r="C2076" t="inlineStr">
        <is>
          <t>Gestión de Unidades Académicas</t>
        </is>
      </c>
      <c r="D2076" t="inlineStr">
        <is>
          <t>Semestral</t>
        </is>
      </c>
      <c r="E2076" t="inlineStr">
        <is>
          <t>Positivo</t>
        </is>
      </c>
      <c r="F2076" s="117" t="n">
        <v>45657</v>
      </c>
      <c r="G2076" t="n">
        <v>100</v>
      </c>
      <c r="H2076" t="n">
        <v>100</v>
      </c>
      <c r="I2076" t="inlineStr">
        <is>
          <t>477-2024-12-31</t>
        </is>
      </c>
    </row>
    <row r="2077">
      <c r="A2077" t="n">
        <v>478</v>
      </c>
      <c r="B2077" t="inlineStr">
        <is>
          <t>Programas con planes de estudios definidos por escuela (Mantenimiento de programas)</t>
        </is>
      </c>
      <c r="C2077" t="inlineStr">
        <is>
          <t>Gestión de Unidades Académicas</t>
        </is>
      </c>
      <c r="D2077" t="inlineStr">
        <is>
          <t>Semestral</t>
        </is>
      </c>
      <c r="E2077" t="inlineStr">
        <is>
          <t>Positivo</t>
        </is>
      </c>
      <c r="F2077" s="117" t="n">
        <v>45657</v>
      </c>
      <c r="G2077" t="n">
        <v>100</v>
      </c>
      <c r="H2077" t="n">
        <v>100</v>
      </c>
      <c r="I2077" t="inlineStr">
        <is>
          <t>478-2024-12-31</t>
        </is>
      </c>
    </row>
    <row r="2078">
      <c r="A2078" t="n">
        <v>479</v>
      </c>
      <c r="B2078" t="inlineStr">
        <is>
          <t>Programas con resultados de aprendizaje definidos por escuela (Nuevos Programas)</t>
        </is>
      </c>
      <c r="C2078" t="inlineStr">
        <is>
          <t>Gestión de Unidades Académicas</t>
        </is>
      </c>
      <c r="D2078" t="inlineStr">
        <is>
          <t>Semestral</t>
        </is>
      </c>
      <c r="E2078" t="inlineStr">
        <is>
          <t>Positivo</t>
        </is>
      </c>
      <c r="F2078" s="117" t="n">
        <v>45657</v>
      </c>
      <c r="G2078" t="n">
        <v>100</v>
      </c>
      <c r="H2078" t="n">
        <v>100</v>
      </c>
      <c r="I2078" t="inlineStr">
        <is>
          <t>479-2024-12-31</t>
        </is>
      </c>
    </row>
    <row r="2079">
      <c r="A2079" t="n">
        <v>480</v>
      </c>
      <c r="B2079" t="inlineStr">
        <is>
          <t>Programas con resultados de aprendizaje definidos por escuela (Programas Renovación, modificación y acreditación)</t>
        </is>
      </c>
      <c r="C2079" t="inlineStr">
        <is>
          <t>Gestión de Unidades Académicas</t>
        </is>
      </c>
      <c r="D2079" t="inlineStr">
        <is>
          <t>Semestral</t>
        </is>
      </c>
      <c r="E2079" t="inlineStr">
        <is>
          <t>Positivo</t>
        </is>
      </c>
      <c r="F2079" s="117" t="n">
        <v>45657</v>
      </c>
      <c r="G2079" t="n">
        <v>100</v>
      </c>
      <c r="H2079" t="n">
        <v>100</v>
      </c>
      <c r="I2079" t="inlineStr">
        <is>
          <t>480-2024-12-31</t>
        </is>
      </c>
    </row>
    <row r="2080">
      <c r="A2080" t="n">
        <v>481</v>
      </c>
      <c r="B2080" t="inlineStr">
        <is>
          <t>Solicitudes de documentación completadas</t>
        </is>
      </c>
      <c r="C2080" t="inlineStr">
        <is>
          <t>Gestión, Evaluación e Innovación Curricular</t>
        </is>
      </c>
      <c r="D2080" t="inlineStr">
        <is>
          <t>Semestral</t>
        </is>
      </c>
      <c r="E2080" t="inlineStr">
        <is>
          <t>Positivo</t>
        </is>
      </c>
      <c r="F2080" s="117" t="n">
        <v>45657</v>
      </c>
      <c r="H2080" t="n">
        <v>100</v>
      </c>
      <c r="I2080" t="inlineStr">
        <is>
          <t>481-2024-12-31</t>
        </is>
      </c>
    </row>
    <row r="2081">
      <c r="A2081" t="n">
        <v>486</v>
      </c>
      <c r="B2081" t="inlineStr">
        <is>
          <t>Número de visitas a la página web</t>
        </is>
      </c>
      <c r="C2081" t="inlineStr">
        <is>
          <t>Comunicaciones Internas</t>
        </is>
      </c>
      <c r="D2081" t="inlineStr">
        <is>
          <t>Semestral</t>
        </is>
      </c>
      <c r="E2081" t="inlineStr">
        <is>
          <t>Positivo</t>
        </is>
      </c>
      <c r="F2081" s="117" t="n">
        <v>45657</v>
      </c>
      <c r="G2081" t="n">
        <v>2700000</v>
      </c>
      <c r="I2081" t="inlineStr">
        <is>
          <t>486-2024-12-31</t>
        </is>
      </c>
    </row>
    <row r="2082">
      <c r="A2082" t="n">
        <v>506</v>
      </c>
      <c r="B2082" t="inlineStr">
        <is>
          <t>Nivel de Satisfacción Servicios Prestados - Prácticas</t>
        </is>
      </c>
      <c r="C2082" t="inlineStr">
        <is>
          <t>Prácticas</t>
        </is>
      </c>
      <c r="D2082" t="inlineStr">
        <is>
          <t>Semestral</t>
        </is>
      </c>
      <c r="E2082" t="inlineStr">
        <is>
          <t>Positivo</t>
        </is>
      </c>
      <c r="F2082" s="117" t="n">
        <v>45657</v>
      </c>
      <c r="G2082" t="n">
        <v>67</v>
      </c>
      <c r="H2082" t="n">
        <v>80</v>
      </c>
      <c r="I2082" t="inlineStr">
        <is>
          <t>506-2024-12-31</t>
        </is>
      </c>
    </row>
    <row r="2083">
      <c r="A2083" t="n">
        <v>507</v>
      </c>
      <c r="B2083" t="inlineStr">
        <is>
          <t>Nivel de Satisfacción Servicios Prestados -Cultura y Deporte</t>
        </is>
      </c>
      <c r="C2083" t="inlineStr">
        <is>
          <t>Cultura y Deporte</t>
        </is>
      </c>
      <c r="D2083" t="inlineStr">
        <is>
          <t>Semestral</t>
        </is>
      </c>
      <c r="E2083" t="inlineStr">
        <is>
          <t>Positivo</t>
        </is>
      </c>
      <c r="F2083" s="117" t="n">
        <v>45657</v>
      </c>
      <c r="G2083" t="n">
        <v>77</v>
      </c>
      <c r="H2083" t="n">
        <v>80</v>
      </c>
      <c r="I2083" t="inlineStr">
        <is>
          <t>507-2024-12-31</t>
        </is>
      </c>
    </row>
    <row r="2084">
      <c r="A2084" t="n">
        <v>519</v>
      </c>
      <c r="B2084" t="inlineStr">
        <is>
          <t>% de publicaciones con sentimiento neutro o negativo</t>
        </is>
      </c>
      <c r="C2084" t="inlineStr">
        <is>
          <t>Comunicaciones Externas</t>
        </is>
      </c>
      <c r="D2084" t="inlineStr">
        <is>
          <t>Semestral</t>
        </is>
      </c>
      <c r="E2084" t="inlineStr">
        <is>
          <t>Positivo</t>
        </is>
      </c>
      <c r="F2084" s="117" t="n">
        <v>45657</v>
      </c>
      <c r="I2084" t="inlineStr">
        <is>
          <t>519-2024-12-31</t>
        </is>
      </c>
    </row>
    <row r="2085">
      <c r="A2085" t="n">
        <v>523</v>
      </c>
      <c r="B2085" t="inlineStr">
        <is>
          <t>Ingresos totales de educación para la vida</t>
        </is>
      </c>
      <c r="C2085" t="inlineStr">
        <is>
          <t>Planeación Financiera</t>
        </is>
      </c>
      <c r="D2085" t="inlineStr">
        <is>
          <t>Semestral</t>
        </is>
      </c>
      <c r="E2085" t="inlineStr">
        <is>
          <t>Positivo</t>
        </is>
      </c>
      <c r="F2085" s="117" t="n">
        <v>45657</v>
      </c>
      <c r="I2085" t="inlineStr">
        <is>
          <t>523-2024-12-31</t>
        </is>
      </c>
    </row>
    <row r="2086">
      <c r="A2086" t="n">
        <v>524</v>
      </c>
      <c r="B2086" t="inlineStr">
        <is>
          <t>Total Leads por canales de captación</t>
        </is>
      </c>
      <c r="C2086" t="inlineStr">
        <is>
          <t>Mercadeo de programas académicos</t>
        </is>
      </c>
      <c r="D2086" t="inlineStr">
        <is>
          <t>Semestral</t>
        </is>
      </c>
      <c r="E2086" t="inlineStr">
        <is>
          <t>Positivo</t>
        </is>
      </c>
      <c r="F2086" s="117" t="n">
        <v>45657</v>
      </c>
      <c r="H2086" t="n">
        <v>100</v>
      </c>
      <c r="I2086" t="inlineStr">
        <is>
          <t>524-2024-12-31</t>
        </is>
      </c>
    </row>
    <row r="2087">
      <c r="A2087" t="n">
        <v>532</v>
      </c>
      <c r="B2087" t="inlineStr">
        <is>
          <t>Actividades de Cooperación en Internacionalización</t>
        </is>
      </c>
      <c r="C2087" t="inlineStr">
        <is>
          <t>VISIBILIDAD NACIONAL E INTERNACIONAL</t>
        </is>
      </c>
      <c r="D2087" t="inlineStr">
        <is>
          <t>Semestral</t>
        </is>
      </c>
      <c r="E2087" t="inlineStr">
        <is>
          <t>Positivo</t>
        </is>
      </c>
      <c r="F2087" s="117" t="n">
        <v>45657</v>
      </c>
      <c r="H2087" t="n">
        <v>100</v>
      </c>
      <c r="I2087" t="inlineStr">
        <is>
          <t>532-2024-12-31</t>
        </is>
      </c>
    </row>
    <row r="2088">
      <c r="A2088" t="n">
        <v>533</v>
      </c>
      <c r="B2088" t="inlineStr">
        <is>
          <t>Participación de estudiantes externos invitados a actividades de cooperación nacional e internacional</t>
        </is>
      </c>
      <c r="C2088" t="inlineStr">
        <is>
          <t>VISIBILIDAD NACIONAL E INTERNACIONAL</t>
        </is>
      </c>
      <c r="D2088" t="inlineStr">
        <is>
          <t>Semestral</t>
        </is>
      </c>
      <c r="E2088" t="inlineStr">
        <is>
          <t>Positivo</t>
        </is>
      </c>
      <c r="F2088" s="117" t="n">
        <v>45657</v>
      </c>
      <c r="I2088" t="inlineStr">
        <is>
          <t>533-2024-12-31</t>
        </is>
      </c>
    </row>
    <row r="2089">
      <c r="A2089" t="n">
        <v>534</v>
      </c>
      <c r="B2089" t="inlineStr">
        <is>
          <t>Participación de estudiantes POLI en actividades de cooperación nacional e internacional</t>
        </is>
      </c>
      <c r="C2089" t="inlineStr">
        <is>
          <t>VISIBILIDAD NACIONAL E INTERNACIONAL</t>
        </is>
      </c>
      <c r="D2089" t="inlineStr">
        <is>
          <t>Semestral</t>
        </is>
      </c>
      <c r="E2089" t="inlineStr">
        <is>
          <t>Positivo</t>
        </is>
      </c>
      <c r="F2089" s="117" t="n">
        <v>45657</v>
      </c>
      <c r="I2089" t="inlineStr">
        <is>
          <t>534-2024-12-31</t>
        </is>
      </c>
    </row>
    <row r="2090">
      <c r="A2090" t="n">
        <v>535</v>
      </c>
      <c r="B2090" t="inlineStr">
        <is>
          <t>Participación de profesores externos invitados a actividades de cooperación nacional e internacional</t>
        </is>
      </c>
      <c r="C2090" t="inlineStr">
        <is>
          <t>VISIBILIDAD NACIONAL E INTERNACIONAL</t>
        </is>
      </c>
      <c r="D2090" t="inlineStr">
        <is>
          <t>Semestral</t>
        </is>
      </c>
      <c r="E2090" t="inlineStr">
        <is>
          <t>Positivo</t>
        </is>
      </c>
      <c r="F2090" s="117" t="n">
        <v>45657</v>
      </c>
      <c r="I2090" t="inlineStr">
        <is>
          <t>535-2024-12-31</t>
        </is>
      </c>
    </row>
    <row r="2091">
      <c r="A2091" t="n">
        <v>536</v>
      </c>
      <c r="B2091" t="inlineStr">
        <is>
          <t>Participación de profesores POLI en actividades de cooperación nacional e internacional</t>
        </is>
      </c>
      <c r="C2091" t="inlineStr">
        <is>
          <t>VISIBILIDAD NACIONAL E INTERNACIONAL</t>
        </is>
      </c>
      <c r="D2091" t="inlineStr">
        <is>
          <t>Semestral</t>
        </is>
      </c>
      <c r="E2091" t="inlineStr">
        <is>
          <t>Positivo</t>
        </is>
      </c>
      <c r="F2091" s="117" t="n">
        <v>45657</v>
      </c>
      <c r="I2091" t="inlineStr">
        <is>
          <t>536-2024-12-31</t>
        </is>
      </c>
    </row>
    <row r="2092">
      <c r="A2092" t="n">
        <v>543</v>
      </c>
      <c r="B2092" t="inlineStr">
        <is>
          <t>Tasa de interacción por usuario</t>
        </is>
      </c>
      <c r="C2092" t="inlineStr">
        <is>
          <t>Editorial y Publicaciones</t>
        </is>
      </c>
      <c r="D2092" t="inlineStr">
        <is>
          <t>Semestral</t>
        </is>
      </c>
      <c r="E2092" t="inlineStr">
        <is>
          <t>Positivo</t>
        </is>
      </c>
      <c r="F2092" s="117" t="n">
        <v>45657</v>
      </c>
      <c r="I2092" t="inlineStr">
        <is>
          <t>543-2024-12-31</t>
        </is>
      </c>
    </row>
    <row r="2093">
      <c r="A2093" t="n">
        <v>544</v>
      </c>
      <c r="B2093" t="inlineStr">
        <is>
          <t>Producción de ambientes inmersivos LEI</t>
        </is>
      </c>
      <c r="C2093" t="inlineStr">
        <is>
          <t>LEI</t>
        </is>
      </c>
      <c r="D2093" t="inlineStr">
        <is>
          <t>Semestral</t>
        </is>
      </c>
      <c r="E2093" t="inlineStr">
        <is>
          <t>Positivo</t>
        </is>
      </c>
      <c r="F2093" s="117" t="n">
        <v>45657</v>
      </c>
      <c r="H2093" t="n">
        <v>90</v>
      </c>
      <c r="I2093" t="inlineStr">
        <is>
          <t>544-2024-12-31</t>
        </is>
      </c>
    </row>
    <row r="2094">
      <c r="A2094" t="n">
        <v>551</v>
      </c>
      <c r="B2094" t="inlineStr">
        <is>
          <t>Evaluación del desempeño de los mentores</t>
        </is>
      </c>
      <c r="C2094" t="inlineStr">
        <is>
          <t>Emprendimiento</t>
        </is>
      </c>
      <c r="D2094" t="inlineStr">
        <is>
          <t>Semestral</t>
        </is>
      </c>
      <c r="E2094" t="inlineStr">
        <is>
          <t>Positivo</t>
        </is>
      </c>
      <c r="F2094" s="117" t="n">
        <v>45657</v>
      </c>
      <c r="I2094" t="inlineStr">
        <is>
          <t>551-2024-12-31</t>
        </is>
      </c>
    </row>
    <row r="2095">
      <c r="A2095" t="n">
        <v>69</v>
      </c>
      <c r="B2095" t="inlineStr">
        <is>
          <t>Oportunidad de Respuesta Solicitudes de Compra No Licitadas</t>
        </is>
      </c>
      <c r="C2095" t="inlineStr">
        <is>
          <t>GESTIÓN DE ABASTECIMIENTO</t>
        </is>
      </c>
      <c r="D2095" t="inlineStr">
        <is>
          <t>Trimestral</t>
        </is>
      </c>
      <c r="E2095" t="inlineStr">
        <is>
          <t>Positivo</t>
        </is>
      </c>
      <c r="F2095" s="117" t="n">
        <v>45657</v>
      </c>
      <c r="G2095" t="n">
        <v>90.5</v>
      </c>
      <c r="H2095" t="n">
        <v>90</v>
      </c>
      <c r="I2095" t="inlineStr">
        <is>
          <t>69-2024-12-31</t>
        </is>
      </c>
    </row>
    <row r="2096">
      <c r="A2096" t="n">
        <v>111</v>
      </c>
      <c r="B2096" t="inlineStr">
        <is>
          <t>Nivel de Satisfacción Servicios Prestados</t>
        </is>
      </c>
      <c r="C2096" t="inlineStr">
        <is>
          <t>GESTIÓN DE ABASTECIMIENTO</t>
        </is>
      </c>
      <c r="D2096" t="inlineStr">
        <is>
          <t>Trimestral</t>
        </is>
      </c>
      <c r="E2096" t="inlineStr">
        <is>
          <t>Positivo</t>
        </is>
      </c>
      <c r="F2096" s="117" t="n">
        <v>45657</v>
      </c>
      <c r="G2096" t="n">
        <v>92</v>
      </c>
      <c r="H2096" t="n">
        <v>80</v>
      </c>
      <c r="I2096" t="inlineStr">
        <is>
          <t>111-2024-12-31</t>
        </is>
      </c>
    </row>
    <row r="2097">
      <c r="A2097" t="n">
        <v>197</v>
      </c>
      <c r="B2097" t="inlineStr">
        <is>
          <t>Cumplimiento cronograma Mantenimiento de Equipos</t>
        </is>
      </c>
      <c r="C2097" t="inlineStr">
        <is>
          <t>Gestión Infraestructura Física</t>
        </is>
      </c>
      <c r="D2097" t="inlineStr">
        <is>
          <t>Trimestral</t>
        </is>
      </c>
      <c r="E2097" t="inlineStr">
        <is>
          <t>Positivo</t>
        </is>
      </c>
      <c r="F2097" s="117" t="n">
        <v>45657</v>
      </c>
      <c r="G2097" t="n">
        <v>100</v>
      </c>
      <c r="H2097" t="n">
        <v>95</v>
      </c>
      <c r="I2097" t="inlineStr">
        <is>
          <t>197-2024-12-31</t>
        </is>
      </c>
    </row>
    <row r="2098">
      <c r="A2098" t="n">
        <v>213</v>
      </c>
      <c r="B2098" t="inlineStr">
        <is>
          <t>Cumplimiento del Plan Anual del Sistema de Gestión Ambiental</t>
        </is>
      </c>
      <c r="C2098" t="inlineStr">
        <is>
          <t>GESTIÓN AMBIENTAL</t>
        </is>
      </c>
      <c r="D2098" t="inlineStr">
        <is>
          <t>Trimestral</t>
        </is>
      </c>
      <c r="E2098" t="inlineStr">
        <is>
          <t>Positivo</t>
        </is>
      </c>
      <c r="F2098" s="117" t="n">
        <v>45657</v>
      </c>
      <c r="G2098" t="n">
        <v>100</v>
      </c>
      <c r="H2098" t="n">
        <v>90</v>
      </c>
      <c r="I2098" t="inlineStr">
        <is>
          <t>213-2024-12-31</t>
        </is>
      </c>
    </row>
    <row r="2099">
      <c r="A2099" t="n">
        <v>233</v>
      </c>
      <c r="B2099" t="inlineStr">
        <is>
          <t>Impacto de las Comunicaciones Correo Electrónico</t>
        </is>
      </c>
      <c r="C2099" t="inlineStr">
        <is>
          <t>GESTIÓN AMBIENTAL</t>
        </is>
      </c>
      <c r="D2099" t="inlineStr">
        <is>
          <t>Trimestral</t>
        </is>
      </c>
      <c r="E2099" t="inlineStr">
        <is>
          <t>Positivo</t>
        </is>
      </c>
      <c r="F2099" s="117" t="n">
        <v>45657</v>
      </c>
      <c r="G2099" t="n">
        <v>31.82123655913979</v>
      </c>
      <c r="H2099" t="n">
        <v>20</v>
      </c>
      <c r="I2099" t="inlineStr">
        <is>
          <t>233-2024-12-31</t>
        </is>
      </c>
    </row>
    <row r="2100">
      <c r="A2100" t="n">
        <v>234</v>
      </c>
      <c r="B2100" t="inlineStr">
        <is>
          <t>Impacto de las Comunicaciones en Materia Ambiental a Través de Redes Sociales - Instagram</t>
        </is>
      </c>
      <c r="C2100" t="inlineStr">
        <is>
          <t>GESTIÓN AMBIENTAL</t>
        </is>
      </c>
      <c r="D2100" t="inlineStr">
        <is>
          <t>Trimestral</t>
        </is>
      </c>
      <c r="E2100" t="inlineStr">
        <is>
          <t>Positivo</t>
        </is>
      </c>
      <c r="F2100" s="117" t="n">
        <v>45657</v>
      </c>
      <c r="G2100" t="n">
        <v>4218</v>
      </c>
      <c r="H2100" t="n">
        <v>4000</v>
      </c>
      <c r="I2100" t="inlineStr">
        <is>
          <t>234-2024-12-31</t>
        </is>
      </c>
    </row>
    <row r="2101">
      <c r="A2101" t="n">
        <v>238</v>
      </c>
      <c r="B2101" t="inlineStr">
        <is>
          <t>Cumplimiento de la Protección del Medio Ambiente</t>
        </is>
      </c>
      <c r="C2101" t="inlineStr">
        <is>
          <t>GESTIÓN AMBIENTAL</t>
        </is>
      </c>
      <c r="D2101" t="inlineStr">
        <is>
          <t>Trimestral</t>
        </is>
      </c>
      <c r="E2101" t="inlineStr">
        <is>
          <t>Positivo</t>
        </is>
      </c>
      <c r="F2101" s="117" t="n">
        <v>45657</v>
      </c>
      <c r="G2101" t="n">
        <v>80</v>
      </c>
      <c r="H2101" t="n">
        <v>90</v>
      </c>
      <c r="I2101" t="inlineStr">
        <is>
          <t>238-2024-12-31</t>
        </is>
      </c>
    </row>
    <row r="2102">
      <c r="A2102" t="n">
        <v>240</v>
      </c>
      <c r="B2102" t="inlineStr">
        <is>
          <t>Cumplimiento de Gestión De Proyectos Cerrados</t>
        </is>
      </c>
      <c r="C2102" t="inlineStr">
        <is>
          <t>Gestión de Proyectos</t>
        </is>
      </c>
      <c r="D2102" t="inlineStr">
        <is>
          <t>Trimestral</t>
        </is>
      </c>
      <c r="E2102" t="inlineStr">
        <is>
          <t>Positivo</t>
        </is>
      </c>
      <c r="F2102" s="117" t="n">
        <v>45657</v>
      </c>
      <c r="G2102" t="n">
        <v>100</v>
      </c>
      <c r="H2102" t="n">
        <v>100</v>
      </c>
      <c r="I2102" t="inlineStr">
        <is>
          <t>240-2024-12-31</t>
        </is>
      </c>
    </row>
    <row r="2103">
      <c r="A2103" t="n">
        <v>251</v>
      </c>
      <c r="B2103" t="inlineStr">
        <is>
          <t>Subprocesos Con indicadores definidos</t>
        </is>
      </c>
      <c r="C2103" t="inlineStr">
        <is>
          <t>Desempeño Institucional</t>
        </is>
      </c>
      <c r="D2103" t="inlineStr">
        <is>
          <t>Trimestral</t>
        </is>
      </c>
      <c r="E2103" t="inlineStr">
        <is>
          <t>Positivo</t>
        </is>
      </c>
      <c r="F2103" s="117" t="n">
        <v>45657</v>
      </c>
      <c r="G2103" t="n">
        <v>96.22641509433964</v>
      </c>
      <c r="H2103" t="n">
        <v>100</v>
      </c>
      <c r="I2103" t="inlineStr">
        <is>
          <t>251-2024-12-31</t>
        </is>
      </c>
    </row>
    <row r="2104">
      <c r="A2104" t="n">
        <v>254</v>
      </c>
      <c r="B2104" t="inlineStr">
        <is>
          <t>Áreas con reportes de plan de retos</t>
        </is>
      </c>
      <c r="C2104" t="inlineStr">
        <is>
          <t>Planeación Estratégica</t>
        </is>
      </c>
      <c r="D2104" t="inlineStr">
        <is>
          <t>Trimestral</t>
        </is>
      </c>
      <c r="E2104" t="inlineStr">
        <is>
          <t>Positivo</t>
        </is>
      </c>
      <c r="F2104" s="117" t="n">
        <v>45657</v>
      </c>
      <c r="G2104" t="n">
        <v>100</v>
      </c>
      <c r="H2104" t="n">
        <v>100</v>
      </c>
      <c r="I2104" t="inlineStr">
        <is>
          <t>254-2024-12-31</t>
        </is>
      </c>
    </row>
    <row r="2105">
      <c r="A2105" t="n">
        <v>263</v>
      </c>
      <c r="B2105" t="inlineStr">
        <is>
          <t>Oportunidad de respuesta de PQRS</t>
        </is>
      </c>
      <c r="C2105" t="inlineStr">
        <is>
          <t>GESTIÓN JURÍDICA Y NORMATIVA</t>
        </is>
      </c>
      <c r="D2105" t="inlineStr">
        <is>
          <t>Trimestral</t>
        </is>
      </c>
      <c r="E2105" t="inlineStr">
        <is>
          <t>Positivo</t>
        </is>
      </c>
      <c r="F2105" s="117" t="n">
        <v>45657</v>
      </c>
      <c r="G2105" t="n">
        <v>100</v>
      </c>
      <c r="H2105" t="n">
        <v>100</v>
      </c>
      <c r="I2105" t="inlineStr">
        <is>
          <t>263-2024-12-31</t>
        </is>
      </c>
    </row>
    <row r="2106">
      <c r="A2106" t="n">
        <v>265</v>
      </c>
      <c r="B2106" t="inlineStr">
        <is>
          <t>Eficiencia Emisión De Conceptos Jurídicos (Jurídicos)</t>
        </is>
      </c>
      <c r="C2106" t="inlineStr">
        <is>
          <t>GESTIÓN JURÍDICA Y NORMATIVA</t>
        </is>
      </c>
      <c r="D2106" t="inlineStr">
        <is>
          <t>Trimestral</t>
        </is>
      </c>
      <c r="E2106" t="inlineStr">
        <is>
          <t>Positivo</t>
        </is>
      </c>
      <c r="F2106" s="117" t="n">
        <v>45657</v>
      </c>
      <c r="G2106" t="n">
        <v>100</v>
      </c>
      <c r="H2106" t="n">
        <v>95</v>
      </c>
      <c r="I2106" t="inlineStr">
        <is>
          <t>265-2024-12-31</t>
        </is>
      </c>
    </row>
    <row r="2107">
      <c r="A2107" t="n">
        <v>266</v>
      </c>
      <c r="B2107" t="inlineStr">
        <is>
          <t>Oportunidad en la elaboración de contratos</t>
        </is>
      </c>
      <c r="C2107" t="inlineStr">
        <is>
          <t>GESTIÓN JURÍDICA Y NORMATIVA</t>
        </is>
      </c>
      <c r="D2107" t="inlineStr">
        <is>
          <t>Trimestral</t>
        </is>
      </c>
      <c r="E2107" t="inlineStr">
        <is>
          <t>Positivo</t>
        </is>
      </c>
      <c r="F2107" s="117" t="n">
        <v>45657</v>
      </c>
      <c r="G2107" t="n">
        <v>81.93000000000001</v>
      </c>
      <c r="H2107" t="n">
        <v>95</v>
      </c>
      <c r="I2107" t="inlineStr">
        <is>
          <t>266-2024-12-31</t>
        </is>
      </c>
    </row>
    <row r="2108">
      <c r="A2108" t="n">
        <v>300</v>
      </c>
      <c r="B2108" t="inlineStr">
        <is>
          <t>Cumplimiento de Inspecciones de control</t>
        </is>
      </c>
      <c r="C2108" t="inlineStr">
        <is>
          <t>Administración de Servicios Generales</t>
        </is>
      </c>
      <c r="D2108" t="inlineStr">
        <is>
          <t>Trimestral</t>
        </is>
      </c>
      <c r="E2108" t="inlineStr">
        <is>
          <t>Positivo</t>
        </is>
      </c>
      <c r="F2108" s="117" t="n">
        <v>45657</v>
      </c>
      <c r="G2108" t="n">
        <v>100</v>
      </c>
      <c r="H2108" t="n">
        <v>100</v>
      </c>
      <c r="I2108" t="inlineStr">
        <is>
          <t>300-2024-12-31</t>
        </is>
      </c>
    </row>
    <row r="2109">
      <c r="A2109" t="n">
        <v>301</v>
      </c>
      <c r="B2109" t="inlineStr">
        <is>
          <t>Cumplimiento plan de trabajo</t>
        </is>
      </c>
      <c r="C2109" t="inlineStr">
        <is>
          <t>Administración de Servicios Generales</t>
        </is>
      </c>
      <c r="D2109" t="inlineStr">
        <is>
          <t>Trimestral</t>
        </is>
      </c>
      <c r="E2109" t="inlineStr">
        <is>
          <t>Positivo</t>
        </is>
      </c>
      <c r="F2109" s="117" t="n">
        <v>45657</v>
      </c>
      <c r="G2109" t="n">
        <v>100</v>
      </c>
      <c r="H2109" t="n">
        <v>100</v>
      </c>
      <c r="I2109" t="inlineStr">
        <is>
          <t>301-2024-12-31</t>
        </is>
      </c>
    </row>
    <row r="2110">
      <c r="A2110" t="n">
        <v>306</v>
      </c>
      <c r="B2110" t="inlineStr">
        <is>
          <t>Seguimiento KPI Plan de Desarrollo Institucional</t>
        </is>
      </c>
      <c r="C2110" t="inlineStr">
        <is>
          <t>Desempeño Institucional</t>
        </is>
      </c>
      <c r="D2110" t="inlineStr">
        <is>
          <t>Trimestral</t>
        </is>
      </c>
      <c r="E2110" t="inlineStr">
        <is>
          <t>Positivo</t>
        </is>
      </c>
      <c r="F2110" s="117" t="n">
        <v>45657</v>
      </c>
      <c r="G2110" t="n">
        <v>101</v>
      </c>
      <c r="H2110" t="n">
        <v>100</v>
      </c>
      <c r="I2110" t="inlineStr">
        <is>
          <t>306-2024-12-31</t>
        </is>
      </c>
    </row>
    <row r="2111">
      <c r="A2111" t="n">
        <v>347</v>
      </c>
      <c r="B2111" t="inlineStr">
        <is>
          <t>Legalizaciones y anticipos</t>
        </is>
      </c>
      <c r="C2111" t="inlineStr">
        <is>
          <t>Contabilidad</t>
        </is>
      </c>
      <c r="D2111" t="inlineStr">
        <is>
          <t>Trimestral</t>
        </is>
      </c>
      <c r="E2111" t="inlineStr">
        <is>
          <t>Negativo</t>
        </is>
      </c>
      <c r="F2111" s="117" t="n">
        <v>45657</v>
      </c>
      <c r="G2111" t="n">
        <v>0</v>
      </c>
      <c r="H2111" t="n">
        <v>5</v>
      </c>
      <c r="I2111" t="inlineStr">
        <is>
          <t>347-2024-12-31</t>
        </is>
      </c>
    </row>
    <row r="2112">
      <c r="A2112" t="n">
        <v>348</v>
      </c>
      <c r="B2112" t="inlineStr">
        <is>
          <t>Cuentas por pagar</t>
        </is>
      </c>
      <c r="C2112" t="inlineStr">
        <is>
          <t>Contabilidad</t>
        </is>
      </c>
      <c r="D2112" t="inlineStr">
        <is>
          <t>Trimestral</t>
        </is>
      </c>
      <c r="E2112" t="inlineStr">
        <is>
          <t>Positivo</t>
        </is>
      </c>
      <c r="F2112" s="117" t="n">
        <v>45657</v>
      </c>
      <c r="G2112" t="n">
        <v>100</v>
      </c>
      <c r="H2112" t="n">
        <v>99</v>
      </c>
      <c r="I2112" t="inlineStr">
        <is>
          <t>348-2024-12-31</t>
        </is>
      </c>
    </row>
    <row r="2113">
      <c r="A2113" t="n">
        <v>351</v>
      </c>
      <c r="B2113" t="inlineStr">
        <is>
          <t>Partidas conciliatorias de bancos</t>
        </is>
      </c>
      <c r="C2113" t="inlineStr">
        <is>
          <t>Contabilidad</t>
        </is>
      </c>
      <c r="D2113" t="inlineStr">
        <is>
          <t>Trimestral</t>
        </is>
      </c>
      <c r="E2113" t="inlineStr">
        <is>
          <t>Negativo</t>
        </is>
      </c>
      <c r="F2113" s="117" t="n">
        <v>45657</v>
      </c>
      <c r="G2113" t="n">
        <v>1.497983483771846</v>
      </c>
      <c r="H2113" t="n">
        <v>0</v>
      </c>
      <c r="I2113" t="inlineStr">
        <is>
          <t>351-2024-12-31</t>
        </is>
      </c>
    </row>
    <row r="2114">
      <c r="A2114" t="n">
        <v>352</v>
      </c>
      <c r="B2114" t="inlineStr">
        <is>
          <t>Nivel de facturas generadas con error</t>
        </is>
      </c>
      <c r="C2114" t="inlineStr">
        <is>
          <t>Contabilidad</t>
        </is>
      </c>
      <c r="D2114" t="inlineStr">
        <is>
          <t>Trimestral</t>
        </is>
      </c>
      <c r="E2114" t="inlineStr">
        <is>
          <t>Negativo</t>
        </is>
      </c>
      <c r="F2114" s="117" t="n">
        <v>45657</v>
      </c>
      <c r="G2114" t="n">
        <v>0</v>
      </c>
      <c r="H2114" t="n">
        <v>0</v>
      </c>
      <c r="I2114" t="inlineStr">
        <is>
          <t>352-2024-12-31</t>
        </is>
      </c>
    </row>
    <row r="2115">
      <c r="A2115" t="n">
        <v>368</v>
      </c>
      <c r="B2115" t="inlineStr">
        <is>
          <t>Satisfacción de los estudiantes de Educación para toda la vida</t>
        </is>
      </c>
      <c r="C2115" t="inlineStr">
        <is>
          <t>Operación de nuevos negocios y CI</t>
        </is>
      </c>
      <c r="D2115" t="inlineStr">
        <is>
          <t>Trimestral</t>
        </is>
      </c>
      <c r="E2115" t="inlineStr">
        <is>
          <t>Positivo</t>
        </is>
      </c>
      <c r="F2115" s="117" t="n">
        <v>45657</v>
      </c>
      <c r="G2115" t="n">
        <v>94</v>
      </c>
      <c r="H2115" t="n">
        <v>90</v>
      </c>
      <c r="I2115" t="inlineStr">
        <is>
          <t>368-2024-12-31</t>
        </is>
      </c>
    </row>
    <row r="2116">
      <c r="A2116" t="n">
        <v>372</v>
      </c>
      <c r="B2116" t="inlineStr">
        <is>
          <t>Satisfacción de los clientes corporativos Educación para toda la vida</t>
        </is>
      </c>
      <c r="C2116" t="inlineStr">
        <is>
          <t>Operación de nuevos negocios y CI</t>
        </is>
      </c>
      <c r="D2116" t="inlineStr">
        <is>
          <t>Trimestral</t>
        </is>
      </c>
      <c r="E2116" t="inlineStr">
        <is>
          <t>Positivo</t>
        </is>
      </c>
      <c r="F2116" s="117" t="n">
        <v>45657</v>
      </c>
      <c r="G2116" t="n">
        <v>93</v>
      </c>
      <c r="H2116" t="n">
        <v>87</v>
      </c>
      <c r="I2116" t="inlineStr">
        <is>
          <t>372-2024-12-31</t>
        </is>
      </c>
    </row>
    <row r="2117">
      <c r="A2117" t="n">
        <v>373</v>
      </c>
      <c r="B2117" t="inlineStr">
        <is>
          <t>Cumplimiento de planes anuales por líneas</t>
        </is>
      </c>
      <c r="C2117" t="inlineStr">
        <is>
          <t>Planeación Estratégica</t>
        </is>
      </c>
      <c r="D2117" t="inlineStr">
        <is>
          <t>Trimestral</t>
        </is>
      </c>
      <c r="E2117" t="inlineStr">
        <is>
          <t>Positivo</t>
        </is>
      </c>
      <c r="F2117" s="117" t="n">
        <v>45657</v>
      </c>
      <c r="G2117" t="n">
        <v>98.67</v>
      </c>
      <c r="H2117" t="n">
        <v>100</v>
      </c>
      <c r="I2117" t="inlineStr">
        <is>
          <t>373-2024-12-31</t>
        </is>
      </c>
    </row>
    <row r="2118">
      <c r="A2118" t="n">
        <v>390</v>
      </c>
      <c r="B2118" t="inlineStr">
        <is>
          <t>Cumplimiento Plan Anual por escuela</t>
        </is>
      </c>
      <c r="C2118" t="inlineStr">
        <is>
          <t>Planeación Estratégica</t>
        </is>
      </c>
      <c r="D2118" t="inlineStr">
        <is>
          <t>Trimestral</t>
        </is>
      </c>
      <c r="E2118" t="inlineStr">
        <is>
          <t>Positivo</t>
        </is>
      </c>
      <c r="F2118" s="117" t="n">
        <v>45657</v>
      </c>
      <c r="G2118" t="n">
        <v>99.92</v>
      </c>
      <c r="H2118" t="n">
        <v>100</v>
      </c>
      <c r="I2118" t="inlineStr">
        <is>
          <t>390-2024-12-31</t>
        </is>
      </c>
    </row>
    <row r="2119">
      <c r="A2119" t="n">
        <v>394</v>
      </c>
      <c r="B2119" t="inlineStr">
        <is>
          <t>Publicaciones en medios de comunicación Tier 1 y Tier 2</t>
        </is>
      </c>
      <c r="C2119" t="inlineStr">
        <is>
          <t>Comunicaciones Externas</t>
        </is>
      </c>
      <c r="D2119" t="inlineStr">
        <is>
          <t>Trimestral</t>
        </is>
      </c>
      <c r="E2119" t="inlineStr">
        <is>
          <t>Positivo</t>
        </is>
      </c>
      <c r="F2119" s="117" t="n">
        <v>45657</v>
      </c>
      <c r="G2119" t="n">
        <v>192</v>
      </c>
      <c r="H2119" t="n">
        <v>100</v>
      </c>
      <c r="I2119" t="inlineStr">
        <is>
          <t>394-2024-12-31</t>
        </is>
      </c>
    </row>
    <row r="2120">
      <c r="A2120" t="n">
        <v>395</v>
      </c>
      <c r="B2120" t="inlineStr">
        <is>
          <t>Publicaciones en medios de comunicación de la región Antioquia</t>
        </is>
      </c>
      <c r="C2120" t="inlineStr">
        <is>
          <t>Comunicaciones Externas</t>
        </is>
      </c>
      <c r="D2120" t="inlineStr">
        <is>
          <t>Trimestral</t>
        </is>
      </c>
      <c r="E2120" t="inlineStr">
        <is>
          <t>Positivo</t>
        </is>
      </c>
      <c r="F2120" s="117" t="n">
        <v>45657</v>
      </c>
      <c r="G2120" t="n">
        <v>148.89</v>
      </c>
      <c r="H2120" t="n">
        <v>100</v>
      </c>
      <c r="I2120" t="inlineStr">
        <is>
          <t>395-2024-12-31</t>
        </is>
      </c>
    </row>
    <row r="2121">
      <c r="A2121" t="n">
        <v>409</v>
      </c>
      <c r="B2121" t="inlineStr">
        <is>
          <t>Oportunidad en tiempo de envios</t>
        </is>
      </c>
      <c r="C2121" t="inlineStr">
        <is>
          <t>GESTIÓN JURÍDICA Y NORMATIVA</t>
        </is>
      </c>
      <c r="D2121" t="inlineStr">
        <is>
          <t>Trimestral</t>
        </is>
      </c>
      <c r="E2121" t="inlineStr">
        <is>
          <t>Positivo</t>
        </is>
      </c>
      <c r="F2121" s="117" t="n">
        <v>45657</v>
      </c>
      <c r="G2121" t="n">
        <v>96.45732689210948</v>
      </c>
      <c r="H2121" t="n">
        <v>95</v>
      </c>
      <c r="I2121" t="inlineStr">
        <is>
          <t>409-2024-12-31</t>
        </is>
      </c>
    </row>
    <row r="2122">
      <c r="A2122" t="n">
        <v>414</v>
      </c>
      <c r="B2122" t="inlineStr">
        <is>
          <t>Cumplimiento Plan Anual Rectoría</t>
        </is>
      </c>
      <c r="C2122" t="inlineStr">
        <is>
          <t>Planeación Estratégica</t>
        </is>
      </c>
      <c r="D2122" t="inlineStr">
        <is>
          <t>Trimestral</t>
        </is>
      </c>
      <c r="E2122" t="inlineStr">
        <is>
          <t>Positivo</t>
        </is>
      </c>
      <c r="F2122" s="117" t="n">
        <v>45657</v>
      </c>
      <c r="G2122" t="n">
        <v>98.78</v>
      </c>
      <c r="H2122" t="n">
        <v>100</v>
      </c>
      <c r="I2122" t="inlineStr">
        <is>
          <t>414-2024-12-31</t>
        </is>
      </c>
    </row>
    <row r="2123">
      <c r="A2123" t="n">
        <v>415</v>
      </c>
      <c r="B2123" t="inlineStr">
        <is>
          <t>Cumplimiento Plan Anual Vicerrectoría del estudiante</t>
        </is>
      </c>
      <c r="C2123" t="inlineStr">
        <is>
          <t>Planeación Estratégica</t>
        </is>
      </c>
      <c r="D2123" t="inlineStr">
        <is>
          <t>Trimestral</t>
        </is>
      </c>
      <c r="E2123" t="inlineStr">
        <is>
          <t>Positivo</t>
        </is>
      </c>
      <c r="F2123" s="117" t="n">
        <v>45657</v>
      </c>
      <c r="G2123" t="n">
        <v>98.36</v>
      </c>
      <c r="H2123" t="n">
        <v>100</v>
      </c>
      <c r="I2123" t="inlineStr">
        <is>
          <t>415-2024-12-31</t>
        </is>
      </c>
    </row>
    <row r="2124">
      <c r="A2124" t="n">
        <v>416</v>
      </c>
      <c r="B2124" t="inlineStr">
        <is>
          <t>Cumplimiento Plan Anual Vicerrectoría de crecimiento</t>
        </is>
      </c>
      <c r="C2124" t="inlineStr">
        <is>
          <t>Planeación Estratégica</t>
        </is>
      </c>
      <c r="D2124" t="inlineStr">
        <is>
          <t>Trimestral</t>
        </is>
      </c>
      <c r="E2124" t="inlineStr">
        <is>
          <t>Positivo</t>
        </is>
      </c>
      <c r="F2124" s="117" t="n">
        <v>45657</v>
      </c>
      <c r="G2124" t="n">
        <v>100</v>
      </c>
      <c r="H2124" t="n">
        <v>100</v>
      </c>
      <c r="I2124" t="inlineStr">
        <is>
          <t>416-2024-12-31</t>
        </is>
      </c>
    </row>
    <row r="2125">
      <c r="A2125" t="n">
        <v>417</v>
      </c>
      <c r="B2125" t="inlineStr">
        <is>
          <t>Cumplimiento Plan Anual Vicerrectoría Financiera</t>
        </is>
      </c>
      <c r="C2125" t="inlineStr">
        <is>
          <t>Planeación Estratégica</t>
        </is>
      </c>
      <c r="D2125" t="inlineStr">
        <is>
          <t>Trimestral</t>
        </is>
      </c>
      <c r="E2125" t="inlineStr">
        <is>
          <t>Positivo</t>
        </is>
      </c>
      <c r="F2125" s="117" t="n">
        <v>45657</v>
      </c>
      <c r="G2125" t="n">
        <v>98.83</v>
      </c>
      <c r="H2125" t="n">
        <v>100</v>
      </c>
      <c r="I2125" t="inlineStr">
        <is>
          <t>417-2024-12-31</t>
        </is>
      </c>
    </row>
    <row r="2126">
      <c r="A2126" t="n">
        <v>418</v>
      </c>
      <c r="B2126" t="inlineStr">
        <is>
          <t>Cumplimiento Plan Anual Vicerrectoría Académica</t>
        </is>
      </c>
      <c r="C2126" t="inlineStr">
        <is>
          <t>Planeación Estratégica</t>
        </is>
      </c>
      <c r="D2126" t="inlineStr">
        <is>
          <t>Trimestral</t>
        </is>
      </c>
      <c r="E2126" t="inlineStr">
        <is>
          <t>Positivo</t>
        </is>
      </c>
      <c r="F2126" s="117" t="n">
        <v>45657</v>
      </c>
      <c r="G2126" t="n">
        <v>97.78</v>
      </c>
      <c r="H2126" t="n">
        <v>100</v>
      </c>
      <c r="I2126" t="inlineStr">
        <is>
          <t>418-2024-12-31</t>
        </is>
      </c>
    </row>
    <row r="2127">
      <c r="A2127" t="n">
        <v>420</v>
      </c>
      <c r="B2127" t="inlineStr">
        <is>
          <t>Cumplimiento Plan Anual Gerencia de estrategia</t>
        </is>
      </c>
      <c r="C2127" t="inlineStr">
        <is>
          <t>Planeación Estratégica</t>
        </is>
      </c>
      <c r="D2127" t="inlineStr">
        <is>
          <t>Trimestral</t>
        </is>
      </c>
      <c r="E2127" t="inlineStr">
        <is>
          <t>Positivo</t>
        </is>
      </c>
      <c r="F2127" s="117" t="n">
        <v>45657</v>
      </c>
      <c r="G2127" t="n">
        <v>96.67</v>
      </c>
      <c r="H2127" t="n">
        <v>100</v>
      </c>
      <c r="I2127" t="inlineStr">
        <is>
          <t>420-2024-12-31</t>
        </is>
      </c>
    </row>
    <row r="2128">
      <c r="A2128" t="n">
        <v>431</v>
      </c>
      <c r="B2128" t="inlineStr">
        <is>
          <t>Gestión de casos de salud que impactan a los colaboradores</t>
        </is>
      </c>
      <c r="C2128" t="inlineStr">
        <is>
          <t>GESTIÓN DE SEGURIDAD Y SALUD EN EL TRABAJO</t>
        </is>
      </c>
      <c r="D2128" t="inlineStr">
        <is>
          <t>Trimestral</t>
        </is>
      </c>
      <c r="E2128" t="inlineStr">
        <is>
          <t>Positivo</t>
        </is>
      </c>
      <c r="F2128" s="117" t="n">
        <v>45657</v>
      </c>
      <c r="G2128" t="n">
        <v>100</v>
      </c>
      <c r="H2128" t="n">
        <v>100</v>
      </c>
      <c r="I2128" t="inlineStr">
        <is>
          <t>431-2024-12-31</t>
        </is>
      </c>
    </row>
    <row r="2129">
      <c r="A2129" t="n">
        <v>432</v>
      </c>
      <c r="B2129" t="inlineStr">
        <is>
          <t>Intervención a la gestión del riesgo de los colaboradores</t>
        </is>
      </c>
      <c r="C2129" t="inlineStr">
        <is>
          <t>GESTIÓN DE SEGURIDAD Y SALUD EN EL TRABAJO</t>
        </is>
      </c>
      <c r="D2129" t="inlineStr">
        <is>
          <t>Trimestral</t>
        </is>
      </c>
      <c r="E2129" t="inlineStr">
        <is>
          <t>Positivo</t>
        </is>
      </c>
      <c r="F2129" s="117" t="n">
        <v>45657</v>
      </c>
      <c r="G2129" t="n">
        <v>100</v>
      </c>
      <c r="H2129" t="n">
        <v>90</v>
      </c>
      <c r="I2129" t="inlineStr">
        <is>
          <t>432-2024-12-31</t>
        </is>
      </c>
    </row>
    <row r="2130">
      <c r="A2130" t="n">
        <v>453</v>
      </c>
      <c r="B2130" t="inlineStr">
        <is>
          <t>Número de cursos diseñados</t>
        </is>
      </c>
      <c r="C2130" t="inlineStr">
        <is>
          <t>Diseño de Contenido Virtual</t>
        </is>
      </c>
      <c r="D2130" t="inlineStr">
        <is>
          <t>Trimestral</t>
        </is>
      </c>
      <c r="E2130" t="inlineStr">
        <is>
          <t>Positivo</t>
        </is>
      </c>
      <c r="F2130" s="117" t="n">
        <v>45657</v>
      </c>
      <c r="G2130" t="n">
        <v>148</v>
      </c>
      <c r="H2130" t="n">
        <v>100</v>
      </c>
      <c r="I2130" t="inlineStr">
        <is>
          <t>453-2024-12-31</t>
        </is>
      </c>
    </row>
    <row r="2131">
      <c r="A2131" t="n">
        <v>455</v>
      </c>
      <c r="B2131" t="inlineStr">
        <is>
          <t>ANS Diseño de contenidos virtuales</t>
        </is>
      </c>
      <c r="C2131" t="inlineStr">
        <is>
          <t>Diseño de Contenido Virtual</t>
        </is>
      </c>
      <c r="D2131" t="inlineStr">
        <is>
          <t>Trimestral</t>
        </is>
      </c>
      <c r="E2131" t="inlineStr">
        <is>
          <t>Positivo</t>
        </is>
      </c>
      <c r="F2131" s="117" t="n">
        <v>45657</v>
      </c>
      <c r="G2131" t="n">
        <v>100</v>
      </c>
      <c r="H2131" t="n">
        <v>90</v>
      </c>
      <c r="I2131" t="inlineStr">
        <is>
          <t>455-2024-12-31</t>
        </is>
      </c>
    </row>
    <row r="2132">
      <c r="A2132" t="n">
        <v>456</v>
      </c>
      <c r="B2132" t="inlineStr">
        <is>
          <t>Impacto de campañas de Mailing</t>
        </is>
      </c>
      <c r="C2132" t="inlineStr">
        <is>
          <t>Comunicaciones Internas</t>
        </is>
      </c>
      <c r="D2132" t="inlineStr">
        <is>
          <t>Trimestral</t>
        </is>
      </c>
      <c r="E2132" t="inlineStr">
        <is>
          <t>Positivo</t>
        </is>
      </c>
      <c r="F2132" s="117" t="n">
        <v>45657</v>
      </c>
      <c r="G2132" t="n">
        <v>94.69</v>
      </c>
      <c r="H2132" t="n">
        <v>100</v>
      </c>
      <c r="I2132" t="inlineStr">
        <is>
          <t>456-2024-12-31</t>
        </is>
      </c>
    </row>
    <row r="2133">
      <c r="A2133" t="n">
        <v>457</v>
      </c>
      <c r="B2133" t="inlineStr">
        <is>
          <t>Apertura de enlaces en mensajes de texto</t>
        </is>
      </c>
      <c r="C2133" t="inlineStr">
        <is>
          <t>Comunicaciones Internas</t>
        </is>
      </c>
      <c r="D2133" t="inlineStr">
        <is>
          <t>Trimestral</t>
        </is>
      </c>
      <c r="E2133" t="inlineStr">
        <is>
          <t>Positivo</t>
        </is>
      </c>
      <c r="F2133" s="117" t="n">
        <v>45657</v>
      </c>
      <c r="G2133" t="n">
        <v>70</v>
      </c>
      <c r="H2133" t="n">
        <v>100</v>
      </c>
      <c r="I2133" t="inlineStr">
        <is>
          <t>457-2024-12-31</t>
        </is>
      </c>
    </row>
    <row r="2134">
      <c r="A2134" t="n">
        <v>469</v>
      </c>
      <c r="B2134" t="inlineStr">
        <is>
          <t>Cumplimiento Plan Anual Áreas sede Medellín</t>
        </is>
      </c>
      <c r="C2134" t="inlineStr">
        <is>
          <t>Planeación Estratégica</t>
        </is>
      </c>
      <c r="D2134" t="inlineStr">
        <is>
          <t>Trimestral</t>
        </is>
      </c>
      <c r="E2134" t="inlineStr">
        <is>
          <t>Positivo</t>
        </is>
      </c>
      <c r="F2134" s="117" t="n">
        <v>45657</v>
      </c>
      <c r="G2134" t="n">
        <v>99.7</v>
      </c>
      <c r="H2134" t="n">
        <v>100</v>
      </c>
      <c r="I2134" t="inlineStr">
        <is>
          <t>469-2024-12-31</t>
        </is>
      </c>
    </row>
    <row r="2135">
      <c r="A2135" t="n">
        <v>470</v>
      </c>
      <c r="B2135" t="inlineStr">
        <is>
          <t>Cumplimiento plan anual Secretaria académica y de extensión</t>
        </is>
      </c>
      <c r="C2135" t="inlineStr">
        <is>
          <t>Planeación Estratégica</t>
        </is>
      </c>
      <c r="D2135" t="inlineStr">
        <is>
          <t>Trimestral</t>
        </is>
      </c>
      <c r="E2135" t="inlineStr">
        <is>
          <t>Positivo</t>
        </is>
      </c>
      <c r="F2135" s="117" t="n">
        <v>45657</v>
      </c>
      <c r="G2135" t="n">
        <v>100</v>
      </c>
      <c r="H2135" t="n">
        <v>100</v>
      </c>
      <c r="I2135" t="inlineStr">
        <is>
          <t>470-2024-12-31</t>
        </is>
      </c>
    </row>
    <row r="2136">
      <c r="A2136" t="n">
        <v>471</v>
      </c>
      <c r="B2136" t="inlineStr">
        <is>
          <t>Cumplimiento plan anual Gerencia de Talento Humano</t>
        </is>
      </c>
      <c r="C2136" t="inlineStr">
        <is>
          <t>Planeación Estratégica</t>
        </is>
      </c>
      <c r="D2136" t="inlineStr">
        <is>
          <t>Trimestral</t>
        </is>
      </c>
      <c r="E2136" t="inlineStr">
        <is>
          <t>Positivo</t>
        </is>
      </c>
      <c r="F2136" s="117" t="n">
        <v>45657</v>
      </c>
      <c r="G2136" t="n">
        <v>99</v>
      </c>
      <c r="H2136" t="n">
        <v>100</v>
      </c>
      <c r="I2136" t="inlineStr">
        <is>
          <t>471-2024-12-31</t>
        </is>
      </c>
    </row>
    <row r="2137">
      <c r="A2137" t="n">
        <v>484</v>
      </c>
      <c r="B2137" t="inlineStr">
        <is>
          <t>Cumplimiento del Programa de la Cultura del Autocuidado</t>
        </is>
      </c>
      <c r="C2137" t="inlineStr">
        <is>
          <t>GESTIÓN DE SEGURIDAD Y SALUD EN EL TRABAJO</t>
        </is>
      </c>
      <c r="D2137" t="inlineStr">
        <is>
          <t>Trimestral</t>
        </is>
      </c>
      <c r="E2137" t="inlineStr">
        <is>
          <t>Positivo</t>
        </is>
      </c>
      <c r="F2137" s="117" t="n">
        <v>45657</v>
      </c>
      <c r="G2137" t="n">
        <v>100</v>
      </c>
      <c r="H2137" t="n">
        <v>90</v>
      </c>
      <c r="I2137" t="inlineStr">
        <is>
          <t>484-2024-12-31</t>
        </is>
      </c>
    </row>
    <row r="2138">
      <c r="A2138" t="n">
        <v>510</v>
      </c>
      <c r="B2138" t="inlineStr">
        <is>
          <t>Frecuencia de incidentes de riesgos</t>
        </is>
      </c>
      <c r="C2138" t="inlineStr">
        <is>
          <t>GESTIÓN DE RIESGOS</t>
        </is>
      </c>
      <c r="D2138" t="inlineStr">
        <is>
          <t>Trimestral</t>
        </is>
      </c>
      <c r="E2138" t="inlineStr">
        <is>
          <t>Positivo</t>
        </is>
      </c>
      <c r="F2138" s="117" t="n">
        <v>45657</v>
      </c>
      <c r="H2138" t="n">
        <v>100</v>
      </c>
      <c r="I2138" t="inlineStr">
        <is>
          <t>510-2024-12-31</t>
        </is>
      </c>
    </row>
    <row r="2139">
      <c r="A2139" t="n">
        <v>511</v>
      </c>
      <c r="B2139" t="inlineStr">
        <is>
          <t>Eficacia de controles</t>
        </is>
      </c>
      <c r="C2139" t="inlineStr">
        <is>
          <t>GESTIÓN DE RIESGOS</t>
        </is>
      </c>
      <c r="D2139" t="inlineStr">
        <is>
          <t>Trimestral</t>
        </is>
      </c>
      <c r="E2139" t="inlineStr">
        <is>
          <t>Positivo</t>
        </is>
      </c>
      <c r="F2139" s="117" t="n">
        <v>45657</v>
      </c>
      <c r="H2139" t="n">
        <v>100</v>
      </c>
      <c r="I2139" t="inlineStr">
        <is>
          <t>511-2024-12-31</t>
        </is>
      </c>
    </row>
    <row r="2140">
      <c r="A2140" t="n">
        <v>529</v>
      </c>
      <c r="B2140" t="inlineStr">
        <is>
          <t>Oportunidad en la solución de solicitudes de infraestructura</t>
        </is>
      </c>
      <c r="C2140" t="inlineStr">
        <is>
          <t>Gestión Infraestructura Física</t>
        </is>
      </c>
      <c r="D2140" t="inlineStr">
        <is>
          <t>Trimestral</t>
        </is>
      </c>
      <c r="E2140" t="inlineStr">
        <is>
          <t>Positivo</t>
        </is>
      </c>
      <c r="F2140" s="117" t="n">
        <v>45657</v>
      </c>
      <c r="I2140" t="inlineStr">
        <is>
          <t>529-2024-12-31</t>
        </is>
      </c>
    </row>
    <row r="2141">
      <c r="A2141" t="n">
        <v>84</v>
      </c>
      <c r="B2141" t="inlineStr">
        <is>
          <t>Funcionamiento del COPASST</t>
        </is>
      </c>
      <c r="C2141" t="inlineStr">
        <is>
          <t>GESTIÓN DE SEGURIDAD Y SALUD EN EL TRABAJO</t>
        </is>
      </c>
      <c r="D2141" t="inlineStr">
        <is>
          <t>Anual</t>
        </is>
      </c>
      <c r="E2141" t="inlineStr">
        <is>
          <t>Positivo</t>
        </is>
      </c>
      <c r="F2141" s="117" t="n">
        <v>45657</v>
      </c>
      <c r="G2141" t="n">
        <v>100</v>
      </c>
      <c r="H2141" t="n">
        <v>100</v>
      </c>
      <c r="I2141" t="inlineStr">
        <is>
          <t>84-2024-12-31</t>
        </is>
      </c>
    </row>
    <row r="2142">
      <c r="A2142" t="n">
        <v>85</v>
      </c>
      <c r="B2142" t="inlineStr">
        <is>
          <t>Plan de Emergencias</t>
        </is>
      </c>
      <c r="C2142" t="inlineStr">
        <is>
          <t>GESTIÓN DE SEGURIDAD Y SALUD EN EL TRABAJO</t>
        </is>
      </c>
      <c r="D2142" t="inlineStr">
        <is>
          <t>Anual</t>
        </is>
      </c>
      <c r="E2142" t="inlineStr">
        <is>
          <t>Positivo</t>
        </is>
      </c>
      <c r="F2142" s="117" t="n">
        <v>45657</v>
      </c>
      <c r="G2142" t="n">
        <v>100</v>
      </c>
      <c r="H2142" t="n">
        <v>100</v>
      </c>
      <c r="I2142" t="inlineStr">
        <is>
          <t>85-2024-12-31</t>
        </is>
      </c>
    </row>
    <row r="2143">
      <c r="A2143" t="n">
        <v>87</v>
      </c>
      <c r="B2143" t="inlineStr">
        <is>
          <t>Autoevaluación</t>
        </is>
      </c>
      <c r="C2143" t="inlineStr">
        <is>
          <t>GESTIÓN DE SEGURIDAD Y SALUD EN EL TRABAJO</t>
        </is>
      </c>
      <c r="D2143" t="inlineStr">
        <is>
          <t>Anual</t>
        </is>
      </c>
      <c r="E2143" t="inlineStr">
        <is>
          <t>Positivo</t>
        </is>
      </c>
      <c r="F2143" s="117" t="n">
        <v>45657</v>
      </c>
      <c r="G2143" t="n">
        <v>100</v>
      </c>
      <c r="H2143" t="n">
        <v>90</v>
      </c>
      <c r="I2143" t="inlineStr">
        <is>
          <t>87-2024-12-31</t>
        </is>
      </c>
    </row>
    <row r="2144">
      <c r="A2144" t="n">
        <v>88</v>
      </c>
      <c r="B2144" t="inlineStr">
        <is>
          <t>Ejecución del plan de trabajo</t>
        </is>
      </c>
      <c r="C2144" t="inlineStr">
        <is>
          <t>GESTIÓN DE SEGURIDAD Y SALUD EN EL TRABAJO</t>
        </is>
      </c>
      <c r="D2144" t="inlineStr">
        <is>
          <t>Anual</t>
        </is>
      </c>
      <c r="E2144" t="inlineStr">
        <is>
          <t>Positivo</t>
        </is>
      </c>
      <c r="F2144" s="117" t="n">
        <v>45657</v>
      </c>
      <c r="G2144" t="n">
        <v>100</v>
      </c>
      <c r="H2144" t="n">
        <v>100</v>
      </c>
      <c r="I2144" t="inlineStr">
        <is>
          <t>88-2024-12-31</t>
        </is>
      </c>
    </row>
    <row r="2145">
      <c r="A2145" t="n">
        <v>89</v>
      </c>
      <c r="B2145" t="inlineStr">
        <is>
          <t>Ejecución plan de capacitación</t>
        </is>
      </c>
      <c r="C2145" t="inlineStr">
        <is>
          <t>GESTIÓN DE SEGURIDAD Y SALUD EN EL TRABAJO</t>
        </is>
      </c>
      <c r="D2145" t="inlineStr">
        <is>
          <t>Anual</t>
        </is>
      </c>
      <c r="E2145" t="inlineStr">
        <is>
          <t>Positivo</t>
        </is>
      </c>
      <c r="F2145" s="117" t="n">
        <v>45657</v>
      </c>
      <c r="G2145" t="n">
        <v>100</v>
      </c>
      <c r="H2145" t="n">
        <v>100</v>
      </c>
      <c r="I2145" t="inlineStr">
        <is>
          <t>89-2024-12-31</t>
        </is>
      </c>
    </row>
    <row r="2146">
      <c r="A2146" t="n">
        <v>90</v>
      </c>
      <c r="B2146" t="inlineStr">
        <is>
          <t>Ejecución de Simulacros</t>
        </is>
      </c>
      <c r="C2146" t="inlineStr">
        <is>
          <t>GESTIÓN DE SEGURIDAD Y SALUD EN EL TRABAJO</t>
        </is>
      </c>
      <c r="D2146" t="inlineStr">
        <is>
          <t>Anual</t>
        </is>
      </c>
      <c r="E2146" t="inlineStr">
        <is>
          <t>Positivo</t>
        </is>
      </c>
      <c r="F2146" s="117" t="n">
        <v>45657</v>
      </c>
      <c r="G2146" t="n">
        <v>100</v>
      </c>
      <c r="H2146" t="n">
        <v>100</v>
      </c>
      <c r="I2146" t="inlineStr">
        <is>
          <t>90-2024-12-31</t>
        </is>
      </c>
    </row>
    <row r="2147">
      <c r="A2147" t="n">
        <v>91</v>
      </c>
      <c r="B2147" t="inlineStr">
        <is>
          <t>Participación en capacitaciones SST</t>
        </is>
      </c>
      <c r="C2147" t="inlineStr">
        <is>
          <t>GESTIÓN DE SEGURIDAD Y SALUD EN EL TRABAJO</t>
        </is>
      </c>
      <c r="D2147" t="inlineStr">
        <is>
          <t>Anual</t>
        </is>
      </c>
      <c r="E2147" t="inlineStr">
        <is>
          <t>Positivo</t>
        </is>
      </c>
      <c r="F2147" s="117" t="n">
        <v>45657</v>
      </c>
      <c r="G2147" t="n">
        <v>100</v>
      </c>
      <c r="H2147" t="n">
        <v>100</v>
      </c>
      <c r="I2147" t="inlineStr">
        <is>
          <t>91-2024-12-31</t>
        </is>
      </c>
    </row>
    <row r="2148">
      <c r="A2148" t="n">
        <v>92</v>
      </c>
      <c r="B2148" t="inlineStr">
        <is>
          <t>Evaluación condiciones de salud (examen médico)</t>
        </is>
      </c>
      <c r="C2148" t="inlineStr">
        <is>
          <t>GESTIÓN DE SEGURIDAD Y SALUD EN EL TRABAJO</t>
        </is>
      </c>
      <c r="D2148" t="inlineStr">
        <is>
          <t>Anual</t>
        </is>
      </c>
      <c r="E2148" t="inlineStr">
        <is>
          <t>Positivo</t>
        </is>
      </c>
      <c r="F2148" s="117" t="n">
        <v>45657</v>
      </c>
      <c r="G2148" t="n">
        <v>100</v>
      </c>
      <c r="H2148" t="n">
        <v>98</v>
      </c>
      <c r="I2148" t="inlineStr">
        <is>
          <t>92-2024-12-31</t>
        </is>
      </c>
    </row>
    <row r="2149">
      <c r="A2149" t="n">
        <v>94</v>
      </c>
      <c r="B2149" t="inlineStr">
        <is>
          <t>Cobertura Elementos de Protección Personal</t>
        </is>
      </c>
      <c r="C2149" t="inlineStr">
        <is>
          <t>GESTIÓN DE SEGURIDAD Y SALUD EN EL TRABAJO</t>
        </is>
      </c>
      <c r="D2149" t="inlineStr">
        <is>
          <t>Anual</t>
        </is>
      </c>
      <c r="E2149" t="inlineStr">
        <is>
          <t>Positivo</t>
        </is>
      </c>
      <c r="F2149" s="117" t="n">
        <v>45657</v>
      </c>
      <c r="G2149" t="n">
        <v>100</v>
      </c>
      <c r="H2149" t="n">
        <v>100</v>
      </c>
      <c r="I2149" t="inlineStr">
        <is>
          <t>94-2024-12-31</t>
        </is>
      </c>
    </row>
    <row r="2150">
      <c r="A2150" t="n">
        <v>100</v>
      </c>
      <c r="B2150" t="inlineStr">
        <is>
          <t>Cumplimiento de requisitos legales SST</t>
        </is>
      </c>
      <c r="C2150" t="inlineStr">
        <is>
          <t>GESTIÓN DE SEGURIDAD Y SALUD EN EL TRABAJO</t>
        </is>
      </c>
      <c r="D2150" t="inlineStr">
        <is>
          <t>Anual</t>
        </is>
      </c>
      <c r="E2150" t="inlineStr">
        <is>
          <t>Positivo</t>
        </is>
      </c>
      <c r="F2150" s="117" t="n">
        <v>45657</v>
      </c>
      <c r="G2150" t="n">
        <v>99</v>
      </c>
      <c r="H2150" t="n">
        <v>100</v>
      </c>
      <c r="I2150" t="inlineStr">
        <is>
          <t>100-2024-12-31</t>
        </is>
      </c>
    </row>
    <row r="2151">
      <c r="A2151" t="n">
        <v>104</v>
      </c>
      <c r="B2151" t="inlineStr">
        <is>
          <t>Tasa de accidentalidad</t>
        </is>
      </c>
      <c r="C2151" t="inlineStr">
        <is>
          <t>GESTIÓN DE SEGURIDAD Y SALUD EN EL TRABAJO</t>
        </is>
      </c>
      <c r="D2151" t="inlineStr">
        <is>
          <t>Anual</t>
        </is>
      </c>
      <c r="E2151" t="inlineStr">
        <is>
          <t>Negativo</t>
        </is>
      </c>
      <c r="F2151" s="117" t="n">
        <v>45657</v>
      </c>
      <c r="G2151" t="n">
        <v>0.11</v>
      </c>
      <c r="H2151" t="n">
        <v>1.2</v>
      </c>
      <c r="I2151" t="inlineStr">
        <is>
          <t>104-2024-12-31</t>
        </is>
      </c>
    </row>
    <row r="2152">
      <c r="A2152" t="n">
        <v>106</v>
      </c>
      <c r="B2152" t="inlineStr">
        <is>
          <t>Mortalidad de los accidentes laborales</t>
        </is>
      </c>
      <c r="C2152" t="inlineStr">
        <is>
          <t>GESTIÓN DE SEGURIDAD Y SALUD EN EL TRABAJO</t>
        </is>
      </c>
      <c r="D2152" t="inlineStr">
        <is>
          <t>Anual</t>
        </is>
      </c>
      <c r="E2152" t="inlineStr">
        <is>
          <t>Negativo</t>
        </is>
      </c>
      <c r="F2152" s="117" t="n">
        <v>45657</v>
      </c>
      <c r="G2152" t="n">
        <v>0</v>
      </c>
      <c r="H2152" t="n">
        <v>0</v>
      </c>
      <c r="I2152" t="inlineStr">
        <is>
          <t>106-2024-12-31</t>
        </is>
      </c>
    </row>
    <row r="2153">
      <c r="A2153" t="n">
        <v>116</v>
      </c>
      <c r="B2153" t="inlineStr">
        <is>
          <t>Nivel de Satisfacción Servicios Prestados</t>
        </is>
      </c>
      <c r="C2153" t="inlineStr">
        <is>
          <t>AUDITORÍA INTERNA</t>
        </is>
      </c>
      <c r="D2153" t="inlineStr">
        <is>
          <t>Anual</t>
        </is>
      </c>
      <c r="E2153" t="inlineStr">
        <is>
          <t>Positivo</t>
        </is>
      </c>
      <c r="F2153" s="117" t="n">
        <v>45657</v>
      </c>
      <c r="G2153" t="n">
        <v>88</v>
      </c>
      <c r="H2153" t="n">
        <v>80</v>
      </c>
      <c r="I2153" t="inlineStr">
        <is>
          <t>116-2024-12-31</t>
        </is>
      </c>
    </row>
    <row r="2154">
      <c r="A2154" t="n">
        <v>126</v>
      </c>
      <c r="B2154" t="inlineStr">
        <is>
          <t>Indice de Prevalencia EL Enfermedad laboral</t>
        </is>
      </c>
      <c r="C2154" t="inlineStr">
        <is>
          <t>GESTIÓN DE SEGURIDAD Y SALUD EN EL TRABAJO</t>
        </is>
      </c>
      <c r="D2154" t="inlineStr">
        <is>
          <t>Anual</t>
        </is>
      </c>
      <c r="E2154" t="inlineStr">
        <is>
          <t>Negativo</t>
        </is>
      </c>
      <c r="F2154" s="117" t="n">
        <v>45657</v>
      </c>
      <c r="G2154" t="n">
        <v>0.1</v>
      </c>
      <c r="H2154" t="n">
        <v>2</v>
      </c>
      <c r="I2154" t="inlineStr">
        <is>
          <t>126-2024-12-31</t>
        </is>
      </c>
    </row>
    <row r="2155">
      <c r="A2155" t="n">
        <v>127</v>
      </c>
      <c r="B2155" t="inlineStr">
        <is>
          <t>Indice de Incidencia EL Enfermedad laboral</t>
        </is>
      </c>
      <c r="C2155" t="inlineStr">
        <is>
          <t>GESTIÓN DE SEGURIDAD Y SALUD EN EL TRABAJO</t>
        </is>
      </c>
      <c r="D2155" t="inlineStr">
        <is>
          <t>Anual</t>
        </is>
      </c>
      <c r="E2155" t="inlineStr">
        <is>
          <t>Negativo</t>
        </is>
      </c>
      <c r="F2155" s="117" t="n">
        <v>45657</v>
      </c>
      <c r="G2155" t="n">
        <v>0</v>
      </c>
      <c r="H2155" t="n">
        <v>0</v>
      </c>
      <c r="I2155" t="inlineStr">
        <is>
          <t>127-2024-12-31</t>
        </is>
      </c>
    </row>
    <row r="2156">
      <c r="A2156" t="n">
        <v>144</v>
      </c>
      <c r="B2156" t="inlineStr">
        <is>
          <t>Productos de investigación</t>
        </is>
      </c>
      <c r="C2156" t="inlineStr">
        <is>
          <t>Investigación, desarrollo tecnológico, innovación y creación</t>
        </is>
      </c>
      <c r="D2156" t="inlineStr">
        <is>
          <t>Anual</t>
        </is>
      </c>
      <c r="E2156" t="inlineStr">
        <is>
          <t>Positivo</t>
        </is>
      </c>
      <c r="F2156" s="117" t="n">
        <v>45657</v>
      </c>
      <c r="G2156" t="n">
        <v>4.6</v>
      </c>
      <c r="H2156" t="n">
        <v>3</v>
      </c>
      <c r="I2156" t="inlineStr">
        <is>
          <t>144-2024-12-31</t>
        </is>
      </c>
    </row>
    <row r="2157">
      <c r="A2157" t="n">
        <v>147</v>
      </c>
      <c r="B2157" t="inlineStr">
        <is>
          <t>Grupos de investigación categorizados</t>
        </is>
      </c>
      <c r="C2157" t="inlineStr">
        <is>
          <t>Investigación, desarrollo tecnológico, innovación y creación</t>
        </is>
      </c>
      <c r="D2157" t="inlineStr">
        <is>
          <t>Anual</t>
        </is>
      </c>
      <c r="E2157" t="inlineStr">
        <is>
          <t>Positivo</t>
        </is>
      </c>
      <c r="F2157" s="117" t="n">
        <v>45657</v>
      </c>
      <c r="H2157" t="n">
        <v>0</v>
      </c>
      <c r="I2157" t="inlineStr">
        <is>
          <t>147-2024-12-31</t>
        </is>
      </c>
    </row>
    <row r="2158">
      <c r="A2158" t="n">
        <v>200</v>
      </c>
      <c r="B2158" t="inlineStr">
        <is>
          <t>Nivel de efectividad de las capacitaciones</t>
        </is>
      </c>
      <c r="C2158" t="inlineStr">
        <is>
          <t>GESTIÓN Y DESARROLLO DEL TALENTO HUMANO</t>
        </is>
      </c>
      <c r="D2158" t="inlineStr">
        <is>
          <t>Anual</t>
        </is>
      </c>
      <c r="E2158" t="inlineStr">
        <is>
          <t>Positivo</t>
        </is>
      </c>
      <c r="F2158" s="117" t="n">
        <v>45657</v>
      </c>
      <c r="G2158" t="n">
        <v>87.40000000000001</v>
      </c>
      <c r="H2158" t="n">
        <v>80</v>
      </c>
      <c r="I2158" t="inlineStr">
        <is>
          <t>200-2024-12-31</t>
        </is>
      </c>
    </row>
    <row r="2159">
      <c r="A2159" t="n">
        <v>202</v>
      </c>
      <c r="B2159" t="inlineStr">
        <is>
          <t>Great Place to Work</t>
        </is>
      </c>
      <c r="C2159" t="inlineStr">
        <is>
          <t>GESTIÓN Y DESARROLLO DEL TALENTO HUMANO</t>
        </is>
      </c>
      <c r="D2159" t="inlineStr">
        <is>
          <t>Anual</t>
        </is>
      </c>
      <c r="E2159" t="inlineStr">
        <is>
          <t>Positivo</t>
        </is>
      </c>
      <c r="F2159" s="117" t="n">
        <v>45657</v>
      </c>
      <c r="I2159" t="inlineStr">
        <is>
          <t>202-2024-12-31</t>
        </is>
      </c>
    </row>
    <row r="2160">
      <c r="A2160" t="n">
        <v>206</v>
      </c>
      <c r="B2160" t="inlineStr">
        <is>
          <t>Inversión en CAPEX de la utilidad anterior</t>
        </is>
      </c>
      <c r="C2160" t="inlineStr">
        <is>
          <t>Planeación Financiera</t>
        </is>
      </c>
      <c r="D2160" t="inlineStr">
        <is>
          <t>Anual</t>
        </is>
      </c>
      <c r="E2160" t="inlineStr">
        <is>
          <t>Positivo</t>
        </is>
      </c>
      <c r="F2160" s="117" t="n">
        <v>45657</v>
      </c>
      <c r="G2160" t="n">
        <v>1.37</v>
      </c>
      <c r="H2160" t="n">
        <v>1</v>
      </c>
      <c r="I2160" t="inlineStr">
        <is>
          <t>206-2024-12-31</t>
        </is>
      </c>
    </row>
    <row r="2161">
      <c r="A2161" t="n">
        <v>216</v>
      </c>
      <c r="B2161" t="inlineStr">
        <is>
          <t>Disposición Ambientalmente Adecuada de Residuos Peligrosos</t>
        </is>
      </c>
      <c r="C2161" t="inlineStr">
        <is>
          <t>GESTIÓN AMBIENTAL</t>
        </is>
      </c>
      <c r="D2161" t="inlineStr">
        <is>
          <t>Anual</t>
        </is>
      </c>
      <c r="E2161" t="inlineStr">
        <is>
          <t>Positivo</t>
        </is>
      </c>
      <c r="F2161" s="117" t="n">
        <v>45657</v>
      </c>
      <c r="G2161" t="n">
        <v>100</v>
      </c>
      <c r="H2161" t="n">
        <v>100</v>
      </c>
      <c r="I2161" t="inlineStr">
        <is>
          <t>216-2024-12-31</t>
        </is>
      </c>
    </row>
    <row r="2162">
      <c r="A2162" t="n">
        <v>221</v>
      </c>
      <c r="B2162" t="inlineStr">
        <is>
          <t>Riesgo de la Calidad del Agua Potable</t>
        </is>
      </c>
      <c r="C2162" t="inlineStr">
        <is>
          <t>GESTIÓN AMBIENTAL</t>
        </is>
      </c>
      <c r="D2162" t="inlineStr">
        <is>
          <t>Anual</t>
        </is>
      </c>
      <c r="E2162" t="inlineStr">
        <is>
          <t>Positivo</t>
        </is>
      </c>
      <c r="F2162" s="117" t="n">
        <v>45657</v>
      </c>
      <c r="G2162" t="n">
        <v>33.33</v>
      </c>
      <c r="H2162" t="n">
        <v>100</v>
      </c>
      <c r="I2162" t="inlineStr">
        <is>
          <t>221-2024-12-31</t>
        </is>
      </c>
    </row>
    <row r="2163">
      <c r="A2163" t="n">
        <v>222</v>
      </c>
      <c r="B2163" t="inlineStr">
        <is>
          <t>Calidad de las Aguas Residuales Domesticas</t>
        </is>
      </c>
      <c r="C2163" t="inlineStr">
        <is>
          <t>GESTIÓN AMBIENTAL</t>
        </is>
      </c>
      <c r="D2163" t="inlineStr">
        <is>
          <t>Anual</t>
        </is>
      </c>
      <c r="E2163" t="inlineStr">
        <is>
          <t>Positivo</t>
        </is>
      </c>
      <c r="F2163" s="117" t="n">
        <v>45657</v>
      </c>
      <c r="G2163" t="n">
        <v>68.75</v>
      </c>
      <c r="H2163" t="n">
        <v>90</v>
      </c>
      <c r="I2163" t="inlineStr">
        <is>
          <t>222-2024-12-31</t>
        </is>
      </c>
    </row>
    <row r="2164">
      <c r="A2164" t="n">
        <v>223</v>
      </c>
      <c r="B2164" t="inlineStr">
        <is>
          <t>Registro de Publicidad Exterior Visual</t>
        </is>
      </c>
      <c r="C2164" t="inlineStr">
        <is>
          <t>GESTIÓN AMBIENTAL</t>
        </is>
      </c>
      <c r="D2164" t="inlineStr">
        <is>
          <t>Anual</t>
        </is>
      </c>
      <c r="E2164" t="inlineStr">
        <is>
          <t>Positivo</t>
        </is>
      </c>
      <c r="F2164" s="117" t="n">
        <v>45657</v>
      </c>
      <c r="G2164" t="n">
        <v>94.12</v>
      </c>
      <c r="H2164" t="n">
        <v>100</v>
      </c>
      <c r="I2164" t="inlineStr">
        <is>
          <t>223-2024-12-31</t>
        </is>
      </c>
    </row>
    <row r="2165">
      <c r="A2165" t="n">
        <v>224</v>
      </c>
      <c r="B2165" t="inlineStr">
        <is>
          <t>Cumplimiento Nivel de Emisión de Ruido</t>
        </is>
      </c>
      <c r="C2165" t="inlineStr">
        <is>
          <t>GESTIÓN AMBIENTAL</t>
        </is>
      </c>
      <c r="D2165" t="inlineStr">
        <is>
          <t>Anual</t>
        </is>
      </c>
      <c r="E2165" t="inlineStr">
        <is>
          <t>Positivo</t>
        </is>
      </c>
      <c r="F2165" s="117" t="n">
        <v>45657</v>
      </c>
      <c r="G2165" t="n">
        <v>100</v>
      </c>
      <c r="H2165" t="n">
        <v>100</v>
      </c>
      <c r="I2165" t="inlineStr">
        <is>
          <t>224-2024-12-31</t>
        </is>
      </c>
    </row>
    <row r="2166">
      <c r="A2166" t="n">
        <v>226</v>
      </c>
      <c r="B2166" t="inlineStr">
        <is>
          <t>Generación de Gases de Efecto Invernadero</t>
        </is>
      </c>
      <c r="C2166" t="inlineStr">
        <is>
          <t>GESTIÓN AMBIENTAL</t>
        </is>
      </c>
      <c r="D2166" t="inlineStr">
        <is>
          <t>Anual</t>
        </is>
      </c>
      <c r="E2166" t="inlineStr">
        <is>
          <t>Positivo</t>
        </is>
      </c>
      <c r="F2166" s="117" t="n">
        <v>45657</v>
      </c>
      <c r="G2166" t="n">
        <v>3531.11</v>
      </c>
      <c r="H2166" t="n">
        <v>2</v>
      </c>
      <c r="I2166" t="inlineStr">
        <is>
          <t>226-2024-12-31</t>
        </is>
      </c>
    </row>
    <row r="2167">
      <c r="A2167" t="n">
        <v>227</v>
      </c>
      <c r="B2167" t="inlineStr">
        <is>
          <t>Generación de Gases de Efecto Invernadero per Cápita</t>
        </is>
      </c>
      <c r="C2167" t="inlineStr">
        <is>
          <t>GESTIÓN AMBIENTAL</t>
        </is>
      </c>
      <c r="D2167" t="inlineStr">
        <is>
          <t>Anual</t>
        </is>
      </c>
      <c r="E2167" t="inlineStr">
        <is>
          <t>Negativo</t>
        </is>
      </c>
      <c r="F2167" s="117" t="n">
        <v>45657</v>
      </c>
      <c r="G2167" t="n">
        <v>3531.11</v>
      </c>
      <c r="H2167" t="n">
        <v>0.3</v>
      </c>
      <c r="I2167" t="inlineStr">
        <is>
          <t>227-2024-12-31</t>
        </is>
      </c>
    </row>
    <row r="2168">
      <c r="A2168" t="n">
        <v>228</v>
      </c>
      <c r="B2168" t="inlineStr">
        <is>
          <t>Compensación de Gases de Efecto Invernadero</t>
        </is>
      </c>
      <c r="C2168" t="inlineStr">
        <is>
          <t>GESTIÓN AMBIENTAL</t>
        </is>
      </c>
      <c r="D2168" t="inlineStr">
        <is>
          <t>Anual</t>
        </is>
      </c>
      <c r="E2168" t="inlineStr">
        <is>
          <t>Positivo</t>
        </is>
      </c>
      <c r="F2168" s="117" t="n">
        <v>45657</v>
      </c>
      <c r="G2168" t="n">
        <v>3531.11</v>
      </c>
      <c r="H2168" t="n">
        <v>100</v>
      </c>
      <c r="I2168" t="inlineStr">
        <is>
          <t>228-2024-12-31</t>
        </is>
      </c>
    </row>
    <row r="2169">
      <c r="A2169" t="n">
        <v>235</v>
      </c>
      <c r="B2169" t="inlineStr">
        <is>
          <t>Cumplimiento de Requisitos Legales Ambientales Aplicables</t>
        </is>
      </c>
      <c r="C2169" t="inlineStr">
        <is>
          <t>GESTIÓN AMBIENTAL</t>
        </is>
      </c>
      <c r="D2169" t="inlineStr">
        <is>
          <t>Anual</t>
        </is>
      </c>
      <c r="E2169" t="inlineStr">
        <is>
          <t>Positivo</t>
        </is>
      </c>
      <c r="F2169" s="117" t="n">
        <v>45657</v>
      </c>
      <c r="G2169" t="n">
        <v>92.012779552716</v>
      </c>
      <c r="H2169" t="n">
        <v>100</v>
      </c>
      <c r="I2169" t="inlineStr">
        <is>
          <t>235-2024-12-31</t>
        </is>
      </c>
    </row>
    <row r="2170">
      <c r="A2170" t="n">
        <v>236</v>
      </c>
      <c r="B2170" t="inlineStr">
        <is>
          <t>Actos Administrativos o Decisiones Judiciales Ambientales</t>
        </is>
      </c>
      <c r="C2170" t="inlineStr">
        <is>
          <t>GESTIÓN AMBIENTAL</t>
        </is>
      </c>
      <c r="D2170" t="inlineStr">
        <is>
          <t>Anual</t>
        </is>
      </c>
      <c r="E2170" t="inlineStr">
        <is>
          <t>Negativo</t>
        </is>
      </c>
      <c r="F2170" s="117" t="n">
        <v>45657</v>
      </c>
      <c r="G2170" t="n">
        <v>0</v>
      </c>
      <c r="H2170" t="n">
        <v>0</v>
      </c>
      <c r="I2170" t="inlineStr">
        <is>
          <t>236-2024-12-31</t>
        </is>
      </c>
    </row>
    <row r="2171">
      <c r="A2171" t="n">
        <v>244</v>
      </c>
      <c r="B2171" t="inlineStr">
        <is>
          <t>GreenMetric - Nacional</t>
        </is>
      </c>
      <c r="C2171" t="inlineStr">
        <is>
          <t>GESTIÓN AMBIENTAL</t>
        </is>
      </c>
      <c r="D2171" t="inlineStr">
        <is>
          <t>Anual</t>
        </is>
      </c>
      <c r="E2171" t="inlineStr">
        <is>
          <t>Negativo</t>
        </is>
      </c>
      <c r="F2171" s="117" t="n">
        <v>45657</v>
      </c>
      <c r="G2171" t="n">
        <v>25</v>
      </c>
      <c r="H2171" t="n">
        <v>25</v>
      </c>
      <c r="I2171" t="inlineStr">
        <is>
          <t>244-2024-12-31</t>
        </is>
      </c>
    </row>
    <row r="2172">
      <c r="A2172" t="n">
        <v>255</v>
      </c>
      <c r="B2172" t="inlineStr">
        <is>
          <t>Informe anual de índice H</t>
        </is>
      </c>
      <c r="C2172" t="inlineStr">
        <is>
          <t>Editorial y Publicaciones</t>
        </is>
      </c>
      <c r="D2172" t="inlineStr">
        <is>
          <t>Anual</t>
        </is>
      </c>
      <c r="E2172" t="inlineStr">
        <is>
          <t>Positivo</t>
        </is>
      </c>
      <c r="F2172" s="117" t="n">
        <v>45657</v>
      </c>
      <c r="G2172" t="n">
        <v>15</v>
      </c>
      <c r="H2172" t="n">
        <v>100</v>
      </c>
      <c r="I2172" t="inlineStr">
        <is>
          <t>255-2024-12-31</t>
        </is>
      </c>
    </row>
    <row r="2173">
      <c r="A2173" t="n">
        <v>272</v>
      </c>
      <c r="B2173" t="inlineStr">
        <is>
          <t>Proporción de accidentes de trabajo mortales</t>
        </is>
      </c>
      <c r="C2173" t="inlineStr">
        <is>
          <t>GESTIÓN DE SEGURIDAD Y SALUD EN EL TRABAJO</t>
        </is>
      </c>
      <c r="D2173" t="inlineStr">
        <is>
          <t>Anual</t>
        </is>
      </c>
      <c r="E2173" t="inlineStr">
        <is>
          <t>Negativo</t>
        </is>
      </c>
      <c r="F2173" s="117" t="n">
        <v>45657</v>
      </c>
      <c r="G2173" t="n">
        <v>0</v>
      </c>
      <c r="H2173" t="n">
        <v>0</v>
      </c>
      <c r="I2173" t="inlineStr">
        <is>
          <t>272-2024-12-31</t>
        </is>
      </c>
    </row>
    <row r="2174">
      <c r="A2174" t="n">
        <v>288</v>
      </c>
      <c r="B2174" t="inlineStr">
        <is>
          <t>Número docentes escalafonados presentados en convocatoria</t>
        </is>
      </c>
      <c r="C2174" t="inlineStr">
        <is>
          <t>Gestión Docente</t>
        </is>
      </c>
      <c r="D2174" t="inlineStr">
        <is>
          <t>Anual</t>
        </is>
      </c>
      <c r="E2174" t="inlineStr">
        <is>
          <t>Positivo</t>
        </is>
      </c>
      <c r="F2174" s="117" t="n">
        <v>45657</v>
      </c>
      <c r="H2174" t="n">
        <v>85</v>
      </c>
      <c r="I2174" t="inlineStr">
        <is>
          <t>288-2024-12-31</t>
        </is>
      </c>
    </row>
    <row r="2175">
      <c r="A2175" t="n">
        <v>318</v>
      </c>
      <c r="B2175" t="inlineStr">
        <is>
          <t>Convenios, alianzas activas con actividades en los últimos 5 años</t>
        </is>
      </c>
      <c r="C2175" t="inlineStr">
        <is>
          <t>VISIBILIDAD NACIONAL E INTERNACIONAL</t>
        </is>
      </c>
      <c r="D2175" t="inlineStr">
        <is>
          <t>Anual</t>
        </is>
      </c>
      <c r="E2175" t="inlineStr">
        <is>
          <t>Positivo</t>
        </is>
      </c>
      <c r="F2175" s="117" t="n">
        <v>45657</v>
      </c>
      <c r="G2175" t="n">
        <v>90.28</v>
      </c>
      <c r="H2175" t="n">
        <v>80</v>
      </c>
      <c r="I2175" t="inlineStr">
        <is>
          <t>318-2024-12-31</t>
        </is>
      </c>
    </row>
    <row r="2176">
      <c r="A2176" t="n">
        <v>326</v>
      </c>
      <c r="B2176" t="inlineStr">
        <is>
          <t>Número de informes de autoevaluación con fines de acreditación en alta calidad radicados- Metrica</t>
        </is>
      </c>
      <c r="C2176" t="inlineStr">
        <is>
          <t>Autoevaluación de programas académicos</t>
        </is>
      </c>
      <c r="D2176" t="inlineStr">
        <is>
          <t>Anual</t>
        </is>
      </c>
      <c r="E2176" t="inlineStr">
        <is>
          <t>Positivo</t>
        </is>
      </c>
      <c r="F2176" s="117" t="n">
        <v>45657</v>
      </c>
      <c r="I2176" t="inlineStr">
        <is>
          <t>326-2024-12-31</t>
        </is>
      </c>
    </row>
    <row r="2177">
      <c r="A2177" t="n">
        <v>334</v>
      </c>
      <c r="B2177" t="inlineStr">
        <is>
          <t>Resultado de la evaluación 360 (evaluación por competencias)</t>
        </is>
      </c>
      <c r="C2177" t="inlineStr">
        <is>
          <t>GESTIÓN Y DESARROLLO DEL TALENTO HUMANO</t>
        </is>
      </c>
      <c r="D2177" t="inlineStr">
        <is>
          <t>Anual</t>
        </is>
      </c>
      <c r="E2177" t="inlineStr">
        <is>
          <t>Positivo</t>
        </is>
      </c>
      <c r="F2177" s="117" t="n">
        <v>45657</v>
      </c>
      <c r="G2177" t="n">
        <v>88.84</v>
      </c>
      <c r="H2177" t="n">
        <v>88</v>
      </c>
      <c r="I2177" t="inlineStr">
        <is>
          <t>334-2024-12-31</t>
        </is>
      </c>
    </row>
    <row r="2178">
      <c r="A2178" t="n">
        <v>336</v>
      </c>
      <c r="B2178" t="inlineStr">
        <is>
          <t>Materiales bibliográficos en formato físico con estado de perdida</t>
        </is>
      </c>
      <c r="C2178" t="inlineStr">
        <is>
          <t>Biblioteca Institucional</t>
        </is>
      </c>
      <c r="D2178" t="inlineStr">
        <is>
          <t>Anual</t>
        </is>
      </c>
      <c r="E2178" t="inlineStr">
        <is>
          <t>Negativo</t>
        </is>
      </c>
      <c r="F2178" s="117" t="n">
        <v>45657</v>
      </c>
      <c r="G2178" t="n">
        <v>0.79</v>
      </c>
      <c r="H2178" t="n">
        <v>2</v>
      </c>
      <c r="I2178" t="inlineStr">
        <is>
          <t>336-2024-12-31</t>
        </is>
      </c>
    </row>
    <row r="2179">
      <c r="A2179" t="n">
        <v>339</v>
      </c>
      <c r="B2179" t="inlineStr">
        <is>
          <t>Programas acreditables acreditados Sede Bogotá</t>
        </is>
      </c>
      <c r="C2179" t="inlineStr">
        <is>
          <t>Autoevaluación institucional</t>
        </is>
      </c>
      <c r="D2179" t="inlineStr">
        <is>
          <t>Anual</t>
        </is>
      </c>
      <c r="E2179" t="inlineStr">
        <is>
          <t>Positivo</t>
        </is>
      </c>
      <c r="F2179" s="117" t="n">
        <v>45657</v>
      </c>
      <c r="G2179" t="n">
        <v>30.3</v>
      </c>
      <c r="H2179" t="n">
        <v>30</v>
      </c>
      <c r="I2179" t="inlineStr">
        <is>
          <t>339-2024-12-31</t>
        </is>
      </c>
    </row>
    <row r="2180">
      <c r="A2180" t="n">
        <v>346</v>
      </c>
      <c r="B2180" t="inlineStr">
        <is>
          <t>% de profesores impactados en actividades de Bienestar</t>
        </is>
      </c>
      <c r="C2180" t="inlineStr">
        <is>
          <t>GESTIÓN Y DESARROLLO DEL TALENTO HUMANO</t>
        </is>
      </c>
      <c r="D2180" t="inlineStr">
        <is>
          <t>Anual</t>
        </is>
      </c>
      <c r="E2180" t="inlineStr">
        <is>
          <t>Positivo</t>
        </is>
      </c>
      <c r="F2180" s="117" t="n">
        <v>45657</v>
      </c>
      <c r="G2180" t="n">
        <v>91.88</v>
      </c>
      <c r="H2180" t="n">
        <v>85</v>
      </c>
      <c r="I2180" t="inlineStr">
        <is>
          <t>346-2024-12-31</t>
        </is>
      </c>
    </row>
    <row r="2181">
      <c r="A2181" t="n">
        <v>355</v>
      </c>
      <c r="B2181" t="inlineStr">
        <is>
          <t>Indice de liquidez</t>
        </is>
      </c>
      <c r="C2181" t="inlineStr">
        <is>
          <t>Tesorería</t>
        </is>
      </c>
      <c r="D2181" t="inlineStr">
        <is>
          <t>Anual</t>
        </is>
      </c>
      <c r="E2181" t="inlineStr">
        <is>
          <t>Positivo</t>
        </is>
      </c>
      <c r="F2181" s="117" t="n">
        <v>45657</v>
      </c>
      <c r="G2181" t="n">
        <v>1.69</v>
      </c>
      <c r="H2181" t="n">
        <v>1.7</v>
      </c>
      <c r="I2181" t="inlineStr">
        <is>
          <t>355-2024-12-31</t>
        </is>
      </c>
    </row>
    <row r="2182">
      <c r="A2182" t="n">
        <v>361</v>
      </c>
      <c r="B2182" t="inlineStr">
        <is>
          <t>Índice de Inclusión</t>
        </is>
      </c>
      <c r="C2182" t="inlineStr">
        <is>
          <t>Gestión de la Responsabilidad Social</t>
        </is>
      </c>
      <c r="D2182" t="inlineStr">
        <is>
          <t>Anual</t>
        </is>
      </c>
      <c r="E2182" t="inlineStr">
        <is>
          <t>Positivo</t>
        </is>
      </c>
      <c r="F2182" s="117" t="n">
        <v>45657</v>
      </c>
      <c r="I2182" t="inlineStr">
        <is>
          <t>361-2024-12-31</t>
        </is>
      </c>
    </row>
    <row r="2183">
      <c r="A2183" t="n">
        <v>366</v>
      </c>
      <c r="B2183" t="inlineStr">
        <is>
          <t>Normalización de cobros pecuniarios</t>
        </is>
      </c>
      <c r="C2183" t="inlineStr">
        <is>
          <t>Operaciones Académicas</t>
        </is>
      </c>
      <c r="D2183" t="inlineStr">
        <is>
          <t>Anual</t>
        </is>
      </c>
      <c r="E2183" t="inlineStr">
        <is>
          <t>Positivo</t>
        </is>
      </c>
      <c r="F2183" s="117" t="n">
        <v>45657</v>
      </c>
      <c r="G2183" t="n">
        <v>100</v>
      </c>
      <c r="H2183" t="n">
        <v>100</v>
      </c>
      <c r="I2183" t="inlineStr">
        <is>
          <t>366-2024-12-31</t>
        </is>
      </c>
    </row>
    <row r="2184">
      <c r="A2184" t="n">
        <v>367</v>
      </c>
      <c r="B2184" t="inlineStr">
        <is>
          <t>Estudiantes con Becas</t>
        </is>
      </c>
      <c r="C2184" t="inlineStr">
        <is>
          <t>Gestión de la Responsabilidad Social</t>
        </is>
      </c>
      <c r="D2184" t="inlineStr">
        <is>
          <t>Anual</t>
        </is>
      </c>
      <c r="E2184" t="inlineStr">
        <is>
          <t>Positivo</t>
        </is>
      </c>
      <c r="F2184" s="117" t="n">
        <v>45657</v>
      </c>
      <c r="G2184" t="n">
        <v>4.96</v>
      </c>
      <c r="H2184" t="n">
        <v>5</v>
      </c>
      <c r="I2184" t="inlineStr">
        <is>
          <t>367-2024-12-31</t>
        </is>
      </c>
    </row>
    <row r="2185">
      <c r="A2185" t="n">
        <v>377</v>
      </c>
      <c r="B2185" t="inlineStr">
        <is>
          <t>CAPEX</t>
        </is>
      </c>
      <c r="C2185" t="inlineStr">
        <is>
          <t>Planeación Financiera</t>
        </is>
      </c>
      <c r="D2185" t="inlineStr">
        <is>
          <t>Anual</t>
        </is>
      </c>
      <c r="E2185" t="inlineStr">
        <is>
          <t>Positivo</t>
        </is>
      </c>
      <c r="F2185" s="117" t="n">
        <v>45657</v>
      </c>
      <c r="G2185" t="n">
        <v>125.01</v>
      </c>
      <c r="H2185" t="n">
        <v>100</v>
      </c>
      <c r="I2185" t="inlineStr">
        <is>
          <t>377-2024-12-31</t>
        </is>
      </c>
    </row>
    <row r="2186">
      <c r="A2186" t="n">
        <v>392</v>
      </c>
      <c r="B2186" t="inlineStr">
        <is>
          <t>Ahorro institucional con base en la monetización de los servicios</t>
        </is>
      </c>
      <c r="C2186" t="inlineStr">
        <is>
          <t>Gestión de campañas integradas de marketing</t>
        </is>
      </c>
      <c r="D2186" t="inlineStr">
        <is>
          <t>Anual</t>
        </is>
      </c>
      <c r="E2186" t="inlineStr">
        <is>
          <t>Positivo</t>
        </is>
      </c>
      <c r="F2186" s="117" t="n">
        <v>45657</v>
      </c>
      <c r="G2186" t="n">
        <v>145.21</v>
      </c>
      <c r="H2186" t="n">
        <v>100</v>
      </c>
      <c r="I2186" t="inlineStr">
        <is>
          <t>392-2024-12-31</t>
        </is>
      </c>
    </row>
    <row r="2187">
      <c r="A2187" t="n">
        <v>393</v>
      </c>
      <c r="B2187" t="inlineStr">
        <is>
          <t>Disminución de los tiempos empleados en el desarrollo de las solicitudes</t>
        </is>
      </c>
      <c r="C2187" t="inlineStr">
        <is>
          <t>Gestión de campañas integradas de marketing</t>
        </is>
      </c>
      <c r="D2187" t="inlineStr">
        <is>
          <t>Anual</t>
        </is>
      </c>
      <c r="E2187" t="inlineStr">
        <is>
          <t>Negativo</t>
        </is>
      </c>
      <c r="F2187" s="117" t="n">
        <v>45657</v>
      </c>
      <c r="G2187" t="n">
        <v>13</v>
      </c>
      <c r="H2187" t="n">
        <v>15</v>
      </c>
      <c r="I2187" t="inlineStr">
        <is>
          <t>393-2024-12-31</t>
        </is>
      </c>
    </row>
    <row r="2188">
      <c r="A2188" t="n">
        <v>402</v>
      </c>
      <c r="B2188" t="inlineStr">
        <is>
          <t>Informe anual de consulta de MI-Books</t>
        </is>
      </c>
      <c r="C2188" t="inlineStr">
        <is>
          <t>LEI</t>
        </is>
      </c>
      <c r="D2188" t="inlineStr">
        <is>
          <t>Anual</t>
        </is>
      </c>
      <c r="E2188" t="inlineStr">
        <is>
          <t>Positivo</t>
        </is>
      </c>
      <c r="F2188" s="117" t="n">
        <v>45657</v>
      </c>
      <c r="G2188" t="n">
        <v>4.76</v>
      </c>
      <c r="H2188" t="n">
        <v>3</v>
      </c>
      <c r="I2188" t="inlineStr">
        <is>
          <t>402-2024-12-31</t>
        </is>
      </c>
    </row>
    <row r="2189">
      <c r="A2189" t="n">
        <v>413</v>
      </c>
      <c r="B2189" t="inlineStr">
        <is>
          <t>Participación del Poli como sede o patrocinador</t>
        </is>
      </c>
      <c r="C2189" t="inlineStr">
        <is>
          <t>Comunicaciones Externas</t>
        </is>
      </c>
      <c r="D2189" t="inlineStr">
        <is>
          <t>Anual</t>
        </is>
      </c>
      <c r="E2189" t="inlineStr">
        <is>
          <t>Positivo</t>
        </is>
      </c>
      <c r="F2189" s="117" t="n">
        <v>45657</v>
      </c>
      <c r="G2189" t="n">
        <v>100</v>
      </c>
      <c r="H2189" t="n">
        <v>100</v>
      </c>
      <c r="I2189" t="inlineStr">
        <is>
          <t>413-2024-12-31</t>
        </is>
      </c>
    </row>
    <row r="2190">
      <c r="A2190" t="n">
        <v>423</v>
      </c>
      <c r="B2190" t="inlineStr">
        <is>
          <t>Brand equity</t>
        </is>
      </c>
      <c r="C2190" t="inlineStr">
        <is>
          <t>Mercadeo de programas académicos</t>
        </is>
      </c>
      <c r="D2190" t="inlineStr">
        <is>
          <t>Anual</t>
        </is>
      </c>
      <c r="E2190" t="inlineStr">
        <is>
          <t>Positivo</t>
        </is>
      </c>
      <c r="F2190" s="117" t="n">
        <v>45657</v>
      </c>
      <c r="G2190" t="n">
        <v>12.3</v>
      </c>
      <c r="H2190" t="n">
        <v>8.300000000000001</v>
      </c>
      <c r="I2190" t="inlineStr">
        <is>
          <t>423-2024-12-31</t>
        </is>
      </c>
    </row>
    <row r="2191">
      <c r="A2191" t="n">
        <v>424</v>
      </c>
      <c r="B2191" t="inlineStr">
        <is>
          <t>Conocimiento espontáneo</t>
        </is>
      </c>
      <c r="C2191" t="inlineStr">
        <is>
          <t>Mercadeo de programas académicos</t>
        </is>
      </c>
      <c r="D2191" t="inlineStr">
        <is>
          <t>Anual</t>
        </is>
      </c>
      <c r="E2191" t="inlineStr">
        <is>
          <t>Positivo</t>
        </is>
      </c>
      <c r="F2191" s="117" t="n">
        <v>45657</v>
      </c>
      <c r="G2191" t="n">
        <v>9</v>
      </c>
      <c r="H2191" t="n">
        <v>7</v>
      </c>
      <c r="I2191" t="inlineStr">
        <is>
          <t>424-2024-12-31</t>
        </is>
      </c>
    </row>
    <row r="2192">
      <c r="A2192" t="n">
        <v>437</v>
      </c>
      <c r="B2192" t="inlineStr">
        <is>
          <t>Nivel de Satisfacción Servicios Prestados - Riesgos</t>
        </is>
      </c>
      <c r="C2192" t="inlineStr">
        <is>
          <t>GESTIÓN DE RIESGOS</t>
        </is>
      </c>
      <c r="D2192" t="inlineStr">
        <is>
          <t>Anual</t>
        </is>
      </c>
      <c r="E2192" t="inlineStr">
        <is>
          <t>Positivo</t>
        </is>
      </c>
      <c r="F2192" s="117" t="n">
        <v>45657</v>
      </c>
      <c r="G2192" t="n">
        <v>84</v>
      </c>
      <c r="H2192" t="n">
        <v>80</v>
      </c>
      <c r="I2192" t="inlineStr">
        <is>
          <t>437-2024-12-31</t>
        </is>
      </c>
    </row>
    <row r="2193">
      <c r="A2193" t="n">
        <v>460</v>
      </c>
      <c r="B2193" t="inlineStr">
        <is>
          <t>% de profesores (Contrato Indefinido- Fijo) impactados plan de desarrollo docente</t>
        </is>
      </c>
      <c r="C2193" t="inlineStr">
        <is>
          <t>GESTIÓN Y DESARROLLO DEL TALENTO HUMANO</t>
        </is>
      </c>
      <c r="D2193" t="inlineStr">
        <is>
          <t>Anual</t>
        </is>
      </c>
      <c r="E2193" t="inlineStr">
        <is>
          <t>Positivo</t>
        </is>
      </c>
      <c r="F2193" s="117" t="n">
        <v>45657</v>
      </c>
      <c r="G2193" t="n">
        <v>91.43968871595332</v>
      </c>
      <c r="H2193" t="n">
        <v>80</v>
      </c>
      <c r="I2193" t="inlineStr">
        <is>
          <t>460-2024-12-31</t>
        </is>
      </c>
    </row>
    <row r="2194">
      <c r="A2194" t="n">
        <v>487</v>
      </c>
      <c r="B2194" t="inlineStr">
        <is>
          <t>Número Impactados Talleres de formación</t>
        </is>
      </c>
      <c r="C2194" t="inlineStr">
        <is>
          <t>Centro de Medios Audiovisuales</t>
        </is>
      </c>
      <c r="D2194" t="inlineStr">
        <is>
          <t>Anual</t>
        </is>
      </c>
      <c r="E2194" t="inlineStr">
        <is>
          <t>Positivo</t>
        </is>
      </c>
      <c r="F2194" s="117" t="n">
        <v>45657</v>
      </c>
      <c r="G2194" t="n">
        <v>6.06</v>
      </c>
      <c r="I2194" t="inlineStr">
        <is>
          <t>487-2024-12-31</t>
        </is>
      </c>
    </row>
    <row r="2195">
      <c r="A2195" t="n">
        <v>490</v>
      </c>
      <c r="B2195" t="inlineStr">
        <is>
          <t>Nivel de Satisfacción Servicios Prestados - Planeación Estratégica</t>
        </is>
      </c>
      <c r="C2195" t="inlineStr">
        <is>
          <t>Planeación Estratégica</t>
        </is>
      </c>
      <c r="D2195" t="inlineStr">
        <is>
          <t>Anual</t>
        </is>
      </c>
      <c r="E2195" t="inlineStr">
        <is>
          <t>Positivo</t>
        </is>
      </c>
      <c r="F2195" s="117" t="n">
        <v>45657</v>
      </c>
      <c r="G2195" t="n">
        <v>88</v>
      </c>
      <c r="H2195" t="n">
        <v>80</v>
      </c>
      <c r="I2195" t="inlineStr">
        <is>
          <t>490-2024-12-31</t>
        </is>
      </c>
    </row>
    <row r="2196">
      <c r="A2196" t="n">
        <v>491</v>
      </c>
      <c r="B2196" t="inlineStr">
        <is>
          <t>Nivel de Satisfacción Servicios Prestados - Gestión de proyectos</t>
        </is>
      </c>
      <c r="C2196" t="inlineStr">
        <is>
          <t>Gestión de Proyectos</t>
        </is>
      </c>
      <c r="D2196" t="inlineStr">
        <is>
          <t>Anual</t>
        </is>
      </c>
      <c r="E2196" t="inlineStr">
        <is>
          <t>Positivo</t>
        </is>
      </c>
      <c r="F2196" s="117" t="n">
        <v>45657</v>
      </c>
      <c r="G2196" t="n">
        <v>88</v>
      </c>
      <c r="H2196" t="n">
        <v>80</v>
      </c>
      <c r="I2196" t="inlineStr">
        <is>
          <t>491-2024-12-31</t>
        </is>
      </c>
    </row>
    <row r="2197">
      <c r="A2197" t="n">
        <v>492</v>
      </c>
      <c r="B2197" t="inlineStr">
        <is>
          <t>Nivel de Satisfacción Servicios Prestados - Desempeño Institucional</t>
        </is>
      </c>
      <c r="C2197" t="inlineStr">
        <is>
          <t>Desempeño Institucional</t>
        </is>
      </c>
      <c r="D2197" t="inlineStr">
        <is>
          <t>Anual</t>
        </is>
      </c>
      <c r="E2197" t="inlineStr">
        <is>
          <t>Positivo</t>
        </is>
      </c>
      <c r="F2197" s="117" t="n">
        <v>45657</v>
      </c>
      <c r="G2197" t="n">
        <v>83</v>
      </c>
      <c r="H2197" t="n">
        <v>80</v>
      </c>
      <c r="I2197" t="inlineStr">
        <is>
          <t>492-2024-12-31</t>
        </is>
      </c>
    </row>
    <row r="2198">
      <c r="A2198" t="n">
        <v>493</v>
      </c>
      <c r="B2198" t="inlineStr">
        <is>
          <t>Nivel de Satisfacción Servicios Prestados - Gestión Jurídica Y Normativa</t>
        </is>
      </c>
      <c r="C2198" t="inlineStr">
        <is>
          <t>GESTIÓN JURÍDICA Y NORMATIVA</t>
        </is>
      </c>
      <c r="D2198" t="inlineStr">
        <is>
          <t>Anual</t>
        </is>
      </c>
      <c r="E2198" t="inlineStr">
        <is>
          <t>Positivo</t>
        </is>
      </c>
      <c r="F2198" s="117" t="n">
        <v>45657</v>
      </c>
      <c r="G2198" t="n">
        <v>81</v>
      </c>
      <c r="H2198" t="n">
        <v>80</v>
      </c>
      <c r="I2198" t="inlineStr">
        <is>
          <t>493-2024-12-31</t>
        </is>
      </c>
    </row>
    <row r="2199">
      <c r="A2199" t="n">
        <v>494</v>
      </c>
      <c r="B2199" t="inlineStr">
        <is>
          <t>Nivel de Satisfacción Servicios Prestados - Administración De Servicios Generales</t>
        </is>
      </c>
      <c r="C2199" t="inlineStr">
        <is>
          <t>Administración de Servicios Generales</t>
        </is>
      </c>
      <c r="D2199" t="inlineStr">
        <is>
          <t>Anual</t>
        </is>
      </c>
      <c r="E2199" t="inlineStr">
        <is>
          <t>Positivo</t>
        </is>
      </c>
      <c r="F2199" s="117" t="n">
        <v>45657</v>
      </c>
      <c r="G2199" t="n">
        <v>89</v>
      </c>
      <c r="H2199" t="n">
        <v>80</v>
      </c>
      <c r="I2199" t="inlineStr">
        <is>
          <t>494-2024-12-31</t>
        </is>
      </c>
    </row>
    <row r="2200">
      <c r="A2200" t="n">
        <v>495</v>
      </c>
      <c r="B2200" t="inlineStr">
        <is>
          <t>Nivel de Satisfacción Servicios Prestados - Contabilidad</t>
        </is>
      </c>
      <c r="C2200" t="inlineStr">
        <is>
          <t>Contabilidad</t>
        </is>
      </c>
      <c r="D2200" t="inlineStr">
        <is>
          <t>Anual</t>
        </is>
      </c>
      <c r="E2200" t="inlineStr">
        <is>
          <t>Positivo</t>
        </is>
      </c>
      <c r="F2200" s="117" t="n">
        <v>45657</v>
      </c>
      <c r="G2200" t="n">
        <v>92</v>
      </c>
      <c r="H2200" t="n">
        <v>80</v>
      </c>
      <c r="I2200" t="inlineStr">
        <is>
          <t>495-2024-12-31</t>
        </is>
      </c>
    </row>
    <row r="2201">
      <c r="A2201" t="n">
        <v>496</v>
      </c>
      <c r="B2201" t="inlineStr">
        <is>
          <t>Nivel de Satisfacción Servicios Prestados - Planeación Financiera</t>
        </is>
      </c>
      <c r="C2201" t="inlineStr">
        <is>
          <t>Planeación Financiera</t>
        </is>
      </c>
      <c r="D2201" t="inlineStr">
        <is>
          <t>Anual</t>
        </is>
      </c>
      <c r="E2201" t="inlineStr">
        <is>
          <t>Positivo</t>
        </is>
      </c>
      <c r="F2201" s="117" t="n">
        <v>45657</v>
      </c>
      <c r="G2201" t="n">
        <v>88</v>
      </c>
      <c r="H2201" t="n">
        <v>80</v>
      </c>
      <c r="I2201" t="inlineStr">
        <is>
          <t>496-2024-12-31</t>
        </is>
      </c>
    </row>
    <row r="2202">
      <c r="A2202" t="n">
        <v>497</v>
      </c>
      <c r="B2202" t="inlineStr">
        <is>
          <t>Nivel de Satisfacción Servicios Prestados - Tesorería</t>
        </is>
      </c>
      <c r="C2202" t="inlineStr">
        <is>
          <t>Tesorería</t>
        </is>
      </c>
      <c r="D2202" t="inlineStr">
        <is>
          <t>Anual</t>
        </is>
      </c>
      <c r="E2202" t="inlineStr">
        <is>
          <t>Positivo</t>
        </is>
      </c>
      <c r="F2202" s="117" t="n">
        <v>45657</v>
      </c>
      <c r="G2202" t="n">
        <v>83</v>
      </c>
      <c r="H2202" t="n">
        <v>80</v>
      </c>
      <c r="I2202" t="inlineStr">
        <is>
          <t>497-2024-12-31</t>
        </is>
      </c>
    </row>
    <row r="2203">
      <c r="A2203" t="n">
        <v>498</v>
      </c>
      <c r="B2203" t="inlineStr">
        <is>
          <t>Nivel de Satisfacción Servicios Prestados - Centro de Medios Audiovisuales</t>
        </is>
      </c>
      <c r="C2203" t="inlineStr">
        <is>
          <t>Centro de Medios Audiovisuales</t>
        </is>
      </c>
      <c r="D2203" t="inlineStr">
        <is>
          <t>Anual</t>
        </is>
      </c>
      <c r="E2203" t="inlineStr">
        <is>
          <t>Positivo</t>
        </is>
      </c>
      <c r="F2203" s="117" t="n">
        <v>45657</v>
      </c>
      <c r="G2203" t="n">
        <v>92</v>
      </c>
      <c r="H2203" t="n">
        <v>80</v>
      </c>
      <c r="I2203" t="inlineStr">
        <is>
          <t>498-2024-12-31</t>
        </is>
      </c>
    </row>
    <row r="2204">
      <c r="A2204" t="n">
        <v>499</v>
      </c>
      <c r="B2204" t="inlineStr">
        <is>
          <t>Nivel de Satisfacción Servicios Prestados - Datos y analítica</t>
        </is>
      </c>
      <c r="C2204" t="inlineStr">
        <is>
          <t>DATOS Y ANALÍTICA</t>
        </is>
      </c>
      <c r="D2204" t="inlineStr">
        <is>
          <t>Anual</t>
        </is>
      </c>
      <c r="E2204" t="inlineStr">
        <is>
          <t>Positivo</t>
        </is>
      </c>
      <c r="F2204" s="117" t="n">
        <v>45657</v>
      </c>
      <c r="G2204" t="n">
        <v>87</v>
      </c>
      <c r="H2204" t="n">
        <v>80</v>
      </c>
      <c r="I2204" t="inlineStr">
        <is>
          <t>499-2024-12-31</t>
        </is>
      </c>
    </row>
    <row r="2205">
      <c r="A2205" t="n">
        <v>500</v>
      </c>
      <c r="B2205" t="inlineStr">
        <is>
          <t>Nivel de Satisfacción Servicios Prestados -Servicio de Salud</t>
        </is>
      </c>
      <c r="C2205" t="inlineStr">
        <is>
          <t>Servicio de Salud</t>
        </is>
      </c>
      <c r="D2205" t="inlineStr">
        <is>
          <t>Anual</t>
        </is>
      </c>
      <c r="E2205" t="inlineStr">
        <is>
          <t>Positivo</t>
        </is>
      </c>
      <c r="F2205" s="117" t="n">
        <v>45657</v>
      </c>
      <c r="G2205" t="n">
        <v>89</v>
      </c>
      <c r="H2205" t="n">
        <v>80</v>
      </c>
      <c r="I2205" t="inlineStr">
        <is>
          <t>500-2024-12-31</t>
        </is>
      </c>
    </row>
    <row r="2206">
      <c r="A2206" t="n">
        <v>501</v>
      </c>
      <c r="B2206" t="inlineStr">
        <is>
          <t>Nivel de Satisfacción Servicios Prestados -Gestión, evaluación e innovación curricular</t>
        </is>
      </c>
      <c r="C2206" t="inlineStr">
        <is>
          <t>Gestión, Evaluación e Innovación Curricular</t>
        </is>
      </c>
      <c r="D2206" t="inlineStr">
        <is>
          <t>Anual</t>
        </is>
      </c>
      <c r="E2206" t="inlineStr">
        <is>
          <t>Positivo</t>
        </is>
      </c>
      <c r="F2206" s="117" t="n">
        <v>45657</v>
      </c>
      <c r="G2206" t="n">
        <v>88</v>
      </c>
      <c r="H2206" t="n">
        <v>80</v>
      </c>
      <c r="I2206" t="inlineStr">
        <is>
          <t>501-2024-12-31</t>
        </is>
      </c>
    </row>
    <row r="2207">
      <c r="A2207" t="n">
        <v>502</v>
      </c>
      <c r="B2207" t="inlineStr">
        <is>
          <t>Nivel de Satisfacción Servicios Prestados -Formación para la investigación, creación e innovación</t>
        </is>
      </c>
      <c r="C2207" t="inlineStr">
        <is>
          <t>Formación para la investigación, creación e innovación</t>
        </is>
      </c>
      <c r="D2207" t="inlineStr">
        <is>
          <t>Anual</t>
        </is>
      </c>
      <c r="E2207" t="inlineStr">
        <is>
          <t>Positivo</t>
        </is>
      </c>
      <c r="F2207" s="117" t="n">
        <v>45657</v>
      </c>
      <c r="G2207" t="n">
        <v>90</v>
      </c>
      <c r="H2207" t="n">
        <v>80</v>
      </c>
      <c r="I2207" t="inlineStr">
        <is>
          <t>502-2024-12-31</t>
        </is>
      </c>
    </row>
    <row r="2208">
      <c r="A2208" t="n">
        <v>503</v>
      </c>
      <c r="B2208" t="inlineStr">
        <is>
          <t>Nivel de Satisfacción Servicios Prestados -Gestión de Unidades Académicas</t>
        </is>
      </c>
      <c r="C2208" t="inlineStr">
        <is>
          <t>Gestión de Unidades Académicas</t>
        </is>
      </c>
      <c r="D2208" t="inlineStr">
        <is>
          <t>Anual</t>
        </is>
      </c>
      <c r="E2208" t="inlineStr">
        <is>
          <t>Positivo</t>
        </is>
      </c>
      <c r="F2208" s="117" t="n">
        <v>45657</v>
      </c>
      <c r="G2208" t="n">
        <v>86</v>
      </c>
      <c r="H2208" t="n">
        <v>80</v>
      </c>
      <c r="I2208" t="inlineStr">
        <is>
          <t>503-2024-12-31</t>
        </is>
      </c>
    </row>
    <row r="2209">
      <c r="A2209" t="n">
        <v>504</v>
      </c>
      <c r="B2209" t="inlineStr">
        <is>
          <t>Nivel de Satisfacción Servicios Prestados - LEI</t>
        </is>
      </c>
      <c r="C2209" t="inlineStr">
        <is>
          <t>LEI</t>
        </is>
      </c>
      <c r="D2209" t="inlineStr">
        <is>
          <t>Anual</t>
        </is>
      </c>
      <c r="E2209" t="inlineStr">
        <is>
          <t>Positivo</t>
        </is>
      </c>
      <c r="F2209" s="117" t="n">
        <v>45657</v>
      </c>
      <c r="G2209" t="n">
        <v>88</v>
      </c>
      <c r="H2209" t="n">
        <v>80</v>
      </c>
      <c r="I2209" t="inlineStr">
        <is>
          <t>504-2024-12-31</t>
        </is>
      </c>
    </row>
    <row r="2210">
      <c r="A2210" t="n">
        <v>505</v>
      </c>
      <c r="B2210" t="inlineStr">
        <is>
          <t>Nivel de Satisfacción Servicios Prestados - Mercadeo de programas académicos</t>
        </is>
      </c>
      <c r="C2210" t="inlineStr">
        <is>
          <t>Mercadeo de programas académicos</t>
        </is>
      </c>
      <c r="D2210" t="inlineStr">
        <is>
          <t>Anual</t>
        </is>
      </c>
      <c r="E2210" t="inlineStr">
        <is>
          <t>Positivo</t>
        </is>
      </c>
      <c r="F2210" s="117" t="n">
        <v>45657</v>
      </c>
      <c r="G2210" t="n">
        <v>85</v>
      </c>
      <c r="H2210" t="n">
        <v>80</v>
      </c>
      <c r="I2210" t="inlineStr">
        <is>
          <t>505-2024-12-31</t>
        </is>
      </c>
    </row>
    <row r="2211">
      <c r="A2211" t="n">
        <v>508</v>
      </c>
      <c r="B2211" t="inlineStr">
        <is>
          <t>Nivel de Satisfacción Servicios Prestados - Diseño y contenido virtual</t>
        </is>
      </c>
      <c r="C2211" t="inlineStr">
        <is>
          <t>Diseño de Contenido Virtual</t>
        </is>
      </c>
      <c r="D2211" t="inlineStr">
        <is>
          <t>Anual</t>
        </is>
      </c>
      <c r="E2211" t="inlineStr">
        <is>
          <t>Positivo</t>
        </is>
      </c>
      <c r="F2211" s="117" t="n">
        <v>45657</v>
      </c>
      <c r="G2211" t="n">
        <v>88</v>
      </c>
      <c r="H2211" t="n">
        <v>80</v>
      </c>
      <c r="I2211" t="inlineStr">
        <is>
          <t>508-2024-12-31</t>
        </is>
      </c>
    </row>
    <row r="2212">
      <c r="A2212" t="n">
        <v>542</v>
      </c>
      <c r="B2212" t="inlineStr">
        <is>
          <t>Tasa de cotización del graduado - Metrica</t>
        </is>
      </c>
      <c r="C2212" t="inlineStr">
        <is>
          <t>Gestión de Graduados</t>
        </is>
      </c>
      <c r="D2212" t="inlineStr">
        <is>
          <t>Anual</t>
        </is>
      </c>
      <c r="E2212" t="inlineStr">
        <is>
          <t>Positivo</t>
        </is>
      </c>
      <c r="F2212" s="117" t="n">
        <v>45657</v>
      </c>
      <c r="I2212" t="inlineStr">
        <is>
          <t>542-2024-12-31</t>
        </is>
      </c>
    </row>
    <row r="2213">
      <c r="A2213" t="n">
        <v>546</v>
      </c>
      <c r="B2213" t="inlineStr">
        <is>
          <t>Tasa de participación de graduados en instrumentos de seguimiento (M0, M1, M5)</t>
        </is>
      </c>
      <c r="C2213" t="inlineStr">
        <is>
          <t>Gestión de Graduados</t>
        </is>
      </c>
      <c r="D2213" t="inlineStr">
        <is>
          <t>Anual</t>
        </is>
      </c>
      <c r="E2213" t="inlineStr">
        <is>
          <t>Positivo</t>
        </is>
      </c>
      <c r="F2213" s="117" t="n">
        <v>45657</v>
      </c>
      <c r="I2213" t="inlineStr">
        <is>
          <t>546-2024-12-31</t>
        </is>
      </c>
    </row>
    <row r="2214">
      <c r="A2214" t="n">
        <v>77</v>
      </c>
      <c r="B2214" t="inlineStr">
        <is>
          <t>Disponibilidad de servicios tecnológicos</t>
        </is>
      </c>
      <c r="C2214" t="inlineStr">
        <is>
          <t>GESTIÓN DE LA TECNOLOGÍA E INNOVACIÓN DIGITAL</t>
        </is>
      </c>
      <c r="D2214" t="inlineStr">
        <is>
          <t>Mensual</t>
        </is>
      </c>
      <c r="E2214" t="inlineStr">
        <is>
          <t>Positivo</t>
        </is>
      </c>
      <c r="F2214" s="117" t="n">
        <v>45688</v>
      </c>
      <c r="G2214" t="n">
        <v>96</v>
      </c>
      <c r="H2214" t="n">
        <v>97</v>
      </c>
      <c r="I2214" t="inlineStr">
        <is>
          <t>77-2025-01-31</t>
        </is>
      </c>
    </row>
    <row r="2215">
      <c r="A2215" t="n">
        <v>121</v>
      </c>
      <c r="B2215" t="inlineStr">
        <is>
          <t>Ejecución presupuestal de la nómina acumulada</t>
        </is>
      </c>
      <c r="C2215" t="inlineStr">
        <is>
          <t>GESTIÓN Y DESARROLLO DEL TALENTO HUMANO</t>
        </is>
      </c>
      <c r="D2215" t="inlineStr">
        <is>
          <t>Mensual</t>
        </is>
      </c>
      <c r="E2215" t="inlineStr">
        <is>
          <t>Negativo</t>
        </is>
      </c>
      <c r="F2215" s="117" t="n">
        <v>45688</v>
      </c>
      <c r="G2215" t="n">
        <v>99.18000000000001</v>
      </c>
      <c r="H2215" t="n">
        <v>102</v>
      </c>
      <c r="I2215" t="inlineStr">
        <is>
          <t>121-2025-01-31</t>
        </is>
      </c>
    </row>
    <row r="2216">
      <c r="A2216" t="n">
        <v>122</v>
      </c>
      <c r="B2216" t="inlineStr">
        <is>
          <t>Eficacia en la solicitud documental- por periodo</t>
        </is>
      </c>
      <c r="C2216" t="inlineStr">
        <is>
          <t>Gestión de calidad</t>
        </is>
      </c>
      <c r="D2216" t="inlineStr">
        <is>
          <t>Mensual</t>
        </is>
      </c>
      <c r="E2216" t="inlineStr">
        <is>
          <t>Positivo</t>
        </is>
      </c>
      <c r="F2216" s="117" t="n">
        <v>45688</v>
      </c>
      <c r="H2216" t="n">
        <v>90</v>
      </c>
      <c r="I2216" t="inlineStr">
        <is>
          <t>122-2025-01-31</t>
        </is>
      </c>
    </row>
    <row r="2217">
      <c r="A2217" t="n">
        <v>124</v>
      </c>
      <c r="B2217" t="inlineStr">
        <is>
          <t>Indice de Frecuencia de accidentalidad</t>
        </is>
      </c>
      <c r="C2217" t="inlineStr">
        <is>
          <t>GESTIÓN DE SEGURIDAD Y SALUD EN EL TRABAJO</t>
        </is>
      </c>
      <c r="D2217" t="inlineStr">
        <is>
          <t>Mensual</t>
        </is>
      </c>
      <c r="E2217" t="inlineStr">
        <is>
          <t>Negativo</t>
        </is>
      </c>
      <c r="F2217" s="117" t="n">
        <v>45688</v>
      </c>
      <c r="G2217" t="n">
        <v>0.0911577028258887</v>
      </c>
      <c r="H2217" t="n">
        <v>0.2</v>
      </c>
      <c r="I2217" t="inlineStr">
        <is>
          <t>124-2025-01-31</t>
        </is>
      </c>
    </row>
    <row r="2218">
      <c r="A2218" t="n">
        <v>125</v>
      </c>
      <c r="B2218" t="inlineStr">
        <is>
          <t>Indice de severidad</t>
        </is>
      </c>
      <c r="C2218" t="inlineStr">
        <is>
          <t>GESTIÓN DE SEGURIDAD Y SALUD EN EL TRABAJO</t>
        </is>
      </c>
      <c r="D2218" t="inlineStr">
        <is>
          <t>Mensual</t>
        </is>
      </c>
      <c r="E2218" t="inlineStr">
        <is>
          <t>Negativo</t>
        </is>
      </c>
      <c r="F2218" s="117" t="n">
        <v>45688</v>
      </c>
      <c r="G2218" t="n">
        <v>0.2734731084776664</v>
      </c>
      <c r="H2218" t="n">
        <v>1.9</v>
      </c>
      <c r="I2218" t="inlineStr">
        <is>
          <t>125-2025-01-31</t>
        </is>
      </c>
    </row>
    <row r="2219">
      <c r="A2219" t="n">
        <v>128</v>
      </c>
      <c r="B2219" t="inlineStr">
        <is>
          <t>Ausentísmo por causa médica</t>
        </is>
      </c>
      <c r="C2219" t="inlineStr">
        <is>
          <t>GESTIÓN DE SEGURIDAD Y SALUD EN EL TRABAJO</t>
        </is>
      </c>
      <c r="D2219" t="inlineStr">
        <is>
          <t>Mensual</t>
        </is>
      </c>
      <c r="E2219" t="inlineStr">
        <is>
          <t>Negativo</t>
        </is>
      </c>
      <c r="F2219" s="117" t="n">
        <v>45688</v>
      </c>
      <c r="G2219" t="n">
        <v>0.86</v>
      </c>
      <c r="H2219" t="n">
        <v>1</v>
      </c>
      <c r="I2219" t="inlineStr">
        <is>
          <t>128-2025-01-31</t>
        </is>
      </c>
    </row>
    <row r="2220">
      <c r="A2220" t="n">
        <v>172</v>
      </c>
      <c r="B2220" t="inlineStr">
        <is>
          <t>Cumplimiento plan operativo del SGC</t>
        </is>
      </c>
      <c r="C2220" t="inlineStr">
        <is>
          <t>Gestión de calidad</t>
        </is>
      </c>
      <c r="D2220" t="inlineStr">
        <is>
          <t>Mensual</t>
        </is>
      </c>
      <c r="E2220" t="inlineStr">
        <is>
          <t>Positivo</t>
        </is>
      </c>
      <c r="F2220" s="117" t="n">
        <v>45688</v>
      </c>
      <c r="G2220" t="n">
        <v>80</v>
      </c>
      <c r="H2220" t="n">
        <v>95</v>
      </c>
      <c r="I2220" t="inlineStr">
        <is>
          <t>172-2025-01-31</t>
        </is>
      </c>
    </row>
    <row r="2221">
      <c r="A2221" t="n">
        <v>208</v>
      </c>
      <c r="B2221" t="inlineStr">
        <is>
          <t>Consumo de Agua m3 Mensual</t>
        </is>
      </c>
      <c r="C2221" t="inlineStr">
        <is>
          <t>GESTIÓN AMBIENTAL</t>
        </is>
      </c>
      <c r="D2221" t="inlineStr">
        <is>
          <t>Mensual</t>
        </is>
      </c>
      <c r="E2221" t="inlineStr">
        <is>
          <t>Negativo</t>
        </is>
      </c>
      <c r="F2221" s="117" t="n">
        <v>45688</v>
      </c>
      <c r="G2221" t="n">
        <v>800</v>
      </c>
      <c r="H2221" t="n">
        <v>1</v>
      </c>
      <c r="I2221" t="inlineStr">
        <is>
          <t>208-2025-01-31</t>
        </is>
      </c>
    </row>
    <row r="2222">
      <c r="A2222" t="n">
        <v>214</v>
      </c>
      <c r="B2222" t="inlineStr">
        <is>
          <t>Generación de Residuos Sólidos Mensual</t>
        </is>
      </c>
      <c r="C2222" t="inlineStr">
        <is>
          <t>GESTIÓN AMBIENTAL</t>
        </is>
      </c>
      <c r="D2222" t="inlineStr">
        <is>
          <t>Mensual</t>
        </is>
      </c>
      <c r="E2222" t="inlineStr">
        <is>
          <t>Negativo</t>
        </is>
      </c>
      <c r="F2222" s="117" t="n">
        <v>45688</v>
      </c>
      <c r="G2222" t="n">
        <v>2054.76</v>
      </c>
      <c r="H2222" t="n">
        <v>7500</v>
      </c>
      <c r="I2222" t="inlineStr">
        <is>
          <t>214-2025-01-31</t>
        </is>
      </c>
    </row>
    <row r="2223">
      <c r="A2223" t="n">
        <v>217</v>
      </c>
      <c r="B2223" t="inlineStr">
        <is>
          <t>Aprovechamiento de Residuos</t>
        </is>
      </c>
      <c r="C2223" t="inlineStr">
        <is>
          <t>GESTIÓN AMBIENTAL</t>
        </is>
      </c>
      <c r="D2223" t="inlineStr">
        <is>
          <t>Mensual</t>
        </is>
      </c>
      <c r="E2223" t="inlineStr">
        <is>
          <t>Positivo</t>
        </is>
      </c>
      <c r="F2223" s="117" t="n">
        <v>45688</v>
      </c>
      <c r="G2223" t="n">
        <v>139.19</v>
      </c>
      <c r="H2223" t="n">
        <v>20</v>
      </c>
      <c r="I2223" t="inlineStr">
        <is>
          <t>217-2025-01-31</t>
        </is>
      </c>
    </row>
    <row r="2224">
      <c r="A2224" t="n">
        <v>218</v>
      </c>
      <c r="B2224" t="inlineStr">
        <is>
          <t>Consumo de Energía Eléctrica kWh Mensual</t>
        </is>
      </c>
      <c r="C2224" t="inlineStr">
        <is>
          <t>GESTIÓN AMBIENTAL</t>
        </is>
      </c>
      <c r="D2224" t="inlineStr">
        <is>
          <t>Mensual</t>
        </is>
      </c>
      <c r="E2224" t="inlineStr">
        <is>
          <t>Negativo</t>
        </is>
      </c>
      <c r="F2224" s="117" t="n">
        <v>45688</v>
      </c>
      <c r="G2224" t="n">
        <v>113367.97</v>
      </c>
      <c r="H2224" t="n">
        <v>172000</v>
      </c>
      <c r="I2224" t="inlineStr">
        <is>
          <t>218-2025-01-31</t>
        </is>
      </c>
    </row>
    <row r="2225">
      <c r="A2225" t="n">
        <v>225</v>
      </c>
      <c r="B2225" t="inlineStr">
        <is>
          <t>Acciones para el Cuidado y Mantenimiento de las Especies de Flora y el Suelo de las Áreas Naturales</t>
        </is>
      </c>
      <c r="C2225" t="inlineStr">
        <is>
          <t>GESTIÓN AMBIENTAL</t>
        </is>
      </c>
      <c r="D2225" t="inlineStr">
        <is>
          <t>Mensual</t>
        </is>
      </c>
      <c r="E2225" t="inlineStr">
        <is>
          <t>Positivo</t>
        </is>
      </c>
      <c r="F2225" s="117" t="n">
        <v>45688</v>
      </c>
      <c r="G2225" t="n">
        <v>22</v>
      </c>
      <c r="H2225" t="n">
        <v>1</v>
      </c>
      <c r="I2225" t="inlineStr">
        <is>
          <t>225-2025-01-31</t>
        </is>
      </c>
    </row>
    <row r="2226">
      <c r="A2226" t="n">
        <v>239</v>
      </c>
      <c r="B2226" t="inlineStr">
        <is>
          <t>Portafolio de Proyectos - Metrica</t>
        </is>
      </c>
      <c r="C2226" t="inlineStr">
        <is>
          <t>Gestión de Proyectos</t>
        </is>
      </c>
      <c r="D2226" t="inlineStr">
        <is>
          <t>Mensual</t>
        </is>
      </c>
      <c r="E2226" t="inlineStr">
        <is>
          <t>Positivo</t>
        </is>
      </c>
      <c r="F2226" s="117" t="n">
        <v>45688</v>
      </c>
      <c r="G2226" t="n">
        <v>33</v>
      </c>
      <c r="I2226" t="inlineStr">
        <is>
          <t>239-2025-01-31</t>
        </is>
      </c>
    </row>
    <row r="2227">
      <c r="A2227" t="n">
        <v>241</v>
      </c>
      <c r="B2227" t="inlineStr">
        <is>
          <t>Cumplimiento de gestión de proyectos fase inicio</t>
        </is>
      </c>
      <c r="C2227" t="inlineStr">
        <is>
          <t>Gestión de Proyectos</t>
        </is>
      </c>
      <c r="D2227" t="inlineStr">
        <is>
          <t>Mensual</t>
        </is>
      </c>
      <c r="E2227" t="inlineStr">
        <is>
          <t>Positivo</t>
        </is>
      </c>
      <c r="F2227" s="117" t="n">
        <v>45688</v>
      </c>
      <c r="G2227" t="n">
        <v>100</v>
      </c>
      <c r="H2227" t="n">
        <v>80</v>
      </c>
      <c r="I2227" t="inlineStr">
        <is>
          <t>241-2025-01-31</t>
        </is>
      </c>
    </row>
    <row r="2228">
      <c r="A2228" t="n">
        <v>434</v>
      </c>
      <c r="B2228" t="inlineStr">
        <is>
          <t>Generación de Residuos Peligrosos Mensual</t>
        </is>
      </c>
      <c r="C2228" t="inlineStr">
        <is>
          <t>GESTIÓN AMBIENTAL</t>
        </is>
      </c>
      <c r="D2228" t="inlineStr">
        <is>
          <t>Mensual</t>
        </is>
      </c>
      <c r="E2228" t="inlineStr">
        <is>
          <t>Negativo</t>
        </is>
      </c>
      <c r="F2228" s="117" t="n">
        <v>45688</v>
      </c>
      <c r="G2228" t="n">
        <v>2072.47</v>
      </c>
      <c r="H2228" t="n">
        <v>200</v>
      </c>
      <c r="I2228" t="inlineStr">
        <is>
          <t>434-2025-01-31</t>
        </is>
      </c>
    </row>
    <row r="2229">
      <c r="A2229" t="n">
        <v>436</v>
      </c>
      <c r="B2229" t="inlineStr">
        <is>
          <t>ANS documentos operativos</t>
        </is>
      </c>
      <c r="C2229" t="inlineStr">
        <is>
          <t>Gestión de calidad</t>
        </is>
      </c>
      <c r="D2229" t="inlineStr">
        <is>
          <t>Mensual</t>
        </is>
      </c>
      <c r="E2229" t="inlineStr">
        <is>
          <t>Negativo</t>
        </is>
      </c>
      <c r="F2229" s="117" t="n">
        <v>45688</v>
      </c>
      <c r="G2229" t="n">
        <v>9.199999999999999</v>
      </c>
      <c r="H2229" t="n">
        <v>14</v>
      </c>
      <c r="I2229" t="inlineStr">
        <is>
          <t>436-2025-01-31</t>
        </is>
      </c>
    </row>
    <row r="2230">
      <c r="A2230" t="n">
        <v>485</v>
      </c>
      <c r="B2230" t="inlineStr">
        <is>
          <t>Oportunidad en el cierre de acciones</t>
        </is>
      </c>
      <c r="C2230" t="inlineStr">
        <is>
          <t>Gestión de calidad</t>
        </is>
      </c>
      <c r="D2230" t="inlineStr">
        <is>
          <t>Mensual</t>
        </is>
      </c>
      <c r="E2230" t="inlineStr">
        <is>
          <t>Positivo</t>
        </is>
      </c>
      <c r="F2230" s="117" t="n">
        <v>45688</v>
      </c>
      <c r="G2230" t="n">
        <v>100</v>
      </c>
      <c r="H2230" t="n">
        <v>80</v>
      </c>
      <c r="I2230" t="inlineStr">
        <is>
          <t>485-2025-01-31</t>
        </is>
      </c>
    </row>
    <row r="2231">
      <c r="A2231" t="n">
        <v>488</v>
      </c>
      <c r="B2231" t="inlineStr">
        <is>
          <t>Oportunidad en el cierre de actividades de los planes de mejora</t>
        </is>
      </c>
      <c r="C2231" t="inlineStr">
        <is>
          <t>Gestión de calidad</t>
        </is>
      </c>
      <c r="D2231" t="inlineStr">
        <is>
          <t>Mensual</t>
        </is>
      </c>
      <c r="E2231" t="inlineStr">
        <is>
          <t>Positivo</t>
        </is>
      </c>
      <c r="F2231" s="117" t="n">
        <v>45688</v>
      </c>
      <c r="G2231" t="n">
        <v>78.04878048780488</v>
      </c>
      <c r="H2231" t="n">
        <v>85</v>
      </c>
      <c r="I2231" t="inlineStr">
        <is>
          <t>488-2025-01-31</t>
        </is>
      </c>
    </row>
    <row r="2232">
      <c r="A2232" t="n">
        <v>509</v>
      </c>
      <c r="B2232" t="inlineStr">
        <is>
          <t>Cumplimiento a cronograma de proyectos 2025</t>
        </is>
      </c>
      <c r="C2232" t="inlineStr">
        <is>
          <t>Gestión de Proyectos</t>
        </is>
      </c>
      <c r="D2232" t="inlineStr">
        <is>
          <t>Mensual</t>
        </is>
      </c>
      <c r="E2232" t="inlineStr">
        <is>
          <t>Positivo</t>
        </is>
      </c>
      <c r="F2232" s="117" t="n">
        <v>45688</v>
      </c>
      <c r="G2232" t="n">
        <v>99.45</v>
      </c>
      <c r="H2232" t="n">
        <v>90</v>
      </c>
      <c r="I2232" t="inlineStr">
        <is>
          <t>509-2025-01-31</t>
        </is>
      </c>
    </row>
    <row r="2233">
      <c r="A2233" t="n">
        <v>77</v>
      </c>
      <c r="B2233" t="inlineStr">
        <is>
          <t>Disponibilidad de servicios tecnológicos</t>
        </is>
      </c>
      <c r="C2233" t="inlineStr">
        <is>
          <t>GESTIÓN DE LA TECNOLOGÍA E INNOVACIÓN DIGITAL</t>
        </is>
      </c>
      <c r="D2233" t="inlineStr">
        <is>
          <t>Mensual</t>
        </is>
      </c>
      <c r="E2233" t="inlineStr">
        <is>
          <t>Positivo</t>
        </is>
      </c>
      <c r="F2233" s="117" t="n">
        <v>45716</v>
      </c>
      <c r="G2233" t="n">
        <v>94</v>
      </c>
      <c r="H2233" t="n">
        <v>97</v>
      </c>
      <c r="I2233" t="inlineStr">
        <is>
          <t>77-2025-02-28</t>
        </is>
      </c>
    </row>
    <row r="2234">
      <c r="A2234" t="n">
        <v>121</v>
      </c>
      <c r="B2234" t="inlineStr">
        <is>
          <t>Ejecución presupuestal de la nómina acumulada</t>
        </is>
      </c>
      <c r="C2234" t="inlineStr">
        <is>
          <t>GESTIÓN Y DESARROLLO DEL TALENTO HUMANO</t>
        </is>
      </c>
      <c r="D2234" t="inlineStr">
        <is>
          <t>Mensual</t>
        </is>
      </c>
      <c r="E2234" t="inlineStr">
        <is>
          <t>Negativo</t>
        </is>
      </c>
      <c r="F2234" s="117" t="n">
        <v>45716</v>
      </c>
      <c r="G2234" t="n">
        <v>107.66</v>
      </c>
      <c r="H2234" t="n">
        <v>102</v>
      </c>
      <c r="I2234" t="inlineStr">
        <is>
          <t>121-2025-02-28</t>
        </is>
      </c>
    </row>
    <row r="2235">
      <c r="A2235" t="n">
        <v>122</v>
      </c>
      <c r="B2235" t="inlineStr">
        <is>
          <t>Eficacia en la solicitud documental- por periodo</t>
        </is>
      </c>
      <c r="C2235" t="inlineStr">
        <is>
          <t>Gestión de calidad</t>
        </is>
      </c>
      <c r="D2235" t="inlineStr">
        <is>
          <t>Mensual</t>
        </is>
      </c>
      <c r="E2235" t="inlineStr">
        <is>
          <t>Positivo</t>
        </is>
      </c>
      <c r="F2235" s="117" t="n">
        <v>45716</v>
      </c>
      <c r="G2235" t="n">
        <v>100</v>
      </c>
      <c r="H2235" t="n">
        <v>90</v>
      </c>
      <c r="I2235" t="inlineStr">
        <is>
          <t>122-2025-02-28</t>
        </is>
      </c>
    </row>
    <row r="2236">
      <c r="A2236" t="n">
        <v>124</v>
      </c>
      <c r="B2236" t="inlineStr">
        <is>
          <t>Indice de Frecuencia de accidentalidad</t>
        </is>
      </c>
      <c r="C2236" t="inlineStr">
        <is>
          <t>GESTIÓN DE SEGURIDAD Y SALUD EN EL TRABAJO</t>
        </is>
      </c>
      <c r="D2236" t="inlineStr">
        <is>
          <t>Mensual</t>
        </is>
      </c>
      <c r="E2236" t="inlineStr">
        <is>
          <t>Negativo</t>
        </is>
      </c>
      <c r="F2236" s="117" t="n">
        <v>45716</v>
      </c>
      <c r="G2236" t="n">
        <v>0</v>
      </c>
      <c r="H2236" t="n">
        <v>0.2</v>
      </c>
      <c r="I2236" t="inlineStr">
        <is>
          <t>124-2025-02-28</t>
        </is>
      </c>
    </row>
    <row r="2237">
      <c r="A2237" t="n">
        <v>125</v>
      </c>
      <c r="B2237" t="inlineStr">
        <is>
          <t>Indice de severidad</t>
        </is>
      </c>
      <c r="C2237" t="inlineStr">
        <is>
          <t>GESTIÓN DE SEGURIDAD Y SALUD EN EL TRABAJO</t>
        </is>
      </c>
      <c r="D2237" t="inlineStr">
        <is>
          <t>Mensual</t>
        </is>
      </c>
      <c r="E2237" t="inlineStr">
        <is>
          <t>Negativo</t>
        </is>
      </c>
      <c r="F2237" s="117" t="n">
        <v>45716</v>
      </c>
      <c r="G2237" t="n">
        <v>0</v>
      </c>
      <c r="H2237" t="n">
        <v>1.9</v>
      </c>
      <c r="I2237" t="inlineStr">
        <is>
          <t>125-2025-02-28</t>
        </is>
      </c>
    </row>
    <row r="2238">
      <c r="A2238" t="n">
        <v>128</v>
      </c>
      <c r="B2238" t="inlineStr">
        <is>
          <t>Ausentísmo por causa médica</t>
        </is>
      </c>
      <c r="C2238" t="inlineStr">
        <is>
          <t>GESTIÓN DE SEGURIDAD Y SALUD EN EL TRABAJO</t>
        </is>
      </c>
      <c r="D2238" t="inlineStr">
        <is>
          <t>Mensual</t>
        </is>
      </c>
      <c r="E2238" t="inlineStr">
        <is>
          <t>Negativo</t>
        </is>
      </c>
      <c r="F2238" s="117" t="n">
        <v>45716</v>
      </c>
      <c r="G2238" t="n">
        <v>0.99</v>
      </c>
      <c r="H2238" t="n">
        <v>1</v>
      </c>
      <c r="I2238" t="inlineStr">
        <is>
          <t>128-2025-02-28</t>
        </is>
      </c>
    </row>
    <row r="2239">
      <c r="A2239" t="n">
        <v>172</v>
      </c>
      <c r="B2239" t="inlineStr">
        <is>
          <t>Cumplimiento plan operativo del SGC</t>
        </is>
      </c>
      <c r="C2239" t="inlineStr">
        <is>
          <t>Gestión de calidad</t>
        </is>
      </c>
      <c r="D2239" t="inlineStr">
        <is>
          <t>Mensual</t>
        </is>
      </c>
      <c r="E2239" t="inlineStr">
        <is>
          <t>Positivo</t>
        </is>
      </c>
      <c r="F2239" s="117" t="n">
        <v>45716</v>
      </c>
      <c r="G2239" t="n">
        <v>100</v>
      </c>
      <c r="H2239" t="n">
        <v>95</v>
      </c>
      <c r="I2239" t="inlineStr">
        <is>
          <t>172-2025-02-28</t>
        </is>
      </c>
    </row>
    <row r="2240">
      <c r="A2240" t="n">
        <v>208</v>
      </c>
      <c r="B2240" t="inlineStr">
        <is>
          <t>Consumo de Agua m3 Mensual</t>
        </is>
      </c>
      <c r="C2240" t="inlineStr">
        <is>
          <t>GESTIÓN AMBIENTAL</t>
        </is>
      </c>
      <c r="D2240" t="inlineStr">
        <is>
          <t>Mensual</t>
        </is>
      </c>
      <c r="E2240" t="inlineStr">
        <is>
          <t>Negativo</t>
        </is>
      </c>
      <c r="F2240" s="117" t="n">
        <v>45716</v>
      </c>
      <c r="G2240" t="n">
        <v>1123</v>
      </c>
      <c r="H2240" t="n">
        <v>1</v>
      </c>
      <c r="I2240" t="inlineStr">
        <is>
          <t>208-2025-02-28</t>
        </is>
      </c>
    </row>
    <row r="2241">
      <c r="A2241" t="n">
        <v>214</v>
      </c>
      <c r="B2241" t="inlineStr">
        <is>
          <t>Generación de Residuos Sólidos Mensual</t>
        </is>
      </c>
      <c r="C2241" t="inlineStr">
        <is>
          <t>GESTIÓN AMBIENTAL</t>
        </is>
      </c>
      <c r="D2241" t="inlineStr">
        <is>
          <t>Mensual</t>
        </is>
      </c>
      <c r="E2241" t="inlineStr">
        <is>
          <t>Negativo</t>
        </is>
      </c>
      <c r="F2241" s="117" t="n">
        <v>45716</v>
      </c>
      <c r="G2241" t="n">
        <v>5016.83</v>
      </c>
      <c r="H2241" t="n">
        <v>7500</v>
      </c>
      <c r="I2241" t="inlineStr">
        <is>
          <t>214-2025-02-28</t>
        </is>
      </c>
    </row>
    <row r="2242">
      <c r="A2242" t="n">
        <v>217</v>
      </c>
      <c r="B2242" t="inlineStr">
        <is>
          <t>Aprovechamiento de Residuos</t>
        </is>
      </c>
      <c r="C2242" t="inlineStr">
        <is>
          <t>GESTIÓN AMBIENTAL</t>
        </is>
      </c>
      <c r="D2242" t="inlineStr">
        <is>
          <t>Mensual</t>
        </is>
      </c>
      <c r="E2242" t="inlineStr">
        <is>
          <t>Positivo</t>
        </is>
      </c>
      <c r="F2242" s="117" t="n">
        <v>45716</v>
      </c>
      <c r="G2242" t="n">
        <v>42.89</v>
      </c>
      <c r="H2242" t="n">
        <v>20</v>
      </c>
      <c r="I2242" t="inlineStr">
        <is>
          <t>217-2025-02-28</t>
        </is>
      </c>
    </row>
    <row r="2243">
      <c r="A2243" t="n">
        <v>218</v>
      </c>
      <c r="B2243" t="inlineStr">
        <is>
          <t>Consumo de Energía Eléctrica kWh Mensual</t>
        </is>
      </c>
      <c r="C2243" t="inlineStr">
        <is>
          <t>GESTIÓN AMBIENTAL</t>
        </is>
      </c>
      <c r="D2243" t="inlineStr">
        <is>
          <t>Mensual</t>
        </is>
      </c>
      <c r="E2243" t="inlineStr">
        <is>
          <t>Negativo</t>
        </is>
      </c>
      <c r="F2243" s="117" t="n">
        <v>45716</v>
      </c>
      <c r="G2243" t="n">
        <v>134763.39</v>
      </c>
      <c r="H2243" t="n">
        <v>172000</v>
      </c>
      <c r="I2243" t="inlineStr">
        <is>
          <t>218-2025-02-28</t>
        </is>
      </c>
    </row>
    <row r="2244">
      <c r="A2244" t="n">
        <v>225</v>
      </c>
      <c r="B2244" t="inlineStr">
        <is>
          <t>Acciones para el Cuidado y Mantenimiento de las Especies de Flora y el Suelo de las Áreas Naturales</t>
        </is>
      </c>
      <c r="C2244" t="inlineStr">
        <is>
          <t>GESTIÓN AMBIENTAL</t>
        </is>
      </c>
      <c r="D2244" t="inlineStr">
        <is>
          <t>Mensual</t>
        </is>
      </c>
      <c r="E2244" t="inlineStr">
        <is>
          <t>Positivo</t>
        </is>
      </c>
      <c r="F2244" s="117" t="n">
        <v>45716</v>
      </c>
      <c r="G2244" t="n">
        <v>20</v>
      </c>
      <c r="H2244" t="n">
        <v>1</v>
      </c>
      <c r="I2244" t="inlineStr">
        <is>
          <t>225-2025-02-28</t>
        </is>
      </c>
    </row>
    <row r="2245">
      <c r="A2245" t="n">
        <v>239</v>
      </c>
      <c r="B2245" t="inlineStr">
        <is>
          <t>Portafolio de Proyectos - Metrica</t>
        </is>
      </c>
      <c r="C2245" t="inlineStr">
        <is>
          <t>Gestión de Proyectos</t>
        </is>
      </c>
      <c r="D2245" t="inlineStr">
        <is>
          <t>Mensual</t>
        </is>
      </c>
      <c r="E2245" t="inlineStr">
        <is>
          <t>Positivo</t>
        </is>
      </c>
      <c r="F2245" s="117" t="n">
        <v>45716</v>
      </c>
      <c r="G2245" t="n">
        <v>0</v>
      </c>
      <c r="I2245" t="inlineStr">
        <is>
          <t>239-2025-02-28</t>
        </is>
      </c>
    </row>
    <row r="2246">
      <c r="A2246" t="n">
        <v>241</v>
      </c>
      <c r="B2246" t="inlineStr">
        <is>
          <t>Cumplimiento de gestión de proyectos fase inicio</t>
        </is>
      </c>
      <c r="C2246" t="inlineStr">
        <is>
          <t>Gestión de Proyectos</t>
        </is>
      </c>
      <c r="D2246" t="inlineStr">
        <is>
          <t>Mensual</t>
        </is>
      </c>
      <c r="E2246" t="inlineStr">
        <is>
          <t>Positivo</t>
        </is>
      </c>
      <c r="F2246" s="117" t="n">
        <v>45716</v>
      </c>
      <c r="G2246" t="n">
        <v>100</v>
      </c>
      <c r="H2246" t="n">
        <v>80</v>
      </c>
      <c r="I2246" t="inlineStr">
        <is>
          <t>241-2025-02-28</t>
        </is>
      </c>
    </row>
    <row r="2247">
      <c r="A2247" t="n">
        <v>434</v>
      </c>
      <c r="B2247" t="inlineStr">
        <is>
          <t>Generación de Residuos Peligrosos Mensual</t>
        </is>
      </c>
      <c r="C2247" t="inlineStr">
        <is>
          <t>GESTIÓN AMBIENTAL</t>
        </is>
      </c>
      <c r="D2247" t="inlineStr">
        <is>
          <t>Mensual</t>
        </is>
      </c>
      <c r="E2247" t="inlineStr">
        <is>
          <t>Negativo</t>
        </is>
      </c>
      <c r="F2247" s="117" t="n">
        <v>45716</v>
      </c>
      <c r="G2247" t="n">
        <v>71.68000000000001</v>
      </c>
      <c r="H2247" t="n">
        <v>200</v>
      </c>
      <c r="I2247" t="inlineStr">
        <is>
          <t>434-2025-02-28</t>
        </is>
      </c>
    </row>
    <row r="2248">
      <c r="A2248" t="n">
        <v>436</v>
      </c>
      <c r="B2248" t="inlineStr">
        <is>
          <t>ANS documentos operativos</t>
        </is>
      </c>
      <c r="C2248" t="inlineStr">
        <is>
          <t>Gestión de calidad</t>
        </is>
      </c>
      <c r="D2248" t="inlineStr">
        <is>
          <t>Mensual</t>
        </is>
      </c>
      <c r="E2248" t="inlineStr">
        <is>
          <t>Negativo</t>
        </is>
      </c>
      <c r="F2248" s="117" t="n">
        <v>45716</v>
      </c>
      <c r="G2248" t="n">
        <v>3.34</v>
      </c>
      <c r="H2248" t="n">
        <v>14</v>
      </c>
      <c r="I2248" t="inlineStr">
        <is>
          <t>436-2025-02-28</t>
        </is>
      </c>
    </row>
    <row r="2249">
      <c r="A2249" t="n">
        <v>485</v>
      </c>
      <c r="B2249" t="inlineStr">
        <is>
          <t>Oportunidad en el cierre de acciones</t>
        </is>
      </c>
      <c r="C2249" t="inlineStr">
        <is>
          <t>Gestión de calidad</t>
        </is>
      </c>
      <c r="D2249" t="inlineStr">
        <is>
          <t>Mensual</t>
        </is>
      </c>
      <c r="E2249" t="inlineStr">
        <is>
          <t>Positivo</t>
        </is>
      </c>
      <c r="F2249" s="117" t="n">
        <v>45716</v>
      </c>
      <c r="G2249" t="n">
        <v>50</v>
      </c>
      <c r="H2249" t="n">
        <v>80</v>
      </c>
      <c r="I2249" t="inlineStr">
        <is>
          <t>485-2025-02-28</t>
        </is>
      </c>
    </row>
    <row r="2250">
      <c r="A2250" t="n">
        <v>488</v>
      </c>
      <c r="B2250" t="inlineStr">
        <is>
          <t>Oportunidad en el cierre de actividades de los planes de mejora</t>
        </is>
      </c>
      <c r="C2250" t="inlineStr">
        <is>
          <t>Gestión de calidad</t>
        </is>
      </c>
      <c r="D2250" t="inlineStr">
        <is>
          <t>Mensual</t>
        </is>
      </c>
      <c r="E2250" t="inlineStr">
        <is>
          <t>Positivo</t>
        </is>
      </c>
      <c r="F2250" s="117" t="n">
        <v>45716</v>
      </c>
      <c r="G2250" t="n">
        <v>77.20588235294117</v>
      </c>
      <c r="H2250" t="n">
        <v>85</v>
      </c>
      <c r="I2250" t="inlineStr">
        <is>
          <t>488-2025-02-28</t>
        </is>
      </c>
    </row>
    <row r="2251">
      <c r="A2251" t="n">
        <v>509</v>
      </c>
      <c r="B2251" t="inlineStr">
        <is>
          <t>Cumplimiento a cronograma de proyectos 2025</t>
        </is>
      </c>
      <c r="C2251" t="inlineStr">
        <is>
          <t>Gestión de Proyectos</t>
        </is>
      </c>
      <c r="D2251" t="inlineStr">
        <is>
          <t>Mensual</t>
        </is>
      </c>
      <c r="E2251" t="inlineStr">
        <is>
          <t>Positivo</t>
        </is>
      </c>
      <c r="F2251" s="117" t="n">
        <v>45716</v>
      </c>
      <c r="H2251" t="n">
        <v>90</v>
      </c>
      <c r="I2251" t="inlineStr">
        <is>
          <t>509-2025-02-28</t>
        </is>
      </c>
    </row>
    <row r="2252">
      <c r="A2252" t="n">
        <v>529</v>
      </c>
      <c r="B2252" t="inlineStr">
        <is>
          <t>Oportunidad en la solución de solicitudes de infraestructura</t>
        </is>
      </c>
      <c r="C2252" t="inlineStr">
        <is>
          <t>Gestión Infraestructura Física</t>
        </is>
      </c>
      <c r="D2252" t="inlineStr">
        <is>
          <t>Trimestral</t>
        </is>
      </c>
      <c r="E2252" t="inlineStr">
        <is>
          <t>Positivo</t>
        </is>
      </c>
      <c r="F2252" s="117" t="n">
        <v>45716</v>
      </c>
      <c r="I2252" t="inlineStr">
        <is>
          <t>529-2025-02-28</t>
        </is>
      </c>
    </row>
    <row r="2253">
      <c r="A2253" t="n">
        <v>77</v>
      </c>
      <c r="B2253" t="inlineStr">
        <is>
          <t>Disponibilidad de servicios tecnológicos</t>
        </is>
      </c>
      <c r="C2253" t="inlineStr">
        <is>
          <t>GESTIÓN DE LA TECNOLOGÍA E INNOVACIÓN DIGITAL</t>
        </is>
      </c>
      <c r="D2253" t="inlineStr">
        <is>
          <t>Mensual</t>
        </is>
      </c>
      <c r="E2253" t="inlineStr">
        <is>
          <t>Positivo</t>
        </is>
      </c>
      <c r="F2253" s="117" t="n">
        <v>45747</v>
      </c>
      <c r="G2253" t="n">
        <v>97</v>
      </c>
      <c r="H2253" t="n">
        <v>97</v>
      </c>
      <c r="I2253" t="inlineStr">
        <is>
          <t>77-2025-03-31</t>
        </is>
      </c>
    </row>
    <row r="2254">
      <c r="A2254" t="n">
        <v>121</v>
      </c>
      <c r="B2254" t="inlineStr">
        <is>
          <t>Ejecución presupuestal de la nómina acumulada</t>
        </is>
      </c>
      <c r="C2254" t="inlineStr">
        <is>
          <t>GESTIÓN Y DESARROLLO DEL TALENTO HUMANO</t>
        </is>
      </c>
      <c r="D2254" t="inlineStr">
        <is>
          <t>Mensual</t>
        </is>
      </c>
      <c r="E2254" t="inlineStr">
        <is>
          <t>Negativo</t>
        </is>
      </c>
      <c r="F2254" s="117" t="n">
        <v>45747</v>
      </c>
      <c r="G2254" t="n">
        <v>106.77</v>
      </c>
      <c r="H2254" t="n">
        <v>102</v>
      </c>
      <c r="I2254" t="inlineStr">
        <is>
          <t>121-2025-03-31</t>
        </is>
      </c>
    </row>
    <row r="2255">
      <c r="A2255" t="n">
        <v>122</v>
      </c>
      <c r="B2255" t="inlineStr">
        <is>
          <t>Eficacia en la solicitud documental- por periodo</t>
        </is>
      </c>
      <c r="C2255" t="inlineStr">
        <is>
          <t>Gestión de calidad</t>
        </is>
      </c>
      <c r="D2255" t="inlineStr">
        <is>
          <t>Mensual</t>
        </is>
      </c>
      <c r="E2255" t="inlineStr">
        <is>
          <t>Positivo</t>
        </is>
      </c>
      <c r="F2255" s="117" t="n">
        <v>45747</v>
      </c>
      <c r="H2255" t="n">
        <v>90</v>
      </c>
      <c r="I2255" t="inlineStr">
        <is>
          <t>122-2025-03-31</t>
        </is>
      </c>
    </row>
    <row r="2256">
      <c r="A2256" t="n">
        <v>124</v>
      </c>
      <c r="B2256" t="inlineStr">
        <is>
          <t>Indice de Frecuencia de accidentalidad</t>
        </is>
      </c>
      <c r="C2256" t="inlineStr">
        <is>
          <t>GESTIÓN DE SEGURIDAD Y SALUD EN EL TRABAJO</t>
        </is>
      </c>
      <c r="D2256" t="inlineStr">
        <is>
          <t>Mensual</t>
        </is>
      </c>
      <c r="E2256" t="inlineStr">
        <is>
          <t>Negativo</t>
        </is>
      </c>
      <c r="F2256" s="117" t="n">
        <v>45747</v>
      </c>
      <c r="G2256" t="n">
        <v>0.06</v>
      </c>
      <c r="H2256" t="n">
        <v>0.2</v>
      </c>
      <c r="I2256" t="inlineStr">
        <is>
          <t>124-2025-03-31</t>
        </is>
      </c>
    </row>
    <row r="2257">
      <c r="A2257" t="n">
        <v>125</v>
      </c>
      <c r="B2257" t="inlineStr">
        <is>
          <t>Indice de severidad</t>
        </is>
      </c>
      <c r="C2257" t="inlineStr">
        <is>
          <t>GESTIÓN DE SEGURIDAD Y SALUD EN EL TRABAJO</t>
        </is>
      </c>
      <c r="D2257" t="inlineStr">
        <is>
          <t>Mensual</t>
        </is>
      </c>
      <c r="E2257" t="inlineStr">
        <is>
          <t>Negativo</t>
        </is>
      </c>
      <c r="F2257" s="117" t="n">
        <v>45747</v>
      </c>
      <c r="G2257" t="n">
        <v>0.45</v>
      </c>
      <c r="H2257" t="n">
        <v>1.9</v>
      </c>
      <c r="I2257" t="inlineStr">
        <is>
          <t>125-2025-03-31</t>
        </is>
      </c>
    </row>
    <row r="2258">
      <c r="A2258" t="n">
        <v>128</v>
      </c>
      <c r="B2258" t="inlineStr">
        <is>
          <t>Ausentísmo por causa médica</t>
        </is>
      </c>
      <c r="C2258" t="inlineStr">
        <is>
          <t>GESTIÓN DE SEGURIDAD Y SALUD EN EL TRABAJO</t>
        </is>
      </c>
      <c r="D2258" t="inlineStr">
        <is>
          <t>Mensual</t>
        </is>
      </c>
      <c r="E2258" t="inlineStr">
        <is>
          <t>Negativo</t>
        </is>
      </c>
      <c r="F2258" s="117" t="n">
        <v>45747</v>
      </c>
      <c r="G2258" t="n">
        <v>0.96</v>
      </c>
      <c r="H2258" t="n">
        <v>1</v>
      </c>
      <c r="I2258" t="inlineStr">
        <is>
          <t>128-2025-03-31</t>
        </is>
      </c>
    </row>
    <row r="2259">
      <c r="A2259" t="n">
        <v>172</v>
      </c>
      <c r="B2259" t="inlineStr">
        <is>
          <t>Cumplimiento plan operativo del SGC</t>
        </is>
      </c>
      <c r="C2259" t="inlineStr">
        <is>
          <t>Gestión de calidad</t>
        </is>
      </c>
      <c r="D2259" t="inlineStr">
        <is>
          <t>Mensual</t>
        </is>
      </c>
      <c r="E2259" t="inlineStr">
        <is>
          <t>Positivo</t>
        </is>
      </c>
      <c r="F2259" s="117" t="n">
        <v>45747</v>
      </c>
      <c r="G2259" t="n">
        <v>83.33</v>
      </c>
      <c r="H2259" t="n">
        <v>95</v>
      </c>
      <c r="I2259" t="inlineStr">
        <is>
          <t>172-2025-03-31</t>
        </is>
      </c>
    </row>
    <row r="2260">
      <c r="A2260" t="n">
        <v>208</v>
      </c>
      <c r="B2260" t="inlineStr">
        <is>
          <t>Consumo de Agua m3 Mensual</t>
        </is>
      </c>
      <c r="C2260" t="inlineStr">
        <is>
          <t>GESTIÓN AMBIENTAL</t>
        </is>
      </c>
      <c r="D2260" t="inlineStr">
        <is>
          <t>Mensual</t>
        </is>
      </c>
      <c r="E2260" t="inlineStr">
        <is>
          <t>Negativo</t>
        </is>
      </c>
      <c r="F2260" s="117" t="n">
        <v>45747</v>
      </c>
      <c r="G2260" t="n">
        <v>1309.5</v>
      </c>
      <c r="H2260" t="n">
        <v>1</v>
      </c>
      <c r="I2260" t="inlineStr">
        <is>
          <t>208-2025-03-31</t>
        </is>
      </c>
    </row>
    <row r="2261">
      <c r="A2261" t="n">
        <v>214</v>
      </c>
      <c r="B2261" t="inlineStr">
        <is>
          <t>Generación de Residuos Sólidos Mensual</t>
        </is>
      </c>
      <c r="C2261" t="inlineStr">
        <is>
          <t>GESTIÓN AMBIENTAL</t>
        </is>
      </c>
      <c r="D2261" t="inlineStr">
        <is>
          <t>Mensual</t>
        </is>
      </c>
      <c r="E2261" t="inlineStr">
        <is>
          <t>Negativo</t>
        </is>
      </c>
      <c r="F2261" s="117" t="n">
        <v>45747</v>
      </c>
      <c r="G2261" t="n">
        <v>6477.26</v>
      </c>
      <c r="H2261" t="n">
        <v>7500</v>
      </c>
      <c r="I2261" t="inlineStr">
        <is>
          <t>214-2025-03-31</t>
        </is>
      </c>
    </row>
    <row r="2262">
      <c r="A2262" t="n">
        <v>217</v>
      </c>
      <c r="B2262" t="inlineStr">
        <is>
          <t>Aprovechamiento de Residuos</t>
        </is>
      </c>
      <c r="C2262" t="inlineStr">
        <is>
          <t>GESTIÓN AMBIENTAL</t>
        </is>
      </c>
      <c r="D2262" t="inlineStr">
        <is>
          <t>Mensual</t>
        </is>
      </c>
      <c r="E2262" t="inlineStr">
        <is>
          <t>Positivo</t>
        </is>
      </c>
      <c r="F2262" s="117" t="n">
        <v>45747</v>
      </c>
      <c r="G2262" t="n">
        <v>27.57</v>
      </c>
      <c r="H2262" t="n">
        <v>20</v>
      </c>
      <c r="I2262" t="inlineStr">
        <is>
          <t>217-2025-03-31</t>
        </is>
      </c>
    </row>
    <row r="2263">
      <c r="A2263" t="n">
        <v>218</v>
      </c>
      <c r="B2263" t="inlineStr">
        <is>
          <t>Consumo de Energía Eléctrica kWh Mensual</t>
        </is>
      </c>
      <c r="C2263" t="inlineStr">
        <is>
          <t>GESTIÓN AMBIENTAL</t>
        </is>
      </c>
      <c r="D2263" t="inlineStr">
        <is>
          <t>Mensual</t>
        </is>
      </c>
      <c r="E2263" t="inlineStr">
        <is>
          <t>Negativo</t>
        </is>
      </c>
      <c r="F2263" s="117" t="n">
        <v>45747</v>
      </c>
      <c r="G2263" t="n">
        <v>156103.54</v>
      </c>
      <c r="H2263" t="n">
        <v>172000</v>
      </c>
      <c r="I2263" t="inlineStr">
        <is>
          <t>218-2025-03-31</t>
        </is>
      </c>
    </row>
    <row r="2264">
      <c r="A2264" t="n">
        <v>225</v>
      </c>
      <c r="B2264" t="inlineStr">
        <is>
          <t>Acciones para el Cuidado y Mantenimiento de las Especies de Flora y el Suelo de las Áreas Naturales</t>
        </is>
      </c>
      <c r="C2264" t="inlineStr">
        <is>
          <t>GESTIÓN AMBIENTAL</t>
        </is>
      </c>
      <c r="D2264" t="inlineStr">
        <is>
          <t>Mensual</t>
        </is>
      </c>
      <c r="E2264" t="inlineStr">
        <is>
          <t>Positivo</t>
        </is>
      </c>
      <c r="F2264" s="117" t="n">
        <v>45747</v>
      </c>
      <c r="G2264" t="n">
        <v>21</v>
      </c>
      <c r="H2264" t="n">
        <v>1</v>
      </c>
      <c r="I2264" t="inlineStr">
        <is>
          <t>225-2025-03-31</t>
        </is>
      </c>
    </row>
    <row r="2265">
      <c r="A2265" t="n">
        <v>239</v>
      </c>
      <c r="B2265" t="inlineStr">
        <is>
          <t>Portafolio de Proyectos - Metrica</t>
        </is>
      </c>
      <c r="C2265" t="inlineStr">
        <is>
          <t>Gestión de Proyectos</t>
        </is>
      </c>
      <c r="D2265" t="inlineStr">
        <is>
          <t>Mensual</t>
        </is>
      </c>
      <c r="E2265" t="inlineStr">
        <is>
          <t>Positivo</t>
        </is>
      </c>
      <c r="F2265" s="117" t="n">
        <v>45747</v>
      </c>
      <c r="G2265" t="n">
        <v>42</v>
      </c>
      <c r="I2265" t="inlineStr">
        <is>
          <t>239-2025-03-31</t>
        </is>
      </c>
    </row>
    <row r="2266">
      <c r="A2266" t="n">
        <v>241</v>
      </c>
      <c r="B2266" t="inlineStr">
        <is>
          <t>Cumplimiento de gestión de proyectos fase inicio</t>
        </is>
      </c>
      <c r="C2266" t="inlineStr">
        <is>
          <t>Gestión de Proyectos</t>
        </is>
      </c>
      <c r="D2266" t="inlineStr">
        <is>
          <t>Mensual</t>
        </is>
      </c>
      <c r="E2266" t="inlineStr">
        <is>
          <t>Positivo</t>
        </is>
      </c>
      <c r="F2266" s="117" t="n">
        <v>45747</v>
      </c>
      <c r="G2266" t="n">
        <v>100</v>
      </c>
      <c r="H2266" t="n">
        <v>80</v>
      </c>
      <c r="I2266" t="inlineStr">
        <is>
          <t>241-2025-03-31</t>
        </is>
      </c>
    </row>
    <row r="2267">
      <c r="A2267" t="n">
        <v>434</v>
      </c>
      <c r="B2267" t="inlineStr">
        <is>
          <t>Generación de Residuos Peligrosos Mensual</t>
        </is>
      </c>
      <c r="C2267" t="inlineStr">
        <is>
          <t>GESTIÓN AMBIENTAL</t>
        </is>
      </c>
      <c r="D2267" t="inlineStr">
        <is>
          <t>Mensual</t>
        </is>
      </c>
      <c r="E2267" t="inlineStr">
        <is>
          <t>Negativo</t>
        </is>
      </c>
      <c r="F2267" s="117" t="n">
        <v>45747</v>
      </c>
      <c r="G2267" t="n">
        <v>53.29</v>
      </c>
      <c r="H2267" t="n">
        <v>200</v>
      </c>
      <c r="I2267" t="inlineStr">
        <is>
          <t>434-2025-03-31</t>
        </is>
      </c>
    </row>
    <row r="2268">
      <c r="A2268" t="n">
        <v>436</v>
      </c>
      <c r="B2268" t="inlineStr">
        <is>
          <t>ANS documentos operativos</t>
        </is>
      </c>
      <c r="C2268" t="inlineStr">
        <is>
          <t>Gestión de calidad</t>
        </is>
      </c>
      <c r="D2268" t="inlineStr">
        <is>
          <t>Mensual</t>
        </is>
      </c>
      <c r="E2268" t="inlineStr">
        <is>
          <t>Negativo</t>
        </is>
      </c>
      <c r="F2268" s="117" t="n">
        <v>45747</v>
      </c>
      <c r="G2268" t="n">
        <v>10.6</v>
      </c>
      <c r="H2268" t="n">
        <v>14</v>
      </c>
      <c r="I2268" t="inlineStr">
        <is>
          <t>436-2025-03-31</t>
        </is>
      </c>
    </row>
    <row r="2269">
      <c r="A2269" t="n">
        <v>485</v>
      </c>
      <c r="B2269" t="inlineStr">
        <is>
          <t>Oportunidad en el cierre de acciones</t>
        </is>
      </c>
      <c r="C2269" t="inlineStr">
        <is>
          <t>Gestión de calidad</t>
        </is>
      </c>
      <c r="D2269" t="inlineStr">
        <is>
          <t>Mensual</t>
        </is>
      </c>
      <c r="E2269" t="inlineStr">
        <is>
          <t>Positivo</t>
        </is>
      </c>
      <c r="F2269" s="117" t="n">
        <v>45747</v>
      </c>
      <c r="G2269" t="n">
        <v>100</v>
      </c>
      <c r="H2269" t="n">
        <v>80</v>
      </c>
      <c r="I2269" t="inlineStr">
        <is>
          <t>485-2025-03-31</t>
        </is>
      </c>
    </row>
    <row r="2270">
      <c r="A2270" t="n">
        <v>488</v>
      </c>
      <c r="B2270" t="inlineStr">
        <is>
          <t>Oportunidad en el cierre de actividades de los planes de mejora</t>
        </is>
      </c>
      <c r="C2270" t="inlineStr">
        <is>
          <t>Gestión de calidad</t>
        </is>
      </c>
      <c r="D2270" t="inlineStr">
        <is>
          <t>Mensual</t>
        </is>
      </c>
      <c r="E2270" t="inlineStr">
        <is>
          <t>Positivo</t>
        </is>
      </c>
      <c r="F2270" s="117" t="n">
        <v>45747</v>
      </c>
      <c r="H2270" t="n">
        <v>85</v>
      </c>
      <c r="I2270" t="inlineStr">
        <is>
          <t>488-2025-03-31</t>
        </is>
      </c>
    </row>
    <row r="2271">
      <c r="A2271" t="n">
        <v>509</v>
      </c>
      <c r="B2271" t="inlineStr">
        <is>
          <t>Cumplimiento a cronograma de proyectos 2025</t>
        </is>
      </c>
      <c r="C2271" t="inlineStr">
        <is>
          <t>Gestión de Proyectos</t>
        </is>
      </c>
      <c r="D2271" t="inlineStr">
        <is>
          <t>Mensual</t>
        </is>
      </c>
      <c r="E2271" t="inlineStr">
        <is>
          <t>Positivo</t>
        </is>
      </c>
      <c r="F2271" s="117" t="n">
        <v>45747</v>
      </c>
      <c r="H2271" t="n">
        <v>90</v>
      </c>
      <c r="I2271" t="inlineStr">
        <is>
          <t>509-2025-03-31</t>
        </is>
      </c>
    </row>
    <row r="2272">
      <c r="A2272" t="n">
        <v>69</v>
      </c>
      <c r="B2272" t="inlineStr">
        <is>
          <t>Oportunidad de Respuesta Solicitudes de Compra No Licitadas</t>
        </is>
      </c>
      <c r="C2272" t="inlineStr">
        <is>
          <t>GESTIÓN DE ABASTECIMIENTO</t>
        </is>
      </c>
      <c r="D2272" t="inlineStr">
        <is>
          <t>Trimestral</t>
        </is>
      </c>
      <c r="E2272" t="inlineStr">
        <is>
          <t>Positivo</t>
        </is>
      </c>
      <c r="F2272" s="117" t="n">
        <v>45747</v>
      </c>
      <c r="G2272" t="n">
        <v>90.75</v>
      </c>
      <c r="H2272" t="n">
        <v>90</v>
      </c>
      <c r="I2272" t="inlineStr">
        <is>
          <t>69-2025-03-31</t>
        </is>
      </c>
    </row>
    <row r="2273">
      <c r="A2273" t="n">
        <v>111</v>
      </c>
      <c r="B2273" t="inlineStr">
        <is>
          <t>Nivel de Satisfacción Servicios Prestados</t>
        </is>
      </c>
      <c r="C2273" t="inlineStr">
        <is>
          <t>GESTIÓN DE ABASTECIMIENTO</t>
        </is>
      </c>
      <c r="D2273" t="inlineStr">
        <is>
          <t>Trimestral</t>
        </is>
      </c>
      <c r="E2273" t="inlineStr">
        <is>
          <t>Positivo</t>
        </is>
      </c>
      <c r="F2273" s="117" t="n">
        <v>45747</v>
      </c>
      <c r="G2273" t="n">
        <v>92.7</v>
      </c>
      <c r="H2273" t="n">
        <v>80</v>
      </c>
      <c r="I2273" t="inlineStr">
        <is>
          <t>111-2025-03-31</t>
        </is>
      </c>
    </row>
    <row r="2274">
      <c r="A2274" t="n">
        <v>197</v>
      </c>
      <c r="B2274" t="inlineStr">
        <is>
          <t>Cumplimiento cronograma Mantenimiento de Equipos</t>
        </is>
      </c>
      <c r="C2274" t="inlineStr">
        <is>
          <t>Gestión Infraestructura Física</t>
        </is>
      </c>
      <c r="D2274" t="inlineStr">
        <is>
          <t>Trimestral</t>
        </is>
      </c>
      <c r="E2274" t="inlineStr">
        <is>
          <t>Positivo</t>
        </is>
      </c>
      <c r="F2274" s="117" t="n">
        <v>45747</v>
      </c>
      <c r="G2274" t="n">
        <v>100</v>
      </c>
      <c r="H2274" t="n">
        <v>97</v>
      </c>
      <c r="I2274" t="inlineStr">
        <is>
          <t>197-2025-03-31</t>
        </is>
      </c>
    </row>
    <row r="2275">
      <c r="A2275" t="n">
        <v>213</v>
      </c>
      <c r="B2275" t="inlineStr">
        <is>
          <t>Cumplimiento del Plan Anual del Sistema de Gestión Ambiental</t>
        </is>
      </c>
      <c r="C2275" t="inlineStr">
        <is>
          <t>GESTIÓN AMBIENTAL</t>
        </is>
      </c>
      <c r="D2275" t="inlineStr">
        <is>
          <t>Trimestral</t>
        </is>
      </c>
      <c r="E2275" t="inlineStr">
        <is>
          <t>Positivo</t>
        </is>
      </c>
      <c r="F2275" s="117" t="n">
        <v>45747</v>
      </c>
      <c r="G2275" t="n">
        <v>100</v>
      </c>
      <c r="H2275" t="n">
        <v>90</v>
      </c>
      <c r="I2275" t="inlineStr">
        <is>
          <t>213-2025-03-31</t>
        </is>
      </c>
    </row>
    <row r="2276">
      <c r="A2276" t="n">
        <v>233</v>
      </c>
      <c r="B2276" t="inlineStr">
        <is>
          <t>Impacto de las Comunicaciones Correo Electrónico</t>
        </is>
      </c>
      <c r="C2276" t="inlineStr">
        <is>
          <t>GESTIÓN AMBIENTAL</t>
        </is>
      </c>
      <c r="D2276" t="inlineStr">
        <is>
          <t>Trimestral</t>
        </is>
      </c>
      <c r="E2276" t="inlineStr">
        <is>
          <t>Positivo</t>
        </is>
      </c>
      <c r="F2276" s="117" t="n">
        <v>45747</v>
      </c>
      <c r="G2276" t="n">
        <v>32.86</v>
      </c>
      <c r="H2276" t="n">
        <v>20</v>
      </c>
      <c r="I2276" t="inlineStr">
        <is>
          <t>233-2025-03-31</t>
        </is>
      </c>
    </row>
    <row r="2277">
      <c r="A2277" t="n">
        <v>234</v>
      </c>
      <c r="B2277" t="inlineStr">
        <is>
          <t>Impacto de las Comunicaciones en Materia Ambiental a Través de Redes Sociales - Instagram</t>
        </is>
      </c>
      <c r="C2277" t="inlineStr">
        <is>
          <t>GESTIÓN AMBIENTAL</t>
        </is>
      </c>
      <c r="D2277" t="inlineStr">
        <is>
          <t>Trimestral</t>
        </is>
      </c>
      <c r="E2277" t="inlineStr">
        <is>
          <t>Positivo</t>
        </is>
      </c>
      <c r="F2277" s="117" t="n">
        <v>45747</v>
      </c>
      <c r="G2277" t="n">
        <v>7112</v>
      </c>
      <c r="H2277" t="n">
        <v>4000</v>
      </c>
      <c r="I2277" t="inlineStr">
        <is>
          <t>234-2025-03-31</t>
        </is>
      </c>
    </row>
    <row r="2278">
      <c r="A2278" t="n">
        <v>238</v>
      </c>
      <c r="B2278" t="inlineStr">
        <is>
          <t>Cumplimiento de la Protección del Medio Ambiente</t>
        </is>
      </c>
      <c r="C2278" t="inlineStr">
        <is>
          <t>GESTIÓN AMBIENTAL</t>
        </is>
      </c>
      <c r="D2278" t="inlineStr">
        <is>
          <t>Trimestral</t>
        </is>
      </c>
      <c r="E2278" t="inlineStr">
        <is>
          <t>Positivo</t>
        </is>
      </c>
      <c r="F2278" s="117" t="n">
        <v>45747</v>
      </c>
      <c r="G2278" t="n">
        <v>95.12</v>
      </c>
      <c r="H2278" t="n">
        <v>90</v>
      </c>
      <c r="I2278" t="inlineStr">
        <is>
          <t>238-2025-03-31</t>
        </is>
      </c>
    </row>
    <row r="2279">
      <c r="A2279" t="n">
        <v>240</v>
      </c>
      <c r="B2279" t="inlineStr">
        <is>
          <t>Cumplimiento de Gestión De Proyectos Cerrados</t>
        </is>
      </c>
      <c r="C2279" t="inlineStr">
        <is>
          <t>Gestión de Proyectos</t>
        </is>
      </c>
      <c r="D2279" t="inlineStr">
        <is>
          <t>Trimestral</t>
        </is>
      </c>
      <c r="E2279" t="inlineStr">
        <is>
          <t>Positivo</t>
        </is>
      </c>
      <c r="F2279" s="117" t="n">
        <v>45747</v>
      </c>
      <c r="G2279" t="n">
        <v>100</v>
      </c>
      <c r="H2279" t="n">
        <v>100</v>
      </c>
      <c r="I2279" t="inlineStr">
        <is>
          <t>240-2025-03-31</t>
        </is>
      </c>
    </row>
    <row r="2280">
      <c r="A2280" t="n">
        <v>251</v>
      </c>
      <c r="B2280" t="inlineStr">
        <is>
          <t>Subprocesos Con indicadores definidos</t>
        </is>
      </c>
      <c r="C2280" t="inlineStr">
        <is>
          <t>Desempeño Institucional</t>
        </is>
      </c>
      <c r="D2280" t="inlineStr">
        <is>
          <t>Trimestral</t>
        </is>
      </c>
      <c r="E2280" t="inlineStr">
        <is>
          <t>Positivo</t>
        </is>
      </c>
      <c r="F2280" s="117" t="n">
        <v>45747</v>
      </c>
      <c r="H2280" t="n">
        <v>100</v>
      </c>
      <c r="I2280" t="inlineStr">
        <is>
          <t>251-2025-03-31</t>
        </is>
      </c>
    </row>
    <row r="2281">
      <c r="A2281" t="n">
        <v>254</v>
      </c>
      <c r="B2281" t="inlineStr">
        <is>
          <t>Áreas con reportes de plan de retos</t>
        </is>
      </c>
      <c r="C2281" t="inlineStr">
        <is>
          <t>Planeación Estratégica</t>
        </is>
      </c>
      <c r="D2281" t="inlineStr">
        <is>
          <t>Trimestral</t>
        </is>
      </c>
      <c r="E2281" t="inlineStr">
        <is>
          <t>Positivo</t>
        </is>
      </c>
      <c r="F2281" s="117" t="n">
        <v>45747</v>
      </c>
      <c r="G2281" t="n">
        <v>100</v>
      </c>
      <c r="H2281" t="n">
        <v>100</v>
      </c>
      <c r="I2281" t="inlineStr">
        <is>
          <t>254-2025-03-31</t>
        </is>
      </c>
    </row>
    <row r="2282">
      <c r="A2282" t="n">
        <v>263</v>
      </c>
      <c r="B2282" t="inlineStr">
        <is>
          <t>Oportunidad de respuesta de PQRS</t>
        </is>
      </c>
      <c r="C2282" t="inlineStr">
        <is>
          <t>GESTIÓN JURÍDICA Y NORMATIVA</t>
        </is>
      </c>
      <c r="D2282" t="inlineStr">
        <is>
          <t>Trimestral</t>
        </is>
      </c>
      <c r="E2282" t="inlineStr">
        <is>
          <t>Positivo</t>
        </is>
      </c>
      <c r="F2282" s="117" t="n">
        <v>45747</v>
      </c>
      <c r="G2282" t="n">
        <v>100</v>
      </c>
      <c r="H2282" t="n">
        <v>100</v>
      </c>
      <c r="I2282" t="inlineStr">
        <is>
          <t>263-2025-03-31</t>
        </is>
      </c>
    </row>
    <row r="2283">
      <c r="A2283" t="n">
        <v>265</v>
      </c>
      <c r="B2283" t="inlineStr">
        <is>
          <t>Eficiencia Emisión De Conceptos Jurídicos (Jurídicos)</t>
        </is>
      </c>
      <c r="C2283" t="inlineStr">
        <is>
          <t>GESTIÓN JURÍDICA Y NORMATIVA</t>
        </is>
      </c>
      <c r="D2283" t="inlineStr">
        <is>
          <t>Trimestral</t>
        </is>
      </c>
      <c r="E2283" t="inlineStr">
        <is>
          <t>Positivo</t>
        </is>
      </c>
      <c r="F2283" s="117" t="n">
        <v>45747</v>
      </c>
      <c r="H2283" t="n">
        <v>95</v>
      </c>
      <c r="I2283" t="inlineStr">
        <is>
          <t>265-2025-03-31</t>
        </is>
      </c>
    </row>
    <row r="2284">
      <c r="A2284" t="n">
        <v>266</v>
      </c>
      <c r="B2284" t="inlineStr">
        <is>
          <t>Oportunidad en la elaboración de contratos</t>
        </is>
      </c>
      <c r="C2284" t="inlineStr">
        <is>
          <t>GESTIÓN JURÍDICA Y NORMATIVA</t>
        </is>
      </c>
      <c r="D2284" t="inlineStr">
        <is>
          <t>Trimestral</t>
        </is>
      </c>
      <c r="E2284" t="inlineStr">
        <is>
          <t>Positivo</t>
        </is>
      </c>
      <c r="F2284" s="117" t="n">
        <v>45747</v>
      </c>
      <c r="H2284" t="n">
        <v>95</v>
      </c>
      <c r="I2284" t="inlineStr">
        <is>
          <t>266-2025-03-31</t>
        </is>
      </c>
    </row>
    <row r="2285">
      <c r="A2285" t="n">
        <v>300</v>
      </c>
      <c r="B2285" t="inlineStr">
        <is>
          <t>Cumplimiento de Inspecciones de control</t>
        </is>
      </c>
      <c r="C2285" t="inlineStr">
        <is>
          <t>Administración de Servicios Generales</t>
        </is>
      </c>
      <c r="D2285" t="inlineStr">
        <is>
          <t>Trimestral</t>
        </is>
      </c>
      <c r="E2285" t="inlineStr">
        <is>
          <t>Positivo</t>
        </is>
      </c>
      <c r="F2285" s="117" t="n">
        <v>45747</v>
      </c>
      <c r="G2285" t="n">
        <v>100</v>
      </c>
      <c r="H2285" t="n">
        <v>100</v>
      </c>
      <c r="I2285" t="inlineStr">
        <is>
          <t>300-2025-03-31</t>
        </is>
      </c>
    </row>
    <row r="2286">
      <c r="A2286" t="n">
        <v>301</v>
      </c>
      <c r="B2286" t="inlineStr">
        <is>
          <t>Cumplimiento plan de trabajo</t>
        </is>
      </c>
      <c r="C2286" t="inlineStr">
        <is>
          <t>Administración de Servicios Generales</t>
        </is>
      </c>
      <c r="D2286" t="inlineStr">
        <is>
          <t>Trimestral</t>
        </is>
      </c>
      <c r="E2286" t="inlineStr">
        <is>
          <t>Positivo</t>
        </is>
      </c>
      <c r="F2286" s="117" t="n">
        <v>45747</v>
      </c>
      <c r="G2286" t="n">
        <v>100</v>
      </c>
      <c r="H2286" t="n">
        <v>100</v>
      </c>
      <c r="I2286" t="inlineStr">
        <is>
          <t>301-2025-03-31</t>
        </is>
      </c>
    </row>
    <row r="2287">
      <c r="A2287" t="n">
        <v>306</v>
      </c>
      <c r="B2287" t="inlineStr">
        <is>
          <t>Seguimiento KPI Plan de Desarrollo Institucional</t>
        </is>
      </c>
      <c r="C2287" t="inlineStr">
        <is>
          <t>Desempeño Institucional</t>
        </is>
      </c>
      <c r="D2287" t="inlineStr">
        <is>
          <t>Trimestral</t>
        </is>
      </c>
      <c r="E2287" t="inlineStr">
        <is>
          <t>Positivo</t>
        </is>
      </c>
      <c r="F2287" s="117" t="n">
        <v>45747</v>
      </c>
      <c r="H2287" t="n">
        <v>100</v>
      </c>
      <c r="I2287" t="inlineStr">
        <is>
          <t>306-2025-03-31</t>
        </is>
      </c>
    </row>
    <row r="2288">
      <c r="A2288" t="n">
        <v>347</v>
      </c>
      <c r="B2288" t="inlineStr">
        <is>
          <t>Legalizaciones y anticipos</t>
        </is>
      </c>
      <c r="C2288" t="inlineStr">
        <is>
          <t>Contabilidad</t>
        </is>
      </c>
      <c r="D2288" t="inlineStr">
        <is>
          <t>Trimestral</t>
        </is>
      </c>
      <c r="E2288" t="inlineStr">
        <is>
          <t>Negativo</t>
        </is>
      </c>
      <c r="F2288" s="117" t="n">
        <v>45747</v>
      </c>
      <c r="G2288" t="n">
        <v>1</v>
      </c>
      <c r="H2288" t="n">
        <v>5</v>
      </c>
      <c r="I2288" t="inlineStr">
        <is>
          <t>347-2025-03-31</t>
        </is>
      </c>
    </row>
    <row r="2289">
      <c r="A2289" t="n">
        <v>348</v>
      </c>
      <c r="B2289" t="inlineStr">
        <is>
          <t>Cuentas por pagar</t>
        </is>
      </c>
      <c r="C2289" t="inlineStr">
        <is>
          <t>Contabilidad</t>
        </is>
      </c>
      <c r="D2289" t="inlineStr">
        <is>
          <t>Trimestral</t>
        </is>
      </c>
      <c r="E2289" t="inlineStr">
        <is>
          <t>Positivo</t>
        </is>
      </c>
      <c r="F2289" s="117" t="n">
        <v>45747</v>
      </c>
      <c r="G2289" t="n">
        <v>100</v>
      </c>
      <c r="H2289" t="n">
        <v>99</v>
      </c>
      <c r="I2289" t="inlineStr">
        <is>
          <t>348-2025-03-31</t>
        </is>
      </c>
    </row>
    <row r="2290">
      <c r="A2290" t="n">
        <v>351</v>
      </c>
      <c r="B2290" t="inlineStr">
        <is>
          <t>Partidas conciliatorias de bancos</t>
        </is>
      </c>
      <c r="C2290" t="inlineStr">
        <is>
          <t>Contabilidad</t>
        </is>
      </c>
      <c r="D2290" t="inlineStr">
        <is>
          <t>Trimestral</t>
        </is>
      </c>
      <c r="E2290" t="inlineStr">
        <is>
          <t>Negativo</t>
        </is>
      </c>
      <c r="F2290" s="117" t="n">
        <v>45747</v>
      </c>
      <c r="G2290" t="n">
        <v>0.47</v>
      </c>
      <c r="H2290" t="n">
        <v>0</v>
      </c>
      <c r="I2290" t="inlineStr">
        <is>
          <t>351-2025-03-31</t>
        </is>
      </c>
    </row>
    <row r="2291">
      <c r="A2291" t="n">
        <v>352</v>
      </c>
      <c r="B2291" t="inlineStr">
        <is>
          <t>Nivel de facturas generadas con error</t>
        </is>
      </c>
      <c r="C2291" t="inlineStr">
        <is>
          <t>Contabilidad</t>
        </is>
      </c>
      <c r="D2291" t="inlineStr">
        <is>
          <t>Trimestral</t>
        </is>
      </c>
      <c r="E2291" t="inlineStr">
        <is>
          <t>Negativo</t>
        </is>
      </c>
      <c r="F2291" s="117" t="n">
        <v>45747</v>
      </c>
      <c r="G2291" t="n">
        <v>0</v>
      </c>
      <c r="H2291" t="n">
        <v>0</v>
      </c>
      <c r="I2291" t="inlineStr">
        <is>
          <t>352-2025-03-31</t>
        </is>
      </c>
    </row>
    <row r="2292">
      <c r="A2292" t="n">
        <v>368</v>
      </c>
      <c r="B2292" t="inlineStr">
        <is>
          <t>Satisfacción de los estudiantes de Educación para toda la vida</t>
        </is>
      </c>
      <c r="C2292" t="inlineStr">
        <is>
          <t>Operación de nuevos negocios y CI</t>
        </is>
      </c>
      <c r="D2292" t="inlineStr">
        <is>
          <t>Trimestral</t>
        </is>
      </c>
      <c r="E2292" t="inlineStr">
        <is>
          <t>Positivo</t>
        </is>
      </c>
      <c r="F2292" s="117" t="n">
        <v>45747</v>
      </c>
      <c r="G2292" t="n">
        <v>94</v>
      </c>
      <c r="H2292" t="n">
        <v>93</v>
      </c>
      <c r="I2292" t="inlineStr">
        <is>
          <t>368-2025-03-31</t>
        </is>
      </c>
    </row>
    <row r="2293">
      <c r="A2293" t="n">
        <v>372</v>
      </c>
      <c r="B2293" t="inlineStr">
        <is>
          <t>Satisfacción de los clientes corporativos Educación para toda la vida</t>
        </is>
      </c>
      <c r="C2293" t="inlineStr">
        <is>
          <t>Operación de nuevos negocios y CI</t>
        </is>
      </c>
      <c r="D2293" t="inlineStr">
        <is>
          <t>Trimestral</t>
        </is>
      </c>
      <c r="E2293" t="inlineStr">
        <is>
          <t>Positivo</t>
        </is>
      </c>
      <c r="F2293" s="117" t="n">
        <v>45747</v>
      </c>
      <c r="G2293" t="n">
        <v>98</v>
      </c>
      <c r="H2293" t="n">
        <v>90</v>
      </c>
      <c r="I2293" t="inlineStr">
        <is>
          <t>372-2025-03-31</t>
        </is>
      </c>
    </row>
    <row r="2294">
      <c r="A2294" t="n">
        <v>373</v>
      </c>
      <c r="B2294" t="inlineStr">
        <is>
          <t>Cumplimiento de planes anuales por líneas</t>
        </is>
      </c>
      <c r="C2294" t="inlineStr">
        <is>
          <t>Planeación Estratégica</t>
        </is>
      </c>
      <c r="D2294" t="inlineStr">
        <is>
          <t>Trimestral</t>
        </is>
      </c>
      <c r="E2294" t="inlineStr">
        <is>
          <t>Positivo</t>
        </is>
      </c>
      <c r="F2294" s="117" t="n">
        <v>45747</v>
      </c>
      <c r="G2294" t="n">
        <v>107.46</v>
      </c>
      <c r="H2294" t="n">
        <v>100</v>
      </c>
      <c r="I2294" t="inlineStr">
        <is>
          <t>373-2025-03-31</t>
        </is>
      </c>
    </row>
    <row r="2295">
      <c r="A2295" t="n">
        <v>390</v>
      </c>
      <c r="B2295" t="inlineStr">
        <is>
          <t>Cumplimiento Plan Anual por escuela</t>
        </is>
      </c>
      <c r="C2295" t="inlineStr">
        <is>
          <t>Planeación Estratégica</t>
        </is>
      </c>
      <c r="D2295" t="inlineStr">
        <is>
          <t>Trimestral</t>
        </is>
      </c>
      <c r="E2295" t="inlineStr">
        <is>
          <t>Positivo</t>
        </is>
      </c>
      <c r="F2295" s="117" t="n">
        <v>45747</v>
      </c>
      <c r="G2295" t="n">
        <v>140.57</v>
      </c>
      <c r="H2295" t="n">
        <v>100</v>
      </c>
      <c r="I2295" t="inlineStr">
        <is>
          <t>390-2025-03-31</t>
        </is>
      </c>
    </row>
    <row r="2296">
      <c r="A2296" t="n">
        <v>394</v>
      </c>
      <c r="B2296" t="inlineStr">
        <is>
          <t>Publicaciones en medios de comunicación Tier 1 y Tier 2</t>
        </is>
      </c>
      <c r="C2296" t="inlineStr">
        <is>
          <t>Comunicaciones Externas</t>
        </is>
      </c>
      <c r="D2296" t="inlineStr">
        <is>
          <t>Trimestral</t>
        </is>
      </c>
      <c r="E2296" t="inlineStr">
        <is>
          <t>Positivo</t>
        </is>
      </c>
      <c r="F2296" s="117" t="n">
        <v>45747</v>
      </c>
      <c r="G2296" t="n">
        <v>227.5</v>
      </c>
      <c r="H2296" t="n">
        <v>100</v>
      </c>
      <c r="I2296" t="inlineStr">
        <is>
          <t>394-2025-03-31</t>
        </is>
      </c>
    </row>
    <row r="2297">
      <c r="A2297" t="n">
        <v>395</v>
      </c>
      <c r="B2297" t="inlineStr">
        <is>
          <t>Publicaciones en medios de comunicación de la región Antioquia</t>
        </is>
      </c>
      <c r="C2297" t="inlineStr">
        <is>
          <t>Comunicaciones Externas</t>
        </is>
      </c>
      <c r="D2297" t="inlineStr">
        <is>
          <t>Trimestral</t>
        </is>
      </c>
      <c r="E2297" t="inlineStr">
        <is>
          <t>Positivo</t>
        </is>
      </c>
      <c r="F2297" s="117" t="n">
        <v>45747</v>
      </c>
      <c r="G2297" t="n">
        <v>291.43</v>
      </c>
      <c r="H2297" t="n">
        <v>100</v>
      </c>
      <c r="I2297" t="inlineStr">
        <is>
          <t>395-2025-03-31</t>
        </is>
      </c>
    </row>
    <row r="2298">
      <c r="A2298" t="n">
        <v>409</v>
      </c>
      <c r="B2298" t="inlineStr">
        <is>
          <t>Oportunidad en tiempo de envios</t>
        </is>
      </c>
      <c r="C2298" t="inlineStr">
        <is>
          <t>GESTIÓN JURÍDICA Y NORMATIVA</t>
        </is>
      </c>
      <c r="D2298" t="inlineStr">
        <is>
          <t>Trimestral</t>
        </is>
      </c>
      <c r="E2298" t="inlineStr">
        <is>
          <t>Positivo</t>
        </is>
      </c>
      <c r="F2298" s="117" t="n">
        <v>45747</v>
      </c>
      <c r="G2298" t="n">
        <v>100</v>
      </c>
      <c r="H2298" t="n">
        <v>95</v>
      </c>
      <c r="I2298" t="inlineStr">
        <is>
          <t>409-2025-03-31</t>
        </is>
      </c>
    </row>
    <row r="2299">
      <c r="A2299" t="n">
        <v>414</v>
      </c>
      <c r="B2299" t="inlineStr">
        <is>
          <t>Cumplimiento Plan Anual Rectoría</t>
        </is>
      </c>
      <c r="C2299" t="inlineStr">
        <is>
          <t>Planeación Estratégica</t>
        </is>
      </c>
      <c r="D2299" t="inlineStr">
        <is>
          <t>Trimestral</t>
        </is>
      </c>
      <c r="E2299" t="inlineStr">
        <is>
          <t>Positivo</t>
        </is>
      </c>
      <c r="F2299" s="117" t="n">
        <v>45747</v>
      </c>
      <c r="G2299" t="n">
        <v>110.79</v>
      </c>
      <c r="H2299" t="n">
        <v>100</v>
      </c>
      <c r="I2299" t="inlineStr">
        <is>
          <t>414-2025-03-31</t>
        </is>
      </c>
    </row>
    <row r="2300">
      <c r="A2300" t="n">
        <v>415</v>
      </c>
      <c r="B2300" t="inlineStr">
        <is>
          <t>Cumplimiento Plan Anual Vicerrectoría del estudiante</t>
        </is>
      </c>
      <c r="C2300" t="inlineStr">
        <is>
          <t>Planeación Estratégica</t>
        </is>
      </c>
      <c r="D2300" t="inlineStr">
        <is>
          <t>Trimestral</t>
        </is>
      </c>
      <c r="E2300" t="inlineStr">
        <is>
          <t>Positivo</t>
        </is>
      </c>
      <c r="F2300" s="117" t="n">
        <v>45747</v>
      </c>
      <c r="G2300" t="n">
        <v>104.76</v>
      </c>
      <c r="H2300" t="n">
        <v>100</v>
      </c>
      <c r="I2300" t="inlineStr">
        <is>
          <t>415-2025-03-31</t>
        </is>
      </c>
    </row>
    <row r="2301">
      <c r="A2301" t="n">
        <v>416</v>
      </c>
      <c r="B2301" t="inlineStr">
        <is>
          <t>Cumplimiento Plan Anual Vicerrectoría de crecimiento</t>
        </is>
      </c>
      <c r="C2301" t="inlineStr">
        <is>
          <t>Planeación Estratégica</t>
        </is>
      </c>
      <c r="D2301" t="inlineStr">
        <is>
          <t>Trimestral</t>
        </is>
      </c>
      <c r="E2301" t="inlineStr">
        <is>
          <t>Positivo</t>
        </is>
      </c>
      <c r="F2301" s="117" t="n">
        <v>45747</v>
      </c>
      <c r="G2301" t="n">
        <v>170.92</v>
      </c>
      <c r="H2301" t="n">
        <v>100</v>
      </c>
      <c r="I2301" t="inlineStr">
        <is>
          <t>416-2025-03-31</t>
        </is>
      </c>
    </row>
    <row r="2302">
      <c r="A2302" t="n">
        <v>417</v>
      </c>
      <c r="B2302" t="inlineStr">
        <is>
          <t>Cumplimiento Plan Anual Vicerrectoría Financiera</t>
        </is>
      </c>
      <c r="C2302" t="inlineStr">
        <is>
          <t>Planeación Estratégica</t>
        </is>
      </c>
      <c r="D2302" t="inlineStr">
        <is>
          <t>Trimestral</t>
        </is>
      </c>
      <c r="E2302" t="inlineStr">
        <is>
          <t>Positivo</t>
        </is>
      </c>
      <c r="F2302" s="117" t="n">
        <v>45747</v>
      </c>
      <c r="G2302" t="n">
        <v>93.68000000000001</v>
      </c>
      <c r="H2302" t="n">
        <v>100</v>
      </c>
      <c r="I2302" t="inlineStr">
        <is>
          <t>417-2025-03-31</t>
        </is>
      </c>
    </row>
    <row r="2303">
      <c r="A2303" t="n">
        <v>418</v>
      </c>
      <c r="B2303" t="inlineStr">
        <is>
          <t>Cumplimiento Plan Anual Vicerrectoría Académica</t>
        </is>
      </c>
      <c r="C2303" t="inlineStr">
        <is>
          <t>Planeación Estratégica</t>
        </is>
      </c>
      <c r="D2303" t="inlineStr">
        <is>
          <t>Trimestral</t>
        </is>
      </c>
      <c r="E2303" t="inlineStr">
        <is>
          <t>Positivo</t>
        </is>
      </c>
      <c r="F2303" s="117" t="n">
        <v>45747</v>
      </c>
      <c r="G2303" t="n">
        <v>246.7</v>
      </c>
      <c r="H2303" t="n">
        <v>100</v>
      </c>
      <c r="I2303" t="inlineStr">
        <is>
          <t>418-2025-03-31</t>
        </is>
      </c>
    </row>
    <row r="2304">
      <c r="A2304" t="n">
        <v>420</v>
      </c>
      <c r="B2304" t="inlineStr">
        <is>
          <t>Cumplimiento Plan Anual Gerencia de estrategia</t>
        </is>
      </c>
      <c r="C2304" t="inlineStr">
        <is>
          <t>Planeación Estratégica</t>
        </is>
      </c>
      <c r="D2304" t="inlineStr">
        <is>
          <t>Trimestral</t>
        </is>
      </c>
      <c r="E2304" t="inlineStr">
        <is>
          <t>Positivo</t>
        </is>
      </c>
      <c r="F2304" s="117" t="n">
        <v>45747</v>
      </c>
      <c r="G2304" t="n">
        <v>122.2</v>
      </c>
      <c r="H2304" t="n">
        <v>100</v>
      </c>
      <c r="I2304" t="inlineStr">
        <is>
          <t>420-2025-03-31</t>
        </is>
      </c>
    </row>
    <row r="2305">
      <c r="A2305" t="n">
        <v>431</v>
      </c>
      <c r="B2305" t="inlineStr">
        <is>
          <t>Gestión de casos de salud que impactan a los colaboradores</t>
        </is>
      </c>
      <c r="C2305" t="inlineStr">
        <is>
          <t>GESTIÓN DE SEGURIDAD Y SALUD EN EL TRABAJO</t>
        </is>
      </c>
      <c r="D2305" t="inlineStr">
        <is>
          <t>Trimestral</t>
        </is>
      </c>
      <c r="E2305" t="inlineStr">
        <is>
          <t>Positivo</t>
        </is>
      </c>
      <c r="F2305" s="117" t="n">
        <v>45747</v>
      </c>
      <c r="G2305" t="n">
        <v>100</v>
      </c>
      <c r="H2305" t="n">
        <v>100</v>
      </c>
      <c r="I2305" t="inlineStr">
        <is>
          <t>431-2025-03-31</t>
        </is>
      </c>
    </row>
    <row r="2306">
      <c r="A2306" t="n">
        <v>432</v>
      </c>
      <c r="B2306" t="inlineStr">
        <is>
          <t>Intervención a la gestión del riesgo de los colaboradores</t>
        </is>
      </c>
      <c r="C2306" t="inlineStr">
        <is>
          <t>GESTIÓN DE SEGURIDAD Y SALUD EN EL TRABAJO</t>
        </is>
      </c>
      <c r="D2306" t="inlineStr">
        <is>
          <t>Trimestral</t>
        </is>
      </c>
      <c r="E2306" t="inlineStr">
        <is>
          <t>Positivo</t>
        </is>
      </c>
      <c r="F2306" s="117" t="n">
        <v>45747</v>
      </c>
      <c r="G2306" t="n">
        <v>100</v>
      </c>
      <c r="H2306" t="n">
        <v>90</v>
      </c>
      <c r="I2306" t="inlineStr">
        <is>
          <t>432-2025-03-31</t>
        </is>
      </c>
    </row>
    <row r="2307">
      <c r="A2307" t="n">
        <v>453</v>
      </c>
      <c r="B2307" t="inlineStr">
        <is>
          <t>Número de cursos diseñados</t>
        </is>
      </c>
      <c r="C2307" t="inlineStr">
        <is>
          <t>Diseño de Contenido Virtual</t>
        </is>
      </c>
      <c r="D2307" t="inlineStr">
        <is>
          <t>Trimestral</t>
        </is>
      </c>
      <c r="E2307" t="inlineStr">
        <is>
          <t>Positivo</t>
        </is>
      </c>
      <c r="F2307" s="117" t="n">
        <v>45747</v>
      </c>
      <c r="G2307" t="n">
        <v>48</v>
      </c>
      <c r="H2307" t="n">
        <v>100</v>
      </c>
      <c r="I2307" t="inlineStr">
        <is>
          <t>453-2025-03-31</t>
        </is>
      </c>
    </row>
    <row r="2308">
      <c r="A2308" t="n">
        <v>455</v>
      </c>
      <c r="B2308" t="inlineStr">
        <is>
          <t>ANS Diseño de contenidos virtuales</t>
        </is>
      </c>
      <c r="C2308" t="inlineStr">
        <is>
          <t>Diseño de Contenido Virtual</t>
        </is>
      </c>
      <c r="D2308" t="inlineStr">
        <is>
          <t>Trimestral</t>
        </is>
      </c>
      <c r="E2308" t="inlineStr">
        <is>
          <t>Positivo</t>
        </is>
      </c>
      <c r="F2308" s="117" t="n">
        <v>45747</v>
      </c>
      <c r="G2308" t="n">
        <v>100</v>
      </c>
      <c r="H2308" t="n">
        <v>100</v>
      </c>
      <c r="I2308" t="inlineStr">
        <is>
          <t>455-2025-03-31</t>
        </is>
      </c>
    </row>
    <row r="2309">
      <c r="A2309" t="n">
        <v>456</v>
      </c>
      <c r="B2309" t="inlineStr">
        <is>
          <t>Impacto de campañas de Mailing</t>
        </is>
      </c>
      <c r="C2309" t="inlineStr">
        <is>
          <t>Comunicaciones Internas</t>
        </is>
      </c>
      <c r="D2309" t="inlineStr">
        <is>
          <t>Trimestral</t>
        </is>
      </c>
      <c r="E2309" t="inlineStr">
        <is>
          <t>Positivo</t>
        </is>
      </c>
      <c r="F2309" s="117" t="n">
        <v>45747</v>
      </c>
      <c r="G2309" t="n">
        <v>106.25</v>
      </c>
      <c r="H2309" t="n">
        <v>100</v>
      </c>
      <c r="I2309" t="inlineStr">
        <is>
          <t>456-2025-03-31</t>
        </is>
      </c>
    </row>
    <row r="2310">
      <c r="A2310" t="n">
        <v>457</v>
      </c>
      <c r="B2310" t="inlineStr">
        <is>
          <t>Apertura de enlaces en mensajes de texto</t>
        </is>
      </c>
      <c r="C2310" t="inlineStr">
        <is>
          <t>Comunicaciones Internas</t>
        </is>
      </c>
      <c r="D2310" t="inlineStr">
        <is>
          <t>Trimestral</t>
        </is>
      </c>
      <c r="E2310" t="inlineStr">
        <is>
          <t>Positivo</t>
        </is>
      </c>
      <c r="F2310" s="117" t="n">
        <v>45747</v>
      </c>
      <c r="G2310" t="n">
        <v>200</v>
      </c>
      <c r="H2310" t="n">
        <v>100</v>
      </c>
      <c r="I2310" t="inlineStr">
        <is>
          <t>457-2025-03-31</t>
        </is>
      </c>
    </row>
    <row r="2311">
      <c r="A2311" t="n">
        <v>469</v>
      </c>
      <c r="B2311" t="inlineStr">
        <is>
          <t>Cumplimiento Plan Anual Áreas sede Medellín</t>
        </is>
      </c>
      <c r="C2311" t="inlineStr">
        <is>
          <t>Planeación Estratégica</t>
        </is>
      </c>
      <c r="D2311" t="inlineStr">
        <is>
          <t>Trimestral</t>
        </is>
      </c>
      <c r="E2311" t="inlineStr">
        <is>
          <t>Positivo</t>
        </is>
      </c>
      <c r="F2311" s="117" t="n">
        <v>45747</v>
      </c>
      <c r="G2311" t="n">
        <v>118.03</v>
      </c>
      <c r="H2311" t="n">
        <v>100</v>
      </c>
      <c r="I2311" t="inlineStr">
        <is>
          <t>469-2025-03-31</t>
        </is>
      </c>
    </row>
    <row r="2312">
      <c r="A2312" t="n">
        <v>470</v>
      </c>
      <c r="B2312" t="inlineStr">
        <is>
          <t>Cumplimiento plan anual Secretaria académica y de extensión</t>
        </is>
      </c>
      <c r="C2312" t="inlineStr">
        <is>
          <t>Planeación Estratégica</t>
        </is>
      </c>
      <c r="D2312" t="inlineStr">
        <is>
          <t>Trimestral</t>
        </is>
      </c>
      <c r="E2312" t="inlineStr">
        <is>
          <t>Positivo</t>
        </is>
      </c>
      <c r="F2312" s="117" t="n">
        <v>45747</v>
      </c>
      <c r="G2312" t="n">
        <v>352.81</v>
      </c>
      <c r="H2312" t="n">
        <v>100</v>
      </c>
      <c r="I2312" t="inlineStr">
        <is>
          <t>470-2025-03-31</t>
        </is>
      </c>
    </row>
    <row r="2313">
      <c r="A2313" t="n">
        <v>471</v>
      </c>
      <c r="B2313" t="inlineStr">
        <is>
          <t>Cumplimiento plan anual Gerencia de Talento Humano</t>
        </is>
      </c>
      <c r="C2313" t="inlineStr">
        <is>
          <t>Planeación Estratégica</t>
        </is>
      </c>
      <c r="D2313" t="inlineStr">
        <is>
          <t>Trimestral</t>
        </is>
      </c>
      <c r="E2313" t="inlineStr">
        <is>
          <t>Positivo</t>
        </is>
      </c>
      <c r="F2313" s="117" t="n">
        <v>45747</v>
      </c>
      <c r="G2313" t="n">
        <v>103.51</v>
      </c>
      <c r="H2313" t="n">
        <v>100</v>
      </c>
      <c r="I2313" t="inlineStr">
        <is>
          <t>471-2025-03-31</t>
        </is>
      </c>
    </row>
    <row r="2314">
      <c r="A2314" t="n">
        <v>484</v>
      </c>
      <c r="B2314" t="inlineStr">
        <is>
          <t>Cumplimiento del Programa de la Cultura del Autocuidado</t>
        </is>
      </c>
      <c r="C2314" t="inlineStr">
        <is>
          <t>GESTIÓN DE SEGURIDAD Y SALUD EN EL TRABAJO</t>
        </is>
      </c>
      <c r="D2314" t="inlineStr">
        <is>
          <t>Trimestral</t>
        </is>
      </c>
      <c r="E2314" t="inlineStr">
        <is>
          <t>Positivo</t>
        </is>
      </c>
      <c r="F2314" s="117" t="n">
        <v>45747</v>
      </c>
      <c r="G2314" t="n">
        <v>100</v>
      </c>
      <c r="H2314" t="n">
        <v>90</v>
      </c>
      <c r="I2314" t="inlineStr">
        <is>
          <t>484-2025-03-31</t>
        </is>
      </c>
    </row>
    <row r="2315">
      <c r="A2315" t="n">
        <v>510</v>
      </c>
      <c r="B2315" t="inlineStr">
        <is>
          <t>Frecuencia de incidentes de riesgos</t>
        </is>
      </c>
      <c r="C2315" t="inlineStr">
        <is>
          <t>GESTIÓN DE RIESGOS</t>
        </is>
      </c>
      <c r="D2315" t="inlineStr">
        <is>
          <t>Trimestral</t>
        </is>
      </c>
      <c r="E2315" t="inlineStr">
        <is>
          <t>Positivo</t>
        </is>
      </c>
      <c r="F2315" s="117" t="n">
        <v>45747</v>
      </c>
      <c r="G2315" t="n">
        <v>0</v>
      </c>
      <c r="I2315" t="inlineStr">
        <is>
          <t>510-2025-03-31</t>
        </is>
      </c>
    </row>
    <row r="2316">
      <c r="A2316" t="n">
        <v>511</v>
      </c>
      <c r="B2316" t="inlineStr">
        <is>
          <t>Eficacia de controles</t>
        </is>
      </c>
      <c r="C2316" t="inlineStr">
        <is>
          <t>GESTIÓN DE RIESGOS</t>
        </is>
      </c>
      <c r="D2316" t="inlineStr">
        <is>
          <t>Trimestral</t>
        </is>
      </c>
      <c r="E2316" t="inlineStr">
        <is>
          <t>Positivo</t>
        </is>
      </c>
      <c r="F2316" s="117" t="n">
        <v>45747</v>
      </c>
      <c r="I2316" t="inlineStr">
        <is>
          <t>511-2025-03-31</t>
        </is>
      </c>
    </row>
    <row r="2317">
      <c r="A2317" t="n">
        <v>513</v>
      </c>
      <c r="B2317" t="inlineStr">
        <is>
          <t>Nivel de cumplimiento del plan de seguimiento a controles</t>
        </is>
      </c>
      <c r="C2317" t="inlineStr">
        <is>
          <t>GESTIÓN DE RIESGOS</t>
        </is>
      </c>
      <c r="D2317" t="inlineStr">
        <is>
          <t>Trimestral</t>
        </is>
      </c>
      <c r="E2317" t="inlineStr">
        <is>
          <t>Positivo</t>
        </is>
      </c>
      <c r="F2317" s="117" t="n">
        <v>45747</v>
      </c>
      <c r="G2317" t="n">
        <v>100</v>
      </c>
      <c r="I2317" t="inlineStr">
        <is>
          <t>513-2025-03-31</t>
        </is>
      </c>
    </row>
    <row r="2318">
      <c r="A2318" t="n">
        <v>518</v>
      </c>
      <c r="B2318" t="inlineStr">
        <is>
          <t>Cumplimiento programa de auditoría</t>
        </is>
      </c>
      <c r="C2318" t="inlineStr">
        <is>
          <t>AUDITORÍA INTERNA</t>
        </is>
      </c>
      <c r="D2318" t="inlineStr">
        <is>
          <t>Trimestral</t>
        </is>
      </c>
      <c r="E2318" t="inlineStr">
        <is>
          <t>Positivo</t>
        </is>
      </c>
      <c r="F2318" s="117" t="n">
        <v>45747</v>
      </c>
      <c r="G2318" t="n">
        <v>83.333333333333</v>
      </c>
      <c r="H2318" t="n">
        <v>100</v>
      </c>
      <c r="I2318" t="inlineStr">
        <is>
          <t>518-2025-03-31</t>
        </is>
      </c>
    </row>
    <row r="2319">
      <c r="A2319" t="n">
        <v>529</v>
      </c>
      <c r="B2319" t="inlineStr">
        <is>
          <t>Oportunidad en la solución de solicitudes de infraestructura</t>
        </is>
      </c>
      <c r="C2319" t="inlineStr">
        <is>
          <t>Gestión Infraestructura Física</t>
        </is>
      </c>
      <c r="D2319" t="inlineStr">
        <is>
          <t>Trimestral</t>
        </is>
      </c>
      <c r="E2319" t="inlineStr">
        <is>
          <t>Positivo</t>
        </is>
      </c>
      <c r="F2319" s="117" t="n">
        <v>45747</v>
      </c>
      <c r="I2319" t="inlineStr">
        <is>
          <t>529-2025-03-31</t>
        </is>
      </c>
    </row>
    <row r="2320">
      <c r="A2320" t="n">
        <v>77</v>
      </c>
      <c r="B2320" t="inlineStr">
        <is>
          <t>Disponibilidad de servicios tecnológicos</t>
        </is>
      </c>
      <c r="C2320" t="inlineStr">
        <is>
          <t>GESTIÓN DE LA TECNOLOGÍA E INNOVACIÓN DIGITAL</t>
        </is>
      </c>
      <c r="D2320" t="inlineStr">
        <is>
          <t>Mensual</t>
        </is>
      </c>
      <c r="E2320" t="inlineStr">
        <is>
          <t>Positivo</t>
        </is>
      </c>
      <c r="F2320" s="117" t="n">
        <v>45777</v>
      </c>
      <c r="G2320" t="n">
        <v>87.7</v>
      </c>
      <c r="H2320" t="n">
        <v>97</v>
      </c>
      <c r="I2320" t="inlineStr">
        <is>
          <t>77-2025-04-30</t>
        </is>
      </c>
    </row>
    <row r="2321">
      <c r="A2321" t="n">
        <v>121</v>
      </c>
      <c r="B2321" t="inlineStr">
        <is>
          <t>Ejecución presupuestal de la nómina acumulada</t>
        </is>
      </c>
      <c r="C2321" t="inlineStr">
        <is>
          <t>GESTIÓN Y DESARROLLO DEL TALENTO HUMANO</t>
        </is>
      </c>
      <c r="D2321" t="inlineStr">
        <is>
          <t>Mensual</t>
        </is>
      </c>
      <c r="E2321" t="inlineStr">
        <is>
          <t>Negativo</t>
        </is>
      </c>
      <c r="F2321" s="117" t="n">
        <v>45777</v>
      </c>
      <c r="G2321" t="n">
        <v>106</v>
      </c>
      <c r="H2321" t="n">
        <v>102</v>
      </c>
      <c r="I2321" t="inlineStr">
        <is>
          <t>121-2025-04-30</t>
        </is>
      </c>
    </row>
    <row r="2322">
      <c r="A2322" t="n">
        <v>122</v>
      </c>
      <c r="B2322" t="inlineStr">
        <is>
          <t>Eficacia en la solicitud documental- por periodo</t>
        </is>
      </c>
      <c r="C2322" t="inlineStr">
        <is>
          <t>Gestión de calidad</t>
        </is>
      </c>
      <c r="D2322" t="inlineStr">
        <is>
          <t>Mensual</t>
        </is>
      </c>
      <c r="E2322" t="inlineStr">
        <is>
          <t>Positivo</t>
        </is>
      </c>
      <c r="F2322" s="117" t="n">
        <v>45777</v>
      </c>
      <c r="G2322" t="n">
        <v>100</v>
      </c>
      <c r="H2322" t="n">
        <v>90</v>
      </c>
      <c r="I2322" t="inlineStr">
        <is>
          <t>122-2025-04-30</t>
        </is>
      </c>
    </row>
    <row r="2323">
      <c r="A2323" t="n">
        <v>124</v>
      </c>
      <c r="B2323" t="inlineStr">
        <is>
          <t>Indice de Frecuencia de accidentalidad</t>
        </is>
      </c>
      <c r="C2323" t="inlineStr">
        <is>
          <t>GESTIÓN DE SEGURIDAD Y SALUD EN EL TRABAJO</t>
        </is>
      </c>
      <c r="D2323" t="inlineStr">
        <is>
          <t>Mensual</t>
        </is>
      </c>
      <c r="E2323" t="inlineStr">
        <is>
          <t>Negativo</t>
        </is>
      </c>
      <c r="F2323" s="117" t="n">
        <v>45777</v>
      </c>
      <c r="G2323" t="n">
        <v>0</v>
      </c>
      <c r="H2323" t="n">
        <v>0.2</v>
      </c>
      <c r="I2323" t="inlineStr">
        <is>
          <t>124-2025-04-30</t>
        </is>
      </c>
    </row>
    <row r="2324">
      <c r="A2324" t="n">
        <v>125</v>
      </c>
      <c r="B2324" t="inlineStr">
        <is>
          <t>Indice de severidad</t>
        </is>
      </c>
      <c r="C2324" t="inlineStr">
        <is>
          <t>GESTIÓN DE SEGURIDAD Y SALUD EN EL TRABAJO</t>
        </is>
      </c>
      <c r="D2324" t="inlineStr">
        <is>
          <t>Mensual</t>
        </is>
      </c>
      <c r="E2324" t="inlineStr">
        <is>
          <t>Negativo</t>
        </is>
      </c>
      <c r="F2324" s="117" t="n">
        <v>45777</v>
      </c>
      <c r="G2324" t="n">
        <v>0</v>
      </c>
      <c r="H2324" t="n">
        <v>1.9</v>
      </c>
      <c r="I2324" t="inlineStr">
        <is>
          <t>125-2025-04-30</t>
        </is>
      </c>
    </row>
    <row r="2325">
      <c r="A2325" t="n">
        <v>128</v>
      </c>
      <c r="B2325" t="inlineStr">
        <is>
          <t>Ausentísmo por causa médica</t>
        </is>
      </c>
      <c r="C2325" t="inlineStr">
        <is>
          <t>GESTIÓN DE SEGURIDAD Y SALUD EN EL TRABAJO</t>
        </is>
      </c>
      <c r="D2325" t="inlineStr">
        <is>
          <t>Mensual</t>
        </is>
      </c>
      <c r="E2325" t="inlineStr">
        <is>
          <t>Negativo</t>
        </is>
      </c>
      <c r="F2325" s="117" t="n">
        <v>45777</v>
      </c>
      <c r="G2325" t="n">
        <v>0.9399999999999999</v>
      </c>
      <c r="H2325" t="n">
        <v>1</v>
      </c>
      <c r="I2325" t="inlineStr">
        <is>
          <t>128-2025-04-30</t>
        </is>
      </c>
    </row>
    <row r="2326">
      <c r="A2326" t="n">
        <v>172</v>
      </c>
      <c r="B2326" t="inlineStr">
        <is>
          <t>Cumplimiento plan operativo del SGC</t>
        </is>
      </c>
      <c r="C2326" t="inlineStr">
        <is>
          <t>Gestión de calidad</t>
        </is>
      </c>
      <c r="D2326" t="inlineStr">
        <is>
          <t>Mensual</t>
        </is>
      </c>
      <c r="E2326" t="inlineStr">
        <is>
          <t>Positivo</t>
        </is>
      </c>
      <c r="F2326" s="117" t="n">
        <v>45777</v>
      </c>
      <c r="G2326" t="n">
        <v>88.89</v>
      </c>
      <c r="H2326" t="n">
        <v>95</v>
      </c>
      <c r="I2326" t="inlineStr">
        <is>
          <t>172-2025-04-30</t>
        </is>
      </c>
    </row>
    <row r="2327">
      <c r="A2327" t="n">
        <v>208</v>
      </c>
      <c r="B2327" t="inlineStr">
        <is>
          <t>Consumo de Agua m3 Mensual</t>
        </is>
      </c>
      <c r="C2327" t="inlineStr">
        <is>
          <t>GESTIÓN AMBIENTAL</t>
        </is>
      </c>
      <c r="D2327" t="inlineStr">
        <is>
          <t>Mensual</t>
        </is>
      </c>
      <c r="E2327" t="inlineStr">
        <is>
          <t>Negativo</t>
        </is>
      </c>
      <c r="F2327" s="117" t="n">
        <v>45777</v>
      </c>
      <c r="G2327" t="n">
        <v>1271</v>
      </c>
      <c r="H2327" t="n">
        <v>1</v>
      </c>
      <c r="I2327" t="inlineStr">
        <is>
          <t>208-2025-04-30</t>
        </is>
      </c>
    </row>
    <row r="2328">
      <c r="A2328" t="n">
        <v>214</v>
      </c>
      <c r="B2328" t="inlineStr">
        <is>
          <t>Generación de Residuos Sólidos Mensual</t>
        </is>
      </c>
      <c r="C2328" t="inlineStr">
        <is>
          <t>GESTIÓN AMBIENTAL</t>
        </is>
      </c>
      <c r="D2328" t="inlineStr">
        <is>
          <t>Mensual</t>
        </is>
      </c>
      <c r="E2328" t="inlineStr">
        <is>
          <t>Negativo</t>
        </is>
      </c>
      <c r="F2328" s="117" t="n">
        <v>45777</v>
      </c>
      <c r="G2328" t="n">
        <v>5312.64</v>
      </c>
      <c r="H2328" t="n">
        <v>7500</v>
      </c>
      <c r="I2328" t="inlineStr">
        <is>
          <t>214-2025-04-30</t>
        </is>
      </c>
    </row>
    <row r="2329">
      <c r="A2329" t="n">
        <v>217</v>
      </c>
      <c r="B2329" t="inlineStr">
        <is>
          <t>Aprovechamiento de Residuos</t>
        </is>
      </c>
      <c r="C2329" t="inlineStr">
        <is>
          <t>GESTIÓN AMBIENTAL</t>
        </is>
      </c>
      <c r="D2329" t="inlineStr">
        <is>
          <t>Mensual</t>
        </is>
      </c>
      <c r="E2329" t="inlineStr">
        <is>
          <t>Positivo</t>
        </is>
      </c>
      <c r="F2329" s="117" t="n">
        <v>45777</v>
      </c>
      <c r="G2329" t="n">
        <v>45.35</v>
      </c>
      <c r="H2329" t="n">
        <v>20</v>
      </c>
      <c r="I2329" t="inlineStr">
        <is>
          <t>217-2025-04-30</t>
        </is>
      </c>
    </row>
    <row r="2330">
      <c r="A2330" t="n">
        <v>218</v>
      </c>
      <c r="B2330" t="inlineStr">
        <is>
          <t>Consumo de Energía Eléctrica kWh Mensual</t>
        </is>
      </c>
      <c r="C2330" t="inlineStr">
        <is>
          <t>GESTIÓN AMBIENTAL</t>
        </is>
      </c>
      <c r="D2330" t="inlineStr">
        <is>
          <t>Mensual</t>
        </is>
      </c>
      <c r="E2330" t="inlineStr">
        <is>
          <t>Negativo</t>
        </is>
      </c>
      <c r="F2330" s="117" t="n">
        <v>45777</v>
      </c>
      <c r="G2330" t="n">
        <v>139469.85</v>
      </c>
      <c r="H2330" t="n">
        <v>172000</v>
      </c>
      <c r="I2330" t="inlineStr">
        <is>
          <t>218-2025-04-30</t>
        </is>
      </c>
    </row>
    <row r="2331">
      <c r="A2331" t="n">
        <v>225</v>
      </c>
      <c r="B2331" t="inlineStr">
        <is>
          <t>Acciones para el Cuidado y Mantenimiento de las Especies de Flora y el Suelo de las Áreas Naturales</t>
        </is>
      </c>
      <c r="C2331" t="inlineStr">
        <is>
          <t>GESTIÓN AMBIENTAL</t>
        </is>
      </c>
      <c r="D2331" t="inlineStr">
        <is>
          <t>Mensual</t>
        </is>
      </c>
      <c r="E2331" t="inlineStr">
        <is>
          <t>Positivo</t>
        </is>
      </c>
      <c r="F2331" s="117" t="n">
        <v>45777</v>
      </c>
      <c r="G2331" t="n">
        <v>26</v>
      </c>
      <c r="H2331" t="n">
        <v>1</v>
      </c>
      <c r="I2331" t="inlineStr">
        <is>
          <t>225-2025-04-30</t>
        </is>
      </c>
    </row>
    <row r="2332">
      <c r="A2332" t="n">
        <v>239</v>
      </c>
      <c r="B2332" t="inlineStr">
        <is>
          <t>Portafolio de Proyectos - Metrica</t>
        </is>
      </c>
      <c r="C2332" t="inlineStr">
        <is>
          <t>Gestión de Proyectos</t>
        </is>
      </c>
      <c r="D2332" t="inlineStr">
        <is>
          <t>Mensual</t>
        </is>
      </c>
      <c r="E2332" t="inlineStr">
        <is>
          <t>Positivo</t>
        </is>
      </c>
      <c r="F2332" s="117" t="n">
        <v>45777</v>
      </c>
      <c r="G2332" t="n">
        <v>40</v>
      </c>
      <c r="I2332" t="inlineStr">
        <is>
          <t>239-2025-04-30</t>
        </is>
      </c>
    </row>
    <row r="2333">
      <c r="A2333" t="n">
        <v>241</v>
      </c>
      <c r="B2333" t="inlineStr">
        <is>
          <t>Cumplimiento de gestión de proyectos fase inicio</t>
        </is>
      </c>
      <c r="C2333" t="inlineStr">
        <is>
          <t>Gestión de Proyectos</t>
        </is>
      </c>
      <c r="D2333" t="inlineStr">
        <is>
          <t>Mensual</t>
        </is>
      </c>
      <c r="E2333" t="inlineStr">
        <is>
          <t>Positivo</t>
        </is>
      </c>
      <c r="F2333" s="117" t="n">
        <v>45777</v>
      </c>
      <c r="G2333" t="n">
        <v>100</v>
      </c>
      <c r="H2333" t="n">
        <v>80</v>
      </c>
      <c r="I2333" t="inlineStr">
        <is>
          <t>241-2025-04-30</t>
        </is>
      </c>
    </row>
    <row r="2334">
      <c r="A2334" t="n">
        <v>434</v>
      </c>
      <c r="B2334" t="inlineStr">
        <is>
          <t>Generación de Residuos Peligrosos Mensual</t>
        </is>
      </c>
      <c r="C2334" t="inlineStr">
        <is>
          <t>GESTIÓN AMBIENTAL</t>
        </is>
      </c>
      <c r="D2334" t="inlineStr">
        <is>
          <t>Mensual</t>
        </is>
      </c>
      <c r="E2334" t="inlineStr">
        <is>
          <t>Negativo</t>
        </is>
      </c>
      <c r="F2334" s="117" t="n">
        <v>45777</v>
      </c>
      <c r="G2334" t="n">
        <v>126.74</v>
      </c>
      <c r="H2334" t="n">
        <v>200</v>
      </c>
      <c r="I2334" t="inlineStr">
        <is>
          <t>434-2025-04-30</t>
        </is>
      </c>
    </row>
    <row r="2335">
      <c r="A2335" t="n">
        <v>436</v>
      </c>
      <c r="B2335" t="inlineStr">
        <is>
          <t>ANS documentos operativos</t>
        </is>
      </c>
      <c r="C2335" t="inlineStr">
        <is>
          <t>Gestión de calidad</t>
        </is>
      </c>
      <c r="D2335" t="inlineStr">
        <is>
          <t>Mensual</t>
        </is>
      </c>
      <c r="E2335" t="inlineStr">
        <is>
          <t>Negativo</t>
        </is>
      </c>
      <c r="F2335" s="117" t="n">
        <v>45777</v>
      </c>
      <c r="G2335" t="n">
        <v>6.4</v>
      </c>
      <c r="H2335" t="n">
        <v>14</v>
      </c>
      <c r="I2335" t="inlineStr">
        <is>
          <t>436-2025-04-30</t>
        </is>
      </c>
    </row>
    <row r="2336">
      <c r="A2336" t="n">
        <v>485</v>
      </c>
      <c r="B2336" t="inlineStr">
        <is>
          <t>Oportunidad en el cierre de acciones</t>
        </is>
      </c>
      <c r="C2336" t="inlineStr">
        <is>
          <t>Gestión de calidad</t>
        </is>
      </c>
      <c r="D2336" t="inlineStr">
        <is>
          <t>Mensual</t>
        </is>
      </c>
      <c r="E2336" t="inlineStr">
        <is>
          <t>Positivo</t>
        </is>
      </c>
      <c r="F2336" s="117" t="n">
        <v>45777</v>
      </c>
      <c r="G2336" t="n">
        <v>100</v>
      </c>
      <c r="H2336" t="n">
        <v>80</v>
      </c>
      <c r="I2336" t="inlineStr">
        <is>
          <t>485-2025-04-30</t>
        </is>
      </c>
    </row>
    <row r="2337">
      <c r="A2337" t="n">
        <v>488</v>
      </c>
      <c r="B2337" t="inlineStr">
        <is>
          <t>Oportunidad en el cierre de actividades de los planes de mejora</t>
        </is>
      </c>
      <c r="C2337" t="inlineStr">
        <is>
          <t>Gestión de calidad</t>
        </is>
      </c>
      <c r="D2337" t="inlineStr">
        <is>
          <t>Mensual</t>
        </is>
      </c>
      <c r="E2337" t="inlineStr">
        <is>
          <t>Positivo</t>
        </is>
      </c>
      <c r="F2337" s="117" t="n">
        <v>45777</v>
      </c>
      <c r="G2337" t="n">
        <v>64.91</v>
      </c>
      <c r="H2337" t="n">
        <v>85</v>
      </c>
      <c r="I2337" t="inlineStr">
        <is>
          <t>488-2025-04-30</t>
        </is>
      </c>
    </row>
    <row r="2338">
      <c r="A2338" t="n">
        <v>509</v>
      </c>
      <c r="B2338" t="inlineStr">
        <is>
          <t>Cumplimiento a cronograma de proyectos 2025</t>
        </is>
      </c>
      <c r="C2338" t="inlineStr">
        <is>
          <t>Gestión de Proyectos</t>
        </is>
      </c>
      <c r="D2338" t="inlineStr">
        <is>
          <t>Mensual</t>
        </is>
      </c>
      <c r="E2338" t="inlineStr">
        <is>
          <t>Positivo</t>
        </is>
      </c>
      <c r="F2338" s="117" t="n">
        <v>45777</v>
      </c>
      <c r="H2338" t="n">
        <v>90</v>
      </c>
      <c r="I2338" t="inlineStr">
        <is>
          <t>509-2025-04-30</t>
        </is>
      </c>
    </row>
    <row r="2339">
      <c r="A2339" t="n">
        <v>529</v>
      </c>
      <c r="B2339" t="inlineStr">
        <is>
          <t>Oportunidad en la solución de solicitudes de infraestructura</t>
        </is>
      </c>
      <c r="C2339" t="inlineStr">
        <is>
          <t>Gestión Infraestructura Física</t>
        </is>
      </c>
      <c r="D2339" t="inlineStr">
        <is>
          <t>Trimestral</t>
        </is>
      </c>
      <c r="E2339" t="inlineStr">
        <is>
          <t>Positivo</t>
        </is>
      </c>
      <c r="F2339" s="117" t="n">
        <v>45777</v>
      </c>
      <c r="I2339" t="inlineStr">
        <is>
          <t>529-2025-04-30</t>
        </is>
      </c>
    </row>
    <row r="2340">
      <c r="A2340" t="n">
        <v>77</v>
      </c>
      <c r="B2340" t="inlineStr">
        <is>
          <t>Disponibilidad de servicios tecnológicos</t>
        </is>
      </c>
      <c r="C2340" t="inlineStr">
        <is>
          <t>GESTIÓN DE LA TECNOLOGÍA E INNOVACIÓN DIGITAL</t>
        </is>
      </c>
      <c r="D2340" t="inlineStr">
        <is>
          <t>Mensual</t>
        </is>
      </c>
      <c r="E2340" t="inlineStr">
        <is>
          <t>Positivo</t>
        </is>
      </c>
      <c r="F2340" s="117" t="n">
        <v>45808</v>
      </c>
      <c r="G2340" t="n">
        <v>97</v>
      </c>
      <c r="H2340" t="n">
        <v>97</v>
      </c>
      <c r="I2340" t="inlineStr">
        <is>
          <t>77-2025-05-31</t>
        </is>
      </c>
    </row>
    <row r="2341">
      <c r="A2341" t="n">
        <v>121</v>
      </c>
      <c r="B2341" t="inlineStr">
        <is>
          <t>Ejecución presupuestal de la nómina acumulada</t>
        </is>
      </c>
      <c r="C2341" t="inlineStr">
        <is>
          <t>GESTIÓN Y DESARROLLO DEL TALENTO HUMANO</t>
        </is>
      </c>
      <c r="D2341" t="inlineStr">
        <is>
          <t>Mensual</t>
        </is>
      </c>
      <c r="E2341" t="inlineStr">
        <is>
          <t>Negativo</t>
        </is>
      </c>
      <c r="F2341" s="117" t="n">
        <v>45808</v>
      </c>
      <c r="G2341" t="n">
        <v>114.9</v>
      </c>
      <c r="H2341" t="n">
        <v>102</v>
      </c>
      <c r="I2341" t="inlineStr">
        <is>
          <t>121-2025-05-31</t>
        </is>
      </c>
    </row>
    <row r="2342">
      <c r="A2342" t="n">
        <v>122</v>
      </c>
      <c r="B2342" t="inlineStr">
        <is>
          <t>Eficacia en la solicitud documental- por periodo</t>
        </is>
      </c>
      <c r="C2342" t="inlineStr">
        <is>
          <t>Gestión de calidad</t>
        </is>
      </c>
      <c r="D2342" t="inlineStr">
        <is>
          <t>Mensual</t>
        </is>
      </c>
      <c r="E2342" t="inlineStr">
        <is>
          <t>Positivo</t>
        </is>
      </c>
      <c r="F2342" s="117" t="n">
        <v>45808</v>
      </c>
      <c r="H2342" t="n">
        <v>90</v>
      </c>
      <c r="I2342" t="inlineStr">
        <is>
          <t>122-2025-05-31</t>
        </is>
      </c>
    </row>
    <row r="2343">
      <c r="A2343" t="n">
        <v>124</v>
      </c>
      <c r="B2343" t="inlineStr">
        <is>
          <t>Indice de Frecuencia de accidentalidad</t>
        </is>
      </c>
      <c r="C2343" t="inlineStr">
        <is>
          <t>GESTIÓN DE SEGURIDAD Y SALUD EN EL TRABAJO</t>
        </is>
      </c>
      <c r="D2343" t="inlineStr">
        <is>
          <t>Mensual</t>
        </is>
      </c>
      <c r="E2343" t="inlineStr">
        <is>
          <t>Negativo</t>
        </is>
      </c>
      <c r="F2343" s="117" t="n">
        <v>45808</v>
      </c>
      <c r="G2343" t="n">
        <v>0.06</v>
      </c>
      <c r="H2343" t="n">
        <v>0.2</v>
      </c>
      <c r="I2343" t="inlineStr">
        <is>
          <t>124-2025-05-31</t>
        </is>
      </c>
    </row>
    <row r="2344">
      <c r="A2344" t="n">
        <v>125</v>
      </c>
      <c r="B2344" t="inlineStr">
        <is>
          <t>Indice de severidad</t>
        </is>
      </c>
      <c r="C2344" t="inlineStr">
        <is>
          <t>GESTIÓN DE SEGURIDAD Y SALUD EN EL TRABAJO</t>
        </is>
      </c>
      <c r="D2344" t="inlineStr">
        <is>
          <t>Mensual</t>
        </is>
      </c>
      <c r="E2344" t="inlineStr">
        <is>
          <t>Negativo</t>
        </is>
      </c>
      <c r="F2344" s="117" t="n">
        <v>45808</v>
      </c>
      <c r="G2344" t="n">
        <v>0.24</v>
      </c>
      <c r="H2344" t="n">
        <v>1.9</v>
      </c>
      <c r="I2344" t="inlineStr">
        <is>
          <t>125-2025-05-31</t>
        </is>
      </c>
    </row>
    <row r="2345">
      <c r="A2345" t="n">
        <v>128</v>
      </c>
      <c r="B2345" t="inlineStr">
        <is>
          <t>Ausentísmo por causa médica</t>
        </is>
      </c>
      <c r="C2345" t="inlineStr">
        <is>
          <t>GESTIÓN DE SEGURIDAD Y SALUD EN EL TRABAJO</t>
        </is>
      </c>
      <c r="D2345" t="inlineStr">
        <is>
          <t>Mensual</t>
        </is>
      </c>
      <c r="E2345" t="inlineStr">
        <is>
          <t>Negativo</t>
        </is>
      </c>
      <c r="F2345" s="117" t="n">
        <v>45808</v>
      </c>
      <c r="G2345" t="n">
        <v>0.88</v>
      </c>
      <c r="H2345" t="n">
        <v>1</v>
      </c>
      <c r="I2345" t="inlineStr">
        <is>
          <t>128-2025-05-31</t>
        </is>
      </c>
    </row>
    <row r="2346">
      <c r="A2346" t="n">
        <v>172</v>
      </c>
      <c r="B2346" t="inlineStr">
        <is>
          <t>Cumplimiento plan operativo del SGC</t>
        </is>
      </c>
      <c r="C2346" t="inlineStr">
        <is>
          <t>Gestión de calidad</t>
        </is>
      </c>
      <c r="D2346" t="inlineStr">
        <is>
          <t>Mensual</t>
        </is>
      </c>
      <c r="E2346" t="inlineStr">
        <is>
          <t>Positivo</t>
        </is>
      </c>
      <c r="F2346" s="117" t="n">
        <v>45808</v>
      </c>
      <c r="G2346" t="n">
        <v>95.65000000000001</v>
      </c>
      <c r="H2346" t="n">
        <v>95</v>
      </c>
      <c r="I2346" t="inlineStr">
        <is>
          <t>172-2025-05-31</t>
        </is>
      </c>
    </row>
    <row r="2347">
      <c r="A2347" t="n">
        <v>208</v>
      </c>
      <c r="B2347" t="inlineStr">
        <is>
          <t>Consumo de Agua m3 Mensual</t>
        </is>
      </c>
      <c r="C2347" t="inlineStr">
        <is>
          <t>GESTIÓN AMBIENTAL</t>
        </is>
      </c>
      <c r="D2347" t="inlineStr">
        <is>
          <t>Mensual</t>
        </is>
      </c>
      <c r="E2347" t="inlineStr">
        <is>
          <t>Negativo</t>
        </is>
      </c>
      <c r="F2347" s="117" t="n">
        <v>45808</v>
      </c>
      <c r="G2347" t="n">
        <v>1440.5</v>
      </c>
      <c r="H2347" t="n">
        <v>1</v>
      </c>
      <c r="I2347" t="inlineStr">
        <is>
          <t>208-2025-05-31</t>
        </is>
      </c>
    </row>
    <row r="2348">
      <c r="A2348" t="n">
        <v>214</v>
      </c>
      <c r="B2348" t="inlineStr">
        <is>
          <t>Generación de Residuos Sólidos Mensual</t>
        </is>
      </c>
      <c r="C2348" t="inlineStr">
        <is>
          <t>GESTIÓN AMBIENTAL</t>
        </is>
      </c>
      <c r="D2348" t="inlineStr">
        <is>
          <t>Mensual</t>
        </is>
      </c>
      <c r="E2348" t="inlineStr">
        <is>
          <t>Negativo</t>
        </is>
      </c>
      <c r="F2348" s="117" t="n">
        <v>45808</v>
      </c>
      <c r="G2348" t="n">
        <v>5499.51</v>
      </c>
      <c r="H2348" t="n">
        <v>7500</v>
      </c>
      <c r="I2348" t="inlineStr">
        <is>
          <t>214-2025-05-31</t>
        </is>
      </c>
    </row>
    <row r="2349">
      <c r="A2349" t="n">
        <v>217</v>
      </c>
      <c r="B2349" t="inlineStr">
        <is>
          <t>Aprovechamiento de Residuos</t>
        </is>
      </c>
      <c r="C2349" t="inlineStr">
        <is>
          <t>GESTIÓN AMBIENTAL</t>
        </is>
      </c>
      <c r="D2349" t="inlineStr">
        <is>
          <t>Mensual</t>
        </is>
      </c>
      <c r="E2349" t="inlineStr">
        <is>
          <t>Positivo</t>
        </is>
      </c>
      <c r="F2349" s="117" t="n">
        <v>45808</v>
      </c>
      <c r="G2349" t="n">
        <v>29.8</v>
      </c>
      <c r="H2349" t="n">
        <v>20</v>
      </c>
      <c r="I2349" t="inlineStr">
        <is>
          <t>217-2025-05-31</t>
        </is>
      </c>
    </row>
    <row r="2350">
      <c r="A2350" t="n">
        <v>218</v>
      </c>
      <c r="B2350" t="inlineStr">
        <is>
          <t>Consumo de Energía Eléctrica kWh Mensual</t>
        </is>
      </c>
      <c r="C2350" t="inlineStr">
        <is>
          <t>GESTIÓN AMBIENTAL</t>
        </is>
      </c>
      <c r="D2350" t="inlineStr">
        <is>
          <t>Mensual</t>
        </is>
      </c>
      <c r="E2350" t="inlineStr">
        <is>
          <t>Negativo</t>
        </is>
      </c>
      <c r="F2350" s="117" t="n">
        <v>45808</v>
      </c>
      <c r="G2350" t="n">
        <v>146327.63</v>
      </c>
      <c r="H2350" t="n">
        <v>172000</v>
      </c>
      <c r="I2350" t="inlineStr">
        <is>
          <t>218-2025-05-31</t>
        </is>
      </c>
    </row>
    <row r="2351">
      <c r="A2351" t="n">
        <v>225</v>
      </c>
      <c r="B2351" t="inlineStr">
        <is>
          <t>Acciones para el Cuidado y Mantenimiento de las Especies de Flora y el Suelo de las Áreas Naturales</t>
        </is>
      </c>
      <c r="C2351" t="inlineStr">
        <is>
          <t>GESTIÓN AMBIENTAL</t>
        </is>
      </c>
      <c r="D2351" t="inlineStr">
        <is>
          <t>Mensual</t>
        </is>
      </c>
      <c r="E2351" t="inlineStr">
        <is>
          <t>Positivo</t>
        </is>
      </c>
      <c r="F2351" s="117" t="n">
        <v>45808</v>
      </c>
      <c r="G2351" t="n">
        <v>28</v>
      </c>
      <c r="H2351" t="n">
        <v>1</v>
      </c>
      <c r="I2351" t="inlineStr">
        <is>
          <t>225-2025-05-31</t>
        </is>
      </c>
    </row>
    <row r="2352">
      <c r="A2352" t="n">
        <v>239</v>
      </c>
      <c r="B2352" t="inlineStr">
        <is>
          <t>Portafolio de Proyectos - Metrica</t>
        </is>
      </c>
      <c r="C2352" t="inlineStr">
        <is>
          <t>Gestión de Proyectos</t>
        </is>
      </c>
      <c r="D2352" t="inlineStr">
        <is>
          <t>Mensual</t>
        </is>
      </c>
      <c r="E2352" t="inlineStr">
        <is>
          <t>Positivo</t>
        </is>
      </c>
      <c r="F2352" s="117" t="n">
        <v>45808</v>
      </c>
      <c r="G2352" t="n">
        <v>42</v>
      </c>
      <c r="I2352" t="inlineStr">
        <is>
          <t>239-2025-05-31</t>
        </is>
      </c>
    </row>
    <row r="2353">
      <c r="A2353" t="n">
        <v>241</v>
      </c>
      <c r="B2353" t="inlineStr">
        <is>
          <t>Cumplimiento de gestión de proyectos fase inicio</t>
        </is>
      </c>
      <c r="C2353" t="inlineStr">
        <is>
          <t>Gestión de Proyectos</t>
        </is>
      </c>
      <c r="D2353" t="inlineStr">
        <is>
          <t>Mensual</t>
        </is>
      </c>
      <c r="E2353" t="inlineStr">
        <is>
          <t>Positivo</t>
        </is>
      </c>
      <c r="F2353" s="117" t="n">
        <v>45808</v>
      </c>
      <c r="G2353" t="n">
        <v>100</v>
      </c>
      <c r="H2353" t="n">
        <v>80</v>
      </c>
      <c r="I2353" t="inlineStr">
        <is>
          <t>241-2025-05-31</t>
        </is>
      </c>
    </row>
    <row r="2354">
      <c r="A2354" t="n">
        <v>434</v>
      </c>
      <c r="B2354" t="inlineStr">
        <is>
          <t>Generación de Residuos Peligrosos Mensual</t>
        </is>
      </c>
      <c r="C2354" t="inlineStr">
        <is>
          <t>GESTIÓN AMBIENTAL</t>
        </is>
      </c>
      <c r="D2354" t="inlineStr">
        <is>
          <t>Mensual</t>
        </is>
      </c>
      <c r="E2354" t="inlineStr">
        <is>
          <t>Negativo</t>
        </is>
      </c>
      <c r="F2354" s="117" t="n">
        <v>45808</v>
      </c>
      <c r="G2354" t="n">
        <v>12.6</v>
      </c>
      <c r="H2354" t="n">
        <v>200</v>
      </c>
      <c r="I2354" t="inlineStr">
        <is>
          <t>434-2025-05-31</t>
        </is>
      </c>
    </row>
    <row r="2355">
      <c r="A2355" t="n">
        <v>436</v>
      </c>
      <c r="B2355" t="inlineStr">
        <is>
          <t>ANS documentos operativos</t>
        </is>
      </c>
      <c r="C2355" t="inlineStr">
        <is>
          <t>Gestión de calidad</t>
        </is>
      </c>
      <c r="D2355" t="inlineStr">
        <is>
          <t>Mensual</t>
        </is>
      </c>
      <c r="E2355" t="inlineStr">
        <is>
          <t>Negativo</t>
        </is>
      </c>
      <c r="F2355" s="117" t="n">
        <v>45808</v>
      </c>
      <c r="G2355" t="n">
        <v>10.17</v>
      </c>
      <c r="H2355" t="n">
        <v>14</v>
      </c>
      <c r="I2355" t="inlineStr">
        <is>
          <t>436-2025-05-31</t>
        </is>
      </c>
    </row>
    <row r="2356">
      <c r="A2356" t="n">
        <v>485</v>
      </c>
      <c r="B2356" t="inlineStr">
        <is>
          <t>Oportunidad en el cierre de acciones</t>
        </is>
      </c>
      <c r="C2356" t="inlineStr">
        <is>
          <t>Gestión de calidad</t>
        </is>
      </c>
      <c r="D2356" t="inlineStr">
        <is>
          <t>Mensual</t>
        </is>
      </c>
      <c r="E2356" t="inlineStr">
        <is>
          <t>Positivo</t>
        </is>
      </c>
      <c r="F2356" s="117" t="n">
        <v>45808</v>
      </c>
      <c r="G2356" t="n">
        <v>100</v>
      </c>
      <c r="H2356" t="n">
        <v>80</v>
      </c>
      <c r="I2356" t="inlineStr">
        <is>
          <t>485-2025-05-31</t>
        </is>
      </c>
    </row>
    <row r="2357">
      <c r="A2357" t="n">
        <v>488</v>
      </c>
      <c r="B2357" t="inlineStr">
        <is>
          <t>Oportunidad en el cierre de actividades de los planes de mejora</t>
        </is>
      </c>
      <c r="C2357" t="inlineStr">
        <is>
          <t>Gestión de calidad</t>
        </is>
      </c>
      <c r="D2357" t="inlineStr">
        <is>
          <t>Mensual</t>
        </is>
      </c>
      <c r="E2357" t="inlineStr">
        <is>
          <t>Positivo</t>
        </is>
      </c>
      <c r="F2357" s="117" t="n">
        <v>45808</v>
      </c>
      <c r="G2357" t="n">
        <v>67.86</v>
      </c>
      <c r="H2357" t="n">
        <v>85</v>
      </c>
      <c r="I2357" t="inlineStr">
        <is>
          <t>488-2025-05-31</t>
        </is>
      </c>
    </row>
    <row r="2358">
      <c r="A2358" t="n">
        <v>509</v>
      </c>
      <c r="B2358" t="inlineStr">
        <is>
          <t>Cumplimiento a cronograma de proyectos 2025</t>
        </is>
      </c>
      <c r="C2358" t="inlineStr">
        <is>
          <t>Gestión de Proyectos</t>
        </is>
      </c>
      <c r="D2358" t="inlineStr">
        <is>
          <t>Mensual</t>
        </is>
      </c>
      <c r="E2358" t="inlineStr">
        <is>
          <t>Positivo</t>
        </is>
      </c>
      <c r="F2358" s="117" t="n">
        <v>45808</v>
      </c>
      <c r="H2358" t="n">
        <v>90</v>
      </c>
      <c r="I2358" t="inlineStr">
        <is>
          <t>509-2025-05-31</t>
        </is>
      </c>
    </row>
    <row r="2359">
      <c r="A2359" t="n">
        <v>77</v>
      </c>
      <c r="B2359" t="inlineStr">
        <is>
          <t>Disponibilidad de servicios tecnológicos</t>
        </is>
      </c>
      <c r="C2359" t="inlineStr">
        <is>
          <t>GESTIÓN DE LA TECNOLOGÍA E INNOVACIÓN DIGITAL</t>
        </is>
      </c>
      <c r="D2359" t="inlineStr">
        <is>
          <t>Mensual</t>
        </is>
      </c>
      <c r="E2359" t="inlineStr">
        <is>
          <t>Positivo</t>
        </is>
      </c>
      <c r="F2359" s="117" t="n">
        <v>45838</v>
      </c>
      <c r="G2359" t="n">
        <v>96.2</v>
      </c>
      <c r="H2359" t="n">
        <v>97</v>
      </c>
      <c r="I2359" t="inlineStr">
        <is>
          <t>77-2025-06-30</t>
        </is>
      </c>
    </row>
    <row r="2360">
      <c r="A2360" t="n">
        <v>121</v>
      </c>
      <c r="B2360" t="inlineStr">
        <is>
          <t>Ejecución presupuestal de la nómina acumulada</t>
        </is>
      </c>
      <c r="C2360" t="inlineStr">
        <is>
          <t>GESTIÓN Y DESARROLLO DEL TALENTO HUMANO</t>
        </is>
      </c>
      <c r="D2360" t="inlineStr">
        <is>
          <t>Mensual</t>
        </is>
      </c>
      <c r="E2360" t="inlineStr">
        <is>
          <t>Negativo</t>
        </is>
      </c>
      <c r="F2360" s="117" t="n">
        <v>45838</v>
      </c>
      <c r="G2360" t="n">
        <v>110.06</v>
      </c>
      <c r="H2360" t="n">
        <v>102</v>
      </c>
      <c r="I2360" t="inlineStr">
        <is>
          <t>121-2025-06-30</t>
        </is>
      </c>
    </row>
    <row r="2361">
      <c r="A2361" t="n">
        <v>122</v>
      </c>
      <c r="B2361" t="inlineStr">
        <is>
          <t>Eficacia en la solicitud documental- por periodo</t>
        </is>
      </c>
      <c r="C2361" t="inlineStr">
        <is>
          <t>Gestión de calidad</t>
        </is>
      </c>
      <c r="D2361" t="inlineStr">
        <is>
          <t>Mensual</t>
        </is>
      </c>
      <c r="E2361" t="inlineStr">
        <is>
          <t>Positivo</t>
        </is>
      </c>
      <c r="F2361" s="117" t="n">
        <v>45838</v>
      </c>
      <c r="G2361" t="n">
        <v>43.48</v>
      </c>
      <c r="H2361" t="n">
        <v>90</v>
      </c>
      <c r="I2361" t="inlineStr">
        <is>
          <t>122-2025-06-30</t>
        </is>
      </c>
    </row>
    <row r="2362">
      <c r="A2362" t="n">
        <v>124</v>
      </c>
      <c r="B2362" t="inlineStr">
        <is>
          <t>Indice de Frecuencia de accidentalidad</t>
        </is>
      </c>
      <c r="C2362" t="inlineStr">
        <is>
          <t>GESTIÓN DE SEGURIDAD Y SALUD EN EL TRABAJO</t>
        </is>
      </c>
      <c r="D2362" t="inlineStr">
        <is>
          <t>Mensual</t>
        </is>
      </c>
      <c r="E2362" t="inlineStr">
        <is>
          <t>Negativo</t>
        </is>
      </c>
      <c r="F2362" s="117" t="n">
        <v>45838</v>
      </c>
      <c r="G2362" t="n">
        <v>0</v>
      </c>
      <c r="H2362" t="n">
        <v>0.2</v>
      </c>
      <c r="I2362" t="inlineStr">
        <is>
          <t>124-2025-06-30</t>
        </is>
      </c>
    </row>
    <row r="2363">
      <c r="A2363" t="n">
        <v>125</v>
      </c>
      <c r="B2363" t="inlineStr">
        <is>
          <t>Indice de severidad</t>
        </is>
      </c>
      <c r="C2363" t="inlineStr">
        <is>
          <t>GESTIÓN DE SEGURIDAD Y SALUD EN EL TRABAJO</t>
        </is>
      </c>
      <c r="D2363" t="inlineStr">
        <is>
          <t>Mensual</t>
        </is>
      </c>
      <c r="E2363" t="inlineStr">
        <is>
          <t>Negativo</t>
        </is>
      </c>
      <c r="F2363" s="117" t="n">
        <v>45838</v>
      </c>
      <c r="G2363" t="n">
        <v>0</v>
      </c>
      <c r="H2363" t="n">
        <v>1.9</v>
      </c>
      <c r="I2363" t="inlineStr">
        <is>
          <t>125-2025-06-30</t>
        </is>
      </c>
    </row>
    <row r="2364">
      <c r="A2364" t="n">
        <v>128</v>
      </c>
      <c r="B2364" t="inlineStr">
        <is>
          <t>Ausentísmo por causa médica</t>
        </is>
      </c>
      <c r="C2364" t="inlineStr">
        <is>
          <t>GESTIÓN DE SEGURIDAD Y SALUD EN EL TRABAJO</t>
        </is>
      </c>
      <c r="D2364" t="inlineStr">
        <is>
          <t>Mensual</t>
        </is>
      </c>
      <c r="E2364" t="inlineStr">
        <is>
          <t>Negativo</t>
        </is>
      </c>
      <c r="F2364" s="117" t="n">
        <v>45838</v>
      </c>
      <c r="G2364" t="n">
        <v>0.97</v>
      </c>
      <c r="H2364" t="n">
        <v>1</v>
      </c>
      <c r="I2364" t="inlineStr">
        <is>
          <t>128-2025-06-30</t>
        </is>
      </c>
    </row>
    <row r="2365">
      <c r="A2365" t="n">
        <v>172</v>
      </c>
      <c r="B2365" t="inlineStr">
        <is>
          <t>Cumplimiento plan operativo del SGC</t>
        </is>
      </c>
      <c r="C2365" t="inlineStr">
        <is>
          <t>Gestión de calidad</t>
        </is>
      </c>
      <c r="D2365" t="inlineStr">
        <is>
          <t>Mensual</t>
        </is>
      </c>
      <c r="E2365" t="inlineStr">
        <is>
          <t>Positivo</t>
        </is>
      </c>
      <c r="F2365" s="117" t="n">
        <v>45838</v>
      </c>
      <c r="G2365" t="n">
        <v>81.81999999999999</v>
      </c>
      <c r="H2365" t="n">
        <v>95</v>
      </c>
      <c r="I2365" t="inlineStr">
        <is>
          <t>172-2025-06-30</t>
        </is>
      </c>
    </row>
    <row r="2366">
      <c r="A2366" t="n">
        <v>208</v>
      </c>
      <c r="B2366" t="inlineStr">
        <is>
          <t>Consumo de Agua m3 Mensual</t>
        </is>
      </c>
      <c r="C2366" t="inlineStr">
        <is>
          <t>GESTIÓN AMBIENTAL</t>
        </is>
      </c>
      <c r="D2366" t="inlineStr">
        <is>
          <t>Mensual</t>
        </is>
      </c>
      <c r="E2366" t="inlineStr">
        <is>
          <t>Negativo</t>
        </is>
      </c>
      <c r="F2366" s="117" t="n">
        <v>45838</v>
      </c>
      <c r="G2366" t="n">
        <v>1408.5</v>
      </c>
      <c r="H2366" t="n">
        <v>1</v>
      </c>
      <c r="I2366" t="inlineStr">
        <is>
          <t>208-2025-06-30</t>
        </is>
      </c>
    </row>
    <row r="2367">
      <c r="A2367" t="n">
        <v>214</v>
      </c>
      <c r="B2367" t="inlineStr">
        <is>
          <t>Generación de Residuos Sólidos Mensual</t>
        </is>
      </c>
      <c r="C2367" t="inlineStr">
        <is>
          <t>GESTIÓN AMBIENTAL</t>
        </is>
      </c>
      <c r="D2367" t="inlineStr">
        <is>
          <t>Mensual</t>
        </is>
      </c>
      <c r="E2367" t="inlineStr">
        <is>
          <t>Negativo</t>
        </is>
      </c>
      <c r="F2367" s="117" t="n">
        <v>45838</v>
      </c>
      <c r="G2367" t="n">
        <v>2630.16</v>
      </c>
      <c r="H2367" t="n">
        <v>7500</v>
      </c>
      <c r="I2367" t="inlineStr">
        <is>
          <t>214-2025-06-30</t>
        </is>
      </c>
    </row>
    <row r="2368">
      <c r="A2368" t="n">
        <v>217</v>
      </c>
      <c r="B2368" t="inlineStr">
        <is>
          <t>Aprovechamiento de Residuos</t>
        </is>
      </c>
      <c r="C2368" t="inlineStr">
        <is>
          <t>GESTIÓN AMBIENTAL</t>
        </is>
      </c>
      <c r="D2368" t="inlineStr">
        <is>
          <t>Mensual</t>
        </is>
      </c>
      <c r="E2368" t="inlineStr">
        <is>
          <t>Positivo</t>
        </is>
      </c>
      <c r="F2368" s="117" t="n">
        <v>45838</v>
      </c>
      <c r="G2368" t="n">
        <v>48.94</v>
      </c>
      <c r="H2368" t="n">
        <v>20</v>
      </c>
      <c r="I2368" t="inlineStr">
        <is>
          <t>217-2025-06-30</t>
        </is>
      </c>
    </row>
    <row r="2369">
      <c r="A2369" t="n">
        <v>218</v>
      </c>
      <c r="B2369" t="inlineStr">
        <is>
          <t>Consumo de Energía Eléctrica kWh Mensual</t>
        </is>
      </c>
      <c r="C2369" t="inlineStr">
        <is>
          <t>GESTIÓN AMBIENTAL</t>
        </is>
      </c>
      <c r="D2369" t="inlineStr">
        <is>
          <t>Mensual</t>
        </is>
      </c>
      <c r="E2369" t="inlineStr">
        <is>
          <t>Negativo</t>
        </is>
      </c>
      <c r="F2369" s="117" t="n">
        <v>45838</v>
      </c>
      <c r="G2369" t="n">
        <v>130528.88</v>
      </c>
      <c r="H2369" t="n">
        <v>172000</v>
      </c>
      <c r="I2369" t="inlineStr">
        <is>
          <t>218-2025-06-30</t>
        </is>
      </c>
    </row>
    <row r="2370">
      <c r="A2370" t="n">
        <v>225</v>
      </c>
      <c r="B2370" t="inlineStr">
        <is>
          <t>Acciones para el Cuidado y Mantenimiento de las Especies de Flora y el Suelo de las Áreas Naturales</t>
        </is>
      </c>
      <c r="C2370" t="inlineStr">
        <is>
          <t>GESTIÓN AMBIENTAL</t>
        </is>
      </c>
      <c r="D2370" t="inlineStr">
        <is>
          <t>Mensual</t>
        </is>
      </c>
      <c r="E2370" t="inlineStr">
        <is>
          <t>Positivo</t>
        </is>
      </c>
      <c r="F2370" s="117" t="n">
        <v>45838</v>
      </c>
      <c r="G2370" t="n">
        <v>26</v>
      </c>
      <c r="H2370" t="n">
        <v>1</v>
      </c>
      <c r="I2370" t="inlineStr">
        <is>
          <t>225-2025-06-30</t>
        </is>
      </c>
    </row>
    <row r="2371">
      <c r="A2371" t="n">
        <v>239</v>
      </c>
      <c r="B2371" t="inlineStr">
        <is>
          <t>Portafolio de Proyectos - Metrica</t>
        </is>
      </c>
      <c r="C2371" t="inlineStr">
        <is>
          <t>Gestión de Proyectos</t>
        </is>
      </c>
      <c r="D2371" t="inlineStr">
        <is>
          <t>Mensual</t>
        </is>
      </c>
      <c r="E2371" t="inlineStr">
        <is>
          <t>Positivo</t>
        </is>
      </c>
      <c r="F2371" s="117" t="n">
        <v>45838</v>
      </c>
      <c r="G2371" t="n">
        <v>41</v>
      </c>
      <c r="I2371" t="inlineStr">
        <is>
          <t>239-2025-06-30</t>
        </is>
      </c>
    </row>
    <row r="2372">
      <c r="A2372" t="n">
        <v>241</v>
      </c>
      <c r="B2372" t="inlineStr">
        <is>
          <t>Cumplimiento de gestión de proyectos fase inicio</t>
        </is>
      </c>
      <c r="C2372" t="inlineStr">
        <is>
          <t>Gestión de Proyectos</t>
        </is>
      </c>
      <c r="D2372" t="inlineStr">
        <is>
          <t>Mensual</t>
        </is>
      </c>
      <c r="E2372" t="inlineStr">
        <is>
          <t>Positivo</t>
        </is>
      </c>
      <c r="F2372" s="117" t="n">
        <v>45838</v>
      </c>
      <c r="G2372" t="n">
        <v>100</v>
      </c>
      <c r="H2372" t="n">
        <v>80</v>
      </c>
      <c r="I2372" t="inlineStr">
        <is>
          <t>241-2025-06-30</t>
        </is>
      </c>
    </row>
    <row r="2373">
      <c r="A2373" t="n">
        <v>434</v>
      </c>
      <c r="B2373" t="inlineStr">
        <is>
          <t>Generación de Residuos Peligrosos Mensual</t>
        </is>
      </c>
      <c r="C2373" t="inlineStr">
        <is>
          <t>GESTIÓN AMBIENTAL</t>
        </is>
      </c>
      <c r="D2373" t="inlineStr">
        <is>
          <t>Mensual</t>
        </is>
      </c>
      <c r="E2373" t="inlineStr">
        <is>
          <t>Negativo</t>
        </is>
      </c>
      <c r="F2373" s="117" t="n">
        <v>45838</v>
      </c>
      <c r="G2373" t="n">
        <v>130.58</v>
      </c>
      <c r="H2373" t="n">
        <v>200</v>
      </c>
      <c r="I2373" t="inlineStr">
        <is>
          <t>434-2025-06-30</t>
        </is>
      </c>
    </row>
    <row r="2374">
      <c r="A2374" t="n">
        <v>436</v>
      </c>
      <c r="B2374" t="inlineStr">
        <is>
          <t>ANS documentos operativos</t>
        </is>
      </c>
      <c r="C2374" t="inlineStr">
        <is>
          <t>Gestión de calidad</t>
        </is>
      </c>
      <c r="D2374" t="inlineStr">
        <is>
          <t>Mensual</t>
        </is>
      </c>
      <c r="E2374" t="inlineStr">
        <is>
          <t>Negativo</t>
        </is>
      </c>
      <c r="F2374" s="117" t="n">
        <v>45838</v>
      </c>
      <c r="G2374" t="n">
        <v>11.93</v>
      </c>
      <c r="H2374" t="n">
        <v>14</v>
      </c>
      <c r="I2374" t="inlineStr">
        <is>
          <t>436-2025-06-30</t>
        </is>
      </c>
    </row>
    <row r="2375">
      <c r="A2375" t="n">
        <v>485</v>
      </c>
      <c r="B2375" t="inlineStr">
        <is>
          <t>Oportunidad en el cierre de acciones</t>
        </is>
      </c>
      <c r="C2375" t="inlineStr">
        <is>
          <t>Gestión de calidad</t>
        </is>
      </c>
      <c r="D2375" t="inlineStr">
        <is>
          <t>Mensual</t>
        </is>
      </c>
      <c r="E2375" t="inlineStr">
        <is>
          <t>Positivo</t>
        </is>
      </c>
      <c r="F2375" s="117" t="n">
        <v>45838</v>
      </c>
      <c r="G2375" t="n">
        <v>66.67</v>
      </c>
      <c r="H2375" t="n">
        <v>80</v>
      </c>
      <c r="I2375" t="inlineStr">
        <is>
          <t>485-2025-06-30</t>
        </is>
      </c>
    </row>
    <row r="2376">
      <c r="A2376" t="n">
        <v>488</v>
      </c>
      <c r="B2376" t="inlineStr">
        <is>
          <t>Oportunidad en el cierre de actividades de los planes de mejora</t>
        </is>
      </c>
      <c r="C2376" t="inlineStr">
        <is>
          <t>Gestión de calidad</t>
        </is>
      </c>
      <c r="D2376" t="inlineStr">
        <is>
          <t>Mensual</t>
        </is>
      </c>
      <c r="E2376" t="inlineStr">
        <is>
          <t>Positivo</t>
        </is>
      </c>
      <c r="F2376" s="117" t="n">
        <v>45838</v>
      </c>
      <c r="G2376" t="n">
        <v>72.41</v>
      </c>
      <c r="H2376" t="n">
        <v>85</v>
      </c>
      <c r="I2376" t="inlineStr">
        <is>
          <t>488-2025-06-30</t>
        </is>
      </c>
    </row>
    <row r="2377">
      <c r="A2377" t="n">
        <v>509</v>
      </c>
      <c r="B2377" t="inlineStr">
        <is>
          <t>Cumplimiento a cronograma de proyectos 2025</t>
        </is>
      </c>
      <c r="C2377" t="inlineStr">
        <is>
          <t>Gestión de Proyectos</t>
        </is>
      </c>
      <c r="D2377" t="inlineStr">
        <is>
          <t>Mensual</t>
        </is>
      </c>
      <c r="E2377" t="inlineStr">
        <is>
          <t>Positivo</t>
        </is>
      </c>
      <c r="F2377" s="117" t="n">
        <v>45838</v>
      </c>
      <c r="G2377" t="n">
        <v>100.59</v>
      </c>
      <c r="H2377" t="n">
        <v>90</v>
      </c>
      <c r="I2377" t="inlineStr">
        <is>
          <t>509-2025-06-30</t>
        </is>
      </c>
    </row>
    <row r="2378">
      <c r="A2378" t="n">
        <v>68</v>
      </c>
      <c r="B2378" t="inlineStr">
        <is>
          <t>Evaluación de desempeño a proveedores críticos</t>
        </is>
      </c>
      <c r="C2378" t="inlineStr">
        <is>
          <t>GESTIÓN DE ABASTECIMIENTO</t>
        </is>
      </c>
      <c r="D2378" t="inlineStr">
        <is>
          <t>Semestral</t>
        </is>
      </c>
      <c r="E2378" t="inlineStr">
        <is>
          <t>Positivo</t>
        </is>
      </c>
      <c r="F2378" s="117" t="n">
        <v>45838</v>
      </c>
      <c r="G2378" t="n">
        <v>85.3</v>
      </c>
      <c r="H2378" t="n">
        <v>85</v>
      </c>
      <c r="I2378" t="inlineStr">
        <is>
          <t>68-2025-06-30</t>
        </is>
      </c>
    </row>
    <row r="2379">
      <c r="A2379" t="n">
        <v>73</v>
      </c>
      <c r="B2379" t="inlineStr">
        <is>
          <t>Tiempo respuesta selección y contratación de colaboradores de planta</t>
        </is>
      </c>
      <c r="C2379" t="inlineStr">
        <is>
          <t>GESTIÓN Y DESARROLLO DEL TALENTO HUMANO</t>
        </is>
      </c>
      <c r="D2379" t="inlineStr">
        <is>
          <t>Semestral</t>
        </is>
      </c>
      <c r="E2379" t="inlineStr">
        <is>
          <t>Negativo</t>
        </is>
      </c>
      <c r="F2379" s="117" t="n">
        <v>45838</v>
      </c>
      <c r="G2379" t="n">
        <v>19</v>
      </c>
      <c r="H2379" t="n">
        <v>20</v>
      </c>
      <c r="I2379" t="inlineStr">
        <is>
          <t>73-2025-06-30</t>
        </is>
      </c>
    </row>
    <row r="2380">
      <c r="A2380" t="n">
        <v>74</v>
      </c>
      <c r="B2380" t="inlineStr">
        <is>
          <t>Efectividad en las contrataciones</t>
        </is>
      </c>
      <c r="C2380" t="inlineStr">
        <is>
          <t>GESTIÓN Y DESARROLLO DEL TALENTO HUMANO</t>
        </is>
      </c>
      <c r="D2380" t="inlineStr">
        <is>
          <t>Semestral</t>
        </is>
      </c>
      <c r="E2380" t="inlineStr">
        <is>
          <t>Positivo</t>
        </is>
      </c>
      <c r="F2380" s="117" t="n">
        <v>45838</v>
      </c>
      <c r="G2380" t="n">
        <v>91.48999999999999</v>
      </c>
      <c r="H2380" t="n">
        <v>80</v>
      </c>
      <c r="I2380" t="inlineStr">
        <is>
          <t>74-2025-06-30</t>
        </is>
      </c>
    </row>
    <row r="2381">
      <c r="A2381" t="n">
        <v>86</v>
      </c>
      <c r="B2381" t="inlineStr">
        <is>
          <t>Reporte e investigación</t>
        </is>
      </c>
      <c r="C2381" t="inlineStr">
        <is>
          <t>GESTIÓN DE SEGURIDAD Y SALUD EN EL TRABAJO</t>
        </is>
      </c>
      <c r="D2381" t="inlineStr">
        <is>
          <t>Semestral</t>
        </is>
      </c>
      <c r="E2381" t="inlineStr">
        <is>
          <t>Positivo</t>
        </is>
      </c>
      <c r="F2381" s="117" t="n">
        <v>45838</v>
      </c>
      <c r="G2381" t="n">
        <v>100</v>
      </c>
      <c r="H2381" t="n">
        <v>100</v>
      </c>
      <c r="I2381" t="inlineStr">
        <is>
          <t>86-2025-06-30</t>
        </is>
      </c>
    </row>
    <row r="2382">
      <c r="A2382" t="n">
        <v>95</v>
      </c>
      <c r="B2382" t="inlineStr">
        <is>
          <t>Inspecciones de seguridad</t>
        </is>
      </c>
      <c r="C2382" t="inlineStr">
        <is>
          <t>GESTIÓN DE SEGURIDAD Y SALUD EN EL TRABAJO</t>
        </is>
      </c>
      <c r="D2382" t="inlineStr">
        <is>
          <t>Semestral</t>
        </is>
      </c>
      <c r="E2382" t="inlineStr">
        <is>
          <t>Positivo</t>
        </is>
      </c>
      <c r="F2382" s="117" t="n">
        <v>45838</v>
      </c>
      <c r="G2382" t="n">
        <v>100</v>
      </c>
      <c r="H2382" t="n">
        <v>100</v>
      </c>
      <c r="I2382" t="inlineStr">
        <is>
          <t>95-2025-06-30</t>
        </is>
      </c>
    </row>
    <row r="2383">
      <c r="A2383" t="n">
        <v>143</v>
      </c>
      <c r="B2383" t="inlineStr">
        <is>
          <t>Proyectos de investigación e innovación- Metrica</t>
        </is>
      </c>
      <c r="C2383" t="inlineStr">
        <is>
          <t>Investigación, desarrollo tecnológico, innovación y creación</t>
        </is>
      </c>
      <c r="D2383" t="inlineStr">
        <is>
          <t>Semestral</t>
        </is>
      </c>
      <c r="E2383" t="inlineStr">
        <is>
          <t>Positivo</t>
        </is>
      </c>
      <c r="F2383" s="117" t="n">
        <v>45838</v>
      </c>
      <c r="G2383" t="n">
        <v>159</v>
      </c>
      <c r="H2383" t="n">
        <v>100</v>
      </c>
      <c r="I2383" t="inlineStr">
        <is>
          <t>143-2025-06-30</t>
        </is>
      </c>
    </row>
    <row r="2384">
      <c r="A2384" t="n">
        <v>145</v>
      </c>
      <c r="B2384" t="inlineStr">
        <is>
          <t>Semilleros de Investigación, Innovación y Creación</t>
        </is>
      </c>
      <c r="C2384" t="inlineStr">
        <is>
          <t>Formación para la investigación, creación e innovación</t>
        </is>
      </c>
      <c r="D2384" t="inlineStr">
        <is>
          <t>Semestral</t>
        </is>
      </c>
      <c r="E2384" t="inlineStr">
        <is>
          <t>Positivo</t>
        </is>
      </c>
      <c r="F2384" s="117" t="n">
        <v>45838</v>
      </c>
      <c r="G2384" t="n">
        <v>1.74</v>
      </c>
      <c r="H2384" t="n">
        <v>1</v>
      </c>
      <c r="I2384" t="inlineStr">
        <is>
          <t>145-2025-06-30</t>
        </is>
      </c>
    </row>
    <row r="2385">
      <c r="A2385" t="n">
        <v>146</v>
      </c>
      <c r="B2385" t="inlineStr">
        <is>
          <t>Docentes vinculados a investigación</t>
        </is>
      </c>
      <c r="C2385" t="inlineStr">
        <is>
          <t>Investigación, desarrollo tecnológico, innovación y creación</t>
        </is>
      </c>
      <c r="D2385" t="inlineStr">
        <is>
          <t>Semestral</t>
        </is>
      </c>
      <c r="E2385" t="inlineStr">
        <is>
          <t>Positivo</t>
        </is>
      </c>
      <c r="F2385" s="117" t="n">
        <v>45838</v>
      </c>
      <c r="G2385" t="n">
        <v>107</v>
      </c>
      <c r="H2385" t="n">
        <v>100</v>
      </c>
      <c r="I2385" t="inlineStr">
        <is>
          <t>146-2025-06-30</t>
        </is>
      </c>
    </row>
    <row r="2386">
      <c r="A2386" t="n">
        <v>148</v>
      </c>
      <c r="B2386" t="inlineStr">
        <is>
          <t>Estudiantes vinculados a investigación</t>
        </is>
      </c>
      <c r="C2386" t="inlineStr">
        <is>
          <t>Formación para la investigación, creación e innovación</t>
        </is>
      </c>
      <c r="D2386" t="inlineStr">
        <is>
          <t>Semestral</t>
        </is>
      </c>
      <c r="E2386" t="inlineStr">
        <is>
          <t>Positivo</t>
        </is>
      </c>
      <c r="F2386" s="117" t="n">
        <v>45838</v>
      </c>
      <c r="G2386" t="n">
        <v>4.08</v>
      </c>
      <c r="H2386" t="n">
        <v>4</v>
      </c>
      <c r="I2386" t="inlineStr">
        <is>
          <t>148-2025-06-30</t>
        </is>
      </c>
    </row>
    <row r="2387">
      <c r="A2387" t="n">
        <v>159</v>
      </c>
      <c r="B2387" t="inlineStr">
        <is>
          <t>Nivel de Satisfacción Servicios Prestados</t>
        </is>
      </c>
      <c r="C2387" t="inlineStr">
        <is>
          <t>Editorial y Publicaciones</t>
        </is>
      </c>
      <c r="D2387" t="inlineStr">
        <is>
          <t>Semestral</t>
        </is>
      </c>
      <c r="E2387" t="inlineStr">
        <is>
          <t>Positivo</t>
        </is>
      </c>
      <c r="F2387" s="117" t="n">
        <v>45838</v>
      </c>
      <c r="G2387" t="n">
        <v>100</v>
      </c>
      <c r="H2387" t="n">
        <v>80</v>
      </c>
      <c r="I2387" t="inlineStr">
        <is>
          <t>159-2025-06-30</t>
        </is>
      </c>
    </row>
    <row r="2388">
      <c r="A2388" t="n">
        <v>167</v>
      </c>
      <c r="B2388" t="inlineStr">
        <is>
          <t>Satisfacción actividades plan de bienestar</t>
        </is>
      </c>
      <c r="C2388" t="inlineStr">
        <is>
          <t>GESTIÓN Y DESARROLLO DEL TALENTO HUMANO</t>
        </is>
      </c>
      <c r="D2388" t="inlineStr">
        <is>
          <t>Semestral</t>
        </is>
      </c>
      <c r="E2388" t="inlineStr">
        <is>
          <t>Positivo</t>
        </is>
      </c>
      <c r="F2388" s="117" t="n">
        <v>45838</v>
      </c>
      <c r="G2388" t="n">
        <v>93.63</v>
      </c>
      <c r="H2388" t="n">
        <v>90</v>
      </c>
      <c r="I2388" t="inlineStr">
        <is>
          <t>167-2025-06-30</t>
        </is>
      </c>
    </row>
    <row r="2389">
      <c r="A2389" t="n">
        <v>193</v>
      </c>
      <c r="B2389" t="inlineStr">
        <is>
          <t>Porcentaje de Cumplimiento del Acuerdo de Nivel de Servicio (ANS)</t>
        </is>
      </c>
      <c r="C2389" t="inlineStr">
        <is>
          <t>Servicio</t>
        </is>
      </c>
      <c r="D2389" t="inlineStr">
        <is>
          <t>Semestral</t>
        </is>
      </c>
      <c r="E2389" t="inlineStr">
        <is>
          <t>Positivo</t>
        </is>
      </c>
      <c r="F2389" s="117" t="n">
        <v>45838</v>
      </c>
      <c r="G2389" t="n">
        <v>96.20999999999999</v>
      </c>
      <c r="H2389" t="n">
        <v>93</v>
      </c>
      <c r="I2389" t="inlineStr">
        <is>
          <t>193-2025-06-30</t>
        </is>
      </c>
    </row>
    <row r="2390">
      <c r="A2390" t="n">
        <v>199</v>
      </c>
      <c r="B2390" t="inlineStr">
        <is>
          <t>Nivel de cumplimiento de eficacia las capacitaciones</t>
        </is>
      </c>
      <c r="C2390" t="inlineStr">
        <is>
          <t>GESTIÓN Y DESARROLLO DEL TALENTO HUMANO</t>
        </is>
      </c>
      <c r="D2390" t="inlineStr">
        <is>
          <t>Semestral</t>
        </is>
      </c>
      <c r="E2390" t="inlineStr">
        <is>
          <t>Positivo</t>
        </is>
      </c>
      <c r="F2390" s="117" t="n">
        <v>45838</v>
      </c>
      <c r="G2390" t="n">
        <v>92.09999999999999</v>
      </c>
      <c r="H2390" t="n">
        <v>80</v>
      </c>
      <c r="I2390" t="inlineStr">
        <is>
          <t>199-2025-06-30</t>
        </is>
      </c>
    </row>
    <row r="2391">
      <c r="A2391" t="n">
        <v>203</v>
      </c>
      <c r="B2391" t="inlineStr">
        <is>
          <t>Cumplimiento de Ingresos</t>
        </is>
      </c>
      <c r="C2391" t="inlineStr">
        <is>
          <t>Planeación Financiera</t>
        </is>
      </c>
      <c r="D2391" t="inlineStr">
        <is>
          <t>Semestral</t>
        </is>
      </c>
      <c r="E2391" t="inlineStr">
        <is>
          <t>Positivo</t>
        </is>
      </c>
      <c r="F2391" s="117" t="n">
        <v>45838</v>
      </c>
      <c r="G2391" t="n">
        <v>111.77</v>
      </c>
      <c r="H2391" t="n">
        <v>95</v>
      </c>
      <c r="I2391" t="inlineStr">
        <is>
          <t>203-2025-06-30</t>
        </is>
      </c>
    </row>
    <row r="2392">
      <c r="A2392" t="n">
        <v>204</v>
      </c>
      <c r="B2392" t="inlineStr">
        <is>
          <t>Caja</t>
        </is>
      </c>
      <c r="C2392" t="inlineStr">
        <is>
          <t>Planeación Financiera</t>
        </is>
      </c>
      <c r="D2392" t="inlineStr">
        <is>
          <t>Semestral</t>
        </is>
      </c>
      <c r="E2392" t="inlineStr">
        <is>
          <t>Positivo</t>
        </is>
      </c>
      <c r="F2392" s="117" t="n">
        <v>45838</v>
      </c>
      <c r="G2392" t="n">
        <v>86.89</v>
      </c>
      <c r="H2392" t="n">
        <v>95</v>
      </c>
      <c r="I2392" t="inlineStr">
        <is>
          <t>204-2025-06-30</t>
        </is>
      </c>
    </row>
    <row r="2393">
      <c r="A2393" t="n">
        <v>205</v>
      </c>
      <c r="B2393" t="inlineStr">
        <is>
          <t>Utilidad Neta</t>
        </is>
      </c>
      <c r="C2393" t="inlineStr">
        <is>
          <t>Planeación Financiera</t>
        </is>
      </c>
      <c r="D2393" t="inlineStr">
        <is>
          <t>Semestral</t>
        </is>
      </c>
      <c r="E2393" t="inlineStr">
        <is>
          <t>Positivo</t>
        </is>
      </c>
      <c r="F2393" s="117" t="n">
        <v>45838</v>
      </c>
      <c r="G2393" t="n">
        <v>186.31</v>
      </c>
      <c r="H2393" t="n">
        <v>95</v>
      </c>
      <c r="I2393" t="inlineStr">
        <is>
          <t>205-2025-06-30</t>
        </is>
      </c>
    </row>
    <row r="2394">
      <c r="A2394" t="n">
        <v>207</v>
      </c>
      <c r="B2394" t="inlineStr">
        <is>
          <t>Nivel de Cumplimiento Opex</t>
        </is>
      </c>
      <c r="C2394" t="inlineStr">
        <is>
          <t>Planeación Financiera</t>
        </is>
      </c>
      <c r="D2394" t="inlineStr">
        <is>
          <t>Semestral</t>
        </is>
      </c>
      <c r="E2394" t="inlineStr">
        <is>
          <t>Negativo</t>
        </is>
      </c>
      <c r="F2394" s="117" t="n">
        <v>45838</v>
      </c>
      <c r="G2394" t="n">
        <v>110.9</v>
      </c>
      <c r="H2394" t="n">
        <v>100</v>
      </c>
      <c r="I2394" t="inlineStr">
        <is>
          <t>207-2025-06-30</t>
        </is>
      </c>
    </row>
    <row r="2395">
      <c r="A2395" t="n">
        <v>215</v>
      </c>
      <c r="B2395" t="inlineStr">
        <is>
          <t>Disminución de la Generación de Residuos per Cápita</t>
        </is>
      </c>
      <c r="C2395" t="inlineStr">
        <is>
          <t>GESTIÓN AMBIENTAL</t>
        </is>
      </c>
      <c r="D2395" t="inlineStr">
        <is>
          <t>Semestral</t>
        </is>
      </c>
      <c r="E2395" t="inlineStr">
        <is>
          <t>Positivo</t>
        </is>
      </c>
      <c r="F2395" s="117" t="n">
        <v>45838</v>
      </c>
      <c r="G2395" t="n">
        <v>-114.55</v>
      </c>
      <c r="H2395" t="n">
        <v>1</v>
      </c>
      <c r="I2395" t="inlineStr">
        <is>
          <t>215-2025-06-30</t>
        </is>
      </c>
    </row>
    <row r="2396">
      <c r="A2396" t="n">
        <v>219</v>
      </c>
      <c r="B2396" t="inlineStr">
        <is>
          <t>Disminución del Consumo de Energía Eléctrica per Cápita</t>
        </is>
      </c>
      <c r="C2396" t="inlineStr">
        <is>
          <t>GESTIÓN AMBIENTAL</t>
        </is>
      </c>
      <c r="D2396" t="inlineStr">
        <is>
          <t>Semestral</t>
        </is>
      </c>
      <c r="E2396" t="inlineStr">
        <is>
          <t>Positivo</t>
        </is>
      </c>
      <c r="F2396" s="117" t="n">
        <v>45838</v>
      </c>
      <c r="G2396" t="n">
        <v>18.43</v>
      </c>
      <c r="H2396" t="n">
        <v>1</v>
      </c>
      <c r="I2396" t="inlineStr">
        <is>
          <t>219-2025-06-30</t>
        </is>
      </c>
    </row>
    <row r="2397">
      <c r="A2397" t="n">
        <v>220</v>
      </c>
      <c r="B2397" t="inlineStr">
        <is>
          <t>Disminución del Consumo de Agua per Cápita</t>
        </is>
      </c>
      <c r="C2397" t="inlineStr">
        <is>
          <t>GESTIÓN AMBIENTAL</t>
        </is>
      </c>
      <c r="D2397" t="inlineStr">
        <is>
          <t>Semestral</t>
        </is>
      </c>
      <c r="E2397" t="inlineStr">
        <is>
          <t>Positivo</t>
        </is>
      </c>
      <c r="F2397" s="117" t="n">
        <v>45838</v>
      </c>
      <c r="G2397" t="n">
        <v>33.98</v>
      </c>
      <c r="H2397" t="n">
        <v>1</v>
      </c>
      <c r="I2397" t="inlineStr">
        <is>
          <t>220-2025-06-30</t>
        </is>
      </c>
    </row>
    <row r="2398">
      <c r="A2398" t="n">
        <v>230</v>
      </c>
      <c r="B2398" t="inlineStr">
        <is>
          <t>Ejecución de Eventos de Formación en Materia Ambiental</t>
        </is>
      </c>
      <c r="C2398" t="inlineStr">
        <is>
          <t>GESTIÓN AMBIENTAL</t>
        </is>
      </c>
      <c r="D2398" t="inlineStr">
        <is>
          <t>Semestral</t>
        </is>
      </c>
      <c r="E2398" t="inlineStr">
        <is>
          <t>Positivo</t>
        </is>
      </c>
      <c r="F2398" s="117" t="n">
        <v>45838</v>
      </c>
      <c r="G2398" t="n">
        <v>96.77</v>
      </c>
      <c r="H2398" t="n">
        <v>90</v>
      </c>
      <c r="I2398" t="inlineStr">
        <is>
          <t>230-2025-06-30</t>
        </is>
      </c>
    </row>
    <row r="2399">
      <c r="A2399" t="n">
        <v>231</v>
      </c>
      <c r="B2399" t="inlineStr">
        <is>
          <t>Asistencia Eventos de Formación en Materia Ambiental</t>
        </is>
      </c>
      <c r="C2399" t="inlineStr">
        <is>
          <t>GESTIÓN AMBIENTAL</t>
        </is>
      </c>
      <c r="D2399" t="inlineStr">
        <is>
          <t>Semestral</t>
        </is>
      </c>
      <c r="E2399" t="inlineStr">
        <is>
          <t>Positivo</t>
        </is>
      </c>
      <c r="F2399" s="117" t="n">
        <v>45838</v>
      </c>
      <c r="G2399" t="n">
        <v>570.89</v>
      </c>
      <c r="H2399" t="n">
        <v>35</v>
      </c>
      <c r="I2399" t="inlineStr">
        <is>
          <t>231-2025-06-30</t>
        </is>
      </c>
    </row>
    <row r="2400">
      <c r="A2400" t="n">
        <v>232</v>
      </c>
      <c r="B2400" t="inlineStr">
        <is>
          <t>Ejecución de las Comunicaciones en Materia Ambiental</t>
        </is>
      </c>
      <c r="C2400" t="inlineStr">
        <is>
          <t>GESTIÓN AMBIENTAL</t>
        </is>
      </c>
      <c r="D2400" t="inlineStr">
        <is>
          <t>Semestral</t>
        </is>
      </c>
      <c r="E2400" t="inlineStr">
        <is>
          <t>Positivo</t>
        </is>
      </c>
      <c r="F2400" s="117" t="n">
        <v>45838</v>
      </c>
      <c r="G2400" t="n">
        <v>85.70999999999999</v>
      </c>
      <c r="H2400" t="n">
        <v>90</v>
      </c>
      <c r="I2400" t="inlineStr">
        <is>
          <t>232-2025-06-30</t>
        </is>
      </c>
    </row>
    <row r="2401">
      <c r="A2401" t="n">
        <v>245</v>
      </c>
      <c r="B2401" t="inlineStr">
        <is>
          <t>Tasa de Permanencia Intersemestral</t>
        </is>
      </c>
      <c r="C2401" t="inlineStr">
        <is>
          <t>Permanencia</t>
        </is>
      </c>
      <c r="D2401" t="inlineStr">
        <is>
          <t>Semestral</t>
        </is>
      </c>
      <c r="E2401" t="inlineStr">
        <is>
          <t>Positivo</t>
        </is>
      </c>
      <c r="F2401" s="117" t="n">
        <v>45838</v>
      </c>
      <c r="G2401" t="n">
        <v>100.93</v>
      </c>
      <c r="H2401" t="n">
        <v>100</v>
      </c>
      <c r="I2401" t="inlineStr">
        <is>
          <t>245-2025-06-30</t>
        </is>
      </c>
    </row>
    <row r="2402">
      <c r="A2402" t="n">
        <v>246</v>
      </c>
      <c r="B2402" t="inlineStr">
        <is>
          <t>Satisfacción del proceso de grados presencial</t>
        </is>
      </c>
      <c r="C2402" t="inlineStr">
        <is>
          <t>Registro y Control</t>
        </is>
      </c>
      <c r="D2402" t="inlineStr">
        <is>
          <t>Semestral</t>
        </is>
      </c>
      <c r="E2402" t="inlineStr">
        <is>
          <t>Positivo</t>
        </is>
      </c>
      <c r="F2402" s="117" t="n">
        <v>45838</v>
      </c>
      <c r="G2402" t="n">
        <v>90.09999999999999</v>
      </c>
      <c r="H2402" t="n">
        <v>90</v>
      </c>
      <c r="I2402" t="inlineStr">
        <is>
          <t>246-2025-06-30</t>
        </is>
      </c>
    </row>
    <row r="2403">
      <c r="A2403" t="n">
        <v>252</v>
      </c>
      <c r="B2403" t="inlineStr">
        <is>
          <t>Tasa de Permanencia Intersemestral de Estudiantes Ingresantes</t>
        </is>
      </c>
      <c r="C2403" t="inlineStr">
        <is>
          <t>Permanencia</t>
        </is>
      </c>
      <c r="D2403" t="inlineStr">
        <is>
          <t>Semestral</t>
        </is>
      </c>
      <c r="E2403" t="inlineStr">
        <is>
          <t>Positivo</t>
        </is>
      </c>
      <c r="F2403" s="117" t="n">
        <v>45838</v>
      </c>
      <c r="G2403" t="n">
        <v>99.58</v>
      </c>
      <c r="H2403" t="n">
        <v>100</v>
      </c>
      <c r="I2403" t="inlineStr">
        <is>
          <t>252-2025-06-30</t>
        </is>
      </c>
    </row>
    <row r="2404">
      <c r="A2404" t="n">
        <v>256</v>
      </c>
      <c r="B2404" t="inlineStr">
        <is>
          <t>Publicaciones editadas por la editorial</t>
        </is>
      </c>
      <c r="C2404" t="inlineStr">
        <is>
          <t>Editorial y Publicaciones</t>
        </is>
      </c>
      <c r="D2404" t="inlineStr">
        <is>
          <t>Semestral</t>
        </is>
      </c>
      <c r="E2404" t="inlineStr">
        <is>
          <t>Positivo</t>
        </is>
      </c>
      <c r="F2404" s="117" t="n">
        <v>45838</v>
      </c>
      <c r="G2404" t="n">
        <v>100</v>
      </c>
      <c r="H2404" t="n">
        <v>100</v>
      </c>
      <c r="I2404" t="inlineStr">
        <is>
          <t>256-2025-06-30</t>
        </is>
      </c>
    </row>
    <row r="2405">
      <c r="A2405" t="n">
        <v>260</v>
      </c>
      <c r="B2405" t="inlineStr">
        <is>
          <t>CES- Costumer Effort Score del proceso de Rematrícula</t>
        </is>
      </c>
      <c r="C2405" t="inlineStr">
        <is>
          <t>Rematrícula</t>
        </is>
      </c>
      <c r="D2405" t="inlineStr">
        <is>
          <t>Semestral</t>
        </is>
      </c>
      <c r="E2405" t="inlineStr">
        <is>
          <t>Negativo</t>
        </is>
      </c>
      <c r="F2405" s="117" t="n">
        <v>45838</v>
      </c>
      <c r="G2405" t="n">
        <v>1.9</v>
      </c>
      <c r="H2405" t="n">
        <v>2.2</v>
      </c>
      <c r="I2405" t="inlineStr">
        <is>
          <t>260-2025-06-30</t>
        </is>
      </c>
    </row>
    <row r="2406">
      <c r="A2406" t="n">
        <v>261</v>
      </c>
      <c r="B2406" t="inlineStr">
        <is>
          <t>CES- Costumer Effort Score del proceso de Saber Pro</t>
        </is>
      </c>
      <c r="C2406" t="inlineStr">
        <is>
          <t>Servicio</t>
        </is>
      </c>
      <c r="D2406" t="inlineStr">
        <is>
          <t>Semestral</t>
        </is>
      </c>
      <c r="E2406" t="inlineStr">
        <is>
          <t>Negativo</t>
        </is>
      </c>
      <c r="F2406" s="117" t="n">
        <v>45838</v>
      </c>
      <c r="G2406" t="n">
        <v>2.3</v>
      </c>
      <c r="H2406" t="n">
        <v>3</v>
      </c>
      <c r="I2406" t="inlineStr">
        <is>
          <t>261-2025-06-30</t>
        </is>
      </c>
    </row>
    <row r="2407">
      <c r="A2407" t="n">
        <v>262</v>
      </c>
      <c r="B2407" t="inlineStr">
        <is>
          <t>Reducción de número de sentencias condenatorias en contra del Poli</t>
        </is>
      </c>
      <c r="C2407" t="inlineStr">
        <is>
          <t>GESTIÓN JURÍDICA Y NORMATIVA</t>
        </is>
      </c>
      <c r="D2407" t="inlineStr">
        <is>
          <t>Semestral</t>
        </is>
      </c>
      <c r="E2407" t="inlineStr">
        <is>
          <t>Negativo</t>
        </is>
      </c>
      <c r="F2407" s="117" t="n">
        <v>45838</v>
      </c>
      <c r="G2407" t="n">
        <v>0</v>
      </c>
      <c r="H2407" t="n">
        <v>10</v>
      </c>
      <c r="I2407" t="inlineStr">
        <is>
          <t>262-2025-06-30</t>
        </is>
      </c>
    </row>
    <row r="2408">
      <c r="A2408" t="n">
        <v>268</v>
      </c>
      <c r="B2408" t="inlineStr">
        <is>
          <t>Cantidad de usuarios - (Metrica)</t>
        </is>
      </c>
      <c r="C2408" t="inlineStr">
        <is>
          <t>Centro de Medios Audiovisuales</t>
        </is>
      </c>
      <c r="D2408" t="inlineStr">
        <is>
          <t>Semestral</t>
        </is>
      </c>
      <c r="E2408" t="inlineStr">
        <is>
          <t>Positivo</t>
        </is>
      </c>
      <c r="F2408" s="117" t="n">
        <v>45838</v>
      </c>
      <c r="G2408" t="n">
        <v>765</v>
      </c>
      <c r="I2408" t="inlineStr">
        <is>
          <t>268-2025-06-30</t>
        </is>
      </c>
    </row>
    <row r="2409">
      <c r="A2409" t="n">
        <v>269</v>
      </c>
      <c r="B2409" t="inlineStr">
        <is>
          <t>N de personas promedio por evento - (Metrica)</t>
        </is>
      </c>
      <c r="C2409" t="inlineStr">
        <is>
          <t>Centro de Medios Audiovisuales</t>
        </is>
      </c>
      <c r="D2409" t="inlineStr">
        <is>
          <t>Semestral</t>
        </is>
      </c>
      <c r="E2409" t="inlineStr">
        <is>
          <t>Positivo</t>
        </is>
      </c>
      <c r="F2409" s="117" t="n">
        <v>45838</v>
      </c>
      <c r="G2409" t="n">
        <v>1.83</v>
      </c>
      <c r="I2409" t="inlineStr">
        <is>
          <t>269-2025-06-30</t>
        </is>
      </c>
    </row>
    <row r="2410">
      <c r="A2410" t="n">
        <v>270</v>
      </c>
      <c r="B2410" t="inlineStr">
        <is>
          <t>N de horas promedio por evento - (Metrica)</t>
        </is>
      </c>
      <c r="C2410" t="inlineStr">
        <is>
          <t>Centro de Medios Audiovisuales</t>
        </is>
      </c>
      <c r="D2410" t="inlineStr">
        <is>
          <t>Semestral</t>
        </is>
      </c>
      <c r="E2410" t="inlineStr">
        <is>
          <t>Positivo</t>
        </is>
      </c>
      <c r="F2410" s="117" t="n">
        <v>45838</v>
      </c>
      <c r="G2410" t="n">
        <v>4.17</v>
      </c>
      <c r="I2410" t="inlineStr">
        <is>
          <t>270-2025-06-30</t>
        </is>
      </c>
    </row>
    <row r="2411">
      <c r="A2411" t="n">
        <v>271</v>
      </c>
      <c r="B2411" t="inlineStr">
        <is>
          <t>N de horas por solicitud - (Metrica)</t>
        </is>
      </c>
      <c r="C2411" t="inlineStr">
        <is>
          <t>Centro de Medios Audiovisuales</t>
        </is>
      </c>
      <c r="D2411" t="inlineStr">
        <is>
          <t>Semestral</t>
        </is>
      </c>
      <c r="E2411" t="inlineStr">
        <is>
          <t>Positivo</t>
        </is>
      </c>
      <c r="F2411" s="117" t="n">
        <v>45838</v>
      </c>
      <c r="G2411" t="n">
        <v>23.85</v>
      </c>
      <c r="I2411" t="inlineStr">
        <is>
          <t>271-2025-06-30</t>
        </is>
      </c>
    </row>
    <row r="2412">
      <c r="A2412" t="n">
        <v>273</v>
      </c>
      <c r="B2412" t="inlineStr">
        <is>
          <t>Número de programas con condiciones iniciales elaboradas y analizadas institucionalmente</t>
        </is>
      </c>
      <c r="C2412" t="inlineStr">
        <is>
          <t>Autoevaluación de programas académicos</t>
        </is>
      </c>
      <c r="D2412" t="inlineStr">
        <is>
          <t>Semestral</t>
        </is>
      </c>
      <c r="E2412" t="inlineStr">
        <is>
          <t>Positivo</t>
        </is>
      </c>
      <c r="F2412" s="117" t="n">
        <v>45838</v>
      </c>
      <c r="G2412" t="n">
        <v>150</v>
      </c>
      <c r="H2412" t="n">
        <v>100</v>
      </c>
      <c r="I2412" t="inlineStr">
        <is>
          <t>273-2025-06-30</t>
        </is>
      </c>
    </row>
    <row r="2413">
      <c r="A2413" t="n">
        <v>274</v>
      </c>
      <c r="B2413" t="inlineStr">
        <is>
          <t>Cumplimiento total estudiantes antiguos</t>
        </is>
      </c>
      <c r="C2413" t="inlineStr">
        <is>
          <t>Rematrícula</t>
        </is>
      </c>
      <c r="D2413" t="inlineStr">
        <is>
          <t>Semestral</t>
        </is>
      </c>
      <c r="E2413" t="inlineStr">
        <is>
          <t>Positivo</t>
        </is>
      </c>
      <c r="F2413" s="117" t="n">
        <v>45838</v>
      </c>
      <c r="G2413" t="n">
        <v>105.8</v>
      </c>
      <c r="H2413" t="n">
        <v>100</v>
      </c>
      <c r="I2413" t="inlineStr">
        <is>
          <t>274-2025-06-30</t>
        </is>
      </c>
    </row>
    <row r="2414">
      <c r="A2414" t="n">
        <v>275</v>
      </c>
      <c r="B2414" t="inlineStr">
        <is>
          <t>Satisfacción Institucional por grupo de interes</t>
        </is>
      </c>
      <c r="C2414" t="inlineStr">
        <is>
          <t>EXPERIENCIA INSTITUCIONAL</t>
        </is>
      </c>
      <c r="D2414" t="inlineStr">
        <is>
          <t>Semestral</t>
        </is>
      </c>
      <c r="E2414" t="inlineStr">
        <is>
          <t>Positivo</t>
        </is>
      </c>
      <c r="F2414" s="117" t="n">
        <v>45838</v>
      </c>
      <c r="G2414" t="n">
        <v>90</v>
      </c>
      <c r="H2414" t="n">
        <v>80</v>
      </c>
      <c r="I2414" t="inlineStr">
        <is>
          <t>275-2025-06-30</t>
        </is>
      </c>
    </row>
    <row r="2415">
      <c r="A2415" t="n">
        <v>276</v>
      </c>
      <c r="B2415" t="inlineStr">
        <is>
          <t>Relación Estudiante-Docente Tiempo completo</t>
        </is>
      </c>
      <c r="C2415" t="inlineStr">
        <is>
          <t>Gestión Docente</t>
        </is>
      </c>
      <c r="D2415" t="inlineStr">
        <is>
          <t>Semestral</t>
        </is>
      </c>
      <c r="E2415" t="inlineStr">
        <is>
          <t>Negativo</t>
        </is>
      </c>
      <c r="F2415" s="117" t="n">
        <v>45838</v>
      </c>
      <c r="G2415" t="n">
        <v>84.18000000000001</v>
      </c>
      <c r="H2415" t="n">
        <v>81</v>
      </c>
      <c r="I2415" t="inlineStr">
        <is>
          <t>276-2025-06-30</t>
        </is>
      </c>
    </row>
    <row r="2416">
      <c r="A2416" t="n">
        <v>277</v>
      </c>
      <c r="B2416" t="inlineStr">
        <is>
          <t>Relación estudiante docente TCE (Tiempo Completo Equivalente)</t>
        </is>
      </c>
      <c r="C2416" t="inlineStr">
        <is>
          <t>Gestión Docente</t>
        </is>
      </c>
      <c r="D2416" t="inlineStr">
        <is>
          <t>Semestral</t>
        </is>
      </c>
      <c r="E2416" t="inlineStr">
        <is>
          <t>Negativo</t>
        </is>
      </c>
      <c r="F2416" s="117" t="n">
        <v>45838</v>
      </c>
      <c r="G2416" t="n">
        <v>69.39</v>
      </c>
      <c r="H2416" t="n">
        <v>71</v>
      </c>
      <c r="I2416" t="inlineStr">
        <is>
          <t>277-2025-06-30</t>
        </is>
      </c>
    </row>
    <row r="2417">
      <c r="A2417" t="n">
        <v>278</v>
      </c>
      <c r="B2417" t="inlineStr">
        <is>
          <t>Docentes contratados - Metrica</t>
        </is>
      </c>
      <c r="C2417" t="inlineStr">
        <is>
          <t>Gestión Docente</t>
        </is>
      </c>
      <c r="D2417" t="inlineStr">
        <is>
          <t>Semestral</t>
        </is>
      </c>
      <c r="E2417" t="inlineStr">
        <is>
          <t>Positivo</t>
        </is>
      </c>
      <c r="F2417" s="117" t="n">
        <v>45838</v>
      </c>
      <c r="G2417" t="n">
        <v>1099</v>
      </c>
      <c r="I2417" t="inlineStr">
        <is>
          <t>278-2025-06-30</t>
        </is>
      </c>
    </row>
    <row r="2418">
      <c r="A2418" t="n">
        <v>282</v>
      </c>
      <c r="B2418" t="inlineStr">
        <is>
          <t>Docentes evaluados</t>
        </is>
      </c>
      <c r="C2418" t="inlineStr">
        <is>
          <t>Gestión Docente</t>
        </is>
      </c>
      <c r="D2418" t="inlineStr">
        <is>
          <t>Semestral</t>
        </is>
      </c>
      <c r="E2418" t="inlineStr">
        <is>
          <t>Positivo</t>
        </is>
      </c>
      <c r="F2418" s="117" t="n">
        <v>45838</v>
      </c>
      <c r="G2418" t="n">
        <v>97.41</v>
      </c>
      <c r="H2418" t="n">
        <v>97</v>
      </c>
      <c r="I2418" t="inlineStr">
        <is>
          <t>282-2025-06-30</t>
        </is>
      </c>
    </row>
    <row r="2419">
      <c r="A2419" t="n">
        <v>283</v>
      </c>
      <c r="B2419" t="inlineStr">
        <is>
          <t>Resultado evaluación docente</t>
        </is>
      </c>
      <c r="C2419" t="inlineStr">
        <is>
          <t>Gestión Docente</t>
        </is>
      </c>
      <c r="D2419" t="inlineStr">
        <is>
          <t>Semestral</t>
        </is>
      </c>
      <c r="E2419" t="inlineStr">
        <is>
          <t>Positivo</t>
        </is>
      </c>
      <c r="F2419" s="117" t="n">
        <v>45838</v>
      </c>
      <c r="G2419" t="n">
        <v>4.66</v>
      </c>
      <c r="H2419" t="n">
        <v>4.6</v>
      </c>
      <c r="I2419" t="inlineStr">
        <is>
          <t>283-2025-06-30</t>
        </is>
      </c>
    </row>
    <row r="2420">
      <c r="A2420" t="n">
        <v>285</v>
      </c>
      <c r="B2420" t="inlineStr">
        <is>
          <t>Docentes con plan de trabajo asignado</t>
        </is>
      </c>
      <c r="C2420" t="inlineStr">
        <is>
          <t>Gestión Docente</t>
        </is>
      </c>
      <c r="D2420" t="inlineStr">
        <is>
          <t>Semestral</t>
        </is>
      </c>
      <c r="E2420" t="inlineStr">
        <is>
          <t>Positivo</t>
        </is>
      </c>
      <c r="F2420" s="117" t="n">
        <v>45838</v>
      </c>
      <c r="G2420" t="n">
        <v>100</v>
      </c>
      <c r="H2420" t="n">
        <v>100</v>
      </c>
      <c r="I2420" t="inlineStr">
        <is>
          <t>285-2025-06-30</t>
        </is>
      </c>
    </row>
    <row r="2421">
      <c r="A2421" t="n">
        <v>286</v>
      </c>
      <c r="B2421" t="inlineStr">
        <is>
          <t>Total docentes por nivel de estudios - Metrica</t>
        </is>
      </c>
      <c r="C2421" t="inlineStr">
        <is>
          <t>Gestión Docente</t>
        </is>
      </c>
      <c r="D2421" t="inlineStr">
        <is>
          <t>Semestral</t>
        </is>
      </c>
      <c r="E2421" t="inlineStr">
        <is>
          <t>Positivo</t>
        </is>
      </c>
      <c r="F2421" s="117" t="n">
        <v>45838</v>
      </c>
      <c r="G2421" t="n">
        <v>1099</v>
      </c>
      <c r="I2421" t="inlineStr">
        <is>
          <t>286-2025-06-30</t>
        </is>
      </c>
    </row>
    <row r="2422">
      <c r="A2422" t="n">
        <v>292</v>
      </c>
      <c r="B2422" t="inlineStr">
        <is>
          <t>Participación en Actividades deportivas</t>
        </is>
      </c>
      <c r="C2422" t="inlineStr">
        <is>
          <t>Cultura y Deporte</t>
        </is>
      </c>
      <c r="D2422" t="inlineStr">
        <is>
          <t>Semestral</t>
        </is>
      </c>
      <c r="E2422" t="inlineStr">
        <is>
          <t>Positivo</t>
        </is>
      </c>
      <c r="F2422" s="117" t="n">
        <v>45838</v>
      </c>
      <c r="G2422" t="n">
        <v>9.789999999999999</v>
      </c>
      <c r="H2422" t="n">
        <v>8</v>
      </c>
      <c r="I2422" t="inlineStr">
        <is>
          <t>292-2025-06-30</t>
        </is>
      </c>
    </row>
    <row r="2423">
      <c r="A2423" t="n">
        <v>294</v>
      </c>
      <c r="B2423" t="inlineStr">
        <is>
          <t>Participación en actividades culturales</t>
        </is>
      </c>
      <c r="C2423" t="inlineStr">
        <is>
          <t>Cultura y Deporte</t>
        </is>
      </c>
      <c r="D2423" t="inlineStr">
        <is>
          <t>Semestral</t>
        </is>
      </c>
      <c r="E2423" t="inlineStr">
        <is>
          <t>Positivo</t>
        </is>
      </c>
      <c r="F2423" s="117" t="n">
        <v>45838</v>
      </c>
      <c r="G2423" t="n">
        <v>-9.19</v>
      </c>
      <c r="H2423" t="n">
        <v>8</v>
      </c>
      <c r="I2423" t="inlineStr">
        <is>
          <t>294-2025-06-30</t>
        </is>
      </c>
    </row>
    <row r="2424">
      <c r="A2424" t="n">
        <v>302</v>
      </c>
      <c r="B2424" t="inlineStr">
        <is>
          <t>N de solicitudes radicadas - (Metrica)</t>
        </is>
      </c>
      <c r="C2424" t="inlineStr">
        <is>
          <t>Centro de Medios Audiovisuales</t>
        </is>
      </c>
      <c r="D2424" t="inlineStr">
        <is>
          <t>Semestral</t>
        </is>
      </c>
      <c r="E2424" t="inlineStr">
        <is>
          <t>Positivo</t>
        </is>
      </c>
      <c r="F2424" s="117" t="n">
        <v>45838</v>
      </c>
      <c r="G2424" t="n">
        <v>21712</v>
      </c>
      <c r="I2424" t="inlineStr">
        <is>
          <t>302-2025-06-30</t>
        </is>
      </c>
    </row>
    <row r="2425">
      <c r="A2425" t="n">
        <v>303</v>
      </c>
      <c r="B2425" t="inlineStr">
        <is>
          <t>Cumplimiento del cronograma de actividades de salud</t>
        </is>
      </c>
      <c r="C2425" t="inlineStr">
        <is>
          <t>Servicio de Salud</t>
        </is>
      </c>
      <c r="D2425" t="inlineStr">
        <is>
          <t>Semestral</t>
        </is>
      </c>
      <c r="E2425" t="inlineStr">
        <is>
          <t>Positivo</t>
        </is>
      </c>
      <c r="F2425" s="117" t="n">
        <v>45838</v>
      </c>
      <c r="G2425" t="n">
        <v>90.31999999999999</v>
      </c>
      <c r="H2425" t="n">
        <v>95</v>
      </c>
      <c r="I2425" t="inlineStr">
        <is>
          <t>303-2025-06-30</t>
        </is>
      </c>
    </row>
    <row r="2426">
      <c r="A2426" t="n">
        <v>304</v>
      </c>
      <c r="B2426" t="inlineStr">
        <is>
          <t>Impacto de Campañas de promoción y prevención</t>
        </is>
      </c>
      <c r="C2426" t="inlineStr">
        <is>
          <t>Servicio de Salud</t>
        </is>
      </c>
      <c r="D2426" t="inlineStr">
        <is>
          <t>Semestral</t>
        </is>
      </c>
      <c r="E2426" t="inlineStr">
        <is>
          <t>Positivo</t>
        </is>
      </c>
      <c r="F2426" s="117" t="n">
        <v>45838</v>
      </c>
      <c r="G2426" t="n">
        <v>98.47</v>
      </c>
      <c r="H2426" t="n">
        <v>100</v>
      </c>
      <c r="I2426" t="inlineStr">
        <is>
          <t>304-2025-06-30</t>
        </is>
      </c>
    </row>
    <row r="2427">
      <c r="A2427" t="n">
        <v>323</v>
      </c>
      <c r="B2427" t="inlineStr">
        <is>
          <t>Número de renovaciones de registro calificado</t>
        </is>
      </c>
      <c r="C2427" t="inlineStr">
        <is>
          <t>Creación, modificación y cierre de programas académicos</t>
        </is>
      </c>
      <c r="D2427" t="inlineStr">
        <is>
          <t>Semestral</t>
        </is>
      </c>
      <c r="E2427" t="inlineStr">
        <is>
          <t>Positivo</t>
        </is>
      </c>
      <c r="F2427" s="117" t="n">
        <v>45838</v>
      </c>
      <c r="G2427" t="n">
        <v>100</v>
      </c>
      <c r="H2427" t="n">
        <v>100</v>
      </c>
      <c r="I2427" t="inlineStr">
        <is>
          <t>323-2025-06-30</t>
        </is>
      </c>
    </row>
    <row r="2428">
      <c r="A2428" t="n">
        <v>324</v>
      </c>
      <c r="B2428" t="inlineStr">
        <is>
          <t>Número de programas nuevos radicados en el Ministerio de Educación</t>
        </is>
      </c>
      <c r="C2428" t="inlineStr">
        <is>
          <t>Creación, modificación y cierre de programas académicos</t>
        </is>
      </c>
      <c r="D2428" t="inlineStr">
        <is>
          <t>Semestral</t>
        </is>
      </c>
      <c r="E2428" t="inlineStr">
        <is>
          <t>Positivo</t>
        </is>
      </c>
      <c r="F2428" s="117" t="n">
        <v>45838</v>
      </c>
      <c r="G2428" t="n">
        <v>100</v>
      </c>
      <c r="H2428" t="n">
        <v>100</v>
      </c>
      <c r="I2428" t="inlineStr">
        <is>
          <t>324-2025-06-30</t>
        </is>
      </c>
    </row>
    <row r="2429">
      <c r="A2429" t="n">
        <v>325</v>
      </c>
      <c r="B2429" t="inlineStr">
        <is>
          <t>Número de programas nuevos con registro calificado aprobado - Metrica</t>
        </is>
      </c>
      <c r="C2429" t="inlineStr">
        <is>
          <t>Creación, modificación y cierre de programas académicos</t>
        </is>
      </c>
      <c r="D2429" t="inlineStr">
        <is>
          <t>Semestral</t>
        </is>
      </c>
      <c r="E2429" t="inlineStr">
        <is>
          <t>Positivo</t>
        </is>
      </c>
      <c r="F2429" s="117" t="n">
        <v>45838</v>
      </c>
      <c r="G2429" t="n">
        <v>100</v>
      </c>
      <c r="I2429" t="inlineStr">
        <is>
          <t>325-2025-06-30</t>
        </is>
      </c>
    </row>
    <row r="2430">
      <c r="A2430" t="n">
        <v>327</v>
      </c>
      <c r="B2430" t="inlineStr">
        <is>
          <t>Número de programas con obtención de acreditación por primera vez- Metrica</t>
        </is>
      </c>
      <c r="C2430" t="inlineStr">
        <is>
          <t>Autoevaluación de programas académicos</t>
        </is>
      </c>
      <c r="D2430" t="inlineStr">
        <is>
          <t>Semestral</t>
        </is>
      </c>
      <c r="E2430" t="inlineStr">
        <is>
          <t>Positivo</t>
        </is>
      </c>
      <c r="F2430" s="117" t="n">
        <v>45838</v>
      </c>
      <c r="G2430" t="n">
        <v>100</v>
      </c>
      <c r="H2430" t="n">
        <v>100</v>
      </c>
      <c r="I2430" t="inlineStr">
        <is>
          <t>327-2025-06-30</t>
        </is>
      </c>
    </row>
    <row r="2431">
      <c r="A2431" t="n">
        <v>332</v>
      </c>
      <c r="B2431" t="inlineStr">
        <is>
          <t>Índice de rotación</t>
        </is>
      </c>
      <c r="C2431" t="inlineStr">
        <is>
          <t>GESTIÓN Y DESARROLLO DEL TALENTO HUMANO</t>
        </is>
      </c>
      <c r="D2431" t="inlineStr">
        <is>
          <t>Semestral</t>
        </is>
      </c>
      <c r="E2431" t="inlineStr">
        <is>
          <t>Negativo</t>
        </is>
      </c>
      <c r="F2431" s="117" t="n">
        <v>45838</v>
      </c>
      <c r="G2431" t="n">
        <v>0.85</v>
      </c>
      <c r="H2431" t="n">
        <v>1.18</v>
      </c>
      <c r="I2431" t="inlineStr">
        <is>
          <t>332-2025-06-30</t>
        </is>
      </c>
    </row>
    <row r="2432">
      <c r="A2432" t="n">
        <v>337</v>
      </c>
      <c r="B2432" t="inlineStr">
        <is>
          <t>Número de programas con renovación de acreditación en alta calidad - Metrica</t>
        </is>
      </c>
      <c r="C2432" t="inlineStr">
        <is>
          <t>Autoevaluación de programas académicos</t>
        </is>
      </c>
      <c r="D2432" t="inlineStr">
        <is>
          <t>Semestral</t>
        </is>
      </c>
      <c r="E2432" t="inlineStr">
        <is>
          <t>Positivo</t>
        </is>
      </c>
      <c r="F2432" s="117" t="n">
        <v>45838</v>
      </c>
      <c r="H2432" t="n">
        <v>100</v>
      </c>
      <c r="I2432" t="inlineStr">
        <is>
          <t>337-2025-06-30</t>
        </is>
      </c>
    </row>
    <row r="2433">
      <c r="A2433" t="n">
        <v>338</v>
      </c>
      <c r="B2433" t="inlineStr">
        <is>
          <t>Número de programas con condiciones iniciales aprobadas (indicador externo)- Metrica</t>
        </is>
      </c>
      <c r="C2433" t="inlineStr">
        <is>
          <t>Autoevaluación de programas académicos</t>
        </is>
      </c>
      <c r="D2433" t="inlineStr">
        <is>
          <t>Semestral</t>
        </is>
      </c>
      <c r="E2433" t="inlineStr">
        <is>
          <t>Positivo</t>
        </is>
      </c>
      <c r="F2433" s="117" t="n">
        <v>45838</v>
      </c>
      <c r="G2433" t="n">
        <v>100</v>
      </c>
      <c r="H2433" t="n">
        <v>100</v>
      </c>
      <c r="I2433" t="inlineStr">
        <is>
          <t>338-2025-06-30</t>
        </is>
      </c>
    </row>
    <row r="2434">
      <c r="A2434" t="n">
        <v>341</v>
      </c>
      <c r="B2434" t="inlineStr">
        <is>
          <t>Eficiencia en la reducción de costos en la gestión del abastecimiento</t>
        </is>
      </c>
      <c r="C2434" t="inlineStr">
        <is>
          <t>GESTIÓN DE ABASTECIMIENTO</t>
        </is>
      </c>
      <c r="D2434" t="inlineStr">
        <is>
          <t>Semestral</t>
        </is>
      </c>
      <c r="E2434" t="inlineStr">
        <is>
          <t>Positivo</t>
        </is>
      </c>
      <c r="F2434" s="117" t="n">
        <v>45838</v>
      </c>
      <c r="G2434" t="n">
        <v>102.25</v>
      </c>
      <c r="H2434" t="n">
        <v>100</v>
      </c>
      <c r="I2434" t="inlineStr">
        <is>
          <t>341-2025-06-30</t>
        </is>
      </c>
    </row>
    <row r="2435">
      <c r="A2435" t="n">
        <v>344</v>
      </c>
      <c r="B2435" t="inlineStr">
        <is>
          <t>Cumplimiento del plan de Inducción institucional</t>
        </is>
      </c>
      <c r="C2435" t="inlineStr">
        <is>
          <t>GESTIÓN Y DESARROLLO DEL TALENTO HUMANO</t>
        </is>
      </c>
      <c r="D2435" t="inlineStr">
        <is>
          <t>Semestral</t>
        </is>
      </c>
      <c r="E2435" t="inlineStr">
        <is>
          <t>Positivo</t>
        </is>
      </c>
      <c r="F2435" s="117" t="n">
        <v>45838</v>
      </c>
      <c r="G2435" t="n">
        <v>99.43000000000001</v>
      </c>
      <c r="H2435" t="n">
        <v>93</v>
      </c>
      <c r="I2435" t="inlineStr">
        <is>
          <t>344-2025-06-30</t>
        </is>
      </c>
    </row>
    <row r="2436">
      <c r="A2436" t="n">
        <v>356</v>
      </c>
      <c r="B2436" t="inlineStr">
        <is>
          <t>Indice de Endeudamiento</t>
        </is>
      </c>
      <c r="C2436" t="inlineStr">
        <is>
          <t>Tesorería</t>
        </is>
      </c>
      <c r="D2436" t="inlineStr">
        <is>
          <t>Semestral</t>
        </is>
      </c>
      <c r="E2436" t="inlineStr">
        <is>
          <t>Negativo</t>
        </is>
      </c>
      <c r="F2436" s="117" t="n">
        <v>45838</v>
      </c>
      <c r="G2436" t="n">
        <v>49.14</v>
      </c>
      <c r="H2436" t="n">
        <v>60</v>
      </c>
      <c r="I2436" t="inlineStr">
        <is>
          <t>356-2025-06-30</t>
        </is>
      </c>
    </row>
    <row r="2437">
      <c r="A2437" t="n">
        <v>357</v>
      </c>
      <c r="B2437" t="inlineStr">
        <is>
          <t>Cartera - Metrica</t>
        </is>
      </c>
      <c r="C2437" t="inlineStr">
        <is>
          <t>Tesorería</t>
        </is>
      </c>
      <c r="D2437" t="inlineStr">
        <is>
          <t>Semestral</t>
        </is>
      </c>
      <c r="E2437" t="inlineStr">
        <is>
          <t>Positivo</t>
        </is>
      </c>
      <c r="F2437" s="117" t="n">
        <v>45838</v>
      </c>
      <c r="G2437" t="n">
        <v>0.85</v>
      </c>
      <c r="I2437" t="inlineStr">
        <is>
          <t>357-2025-06-30</t>
        </is>
      </c>
    </row>
    <row r="2438">
      <c r="A2438" t="n">
        <v>358</v>
      </c>
      <c r="B2438" t="inlineStr">
        <is>
          <t>Nivel de acompañamiento a estudiantes en práctica</t>
        </is>
      </c>
      <c r="C2438" t="inlineStr">
        <is>
          <t>Prácticas</t>
        </is>
      </c>
      <c r="D2438" t="inlineStr">
        <is>
          <t>Semestral</t>
        </is>
      </c>
      <c r="E2438" t="inlineStr">
        <is>
          <t>Positivo</t>
        </is>
      </c>
      <c r="F2438" s="117" t="n">
        <v>45838</v>
      </c>
      <c r="G2438" t="n">
        <v>100</v>
      </c>
      <c r="H2438" t="n">
        <v>100</v>
      </c>
      <c r="I2438" t="inlineStr">
        <is>
          <t>358-2025-06-30</t>
        </is>
      </c>
    </row>
    <row r="2439">
      <c r="A2439" t="n">
        <v>359</v>
      </c>
      <c r="B2439" t="inlineStr">
        <is>
          <t>Satisfacción Institucional CSAT</t>
        </is>
      </c>
      <c r="C2439" t="inlineStr">
        <is>
          <t>EXPERIENCIA INSTITUCIONAL</t>
        </is>
      </c>
      <c r="D2439" t="inlineStr">
        <is>
          <t>Semestral</t>
        </is>
      </c>
      <c r="E2439" t="inlineStr">
        <is>
          <t>Positivo</t>
        </is>
      </c>
      <c r="F2439" s="117" t="n">
        <v>45838</v>
      </c>
      <c r="G2439" t="n">
        <v>90</v>
      </c>
      <c r="H2439" t="n">
        <v>80</v>
      </c>
      <c r="I2439" t="inlineStr">
        <is>
          <t>359-2025-06-30</t>
        </is>
      </c>
    </row>
    <row r="2440">
      <c r="A2440" t="n">
        <v>362</v>
      </c>
      <c r="B2440" t="inlineStr">
        <is>
          <t>Aseguramiento de matricula académica presencial</t>
        </is>
      </c>
      <c r="C2440" t="inlineStr">
        <is>
          <t>Operaciones Académicas</t>
        </is>
      </c>
      <c r="D2440" t="inlineStr">
        <is>
          <t>Semestral</t>
        </is>
      </c>
      <c r="E2440" t="inlineStr">
        <is>
          <t>Positivo</t>
        </is>
      </c>
      <c r="F2440" s="117" t="n">
        <v>45838</v>
      </c>
      <c r="G2440" t="n">
        <v>99.63</v>
      </c>
      <c r="H2440" t="n">
        <v>98</v>
      </c>
      <c r="I2440" t="inlineStr">
        <is>
          <t>362-2025-06-30</t>
        </is>
      </c>
    </row>
    <row r="2441">
      <c r="A2441" t="n">
        <v>363</v>
      </c>
      <c r="B2441" t="inlineStr">
        <is>
          <t>Seguimiento a la parametrización de aulas master y secciones de asignaturas</t>
        </is>
      </c>
      <c r="C2441" t="inlineStr">
        <is>
          <t>Operaciones Académicas</t>
        </is>
      </c>
      <c r="D2441" t="inlineStr">
        <is>
          <t>Semestral</t>
        </is>
      </c>
      <c r="E2441" t="inlineStr">
        <is>
          <t>Positivo</t>
        </is>
      </c>
      <c r="F2441" s="117" t="n">
        <v>45838</v>
      </c>
      <c r="G2441" t="n">
        <v>100</v>
      </c>
      <c r="H2441" t="n">
        <v>100</v>
      </c>
      <c r="I2441" t="inlineStr">
        <is>
          <t>363-2025-06-30</t>
        </is>
      </c>
    </row>
    <row r="2442">
      <c r="A2442" t="n">
        <v>364</v>
      </c>
      <c r="B2442" t="inlineStr">
        <is>
          <t>Impacto de actividades de Responsabilidad y proyección</t>
        </is>
      </c>
      <c r="C2442" t="inlineStr">
        <is>
          <t>Gestión de la Responsabilidad Social</t>
        </is>
      </c>
      <c r="D2442" t="inlineStr">
        <is>
          <t>Semestral</t>
        </is>
      </c>
      <c r="E2442" t="inlineStr">
        <is>
          <t>Positivo</t>
        </is>
      </c>
      <c r="F2442" s="117" t="n">
        <v>45838</v>
      </c>
      <c r="G2442" t="n">
        <v>93.89</v>
      </c>
      <c r="H2442" t="n">
        <v>100</v>
      </c>
      <c r="I2442" t="inlineStr">
        <is>
          <t>364-2025-06-30</t>
        </is>
      </c>
    </row>
    <row r="2443">
      <c r="A2443" t="n">
        <v>369</v>
      </c>
      <c r="B2443" t="inlineStr">
        <is>
          <t>Participación de POLI- voluntariados (Estudiantes- Colaboradores)</t>
        </is>
      </c>
      <c r="C2443" t="inlineStr">
        <is>
          <t>Gestión de la Responsabilidad Social</t>
        </is>
      </c>
      <c r="D2443" t="inlineStr">
        <is>
          <t>Semestral</t>
        </is>
      </c>
      <c r="E2443" t="inlineStr">
        <is>
          <t>Positivo</t>
        </is>
      </c>
      <c r="F2443" s="117" t="n">
        <v>45838</v>
      </c>
      <c r="G2443" t="n">
        <v>88.89</v>
      </c>
      <c r="H2443" t="n">
        <v>100</v>
      </c>
      <c r="I2443" t="inlineStr">
        <is>
          <t>369-2025-06-30</t>
        </is>
      </c>
    </row>
    <row r="2444">
      <c r="A2444" t="n">
        <v>371</v>
      </c>
      <c r="B2444" t="inlineStr">
        <is>
          <t>Recaudación de fondos</t>
        </is>
      </c>
      <c r="C2444" t="inlineStr">
        <is>
          <t>Gestión de la Responsabilidad Social</t>
        </is>
      </c>
      <c r="D2444" t="inlineStr">
        <is>
          <t>Semestral</t>
        </is>
      </c>
      <c r="E2444" t="inlineStr">
        <is>
          <t>Positivo</t>
        </is>
      </c>
      <c r="F2444" s="117" t="n">
        <v>45838</v>
      </c>
      <c r="G2444" t="n">
        <v>73.69</v>
      </c>
      <c r="H2444" t="n">
        <v>100</v>
      </c>
      <c r="I2444" t="inlineStr">
        <is>
          <t>371-2025-06-30</t>
        </is>
      </c>
    </row>
    <row r="2445">
      <c r="A2445" t="n">
        <v>375</v>
      </c>
      <c r="B2445" t="inlineStr">
        <is>
          <t>Disponibilidad de catálogo de asignaturas pregrado y posgrado presencial</t>
        </is>
      </c>
      <c r="C2445" t="inlineStr">
        <is>
          <t>Operaciones Académicas</t>
        </is>
      </c>
      <c r="D2445" t="inlineStr">
        <is>
          <t>Semestral</t>
        </is>
      </c>
      <c r="E2445" t="inlineStr">
        <is>
          <t>Positivo</t>
        </is>
      </c>
      <c r="F2445" s="117" t="n">
        <v>45838</v>
      </c>
      <c r="G2445" t="n">
        <v>100</v>
      </c>
      <c r="H2445" t="n">
        <v>100</v>
      </c>
      <c r="I2445" t="inlineStr">
        <is>
          <t>375-2025-06-30</t>
        </is>
      </c>
    </row>
    <row r="2446">
      <c r="A2446" t="n">
        <v>376</v>
      </c>
      <c r="B2446" t="inlineStr">
        <is>
          <t>Cumplimiento EBITDA</t>
        </is>
      </c>
      <c r="C2446" t="inlineStr">
        <is>
          <t>Planeación Financiera</t>
        </is>
      </c>
      <c r="D2446" t="inlineStr">
        <is>
          <t>Semestral</t>
        </is>
      </c>
      <c r="E2446" t="inlineStr">
        <is>
          <t>Positivo</t>
        </is>
      </c>
      <c r="F2446" s="117" t="n">
        <v>45838</v>
      </c>
      <c r="G2446" t="n">
        <v>117.87</v>
      </c>
      <c r="H2446" t="n">
        <v>95</v>
      </c>
      <c r="I2446" t="inlineStr">
        <is>
          <t>376-2025-06-30</t>
        </is>
      </c>
    </row>
    <row r="2447">
      <c r="A2447" t="n">
        <v>379</v>
      </c>
      <c r="B2447" t="inlineStr">
        <is>
          <t>Total estudiantes nuevos</t>
        </is>
      </c>
      <c r="C2447" t="inlineStr">
        <is>
          <t>Inscripción, admisión y matrícula de estudiantes nuevos</t>
        </is>
      </c>
      <c r="D2447" t="inlineStr">
        <is>
          <t>Semestral</t>
        </is>
      </c>
      <c r="E2447" t="inlineStr">
        <is>
          <t>Positivo</t>
        </is>
      </c>
      <c r="F2447" s="117" t="n">
        <v>45838</v>
      </c>
      <c r="G2447" t="n">
        <v>104.11</v>
      </c>
      <c r="H2447" t="n">
        <v>100</v>
      </c>
      <c r="I2447" t="inlineStr">
        <is>
          <t>379-2025-06-30</t>
        </is>
      </c>
    </row>
    <row r="2448">
      <c r="A2448" t="n">
        <v>381</v>
      </c>
      <c r="B2448" t="inlineStr">
        <is>
          <t>Cumplimiento de matrículas pregrado presencial nuevos</t>
        </is>
      </c>
      <c r="C2448" t="inlineStr">
        <is>
          <t>Inscripción, admisión y matrícula de estudiantes nuevos</t>
        </is>
      </c>
      <c r="D2448" t="inlineStr">
        <is>
          <t>Semestral</t>
        </is>
      </c>
      <c r="E2448" t="inlineStr">
        <is>
          <t>Positivo</t>
        </is>
      </c>
      <c r="F2448" s="117" t="n">
        <v>45838</v>
      </c>
      <c r="G2448" t="n">
        <v>98.22</v>
      </c>
      <c r="H2448" t="n">
        <v>100</v>
      </c>
      <c r="I2448" t="inlineStr">
        <is>
          <t>381-2025-06-30</t>
        </is>
      </c>
    </row>
    <row r="2449">
      <c r="A2449" t="n">
        <v>382</v>
      </c>
      <c r="B2449" t="inlineStr">
        <is>
          <t>Cumplimiento de matrículas pregrado virtual nuevos</t>
        </is>
      </c>
      <c r="C2449" t="inlineStr">
        <is>
          <t>Inscripción, admisión y matrícula de estudiantes nuevos</t>
        </is>
      </c>
      <c r="D2449" t="inlineStr">
        <is>
          <t>Semestral</t>
        </is>
      </c>
      <c r="E2449" t="inlineStr">
        <is>
          <t>Positivo</t>
        </is>
      </c>
      <c r="F2449" s="117" t="n">
        <v>45838</v>
      </c>
      <c r="G2449" t="n">
        <v>99.84999999999999</v>
      </c>
      <c r="H2449" t="n">
        <v>100</v>
      </c>
      <c r="I2449" t="inlineStr">
        <is>
          <t>382-2025-06-30</t>
        </is>
      </c>
    </row>
    <row r="2450">
      <c r="A2450" t="n">
        <v>383</v>
      </c>
      <c r="B2450" t="inlineStr">
        <is>
          <t>Cumplimiento de matrículas posgrado virtual nuevos</t>
        </is>
      </c>
      <c r="C2450" t="inlineStr">
        <is>
          <t>Inscripción, admisión y matrícula de estudiantes nuevos</t>
        </is>
      </c>
      <c r="D2450" t="inlineStr">
        <is>
          <t>Semestral</t>
        </is>
      </c>
      <c r="E2450" t="inlineStr">
        <is>
          <t>Positivo</t>
        </is>
      </c>
      <c r="F2450" s="117" t="n">
        <v>45838</v>
      </c>
      <c r="G2450" t="n">
        <v>136.96</v>
      </c>
      <c r="H2450" t="n">
        <v>100</v>
      </c>
      <c r="I2450" t="inlineStr">
        <is>
          <t>383-2025-06-30</t>
        </is>
      </c>
    </row>
    <row r="2451">
      <c r="A2451" t="n">
        <v>384</v>
      </c>
      <c r="B2451" t="inlineStr">
        <is>
          <t>Cumplimiento de matrículas posgrado presencial nuevos</t>
        </is>
      </c>
      <c r="C2451" t="inlineStr">
        <is>
          <t>Inscripción, admisión y matrícula de estudiantes nuevos</t>
        </is>
      </c>
      <c r="D2451" t="inlineStr">
        <is>
          <t>Semestral</t>
        </is>
      </c>
      <c r="E2451" t="inlineStr">
        <is>
          <t>Positivo</t>
        </is>
      </c>
      <c r="F2451" s="117" t="n">
        <v>45838</v>
      </c>
      <c r="G2451" t="n">
        <v>103.23</v>
      </c>
      <c r="H2451" t="n">
        <v>100</v>
      </c>
      <c r="I2451" t="inlineStr">
        <is>
          <t>384-2025-06-30</t>
        </is>
      </c>
    </row>
    <row r="2452">
      <c r="A2452" t="n">
        <v>385</v>
      </c>
      <c r="B2452" t="inlineStr">
        <is>
          <t>Ingresos totales de educación para la vida</t>
        </is>
      </c>
      <c r="C2452" t="inlineStr">
        <is>
          <t>Mercadeo y venta de educación para la vida</t>
        </is>
      </c>
      <c r="D2452" t="inlineStr">
        <is>
          <t>Semestral</t>
        </is>
      </c>
      <c r="E2452" t="inlineStr">
        <is>
          <t>Positivo</t>
        </is>
      </c>
      <c r="F2452" s="117" t="n">
        <v>45838</v>
      </c>
      <c r="G2452" t="n">
        <v>118.92</v>
      </c>
      <c r="H2452" t="n">
        <v>100</v>
      </c>
      <c r="I2452" t="inlineStr">
        <is>
          <t>385-2025-06-30</t>
        </is>
      </c>
    </row>
    <row r="2453">
      <c r="A2453" t="n">
        <v>386</v>
      </c>
      <c r="B2453" t="inlineStr">
        <is>
          <t>Cumplimiento Meta comercial Educación para toda la vida por linea</t>
        </is>
      </c>
      <c r="C2453" t="inlineStr">
        <is>
          <t>Mercadeo y venta de educación para la vida</t>
        </is>
      </c>
      <c r="D2453" t="inlineStr">
        <is>
          <t>Semestral</t>
        </is>
      </c>
      <c r="E2453" t="inlineStr">
        <is>
          <t>Positivo</t>
        </is>
      </c>
      <c r="F2453" s="117" t="n">
        <v>45838</v>
      </c>
      <c r="G2453" t="n">
        <v>118.92</v>
      </c>
      <c r="H2453" t="n">
        <v>100</v>
      </c>
      <c r="I2453" t="inlineStr">
        <is>
          <t>386-2025-06-30</t>
        </is>
      </c>
    </row>
    <row r="2454">
      <c r="A2454" t="n">
        <v>389</v>
      </c>
      <c r="B2454" t="inlineStr">
        <is>
          <t>Permanencia por escuela</t>
        </is>
      </c>
      <c r="C2454" t="inlineStr">
        <is>
          <t>Gestión de Unidades Académicas</t>
        </is>
      </c>
      <c r="D2454" t="inlineStr">
        <is>
          <t>Semestral</t>
        </is>
      </c>
      <c r="E2454" t="inlineStr">
        <is>
          <t>Positivo</t>
        </is>
      </c>
      <c r="F2454" s="117" t="n">
        <v>45838</v>
      </c>
      <c r="G2454" t="n">
        <v>0</v>
      </c>
      <c r="I2454" t="inlineStr">
        <is>
          <t>389-2025-06-30</t>
        </is>
      </c>
    </row>
    <row r="2455">
      <c r="A2455" t="n">
        <v>397</v>
      </c>
      <c r="B2455" t="inlineStr">
        <is>
          <t>Gestión de casos del Estudio de Grabación Virtual</t>
        </is>
      </c>
      <c r="C2455" t="inlineStr">
        <is>
          <t>Diseño de Contenido Virtual</t>
        </is>
      </c>
      <c r="D2455" t="inlineStr">
        <is>
          <t>Semestral</t>
        </is>
      </c>
      <c r="E2455" t="inlineStr">
        <is>
          <t>Positivo</t>
        </is>
      </c>
      <c r="F2455" s="117" t="n">
        <v>45838</v>
      </c>
      <c r="G2455" t="n">
        <v>95.26000000000001</v>
      </c>
      <c r="H2455" t="n">
        <v>90</v>
      </c>
      <c r="I2455" t="inlineStr">
        <is>
          <t>397-2025-06-30</t>
        </is>
      </c>
    </row>
    <row r="2456">
      <c r="A2456" t="n">
        <v>398</v>
      </c>
      <c r="B2456" t="inlineStr">
        <is>
          <t>Participación en actividades de desarrollo de Cultura y Formación Emprendedora</t>
        </is>
      </c>
      <c r="C2456" t="inlineStr">
        <is>
          <t>Emprendimiento</t>
        </is>
      </c>
      <c r="D2456" t="inlineStr">
        <is>
          <t>Semestral</t>
        </is>
      </c>
      <c r="E2456" t="inlineStr">
        <is>
          <t>Positivo</t>
        </is>
      </c>
      <c r="F2456" s="117" t="n">
        <v>45838</v>
      </c>
      <c r="G2456" t="n">
        <v>159.5</v>
      </c>
      <c r="H2456" t="n">
        <v>100</v>
      </c>
      <c r="I2456" t="inlineStr">
        <is>
          <t>398-2025-06-30</t>
        </is>
      </c>
    </row>
    <row r="2457">
      <c r="A2457" t="n">
        <v>399</v>
      </c>
      <c r="B2457" t="inlineStr">
        <is>
          <t>Sesiones de Acompañamiento a emprendedores en creación de empresas</t>
        </is>
      </c>
      <c r="C2457" t="inlineStr">
        <is>
          <t>Emprendimiento</t>
        </is>
      </c>
      <c r="D2457" t="inlineStr">
        <is>
          <t>Semestral</t>
        </is>
      </c>
      <c r="E2457" t="inlineStr">
        <is>
          <t>Positivo</t>
        </is>
      </c>
      <c r="F2457" s="117" t="n">
        <v>45838</v>
      </c>
      <c r="G2457" t="n">
        <v>102.93</v>
      </c>
      <c r="H2457" t="n">
        <v>100</v>
      </c>
      <c r="I2457" t="inlineStr">
        <is>
          <t>399-2025-06-30</t>
        </is>
      </c>
    </row>
    <row r="2458">
      <c r="A2458" t="n">
        <v>400</v>
      </c>
      <c r="B2458" t="inlineStr">
        <is>
          <t>Puesta en marcha de proyectos de emprendimiento</t>
        </is>
      </c>
      <c r="C2458" t="inlineStr">
        <is>
          <t>Emprendimiento</t>
        </is>
      </c>
      <c r="D2458" t="inlineStr">
        <is>
          <t>Semestral</t>
        </is>
      </c>
      <c r="E2458" t="inlineStr">
        <is>
          <t>Positivo</t>
        </is>
      </c>
      <c r="F2458" s="117" t="n">
        <v>45838</v>
      </c>
      <c r="G2458" t="n">
        <v>123</v>
      </c>
      <c r="H2458" t="n">
        <v>100</v>
      </c>
      <c r="I2458" t="inlineStr">
        <is>
          <t>400-2025-06-30</t>
        </is>
      </c>
    </row>
    <row r="2459">
      <c r="A2459" t="n">
        <v>401</v>
      </c>
      <c r="B2459" t="inlineStr">
        <is>
          <t>Producción de nuevos MI-Books</t>
        </is>
      </c>
      <c r="C2459" t="inlineStr">
        <is>
          <t>LEI</t>
        </is>
      </c>
      <c r="D2459" t="inlineStr">
        <is>
          <t>Semestral</t>
        </is>
      </c>
      <c r="E2459" t="inlineStr">
        <is>
          <t>Positivo</t>
        </is>
      </c>
      <c r="F2459" s="117" t="n">
        <v>45838</v>
      </c>
      <c r="G2459" t="n">
        <v>100</v>
      </c>
      <c r="H2459" t="n">
        <v>100</v>
      </c>
      <c r="I2459" t="inlineStr">
        <is>
          <t>401-2025-06-30</t>
        </is>
      </c>
    </row>
    <row r="2460">
      <c r="A2460" t="n">
        <v>403</v>
      </c>
      <c r="B2460" t="inlineStr">
        <is>
          <t>Número de estudiantes que ha realizado la simulación (Metrica)</t>
        </is>
      </c>
      <c r="C2460" t="inlineStr">
        <is>
          <t>LEI</t>
        </is>
      </c>
      <c r="D2460" t="inlineStr">
        <is>
          <t>Semestral</t>
        </is>
      </c>
      <c r="E2460" t="inlineStr">
        <is>
          <t>Positivo</t>
        </is>
      </c>
      <c r="F2460" s="117" t="n">
        <v>45838</v>
      </c>
      <c r="G2460" t="n">
        <v>14410</v>
      </c>
      <c r="I2460" t="inlineStr">
        <is>
          <t>403-2025-06-30</t>
        </is>
      </c>
    </row>
    <row r="2461">
      <c r="A2461" t="n">
        <v>408</v>
      </c>
      <c r="B2461" t="inlineStr">
        <is>
          <t>Programas nuevos radicados por facultad</t>
        </is>
      </c>
      <c r="C2461" t="inlineStr">
        <is>
          <t>Creación, modificación y cierre de programas académicos</t>
        </is>
      </c>
      <c r="D2461" t="inlineStr">
        <is>
          <t>Semestral</t>
        </is>
      </c>
      <c r="E2461" t="inlineStr">
        <is>
          <t>Positivo</t>
        </is>
      </c>
      <c r="F2461" s="117" t="n">
        <v>45838</v>
      </c>
      <c r="G2461" t="n">
        <v>100</v>
      </c>
      <c r="H2461" t="n">
        <v>100</v>
      </c>
      <c r="I2461" t="inlineStr">
        <is>
          <t>408-2025-06-30</t>
        </is>
      </c>
    </row>
    <row r="2462">
      <c r="A2462" t="n">
        <v>422</v>
      </c>
      <c r="B2462" t="inlineStr">
        <is>
          <t>Total conversión</t>
        </is>
      </c>
      <c r="C2462" t="inlineStr">
        <is>
          <t>Mercadeo de programas académicos</t>
        </is>
      </c>
      <c r="D2462" t="inlineStr">
        <is>
          <t>Semestral</t>
        </is>
      </c>
      <c r="E2462" t="inlineStr">
        <is>
          <t>Positivo</t>
        </is>
      </c>
      <c r="F2462" s="117" t="n">
        <v>45838</v>
      </c>
      <c r="G2462" t="n">
        <v>8.199999999999999</v>
      </c>
      <c r="H2462" t="n">
        <v>7.83</v>
      </c>
      <c r="I2462" t="inlineStr">
        <is>
          <t>422-2025-06-30</t>
        </is>
      </c>
    </row>
    <row r="2463">
      <c r="A2463" t="n">
        <v>427</v>
      </c>
      <c r="B2463" t="inlineStr">
        <is>
          <t>Consumo de Agua per Cápita Semestral</t>
        </is>
      </c>
      <c r="C2463" t="inlineStr">
        <is>
          <t>GESTIÓN AMBIENTAL</t>
        </is>
      </c>
      <c r="D2463" t="inlineStr">
        <is>
          <t>Semestral</t>
        </is>
      </c>
      <c r="E2463" t="inlineStr">
        <is>
          <t>Negativo</t>
        </is>
      </c>
      <c r="F2463" s="117" t="n">
        <v>45838</v>
      </c>
      <c r="G2463" t="n">
        <v>0.14</v>
      </c>
      <c r="H2463" t="n">
        <v>0.2</v>
      </c>
      <c r="I2463" t="inlineStr">
        <is>
          <t>427-2025-06-30</t>
        </is>
      </c>
    </row>
    <row r="2464">
      <c r="A2464" t="n">
        <v>428</v>
      </c>
      <c r="B2464" t="inlineStr">
        <is>
          <t>Consumo de Energía Eléctrica per Cápita Semestral</t>
        </is>
      </c>
      <c r="C2464" t="inlineStr">
        <is>
          <t>GESTIÓN AMBIENTAL</t>
        </is>
      </c>
      <c r="D2464" t="inlineStr">
        <is>
          <t>Semestral</t>
        </is>
      </c>
      <c r="E2464" t="inlineStr">
        <is>
          <t>Negativo</t>
        </is>
      </c>
      <c r="F2464" s="117" t="n">
        <v>45838</v>
      </c>
      <c r="G2464" t="n">
        <v>15.12</v>
      </c>
      <c r="H2464" t="n">
        <v>1</v>
      </c>
      <c r="I2464" t="inlineStr">
        <is>
          <t>428-2025-06-30</t>
        </is>
      </c>
    </row>
    <row r="2465">
      <c r="A2465" t="n">
        <v>429</v>
      </c>
      <c r="B2465" t="inlineStr">
        <is>
          <t>Generación de Residuos Sólidos per Cápita Semestral</t>
        </is>
      </c>
      <c r="C2465" t="inlineStr">
        <is>
          <t>GESTIÓN AMBIENTAL</t>
        </is>
      </c>
      <c r="D2465" t="inlineStr">
        <is>
          <t>Semestral</t>
        </is>
      </c>
      <c r="E2465" t="inlineStr">
        <is>
          <t>Negativo</t>
        </is>
      </c>
      <c r="F2465" s="117" t="n">
        <v>45838</v>
      </c>
      <c r="G2465" t="n">
        <v>0.59</v>
      </c>
      <c r="H2465" t="n">
        <v>0.76</v>
      </c>
      <c r="I2465" t="inlineStr">
        <is>
          <t>429-2025-06-30</t>
        </is>
      </c>
    </row>
    <row r="2466">
      <c r="A2466" t="n">
        <v>430</v>
      </c>
      <c r="B2466" t="inlineStr">
        <is>
          <t>Cumplimiento ingresos por matriculas</t>
        </is>
      </c>
      <c r="C2466" t="inlineStr">
        <is>
          <t>Planeación Financiera</t>
        </is>
      </c>
      <c r="D2466" t="inlineStr">
        <is>
          <t>Semestral</t>
        </is>
      </c>
      <c r="E2466" t="inlineStr">
        <is>
          <t>Positivo</t>
        </is>
      </c>
      <c r="F2466" s="117" t="n">
        <v>45838</v>
      </c>
      <c r="G2466" t="n">
        <v>110.79</v>
      </c>
      <c r="H2466" t="n">
        <v>95</v>
      </c>
      <c r="I2466" t="inlineStr">
        <is>
          <t>430-2025-06-30</t>
        </is>
      </c>
    </row>
    <row r="2467">
      <c r="A2467" t="n">
        <v>433</v>
      </c>
      <c r="B2467" t="inlineStr">
        <is>
          <t>Generación de Residuos Peligrosos per Cápita Semestral</t>
        </is>
      </c>
      <c r="C2467" t="inlineStr">
        <is>
          <t>GESTIÓN AMBIENTAL</t>
        </is>
      </c>
      <c r="D2467" t="inlineStr">
        <is>
          <t>Semestral</t>
        </is>
      </c>
      <c r="E2467" t="inlineStr">
        <is>
          <t>Negativo</t>
        </is>
      </c>
      <c r="F2467" s="117" t="n">
        <v>45838</v>
      </c>
      <c r="G2467" t="n">
        <v>0.02</v>
      </c>
      <c r="H2467" t="n">
        <v>0.05</v>
      </c>
      <c r="I2467" t="inlineStr">
        <is>
          <t>433-2025-06-30</t>
        </is>
      </c>
    </row>
    <row r="2468">
      <c r="A2468" t="n">
        <v>435</v>
      </c>
      <c r="B2468" t="inlineStr">
        <is>
          <t>Disminución de la Generación de Residuos Peligrosos per Cápita</t>
        </is>
      </c>
      <c r="C2468" t="inlineStr">
        <is>
          <t>GESTIÓN AMBIENTAL</t>
        </is>
      </c>
      <c r="D2468" t="inlineStr">
        <is>
          <t>Semestral</t>
        </is>
      </c>
      <c r="E2468" t="inlineStr">
        <is>
          <t>Positivo</t>
        </is>
      </c>
      <c r="F2468" s="117" t="n">
        <v>45838</v>
      </c>
      <c r="G2468" t="n">
        <v>96.09</v>
      </c>
      <c r="H2468" t="n">
        <v>100</v>
      </c>
      <c r="I2468" t="inlineStr">
        <is>
          <t>435-2025-06-30</t>
        </is>
      </c>
    </row>
    <row r="2469">
      <c r="A2469" t="n">
        <v>439</v>
      </c>
      <c r="B2469" t="inlineStr">
        <is>
          <t>Disponibilidad de catálogo de asignaturas pregrado y posgrado virtual</t>
        </is>
      </c>
      <c r="C2469" t="inlineStr">
        <is>
          <t>Operaciones Académicas</t>
        </is>
      </c>
      <c r="D2469" t="inlineStr">
        <is>
          <t>Semestral</t>
        </is>
      </c>
      <c r="E2469" t="inlineStr">
        <is>
          <t>Positivo</t>
        </is>
      </c>
      <c r="F2469" s="117" t="n">
        <v>45838</v>
      </c>
      <c r="G2469" t="n">
        <v>100</v>
      </c>
      <c r="H2469" t="n">
        <v>100</v>
      </c>
      <c r="I2469" t="inlineStr">
        <is>
          <t>439-2025-06-30</t>
        </is>
      </c>
    </row>
    <row r="2470">
      <c r="A2470" t="n">
        <v>440</v>
      </c>
      <c r="B2470" t="inlineStr">
        <is>
          <t>Aseguramiento de matricula académica virtual</t>
        </is>
      </c>
      <c r="C2470" t="inlineStr">
        <is>
          <t>Operaciones Académicas</t>
        </is>
      </c>
      <c r="D2470" t="inlineStr">
        <is>
          <t>Semestral</t>
        </is>
      </c>
      <c r="E2470" t="inlineStr">
        <is>
          <t>Positivo</t>
        </is>
      </c>
      <c r="F2470" s="117" t="n">
        <v>45838</v>
      </c>
      <c r="G2470" t="n">
        <v>99.77</v>
      </c>
      <c r="H2470" t="n">
        <v>98</v>
      </c>
      <c r="I2470" t="inlineStr">
        <is>
          <t>440-2025-06-30</t>
        </is>
      </c>
    </row>
    <row r="2471">
      <c r="A2471" t="n">
        <v>444</v>
      </c>
      <c r="B2471" t="inlineStr">
        <is>
          <t>CES Proceso de grados</t>
        </is>
      </c>
      <c r="C2471" t="inlineStr">
        <is>
          <t>Registro y Control</t>
        </is>
      </c>
      <c r="D2471" t="inlineStr">
        <is>
          <t>Semestral</t>
        </is>
      </c>
      <c r="E2471" t="inlineStr">
        <is>
          <t>Negativo</t>
        </is>
      </c>
      <c r="F2471" s="117" t="n">
        <v>45838</v>
      </c>
      <c r="G2471" t="n">
        <v>1.6</v>
      </c>
      <c r="H2471" t="n">
        <v>3</v>
      </c>
      <c r="I2471" t="inlineStr">
        <is>
          <t>444-2025-06-30</t>
        </is>
      </c>
    </row>
    <row r="2472">
      <c r="A2472" t="n">
        <v>445</v>
      </c>
      <c r="B2472" t="inlineStr">
        <is>
          <t>Satisfacción del proceso de grados virtual</t>
        </is>
      </c>
      <c r="C2472" t="inlineStr">
        <is>
          <t>Registro y Control</t>
        </is>
      </c>
      <c r="D2472" t="inlineStr">
        <is>
          <t>Semestral</t>
        </is>
      </c>
      <c r="E2472" t="inlineStr">
        <is>
          <t>Positivo</t>
        </is>
      </c>
      <c r="F2472" s="117" t="n">
        <v>45838</v>
      </c>
      <c r="G2472" t="n">
        <v>75.7</v>
      </c>
      <c r="H2472" t="n">
        <v>70</v>
      </c>
      <c r="I2472" t="inlineStr">
        <is>
          <t>445-2025-06-30</t>
        </is>
      </c>
    </row>
    <row r="2473">
      <c r="A2473" t="n">
        <v>447</v>
      </c>
      <c r="B2473" t="inlineStr">
        <is>
          <t>Participación en actividades culturales</t>
        </is>
      </c>
      <c r="C2473" t="inlineStr">
        <is>
          <t>Biblioteca Institucional</t>
        </is>
      </c>
      <c r="D2473" t="inlineStr">
        <is>
          <t>Semestral</t>
        </is>
      </c>
      <c r="E2473" t="inlineStr">
        <is>
          <t>Positivo</t>
        </is>
      </c>
      <c r="F2473" s="117" t="n">
        <v>45838</v>
      </c>
      <c r="G2473" t="n">
        <v>16.54</v>
      </c>
      <c r="H2473" t="n">
        <v>15</v>
      </c>
      <c r="I2473" t="inlineStr">
        <is>
          <t>447-2025-06-30</t>
        </is>
      </c>
    </row>
    <row r="2474">
      <c r="A2474" t="n">
        <v>448</v>
      </c>
      <c r="B2474" t="inlineStr">
        <is>
          <t>Participación en actividades de formación</t>
        </is>
      </c>
      <c r="C2474" t="inlineStr">
        <is>
          <t>Biblioteca Institucional</t>
        </is>
      </c>
      <c r="D2474" t="inlineStr">
        <is>
          <t>Semestral</t>
        </is>
      </c>
      <c r="E2474" t="inlineStr">
        <is>
          <t>Positivo</t>
        </is>
      </c>
      <c r="F2474" s="117" t="n">
        <v>45838</v>
      </c>
      <c r="G2474" t="n">
        <v>39.62</v>
      </c>
      <c r="H2474" t="n">
        <v>17</v>
      </c>
      <c r="I2474" t="inlineStr">
        <is>
          <t>448-2025-06-30</t>
        </is>
      </c>
    </row>
    <row r="2475">
      <c r="A2475" t="n">
        <v>451</v>
      </c>
      <c r="B2475" t="inlineStr">
        <is>
          <t>% de publicaciones con sentimiento positivo</t>
        </is>
      </c>
      <c r="C2475" t="inlineStr">
        <is>
          <t>Comunicaciones Externas</t>
        </is>
      </c>
      <c r="D2475" t="inlineStr">
        <is>
          <t>Semestral</t>
        </is>
      </c>
      <c r="E2475" t="inlineStr">
        <is>
          <t>Positivo</t>
        </is>
      </c>
      <c r="F2475" s="117" t="n">
        <v>45838</v>
      </c>
      <c r="G2475" t="n">
        <v>119.5</v>
      </c>
      <c r="H2475" t="n">
        <v>100</v>
      </c>
      <c r="I2475" t="inlineStr">
        <is>
          <t>451-2025-06-30</t>
        </is>
      </c>
    </row>
    <row r="2476">
      <c r="A2476" t="n">
        <v>452</v>
      </c>
      <c r="B2476" t="inlineStr">
        <is>
          <t>Seguimiento a eventos internos y externos institucionales</t>
        </is>
      </c>
      <c r="C2476" t="inlineStr">
        <is>
          <t>Comunicaciones Externas</t>
        </is>
      </c>
      <c r="D2476" t="inlineStr">
        <is>
          <t>Semestral</t>
        </is>
      </c>
      <c r="E2476" t="inlineStr">
        <is>
          <t>Positivo</t>
        </is>
      </c>
      <c r="F2476" s="117" t="n">
        <v>45838</v>
      </c>
      <c r="G2476" t="n">
        <v>102.27</v>
      </c>
      <c r="H2476" t="n">
        <v>100</v>
      </c>
      <c r="I2476" t="inlineStr">
        <is>
          <t>452-2025-06-30</t>
        </is>
      </c>
    </row>
    <row r="2477">
      <c r="A2477" t="n">
        <v>466</v>
      </c>
      <c r="B2477" t="inlineStr">
        <is>
          <t>NPS Estudiantes</t>
        </is>
      </c>
      <c r="C2477" t="inlineStr">
        <is>
          <t>EXPERIENCIA INSTITUCIONAL</t>
        </is>
      </c>
      <c r="D2477" t="inlineStr">
        <is>
          <t>Semestral</t>
        </is>
      </c>
      <c r="E2477" t="inlineStr">
        <is>
          <t>Positivo</t>
        </is>
      </c>
      <c r="F2477" s="117" t="n">
        <v>45838</v>
      </c>
      <c r="H2477" t="n">
        <v>100</v>
      </c>
      <c r="I2477" t="inlineStr">
        <is>
          <t>466-2025-06-30</t>
        </is>
      </c>
    </row>
    <row r="2478">
      <c r="A2478" t="n">
        <v>467</v>
      </c>
      <c r="B2478" t="inlineStr">
        <is>
          <t>NPS Graduados</t>
        </is>
      </c>
      <c r="C2478" t="inlineStr">
        <is>
          <t>EXPERIENCIA INSTITUCIONAL</t>
        </is>
      </c>
      <c r="D2478" t="inlineStr">
        <is>
          <t>Semestral</t>
        </is>
      </c>
      <c r="E2478" t="inlineStr">
        <is>
          <t>Positivo</t>
        </is>
      </c>
      <c r="F2478" s="117" t="n">
        <v>45838</v>
      </c>
      <c r="G2478" t="n">
        <v>118</v>
      </c>
      <c r="H2478" t="n">
        <v>100</v>
      </c>
      <c r="I2478" t="inlineStr">
        <is>
          <t>467-2025-06-30</t>
        </is>
      </c>
    </row>
    <row r="2479">
      <c r="A2479" t="n">
        <v>468</v>
      </c>
      <c r="B2479" t="inlineStr">
        <is>
          <t>CES General</t>
        </is>
      </c>
      <c r="C2479" t="inlineStr">
        <is>
          <t>EXPERIENCIA INSTITUCIONAL</t>
        </is>
      </c>
      <c r="D2479" t="inlineStr">
        <is>
          <t>Semestral</t>
        </is>
      </c>
      <c r="E2479" t="inlineStr">
        <is>
          <t>Negativo</t>
        </is>
      </c>
      <c r="F2479" s="117" t="n">
        <v>45838</v>
      </c>
      <c r="G2479" t="n">
        <v>2.4</v>
      </c>
      <c r="H2479" t="n">
        <v>2.5</v>
      </c>
      <c r="I2479" t="inlineStr">
        <is>
          <t>468-2025-06-30</t>
        </is>
      </c>
    </row>
    <row r="2480">
      <c r="A2480" t="n">
        <v>473</v>
      </c>
      <c r="B2480" t="inlineStr">
        <is>
          <t>Programas con planes de estudios definidos</t>
        </is>
      </c>
      <c r="C2480" t="inlineStr">
        <is>
          <t>Gestión, Evaluación e Innovación Curricular</t>
        </is>
      </c>
      <c r="D2480" t="inlineStr">
        <is>
          <t>Semestral</t>
        </is>
      </c>
      <c r="E2480" t="inlineStr">
        <is>
          <t>Positivo</t>
        </is>
      </c>
      <c r="F2480" s="117" t="n">
        <v>45838</v>
      </c>
      <c r="G2480" t="n">
        <v>100</v>
      </c>
      <c r="H2480" t="n">
        <v>100</v>
      </c>
      <c r="I2480" t="inlineStr">
        <is>
          <t>473-2025-06-30</t>
        </is>
      </c>
    </row>
    <row r="2481">
      <c r="A2481" t="n">
        <v>474</v>
      </c>
      <c r="B2481" t="inlineStr">
        <is>
          <t>Programas con planes de estudios definidos por escuela (Nuevos Programas)</t>
        </is>
      </c>
      <c r="C2481" t="inlineStr">
        <is>
          <t>Gestión de Unidades Académicas</t>
        </is>
      </c>
      <c r="D2481" t="inlineStr">
        <is>
          <t>Semestral</t>
        </is>
      </c>
      <c r="E2481" t="inlineStr">
        <is>
          <t>Positivo</t>
        </is>
      </c>
      <c r="F2481" s="117" t="n">
        <v>45838</v>
      </c>
      <c r="G2481" t="n">
        <v>0</v>
      </c>
      <c r="I2481" t="inlineStr">
        <is>
          <t>474-2025-06-30</t>
        </is>
      </c>
    </row>
    <row r="2482">
      <c r="A2482" t="n">
        <v>475</v>
      </c>
      <c r="B2482" t="inlineStr">
        <is>
          <t>Número de renovaciones de registro calificado radicadas al MEN</t>
        </is>
      </c>
      <c r="C2482" t="inlineStr">
        <is>
          <t>Creación, modificación y cierre de programas académicos</t>
        </is>
      </c>
      <c r="D2482" t="inlineStr">
        <is>
          <t>Semestral</t>
        </is>
      </c>
      <c r="E2482" t="inlineStr">
        <is>
          <t>Positivo</t>
        </is>
      </c>
      <c r="F2482" s="117" t="n">
        <v>45838</v>
      </c>
      <c r="H2482" t="n">
        <v>100</v>
      </c>
      <c r="I2482" t="inlineStr">
        <is>
          <t>475-2025-06-30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17" t="n">
        <v>45838</v>
      </c>
      <c r="G2483" t="n">
        <v>100</v>
      </c>
      <c r="H2483" t="n">
        <v>100</v>
      </c>
      <c r="I2483" t="inlineStr">
        <is>
          <t>476-2025-06-30</t>
        </is>
      </c>
    </row>
    <row r="2484">
      <c r="A2484" t="n">
        <v>477</v>
      </c>
      <c r="B2484" t="inlineStr">
        <is>
          <t>Programas con planes de estudios definidos por escuela (Programas Renovación, modificación y acreditación)</t>
        </is>
      </c>
      <c r="C2484" t="inlineStr">
        <is>
          <t>Gestión de Unidades Académicas</t>
        </is>
      </c>
      <c r="D2484" t="inlineStr">
        <is>
          <t>Semestral</t>
        </is>
      </c>
      <c r="E2484" t="inlineStr">
        <is>
          <t>Positivo</t>
        </is>
      </c>
      <c r="F2484" s="117" t="n">
        <v>45838</v>
      </c>
      <c r="I2484" t="inlineStr">
        <is>
          <t>477-2025-06-30</t>
        </is>
      </c>
    </row>
    <row r="2485">
      <c r="A2485" t="n">
        <v>478</v>
      </c>
      <c r="B2485" t="inlineStr">
        <is>
          <t>Programas con planes de estudios definidos por escuela (Mantenimiento de programas)</t>
        </is>
      </c>
      <c r="C2485" t="inlineStr">
        <is>
          <t>Gestión de Unidades Académicas</t>
        </is>
      </c>
      <c r="D2485" t="inlineStr">
        <is>
          <t>Semestral</t>
        </is>
      </c>
      <c r="E2485" t="inlineStr">
        <is>
          <t>Positivo</t>
        </is>
      </c>
      <c r="F2485" s="117" t="n">
        <v>45838</v>
      </c>
      <c r="G2485" t="n">
        <v>0</v>
      </c>
      <c r="I2485" t="inlineStr">
        <is>
          <t>478-2025-06-30</t>
        </is>
      </c>
    </row>
    <row r="2486">
      <c r="A2486" t="n">
        <v>479</v>
      </c>
      <c r="B2486" t="inlineStr">
        <is>
          <t>Programas con resultados de aprendizaje definidos por escuela (Nuevos Programas)</t>
        </is>
      </c>
      <c r="C2486" t="inlineStr">
        <is>
          <t>Gestión de Unidades Académicas</t>
        </is>
      </c>
      <c r="D2486" t="inlineStr">
        <is>
          <t>Semestral</t>
        </is>
      </c>
      <c r="E2486" t="inlineStr">
        <is>
          <t>Positivo</t>
        </is>
      </c>
      <c r="F2486" s="117" t="n">
        <v>45838</v>
      </c>
      <c r="H2486" t="n">
        <v>100</v>
      </c>
      <c r="I2486" t="inlineStr">
        <is>
          <t>479-2025-06-30</t>
        </is>
      </c>
    </row>
    <row r="2487">
      <c r="A2487" t="n">
        <v>480</v>
      </c>
      <c r="B2487" t="inlineStr">
        <is>
          <t>Programas con resultados de aprendizaje definidos por escuela (Programas Renovación, modificación y acreditación)</t>
        </is>
      </c>
      <c r="C2487" t="inlineStr">
        <is>
          <t>Gestión de Unidades Académicas</t>
        </is>
      </c>
      <c r="D2487" t="inlineStr">
        <is>
          <t>Semestral</t>
        </is>
      </c>
      <c r="E2487" t="inlineStr">
        <is>
          <t>Positivo</t>
        </is>
      </c>
      <c r="F2487" s="117" t="n">
        <v>45838</v>
      </c>
      <c r="H2487" t="n">
        <v>100</v>
      </c>
      <c r="I2487" t="inlineStr">
        <is>
          <t>480-2025-06-30</t>
        </is>
      </c>
    </row>
    <row r="2488">
      <c r="A2488" t="n">
        <v>481</v>
      </c>
      <c r="B2488" t="inlineStr">
        <is>
          <t>Solicitudes de documentación completadas</t>
        </is>
      </c>
      <c r="C2488" t="inlineStr">
        <is>
          <t>Gestión, Evaluación e Innovación Curricular</t>
        </is>
      </c>
      <c r="D2488" t="inlineStr">
        <is>
          <t>Semestral</t>
        </is>
      </c>
      <c r="E2488" t="inlineStr">
        <is>
          <t>Positivo</t>
        </is>
      </c>
      <c r="F2488" s="117" t="n">
        <v>45838</v>
      </c>
      <c r="G2488" t="n">
        <v>100</v>
      </c>
      <c r="H2488" t="n">
        <v>100</v>
      </c>
      <c r="I2488" t="inlineStr">
        <is>
          <t>481-2025-06-30</t>
        </is>
      </c>
    </row>
    <row r="2489">
      <c r="A2489" t="n">
        <v>486</v>
      </c>
      <c r="B2489" t="inlineStr">
        <is>
          <t>Número de visitas a la página web</t>
        </is>
      </c>
      <c r="C2489" t="inlineStr">
        <is>
          <t>Comunicaciones Internas</t>
        </is>
      </c>
      <c r="D2489" t="inlineStr">
        <is>
          <t>Semestral</t>
        </is>
      </c>
      <c r="E2489" t="inlineStr">
        <is>
          <t>Positivo</t>
        </is>
      </c>
      <c r="F2489" s="117" t="n">
        <v>45838</v>
      </c>
      <c r="G2489" t="n">
        <v>2890610</v>
      </c>
      <c r="I2489" t="inlineStr">
        <is>
          <t>486-2025-06-30</t>
        </is>
      </c>
    </row>
    <row r="2490">
      <c r="A2490" t="n">
        <v>506</v>
      </c>
      <c r="B2490" t="inlineStr">
        <is>
          <t>Nivel de Satisfacción Servicios Prestados - Prácticas</t>
        </is>
      </c>
      <c r="C2490" t="inlineStr">
        <is>
          <t>Prácticas</t>
        </is>
      </c>
      <c r="D2490" t="inlineStr">
        <is>
          <t>Semestral</t>
        </is>
      </c>
      <c r="E2490" t="inlineStr">
        <is>
          <t>Positivo</t>
        </is>
      </c>
      <c r="F2490" s="117" t="n">
        <v>45838</v>
      </c>
      <c r="G2490" t="n">
        <v>95</v>
      </c>
      <c r="H2490" t="n">
        <v>80</v>
      </c>
      <c r="I2490" t="inlineStr">
        <is>
          <t>506-2025-06-30</t>
        </is>
      </c>
    </row>
    <row r="2491">
      <c r="A2491" t="n">
        <v>507</v>
      </c>
      <c r="B2491" t="inlineStr">
        <is>
          <t>Nivel de Satisfacción Servicios Prestados -Cultura y Deporte</t>
        </is>
      </c>
      <c r="C2491" t="inlineStr">
        <is>
          <t>Cultura y Deporte</t>
        </is>
      </c>
      <c r="D2491" t="inlineStr">
        <is>
          <t>Semestral</t>
        </is>
      </c>
      <c r="E2491" t="inlineStr">
        <is>
          <t>Positivo</t>
        </is>
      </c>
      <c r="F2491" s="117" t="n">
        <v>45838</v>
      </c>
      <c r="G2491" t="n">
        <v>98.75</v>
      </c>
      <c r="H2491" t="n">
        <v>80</v>
      </c>
      <c r="I2491" t="inlineStr">
        <is>
          <t>507-2025-06-30</t>
        </is>
      </c>
    </row>
    <row r="2492">
      <c r="A2492" t="n">
        <v>514</v>
      </c>
      <c r="B2492" t="inlineStr">
        <is>
          <t>Respuesta ante nuevas necesidades de control</t>
        </is>
      </c>
      <c r="C2492" t="inlineStr">
        <is>
          <t>GESTIÓN DE RIESGOS</t>
        </is>
      </c>
      <c r="D2492" t="inlineStr">
        <is>
          <t>Semestral</t>
        </is>
      </c>
      <c r="E2492" t="inlineStr">
        <is>
          <t>Positivo</t>
        </is>
      </c>
      <c r="F2492" s="117" t="n">
        <v>45838</v>
      </c>
      <c r="G2492" t="n">
        <v>91.81999999999999</v>
      </c>
      <c r="H2492" t="n">
        <v>70</v>
      </c>
      <c r="I2492" t="inlineStr">
        <is>
          <t>514-2025-06-30</t>
        </is>
      </c>
    </row>
    <row r="2493">
      <c r="A2493" t="n">
        <v>519</v>
      </c>
      <c r="B2493" t="inlineStr">
        <is>
          <t>% de publicaciones con sentimiento neutro o negativo</t>
        </is>
      </c>
      <c r="C2493" t="inlineStr">
        <is>
          <t>Comunicaciones Externas</t>
        </is>
      </c>
      <c r="D2493" t="inlineStr">
        <is>
          <t>Semestral</t>
        </is>
      </c>
      <c r="E2493" t="inlineStr">
        <is>
          <t>Positivo</t>
        </is>
      </c>
      <c r="F2493" s="117" t="n">
        <v>45838</v>
      </c>
      <c r="G2493" t="n">
        <v>431.45</v>
      </c>
      <c r="H2493" t="n">
        <v>100</v>
      </c>
      <c r="I2493" t="inlineStr">
        <is>
          <t>519-2025-06-30</t>
        </is>
      </c>
    </row>
    <row r="2494">
      <c r="A2494" t="n">
        <v>523</v>
      </c>
      <c r="B2494" t="inlineStr">
        <is>
          <t>Ingresos totales de educación para la vida</t>
        </is>
      </c>
      <c r="C2494" t="inlineStr">
        <is>
          <t>Planeación Financiera</t>
        </is>
      </c>
      <c r="D2494" t="inlineStr">
        <is>
          <t>Semestral</t>
        </is>
      </c>
      <c r="E2494" t="inlineStr">
        <is>
          <t>Positivo</t>
        </is>
      </c>
      <c r="F2494" s="117" t="n">
        <v>45838</v>
      </c>
      <c r="G2494" t="n">
        <v>125.74</v>
      </c>
      <c r="H2494" t="n">
        <v>95</v>
      </c>
      <c r="I2494" t="inlineStr">
        <is>
          <t>523-2025-06-30</t>
        </is>
      </c>
    </row>
    <row r="2495">
      <c r="A2495" t="n">
        <v>524</v>
      </c>
      <c r="B2495" t="inlineStr">
        <is>
          <t>Total Leads por canales de captación</t>
        </is>
      </c>
      <c r="C2495" t="inlineStr">
        <is>
          <t>Mercadeo de programas académicos</t>
        </is>
      </c>
      <c r="D2495" t="inlineStr">
        <is>
          <t>Semestral</t>
        </is>
      </c>
      <c r="E2495" t="inlineStr">
        <is>
          <t>Positivo</t>
        </is>
      </c>
      <c r="F2495" s="117" t="n">
        <v>45838</v>
      </c>
      <c r="G2495" t="n">
        <v>99.38</v>
      </c>
      <c r="H2495" t="n">
        <v>100</v>
      </c>
      <c r="I2495" t="inlineStr">
        <is>
          <t>524-2025-06-30</t>
        </is>
      </c>
    </row>
    <row r="2496">
      <c r="A2496" t="n">
        <v>532</v>
      </c>
      <c r="B2496" t="inlineStr">
        <is>
          <t>Actividades de Cooperación en Internacionalización</t>
        </is>
      </c>
      <c r="C2496" t="inlineStr">
        <is>
          <t>VISIBILIDAD NACIONAL E INTERNACIONAL</t>
        </is>
      </c>
      <c r="D2496" t="inlineStr">
        <is>
          <t>Semestral</t>
        </is>
      </c>
      <c r="E2496" t="inlineStr">
        <is>
          <t>Positivo</t>
        </is>
      </c>
      <c r="F2496" s="117" t="n">
        <v>45838</v>
      </c>
      <c r="G2496" t="n">
        <v>133.15</v>
      </c>
      <c r="H2496" t="n">
        <v>100</v>
      </c>
      <c r="I2496" t="inlineStr">
        <is>
          <t>532-2025-06-30</t>
        </is>
      </c>
    </row>
    <row r="2497">
      <c r="A2497" t="n">
        <v>533</v>
      </c>
      <c r="B2497" t="inlineStr">
        <is>
          <t>Participación de estudiantes externos invitados a actividades de cooperación nacional e internacional</t>
        </is>
      </c>
      <c r="C2497" t="inlineStr">
        <is>
          <t>VISIBILIDAD NACIONAL E INTERNACIONAL</t>
        </is>
      </c>
      <c r="D2497" t="inlineStr">
        <is>
          <t>Semestral</t>
        </is>
      </c>
      <c r="E2497" t="inlineStr">
        <is>
          <t>Positivo</t>
        </is>
      </c>
      <c r="F2497" s="117" t="n">
        <v>45838</v>
      </c>
      <c r="G2497" t="n">
        <v>124.89</v>
      </c>
      <c r="H2497" t="n">
        <v>100</v>
      </c>
      <c r="I2497" t="inlineStr">
        <is>
          <t>533-2025-06-30</t>
        </is>
      </c>
    </row>
    <row r="2498">
      <c r="A2498" t="n">
        <v>534</v>
      </c>
      <c r="B2498" t="inlineStr">
        <is>
          <t>Participación de estudiantes POLI en actividades de cooperación nacional e internacional</t>
        </is>
      </c>
      <c r="C2498" t="inlineStr">
        <is>
          <t>VISIBILIDAD NACIONAL E INTERNACIONAL</t>
        </is>
      </c>
      <c r="D2498" t="inlineStr">
        <is>
          <t>Semestral</t>
        </is>
      </c>
      <c r="E2498" t="inlineStr">
        <is>
          <t>Positivo</t>
        </is>
      </c>
      <c r="F2498" s="117" t="n">
        <v>45838</v>
      </c>
      <c r="G2498" t="n">
        <v>134.09</v>
      </c>
      <c r="H2498" t="n">
        <v>100</v>
      </c>
      <c r="I2498" t="inlineStr">
        <is>
          <t>534-2025-06-30</t>
        </is>
      </c>
    </row>
    <row r="2499">
      <c r="A2499" t="n">
        <v>535</v>
      </c>
      <c r="B2499" t="inlineStr">
        <is>
          <t>Participación de profesores externos invitados a actividades de cooperación nacional e internacional</t>
        </is>
      </c>
      <c r="C2499" t="inlineStr">
        <is>
          <t>VISIBILIDAD NACIONAL E INTERNACIONAL</t>
        </is>
      </c>
      <c r="D2499" t="inlineStr">
        <is>
          <t>Semestral</t>
        </is>
      </c>
      <c r="E2499" t="inlineStr">
        <is>
          <t>Positivo</t>
        </is>
      </c>
      <c r="F2499" s="117" t="n">
        <v>45838</v>
      </c>
      <c r="G2499" t="n">
        <v>132.67</v>
      </c>
      <c r="H2499" t="n">
        <v>100</v>
      </c>
      <c r="I2499" t="inlineStr">
        <is>
          <t>535-2025-06-30</t>
        </is>
      </c>
    </row>
    <row r="2500">
      <c r="A2500" t="n">
        <v>536</v>
      </c>
      <c r="B2500" t="inlineStr">
        <is>
          <t>Participación de profesores POLI en actividades de cooperación nacional e internacional</t>
        </is>
      </c>
      <c r="C2500" t="inlineStr">
        <is>
          <t>VISIBILIDAD NACIONAL E INTERNACIONAL</t>
        </is>
      </c>
      <c r="D2500" t="inlineStr">
        <is>
          <t>Semestral</t>
        </is>
      </c>
      <c r="E2500" t="inlineStr">
        <is>
          <t>Positivo</t>
        </is>
      </c>
      <c r="F2500" s="117" t="n">
        <v>45838</v>
      </c>
      <c r="G2500" t="n">
        <v>109.33</v>
      </c>
      <c r="H2500" t="n">
        <v>100</v>
      </c>
      <c r="I2500" t="inlineStr">
        <is>
          <t>536-2025-06-30</t>
        </is>
      </c>
    </row>
    <row r="2501">
      <c r="A2501" t="n">
        <v>537</v>
      </c>
      <c r="B2501" t="inlineStr">
        <is>
          <t>FCR- Resolución en primer contacto</t>
        </is>
      </c>
      <c r="C2501" t="inlineStr">
        <is>
          <t>Servicio</t>
        </is>
      </c>
      <c r="D2501" t="inlineStr">
        <is>
          <t>Semestral</t>
        </is>
      </c>
      <c r="E2501" t="inlineStr">
        <is>
          <t>Positivo</t>
        </is>
      </c>
      <c r="F2501" s="117" t="n">
        <v>45838</v>
      </c>
      <c r="G2501" t="n">
        <v>58.9</v>
      </c>
      <c r="H2501" t="n">
        <v>93</v>
      </c>
      <c r="I2501" t="inlineStr">
        <is>
          <t>537-2025-06-30</t>
        </is>
      </c>
    </row>
    <row r="2502">
      <c r="A2502" t="n">
        <v>540</v>
      </c>
      <c r="B2502" t="inlineStr">
        <is>
          <t>Nivel de Calidad de los Datos Cargados al SNIES</t>
        </is>
      </c>
      <c r="C2502" t="inlineStr">
        <is>
          <t>DATOS Y ANALÍTICA</t>
        </is>
      </c>
      <c r="D2502" t="inlineStr">
        <is>
          <t>Semestral</t>
        </is>
      </c>
      <c r="E2502" t="inlineStr">
        <is>
          <t>Positivo</t>
        </is>
      </c>
      <c r="F2502" s="117" t="n">
        <v>45838</v>
      </c>
      <c r="G2502" t="n">
        <v>97.33</v>
      </c>
      <c r="H2502" t="n">
        <v>97</v>
      </c>
      <c r="I2502" t="inlineStr">
        <is>
          <t>540-2025-06-30</t>
        </is>
      </c>
    </row>
    <row r="2503">
      <c r="A2503" t="n">
        <v>543</v>
      </c>
      <c r="B2503" t="inlineStr">
        <is>
          <t>Tasa de interacción por usuario</t>
        </is>
      </c>
      <c r="C2503" t="inlineStr">
        <is>
          <t>Editorial y Publicaciones</t>
        </is>
      </c>
      <c r="D2503" t="inlineStr">
        <is>
          <t>Semestral</t>
        </is>
      </c>
      <c r="E2503" t="inlineStr">
        <is>
          <t>Positivo</t>
        </is>
      </c>
      <c r="F2503" s="117" t="n">
        <v>45838</v>
      </c>
      <c r="G2503" t="n">
        <v>7.29</v>
      </c>
      <c r="I2503" t="inlineStr">
        <is>
          <t>543-2025-06-30</t>
        </is>
      </c>
    </row>
    <row r="2504">
      <c r="A2504" t="n">
        <v>544</v>
      </c>
      <c r="B2504" t="inlineStr">
        <is>
          <t>Producción de ambientes inmersivos LEI</t>
        </is>
      </c>
      <c r="C2504" t="inlineStr">
        <is>
          <t>LEI</t>
        </is>
      </c>
      <c r="D2504" t="inlineStr">
        <is>
          <t>Semestral</t>
        </is>
      </c>
      <c r="E2504" t="inlineStr">
        <is>
          <t>Positivo</t>
        </is>
      </c>
      <c r="F2504" s="117" t="n">
        <v>45838</v>
      </c>
      <c r="G2504" t="n">
        <v>250</v>
      </c>
      <c r="H2504" t="n">
        <v>100</v>
      </c>
      <c r="I2504" t="inlineStr">
        <is>
          <t>544-2025-06-30</t>
        </is>
      </c>
    </row>
    <row r="2505">
      <c r="A2505" t="n">
        <v>550</v>
      </c>
      <c r="B2505" t="inlineStr">
        <is>
          <t>Nivel de satisfacción con las actividades de formación</t>
        </is>
      </c>
      <c r="C2505" t="inlineStr">
        <is>
          <t>Emprendimiento</t>
        </is>
      </c>
      <c r="D2505" t="inlineStr">
        <is>
          <t>Semestral</t>
        </is>
      </c>
      <c r="E2505" t="inlineStr">
        <is>
          <t>Positivo</t>
        </is>
      </c>
      <c r="F2505" s="117" t="n">
        <v>45838</v>
      </c>
      <c r="G2505" t="n">
        <v>95</v>
      </c>
      <c r="H2505" t="n">
        <v>100</v>
      </c>
      <c r="I2505" t="inlineStr">
        <is>
          <t>550-2025-06-30</t>
        </is>
      </c>
    </row>
    <row r="2506">
      <c r="A2506" t="n">
        <v>551</v>
      </c>
      <c r="B2506" t="inlineStr">
        <is>
          <t>Evaluación del desempeño de los mentores</t>
        </is>
      </c>
      <c r="C2506" t="inlineStr">
        <is>
          <t>Emprendimiento</t>
        </is>
      </c>
      <c r="D2506" t="inlineStr">
        <is>
          <t>Semestral</t>
        </is>
      </c>
      <c r="E2506" t="inlineStr">
        <is>
          <t>Positivo</t>
        </is>
      </c>
      <c r="F2506" s="117" t="n">
        <v>45838</v>
      </c>
      <c r="G2506" t="n">
        <v>5</v>
      </c>
      <c r="H2506" t="n">
        <v>80</v>
      </c>
      <c r="I2506" t="inlineStr">
        <is>
          <t>551-2025-06-30</t>
        </is>
      </c>
    </row>
    <row r="2507">
      <c r="A2507" t="n">
        <v>69</v>
      </c>
      <c r="B2507" t="inlineStr">
        <is>
          <t>Oportunidad de Respuesta Solicitudes de Compra No Licitadas</t>
        </is>
      </c>
      <c r="C2507" t="inlineStr">
        <is>
          <t>GESTIÓN DE ABASTECIMIENTO</t>
        </is>
      </c>
      <c r="D2507" t="inlineStr">
        <is>
          <t>Trimestral</t>
        </is>
      </c>
      <c r="E2507" t="inlineStr">
        <is>
          <t>Positivo</t>
        </is>
      </c>
      <c r="F2507" s="117" t="n">
        <v>45838</v>
      </c>
      <c r="G2507" t="n">
        <v>90.78</v>
      </c>
      <c r="H2507" t="n">
        <v>90</v>
      </c>
      <c r="I2507" t="inlineStr">
        <is>
          <t>69-2025-06-30</t>
        </is>
      </c>
    </row>
    <row r="2508">
      <c r="A2508" t="n">
        <v>111</v>
      </c>
      <c r="B2508" t="inlineStr">
        <is>
          <t>Nivel de Satisfacción Servicios Prestados</t>
        </is>
      </c>
      <c r="C2508" t="inlineStr">
        <is>
          <t>GESTIÓN DE ABASTECIMIENTO</t>
        </is>
      </c>
      <c r="D2508" t="inlineStr">
        <is>
          <t>Trimestral</t>
        </is>
      </c>
      <c r="E2508" t="inlineStr">
        <is>
          <t>Positivo</t>
        </is>
      </c>
      <c r="F2508" s="117" t="n">
        <v>45838</v>
      </c>
      <c r="G2508" t="n">
        <v>100</v>
      </c>
      <c r="H2508" t="n">
        <v>80</v>
      </c>
      <c r="I2508" t="inlineStr">
        <is>
          <t>111-2025-06-30</t>
        </is>
      </c>
    </row>
    <row r="2509">
      <c r="A2509" t="n">
        <v>197</v>
      </c>
      <c r="B2509" t="inlineStr">
        <is>
          <t>Cumplimiento cronograma Mantenimiento de Equipos</t>
        </is>
      </c>
      <c r="C2509" t="inlineStr">
        <is>
          <t>Gestión Infraestructura Física</t>
        </is>
      </c>
      <c r="D2509" t="inlineStr">
        <is>
          <t>Trimestral</t>
        </is>
      </c>
      <c r="E2509" t="inlineStr">
        <is>
          <t>Positivo</t>
        </is>
      </c>
      <c r="F2509" s="117" t="n">
        <v>45838</v>
      </c>
      <c r="G2509" t="n">
        <v>96.43000000000001</v>
      </c>
      <c r="H2509" t="n">
        <v>97</v>
      </c>
      <c r="I2509" t="inlineStr">
        <is>
          <t>197-2025-06-30</t>
        </is>
      </c>
    </row>
    <row r="2510">
      <c r="A2510" t="n">
        <v>213</v>
      </c>
      <c r="B2510" t="inlineStr">
        <is>
          <t>Cumplimiento del Plan Anual del Sistema de Gestión Ambiental</t>
        </is>
      </c>
      <c r="C2510" t="inlineStr">
        <is>
          <t>GESTIÓN AMBIENTAL</t>
        </is>
      </c>
      <c r="D2510" t="inlineStr">
        <is>
          <t>Trimestral</t>
        </is>
      </c>
      <c r="E2510" t="inlineStr">
        <is>
          <t>Positivo</t>
        </is>
      </c>
      <c r="F2510" s="117" t="n">
        <v>45838</v>
      </c>
      <c r="G2510" t="n">
        <v>94.63</v>
      </c>
      <c r="H2510" t="n">
        <v>90</v>
      </c>
      <c r="I2510" t="inlineStr">
        <is>
          <t>213-2025-06-30</t>
        </is>
      </c>
    </row>
    <row r="2511">
      <c r="A2511" t="n">
        <v>233</v>
      </c>
      <c r="B2511" t="inlineStr">
        <is>
          <t>Impacto de las Comunicaciones Correo Electrónico</t>
        </is>
      </c>
      <c r="C2511" t="inlineStr">
        <is>
          <t>GESTIÓN AMBIENTAL</t>
        </is>
      </c>
      <c r="D2511" t="inlineStr">
        <is>
          <t>Trimestral</t>
        </is>
      </c>
      <c r="E2511" t="inlineStr">
        <is>
          <t>Positivo</t>
        </is>
      </c>
      <c r="F2511" s="117" t="n">
        <v>45838</v>
      </c>
      <c r="G2511" t="n">
        <v>11.77</v>
      </c>
      <c r="H2511" t="n">
        <v>20</v>
      </c>
      <c r="I2511" t="inlineStr">
        <is>
          <t>233-2025-06-30</t>
        </is>
      </c>
    </row>
    <row r="2512">
      <c r="A2512" t="n">
        <v>234</v>
      </c>
      <c r="B2512" t="inlineStr">
        <is>
          <t>Impacto de las Comunicaciones en Materia Ambiental a Través de Redes Sociales - Instagram</t>
        </is>
      </c>
      <c r="C2512" t="inlineStr">
        <is>
          <t>GESTIÓN AMBIENTAL</t>
        </is>
      </c>
      <c r="D2512" t="inlineStr">
        <is>
          <t>Trimestral</t>
        </is>
      </c>
      <c r="E2512" t="inlineStr">
        <is>
          <t>Positivo</t>
        </is>
      </c>
      <c r="F2512" s="117" t="n">
        <v>45838</v>
      </c>
      <c r="G2512" t="n">
        <v>14042.5</v>
      </c>
      <c r="H2512" t="n">
        <v>4000</v>
      </c>
      <c r="I2512" t="inlineStr">
        <is>
          <t>234-2025-06-30</t>
        </is>
      </c>
    </row>
    <row r="2513">
      <c r="A2513" t="n">
        <v>238</v>
      </c>
      <c r="B2513" t="inlineStr">
        <is>
          <t>Cumplimiento de la Protección del Medio Ambiente</t>
        </is>
      </c>
      <c r="C2513" t="inlineStr">
        <is>
          <t>GESTIÓN AMBIENTAL</t>
        </is>
      </c>
      <c r="D2513" t="inlineStr">
        <is>
          <t>Trimestral</t>
        </is>
      </c>
      <c r="E2513" t="inlineStr">
        <is>
          <t>Positivo</t>
        </is>
      </c>
      <c r="F2513" s="117" t="n">
        <v>45838</v>
      </c>
      <c r="G2513" t="n">
        <v>90.48</v>
      </c>
      <c r="H2513" t="n">
        <v>90</v>
      </c>
      <c r="I2513" t="inlineStr">
        <is>
          <t>238-2025-06-30</t>
        </is>
      </c>
    </row>
    <row r="2514">
      <c r="A2514" t="n">
        <v>240</v>
      </c>
      <c r="B2514" t="inlineStr">
        <is>
          <t>Cumplimiento de Gestión De Proyectos Cerrados</t>
        </is>
      </c>
      <c r="C2514" t="inlineStr">
        <is>
          <t>Gestión de Proyectos</t>
        </is>
      </c>
      <c r="D2514" t="inlineStr">
        <is>
          <t>Trimestral</t>
        </is>
      </c>
      <c r="E2514" t="inlineStr">
        <is>
          <t>Positivo</t>
        </is>
      </c>
      <c r="F2514" s="117" t="n">
        <v>45838</v>
      </c>
      <c r="G2514" t="n">
        <v>100</v>
      </c>
      <c r="H2514" t="n">
        <v>100</v>
      </c>
      <c r="I2514" t="inlineStr">
        <is>
          <t>240-2025-06-30</t>
        </is>
      </c>
    </row>
    <row r="2515">
      <c r="A2515" t="n">
        <v>251</v>
      </c>
      <c r="B2515" t="inlineStr">
        <is>
          <t>Subprocesos Con indicadores definidos</t>
        </is>
      </c>
      <c r="C2515" t="inlineStr">
        <is>
          <t>Desempeño Institucional</t>
        </is>
      </c>
      <c r="D2515" t="inlineStr">
        <is>
          <t>Trimestral</t>
        </is>
      </c>
      <c r="E2515" t="inlineStr">
        <is>
          <t>Positivo</t>
        </is>
      </c>
      <c r="F2515" s="117" t="n">
        <v>45838</v>
      </c>
      <c r="G2515" t="n">
        <v>82.34999999999999</v>
      </c>
      <c r="H2515" t="n">
        <v>100</v>
      </c>
      <c r="I2515" t="inlineStr">
        <is>
          <t>251-2025-06-30</t>
        </is>
      </c>
    </row>
    <row r="2516">
      <c r="A2516" t="n">
        <v>254</v>
      </c>
      <c r="B2516" t="inlineStr">
        <is>
          <t>Áreas con reportes de plan de retos</t>
        </is>
      </c>
      <c r="C2516" t="inlineStr">
        <is>
          <t>Planeación Estratégica</t>
        </is>
      </c>
      <c r="D2516" t="inlineStr">
        <is>
          <t>Trimestral</t>
        </is>
      </c>
      <c r="E2516" t="inlineStr">
        <is>
          <t>Positivo</t>
        </is>
      </c>
      <c r="F2516" s="117" t="n">
        <v>45838</v>
      </c>
      <c r="G2516" t="n">
        <v>100</v>
      </c>
      <c r="H2516" t="n">
        <v>100</v>
      </c>
      <c r="I2516" t="inlineStr">
        <is>
          <t>254-2025-06-30</t>
        </is>
      </c>
    </row>
    <row r="2517">
      <c r="A2517" t="n">
        <v>263</v>
      </c>
      <c r="B2517" t="inlineStr">
        <is>
          <t>Oportunidad de respuesta de PQRS</t>
        </is>
      </c>
      <c r="C2517" t="inlineStr">
        <is>
          <t>GESTIÓN JURÍDICA Y NORMATIVA</t>
        </is>
      </c>
      <c r="D2517" t="inlineStr">
        <is>
          <t>Trimestral</t>
        </is>
      </c>
      <c r="E2517" t="inlineStr">
        <is>
          <t>Positivo</t>
        </is>
      </c>
      <c r="F2517" s="117" t="n">
        <v>45838</v>
      </c>
      <c r="G2517" t="n">
        <v>100</v>
      </c>
      <c r="H2517" t="n">
        <v>100</v>
      </c>
      <c r="I2517" t="inlineStr">
        <is>
          <t>263-2025-06-30</t>
        </is>
      </c>
    </row>
    <row r="2518">
      <c r="A2518" t="n">
        <v>265</v>
      </c>
      <c r="B2518" t="inlineStr">
        <is>
          <t>Eficiencia Emisión De Conceptos Jurídicos (Jurídicos)</t>
        </is>
      </c>
      <c r="C2518" t="inlineStr">
        <is>
          <t>GESTIÓN JURÍDICA Y NORMATIVA</t>
        </is>
      </c>
      <c r="D2518" t="inlineStr">
        <is>
          <t>Trimestral</t>
        </is>
      </c>
      <c r="E2518" t="inlineStr">
        <is>
          <t>Positivo</t>
        </is>
      </c>
      <c r="F2518" s="117" t="n">
        <v>45838</v>
      </c>
      <c r="G2518" t="n">
        <v>100</v>
      </c>
      <c r="H2518" t="n">
        <v>95</v>
      </c>
      <c r="I2518" t="inlineStr">
        <is>
          <t>265-2025-06-30</t>
        </is>
      </c>
    </row>
    <row r="2519">
      <c r="A2519" t="n">
        <v>266</v>
      </c>
      <c r="B2519" t="inlineStr">
        <is>
          <t>Oportunidad en la elaboración de contratos</t>
        </is>
      </c>
      <c r="C2519" t="inlineStr">
        <is>
          <t>GESTIÓN JURÍDICA Y NORMATIVA</t>
        </is>
      </c>
      <c r="D2519" t="inlineStr">
        <is>
          <t>Trimestral</t>
        </is>
      </c>
      <c r="E2519" t="inlineStr">
        <is>
          <t>Positivo</t>
        </is>
      </c>
      <c r="F2519" s="117" t="n">
        <v>45838</v>
      </c>
      <c r="G2519" t="n">
        <v>53.15</v>
      </c>
      <c r="H2519" t="n">
        <v>95</v>
      </c>
      <c r="I2519" t="inlineStr">
        <is>
          <t>266-2025-06-30</t>
        </is>
      </c>
    </row>
    <row r="2520">
      <c r="A2520" t="n">
        <v>300</v>
      </c>
      <c r="B2520" t="inlineStr">
        <is>
          <t>Cumplimiento de Inspecciones de control</t>
        </is>
      </c>
      <c r="C2520" t="inlineStr">
        <is>
          <t>Administración de Servicios Generales</t>
        </is>
      </c>
      <c r="D2520" t="inlineStr">
        <is>
          <t>Trimestral</t>
        </is>
      </c>
      <c r="E2520" t="inlineStr">
        <is>
          <t>Positivo</t>
        </is>
      </c>
      <c r="F2520" s="117" t="n">
        <v>45838</v>
      </c>
      <c r="G2520" t="n">
        <v>100</v>
      </c>
      <c r="H2520" t="n">
        <v>100</v>
      </c>
      <c r="I2520" t="inlineStr">
        <is>
          <t>300-2025-06-30</t>
        </is>
      </c>
    </row>
    <row r="2521">
      <c r="A2521" t="n">
        <v>301</v>
      </c>
      <c r="B2521" t="inlineStr">
        <is>
          <t>Cumplimiento plan de trabajo</t>
        </is>
      </c>
      <c r="C2521" t="inlineStr">
        <is>
          <t>Administración de Servicios Generales</t>
        </is>
      </c>
      <c r="D2521" t="inlineStr">
        <is>
          <t>Trimestral</t>
        </is>
      </c>
      <c r="E2521" t="inlineStr">
        <is>
          <t>Positivo</t>
        </is>
      </c>
      <c r="F2521" s="117" t="n">
        <v>45838</v>
      </c>
      <c r="G2521" t="n">
        <v>100</v>
      </c>
      <c r="H2521" t="n">
        <v>100</v>
      </c>
      <c r="I2521" t="inlineStr">
        <is>
          <t>301-2025-06-30</t>
        </is>
      </c>
    </row>
    <row r="2522">
      <c r="A2522" t="n">
        <v>306</v>
      </c>
      <c r="B2522" t="inlineStr">
        <is>
          <t>Seguimiento KPI Plan de Desarrollo Institucional</t>
        </is>
      </c>
      <c r="C2522" t="inlineStr">
        <is>
          <t>Desempeño Institucional</t>
        </is>
      </c>
      <c r="D2522" t="inlineStr">
        <is>
          <t>Trimestral</t>
        </is>
      </c>
      <c r="E2522" t="inlineStr">
        <is>
          <t>Positivo</t>
        </is>
      </c>
      <c r="F2522" s="117" t="n">
        <v>45838</v>
      </c>
      <c r="G2522" t="n">
        <v>108.67</v>
      </c>
      <c r="H2522" t="n">
        <v>100</v>
      </c>
      <c r="I2522" t="inlineStr">
        <is>
          <t>306-2025-06-30</t>
        </is>
      </c>
    </row>
    <row r="2523">
      <c r="A2523" t="n">
        <v>347</v>
      </c>
      <c r="B2523" t="inlineStr">
        <is>
          <t>Legalizaciones y anticipos</t>
        </is>
      </c>
      <c r="C2523" t="inlineStr">
        <is>
          <t>Contabilidad</t>
        </is>
      </c>
      <c r="D2523" t="inlineStr">
        <is>
          <t>Trimestral</t>
        </is>
      </c>
      <c r="E2523" t="inlineStr">
        <is>
          <t>Negativo</t>
        </is>
      </c>
      <c r="F2523" s="117" t="n">
        <v>45838</v>
      </c>
      <c r="G2523" t="n">
        <v>1</v>
      </c>
      <c r="H2523" t="n">
        <v>5</v>
      </c>
      <c r="I2523" t="inlineStr">
        <is>
          <t>347-2025-06-30</t>
        </is>
      </c>
    </row>
    <row r="2524">
      <c r="A2524" t="n">
        <v>348</v>
      </c>
      <c r="B2524" t="inlineStr">
        <is>
          <t>Cuentas por pagar</t>
        </is>
      </c>
      <c r="C2524" t="inlineStr">
        <is>
          <t>Contabilidad</t>
        </is>
      </c>
      <c r="D2524" t="inlineStr">
        <is>
          <t>Trimestral</t>
        </is>
      </c>
      <c r="E2524" t="inlineStr">
        <is>
          <t>Positivo</t>
        </is>
      </c>
      <c r="F2524" s="117" t="n">
        <v>45838</v>
      </c>
      <c r="G2524" t="n">
        <v>100</v>
      </c>
      <c r="H2524" t="n">
        <v>99</v>
      </c>
      <c r="I2524" t="inlineStr">
        <is>
          <t>348-2025-06-30</t>
        </is>
      </c>
    </row>
    <row r="2525">
      <c r="A2525" t="n">
        <v>351</v>
      </c>
      <c r="B2525" t="inlineStr">
        <is>
          <t>Partidas conciliatorias de bancos</t>
        </is>
      </c>
      <c r="C2525" t="inlineStr">
        <is>
          <t>Contabilidad</t>
        </is>
      </c>
      <c r="D2525" t="inlineStr">
        <is>
          <t>Trimestral</t>
        </is>
      </c>
      <c r="E2525" t="inlineStr">
        <is>
          <t>Negativo</t>
        </is>
      </c>
      <c r="F2525" s="117" t="n">
        <v>45838</v>
      </c>
      <c r="G2525" t="n">
        <v>0.65</v>
      </c>
      <c r="H2525" t="n">
        <v>0</v>
      </c>
      <c r="I2525" t="inlineStr">
        <is>
          <t>351-2025-06-30</t>
        </is>
      </c>
    </row>
    <row r="2526">
      <c r="A2526" t="n">
        <v>352</v>
      </c>
      <c r="B2526" t="inlineStr">
        <is>
          <t>Nivel de facturas generadas con error</t>
        </is>
      </c>
      <c r="C2526" t="inlineStr">
        <is>
          <t>Contabilidad</t>
        </is>
      </c>
      <c r="D2526" t="inlineStr">
        <is>
          <t>Trimestral</t>
        </is>
      </c>
      <c r="E2526" t="inlineStr">
        <is>
          <t>Negativo</t>
        </is>
      </c>
      <c r="F2526" s="117" t="n">
        <v>45838</v>
      </c>
      <c r="G2526" t="n">
        <v>0.01</v>
      </c>
      <c r="H2526" t="n">
        <v>0</v>
      </c>
      <c r="I2526" t="inlineStr">
        <is>
          <t>352-2025-06-30</t>
        </is>
      </c>
    </row>
    <row r="2527">
      <c r="A2527" t="n">
        <v>368</v>
      </c>
      <c r="B2527" t="inlineStr">
        <is>
          <t>Satisfacción de los estudiantes de Educación para toda la vida</t>
        </is>
      </c>
      <c r="C2527" t="inlineStr">
        <is>
          <t>Operación de nuevos negocios y CI</t>
        </is>
      </c>
      <c r="D2527" t="inlineStr">
        <is>
          <t>Trimestral</t>
        </is>
      </c>
      <c r="E2527" t="inlineStr">
        <is>
          <t>Positivo</t>
        </is>
      </c>
      <c r="F2527" s="117" t="n">
        <v>45838</v>
      </c>
      <c r="G2527" t="n">
        <v>96</v>
      </c>
      <c r="H2527" t="n">
        <v>93</v>
      </c>
      <c r="I2527" t="inlineStr">
        <is>
          <t>368-2025-06-30</t>
        </is>
      </c>
    </row>
    <row r="2528">
      <c r="A2528" t="n">
        <v>372</v>
      </c>
      <c r="B2528" t="inlineStr">
        <is>
          <t>Satisfacción de los clientes corporativos Educación para toda la vida</t>
        </is>
      </c>
      <c r="C2528" t="inlineStr">
        <is>
          <t>Operación de nuevos negocios y CI</t>
        </is>
      </c>
      <c r="D2528" t="inlineStr">
        <is>
          <t>Trimestral</t>
        </is>
      </c>
      <c r="E2528" t="inlineStr">
        <is>
          <t>Positivo</t>
        </is>
      </c>
      <c r="F2528" s="117" t="n">
        <v>45838</v>
      </c>
      <c r="G2528" t="n">
        <v>90</v>
      </c>
      <c r="H2528" t="n">
        <v>90</v>
      </c>
      <c r="I2528" t="inlineStr">
        <is>
          <t>372-2025-06-30</t>
        </is>
      </c>
    </row>
    <row r="2529">
      <c r="A2529" t="n">
        <v>373</v>
      </c>
      <c r="B2529" t="inlineStr">
        <is>
          <t>Cumplimiento de planes anuales por líneas</t>
        </is>
      </c>
      <c r="C2529" t="inlineStr">
        <is>
          <t>Planeación Estratégica</t>
        </is>
      </c>
      <c r="D2529" t="inlineStr">
        <is>
          <t>Trimestral</t>
        </is>
      </c>
      <c r="E2529" t="inlineStr">
        <is>
          <t>Positivo</t>
        </is>
      </c>
      <c r="F2529" s="117" t="n">
        <v>45838</v>
      </c>
      <c r="G2529" t="n">
        <v>101.75</v>
      </c>
      <c r="H2529" t="n">
        <v>100</v>
      </c>
      <c r="I2529" t="inlineStr">
        <is>
          <t>373-2025-06-30</t>
        </is>
      </c>
    </row>
    <row r="2530">
      <c r="A2530" t="n">
        <v>390</v>
      </c>
      <c r="B2530" t="inlineStr">
        <is>
          <t>Cumplimiento Plan Anual por escuela</t>
        </is>
      </c>
      <c r="C2530" t="inlineStr">
        <is>
          <t>Planeación Estratégica</t>
        </is>
      </c>
      <c r="D2530" t="inlineStr">
        <is>
          <t>Trimestral</t>
        </is>
      </c>
      <c r="E2530" t="inlineStr">
        <is>
          <t>Positivo</t>
        </is>
      </c>
      <c r="F2530" s="117" t="n">
        <v>45838</v>
      </c>
      <c r="G2530" t="n">
        <v>103.55</v>
      </c>
      <c r="H2530" t="n">
        <v>100</v>
      </c>
      <c r="I2530" t="inlineStr">
        <is>
          <t>390-2025-06-30</t>
        </is>
      </c>
    </row>
    <row r="2531">
      <c r="A2531" t="n">
        <v>394</v>
      </c>
      <c r="B2531" t="inlineStr">
        <is>
          <t>Publicaciones en medios de comunicación Tier 1 y Tier 2</t>
        </is>
      </c>
      <c r="C2531" t="inlineStr">
        <is>
          <t>Comunicaciones Externas</t>
        </is>
      </c>
      <c r="D2531" t="inlineStr">
        <is>
          <t>Trimestral</t>
        </is>
      </c>
      <c r="E2531" t="inlineStr">
        <is>
          <t>Positivo</t>
        </is>
      </c>
      <c r="F2531" s="117" t="n">
        <v>45838</v>
      </c>
      <c r="G2531" t="n">
        <v>96.86</v>
      </c>
      <c r="H2531" t="n">
        <v>100</v>
      </c>
      <c r="I2531" t="inlineStr">
        <is>
          <t>394-2025-06-30</t>
        </is>
      </c>
    </row>
    <row r="2532">
      <c r="A2532" t="n">
        <v>395</v>
      </c>
      <c r="B2532" t="inlineStr">
        <is>
          <t>Publicaciones en medios de comunicación de la región Antioquia</t>
        </is>
      </c>
      <c r="C2532" t="inlineStr">
        <is>
          <t>Comunicaciones Externas</t>
        </is>
      </c>
      <c r="D2532" t="inlineStr">
        <is>
          <t>Trimestral</t>
        </is>
      </c>
      <c r="E2532" t="inlineStr">
        <is>
          <t>Positivo</t>
        </is>
      </c>
      <c r="F2532" s="117" t="n">
        <v>45838</v>
      </c>
      <c r="G2532" t="n">
        <v>161.82</v>
      </c>
      <c r="H2532" t="n">
        <v>100</v>
      </c>
      <c r="I2532" t="inlineStr">
        <is>
          <t>395-2025-06-30</t>
        </is>
      </c>
    </row>
    <row r="2533">
      <c r="A2533" t="n">
        <v>409</v>
      </c>
      <c r="B2533" t="inlineStr">
        <is>
          <t>Oportunidad en tiempo de envios</t>
        </is>
      </c>
      <c r="C2533" t="inlineStr">
        <is>
          <t>GESTIÓN JURÍDICA Y NORMATIVA</t>
        </is>
      </c>
      <c r="D2533" t="inlineStr">
        <is>
          <t>Trimestral</t>
        </is>
      </c>
      <c r="E2533" t="inlineStr">
        <is>
          <t>Positivo</t>
        </is>
      </c>
      <c r="F2533" s="117" t="n">
        <v>45838</v>
      </c>
      <c r="H2533" t="n">
        <v>95</v>
      </c>
      <c r="I2533" t="inlineStr">
        <is>
          <t>409-2025-06-30</t>
        </is>
      </c>
    </row>
    <row r="2534">
      <c r="A2534" t="n">
        <v>414</v>
      </c>
      <c r="B2534" t="inlineStr">
        <is>
          <t>Cumplimiento Plan Anual Rectoría</t>
        </is>
      </c>
      <c r="C2534" t="inlineStr">
        <is>
          <t>Planeación Estratégica</t>
        </is>
      </c>
      <c r="D2534" t="inlineStr">
        <is>
          <t>Trimestral</t>
        </is>
      </c>
      <c r="E2534" t="inlineStr">
        <is>
          <t>Positivo</t>
        </is>
      </c>
      <c r="F2534" s="117" t="n">
        <v>45838</v>
      </c>
      <c r="G2534" t="n">
        <v>108.55</v>
      </c>
      <c r="H2534" t="n">
        <v>100</v>
      </c>
      <c r="I2534" t="inlineStr">
        <is>
          <t>414-2025-06-30</t>
        </is>
      </c>
    </row>
    <row r="2535">
      <c r="A2535" t="n">
        <v>415</v>
      </c>
      <c r="B2535" t="inlineStr">
        <is>
          <t>Cumplimiento Plan Anual Vicerrectoría del estudiante</t>
        </is>
      </c>
      <c r="C2535" t="inlineStr">
        <is>
          <t>Planeación Estratégica</t>
        </is>
      </c>
      <c r="D2535" t="inlineStr">
        <is>
          <t>Trimestral</t>
        </is>
      </c>
      <c r="E2535" t="inlineStr">
        <is>
          <t>Positivo</t>
        </is>
      </c>
      <c r="F2535" s="117" t="n">
        <v>45838</v>
      </c>
      <c r="G2535" t="n">
        <v>96.44</v>
      </c>
      <c r="H2535" t="n">
        <v>100</v>
      </c>
      <c r="I2535" t="inlineStr">
        <is>
          <t>415-2025-06-30</t>
        </is>
      </c>
    </row>
    <row r="2536">
      <c r="A2536" t="n">
        <v>416</v>
      </c>
      <c r="B2536" t="inlineStr">
        <is>
          <t>Cumplimiento Plan Anual Vicerrectoría de crecimiento</t>
        </is>
      </c>
      <c r="C2536" t="inlineStr">
        <is>
          <t>Planeación Estratégica</t>
        </is>
      </c>
      <c r="D2536" t="inlineStr">
        <is>
          <t>Trimestral</t>
        </is>
      </c>
      <c r="E2536" t="inlineStr">
        <is>
          <t>Positivo</t>
        </is>
      </c>
      <c r="F2536" s="117" t="n">
        <v>45838</v>
      </c>
      <c r="G2536" t="n">
        <v>109.24</v>
      </c>
      <c r="H2536" t="n">
        <v>100</v>
      </c>
      <c r="I2536" t="inlineStr">
        <is>
          <t>416-2025-06-30</t>
        </is>
      </c>
    </row>
    <row r="2537">
      <c r="A2537" t="n">
        <v>417</v>
      </c>
      <c r="B2537" t="inlineStr">
        <is>
          <t>Cumplimiento Plan Anual Vicerrectoría Financiera</t>
        </is>
      </c>
      <c r="C2537" t="inlineStr">
        <is>
          <t>Planeación Estratégica</t>
        </is>
      </c>
      <c r="D2537" t="inlineStr">
        <is>
          <t>Trimestral</t>
        </is>
      </c>
      <c r="E2537" t="inlineStr">
        <is>
          <t>Positivo</t>
        </is>
      </c>
      <c r="F2537" s="117" t="n">
        <v>45838</v>
      </c>
      <c r="G2537" t="n">
        <v>101.28</v>
      </c>
      <c r="H2537" t="n">
        <v>100</v>
      </c>
      <c r="I2537" t="inlineStr">
        <is>
          <t>417-2025-06-30</t>
        </is>
      </c>
    </row>
    <row r="2538">
      <c r="A2538" t="n">
        <v>418</v>
      </c>
      <c r="B2538" t="inlineStr">
        <is>
          <t>Cumplimiento Plan Anual Vicerrectoría Académica</t>
        </is>
      </c>
      <c r="C2538" t="inlineStr">
        <is>
          <t>Planeación Estratégica</t>
        </is>
      </c>
      <c r="D2538" t="inlineStr">
        <is>
          <t>Trimestral</t>
        </is>
      </c>
      <c r="E2538" t="inlineStr">
        <is>
          <t>Positivo</t>
        </is>
      </c>
      <c r="F2538" s="117" t="n">
        <v>45838</v>
      </c>
      <c r="G2538" t="n">
        <v>105.83</v>
      </c>
      <c r="H2538" t="n">
        <v>100</v>
      </c>
      <c r="I2538" t="inlineStr">
        <is>
          <t>418-2025-06-30</t>
        </is>
      </c>
    </row>
    <row r="2539">
      <c r="A2539" t="n">
        <v>420</v>
      </c>
      <c r="B2539" t="inlineStr">
        <is>
          <t>Cumplimiento Plan Anual Gerencia de estrategia</t>
        </is>
      </c>
      <c r="C2539" t="inlineStr">
        <is>
          <t>Planeación Estratégica</t>
        </is>
      </c>
      <c r="D2539" t="inlineStr">
        <is>
          <t>Trimestral</t>
        </is>
      </c>
      <c r="E2539" t="inlineStr">
        <is>
          <t>Positivo</t>
        </is>
      </c>
      <c r="F2539" s="117" t="n">
        <v>45838</v>
      </c>
      <c r="G2539" t="n">
        <v>108.52</v>
      </c>
      <c r="H2539" t="n">
        <v>100</v>
      </c>
      <c r="I2539" t="inlineStr">
        <is>
          <t>420-2025-06-30</t>
        </is>
      </c>
    </row>
    <row r="2540">
      <c r="A2540" t="n">
        <v>431</v>
      </c>
      <c r="B2540" t="inlineStr">
        <is>
          <t>Gestión de casos de salud que impactan a los colaboradores</t>
        </is>
      </c>
      <c r="C2540" t="inlineStr">
        <is>
          <t>GESTIÓN DE SEGURIDAD Y SALUD EN EL TRABAJO</t>
        </is>
      </c>
      <c r="D2540" t="inlineStr">
        <is>
          <t>Trimestral</t>
        </is>
      </c>
      <c r="E2540" t="inlineStr">
        <is>
          <t>Positivo</t>
        </is>
      </c>
      <c r="F2540" s="117" t="n">
        <v>45838</v>
      </c>
      <c r="G2540" t="n">
        <v>100</v>
      </c>
      <c r="H2540" t="n">
        <v>100</v>
      </c>
      <c r="I2540" t="inlineStr">
        <is>
          <t>431-2025-06-30</t>
        </is>
      </c>
    </row>
    <row r="2541">
      <c r="A2541" t="n">
        <v>432</v>
      </c>
      <c r="B2541" t="inlineStr">
        <is>
          <t>Intervención a la gestión del riesgo de los colaboradores</t>
        </is>
      </c>
      <c r="C2541" t="inlineStr">
        <is>
          <t>GESTIÓN DE SEGURIDAD Y SALUD EN EL TRABAJO</t>
        </is>
      </c>
      <c r="D2541" t="inlineStr">
        <is>
          <t>Trimestral</t>
        </is>
      </c>
      <c r="E2541" t="inlineStr">
        <is>
          <t>Positivo</t>
        </is>
      </c>
      <c r="F2541" s="117" t="n">
        <v>45838</v>
      </c>
      <c r="G2541" t="n">
        <v>100</v>
      </c>
      <c r="H2541" t="n">
        <v>90</v>
      </c>
      <c r="I2541" t="inlineStr">
        <is>
          <t>432-2025-06-30</t>
        </is>
      </c>
    </row>
    <row r="2542">
      <c r="A2542" t="n">
        <v>453</v>
      </c>
      <c r="B2542" t="inlineStr">
        <is>
          <t>Número de cursos diseñados</t>
        </is>
      </c>
      <c r="C2542" t="inlineStr">
        <is>
          <t>Diseño de Contenido Virtual</t>
        </is>
      </c>
      <c r="D2542" t="inlineStr">
        <is>
          <t>Trimestral</t>
        </is>
      </c>
      <c r="E2542" t="inlineStr">
        <is>
          <t>Positivo</t>
        </is>
      </c>
      <c r="F2542" s="117" t="n">
        <v>45838</v>
      </c>
      <c r="G2542" t="n">
        <v>100</v>
      </c>
      <c r="H2542" t="n">
        <v>100</v>
      </c>
      <c r="I2542" t="inlineStr">
        <is>
          <t>453-2025-06-30</t>
        </is>
      </c>
    </row>
    <row r="2543">
      <c r="A2543" t="n">
        <v>455</v>
      </c>
      <c r="B2543" t="inlineStr">
        <is>
          <t>ANS Diseño de contenidos virtuales</t>
        </is>
      </c>
      <c r="C2543" t="inlineStr">
        <is>
          <t>Diseño de Contenido Virtual</t>
        </is>
      </c>
      <c r="D2543" t="inlineStr">
        <is>
          <t>Trimestral</t>
        </is>
      </c>
      <c r="E2543" t="inlineStr">
        <is>
          <t>Positivo</t>
        </is>
      </c>
      <c r="F2543" s="117" t="n">
        <v>45838</v>
      </c>
      <c r="G2543" t="n">
        <v>100</v>
      </c>
      <c r="H2543" t="n">
        <v>100</v>
      </c>
      <c r="I2543" t="inlineStr">
        <is>
          <t>455-2025-06-30</t>
        </is>
      </c>
    </row>
    <row r="2544">
      <c r="A2544" t="n">
        <v>456</v>
      </c>
      <c r="B2544" t="inlineStr">
        <is>
          <t>Impacto de campañas de Mailing</t>
        </is>
      </c>
      <c r="C2544" t="inlineStr">
        <is>
          <t>Comunicaciones Internas</t>
        </is>
      </c>
      <c r="D2544" t="inlineStr">
        <is>
          <t>Trimestral</t>
        </is>
      </c>
      <c r="E2544" t="inlineStr">
        <is>
          <t>Positivo</t>
        </is>
      </c>
      <c r="F2544" s="117" t="n">
        <v>45838</v>
      </c>
      <c r="G2544" t="n">
        <v>104.12</v>
      </c>
      <c r="H2544" t="n">
        <v>100</v>
      </c>
      <c r="I2544" t="inlineStr">
        <is>
          <t>456-2025-06-30</t>
        </is>
      </c>
    </row>
    <row r="2545">
      <c r="A2545" t="n">
        <v>457</v>
      </c>
      <c r="B2545" t="inlineStr">
        <is>
          <t>Apertura de enlaces en mensajes de texto</t>
        </is>
      </c>
      <c r="C2545" t="inlineStr">
        <is>
          <t>Comunicaciones Internas</t>
        </is>
      </c>
      <c r="D2545" t="inlineStr">
        <is>
          <t>Trimestral</t>
        </is>
      </c>
      <c r="E2545" t="inlineStr">
        <is>
          <t>Positivo</t>
        </is>
      </c>
      <c r="F2545" s="117" t="n">
        <v>45838</v>
      </c>
      <c r="G2545" t="n">
        <v>83.33</v>
      </c>
      <c r="H2545" t="n">
        <v>100</v>
      </c>
      <c r="I2545" t="inlineStr">
        <is>
          <t>457-2025-06-30</t>
        </is>
      </c>
    </row>
    <row r="2546">
      <c r="A2546" t="n">
        <v>469</v>
      </c>
      <c r="B2546" t="inlineStr">
        <is>
          <t>Cumplimiento Plan Anual Áreas sede Medellín</t>
        </is>
      </c>
      <c r="C2546" t="inlineStr">
        <is>
          <t>Planeación Estratégica</t>
        </is>
      </c>
      <c r="D2546" t="inlineStr">
        <is>
          <t>Trimestral</t>
        </is>
      </c>
      <c r="E2546" t="inlineStr">
        <is>
          <t>Positivo</t>
        </is>
      </c>
      <c r="F2546" s="117" t="n">
        <v>45838</v>
      </c>
      <c r="G2546" t="n">
        <v>103.52</v>
      </c>
      <c r="H2546" t="n">
        <v>100</v>
      </c>
      <c r="I2546" t="inlineStr">
        <is>
          <t>469-2025-06-30</t>
        </is>
      </c>
    </row>
    <row r="2547">
      <c r="A2547" t="n">
        <v>470</v>
      </c>
      <c r="B2547" t="inlineStr">
        <is>
          <t>Cumplimiento plan anual Secretaria académica y de extensión</t>
        </is>
      </c>
      <c r="C2547" t="inlineStr">
        <is>
          <t>Planeación Estratégica</t>
        </is>
      </c>
      <c r="D2547" t="inlineStr">
        <is>
          <t>Trimestral</t>
        </is>
      </c>
      <c r="E2547" t="inlineStr">
        <is>
          <t>Positivo</t>
        </is>
      </c>
      <c r="F2547" s="117" t="n">
        <v>45838</v>
      </c>
      <c r="G2547" t="n">
        <v>148.38</v>
      </c>
      <c r="H2547" t="n">
        <v>100</v>
      </c>
      <c r="I2547" t="inlineStr">
        <is>
          <t>470-2025-06-30</t>
        </is>
      </c>
    </row>
    <row r="2548">
      <c r="A2548" t="n">
        <v>471</v>
      </c>
      <c r="B2548" t="inlineStr">
        <is>
          <t>Cumplimiento plan anual Gerencia de Talento Humano</t>
        </is>
      </c>
      <c r="C2548" t="inlineStr">
        <is>
          <t>Planeación Estratégica</t>
        </is>
      </c>
      <c r="D2548" t="inlineStr">
        <is>
          <t>Trimestral</t>
        </is>
      </c>
      <c r="E2548" t="inlineStr">
        <is>
          <t>Positivo</t>
        </is>
      </c>
      <c r="F2548" s="117" t="n">
        <v>45838</v>
      </c>
      <c r="G2548" t="n">
        <v>94.02</v>
      </c>
      <c r="H2548" t="n">
        <v>100</v>
      </c>
      <c r="I2548" t="inlineStr">
        <is>
          <t>471-2025-06-30</t>
        </is>
      </c>
    </row>
    <row r="2549">
      <c r="A2549" t="n">
        <v>484</v>
      </c>
      <c r="B2549" t="inlineStr">
        <is>
          <t>Cumplimiento del Programa de la Cultura del Autocuidado</t>
        </is>
      </c>
      <c r="C2549" t="inlineStr">
        <is>
          <t>GESTIÓN DE SEGURIDAD Y SALUD EN EL TRABAJO</t>
        </is>
      </c>
      <c r="D2549" t="inlineStr">
        <is>
          <t>Trimestral</t>
        </is>
      </c>
      <c r="E2549" t="inlineStr">
        <is>
          <t>Positivo</t>
        </is>
      </c>
      <c r="F2549" s="117" t="n">
        <v>45838</v>
      </c>
      <c r="G2549" t="n">
        <v>100</v>
      </c>
      <c r="H2549" t="n">
        <v>90</v>
      </c>
      <c r="I2549" t="inlineStr">
        <is>
          <t>484-2025-06-30</t>
        </is>
      </c>
    </row>
    <row r="2550">
      <c r="A2550" t="n">
        <v>510</v>
      </c>
      <c r="B2550" t="inlineStr">
        <is>
          <t>Frecuencia de incidentes de riesgos</t>
        </is>
      </c>
      <c r="C2550" t="inlineStr">
        <is>
          <t>GESTIÓN DE RIESGOS</t>
        </is>
      </c>
      <c r="D2550" t="inlineStr">
        <is>
          <t>Trimestral</t>
        </is>
      </c>
      <c r="E2550" t="inlineStr">
        <is>
          <t>Positivo</t>
        </is>
      </c>
      <c r="F2550" s="117" t="n">
        <v>45838</v>
      </c>
      <c r="G2550" t="n">
        <v>0</v>
      </c>
      <c r="I2550" t="inlineStr">
        <is>
          <t>510-2025-06-30</t>
        </is>
      </c>
    </row>
    <row r="2551">
      <c r="A2551" t="n">
        <v>511</v>
      </c>
      <c r="B2551" t="inlineStr">
        <is>
          <t>Eficacia de controles</t>
        </is>
      </c>
      <c r="C2551" t="inlineStr">
        <is>
          <t>GESTIÓN DE RIESGOS</t>
        </is>
      </c>
      <c r="D2551" t="inlineStr">
        <is>
          <t>Trimestral</t>
        </is>
      </c>
      <c r="E2551" t="inlineStr">
        <is>
          <t>Positivo</t>
        </is>
      </c>
      <c r="F2551" s="117" t="n">
        <v>45838</v>
      </c>
      <c r="G2551" t="n">
        <v>86.36</v>
      </c>
      <c r="I2551" t="inlineStr">
        <is>
          <t>511-2025-06-30</t>
        </is>
      </c>
    </row>
    <row r="2552">
      <c r="A2552" t="n">
        <v>513</v>
      </c>
      <c r="B2552" t="inlineStr">
        <is>
          <t>Nivel de cumplimiento del plan de seguimiento a controles</t>
        </is>
      </c>
      <c r="C2552" t="inlineStr">
        <is>
          <t>GESTIÓN DE RIESGOS</t>
        </is>
      </c>
      <c r="D2552" t="inlineStr">
        <is>
          <t>Trimestral</t>
        </is>
      </c>
      <c r="E2552" t="inlineStr">
        <is>
          <t>Positivo</t>
        </is>
      </c>
      <c r="F2552" s="117" t="n">
        <v>45838</v>
      </c>
      <c r="G2552" t="n">
        <v>100</v>
      </c>
      <c r="I2552" t="inlineStr">
        <is>
          <t>513-2025-06-30</t>
        </is>
      </c>
    </row>
    <row r="2553">
      <c r="A2553" t="n">
        <v>518</v>
      </c>
      <c r="B2553" t="inlineStr">
        <is>
          <t>Cumplimiento programa de auditoría</t>
        </is>
      </c>
      <c r="C2553" t="inlineStr">
        <is>
          <t>AUDITORÍA INTERNA</t>
        </is>
      </c>
      <c r="D2553" t="inlineStr">
        <is>
          <t>Trimestral</t>
        </is>
      </c>
      <c r="E2553" t="inlineStr">
        <is>
          <t>Positivo</t>
        </is>
      </c>
      <c r="F2553" s="117" t="n">
        <v>45838</v>
      </c>
      <c r="G2553" t="n">
        <v>87.5</v>
      </c>
      <c r="H2553" t="n">
        <v>100</v>
      </c>
      <c r="I2553" t="inlineStr">
        <is>
          <t>518-2025-06-30</t>
        </is>
      </c>
    </row>
    <row r="2554">
      <c r="A2554" t="n">
        <v>526</v>
      </c>
      <c r="B2554" t="inlineStr">
        <is>
          <t>Cumplimiento Politica Polisigs</t>
        </is>
      </c>
      <c r="C2554" t="inlineStr">
        <is>
          <t>Planificación POLISIGS</t>
        </is>
      </c>
      <c r="D2554" t="inlineStr">
        <is>
          <t>Trimestral</t>
        </is>
      </c>
      <c r="E2554" t="inlineStr">
        <is>
          <t>Positivo</t>
        </is>
      </c>
      <c r="F2554" s="117" t="n">
        <v>45838</v>
      </c>
      <c r="H2554" t="n">
        <v>95</v>
      </c>
      <c r="I2554" t="inlineStr">
        <is>
          <t>526-2025-06-30</t>
        </is>
      </c>
    </row>
    <row r="2555">
      <c r="A2555" t="n">
        <v>529</v>
      </c>
      <c r="B2555" t="inlineStr">
        <is>
          <t>Oportunidad en la solución de solicitudes de infraestructura</t>
        </is>
      </c>
      <c r="C2555" t="inlineStr">
        <is>
          <t>Gestión Infraestructura Física</t>
        </is>
      </c>
      <c r="D2555" t="inlineStr">
        <is>
          <t>Trimestral</t>
        </is>
      </c>
      <c r="E2555" t="inlineStr">
        <is>
          <t>Positivo</t>
        </is>
      </c>
      <c r="F2555" s="117" t="n">
        <v>45838</v>
      </c>
      <c r="I2555" t="inlineStr">
        <is>
          <t>529-2025-06-30</t>
        </is>
      </c>
    </row>
    <row r="2556">
      <c r="A2556" t="n">
        <v>288</v>
      </c>
      <c r="B2556" t="inlineStr">
        <is>
          <t>Número docentes escalafonados presentados en convocatoria</t>
        </is>
      </c>
      <c r="C2556" t="inlineStr">
        <is>
          <t>Gestión Docente</t>
        </is>
      </c>
      <c r="D2556" t="inlineStr">
        <is>
          <t>Anual</t>
        </is>
      </c>
      <c r="E2556" t="inlineStr">
        <is>
          <t>Positivo</t>
        </is>
      </c>
      <c r="F2556" s="117" t="n">
        <v>45838</v>
      </c>
      <c r="G2556" t="n">
        <v>100</v>
      </c>
      <c r="H2556" t="n">
        <v>100</v>
      </c>
      <c r="I2556" t="inlineStr">
        <is>
          <t>288-2025-06-30</t>
        </is>
      </c>
    </row>
    <row r="2557">
      <c r="A2557" t="n">
        <v>528</v>
      </c>
      <c r="B2557" t="inlineStr">
        <is>
          <t>Participación de la comunidad en la Rendición de Cuentas</t>
        </is>
      </c>
      <c r="C2557" t="inlineStr">
        <is>
          <t>Planeación Estratégica</t>
        </is>
      </c>
      <c r="D2557" t="inlineStr">
        <is>
          <t>Anual</t>
        </is>
      </c>
      <c r="E2557" t="inlineStr">
        <is>
          <t>Positivo</t>
        </is>
      </c>
      <c r="F2557" s="117" t="n">
        <v>45838</v>
      </c>
      <c r="G2557" t="n">
        <v>173.92055267703</v>
      </c>
      <c r="H2557" t="n">
        <v>100</v>
      </c>
      <c r="I2557" t="inlineStr">
        <is>
          <t>528-2025-06-30</t>
        </is>
      </c>
    </row>
    <row r="2558">
      <c r="A2558" t="n">
        <v>552</v>
      </c>
      <c r="B2558" t="inlineStr">
        <is>
          <t>Nivel de Satisfacción Servicios Prestados -Gestión de la Responsabilidad Social</t>
        </is>
      </c>
      <c r="C2558" t="inlineStr">
        <is>
          <t>Gestión de la Responsabilidad Social</t>
        </is>
      </c>
      <c r="D2558" t="inlineStr">
        <is>
          <t>Anual</t>
        </is>
      </c>
      <c r="E2558" t="inlineStr">
        <is>
          <t>Positivo</t>
        </is>
      </c>
      <c r="F2558" s="117" t="n">
        <v>45838</v>
      </c>
      <c r="G2558" t="n">
        <v>92</v>
      </c>
      <c r="H2558" t="n">
        <v>80</v>
      </c>
      <c r="I2558" t="inlineStr">
        <is>
          <t>552-2025-06-30</t>
        </is>
      </c>
    </row>
    <row r="2559">
      <c r="A2559" t="n">
        <v>77</v>
      </c>
      <c r="B2559" t="inlineStr">
        <is>
          <t>Disponibilidad de servicios tecnológicos</t>
        </is>
      </c>
      <c r="C2559" t="inlineStr">
        <is>
          <t>GESTIÓN DE LA TECNOLOGÍA E INNOVACIÓN DIGITAL</t>
        </is>
      </c>
      <c r="D2559" t="inlineStr">
        <is>
          <t>Mensual</t>
        </is>
      </c>
      <c r="E2559" t="inlineStr">
        <is>
          <t>Positivo</t>
        </is>
      </c>
      <c r="F2559" s="117" t="n">
        <v>45869</v>
      </c>
      <c r="G2559" t="n">
        <v>98.7</v>
      </c>
      <c r="H2559" t="n">
        <v>97</v>
      </c>
      <c r="I2559" t="inlineStr">
        <is>
          <t>77-2025-07-31</t>
        </is>
      </c>
    </row>
    <row r="2560">
      <c r="A2560" t="n">
        <v>121</v>
      </c>
      <c r="B2560" t="inlineStr">
        <is>
          <t>Ejecución presupuestal de la nómina acumulada</t>
        </is>
      </c>
      <c r="C2560" t="inlineStr">
        <is>
          <t>GESTIÓN Y DESARROLLO DEL TALENTO HUMANO</t>
        </is>
      </c>
      <c r="D2560" t="inlineStr">
        <is>
          <t>Mensual</t>
        </is>
      </c>
      <c r="E2560" t="inlineStr">
        <is>
          <t>Negativo</t>
        </is>
      </c>
      <c r="F2560" s="117" t="n">
        <v>45869</v>
      </c>
      <c r="G2560" t="n">
        <v>112.24</v>
      </c>
      <c r="H2560" t="n">
        <v>102</v>
      </c>
      <c r="I2560" t="inlineStr">
        <is>
          <t>121-2025-07-31</t>
        </is>
      </c>
    </row>
    <row r="2561">
      <c r="A2561" t="n">
        <v>122</v>
      </c>
      <c r="B2561" t="inlineStr">
        <is>
          <t>Eficacia en la solicitud documental- por periodo</t>
        </is>
      </c>
      <c r="C2561" t="inlineStr">
        <is>
          <t>Gestión de calidad</t>
        </is>
      </c>
      <c r="D2561" t="inlineStr">
        <is>
          <t>Mensual</t>
        </is>
      </c>
      <c r="E2561" t="inlineStr">
        <is>
          <t>Positivo</t>
        </is>
      </c>
      <c r="F2561" s="117" t="n">
        <v>45869</v>
      </c>
      <c r="G2561" t="n">
        <v>78.26000000000001</v>
      </c>
      <c r="H2561" t="n">
        <v>90</v>
      </c>
      <c r="I2561" t="inlineStr">
        <is>
          <t>122-2025-07-31</t>
        </is>
      </c>
    </row>
    <row r="2562">
      <c r="A2562" t="n">
        <v>124</v>
      </c>
      <c r="B2562" t="inlineStr">
        <is>
          <t>Indice de Frecuencia de accidentalidad</t>
        </is>
      </c>
      <c r="C2562" t="inlineStr">
        <is>
          <t>GESTIÓN DE SEGURIDAD Y SALUD EN EL TRABAJO</t>
        </is>
      </c>
      <c r="D2562" t="inlineStr">
        <is>
          <t>Mensual</t>
        </is>
      </c>
      <c r="E2562" t="inlineStr">
        <is>
          <t>Negativo</t>
        </is>
      </c>
      <c r="F2562" s="117" t="n">
        <v>45869</v>
      </c>
      <c r="G2562" t="n">
        <v>0.08</v>
      </c>
      <c r="H2562" t="n">
        <v>0.2</v>
      </c>
      <c r="I2562" t="inlineStr">
        <is>
          <t>124-2025-07-31</t>
        </is>
      </c>
    </row>
    <row r="2563">
      <c r="A2563" t="n">
        <v>125</v>
      </c>
      <c r="B2563" t="inlineStr">
        <is>
          <t>Indice de severidad</t>
        </is>
      </c>
      <c r="C2563" t="inlineStr">
        <is>
          <t>GESTIÓN DE SEGURIDAD Y SALUD EN EL TRABAJO</t>
        </is>
      </c>
      <c r="D2563" t="inlineStr">
        <is>
          <t>Mensual</t>
        </is>
      </c>
      <c r="E2563" t="inlineStr">
        <is>
          <t>Negativo</t>
        </is>
      </c>
      <c r="F2563" s="117" t="n">
        <v>45869</v>
      </c>
      <c r="G2563" t="n">
        <v>0.25</v>
      </c>
      <c r="H2563" t="n">
        <v>1.9</v>
      </c>
      <c r="I2563" t="inlineStr">
        <is>
          <t>125-2025-07-31</t>
        </is>
      </c>
    </row>
    <row r="2564">
      <c r="A2564" t="n">
        <v>128</v>
      </c>
      <c r="B2564" t="inlineStr">
        <is>
          <t>Ausentísmo por causa médica</t>
        </is>
      </c>
      <c r="C2564" t="inlineStr">
        <is>
          <t>GESTIÓN DE SEGURIDAD Y SALUD EN EL TRABAJO</t>
        </is>
      </c>
      <c r="D2564" t="inlineStr">
        <is>
          <t>Mensual</t>
        </is>
      </c>
      <c r="E2564" t="inlineStr">
        <is>
          <t>Negativo</t>
        </is>
      </c>
      <c r="F2564" s="117" t="n">
        <v>45869</v>
      </c>
      <c r="G2564" t="n">
        <v>0.98</v>
      </c>
      <c r="H2564" t="n">
        <v>1</v>
      </c>
      <c r="I2564" t="inlineStr">
        <is>
          <t>128-2025-07-31</t>
        </is>
      </c>
    </row>
    <row r="2565">
      <c r="A2565" t="n">
        <v>172</v>
      </c>
      <c r="B2565" t="inlineStr">
        <is>
          <t>Cumplimiento plan operativo del SGC</t>
        </is>
      </c>
      <c r="C2565" t="inlineStr">
        <is>
          <t>Gestión de calidad</t>
        </is>
      </c>
      <c r="D2565" t="inlineStr">
        <is>
          <t>Mensual</t>
        </is>
      </c>
      <c r="E2565" t="inlineStr">
        <is>
          <t>Positivo</t>
        </is>
      </c>
      <c r="F2565" s="117" t="n">
        <v>45869</v>
      </c>
      <c r="G2565" t="n">
        <v>91.43000000000001</v>
      </c>
      <c r="H2565" t="n">
        <v>95</v>
      </c>
      <c r="I2565" t="inlineStr">
        <is>
          <t>172-2025-07-31</t>
        </is>
      </c>
    </row>
    <row r="2566">
      <c r="A2566" t="n">
        <v>208</v>
      </c>
      <c r="B2566" t="inlineStr">
        <is>
          <t>Consumo de Agua m3 Mensual</t>
        </is>
      </c>
      <c r="C2566" t="inlineStr">
        <is>
          <t>GESTIÓN AMBIENTAL</t>
        </is>
      </c>
      <c r="D2566" t="inlineStr">
        <is>
          <t>Mensual</t>
        </is>
      </c>
      <c r="E2566" t="inlineStr">
        <is>
          <t>Negativo</t>
        </is>
      </c>
      <c r="F2566" s="117" t="n">
        <v>45869</v>
      </c>
      <c r="G2566" t="n">
        <v>1043.5</v>
      </c>
      <c r="H2566" t="n">
        <v>1</v>
      </c>
      <c r="I2566" t="inlineStr">
        <is>
          <t>208-2025-07-31</t>
        </is>
      </c>
    </row>
    <row r="2567">
      <c r="A2567" t="n">
        <v>214</v>
      </c>
      <c r="B2567" t="inlineStr">
        <is>
          <t>Generación de Residuos Sólidos Mensual</t>
        </is>
      </c>
      <c r="C2567" t="inlineStr">
        <is>
          <t>GESTIÓN AMBIENTAL</t>
        </is>
      </c>
      <c r="D2567" t="inlineStr">
        <is>
          <t>Mensual</t>
        </is>
      </c>
      <c r="E2567" t="inlineStr">
        <is>
          <t>Negativo</t>
        </is>
      </c>
      <c r="F2567" s="117" t="n">
        <v>45869</v>
      </c>
      <c r="G2567" t="n">
        <v>2456.83</v>
      </c>
      <c r="H2567" t="n">
        <v>7500</v>
      </c>
      <c r="I2567" t="inlineStr">
        <is>
          <t>214-2025-07-31</t>
        </is>
      </c>
    </row>
    <row r="2568">
      <c r="A2568" t="n">
        <v>217</v>
      </c>
      <c r="B2568" t="inlineStr">
        <is>
          <t>Aprovechamiento de Residuos</t>
        </is>
      </c>
      <c r="C2568" t="inlineStr">
        <is>
          <t>GESTIÓN AMBIENTAL</t>
        </is>
      </c>
      <c r="D2568" t="inlineStr">
        <is>
          <t>Mensual</t>
        </is>
      </c>
      <c r="E2568" t="inlineStr">
        <is>
          <t>Positivo</t>
        </is>
      </c>
      <c r="F2568" s="117" t="n">
        <v>45869</v>
      </c>
      <c r="G2568" t="n">
        <v>50.5</v>
      </c>
      <c r="H2568" t="n">
        <v>20</v>
      </c>
      <c r="I2568" t="inlineStr">
        <is>
          <t>217-2025-07-31</t>
        </is>
      </c>
    </row>
    <row r="2569">
      <c r="A2569" t="n">
        <v>218</v>
      </c>
      <c r="B2569" t="inlineStr">
        <is>
          <t>Consumo de Energía Eléctrica kWh Mensual</t>
        </is>
      </c>
      <c r="C2569" t="inlineStr">
        <is>
          <t>GESTIÓN AMBIENTAL</t>
        </is>
      </c>
      <c r="D2569" t="inlineStr">
        <is>
          <t>Mensual</t>
        </is>
      </c>
      <c r="E2569" t="inlineStr">
        <is>
          <t>Negativo</t>
        </is>
      </c>
      <c r="F2569" s="117" t="n">
        <v>45869</v>
      </c>
      <c r="G2569" t="n">
        <v>126471.65</v>
      </c>
      <c r="H2569" t="n">
        <v>172000</v>
      </c>
      <c r="I2569" t="inlineStr">
        <is>
          <t>218-2025-07-31</t>
        </is>
      </c>
    </row>
    <row r="2570">
      <c r="A2570" t="n">
        <v>225</v>
      </c>
      <c r="B2570" t="inlineStr">
        <is>
          <t>Acciones para el Cuidado y Mantenimiento de las Especies de Flora y el Suelo de las Áreas Naturales</t>
        </is>
      </c>
      <c r="C2570" t="inlineStr">
        <is>
          <t>GESTIÓN AMBIENTAL</t>
        </is>
      </c>
      <c r="D2570" t="inlineStr">
        <is>
          <t>Mensual</t>
        </is>
      </c>
      <c r="E2570" t="inlineStr">
        <is>
          <t>Positivo</t>
        </is>
      </c>
      <c r="F2570" s="117" t="n">
        <v>45869</v>
      </c>
      <c r="G2570" t="n">
        <v>18</v>
      </c>
      <c r="H2570" t="n">
        <v>1</v>
      </c>
      <c r="I2570" t="inlineStr">
        <is>
          <t>225-2025-07-31</t>
        </is>
      </c>
    </row>
    <row r="2571">
      <c r="A2571" t="n">
        <v>239</v>
      </c>
      <c r="B2571" t="inlineStr">
        <is>
          <t>Portafolio de Proyectos - Metrica</t>
        </is>
      </c>
      <c r="C2571" t="inlineStr">
        <is>
          <t>Gestión de Proyectos</t>
        </is>
      </c>
      <c r="D2571" t="inlineStr">
        <is>
          <t>Mensual</t>
        </is>
      </c>
      <c r="E2571" t="inlineStr">
        <is>
          <t>Positivo</t>
        </is>
      </c>
      <c r="F2571" s="117" t="n">
        <v>45869</v>
      </c>
      <c r="G2571" t="n">
        <v>42</v>
      </c>
      <c r="I2571" t="inlineStr">
        <is>
          <t>239-2025-07-31</t>
        </is>
      </c>
    </row>
    <row r="2572">
      <c r="A2572" t="n">
        <v>241</v>
      </c>
      <c r="B2572" t="inlineStr">
        <is>
          <t>Cumplimiento de gestión de proyectos fase inicio</t>
        </is>
      </c>
      <c r="C2572" t="inlineStr">
        <is>
          <t>Gestión de Proyectos</t>
        </is>
      </c>
      <c r="D2572" t="inlineStr">
        <is>
          <t>Mensual</t>
        </is>
      </c>
      <c r="E2572" t="inlineStr">
        <is>
          <t>Positivo</t>
        </is>
      </c>
      <c r="F2572" s="117" t="n">
        <v>45869</v>
      </c>
      <c r="G2572" t="n">
        <v>100</v>
      </c>
      <c r="H2572" t="n">
        <v>80</v>
      </c>
      <c r="I2572" t="inlineStr">
        <is>
          <t>241-2025-07-31</t>
        </is>
      </c>
    </row>
    <row r="2573">
      <c r="A2573" t="n">
        <v>434</v>
      </c>
      <c r="B2573" t="inlineStr">
        <is>
          <t>Generación de Residuos Peligrosos Mensual</t>
        </is>
      </c>
      <c r="C2573" t="inlineStr">
        <is>
          <t>GESTIÓN AMBIENTAL</t>
        </is>
      </c>
      <c r="D2573" t="inlineStr">
        <is>
          <t>Mensual</t>
        </is>
      </c>
      <c r="E2573" t="inlineStr">
        <is>
          <t>Negativo</t>
        </is>
      </c>
      <c r="F2573" s="117" t="n">
        <v>45869</v>
      </c>
      <c r="G2573" t="n">
        <v>312.11</v>
      </c>
      <c r="H2573" t="n">
        <v>200</v>
      </c>
      <c r="I2573" t="inlineStr">
        <is>
          <t>434-2025-07-31</t>
        </is>
      </c>
    </row>
    <row r="2574">
      <c r="A2574" t="n">
        <v>436</v>
      </c>
      <c r="B2574" t="inlineStr">
        <is>
          <t>ANS documentos operativos</t>
        </is>
      </c>
      <c r="C2574" t="inlineStr">
        <is>
          <t>Gestión de calidad</t>
        </is>
      </c>
      <c r="D2574" t="inlineStr">
        <is>
          <t>Mensual</t>
        </is>
      </c>
      <c r="E2574" t="inlineStr">
        <is>
          <t>Negativo</t>
        </is>
      </c>
      <c r="F2574" s="117" t="n">
        <v>45869</v>
      </c>
      <c r="G2574" t="n">
        <v>13.41</v>
      </c>
      <c r="H2574" t="n">
        <v>14</v>
      </c>
      <c r="I2574" t="inlineStr">
        <is>
          <t>436-2025-07-31</t>
        </is>
      </c>
    </row>
    <row r="2575">
      <c r="A2575" t="n">
        <v>485</v>
      </c>
      <c r="B2575" t="inlineStr">
        <is>
          <t>Oportunidad en el cierre de acciones</t>
        </is>
      </c>
      <c r="C2575" t="inlineStr">
        <is>
          <t>Gestión de calidad</t>
        </is>
      </c>
      <c r="D2575" t="inlineStr">
        <is>
          <t>Mensual</t>
        </is>
      </c>
      <c r="E2575" t="inlineStr">
        <is>
          <t>Positivo</t>
        </is>
      </c>
      <c r="F2575" s="117" t="n">
        <v>45869</v>
      </c>
      <c r="G2575" t="n">
        <v>66.67</v>
      </c>
      <c r="H2575" t="n">
        <v>80</v>
      </c>
      <c r="I2575" t="inlineStr">
        <is>
          <t>485-2025-07-31</t>
        </is>
      </c>
    </row>
    <row r="2576">
      <c r="A2576" t="n">
        <v>488</v>
      </c>
      <c r="B2576" t="inlineStr">
        <is>
          <t>Oportunidad en el cierre de actividades de los planes de mejora</t>
        </is>
      </c>
      <c r="C2576" t="inlineStr">
        <is>
          <t>Gestión de calidad</t>
        </is>
      </c>
      <c r="D2576" t="inlineStr">
        <is>
          <t>Mensual</t>
        </is>
      </c>
      <c r="E2576" t="inlineStr">
        <is>
          <t>Positivo</t>
        </is>
      </c>
      <c r="F2576" s="117" t="n">
        <v>45869</v>
      </c>
      <c r="G2576" t="n">
        <v>83.54000000000001</v>
      </c>
      <c r="H2576" t="n">
        <v>85</v>
      </c>
      <c r="I2576" t="inlineStr">
        <is>
          <t>488-2025-07-31</t>
        </is>
      </c>
    </row>
    <row r="2577">
      <c r="A2577" t="n">
        <v>509</v>
      </c>
      <c r="B2577" t="inlineStr">
        <is>
          <t>Cumplimiento a cronograma de proyectos 2025</t>
        </is>
      </c>
      <c r="C2577" t="inlineStr">
        <is>
          <t>Gestión de Proyectos</t>
        </is>
      </c>
      <c r="D2577" t="inlineStr">
        <is>
          <t>Mensual</t>
        </is>
      </c>
      <c r="E2577" t="inlineStr">
        <is>
          <t>Positivo</t>
        </is>
      </c>
      <c r="F2577" s="117" t="n">
        <v>45869</v>
      </c>
      <c r="G2577" t="n">
        <v>96.04000000000001</v>
      </c>
      <c r="H2577" t="n">
        <v>90</v>
      </c>
      <c r="I2577" t="inlineStr">
        <is>
          <t>509-2025-07-31</t>
        </is>
      </c>
    </row>
    <row r="2578">
      <c r="A2578" t="n">
        <v>77</v>
      </c>
      <c r="B2578" t="inlineStr">
        <is>
          <t>Disponibilidad de servicios tecnológicos</t>
        </is>
      </c>
      <c r="C2578" t="inlineStr">
        <is>
          <t>GESTIÓN DE LA TECNOLOGÍA E INNOVACIÓN DIGITAL</t>
        </is>
      </c>
      <c r="D2578" t="inlineStr">
        <is>
          <t>Mensual</t>
        </is>
      </c>
      <c r="E2578" t="inlineStr">
        <is>
          <t>Positivo</t>
        </is>
      </c>
      <c r="F2578" s="117" t="n">
        <v>45900</v>
      </c>
      <c r="G2578" t="n">
        <v>97.09999999999999</v>
      </c>
      <c r="H2578" t="n">
        <v>97</v>
      </c>
      <c r="I2578" t="inlineStr">
        <is>
          <t>77-2025-08-31</t>
        </is>
      </c>
    </row>
    <row r="2579">
      <c r="A2579" t="n">
        <v>121</v>
      </c>
      <c r="B2579" t="inlineStr">
        <is>
          <t>Ejecución presupuestal de la nómina acumulada</t>
        </is>
      </c>
      <c r="C2579" t="inlineStr">
        <is>
          <t>GESTIÓN Y DESARROLLO DEL TALENTO HUMANO</t>
        </is>
      </c>
      <c r="D2579" t="inlineStr">
        <is>
          <t>Mensual</t>
        </is>
      </c>
      <c r="E2579" t="inlineStr">
        <is>
          <t>Negativo</t>
        </is>
      </c>
      <c r="F2579" s="117" t="n">
        <v>45900</v>
      </c>
      <c r="G2579" t="n">
        <v>100.68</v>
      </c>
      <c r="H2579" t="n">
        <v>102</v>
      </c>
      <c r="I2579" t="inlineStr">
        <is>
          <t>121-2025-08-31</t>
        </is>
      </c>
    </row>
    <row r="2580">
      <c r="A2580" t="n">
        <v>122</v>
      </c>
      <c r="B2580" t="inlineStr">
        <is>
          <t>Eficacia en la solicitud documental- por periodo</t>
        </is>
      </c>
      <c r="C2580" t="inlineStr">
        <is>
          <t>Gestión de calidad</t>
        </is>
      </c>
      <c r="D2580" t="inlineStr">
        <is>
          <t>Mensual</t>
        </is>
      </c>
      <c r="E2580" t="inlineStr">
        <is>
          <t>Positivo</t>
        </is>
      </c>
      <c r="F2580" s="117" t="n">
        <v>45900</v>
      </c>
      <c r="G2580" t="n">
        <v>57.89</v>
      </c>
      <c r="H2580" t="n">
        <v>90</v>
      </c>
      <c r="I2580" t="inlineStr">
        <is>
          <t>122-2025-08-31</t>
        </is>
      </c>
    </row>
    <row r="2581">
      <c r="A2581" t="n">
        <v>124</v>
      </c>
      <c r="B2581" t="inlineStr">
        <is>
          <t>Indice de Frecuencia de accidentalidad</t>
        </is>
      </c>
      <c r="C2581" t="inlineStr">
        <is>
          <t>GESTIÓN DE SEGURIDAD Y SALUD EN EL TRABAJO</t>
        </is>
      </c>
      <c r="D2581" t="inlineStr">
        <is>
          <t>Mensual</t>
        </is>
      </c>
      <c r="E2581" t="inlineStr">
        <is>
          <t>Negativo</t>
        </is>
      </c>
      <c r="F2581" s="117" t="n">
        <v>45900</v>
      </c>
      <c r="G2581" t="n">
        <v>0</v>
      </c>
      <c r="H2581" t="n">
        <v>0.2</v>
      </c>
      <c r="I2581" t="inlineStr">
        <is>
          <t>124-2025-08-31</t>
        </is>
      </c>
    </row>
    <row r="2582">
      <c r="A2582" t="n">
        <v>125</v>
      </c>
      <c r="B2582" t="inlineStr">
        <is>
          <t>Indice de severidad</t>
        </is>
      </c>
      <c r="C2582" t="inlineStr">
        <is>
          <t>GESTIÓN DE SEGURIDAD Y SALUD EN EL TRABAJO</t>
        </is>
      </c>
      <c r="D2582" t="inlineStr">
        <is>
          <t>Mensual</t>
        </is>
      </c>
      <c r="E2582" t="inlineStr">
        <is>
          <t>Negativo</t>
        </is>
      </c>
      <c r="F2582" s="117" t="n">
        <v>45900</v>
      </c>
      <c r="G2582" t="n">
        <v>0</v>
      </c>
      <c r="H2582" t="n">
        <v>1.9</v>
      </c>
      <c r="I2582" t="inlineStr">
        <is>
          <t>125-2025-08-31</t>
        </is>
      </c>
    </row>
    <row r="2583">
      <c r="A2583" t="n">
        <v>128</v>
      </c>
      <c r="B2583" t="inlineStr">
        <is>
          <t>Ausentísmo por causa médica</t>
        </is>
      </c>
      <c r="C2583" t="inlineStr">
        <is>
          <t>GESTIÓN DE SEGURIDAD Y SALUD EN EL TRABAJO</t>
        </is>
      </c>
      <c r="D2583" t="inlineStr">
        <is>
          <t>Mensual</t>
        </is>
      </c>
      <c r="E2583" t="inlineStr">
        <is>
          <t>Negativo</t>
        </is>
      </c>
      <c r="F2583" s="117" t="n">
        <v>45900</v>
      </c>
      <c r="G2583" t="n">
        <v>0.97</v>
      </c>
      <c r="H2583" t="n">
        <v>1</v>
      </c>
      <c r="I2583" t="inlineStr">
        <is>
          <t>128-2025-08-31</t>
        </is>
      </c>
    </row>
    <row r="2584">
      <c r="A2584" t="n">
        <v>172</v>
      </c>
      <c r="B2584" t="inlineStr">
        <is>
          <t>Cumplimiento plan operativo del SGC</t>
        </is>
      </c>
      <c r="C2584" t="inlineStr">
        <is>
          <t>Gestión de calidad</t>
        </is>
      </c>
      <c r="D2584" t="inlineStr">
        <is>
          <t>Mensual</t>
        </is>
      </c>
      <c r="E2584" t="inlineStr">
        <is>
          <t>Positivo</t>
        </is>
      </c>
      <c r="F2584" s="117" t="n">
        <v>45900</v>
      </c>
      <c r="G2584" t="n">
        <v>86.36</v>
      </c>
      <c r="H2584" t="n">
        <v>95</v>
      </c>
      <c r="I2584" t="inlineStr">
        <is>
          <t>172-2025-08-31</t>
        </is>
      </c>
    </row>
    <row r="2585">
      <c r="A2585" t="n">
        <v>208</v>
      </c>
      <c r="B2585" t="inlineStr">
        <is>
          <t>Consumo de Agua m3 Mensual</t>
        </is>
      </c>
      <c r="C2585" t="inlineStr">
        <is>
          <t>GESTIÓN AMBIENTAL</t>
        </is>
      </c>
      <c r="D2585" t="inlineStr">
        <is>
          <t>Mensual</t>
        </is>
      </c>
      <c r="E2585" t="inlineStr">
        <is>
          <t>Negativo</t>
        </is>
      </c>
      <c r="F2585" s="117" t="n">
        <v>45900</v>
      </c>
      <c r="G2585" t="n">
        <v>1261</v>
      </c>
      <c r="H2585" t="n">
        <v>1</v>
      </c>
      <c r="I2585" t="inlineStr">
        <is>
          <t>208-2025-08-31</t>
        </is>
      </c>
    </row>
    <row r="2586">
      <c r="A2586" t="n">
        <v>214</v>
      </c>
      <c r="B2586" t="inlineStr">
        <is>
          <t>Generación de Residuos Sólidos Mensual</t>
        </is>
      </c>
      <c r="C2586" t="inlineStr">
        <is>
          <t>GESTIÓN AMBIENTAL</t>
        </is>
      </c>
      <c r="D2586" t="inlineStr">
        <is>
          <t>Mensual</t>
        </is>
      </c>
      <c r="E2586" t="inlineStr">
        <is>
          <t>Negativo</t>
        </is>
      </c>
      <c r="F2586" s="117" t="n">
        <v>45900</v>
      </c>
      <c r="G2586" t="n">
        <v>5120.88</v>
      </c>
      <c r="H2586" t="n">
        <v>7500</v>
      </c>
      <c r="I2586" t="inlineStr">
        <is>
          <t>214-2025-08-31</t>
        </is>
      </c>
    </row>
    <row r="2587">
      <c r="A2587" t="n">
        <v>217</v>
      </c>
      <c r="B2587" t="inlineStr">
        <is>
          <t>Aprovechamiento de Residuos</t>
        </is>
      </c>
      <c r="C2587" t="inlineStr">
        <is>
          <t>GESTIÓN AMBIENTAL</t>
        </is>
      </c>
      <c r="D2587" t="inlineStr">
        <is>
          <t>Mensual</t>
        </is>
      </c>
      <c r="E2587" t="inlineStr">
        <is>
          <t>Positivo</t>
        </is>
      </c>
      <c r="F2587" s="117" t="n">
        <v>45900</v>
      </c>
      <c r="G2587" t="n">
        <v>27.45</v>
      </c>
      <c r="H2587" t="n">
        <v>20</v>
      </c>
      <c r="I2587" t="inlineStr">
        <is>
          <t>217-2025-08-31</t>
        </is>
      </c>
    </row>
    <row r="2588">
      <c r="A2588" t="n">
        <v>218</v>
      </c>
      <c r="B2588" t="inlineStr">
        <is>
          <t>Consumo de Energía Eléctrica kWh Mensual</t>
        </is>
      </c>
      <c r="C2588" t="inlineStr">
        <is>
          <t>GESTIÓN AMBIENTAL</t>
        </is>
      </c>
      <c r="D2588" t="inlineStr">
        <is>
          <t>Mensual</t>
        </is>
      </c>
      <c r="E2588" t="inlineStr">
        <is>
          <t>Negativo</t>
        </is>
      </c>
      <c r="F2588" s="117" t="n">
        <v>45900</v>
      </c>
      <c r="G2588" t="n">
        <v>142618.62</v>
      </c>
      <c r="H2588" t="n">
        <v>172000</v>
      </c>
      <c r="I2588" t="inlineStr">
        <is>
          <t>218-2025-08-31</t>
        </is>
      </c>
    </row>
    <row r="2589">
      <c r="A2589" t="n">
        <v>225</v>
      </c>
      <c r="B2589" t="inlineStr">
        <is>
          <t>Acciones para el Cuidado y Mantenimiento de las Especies de Flora y el Suelo de las Áreas Naturales</t>
        </is>
      </c>
      <c r="C2589" t="inlineStr">
        <is>
          <t>GESTIÓN AMBIENTAL</t>
        </is>
      </c>
      <c r="D2589" t="inlineStr">
        <is>
          <t>Mensual</t>
        </is>
      </c>
      <c r="E2589" t="inlineStr">
        <is>
          <t>Positivo</t>
        </is>
      </c>
      <c r="F2589" s="117" t="n">
        <v>45900</v>
      </c>
      <c r="G2589" t="n">
        <v>17</v>
      </c>
      <c r="H2589" t="n">
        <v>1</v>
      </c>
      <c r="I2589" t="inlineStr">
        <is>
          <t>225-2025-08-31</t>
        </is>
      </c>
    </row>
    <row r="2590">
      <c r="A2590" t="n">
        <v>239</v>
      </c>
      <c r="B2590" t="inlineStr">
        <is>
          <t>Portafolio de Proyectos - Metrica</t>
        </is>
      </c>
      <c r="C2590" t="inlineStr">
        <is>
          <t>Gestión de Proyectos</t>
        </is>
      </c>
      <c r="D2590" t="inlineStr">
        <is>
          <t>Mensual</t>
        </is>
      </c>
      <c r="E2590" t="inlineStr">
        <is>
          <t>Positivo</t>
        </is>
      </c>
      <c r="F2590" s="117" t="n">
        <v>45900</v>
      </c>
      <c r="G2590" t="n">
        <v>41</v>
      </c>
      <c r="I2590" t="inlineStr">
        <is>
          <t>239-2025-08-31</t>
        </is>
      </c>
    </row>
    <row r="2591">
      <c r="A2591" t="n">
        <v>241</v>
      </c>
      <c r="B2591" t="inlineStr">
        <is>
          <t>Cumplimiento de gestión de proyectos fase inicio</t>
        </is>
      </c>
      <c r="C2591" t="inlineStr">
        <is>
          <t>Gestión de Proyectos</t>
        </is>
      </c>
      <c r="D2591" t="inlineStr">
        <is>
          <t>Mensual</t>
        </is>
      </c>
      <c r="E2591" t="inlineStr">
        <is>
          <t>Positivo</t>
        </is>
      </c>
      <c r="F2591" s="117" t="n">
        <v>45900</v>
      </c>
      <c r="G2591" t="n">
        <v>100</v>
      </c>
      <c r="H2591" t="n">
        <v>80</v>
      </c>
      <c r="I2591" t="inlineStr">
        <is>
          <t>241-2025-08-31</t>
        </is>
      </c>
    </row>
    <row r="2592">
      <c r="A2592" t="n">
        <v>434</v>
      </c>
      <c r="B2592" t="inlineStr">
        <is>
          <t>Generación de Residuos Peligrosos Mensual</t>
        </is>
      </c>
      <c r="C2592" t="inlineStr">
        <is>
          <t>GESTIÓN AMBIENTAL</t>
        </is>
      </c>
      <c r="D2592" t="inlineStr">
        <is>
          <t>Mensual</t>
        </is>
      </c>
      <c r="E2592" t="inlineStr">
        <is>
          <t>Negativo</t>
        </is>
      </c>
      <c r="F2592" s="117" t="n">
        <v>45900</v>
      </c>
      <c r="G2592" t="n">
        <v>84.75</v>
      </c>
      <c r="H2592" t="n">
        <v>200</v>
      </c>
      <c r="I2592" t="inlineStr">
        <is>
          <t>434-2025-08-31</t>
        </is>
      </c>
    </row>
    <row r="2593">
      <c r="A2593" t="n">
        <v>436</v>
      </c>
      <c r="B2593" t="inlineStr">
        <is>
          <t>ANS documentos operativos</t>
        </is>
      </c>
      <c r="C2593" t="inlineStr">
        <is>
          <t>Gestión de calidad</t>
        </is>
      </c>
      <c r="D2593" t="inlineStr">
        <is>
          <t>Mensual</t>
        </is>
      </c>
      <c r="E2593" t="inlineStr">
        <is>
          <t>Negativo</t>
        </is>
      </c>
      <c r="F2593" s="117" t="n">
        <v>45900</v>
      </c>
      <c r="G2593" t="n">
        <v>14.17</v>
      </c>
      <c r="H2593" t="n">
        <v>14</v>
      </c>
      <c r="I2593" t="inlineStr">
        <is>
          <t>436-2025-08-31</t>
        </is>
      </c>
    </row>
    <row r="2594">
      <c r="A2594" t="n">
        <v>485</v>
      </c>
      <c r="B2594" t="inlineStr">
        <is>
          <t>Oportunidad en el cierre de acciones</t>
        </is>
      </c>
      <c r="C2594" t="inlineStr">
        <is>
          <t>Gestión de calidad</t>
        </is>
      </c>
      <c r="D2594" t="inlineStr">
        <is>
          <t>Mensual</t>
        </is>
      </c>
      <c r="E2594" t="inlineStr">
        <is>
          <t>Positivo</t>
        </is>
      </c>
      <c r="F2594" s="117" t="n">
        <v>45900</v>
      </c>
      <c r="H2594" t="n">
        <v>80</v>
      </c>
      <c r="I2594" t="inlineStr">
        <is>
          <t>485-2025-08-31</t>
        </is>
      </c>
    </row>
    <row r="2595">
      <c r="A2595" t="n">
        <v>488</v>
      </c>
      <c r="B2595" t="inlineStr">
        <is>
          <t>Oportunidad en el cierre de actividades de los planes de mejora</t>
        </is>
      </c>
      <c r="C2595" t="inlineStr">
        <is>
          <t>Gestión de calidad</t>
        </is>
      </c>
      <c r="D2595" t="inlineStr">
        <is>
          <t>Mensual</t>
        </is>
      </c>
      <c r="E2595" t="inlineStr">
        <is>
          <t>Positivo</t>
        </is>
      </c>
      <c r="F2595" s="117" t="n">
        <v>45900</v>
      </c>
      <c r="G2595" t="n">
        <v>81.01000000000001</v>
      </c>
      <c r="H2595" t="n">
        <v>85</v>
      </c>
      <c r="I2595" t="inlineStr">
        <is>
          <t>488-2025-08-31</t>
        </is>
      </c>
    </row>
    <row r="2596">
      <c r="A2596" t="n">
        <v>509</v>
      </c>
      <c r="B2596" t="inlineStr">
        <is>
          <t>Cumplimiento a cronograma de proyectos 2025</t>
        </is>
      </c>
      <c r="C2596" t="inlineStr">
        <is>
          <t>Gestión de Proyectos</t>
        </is>
      </c>
      <c r="D2596" t="inlineStr">
        <is>
          <t>Mensual</t>
        </is>
      </c>
      <c r="E2596" t="inlineStr">
        <is>
          <t>Positivo</t>
        </is>
      </c>
      <c r="F2596" s="117" t="n">
        <v>45900</v>
      </c>
      <c r="G2596" t="n">
        <v>91.52</v>
      </c>
      <c r="H2596" t="n">
        <v>90</v>
      </c>
      <c r="I2596" t="inlineStr">
        <is>
          <t>509-2025-08-31</t>
        </is>
      </c>
    </row>
    <row r="2597">
      <c r="A2597" t="n">
        <v>77</v>
      </c>
      <c r="B2597" t="inlineStr">
        <is>
          <t>Disponibilidad de servicios tecnológicos</t>
        </is>
      </c>
      <c r="C2597" t="inlineStr">
        <is>
          <t>GESTIÓN DE LA TECNOLOGÍA E INNOVACIÓN DIGITAL</t>
        </is>
      </c>
      <c r="D2597" t="inlineStr">
        <is>
          <t>Mensual</t>
        </is>
      </c>
      <c r="E2597" t="inlineStr">
        <is>
          <t>Positivo</t>
        </is>
      </c>
      <c r="F2597" s="117" t="n">
        <v>45930</v>
      </c>
      <c r="G2597" t="n">
        <v>98.40000000000001</v>
      </c>
      <c r="H2597" t="n">
        <v>97</v>
      </c>
      <c r="I2597" t="inlineStr">
        <is>
          <t>77-2025-09-30</t>
        </is>
      </c>
    </row>
    <row r="2598">
      <c r="A2598" t="n">
        <v>121</v>
      </c>
      <c r="B2598" t="inlineStr">
        <is>
          <t>Ejecución presupuestal de la nómina acumulada</t>
        </is>
      </c>
      <c r="C2598" t="inlineStr">
        <is>
          <t>GESTIÓN Y DESARROLLO DEL TALENTO HUMANO</t>
        </is>
      </c>
      <c r="D2598" t="inlineStr">
        <is>
          <t>Mensual</t>
        </is>
      </c>
      <c r="E2598" t="inlineStr">
        <is>
          <t>Negativo</t>
        </is>
      </c>
      <c r="F2598" s="117" t="n">
        <v>45930</v>
      </c>
      <c r="G2598" t="n">
        <v>99.29000000000001</v>
      </c>
      <c r="H2598" t="n">
        <v>102</v>
      </c>
      <c r="I2598" t="inlineStr">
        <is>
          <t>121-2025-09-30</t>
        </is>
      </c>
    </row>
    <row r="2599">
      <c r="A2599" t="n">
        <v>122</v>
      </c>
      <c r="B2599" t="inlineStr">
        <is>
          <t>Eficacia en la solicitud documental- por periodo</t>
        </is>
      </c>
      <c r="C2599" t="inlineStr">
        <is>
          <t>Gestión de calidad</t>
        </is>
      </c>
      <c r="D2599" t="inlineStr">
        <is>
          <t>Mensual</t>
        </is>
      </c>
      <c r="E2599" t="inlineStr">
        <is>
          <t>Positivo</t>
        </is>
      </c>
      <c r="F2599" s="117" t="n">
        <v>45930</v>
      </c>
      <c r="G2599" t="n">
        <v>81.81999999999999</v>
      </c>
      <c r="H2599" t="n">
        <v>90</v>
      </c>
      <c r="I2599" t="inlineStr">
        <is>
          <t>122-2025-09-30</t>
        </is>
      </c>
    </row>
    <row r="2600">
      <c r="A2600" t="n">
        <v>124</v>
      </c>
      <c r="B2600" t="inlineStr">
        <is>
          <t>Indice de Frecuencia de accidentalidad</t>
        </is>
      </c>
      <c r="C2600" t="inlineStr">
        <is>
          <t>GESTIÓN DE SEGURIDAD Y SALUD EN EL TRABAJO</t>
        </is>
      </c>
      <c r="D2600" t="inlineStr">
        <is>
          <t>Mensual</t>
        </is>
      </c>
      <c r="E2600" t="inlineStr">
        <is>
          <t>Negativo</t>
        </is>
      </c>
      <c r="F2600" s="117" t="n">
        <v>45930</v>
      </c>
      <c r="G2600" t="n">
        <v>0</v>
      </c>
      <c r="H2600" t="n">
        <v>0.2</v>
      </c>
      <c r="I2600" t="inlineStr">
        <is>
          <t>124-2025-09-30</t>
        </is>
      </c>
    </row>
    <row r="2601">
      <c r="A2601" t="n">
        <v>125</v>
      </c>
      <c r="B2601" t="inlineStr">
        <is>
          <t>Indice de severidad</t>
        </is>
      </c>
      <c r="C2601" t="inlineStr">
        <is>
          <t>GESTIÓN DE SEGURIDAD Y SALUD EN EL TRABAJO</t>
        </is>
      </c>
      <c r="D2601" t="inlineStr">
        <is>
          <t>Mensual</t>
        </is>
      </c>
      <c r="E2601" t="inlineStr">
        <is>
          <t>Negativo</t>
        </is>
      </c>
      <c r="F2601" s="117" t="n">
        <v>45930</v>
      </c>
      <c r="G2601" t="n">
        <v>0</v>
      </c>
      <c r="H2601" t="n">
        <v>1.9</v>
      </c>
      <c r="I2601" t="inlineStr">
        <is>
          <t>125-2025-09-30</t>
        </is>
      </c>
    </row>
    <row r="2602">
      <c r="A2602" t="n">
        <v>128</v>
      </c>
      <c r="B2602" t="inlineStr">
        <is>
          <t>Ausentísmo por causa médica</t>
        </is>
      </c>
      <c r="C2602" t="inlineStr">
        <is>
          <t>GESTIÓN DE SEGURIDAD Y SALUD EN EL TRABAJO</t>
        </is>
      </c>
      <c r="D2602" t="inlineStr">
        <is>
          <t>Mensual</t>
        </is>
      </c>
      <c r="E2602" t="inlineStr">
        <is>
          <t>Negativo</t>
        </is>
      </c>
      <c r="F2602" s="117" t="n">
        <v>45930</v>
      </c>
      <c r="G2602" t="n">
        <v>0.72</v>
      </c>
      <c r="H2602" t="n">
        <v>1</v>
      </c>
      <c r="I2602" t="inlineStr">
        <is>
          <t>128-2025-09-30</t>
        </is>
      </c>
    </row>
    <row r="2603">
      <c r="A2603" t="n">
        <v>172</v>
      </c>
      <c r="B2603" t="inlineStr">
        <is>
          <t>Cumplimiento plan operativo del SGC</t>
        </is>
      </c>
      <c r="C2603" t="inlineStr">
        <is>
          <t>Gestión de calidad</t>
        </is>
      </c>
      <c r="D2603" t="inlineStr">
        <is>
          <t>Mensual</t>
        </is>
      </c>
      <c r="E2603" t="inlineStr">
        <is>
          <t>Positivo</t>
        </is>
      </c>
      <c r="F2603" s="117" t="n">
        <v>45930</v>
      </c>
      <c r="G2603" t="n">
        <v>89.8</v>
      </c>
      <c r="H2603" t="n">
        <v>95</v>
      </c>
      <c r="I2603" t="inlineStr">
        <is>
          <t>172-2025-09-30</t>
        </is>
      </c>
    </row>
    <row r="2604">
      <c r="A2604" t="n">
        <v>208</v>
      </c>
      <c r="B2604" t="inlineStr">
        <is>
          <t>Consumo de Agua m3 Mensual</t>
        </is>
      </c>
      <c r="C2604" t="inlineStr">
        <is>
          <t>GESTIÓN AMBIENTAL</t>
        </is>
      </c>
      <c r="D2604" t="inlineStr">
        <is>
          <t>Mensual</t>
        </is>
      </c>
      <c r="E2604" t="inlineStr">
        <is>
          <t>Negativo</t>
        </is>
      </c>
      <c r="F2604" s="117" t="n">
        <v>45930</v>
      </c>
      <c r="G2604" t="n">
        <v>1352</v>
      </c>
      <c r="H2604" t="n">
        <v>1</v>
      </c>
      <c r="I2604" t="inlineStr">
        <is>
          <t>208-2025-09-30</t>
        </is>
      </c>
    </row>
    <row r="2605">
      <c r="A2605" t="n">
        <v>214</v>
      </c>
      <c r="B2605" t="inlineStr">
        <is>
          <t>Generación de Residuos Sólidos Mensual</t>
        </is>
      </c>
      <c r="C2605" t="inlineStr">
        <is>
          <t>GESTIÓN AMBIENTAL</t>
        </is>
      </c>
      <c r="D2605" t="inlineStr">
        <is>
          <t>Mensual</t>
        </is>
      </c>
      <c r="E2605" t="inlineStr">
        <is>
          <t>Negativo</t>
        </is>
      </c>
      <c r="F2605" s="117" t="n">
        <v>45930</v>
      </c>
      <c r="G2605" t="n">
        <v>5321.59</v>
      </c>
      <c r="H2605" t="n">
        <v>7500</v>
      </c>
      <c r="I2605" t="inlineStr">
        <is>
          <t>214-2025-09-30</t>
        </is>
      </c>
    </row>
    <row r="2606">
      <c r="A2606" t="n">
        <v>217</v>
      </c>
      <c r="B2606" t="inlineStr">
        <is>
          <t>Aprovechamiento de Residuos</t>
        </is>
      </c>
      <c r="C2606" t="inlineStr">
        <is>
          <t>GESTIÓN AMBIENTAL</t>
        </is>
      </c>
      <c r="D2606" t="inlineStr">
        <is>
          <t>Mensual</t>
        </is>
      </c>
      <c r="E2606" t="inlineStr">
        <is>
          <t>Positivo</t>
        </is>
      </c>
      <c r="F2606" s="117" t="n">
        <v>45930</v>
      </c>
      <c r="G2606" t="n">
        <v>39.5</v>
      </c>
      <c r="H2606" t="n">
        <v>20</v>
      </c>
      <c r="I2606" t="inlineStr">
        <is>
          <t>217-2025-09-30</t>
        </is>
      </c>
    </row>
    <row r="2607">
      <c r="A2607" t="n">
        <v>218</v>
      </c>
      <c r="B2607" t="inlineStr">
        <is>
          <t>Consumo de Energía Eléctrica kWh Mensual</t>
        </is>
      </c>
      <c r="C2607" t="inlineStr">
        <is>
          <t>GESTIÓN AMBIENTAL</t>
        </is>
      </c>
      <c r="D2607" t="inlineStr">
        <is>
          <t>Mensual</t>
        </is>
      </c>
      <c r="E2607" t="inlineStr">
        <is>
          <t>Negativo</t>
        </is>
      </c>
      <c r="F2607" s="117" t="n">
        <v>45930</v>
      </c>
      <c r="G2607" t="n">
        <v>154601.59</v>
      </c>
      <c r="H2607" t="n">
        <v>172000</v>
      </c>
      <c r="I2607" t="inlineStr">
        <is>
          <t>218-2025-09-30</t>
        </is>
      </c>
    </row>
    <row r="2608">
      <c r="A2608" t="n">
        <v>225</v>
      </c>
      <c r="B2608" t="inlineStr">
        <is>
          <t>Acciones para el Cuidado y Mantenimiento de las Especies de Flora y el Suelo de las Áreas Naturales</t>
        </is>
      </c>
      <c r="C2608" t="inlineStr">
        <is>
          <t>GESTIÓN AMBIENTAL</t>
        </is>
      </c>
      <c r="D2608" t="inlineStr">
        <is>
          <t>Mensual</t>
        </is>
      </c>
      <c r="E2608" t="inlineStr">
        <is>
          <t>Positivo</t>
        </is>
      </c>
      <c r="F2608" s="117" t="n">
        <v>45930</v>
      </c>
      <c r="G2608" t="n">
        <v>19</v>
      </c>
      <c r="H2608" t="n">
        <v>1</v>
      </c>
      <c r="I2608" t="inlineStr">
        <is>
          <t>225-2025-09-30</t>
        </is>
      </c>
    </row>
    <row r="2609">
      <c r="A2609" t="n">
        <v>239</v>
      </c>
      <c r="B2609" t="inlineStr">
        <is>
          <t>Portafolio de Proyectos - Metrica</t>
        </is>
      </c>
      <c r="C2609" t="inlineStr">
        <is>
          <t>Gestión de Proyectos</t>
        </is>
      </c>
      <c r="D2609" t="inlineStr">
        <is>
          <t>Mensual</t>
        </is>
      </c>
      <c r="E2609" t="inlineStr">
        <is>
          <t>Positivo</t>
        </is>
      </c>
      <c r="F2609" s="117" t="n">
        <v>45930</v>
      </c>
      <c r="G2609" t="n">
        <v>43</v>
      </c>
      <c r="I2609" t="inlineStr">
        <is>
          <t>239-2025-09-30</t>
        </is>
      </c>
    </row>
    <row r="2610">
      <c r="A2610" t="n">
        <v>241</v>
      </c>
      <c r="B2610" t="inlineStr">
        <is>
          <t>Cumplimiento de gestión de proyectos fase inicio</t>
        </is>
      </c>
      <c r="C2610" t="inlineStr">
        <is>
          <t>Gestión de Proyectos</t>
        </is>
      </c>
      <c r="D2610" t="inlineStr">
        <is>
          <t>Mensual</t>
        </is>
      </c>
      <c r="E2610" t="inlineStr">
        <is>
          <t>Positivo</t>
        </is>
      </c>
      <c r="F2610" s="117" t="n">
        <v>45930</v>
      </c>
      <c r="G2610" t="n">
        <v>100</v>
      </c>
      <c r="H2610" t="n">
        <v>80</v>
      </c>
      <c r="I2610" t="inlineStr">
        <is>
          <t>241-2025-09-30</t>
        </is>
      </c>
    </row>
    <row r="2611">
      <c r="A2611" t="n">
        <v>434</v>
      </c>
      <c r="B2611" t="inlineStr">
        <is>
          <t>Generación de Residuos Peligrosos Mensual</t>
        </is>
      </c>
      <c r="C2611" t="inlineStr">
        <is>
          <t>GESTIÓN AMBIENTAL</t>
        </is>
      </c>
      <c r="D2611" t="inlineStr">
        <is>
          <t>Mensual</t>
        </is>
      </c>
      <c r="E2611" t="inlineStr">
        <is>
          <t>Negativo</t>
        </is>
      </c>
      <c r="F2611" s="117" t="n">
        <v>45930</v>
      </c>
      <c r="G2611" t="n">
        <v>109.73</v>
      </c>
      <c r="H2611" t="n">
        <v>200</v>
      </c>
      <c r="I2611" t="inlineStr">
        <is>
          <t>434-2025-09-30</t>
        </is>
      </c>
    </row>
    <row r="2612">
      <c r="A2612" t="n">
        <v>436</v>
      </c>
      <c r="B2612" t="inlineStr">
        <is>
          <t>ANS documentos operativos</t>
        </is>
      </c>
      <c r="C2612" t="inlineStr">
        <is>
          <t>Gestión de calidad</t>
        </is>
      </c>
      <c r="D2612" t="inlineStr">
        <is>
          <t>Mensual</t>
        </is>
      </c>
      <c r="E2612" t="inlineStr">
        <is>
          <t>Negativo</t>
        </is>
      </c>
      <c r="F2612" s="117" t="n">
        <v>45930</v>
      </c>
      <c r="G2612" t="n">
        <v>7.08</v>
      </c>
      <c r="H2612" t="n">
        <v>14</v>
      </c>
      <c r="I2612" t="inlineStr">
        <is>
          <t>436-2025-09-30</t>
        </is>
      </c>
    </row>
    <row r="2613">
      <c r="A2613" t="n">
        <v>485</v>
      </c>
      <c r="B2613" t="inlineStr">
        <is>
          <t>Oportunidad en el cierre de acciones</t>
        </is>
      </c>
      <c r="C2613" t="inlineStr">
        <is>
          <t>Gestión de calidad</t>
        </is>
      </c>
      <c r="D2613" t="inlineStr">
        <is>
          <t>Mensual</t>
        </is>
      </c>
      <c r="E2613" t="inlineStr">
        <is>
          <t>Positivo</t>
        </is>
      </c>
      <c r="F2613" s="117" t="n">
        <v>45930</v>
      </c>
      <c r="G2613" t="n">
        <v>62.5</v>
      </c>
      <c r="H2613" t="n">
        <v>80</v>
      </c>
      <c r="I2613" t="inlineStr">
        <is>
          <t>485-2025-09-30</t>
        </is>
      </c>
    </row>
    <row r="2614">
      <c r="A2614" t="n">
        <v>488</v>
      </c>
      <c r="B2614" t="inlineStr">
        <is>
          <t>Oportunidad en el cierre de actividades de los planes de mejora</t>
        </is>
      </c>
      <c r="C2614" t="inlineStr">
        <is>
          <t>Gestión de calidad</t>
        </is>
      </c>
      <c r="D2614" t="inlineStr">
        <is>
          <t>Mensual</t>
        </is>
      </c>
      <c r="E2614" t="inlineStr">
        <is>
          <t>Positivo</t>
        </is>
      </c>
      <c r="F2614" s="117" t="n">
        <v>45930</v>
      </c>
      <c r="G2614" t="n">
        <v>86.89</v>
      </c>
      <c r="H2614" t="n">
        <v>85</v>
      </c>
      <c r="I2614" t="inlineStr">
        <is>
          <t>488-2025-09-30</t>
        </is>
      </c>
    </row>
    <row r="2615">
      <c r="A2615" t="n">
        <v>509</v>
      </c>
      <c r="B2615" t="inlineStr">
        <is>
          <t>Cumplimiento a cronograma de proyectos 2025</t>
        </is>
      </c>
      <c r="C2615" t="inlineStr">
        <is>
          <t>Gestión de Proyectos</t>
        </is>
      </c>
      <c r="D2615" t="inlineStr">
        <is>
          <t>Mensual</t>
        </is>
      </c>
      <c r="E2615" t="inlineStr">
        <is>
          <t>Positivo</t>
        </is>
      </c>
      <c r="F2615" s="117" t="n">
        <v>45930</v>
      </c>
      <c r="G2615" t="n">
        <v>96.67</v>
      </c>
      <c r="H2615" t="n">
        <v>90</v>
      </c>
      <c r="I2615" t="inlineStr">
        <is>
          <t>509-2025-09-30</t>
        </is>
      </c>
    </row>
    <row r="2616">
      <c r="A2616" t="n">
        <v>69</v>
      </c>
      <c r="B2616" t="inlineStr">
        <is>
          <t>Oportunidad de Respuesta Solicitudes de Compra No Licitadas</t>
        </is>
      </c>
      <c r="C2616" t="inlineStr">
        <is>
          <t>GESTIÓN DE ABASTECIMIENTO</t>
        </is>
      </c>
      <c r="D2616" t="inlineStr">
        <is>
          <t>Trimestral</t>
        </is>
      </c>
      <c r="E2616" t="inlineStr">
        <is>
          <t>Positivo</t>
        </is>
      </c>
      <c r="F2616" s="117" t="n">
        <v>45930</v>
      </c>
      <c r="G2616" t="n">
        <v>90.14</v>
      </c>
      <c r="H2616" t="n">
        <v>90</v>
      </c>
      <c r="I2616" t="inlineStr">
        <is>
          <t>69-2025-09-30</t>
        </is>
      </c>
    </row>
    <row r="2617">
      <c r="A2617" t="n">
        <v>111</v>
      </c>
      <c r="B2617" t="inlineStr">
        <is>
          <t>Nivel de Satisfacción Servicios Prestados</t>
        </is>
      </c>
      <c r="C2617" t="inlineStr">
        <is>
          <t>GESTIÓN DE ABASTECIMIENTO</t>
        </is>
      </c>
      <c r="D2617" t="inlineStr">
        <is>
          <t>Trimestral</t>
        </is>
      </c>
      <c r="E2617" t="inlineStr">
        <is>
          <t>Positivo</t>
        </is>
      </c>
      <c r="F2617" s="117" t="n">
        <v>45930</v>
      </c>
      <c r="G2617" t="n">
        <v>92.5</v>
      </c>
      <c r="H2617" t="n">
        <v>80</v>
      </c>
      <c r="I2617" t="inlineStr">
        <is>
          <t>111-2025-09-30</t>
        </is>
      </c>
    </row>
    <row r="2618">
      <c r="A2618" t="n">
        <v>197</v>
      </c>
      <c r="B2618" t="inlineStr">
        <is>
          <t>Cumplimiento cronograma Mantenimiento de Equipos</t>
        </is>
      </c>
      <c r="C2618" t="inlineStr">
        <is>
          <t>Gestión Infraestructura Física</t>
        </is>
      </c>
      <c r="D2618" t="inlineStr">
        <is>
          <t>Trimestral</t>
        </is>
      </c>
      <c r="E2618" t="inlineStr">
        <is>
          <t>Positivo</t>
        </is>
      </c>
      <c r="F2618" s="117" t="n">
        <v>45930</v>
      </c>
      <c r="G2618" t="n">
        <v>104</v>
      </c>
      <c r="H2618" t="n">
        <v>97</v>
      </c>
      <c r="I2618" t="inlineStr">
        <is>
          <t>197-2025-09-30</t>
        </is>
      </c>
    </row>
    <row r="2619">
      <c r="A2619" t="n">
        <v>213</v>
      </c>
      <c r="B2619" t="inlineStr">
        <is>
          <t>Cumplimiento del Plan Anual del Sistema de Gestión Ambiental</t>
        </is>
      </c>
      <c r="C2619" t="inlineStr">
        <is>
          <t>GESTIÓN AMBIENTAL</t>
        </is>
      </c>
      <c r="D2619" t="inlineStr">
        <is>
          <t>Trimestral</t>
        </is>
      </c>
      <c r="E2619" t="inlineStr">
        <is>
          <t>Positivo</t>
        </is>
      </c>
      <c r="F2619" s="117" t="n">
        <v>45930</v>
      </c>
      <c r="G2619" t="n">
        <v>100</v>
      </c>
      <c r="H2619" t="n">
        <v>90</v>
      </c>
      <c r="I2619" t="inlineStr">
        <is>
          <t>213-2025-09-30</t>
        </is>
      </c>
    </row>
    <row r="2620">
      <c r="A2620" t="n">
        <v>233</v>
      </c>
      <c r="B2620" t="inlineStr">
        <is>
          <t>Impacto de las Comunicaciones Correo Electrónico</t>
        </is>
      </c>
      <c r="C2620" t="inlineStr">
        <is>
          <t>GESTIÓN AMBIENTAL</t>
        </is>
      </c>
      <c r="D2620" t="inlineStr">
        <is>
          <t>Trimestral</t>
        </is>
      </c>
      <c r="E2620" t="inlineStr">
        <is>
          <t>Positivo</t>
        </is>
      </c>
      <c r="F2620" s="117" t="n">
        <v>45930</v>
      </c>
      <c r="H2620" t="n">
        <v>20</v>
      </c>
      <c r="I2620" t="inlineStr">
        <is>
          <t>233-2025-09-30</t>
        </is>
      </c>
    </row>
    <row r="2621">
      <c r="A2621" t="n">
        <v>234</v>
      </c>
      <c r="B2621" t="inlineStr">
        <is>
          <t>Impacto de las Comunicaciones en Materia Ambiental a Través de Redes Sociales - Instagram</t>
        </is>
      </c>
      <c r="C2621" t="inlineStr">
        <is>
          <t>GESTIÓN AMBIENTAL</t>
        </is>
      </c>
      <c r="D2621" t="inlineStr">
        <is>
          <t>Trimestral</t>
        </is>
      </c>
      <c r="E2621" t="inlineStr">
        <is>
          <t>Positivo</t>
        </is>
      </c>
      <c r="F2621" s="117" t="n">
        <v>45930</v>
      </c>
      <c r="H2621" t="n">
        <v>4000</v>
      </c>
      <c r="I2621" t="inlineStr">
        <is>
          <t>234-2025-09-30</t>
        </is>
      </c>
    </row>
    <row r="2622">
      <c r="A2622" t="n">
        <v>238</v>
      </c>
      <c r="B2622" t="inlineStr">
        <is>
          <t>Cumplimiento de la Protección del Medio Ambiente</t>
        </is>
      </c>
      <c r="C2622" t="inlineStr">
        <is>
          <t>GESTIÓN AMBIENTAL</t>
        </is>
      </c>
      <c r="D2622" t="inlineStr">
        <is>
          <t>Trimestral</t>
        </is>
      </c>
      <c r="E2622" t="inlineStr">
        <is>
          <t>Positivo</t>
        </is>
      </c>
      <c r="F2622" s="117" t="n">
        <v>45930</v>
      </c>
      <c r="G2622" t="n">
        <v>94.59</v>
      </c>
      <c r="H2622" t="n">
        <v>90</v>
      </c>
      <c r="I2622" t="inlineStr">
        <is>
          <t>238-2025-09-30</t>
        </is>
      </c>
    </row>
    <row r="2623">
      <c r="A2623" t="n">
        <v>240</v>
      </c>
      <c r="B2623" t="inlineStr">
        <is>
          <t>Cumplimiento de Gestión De Proyectos Cerrados</t>
        </is>
      </c>
      <c r="C2623" t="inlineStr">
        <is>
          <t>Gestión de Proyectos</t>
        </is>
      </c>
      <c r="D2623" t="inlineStr">
        <is>
          <t>Trimestral</t>
        </is>
      </c>
      <c r="E2623" t="inlineStr">
        <is>
          <t>Positivo</t>
        </is>
      </c>
      <c r="F2623" s="117" t="n">
        <v>45930</v>
      </c>
      <c r="G2623" t="n">
        <v>100</v>
      </c>
      <c r="H2623" t="n">
        <v>100</v>
      </c>
      <c r="I2623" t="inlineStr">
        <is>
          <t>240-2025-09-30</t>
        </is>
      </c>
    </row>
    <row r="2624">
      <c r="A2624" t="n">
        <v>251</v>
      </c>
      <c r="B2624" t="inlineStr">
        <is>
          <t>Subprocesos Con indicadores definidos</t>
        </is>
      </c>
      <c r="C2624" t="inlineStr">
        <is>
          <t>Desempeño Institucional</t>
        </is>
      </c>
      <c r="D2624" t="inlineStr">
        <is>
          <t>Trimestral</t>
        </is>
      </c>
      <c r="E2624" t="inlineStr">
        <is>
          <t>Positivo</t>
        </is>
      </c>
      <c r="F2624" s="117" t="n">
        <v>45930</v>
      </c>
      <c r="G2624" t="n">
        <v>96.08</v>
      </c>
      <c r="H2624" t="n">
        <v>100</v>
      </c>
      <c r="I2624" t="inlineStr">
        <is>
          <t>251-2025-09-30</t>
        </is>
      </c>
    </row>
    <row r="2625">
      <c r="A2625" t="n">
        <v>254</v>
      </c>
      <c r="B2625" t="inlineStr">
        <is>
          <t>Áreas con reportes de plan de retos</t>
        </is>
      </c>
      <c r="C2625" t="inlineStr">
        <is>
          <t>Planeación Estratégica</t>
        </is>
      </c>
      <c r="D2625" t="inlineStr">
        <is>
          <t>Trimestral</t>
        </is>
      </c>
      <c r="E2625" t="inlineStr">
        <is>
          <t>Positivo</t>
        </is>
      </c>
      <c r="F2625" s="117" t="n">
        <v>45930</v>
      </c>
      <c r="G2625" t="n">
        <v>100</v>
      </c>
      <c r="H2625" t="n">
        <v>100</v>
      </c>
      <c r="I2625" t="inlineStr">
        <is>
          <t>254-2025-09-30</t>
        </is>
      </c>
    </row>
    <row r="2626">
      <c r="A2626" t="n">
        <v>263</v>
      </c>
      <c r="B2626" t="inlineStr">
        <is>
          <t>Oportunidad de respuesta de PQRS</t>
        </is>
      </c>
      <c r="C2626" t="inlineStr">
        <is>
          <t>GESTIÓN JURÍDICA Y NORMATIVA</t>
        </is>
      </c>
      <c r="D2626" t="inlineStr">
        <is>
          <t>Trimestral</t>
        </is>
      </c>
      <c r="E2626" t="inlineStr">
        <is>
          <t>Positivo</t>
        </is>
      </c>
      <c r="F2626" s="117" t="n">
        <v>45930</v>
      </c>
      <c r="G2626" t="n">
        <v>100</v>
      </c>
      <c r="H2626" t="n">
        <v>100</v>
      </c>
      <c r="I2626" t="inlineStr">
        <is>
          <t>263-2025-09-30</t>
        </is>
      </c>
    </row>
    <row r="2627">
      <c r="A2627" t="n">
        <v>265</v>
      </c>
      <c r="B2627" t="inlineStr">
        <is>
          <t>Eficiencia Emisión De Conceptos Jurídicos (Jurídicos)</t>
        </is>
      </c>
      <c r="C2627" t="inlineStr">
        <is>
          <t>GESTIÓN JURÍDICA Y NORMATIVA</t>
        </is>
      </c>
      <c r="D2627" t="inlineStr">
        <is>
          <t>Trimestral</t>
        </is>
      </c>
      <c r="E2627" t="inlineStr">
        <is>
          <t>Positivo</t>
        </is>
      </c>
      <c r="F2627" s="117" t="n">
        <v>45930</v>
      </c>
      <c r="G2627" t="n">
        <v>100</v>
      </c>
      <c r="H2627" t="n">
        <v>95</v>
      </c>
      <c r="I2627" t="inlineStr">
        <is>
          <t>265-2025-09-30</t>
        </is>
      </c>
    </row>
    <row r="2628">
      <c r="A2628" t="n">
        <v>266</v>
      </c>
      <c r="B2628" t="inlineStr">
        <is>
          <t>Oportunidad en la elaboración de contratos</t>
        </is>
      </c>
      <c r="C2628" t="inlineStr">
        <is>
          <t>GESTIÓN JURÍDICA Y NORMATIVA</t>
        </is>
      </c>
      <c r="D2628" t="inlineStr">
        <is>
          <t>Trimestral</t>
        </is>
      </c>
      <c r="E2628" t="inlineStr">
        <is>
          <t>Positivo</t>
        </is>
      </c>
      <c r="F2628" s="117" t="n">
        <v>45930</v>
      </c>
      <c r="G2628" t="n">
        <v>80</v>
      </c>
      <c r="H2628" t="n">
        <v>95</v>
      </c>
      <c r="I2628" t="inlineStr">
        <is>
          <t>266-2025-09-30</t>
        </is>
      </c>
    </row>
    <row r="2629">
      <c r="A2629" t="n">
        <v>300</v>
      </c>
      <c r="B2629" t="inlineStr">
        <is>
          <t>Cumplimiento de Inspecciones de control</t>
        </is>
      </c>
      <c r="C2629" t="inlineStr">
        <is>
          <t>Administración de Servicios Generales</t>
        </is>
      </c>
      <c r="D2629" t="inlineStr">
        <is>
          <t>Trimestral</t>
        </is>
      </c>
      <c r="E2629" t="inlineStr">
        <is>
          <t>Positivo</t>
        </is>
      </c>
      <c r="F2629" s="117" t="n">
        <v>45930</v>
      </c>
      <c r="G2629" t="n">
        <v>100</v>
      </c>
      <c r="H2629" t="n">
        <v>100</v>
      </c>
      <c r="I2629" t="inlineStr">
        <is>
          <t>300-2025-09-30</t>
        </is>
      </c>
    </row>
    <row r="2630">
      <c r="A2630" t="n">
        <v>301</v>
      </c>
      <c r="B2630" t="inlineStr">
        <is>
          <t>Cumplimiento plan de trabajo</t>
        </is>
      </c>
      <c r="C2630" t="inlineStr">
        <is>
          <t>Administración de Servicios Generales</t>
        </is>
      </c>
      <c r="D2630" t="inlineStr">
        <is>
          <t>Trimestral</t>
        </is>
      </c>
      <c r="E2630" t="inlineStr">
        <is>
          <t>Positivo</t>
        </is>
      </c>
      <c r="F2630" s="117" t="n">
        <v>45930</v>
      </c>
      <c r="G2630" t="n">
        <v>100</v>
      </c>
      <c r="H2630" t="n">
        <v>100</v>
      </c>
      <c r="I2630" t="inlineStr">
        <is>
          <t>301-2025-09-30</t>
        </is>
      </c>
    </row>
    <row r="2631">
      <c r="A2631" t="n">
        <v>306</v>
      </c>
      <c r="B2631" t="inlineStr">
        <is>
          <t>Seguimiento KPI Plan de Desarrollo Institucional</t>
        </is>
      </c>
      <c r="C2631" t="inlineStr">
        <is>
          <t>Desempeño Institucional</t>
        </is>
      </c>
      <c r="D2631" t="inlineStr">
        <is>
          <t>Trimestral</t>
        </is>
      </c>
      <c r="E2631" t="inlineStr">
        <is>
          <t>Positivo</t>
        </is>
      </c>
      <c r="F2631" s="117" t="n">
        <v>45930</v>
      </c>
      <c r="G2631" t="n">
        <v>105.83</v>
      </c>
      <c r="H2631" t="n">
        <v>100</v>
      </c>
      <c r="I2631" t="inlineStr">
        <is>
          <t>306-2025-09-30</t>
        </is>
      </c>
    </row>
    <row r="2632">
      <c r="A2632" t="n">
        <v>347</v>
      </c>
      <c r="B2632" t="inlineStr">
        <is>
          <t>Legalizaciones y anticipos</t>
        </is>
      </c>
      <c r="C2632" t="inlineStr">
        <is>
          <t>Contabilidad</t>
        </is>
      </c>
      <c r="D2632" t="inlineStr">
        <is>
          <t>Trimestral</t>
        </is>
      </c>
      <c r="E2632" t="inlineStr">
        <is>
          <t>Negativo</t>
        </is>
      </c>
      <c r="F2632" s="117" t="n">
        <v>45930</v>
      </c>
      <c r="G2632" t="n">
        <v>6</v>
      </c>
      <c r="H2632" t="n">
        <v>5</v>
      </c>
      <c r="I2632" t="inlineStr">
        <is>
          <t>347-2025-09-30</t>
        </is>
      </c>
    </row>
    <row r="2633">
      <c r="A2633" t="n">
        <v>348</v>
      </c>
      <c r="B2633" t="inlineStr">
        <is>
          <t>Cuentas por pagar</t>
        </is>
      </c>
      <c r="C2633" t="inlineStr">
        <is>
          <t>Contabilidad</t>
        </is>
      </c>
      <c r="D2633" t="inlineStr">
        <is>
          <t>Trimestral</t>
        </is>
      </c>
      <c r="E2633" t="inlineStr">
        <is>
          <t>Positivo</t>
        </is>
      </c>
      <c r="F2633" s="117" t="n">
        <v>45930</v>
      </c>
      <c r="G2633" t="n">
        <v>100</v>
      </c>
      <c r="H2633" t="n">
        <v>99</v>
      </c>
      <c r="I2633" t="inlineStr">
        <is>
          <t>348-2025-09-30</t>
        </is>
      </c>
    </row>
    <row r="2634">
      <c r="A2634" t="n">
        <v>351</v>
      </c>
      <c r="B2634" t="inlineStr">
        <is>
          <t>Partidas conciliatorias de bancos</t>
        </is>
      </c>
      <c r="C2634" t="inlineStr">
        <is>
          <t>Contabilidad</t>
        </is>
      </c>
      <c r="D2634" t="inlineStr">
        <is>
          <t>Trimestral</t>
        </is>
      </c>
      <c r="E2634" t="inlineStr">
        <is>
          <t>Negativo</t>
        </is>
      </c>
      <c r="F2634" s="117" t="n">
        <v>45930</v>
      </c>
      <c r="G2634" t="n">
        <v>0.26</v>
      </c>
      <c r="H2634" t="n">
        <v>0</v>
      </c>
      <c r="I2634" t="inlineStr">
        <is>
          <t>351-2025-09-30</t>
        </is>
      </c>
    </row>
    <row r="2635">
      <c r="A2635" t="n">
        <v>352</v>
      </c>
      <c r="B2635" t="inlineStr">
        <is>
          <t>Nivel de facturas generadas con error</t>
        </is>
      </c>
      <c r="C2635" t="inlineStr">
        <is>
          <t>Contabilidad</t>
        </is>
      </c>
      <c r="D2635" t="inlineStr">
        <is>
          <t>Trimestral</t>
        </is>
      </c>
      <c r="E2635" t="inlineStr">
        <is>
          <t>Negativo</t>
        </is>
      </c>
      <c r="F2635" s="117" t="n">
        <v>45930</v>
      </c>
      <c r="G2635" t="n">
        <v>0.01</v>
      </c>
      <c r="H2635" t="n">
        <v>0</v>
      </c>
      <c r="I2635" t="inlineStr">
        <is>
          <t>352-2025-09-30</t>
        </is>
      </c>
    </row>
    <row r="2636">
      <c r="A2636" t="n">
        <v>368</v>
      </c>
      <c r="B2636" t="inlineStr">
        <is>
          <t>Satisfacción de los estudiantes de Educación para toda la vida</t>
        </is>
      </c>
      <c r="C2636" t="inlineStr">
        <is>
          <t>Operación de nuevos negocios y CI</t>
        </is>
      </c>
      <c r="D2636" t="inlineStr">
        <is>
          <t>Trimestral</t>
        </is>
      </c>
      <c r="E2636" t="inlineStr">
        <is>
          <t>Positivo</t>
        </is>
      </c>
      <c r="F2636" s="117" t="n">
        <v>45930</v>
      </c>
      <c r="G2636" t="n">
        <v>95</v>
      </c>
      <c r="H2636" t="n">
        <v>93</v>
      </c>
      <c r="I2636" t="inlineStr">
        <is>
          <t>368-2025-09-30</t>
        </is>
      </c>
    </row>
    <row r="2637">
      <c r="A2637" t="n">
        <v>372</v>
      </c>
      <c r="B2637" t="inlineStr">
        <is>
          <t>Satisfacción de los clientes corporativos Educación para toda la vida</t>
        </is>
      </c>
      <c r="C2637" t="inlineStr">
        <is>
          <t>Operación de nuevos negocios y CI</t>
        </is>
      </c>
      <c r="D2637" t="inlineStr">
        <is>
          <t>Trimestral</t>
        </is>
      </c>
      <c r="E2637" t="inlineStr">
        <is>
          <t>Positivo</t>
        </is>
      </c>
      <c r="F2637" s="117" t="n">
        <v>45930</v>
      </c>
      <c r="G2637" t="n">
        <v>97</v>
      </c>
      <c r="H2637" t="n">
        <v>90</v>
      </c>
      <c r="I2637" t="inlineStr">
        <is>
          <t>372-2025-09-30</t>
        </is>
      </c>
    </row>
    <row r="2638">
      <c r="A2638" t="n">
        <v>373</v>
      </c>
      <c r="B2638" t="inlineStr">
        <is>
          <t>Cumplimiento de planes anuales por líneas</t>
        </is>
      </c>
      <c r="C2638" t="inlineStr">
        <is>
          <t>Planeación Estratégica</t>
        </is>
      </c>
      <c r="D2638" t="inlineStr">
        <is>
          <t>Trimestral</t>
        </is>
      </c>
      <c r="E2638" t="inlineStr">
        <is>
          <t>Positivo</t>
        </is>
      </c>
      <c r="F2638" s="117" t="n">
        <v>45930</v>
      </c>
      <c r="G2638" t="n">
        <v>96.31999999999999</v>
      </c>
      <c r="H2638" t="n">
        <v>100</v>
      </c>
      <c r="I2638" t="inlineStr">
        <is>
          <t>373-2025-09-30</t>
        </is>
      </c>
    </row>
    <row r="2639">
      <c r="A2639" t="n">
        <v>390</v>
      </c>
      <c r="B2639" t="inlineStr">
        <is>
          <t>Cumplimiento Plan Anual por escuela</t>
        </is>
      </c>
      <c r="C2639" t="inlineStr">
        <is>
          <t>Planeación Estratégica</t>
        </is>
      </c>
      <c r="D2639" t="inlineStr">
        <is>
          <t>Trimestral</t>
        </is>
      </c>
      <c r="E2639" t="inlineStr">
        <is>
          <t>Positivo</t>
        </is>
      </c>
      <c r="F2639" s="117" t="n">
        <v>45930</v>
      </c>
      <c r="G2639" t="n">
        <v>101.17</v>
      </c>
      <c r="H2639" t="n">
        <v>100</v>
      </c>
      <c r="I2639" t="inlineStr">
        <is>
          <t>390-2025-09-30</t>
        </is>
      </c>
    </row>
    <row r="2640">
      <c r="A2640" t="n">
        <v>394</v>
      </c>
      <c r="B2640" t="inlineStr">
        <is>
          <t>Publicaciones en medios de comunicación Tier 1 y Tier 2</t>
        </is>
      </c>
      <c r="C2640" t="inlineStr">
        <is>
          <t>Comunicaciones Externas</t>
        </is>
      </c>
      <c r="D2640" t="inlineStr">
        <is>
          <t>Trimestral</t>
        </is>
      </c>
      <c r="E2640" t="inlineStr">
        <is>
          <t>Positivo</t>
        </is>
      </c>
      <c r="F2640" s="117" t="n">
        <v>45930</v>
      </c>
      <c r="G2640" t="n">
        <v>91.70999999999999</v>
      </c>
      <c r="H2640" t="n">
        <v>100</v>
      </c>
      <c r="I2640" t="inlineStr">
        <is>
          <t>394-2025-09-30</t>
        </is>
      </c>
    </row>
    <row r="2641">
      <c r="A2641" t="n">
        <v>395</v>
      </c>
      <c r="B2641" t="inlineStr">
        <is>
          <t>Publicaciones en medios de comunicación de la región Antioquia</t>
        </is>
      </c>
      <c r="C2641" t="inlineStr">
        <is>
          <t>Comunicaciones Externas</t>
        </is>
      </c>
      <c r="D2641" t="inlineStr">
        <is>
          <t>Trimestral</t>
        </is>
      </c>
      <c r="E2641" t="inlineStr">
        <is>
          <t>Positivo</t>
        </is>
      </c>
      <c r="F2641" s="117" t="n">
        <v>45930</v>
      </c>
      <c r="G2641" t="n">
        <v>187.27</v>
      </c>
      <c r="H2641" t="n">
        <v>100</v>
      </c>
      <c r="I2641" t="inlineStr">
        <is>
          <t>395-2025-09-30</t>
        </is>
      </c>
    </row>
    <row r="2642">
      <c r="A2642" t="n">
        <v>414</v>
      </c>
      <c r="B2642" t="inlineStr">
        <is>
          <t>Cumplimiento Plan Anual Rectoría</t>
        </is>
      </c>
      <c r="C2642" t="inlineStr">
        <is>
          <t>Planeación Estratégica</t>
        </is>
      </c>
      <c r="D2642" t="inlineStr">
        <is>
          <t>Trimestral</t>
        </is>
      </c>
      <c r="E2642" t="inlineStr">
        <is>
          <t>Positivo</t>
        </is>
      </c>
      <c r="F2642" s="117" t="n">
        <v>45930</v>
      </c>
      <c r="G2642" t="n">
        <v>93.59999999999999</v>
      </c>
      <c r="H2642" t="n">
        <v>100</v>
      </c>
      <c r="I2642" t="inlineStr">
        <is>
          <t>414-2025-09-30</t>
        </is>
      </c>
    </row>
    <row r="2643">
      <c r="A2643" t="n">
        <v>415</v>
      </c>
      <c r="B2643" t="inlineStr">
        <is>
          <t>Cumplimiento Plan Anual Vicerrectoría del estudiante</t>
        </is>
      </c>
      <c r="C2643" t="inlineStr">
        <is>
          <t>Planeación Estratégica</t>
        </is>
      </c>
      <c r="D2643" t="inlineStr">
        <is>
          <t>Trimestral</t>
        </is>
      </c>
      <c r="E2643" t="inlineStr">
        <is>
          <t>Positivo</t>
        </is>
      </c>
      <c r="F2643" s="117" t="n">
        <v>45930</v>
      </c>
      <c r="G2643" t="n">
        <v>95.56</v>
      </c>
      <c r="H2643" t="n">
        <v>100</v>
      </c>
      <c r="I2643" t="inlineStr">
        <is>
          <t>415-2025-09-30</t>
        </is>
      </c>
    </row>
    <row r="2644">
      <c r="A2644" t="n">
        <v>416</v>
      </c>
      <c r="B2644" t="inlineStr">
        <is>
          <t>Cumplimiento Plan Anual Vicerrectoría de crecimiento</t>
        </is>
      </c>
      <c r="C2644" t="inlineStr">
        <is>
          <t>Planeación Estratégica</t>
        </is>
      </c>
      <c r="D2644" t="inlineStr">
        <is>
          <t>Trimestral</t>
        </is>
      </c>
      <c r="E2644" t="inlineStr">
        <is>
          <t>Positivo</t>
        </is>
      </c>
      <c r="F2644" s="117" t="n">
        <v>45930</v>
      </c>
      <c r="G2644" t="n">
        <v>96.48</v>
      </c>
      <c r="H2644" t="n">
        <v>100</v>
      </c>
      <c r="I2644" t="inlineStr">
        <is>
          <t>416-2025-09-30</t>
        </is>
      </c>
    </row>
    <row r="2645">
      <c r="A2645" t="n">
        <v>417</v>
      </c>
      <c r="B2645" t="inlineStr">
        <is>
          <t>Cumplimiento Plan Anual Vicerrectoría Financiera</t>
        </is>
      </c>
      <c r="C2645" t="inlineStr">
        <is>
          <t>Planeación Estratégica</t>
        </is>
      </c>
      <c r="D2645" t="inlineStr">
        <is>
          <t>Trimestral</t>
        </is>
      </c>
      <c r="E2645" t="inlineStr">
        <is>
          <t>Positivo</t>
        </is>
      </c>
      <c r="F2645" s="117" t="n">
        <v>45930</v>
      </c>
      <c r="G2645" t="n">
        <v>99.34</v>
      </c>
      <c r="H2645" t="n">
        <v>100</v>
      </c>
      <c r="I2645" t="inlineStr">
        <is>
          <t>417-2025-09-30</t>
        </is>
      </c>
    </row>
    <row r="2646">
      <c r="A2646" t="n">
        <v>418</v>
      </c>
      <c r="B2646" t="inlineStr">
        <is>
          <t>Cumplimiento Plan Anual Vicerrectoría Académica</t>
        </is>
      </c>
      <c r="C2646" t="inlineStr">
        <is>
          <t>Planeación Estratégica</t>
        </is>
      </c>
      <c r="D2646" t="inlineStr">
        <is>
          <t>Trimestral</t>
        </is>
      </c>
      <c r="E2646" t="inlineStr">
        <is>
          <t>Positivo</t>
        </is>
      </c>
      <c r="F2646" s="117" t="n">
        <v>45930</v>
      </c>
      <c r="G2646" t="n">
        <v>93.95999999999999</v>
      </c>
      <c r="H2646" t="n">
        <v>100</v>
      </c>
      <c r="I2646" t="inlineStr">
        <is>
          <t>418-2025-09-30</t>
        </is>
      </c>
    </row>
    <row r="2647">
      <c r="A2647" t="n">
        <v>420</v>
      </c>
      <c r="B2647" t="inlineStr">
        <is>
          <t>Cumplimiento Plan Anual Gerencia de estrategia</t>
        </is>
      </c>
      <c r="C2647" t="inlineStr">
        <is>
          <t>Planeación Estratégica</t>
        </is>
      </c>
      <c r="D2647" t="inlineStr">
        <is>
          <t>Trimestral</t>
        </is>
      </c>
      <c r="E2647" t="inlineStr">
        <is>
          <t>Positivo</t>
        </is>
      </c>
      <c r="F2647" s="117" t="n">
        <v>45930</v>
      </c>
      <c r="G2647" t="n">
        <v>100.3</v>
      </c>
      <c r="H2647" t="n">
        <v>100</v>
      </c>
      <c r="I2647" t="inlineStr">
        <is>
          <t>420-2025-09-30</t>
        </is>
      </c>
    </row>
    <row r="2648">
      <c r="A2648" t="n">
        <v>431</v>
      </c>
      <c r="B2648" t="inlineStr">
        <is>
          <t>Gestión de casos de salud que impactan a los colaboradores</t>
        </is>
      </c>
      <c r="C2648" t="inlineStr">
        <is>
          <t>GESTIÓN DE SEGURIDAD Y SALUD EN EL TRABAJO</t>
        </is>
      </c>
      <c r="D2648" t="inlineStr">
        <is>
          <t>Trimestral</t>
        </is>
      </c>
      <c r="E2648" t="inlineStr">
        <is>
          <t>Positivo</t>
        </is>
      </c>
      <c r="F2648" s="117" t="n">
        <v>45930</v>
      </c>
      <c r="G2648" t="n">
        <v>100</v>
      </c>
      <c r="H2648" t="n">
        <v>100</v>
      </c>
      <c r="I2648" t="inlineStr">
        <is>
          <t>431-2025-09-30</t>
        </is>
      </c>
    </row>
    <row r="2649">
      <c r="A2649" t="n">
        <v>432</v>
      </c>
      <c r="B2649" t="inlineStr">
        <is>
          <t>Intervención a la gestión del riesgo de los colaboradores</t>
        </is>
      </c>
      <c r="C2649" t="inlineStr">
        <is>
          <t>GESTIÓN DE SEGURIDAD Y SALUD EN EL TRABAJO</t>
        </is>
      </c>
      <c r="D2649" t="inlineStr">
        <is>
          <t>Trimestral</t>
        </is>
      </c>
      <c r="E2649" t="inlineStr">
        <is>
          <t>Positivo</t>
        </is>
      </c>
      <c r="F2649" s="117" t="n">
        <v>45930</v>
      </c>
      <c r="G2649" t="n">
        <v>100</v>
      </c>
      <c r="H2649" t="n">
        <v>90</v>
      </c>
      <c r="I2649" t="inlineStr">
        <is>
          <t>432-2025-09-30</t>
        </is>
      </c>
    </row>
    <row r="2650">
      <c r="A2650" t="n">
        <v>453</v>
      </c>
      <c r="B2650" t="inlineStr">
        <is>
          <t>Número de cursos diseñados</t>
        </is>
      </c>
      <c r="C2650" t="inlineStr">
        <is>
          <t>Diseño de Contenido Virtual</t>
        </is>
      </c>
      <c r="D2650" t="inlineStr">
        <is>
          <t>Trimestral</t>
        </is>
      </c>
      <c r="E2650" t="inlineStr">
        <is>
          <t>Positivo</t>
        </is>
      </c>
      <c r="F2650" s="117" t="n">
        <v>45930</v>
      </c>
      <c r="G2650" t="n">
        <v>100</v>
      </c>
      <c r="H2650" t="n">
        <v>100</v>
      </c>
      <c r="I2650" t="inlineStr">
        <is>
          <t>453-2025-09-30</t>
        </is>
      </c>
    </row>
    <row r="2651">
      <c r="A2651" t="n">
        <v>455</v>
      </c>
      <c r="B2651" t="inlineStr">
        <is>
          <t>ANS Diseño de contenidos virtuales</t>
        </is>
      </c>
      <c r="C2651" t="inlineStr">
        <is>
          <t>Diseño de Contenido Virtual</t>
        </is>
      </c>
      <c r="D2651" t="inlineStr">
        <is>
          <t>Trimestral</t>
        </is>
      </c>
      <c r="E2651" t="inlineStr">
        <is>
          <t>Positivo</t>
        </is>
      </c>
      <c r="F2651" s="117" t="n">
        <v>45930</v>
      </c>
      <c r="G2651" t="n">
        <v>100</v>
      </c>
      <c r="H2651" t="n">
        <v>100</v>
      </c>
      <c r="I2651" t="inlineStr">
        <is>
          <t>455-2025-09-30</t>
        </is>
      </c>
    </row>
    <row r="2652">
      <c r="A2652" t="n">
        <v>456</v>
      </c>
      <c r="B2652" t="inlineStr">
        <is>
          <t>Impacto de campañas de Mailing</t>
        </is>
      </c>
      <c r="C2652" t="inlineStr">
        <is>
          <t>Comunicaciones Internas</t>
        </is>
      </c>
      <c r="D2652" t="inlineStr">
        <is>
          <t>Trimestral</t>
        </is>
      </c>
      <c r="E2652" t="inlineStr">
        <is>
          <t>Positivo</t>
        </is>
      </c>
      <c r="F2652" s="117" t="n">
        <v>45930</v>
      </c>
      <c r="G2652" t="n">
        <v>121.57</v>
      </c>
      <c r="H2652" t="n">
        <v>100</v>
      </c>
      <c r="I2652" t="inlineStr">
        <is>
          <t>456-2025-09-30</t>
        </is>
      </c>
    </row>
    <row r="2653">
      <c r="A2653" t="n">
        <v>457</v>
      </c>
      <c r="B2653" t="inlineStr">
        <is>
          <t>Apertura de enlaces en mensajes de texto</t>
        </is>
      </c>
      <c r="C2653" t="inlineStr">
        <is>
          <t>Comunicaciones Internas</t>
        </is>
      </c>
      <c r="D2653" t="inlineStr">
        <is>
          <t>Trimestral</t>
        </is>
      </c>
      <c r="E2653" t="inlineStr">
        <is>
          <t>Positivo</t>
        </is>
      </c>
      <c r="F2653" s="117" t="n">
        <v>45930</v>
      </c>
      <c r="G2653" t="n">
        <v>85.70999999999999</v>
      </c>
      <c r="H2653" t="n">
        <v>100</v>
      </c>
      <c r="I2653" t="inlineStr">
        <is>
          <t>457-2025-09-30</t>
        </is>
      </c>
    </row>
    <row r="2654">
      <c r="A2654" t="n">
        <v>469</v>
      </c>
      <c r="B2654" t="inlineStr">
        <is>
          <t>Cumplimiento Plan Anual Áreas sede Medellín</t>
        </is>
      </c>
      <c r="C2654" t="inlineStr">
        <is>
          <t>Planeación Estratégica</t>
        </is>
      </c>
      <c r="D2654" t="inlineStr">
        <is>
          <t>Trimestral</t>
        </is>
      </c>
      <c r="E2654" t="inlineStr">
        <is>
          <t>Positivo</t>
        </is>
      </c>
      <c r="F2654" s="117" t="n">
        <v>45930</v>
      </c>
      <c r="G2654" t="n">
        <v>92.65000000000001</v>
      </c>
      <c r="H2654" t="n">
        <v>100</v>
      </c>
      <c r="I2654" t="inlineStr">
        <is>
          <t>469-2025-09-30</t>
        </is>
      </c>
    </row>
    <row r="2655">
      <c r="A2655" t="n">
        <v>470</v>
      </c>
      <c r="B2655" t="inlineStr">
        <is>
          <t>Cumplimiento plan anual Secretaria académica y de extensión</t>
        </is>
      </c>
      <c r="C2655" t="inlineStr">
        <is>
          <t>Planeación Estratégica</t>
        </is>
      </c>
      <c r="D2655" t="inlineStr">
        <is>
          <t>Trimestral</t>
        </is>
      </c>
      <c r="E2655" t="inlineStr">
        <is>
          <t>Positivo</t>
        </is>
      </c>
      <c r="F2655" s="117" t="n">
        <v>45930</v>
      </c>
      <c r="G2655" t="n">
        <v>105.6</v>
      </c>
      <c r="H2655" t="n">
        <v>100</v>
      </c>
      <c r="I2655" t="inlineStr">
        <is>
          <t>470-2025-09-30</t>
        </is>
      </c>
    </row>
    <row r="2656">
      <c r="A2656" t="n">
        <v>471</v>
      </c>
      <c r="B2656" t="inlineStr">
        <is>
          <t>Cumplimiento plan anual Gerencia de Talento Humano</t>
        </is>
      </c>
      <c r="C2656" t="inlineStr">
        <is>
          <t>Planeación Estratégica</t>
        </is>
      </c>
      <c r="D2656" t="inlineStr">
        <is>
          <t>Trimestral</t>
        </is>
      </c>
      <c r="E2656" t="inlineStr">
        <is>
          <t>Positivo</t>
        </is>
      </c>
      <c r="F2656" s="117" t="n">
        <v>45930</v>
      </c>
      <c r="G2656" t="n">
        <v>98.93000000000001</v>
      </c>
      <c r="H2656" t="n">
        <v>100</v>
      </c>
      <c r="I2656" t="inlineStr">
        <is>
          <t>471-2025-09-30</t>
        </is>
      </c>
    </row>
    <row r="2657">
      <c r="A2657" t="n">
        <v>484</v>
      </c>
      <c r="B2657" t="inlineStr">
        <is>
          <t>Cumplimiento del Programa de la Cultura del Autocuidado</t>
        </is>
      </c>
      <c r="C2657" t="inlineStr">
        <is>
          <t>GESTIÓN DE SEGURIDAD Y SALUD EN EL TRABAJO</t>
        </is>
      </c>
      <c r="D2657" t="inlineStr">
        <is>
          <t>Trimestral</t>
        </is>
      </c>
      <c r="E2657" t="inlineStr">
        <is>
          <t>Positivo</t>
        </is>
      </c>
      <c r="F2657" s="117" t="n">
        <v>45930</v>
      </c>
      <c r="G2657" t="n">
        <v>100</v>
      </c>
      <c r="H2657" t="n">
        <v>90</v>
      </c>
      <c r="I2657" t="inlineStr">
        <is>
          <t>484-2025-09-30</t>
        </is>
      </c>
    </row>
    <row r="2658">
      <c r="A2658" t="n">
        <v>510</v>
      </c>
      <c r="B2658" t="inlineStr">
        <is>
          <t>Frecuencia de incidentes de riesgos</t>
        </is>
      </c>
      <c r="C2658" t="inlineStr">
        <is>
          <t>GESTIÓN DE RIESGOS</t>
        </is>
      </c>
      <c r="D2658" t="inlineStr">
        <is>
          <t>Trimestral</t>
        </is>
      </c>
      <c r="E2658" t="inlineStr">
        <is>
          <t>Positivo</t>
        </is>
      </c>
      <c r="F2658" s="117" t="n">
        <v>45930</v>
      </c>
      <c r="G2658" t="n">
        <v>0</v>
      </c>
      <c r="I2658" t="inlineStr">
        <is>
          <t>510-2025-09-30</t>
        </is>
      </c>
    </row>
    <row r="2659">
      <c r="A2659" t="n">
        <v>511</v>
      </c>
      <c r="B2659" t="inlineStr">
        <is>
          <t>Eficacia de controles</t>
        </is>
      </c>
      <c r="C2659" t="inlineStr">
        <is>
          <t>GESTIÓN DE RIESGOS</t>
        </is>
      </c>
      <c r="D2659" t="inlineStr">
        <is>
          <t>Trimestral</t>
        </is>
      </c>
      <c r="E2659" t="inlineStr">
        <is>
          <t>Positivo</t>
        </is>
      </c>
      <c r="F2659" s="117" t="n">
        <v>45930</v>
      </c>
      <c r="G2659" t="n">
        <v>86.36</v>
      </c>
      <c r="I2659" t="inlineStr">
        <is>
          <t>511-2025-09-30</t>
        </is>
      </c>
    </row>
    <row r="2660">
      <c r="A2660" t="n">
        <v>513</v>
      </c>
      <c r="B2660" t="inlineStr">
        <is>
          <t>Nivel de cumplimiento del plan de seguimiento a controles</t>
        </is>
      </c>
      <c r="C2660" t="inlineStr">
        <is>
          <t>GESTIÓN DE RIESGOS</t>
        </is>
      </c>
      <c r="D2660" t="inlineStr">
        <is>
          <t>Trimestral</t>
        </is>
      </c>
      <c r="E2660" t="inlineStr">
        <is>
          <t>Positivo</t>
        </is>
      </c>
      <c r="F2660" s="117" t="n">
        <v>45930</v>
      </c>
      <c r="I2660" t="inlineStr">
        <is>
          <t>513-2025-09-30</t>
        </is>
      </c>
    </row>
    <row r="2661">
      <c r="A2661" t="n">
        <v>518</v>
      </c>
      <c r="B2661" t="inlineStr">
        <is>
          <t>Cumplimiento programa de auditoría</t>
        </is>
      </c>
      <c r="C2661" t="inlineStr">
        <is>
          <t>AUDITORÍA INTERNA</t>
        </is>
      </c>
      <c r="D2661" t="inlineStr">
        <is>
          <t>Trimestral</t>
        </is>
      </c>
      <c r="E2661" t="inlineStr">
        <is>
          <t>Positivo</t>
        </is>
      </c>
      <c r="F2661" s="117" t="n">
        <v>45930</v>
      </c>
      <c r="G2661" t="n">
        <v>120</v>
      </c>
      <c r="H2661" t="n">
        <v>100</v>
      </c>
      <c r="I2661" t="inlineStr">
        <is>
          <t>518-2025-09-30</t>
        </is>
      </c>
    </row>
    <row r="2662">
      <c r="A2662" t="n">
        <v>526</v>
      </c>
      <c r="B2662" t="inlineStr">
        <is>
          <t>Cumplimiento Politica Polisigs</t>
        </is>
      </c>
      <c r="C2662" t="inlineStr">
        <is>
          <t>Planificación POLISIGS</t>
        </is>
      </c>
      <c r="D2662" t="inlineStr">
        <is>
          <t>Trimestral</t>
        </is>
      </c>
      <c r="E2662" t="inlineStr">
        <is>
          <t>Positivo</t>
        </is>
      </c>
      <c r="F2662" s="117" t="n">
        <v>45930</v>
      </c>
      <c r="G2662" t="n">
        <v>96.59999999999999</v>
      </c>
      <c r="H2662" t="n">
        <v>95</v>
      </c>
      <c r="I2662" t="inlineStr">
        <is>
          <t>526-2025-09-30</t>
        </is>
      </c>
    </row>
    <row r="2663">
      <c r="A2663" t="n">
        <v>529</v>
      </c>
      <c r="B2663" t="inlineStr">
        <is>
          <t>Oportunidad en la solución de solicitudes de infraestructura</t>
        </is>
      </c>
      <c r="C2663" t="inlineStr">
        <is>
          <t>Gestión Infraestructura Física</t>
        </is>
      </c>
      <c r="D2663" t="inlineStr">
        <is>
          <t>Trimestral</t>
        </is>
      </c>
      <c r="E2663" t="inlineStr">
        <is>
          <t>Positivo</t>
        </is>
      </c>
      <c r="F2663" s="117" t="n">
        <v>45930</v>
      </c>
      <c r="G2663" t="n">
        <v>196.19</v>
      </c>
      <c r="H2663" t="n">
        <v>90</v>
      </c>
      <c r="I2663" t="inlineStr">
        <is>
          <t>529-2025-09-30</t>
        </is>
      </c>
    </row>
    <row r="2664">
      <c r="A2664" t="n">
        <v>77</v>
      </c>
      <c r="B2664" t="inlineStr">
        <is>
          <t>Disponibilidad de servicios tecnológicos</t>
        </is>
      </c>
      <c r="C2664" t="inlineStr">
        <is>
          <t>GESTIÓN DE LA TECNOLOGÍA E INNOVACIÓN DIGITAL</t>
        </is>
      </c>
      <c r="D2664" t="inlineStr">
        <is>
          <t>Mensual</t>
        </is>
      </c>
      <c r="E2664" t="inlineStr">
        <is>
          <t>Positivo</t>
        </is>
      </c>
      <c r="F2664" s="117" t="n">
        <v>45961</v>
      </c>
      <c r="G2664" t="n">
        <v>97.7</v>
      </c>
      <c r="H2664" t="n">
        <v>97</v>
      </c>
      <c r="I2664" t="inlineStr">
        <is>
          <t>77-2025-10-31</t>
        </is>
      </c>
    </row>
    <row r="2665">
      <c r="A2665" t="n">
        <v>121</v>
      </c>
      <c r="B2665" t="inlineStr">
        <is>
          <t>Ejecución presupuestal de la nómina acumulada</t>
        </is>
      </c>
      <c r="C2665" t="inlineStr">
        <is>
          <t>GESTIÓN Y DESARROLLO DEL TALENTO HUMANO</t>
        </is>
      </c>
      <c r="D2665" t="inlineStr">
        <is>
          <t>Mensual</t>
        </is>
      </c>
      <c r="E2665" t="inlineStr">
        <is>
          <t>Negativo</t>
        </is>
      </c>
      <c r="F2665" s="117" t="n">
        <v>45961</v>
      </c>
      <c r="G2665" t="n">
        <v>107.27</v>
      </c>
      <c r="H2665" t="n">
        <v>102</v>
      </c>
      <c r="I2665" t="inlineStr">
        <is>
          <t>121-2025-10-31</t>
        </is>
      </c>
    </row>
    <row r="2666">
      <c r="A2666" t="n">
        <v>122</v>
      </c>
      <c r="B2666" t="inlineStr">
        <is>
          <t>Eficacia en la solicitud documental- por periodo</t>
        </is>
      </c>
      <c r="C2666" t="inlineStr">
        <is>
          <t>Gestión de calidad</t>
        </is>
      </c>
      <c r="D2666" t="inlineStr">
        <is>
          <t>Mensual</t>
        </is>
      </c>
      <c r="E2666" t="inlineStr">
        <is>
          <t>Positivo</t>
        </is>
      </c>
      <c r="F2666" s="117" t="n">
        <v>45961</v>
      </c>
      <c r="G2666" t="n">
        <v>88.89</v>
      </c>
      <c r="H2666" t="n">
        <v>90</v>
      </c>
      <c r="I2666" t="inlineStr">
        <is>
          <t>122-2025-10-31</t>
        </is>
      </c>
    </row>
    <row r="2667">
      <c r="A2667" t="n">
        <v>124</v>
      </c>
      <c r="B2667" t="inlineStr">
        <is>
          <t>Indice de Frecuencia de accidentalidad</t>
        </is>
      </c>
      <c r="C2667" t="inlineStr">
        <is>
          <t>GESTIÓN DE SEGURIDAD Y SALUD EN EL TRABAJO</t>
        </is>
      </c>
      <c r="D2667" t="inlineStr">
        <is>
          <t>Mensual</t>
        </is>
      </c>
      <c r="E2667" t="inlineStr">
        <is>
          <t>Negativo</t>
        </is>
      </c>
      <c r="F2667" s="117" t="n">
        <v>45961</v>
      </c>
      <c r="G2667" t="n">
        <v>0</v>
      </c>
      <c r="H2667" t="n">
        <v>0.2</v>
      </c>
      <c r="I2667" t="inlineStr">
        <is>
          <t>124-2025-10-31</t>
        </is>
      </c>
    </row>
    <row r="2668">
      <c r="A2668" t="n">
        <v>125</v>
      </c>
      <c r="B2668" t="inlineStr">
        <is>
          <t>Indice de severidad</t>
        </is>
      </c>
      <c r="C2668" t="inlineStr">
        <is>
          <t>GESTIÓN DE SEGURIDAD Y SALUD EN EL TRABAJO</t>
        </is>
      </c>
      <c r="D2668" t="inlineStr">
        <is>
          <t>Mensual</t>
        </is>
      </c>
      <c r="E2668" t="inlineStr">
        <is>
          <t>Negativo</t>
        </is>
      </c>
      <c r="F2668" s="117" t="n">
        <v>45961</v>
      </c>
      <c r="G2668" t="n">
        <v>0</v>
      </c>
      <c r="H2668" t="n">
        <v>1.9</v>
      </c>
      <c r="I2668" t="inlineStr">
        <is>
          <t>125-2025-10-31</t>
        </is>
      </c>
    </row>
    <row r="2669">
      <c r="A2669" t="n">
        <v>128</v>
      </c>
      <c r="B2669" t="inlineStr">
        <is>
          <t>Ausentísmo por causa médica</t>
        </is>
      </c>
      <c r="C2669" t="inlineStr">
        <is>
          <t>GESTIÓN DE SEGURIDAD Y SALUD EN EL TRABAJO</t>
        </is>
      </c>
      <c r="D2669" t="inlineStr">
        <is>
          <t>Mensual</t>
        </is>
      </c>
      <c r="E2669" t="inlineStr">
        <is>
          <t>Negativo</t>
        </is>
      </c>
      <c r="F2669" s="117" t="n">
        <v>45961</v>
      </c>
      <c r="G2669" t="n">
        <v>0.6899999999999999</v>
      </c>
      <c r="H2669" t="n">
        <v>1</v>
      </c>
      <c r="I2669" t="inlineStr">
        <is>
          <t>128-2025-10-31</t>
        </is>
      </c>
    </row>
    <row r="2670">
      <c r="A2670" t="n">
        <v>172</v>
      </c>
      <c r="B2670" t="inlineStr">
        <is>
          <t>Cumplimiento plan operativo del SGC</t>
        </is>
      </c>
      <c r="C2670" t="inlineStr">
        <is>
          <t>Gestión de calidad</t>
        </is>
      </c>
      <c r="D2670" t="inlineStr">
        <is>
          <t>Mensual</t>
        </is>
      </c>
      <c r="E2670" t="inlineStr">
        <is>
          <t>Positivo</t>
        </is>
      </c>
      <c r="F2670" s="117" t="n">
        <v>45961</v>
      </c>
      <c r="G2670" t="n">
        <v>98.20999999999999</v>
      </c>
      <c r="H2670" t="n">
        <v>95</v>
      </c>
      <c r="I2670" t="inlineStr">
        <is>
          <t>172-2025-10-31</t>
        </is>
      </c>
    </row>
    <row r="2671">
      <c r="A2671" t="n">
        <v>208</v>
      </c>
      <c r="B2671" t="inlineStr">
        <is>
          <t>Consumo de Agua m3 Mensual</t>
        </is>
      </c>
      <c r="C2671" t="inlineStr">
        <is>
          <t>GESTIÓN AMBIENTAL</t>
        </is>
      </c>
      <c r="D2671" t="inlineStr">
        <is>
          <t>Mensual</t>
        </is>
      </c>
      <c r="E2671" t="inlineStr">
        <is>
          <t>Negativo</t>
        </is>
      </c>
      <c r="F2671" s="117" t="n">
        <v>45961</v>
      </c>
      <c r="G2671" t="n">
        <v>1260.5</v>
      </c>
      <c r="H2671" t="n">
        <v>1</v>
      </c>
      <c r="I2671" t="inlineStr">
        <is>
          <t>208-2025-10-31</t>
        </is>
      </c>
    </row>
    <row r="2672">
      <c r="A2672" t="n">
        <v>214</v>
      </c>
      <c r="B2672" t="inlineStr">
        <is>
          <t>Generación de Residuos Sólidos Mensual</t>
        </is>
      </c>
      <c r="C2672" t="inlineStr">
        <is>
          <t>GESTIÓN AMBIENTAL</t>
        </is>
      </c>
      <c r="D2672" t="inlineStr">
        <is>
          <t>Mensual</t>
        </is>
      </c>
      <c r="E2672" t="inlineStr">
        <is>
          <t>Negativo</t>
        </is>
      </c>
      <c r="F2672" s="117" t="n">
        <v>45961</v>
      </c>
      <c r="G2672" t="n">
        <v>3998.57</v>
      </c>
      <c r="H2672" t="n">
        <v>7500</v>
      </c>
      <c r="I2672" t="inlineStr">
        <is>
          <t>214-2025-10-31</t>
        </is>
      </c>
    </row>
    <row r="2673">
      <c r="A2673" t="n">
        <v>217</v>
      </c>
      <c r="B2673" t="inlineStr">
        <is>
          <t>Aprovechamiento de Residuos</t>
        </is>
      </c>
      <c r="C2673" t="inlineStr">
        <is>
          <t>GESTIÓN AMBIENTAL</t>
        </is>
      </c>
      <c r="D2673" t="inlineStr">
        <is>
          <t>Mensual</t>
        </is>
      </c>
      <c r="E2673" t="inlineStr">
        <is>
          <t>Positivo</t>
        </is>
      </c>
      <c r="F2673" s="117" t="n">
        <v>45961</v>
      </c>
      <c r="G2673" t="n">
        <v>148.5</v>
      </c>
      <c r="H2673" t="n">
        <v>20</v>
      </c>
      <c r="I2673" t="inlineStr">
        <is>
          <t>217-2025-10-31</t>
        </is>
      </c>
    </row>
    <row r="2674">
      <c r="A2674" t="n">
        <v>218</v>
      </c>
      <c r="B2674" t="inlineStr">
        <is>
          <t>Consumo de Energía Eléctrica kWh Mensual</t>
        </is>
      </c>
      <c r="C2674" t="inlineStr">
        <is>
          <t>GESTIÓN AMBIENTAL</t>
        </is>
      </c>
      <c r="D2674" t="inlineStr">
        <is>
          <t>Mensual</t>
        </is>
      </c>
      <c r="E2674" t="inlineStr">
        <is>
          <t>Negativo</t>
        </is>
      </c>
      <c r="F2674" s="117" t="n">
        <v>45961</v>
      </c>
      <c r="G2674" t="n">
        <v>150485.75</v>
      </c>
      <c r="H2674" t="n">
        <v>172000</v>
      </c>
      <c r="I2674" t="inlineStr">
        <is>
          <t>218-2025-10-31</t>
        </is>
      </c>
    </row>
    <row r="2675">
      <c r="A2675" t="n">
        <v>225</v>
      </c>
      <c r="B2675" t="inlineStr">
        <is>
          <t>Acciones para el Cuidado y Mantenimiento de las Especies de Flora y el Suelo de las Áreas Naturales</t>
        </is>
      </c>
      <c r="C2675" t="inlineStr">
        <is>
          <t>GESTIÓN AMBIENTAL</t>
        </is>
      </c>
      <c r="D2675" t="inlineStr">
        <is>
          <t>Mensual</t>
        </is>
      </c>
      <c r="E2675" t="inlineStr">
        <is>
          <t>Positivo</t>
        </is>
      </c>
      <c r="F2675" s="117" t="n">
        <v>45961</v>
      </c>
      <c r="G2675" t="n">
        <v>11</v>
      </c>
      <c r="H2675" t="n">
        <v>1</v>
      </c>
      <c r="I2675" t="inlineStr">
        <is>
          <t>225-2025-10-31</t>
        </is>
      </c>
    </row>
    <row r="2676">
      <c r="A2676" t="n">
        <v>239</v>
      </c>
      <c r="B2676" t="inlineStr">
        <is>
          <t>Portafolio de Proyectos - Metrica</t>
        </is>
      </c>
      <c r="C2676" t="inlineStr">
        <is>
          <t>Gestión de Proyectos</t>
        </is>
      </c>
      <c r="D2676" t="inlineStr">
        <is>
          <t>Mensual</t>
        </is>
      </c>
      <c r="E2676" t="inlineStr">
        <is>
          <t>Positivo</t>
        </is>
      </c>
      <c r="F2676" s="117" t="n">
        <v>45961</v>
      </c>
      <c r="G2676" t="n">
        <v>43</v>
      </c>
      <c r="I2676" t="inlineStr">
        <is>
          <t>239-2025-10-31</t>
        </is>
      </c>
    </row>
    <row r="2677">
      <c r="A2677" t="n">
        <v>241</v>
      </c>
      <c r="B2677" t="inlineStr">
        <is>
          <t>Cumplimiento de gestión de proyectos fase inicio</t>
        </is>
      </c>
      <c r="C2677" t="inlineStr">
        <is>
          <t>Gestión de Proyectos</t>
        </is>
      </c>
      <c r="D2677" t="inlineStr">
        <is>
          <t>Mensual</t>
        </is>
      </c>
      <c r="E2677" t="inlineStr">
        <is>
          <t>Positivo</t>
        </is>
      </c>
      <c r="F2677" s="117" t="n">
        <v>45961</v>
      </c>
      <c r="G2677" t="n">
        <v>100</v>
      </c>
      <c r="H2677" t="n">
        <v>80</v>
      </c>
      <c r="I2677" t="inlineStr">
        <is>
          <t>241-2025-10-31</t>
        </is>
      </c>
    </row>
    <row r="2678">
      <c r="A2678" t="n">
        <v>434</v>
      </c>
      <c r="B2678" t="inlineStr">
        <is>
          <t>Generación de Residuos Peligrosos Mensual</t>
        </is>
      </c>
      <c r="C2678" t="inlineStr">
        <is>
          <t>GESTIÓN AMBIENTAL</t>
        </is>
      </c>
      <c r="D2678" t="inlineStr">
        <is>
          <t>Mensual</t>
        </is>
      </c>
      <c r="E2678" t="inlineStr">
        <is>
          <t>Negativo</t>
        </is>
      </c>
      <c r="F2678" s="117" t="n">
        <v>45961</v>
      </c>
      <c r="G2678" t="n">
        <v>4524.46</v>
      </c>
      <c r="H2678" t="n">
        <v>200</v>
      </c>
      <c r="I2678" t="inlineStr">
        <is>
          <t>434-2025-10-31</t>
        </is>
      </c>
    </row>
    <row r="2679">
      <c r="A2679" t="n">
        <v>436</v>
      </c>
      <c r="B2679" t="inlineStr">
        <is>
          <t>ANS documentos operativos</t>
        </is>
      </c>
      <c r="C2679" t="inlineStr">
        <is>
          <t>Gestión de calidad</t>
        </is>
      </c>
      <c r="D2679" t="inlineStr">
        <is>
          <t>Mensual</t>
        </is>
      </c>
      <c r="E2679" t="inlineStr">
        <is>
          <t>Negativo</t>
        </is>
      </c>
      <c r="F2679" s="117" t="n">
        <v>45961</v>
      </c>
      <c r="G2679" t="n">
        <v>15.49</v>
      </c>
      <c r="H2679" t="n">
        <v>14</v>
      </c>
      <c r="I2679" t="inlineStr">
        <is>
          <t>436-2025-10-31</t>
        </is>
      </c>
    </row>
    <row r="2680">
      <c r="A2680" t="n">
        <v>485</v>
      </c>
      <c r="B2680" t="inlineStr">
        <is>
          <t>Oportunidad en el cierre de acciones</t>
        </is>
      </c>
      <c r="C2680" t="inlineStr">
        <is>
          <t>Gestión de calidad</t>
        </is>
      </c>
      <c r="D2680" t="inlineStr">
        <is>
          <t>Mensual</t>
        </is>
      </c>
      <c r="E2680" t="inlineStr">
        <is>
          <t>Positivo</t>
        </is>
      </c>
      <c r="F2680" s="117" t="n">
        <v>45961</v>
      </c>
      <c r="G2680" t="n">
        <v>100</v>
      </c>
      <c r="H2680" t="n">
        <v>80</v>
      </c>
      <c r="I2680" t="inlineStr">
        <is>
          <t>485-2025-10-31</t>
        </is>
      </c>
    </row>
    <row r="2681">
      <c r="A2681" t="n">
        <v>488</v>
      </c>
      <c r="B2681" t="inlineStr">
        <is>
          <t>Oportunidad en el cierre de actividades de los planes de mejora</t>
        </is>
      </c>
      <c r="C2681" t="inlineStr">
        <is>
          <t>Gestión de calidad</t>
        </is>
      </c>
      <c r="D2681" t="inlineStr">
        <is>
          <t>Mensual</t>
        </is>
      </c>
      <c r="E2681" t="inlineStr">
        <is>
          <t>Positivo</t>
        </is>
      </c>
      <c r="F2681" s="117" t="n">
        <v>45961</v>
      </c>
      <c r="G2681" t="n">
        <v>85.59</v>
      </c>
      <c r="H2681" t="n">
        <v>85</v>
      </c>
      <c r="I2681" t="inlineStr">
        <is>
          <t>488-2025-10-31</t>
        </is>
      </c>
    </row>
    <row r="2682">
      <c r="A2682" t="n">
        <v>109</v>
      </c>
      <c r="B2682" t="inlineStr">
        <is>
          <t>Nivel de Satisfacción Servicios Prestados</t>
        </is>
      </c>
      <c r="C2682" t="inlineStr">
        <is>
          <t>Comunicaciones Internas</t>
        </is>
      </c>
      <c r="D2682" t="inlineStr">
        <is>
          <t>Anual</t>
        </is>
      </c>
      <c r="E2682" t="inlineStr">
        <is>
          <t>Positivo</t>
        </is>
      </c>
      <c r="F2682" s="117" t="n">
        <v>45961</v>
      </c>
      <c r="G2682" t="n">
        <v>94</v>
      </c>
      <c r="H2682" t="n">
        <v>80</v>
      </c>
      <c r="I2682" t="inlineStr">
        <is>
          <t>109-2025-10-31</t>
        </is>
      </c>
    </row>
    <row r="2683">
      <c r="A2683" t="n">
        <v>112</v>
      </c>
      <c r="B2683" t="inlineStr">
        <is>
          <t>Nivel de Satisfacción Servicios Prestados</t>
        </is>
      </c>
      <c r="C2683" t="inlineStr">
        <is>
          <t>Gestión Infraestructura Física</t>
        </is>
      </c>
      <c r="D2683" t="inlineStr">
        <is>
          <t>Anual</t>
        </is>
      </c>
      <c r="E2683" t="inlineStr">
        <is>
          <t>Positivo</t>
        </is>
      </c>
      <c r="F2683" s="117" t="n">
        <v>45961</v>
      </c>
      <c r="G2683" t="n">
        <v>90</v>
      </c>
      <c r="H2683" t="n">
        <v>80</v>
      </c>
      <c r="I2683" t="inlineStr">
        <is>
          <t>112-2025-10-31</t>
        </is>
      </c>
    </row>
    <row r="2684">
      <c r="A2684" t="n">
        <v>113</v>
      </c>
      <c r="B2684" t="inlineStr">
        <is>
          <t>Nivel de Satisfacción Servicios Prestados</t>
        </is>
      </c>
      <c r="C2684" t="inlineStr">
        <is>
          <t>GESTIÓN Y DESARROLLO DEL TALENTO HUMANO</t>
        </is>
      </c>
      <c r="D2684" t="inlineStr">
        <is>
          <t>Anual</t>
        </is>
      </c>
      <c r="E2684" t="inlineStr">
        <is>
          <t>Positivo</t>
        </is>
      </c>
      <c r="F2684" s="117" t="n">
        <v>45961</v>
      </c>
      <c r="G2684" t="n">
        <v>94</v>
      </c>
      <c r="H2684" t="n">
        <v>80</v>
      </c>
      <c r="I2684" t="inlineStr">
        <is>
          <t>113-2025-10-31</t>
        </is>
      </c>
    </row>
    <row r="2685">
      <c r="A2685" t="n">
        <v>114</v>
      </c>
      <c r="B2685" t="inlineStr">
        <is>
          <t>Nivel de Satisfacción Servicios Prestados</t>
        </is>
      </c>
      <c r="C2685" t="inlineStr">
        <is>
          <t>GESTIÓN DE LA TECNOLOGÍA E INNOVACIÓN DIGITAL</t>
        </is>
      </c>
      <c r="D2685" t="inlineStr">
        <is>
          <t>Anual</t>
        </is>
      </c>
      <c r="E2685" t="inlineStr">
        <is>
          <t>Positivo</t>
        </is>
      </c>
      <c r="F2685" s="117" t="n">
        <v>45961</v>
      </c>
      <c r="G2685" t="n">
        <v>74</v>
      </c>
      <c r="H2685" t="n">
        <v>80</v>
      </c>
      <c r="I2685" t="inlineStr">
        <is>
          <t>114-2025-10-31</t>
        </is>
      </c>
    </row>
    <row r="2686">
      <c r="A2686" t="n">
        <v>115</v>
      </c>
      <c r="B2686" t="inlineStr">
        <is>
          <t>Nivel de Satisfacción Servicios Prestados</t>
        </is>
      </c>
      <c r="C2686" t="inlineStr">
        <is>
          <t>GESTIÓN DE SEGURIDAD Y SALUD EN EL TRABAJO</t>
        </is>
      </c>
      <c r="D2686" t="inlineStr">
        <is>
          <t>Anual</t>
        </is>
      </c>
      <c r="E2686" t="inlineStr">
        <is>
          <t>Positivo</t>
        </is>
      </c>
      <c r="F2686" s="117" t="n">
        <v>45961</v>
      </c>
      <c r="G2686" t="n">
        <v>89</v>
      </c>
      <c r="H2686" t="n">
        <v>80</v>
      </c>
      <c r="I2686" t="inlineStr">
        <is>
          <t>115-2025-10-31</t>
        </is>
      </c>
    </row>
    <row r="2687">
      <c r="A2687" t="n">
        <v>117</v>
      </c>
      <c r="B2687" t="inlineStr">
        <is>
          <t>Nivel de Satisfacción Servicios Prestados</t>
        </is>
      </c>
      <c r="C2687" t="inlineStr">
        <is>
          <t>GESTIÓN AMBIENTAL</t>
        </is>
      </c>
      <c r="D2687" t="inlineStr">
        <is>
          <t>Anual</t>
        </is>
      </c>
      <c r="E2687" t="inlineStr">
        <is>
          <t>Positivo</t>
        </is>
      </c>
      <c r="F2687" s="117" t="n">
        <v>45961</v>
      </c>
      <c r="G2687" t="n">
        <v>100</v>
      </c>
      <c r="H2687" t="n">
        <v>80</v>
      </c>
      <c r="I2687" t="inlineStr">
        <is>
          <t>117-2025-10-31</t>
        </is>
      </c>
    </row>
    <row r="2688">
      <c r="A2688" t="n">
        <v>118</v>
      </c>
      <c r="B2688" t="inlineStr">
        <is>
          <t>Nivel de Satisfacción del sistema de gestión de calidad</t>
        </is>
      </c>
      <c r="C2688" t="inlineStr">
        <is>
          <t>Gestión de calidad</t>
        </is>
      </c>
      <c r="D2688" t="inlineStr">
        <is>
          <t>Anual</t>
        </is>
      </c>
      <c r="E2688" t="inlineStr">
        <is>
          <t>Positivo</t>
        </is>
      </c>
      <c r="F2688" s="117" t="n">
        <v>45961</v>
      </c>
      <c r="G2688" t="n">
        <v>98</v>
      </c>
      <c r="H2688" t="n">
        <v>80</v>
      </c>
      <c r="I2688" t="inlineStr">
        <is>
          <t>118-2025-10-31</t>
        </is>
      </c>
    </row>
    <row r="2689">
      <c r="A2689" t="n">
        <v>133</v>
      </c>
      <c r="B2689" t="inlineStr">
        <is>
          <t>Nivel de Satisfacción Servicios Prestados</t>
        </is>
      </c>
      <c r="C2689" t="inlineStr">
        <is>
          <t>VISIBILIDAD NACIONAL E INTERNACIONAL</t>
        </is>
      </c>
      <c r="D2689" t="inlineStr">
        <is>
          <t>Anual</t>
        </is>
      </c>
      <c r="E2689" t="inlineStr">
        <is>
          <t>Positivo</t>
        </is>
      </c>
      <c r="F2689" s="117" t="n">
        <v>45961</v>
      </c>
      <c r="G2689" t="n">
        <v>96</v>
      </c>
      <c r="H2689" t="n">
        <v>80</v>
      </c>
      <c r="I2689" t="inlineStr">
        <is>
          <t>133-2025-10-31</t>
        </is>
      </c>
    </row>
    <row r="2690">
      <c r="A2690" t="n">
        <v>151</v>
      </c>
      <c r="B2690" t="inlineStr">
        <is>
          <t>Nivel de Satisfacción Servicios Prestados</t>
        </is>
      </c>
      <c r="C2690" t="inlineStr">
        <is>
          <t>Biblioteca Institucional</t>
        </is>
      </c>
      <c r="D2690" t="inlineStr">
        <is>
          <t>Anual</t>
        </is>
      </c>
      <c r="E2690" t="inlineStr">
        <is>
          <t>Positivo</t>
        </is>
      </c>
      <c r="F2690" s="117" t="n">
        <v>45961</v>
      </c>
      <c r="G2690" t="n">
        <v>95</v>
      </c>
      <c r="H2690" t="n">
        <v>80</v>
      </c>
      <c r="I2690" t="inlineStr">
        <is>
          <t>151-2025-10-31</t>
        </is>
      </c>
    </row>
    <row r="2691">
      <c r="A2691" t="n">
        <v>77</v>
      </c>
      <c r="B2691" t="inlineStr">
        <is>
          <t>Disponibilidad de servicios tecnológicos</t>
        </is>
      </c>
      <c r="C2691" t="inlineStr">
        <is>
          <t>GESTIÓN DE LA TECNOLOGÍA E INNOVACIÓN DIGITAL</t>
        </is>
      </c>
      <c r="D2691" t="inlineStr">
        <is>
          <t>Mensual</t>
        </is>
      </c>
      <c r="E2691" t="inlineStr">
        <is>
          <t>Positivo</t>
        </is>
      </c>
      <c r="F2691" s="117" t="n">
        <v>45991</v>
      </c>
      <c r="G2691" t="n">
        <v>93.40000000000001</v>
      </c>
      <c r="H2691" t="n">
        <v>97</v>
      </c>
      <c r="I2691" t="inlineStr">
        <is>
          <t>77-2025-11-30</t>
        </is>
      </c>
    </row>
    <row r="2692">
      <c r="A2692" t="n">
        <v>121</v>
      </c>
      <c r="B2692" t="inlineStr">
        <is>
          <t>Ejecución presupuestal de la nómina acumulada</t>
        </is>
      </c>
      <c r="C2692" t="inlineStr">
        <is>
          <t>GESTIÓN Y DESARROLLO DEL TALENTO HUMANO</t>
        </is>
      </c>
      <c r="D2692" t="inlineStr">
        <is>
          <t>Mensual</t>
        </is>
      </c>
      <c r="E2692" t="inlineStr">
        <is>
          <t>Negativo</t>
        </is>
      </c>
      <c r="F2692" s="117" t="n">
        <v>45991</v>
      </c>
      <c r="G2692" t="n">
        <v>106.53</v>
      </c>
      <c r="H2692" t="n">
        <v>102</v>
      </c>
      <c r="I2692" t="inlineStr">
        <is>
          <t>121-2025-11-30</t>
        </is>
      </c>
    </row>
    <row r="2693">
      <c r="A2693" t="n">
        <v>122</v>
      </c>
      <c r="B2693" t="inlineStr">
        <is>
          <t>Eficacia en la solicitud documental- por periodo</t>
        </is>
      </c>
      <c r="C2693" t="inlineStr">
        <is>
          <t>Gestión de calidad</t>
        </is>
      </c>
      <c r="D2693" t="inlineStr">
        <is>
          <t>Mensual</t>
        </is>
      </c>
      <c r="E2693" t="inlineStr">
        <is>
          <t>Positivo</t>
        </is>
      </c>
      <c r="F2693" s="117" t="n">
        <v>45991</v>
      </c>
      <c r="G2693" t="n">
        <v>90</v>
      </c>
      <c r="H2693" t="n">
        <v>90</v>
      </c>
      <c r="I2693" t="inlineStr">
        <is>
          <t>122-2025-11-30</t>
        </is>
      </c>
    </row>
    <row r="2694">
      <c r="A2694" t="n">
        <v>124</v>
      </c>
      <c r="B2694" t="inlineStr">
        <is>
          <t>Indice de Frecuencia de accidentalidad</t>
        </is>
      </c>
      <c r="C2694" t="inlineStr">
        <is>
          <t>GESTIÓN DE SEGURIDAD Y SALUD EN EL TRABAJO</t>
        </is>
      </c>
      <c r="D2694" t="inlineStr">
        <is>
          <t>Mensual</t>
        </is>
      </c>
      <c r="E2694" t="inlineStr">
        <is>
          <t>Negativo</t>
        </is>
      </c>
      <c r="F2694" s="117" t="n">
        <v>45991</v>
      </c>
      <c r="G2694" t="n">
        <v>0</v>
      </c>
      <c r="H2694" t="n">
        <v>0.2</v>
      </c>
      <c r="I2694" t="inlineStr">
        <is>
          <t>124-2025-11-30</t>
        </is>
      </c>
    </row>
    <row r="2695">
      <c r="A2695" t="n">
        <v>125</v>
      </c>
      <c r="B2695" t="inlineStr">
        <is>
          <t>Indice de severidad</t>
        </is>
      </c>
      <c r="C2695" t="inlineStr">
        <is>
          <t>GESTIÓN DE SEGURIDAD Y SALUD EN EL TRABAJO</t>
        </is>
      </c>
      <c r="D2695" t="inlineStr">
        <is>
          <t>Mensual</t>
        </is>
      </c>
      <c r="E2695" t="inlineStr">
        <is>
          <t>Negativo</t>
        </is>
      </c>
      <c r="F2695" s="117" t="n">
        <v>45991</v>
      </c>
      <c r="G2695" t="n">
        <v>0</v>
      </c>
      <c r="H2695" t="n">
        <v>1.9</v>
      </c>
      <c r="I2695" t="inlineStr">
        <is>
          <t>125-2025-11-30</t>
        </is>
      </c>
    </row>
    <row r="2696">
      <c r="A2696" t="n">
        <v>128</v>
      </c>
      <c r="B2696" t="inlineStr">
        <is>
          <t>Ausentísmo por causa médica</t>
        </is>
      </c>
      <c r="C2696" t="inlineStr">
        <is>
          <t>GESTIÓN DE SEGURIDAD Y SALUD EN EL TRABAJO</t>
        </is>
      </c>
      <c r="D2696" t="inlineStr">
        <is>
          <t>Mensual</t>
        </is>
      </c>
      <c r="E2696" t="inlineStr">
        <is>
          <t>Negativo</t>
        </is>
      </c>
      <c r="F2696" s="117" t="n">
        <v>45991</v>
      </c>
      <c r="G2696" t="n">
        <v>0.95</v>
      </c>
      <c r="H2696" t="n">
        <v>1</v>
      </c>
      <c r="I2696" t="inlineStr">
        <is>
          <t>128-2025-11-30</t>
        </is>
      </c>
    </row>
    <row r="2697">
      <c r="A2697" t="n">
        <v>172</v>
      </c>
      <c r="B2697" t="inlineStr">
        <is>
          <t>Cumplimiento plan operativo del SGC</t>
        </is>
      </c>
      <c r="C2697" t="inlineStr">
        <is>
          <t>Gestión de calidad</t>
        </is>
      </c>
      <c r="D2697" t="inlineStr">
        <is>
          <t>Mensual</t>
        </is>
      </c>
      <c r="E2697" t="inlineStr">
        <is>
          <t>Positivo</t>
        </is>
      </c>
      <c r="F2697" s="117" t="n">
        <v>45991</v>
      </c>
      <c r="G2697" t="n">
        <v>96.77</v>
      </c>
      <c r="H2697" t="n">
        <v>95</v>
      </c>
      <c r="I2697" t="inlineStr">
        <is>
          <t>172-2025-11-30</t>
        </is>
      </c>
    </row>
    <row r="2698">
      <c r="A2698" t="n">
        <v>208</v>
      </c>
      <c r="B2698" t="inlineStr">
        <is>
          <t>Consumo de Agua m3 Mensual</t>
        </is>
      </c>
      <c r="C2698" t="inlineStr">
        <is>
          <t>GESTIÓN AMBIENTAL</t>
        </is>
      </c>
      <c r="D2698" t="inlineStr">
        <is>
          <t>Mensual</t>
        </is>
      </c>
      <c r="E2698" t="inlineStr">
        <is>
          <t>Negativo</t>
        </is>
      </c>
      <c r="F2698" s="117" t="n">
        <v>45991</v>
      </c>
      <c r="G2698" t="n">
        <v>1126</v>
      </c>
      <c r="H2698" t="n">
        <v>1</v>
      </c>
      <c r="I2698" t="inlineStr">
        <is>
          <t>208-2025-11-30</t>
        </is>
      </c>
    </row>
    <row r="2699">
      <c r="A2699" t="n">
        <v>214</v>
      </c>
      <c r="B2699" t="inlineStr">
        <is>
          <t>Generación de Residuos Sólidos Mensual</t>
        </is>
      </c>
      <c r="C2699" t="inlineStr">
        <is>
          <t>GESTIÓN AMBIENTAL</t>
        </is>
      </c>
      <c r="D2699" t="inlineStr">
        <is>
          <t>Mensual</t>
        </is>
      </c>
      <c r="E2699" t="inlineStr">
        <is>
          <t>Negativo</t>
        </is>
      </c>
      <c r="F2699" s="117" t="n">
        <v>45991</v>
      </c>
      <c r="G2699" t="n">
        <v>5264</v>
      </c>
      <c r="H2699" t="n">
        <v>7500</v>
      </c>
      <c r="I2699" t="inlineStr">
        <is>
          <t>214-2025-11-30</t>
        </is>
      </c>
    </row>
    <row r="2700">
      <c r="A2700" t="n">
        <v>217</v>
      </c>
      <c r="B2700" t="inlineStr">
        <is>
          <t>Aprovechamiento de Residuos</t>
        </is>
      </c>
      <c r="C2700" t="inlineStr">
        <is>
          <t>GESTIÓN AMBIENTAL</t>
        </is>
      </c>
      <c r="D2700" t="inlineStr">
        <is>
          <t>Mensual</t>
        </is>
      </c>
      <c r="E2700" t="inlineStr">
        <is>
          <t>Positivo</t>
        </is>
      </c>
      <c r="F2700" s="117" t="n">
        <v>45991</v>
      </c>
      <c r="G2700" t="n">
        <v>229.04</v>
      </c>
      <c r="H2700" t="n">
        <v>20</v>
      </c>
      <c r="I2700" t="inlineStr">
        <is>
          <t>217-2025-11-30</t>
        </is>
      </c>
    </row>
    <row r="2701">
      <c r="A2701" t="n">
        <v>218</v>
      </c>
      <c r="B2701" t="inlineStr">
        <is>
          <t>Consumo de Energía Eléctrica kWh Mensual</t>
        </is>
      </c>
      <c r="C2701" t="inlineStr">
        <is>
          <t>GESTIÓN AMBIENTAL</t>
        </is>
      </c>
      <c r="D2701" t="inlineStr">
        <is>
          <t>Mensual</t>
        </is>
      </c>
      <c r="E2701" t="inlineStr">
        <is>
          <t>Negativo</t>
        </is>
      </c>
      <c r="F2701" s="117" t="n">
        <v>45991</v>
      </c>
      <c r="G2701" t="n">
        <v>143419.75</v>
      </c>
      <c r="H2701" t="n">
        <v>172000</v>
      </c>
      <c r="I2701" t="inlineStr">
        <is>
          <t>218-2025-11-30</t>
        </is>
      </c>
    </row>
    <row r="2702">
      <c r="A2702" t="n">
        <v>225</v>
      </c>
      <c r="B2702" t="inlineStr">
        <is>
          <t>Acciones para el Cuidado y Mantenimiento de las Especies de Flora y el Suelo de las Áreas Naturales</t>
        </is>
      </c>
      <c r="C2702" t="inlineStr">
        <is>
          <t>GESTIÓN AMBIENTAL</t>
        </is>
      </c>
      <c r="D2702" t="inlineStr">
        <is>
          <t>Mensual</t>
        </is>
      </c>
      <c r="E2702" t="inlineStr">
        <is>
          <t>Positivo</t>
        </is>
      </c>
      <c r="F2702" s="117" t="n">
        <v>45991</v>
      </c>
      <c r="H2702" t="n">
        <v>1</v>
      </c>
      <c r="I2702" t="inlineStr">
        <is>
          <t>225-2025-11-30</t>
        </is>
      </c>
    </row>
    <row r="2703">
      <c r="A2703" t="n">
        <v>239</v>
      </c>
      <c r="B2703" t="inlineStr">
        <is>
          <t>Portafolio de Proyectos - Metrica</t>
        </is>
      </c>
      <c r="C2703" t="inlineStr">
        <is>
          <t>Gestión de Proyectos</t>
        </is>
      </c>
      <c r="D2703" t="inlineStr">
        <is>
          <t>Mensual</t>
        </is>
      </c>
      <c r="E2703" t="inlineStr">
        <is>
          <t>Positivo</t>
        </is>
      </c>
      <c r="F2703" s="117" t="n">
        <v>45991</v>
      </c>
      <c r="G2703" t="n">
        <v>43</v>
      </c>
      <c r="I2703" t="inlineStr">
        <is>
          <t>239-2025-11-30</t>
        </is>
      </c>
    </row>
    <row r="2704">
      <c r="A2704" t="n">
        <v>241</v>
      </c>
      <c r="B2704" t="inlineStr">
        <is>
          <t>Cumplimiento de gestión de proyectos fase inicio</t>
        </is>
      </c>
      <c r="C2704" t="inlineStr">
        <is>
          <t>Gestión de Proyectos</t>
        </is>
      </c>
      <c r="D2704" t="inlineStr">
        <is>
          <t>Mensual</t>
        </is>
      </c>
      <c r="E2704" t="inlineStr">
        <is>
          <t>Positivo</t>
        </is>
      </c>
      <c r="F2704" s="117" t="n">
        <v>45991</v>
      </c>
      <c r="G2704" t="n">
        <v>100</v>
      </c>
      <c r="H2704" t="n">
        <v>80</v>
      </c>
      <c r="I2704" t="inlineStr">
        <is>
          <t>241-2025-11-30</t>
        </is>
      </c>
    </row>
    <row r="2705">
      <c r="A2705" t="n">
        <v>434</v>
      </c>
      <c r="B2705" t="inlineStr">
        <is>
          <t>Generación de Residuos Peligrosos Mensual</t>
        </is>
      </c>
      <c r="C2705" t="inlineStr">
        <is>
          <t>GESTIÓN AMBIENTAL</t>
        </is>
      </c>
      <c r="D2705" t="inlineStr">
        <is>
          <t>Mensual</t>
        </is>
      </c>
      <c r="E2705" t="inlineStr">
        <is>
          <t>Negativo</t>
        </is>
      </c>
      <c r="F2705" s="117" t="n">
        <v>45991</v>
      </c>
      <c r="G2705" t="n">
        <v>285.15</v>
      </c>
      <c r="H2705" t="n">
        <v>200</v>
      </c>
      <c r="I2705" t="inlineStr">
        <is>
          <t>434-2025-11-30</t>
        </is>
      </c>
    </row>
    <row r="2706">
      <c r="A2706" t="n">
        <v>436</v>
      </c>
      <c r="B2706" t="inlineStr">
        <is>
          <t>ANS documentos operativos</t>
        </is>
      </c>
      <c r="C2706" t="inlineStr">
        <is>
          <t>Gestión de calidad</t>
        </is>
      </c>
      <c r="D2706" t="inlineStr">
        <is>
          <t>Mensual</t>
        </is>
      </c>
      <c r="E2706" t="inlineStr">
        <is>
          <t>Negativo</t>
        </is>
      </c>
      <c r="F2706" s="117" t="n">
        <v>45991</v>
      </c>
      <c r="G2706" t="n">
        <v>8.119999999999999</v>
      </c>
      <c r="H2706" t="n">
        <v>14</v>
      </c>
      <c r="I2706" t="inlineStr">
        <is>
          <t>436-2025-11-30</t>
        </is>
      </c>
    </row>
    <row r="2707">
      <c r="A2707" t="n">
        <v>485</v>
      </c>
      <c r="B2707" t="inlineStr">
        <is>
          <t>Oportunidad en el cierre de acciones</t>
        </is>
      </c>
      <c r="C2707" t="inlineStr">
        <is>
          <t>Gestión de calidad</t>
        </is>
      </c>
      <c r="D2707" t="inlineStr">
        <is>
          <t>Mensual</t>
        </is>
      </c>
      <c r="E2707" t="inlineStr">
        <is>
          <t>Positivo</t>
        </is>
      </c>
      <c r="F2707" s="117" t="n">
        <v>45991</v>
      </c>
      <c r="G2707" t="n">
        <v>85.70999999999999</v>
      </c>
      <c r="H2707" t="n">
        <v>80</v>
      </c>
      <c r="I2707" t="inlineStr">
        <is>
          <t>485-2025-11-30</t>
        </is>
      </c>
    </row>
    <row r="2708">
      <c r="A2708" t="n">
        <v>488</v>
      </c>
      <c r="B2708" t="inlineStr">
        <is>
          <t>Oportunidad en el cierre de actividades de los planes de mejora</t>
        </is>
      </c>
      <c r="C2708" t="inlineStr">
        <is>
          <t>Gestión de calidad</t>
        </is>
      </c>
      <c r="D2708" t="inlineStr">
        <is>
          <t>Mensual</t>
        </is>
      </c>
      <c r="E2708" t="inlineStr">
        <is>
          <t>Positivo</t>
        </is>
      </c>
      <c r="F2708" s="117" t="n">
        <v>45991</v>
      </c>
      <c r="G2708" t="n">
        <v>75</v>
      </c>
      <c r="H2708" t="n">
        <v>85</v>
      </c>
      <c r="I2708" t="inlineStr">
        <is>
          <t>488-2025-11-30</t>
        </is>
      </c>
    </row>
    <row r="2709">
      <c r="A2709" t="n">
        <v>509</v>
      </c>
      <c r="B2709" t="inlineStr">
        <is>
          <t>Cumplimiento a cronograma de proyectos 2025</t>
        </is>
      </c>
      <c r="C2709" t="inlineStr">
        <is>
          <t>Gestión de Proyectos</t>
        </is>
      </c>
      <c r="D2709" t="inlineStr">
        <is>
          <t>Mensual</t>
        </is>
      </c>
      <c r="E2709" t="inlineStr">
        <is>
          <t>Positivo</t>
        </is>
      </c>
      <c r="F2709" s="117" t="n">
        <v>45991</v>
      </c>
      <c r="G2709" t="n">
        <v>96.98999999999999</v>
      </c>
      <c r="H2709" t="n">
        <v>90</v>
      </c>
      <c r="I2709" t="inlineStr">
        <is>
          <t>509-2025-11-30</t>
        </is>
      </c>
    </row>
    <row r="2710">
      <c r="A2710" t="n">
        <v>77</v>
      </c>
      <c r="B2710" t="inlineStr">
        <is>
          <t>Disponibilidad de servicios tecnológicos</t>
        </is>
      </c>
      <c r="C2710" t="inlineStr">
        <is>
          <t>GESTIÓN DE LA TECNOLOGÍA E INNOVACIÓN DIGITAL</t>
        </is>
      </c>
      <c r="D2710" t="inlineStr">
        <is>
          <t>Mensual</t>
        </is>
      </c>
      <c r="E2710" t="inlineStr">
        <is>
          <t>Positivo</t>
        </is>
      </c>
      <c r="F2710" s="117" t="n">
        <v>46022</v>
      </c>
      <c r="G2710" t="n">
        <v>95.40000000000001</v>
      </c>
      <c r="H2710" t="n">
        <v>97</v>
      </c>
      <c r="I2710" t="inlineStr">
        <is>
          <t>77-2025-12-31</t>
        </is>
      </c>
    </row>
    <row r="2711">
      <c r="A2711" t="n">
        <v>121</v>
      </c>
      <c r="B2711" t="inlineStr">
        <is>
          <t>Ejecución presupuestal de la nómina acumulada</t>
        </is>
      </c>
      <c r="C2711" t="inlineStr">
        <is>
          <t>GESTIÓN Y DESARROLLO DEL TALENTO HUMANO</t>
        </is>
      </c>
      <c r="D2711" t="inlineStr">
        <is>
          <t>Mensual</t>
        </is>
      </c>
      <c r="E2711" t="inlineStr">
        <is>
          <t>Negativo</t>
        </is>
      </c>
      <c r="F2711" s="117" t="n">
        <v>46022</v>
      </c>
      <c r="G2711" t="n">
        <v>104.92</v>
      </c>
      <c r="H2711" t="n">
        <v>102</v>
      </c>
      <c r="I2711" t="inlineStr">
        <is>
          <t>121-2025-12-31</t>
        </is>
      </c>
    </row>
    <row r="2712">
      <c r="A2712" t="n">
        <v>122</v>
      </c>
      <c r="B2712" t="inlineStr">
        <is>
          <t>Eficacia en la solicitud documental- por periodo</t>
        </is>
      </c>
      <c r="C2712" t="inlineStr">
        <is>
          <t>Gestión de calidad</t>
        </is>
      </c>
      <c r="D2712" t="inlineStr">
        <is>
          <t>Mensual</t>
        </is>
      </c>
      <c r="E2712" t="inlineStr">
        <is>
          <t>Positivo</t>
        </is>
      </c>
      <c r="F2712" s="117" t="n">
        <v>46022</v>
      </c>
      <c r="G2712" t="n">
        <v>100</v>
      </c>
      <c r="H2712" t="n">
        <v>90</v>
      </c>
      <c r="I2712" t="inlineStr">
        <is>
          <t>122-2025-12-31</t>
        </is>
      </c>
    </row>
    <row r="2713">
      <c r="A2713" t="n">
        <v>124</v>
      </c>
      <c r="B2713" t="inlineStr">
        <is>
          <t>Indice de Frecuencia de accidentalidad</t>
        </is>
      </c>
      <c r="C2713" t="inlineStr">
        <is>
          <t>GESTIÓN DE SEGURIDAD Y SALUD EN EL TRABAJO</t>
        </is>
      </c>
      <c r="D2713" t="inlineStr">
        <is>
          <t>Mensual</t>
        </is>
      </c>
      <c r="E2713" t="inlineStr">
        <is>
          <t>Negativo</t>
        </is>
      </c>
      <c r="F2713" s="117" t="n">
        <v>46022</v>
      </c>
      <c r="G2713" t="n">
        <v>0</v>
      </c>
      <c r="H2713" t="n">
        <v>0.2</v>
      </c>
      <c r="I2713" t="inlineStr">
        <is>
          <t>124-2025-12-31</t>
        </is>
      </c>
    </row>
    <row r="2714">
      <c r="A2714" t="n">
        <v>125</v>
      </c>
      <c r="B2714" t="inlineStr">
        <is>
          <t>Indice de severidad</t>
        </is>
      </c>
      <c r="C2714" t="inlineStr">
        <is>
          <t>GESTIÓN DE SEGURIDAD Y SALUD EN EL TRABAJO</t>
        </is>
      </c>
      <c r="D2714" t="inlineStr">
        <is>
          <t>Mensual</t>
        </is>
      </c>
      <c r="E2714" t="inlineStr">
        <is>
          <t>Negativo</t>
        </is>
      </c>
      <c r="F2714" s="117" t="n">
        <v>46022</v>
      </c>
      <c r="G2714" t="n">
        <v>0</v>
      </c>
      <c r="H2714" t="n">
        <v>1.9</v>
      </c>
      <c r="I2714" t="inlineStr">
        <is>
          <t>125-2025-12-31</t>
        </is>
      </c>
    </row>
    <row r="2715">
      <c r="A2715" t="n">
        <v>128</v>
      </c>
      <c r="B2715" t="inlineStr">
        <is>
          <t>Ausentísmo por causa médica</t>
        </is>
      </c>
      <c r="C2715" t="inlineStr">
        <is>
          <t>GESTIÓN DE SEGURIDAD Y SALUD EN EL TRABAJO</t>
        </is>
      </c>
      <c r="D2715" t="inlineStr">
        <is>
          <t>Mensual</t>
        </is>
      </c>
      <c r="E2715" t="inlineStr">
        <is>
          <t>Negativo</t>
        </is>
      </c>
      <c r="F2715" s="117" t="n">
        <v>46022</v>
      </c>
      <c r="G2715" t="n">
        <v>0.97</v>
      </c>
      <c r="H2715" t="n">
        <v>1</v>
      </c>
      <c r="I2715" t="inlineStr">
        <is>
          <t>128-2025-12-31</t>
        </is>
      </c>
    </row>
    <row r="2716">
      <c r="A2716" t="n">
        <v>172</v>
      </c>
      <c r="B2716" t="inlineStr">
        <is>
          <t>Cumplimiento plan operativo del SGC</t>
        </is>
      </c>
      <c r="C2716" t="inlineStr">
        <is>
          <t>Gestión de calidad</t>
        </is>
      </c>
      <c r="D2716" t="inlineStr">
        <is>
          <t>Mensual</t>
        </is>
      </c>
      <c r="E2716" t="inlineStr">
        <is>
          <t>Positivo</t>
        </is>
      </c>
      <c r="F2716" s="117" t="n">
        <v>46022</v>
      </c>
      <c r="G2716" t="n">
        <v>98.44</v>
      </c>
      <c r="H2716" t="n">
        <v>95</v>
      </c>
      <c r="I2716" t="inlineStr">
        <is>
          <t>172-2025-12-31</t>
        </is>
      </c>
    </row>
    <row r="2717">
      <c r="A2717" t="n">
        <v>208</v>
      </c>
      <c r="B2717" t="inlineStr">
        <is>
          <t>Consumo de Agua m3 Mensual</t>
        </is>
      </c>
      <c r="C2717" t="inlineStr">
        <is>
          <t>GESTIÓN AMBIENTAL</t>
        </is>
      </c>
      <c r="D2717" t="inlineStr">
        <is>
          <t>Mensual</t>
        </is>
      </c>
      <c r="E2717" t="inlineStr">
        <is>
          <t>Negativo</t>
        </is>
      </c>
      <c r="F2717" s="117" t="n">
        <v>46022</v>
      </c>
      <c r="G2717" t="n">
        <v>1059</v>
      </c>
      <c r="H2717" t="n">
        <v>1</v>
      </c>
      <c r="I2717" t="inlineStr">
        <is>
          <t>208-2025-12-31</t>
        </is>
      </c>
    </row>
    <row r="2718">
      <c r="A2718" t="n">
        <v>214</v>
      </c>
      <c r="B2718" t="inlineStr">
        <is>
          <t>Generación de Residuos Sólidos Mensual</t>
        </is>
      </c>
      <c r="C2718" t="inlineStr">
        <is>
          <t>GESTIÓN AMBIENTAL</t>
        </is>
      </c>
      <c r="D2718" t="inlineStr">
        <is>
          <t>Mensual</t>
        </is>
      </c>
      <c r="E2718" t="inlineStr">
        <is>
          <t>Negativo</t>
        </is>
      </c>
      <c r="F2718" s="117" t="n">
        <v>46022</v>
      </c>
      <c r="G2718" t="n">
        <v>2169.54</v>
      </c>
      <c r="H2718" t="n">
        <v>7500</v>
      </c>
      <c r="I2718" t="inlineStr">
        <is>
          <t>214-2025-12-31</t>
        </is>
      </c>
    </row>
    <row r="2719">
      <c r="A2719" t="n">
        <v>217</v>
      </c>
      <c r="B2719" t="inlineStr">
        <is>
          <t>Aprovechamiento de Residuos</t>
        </is>
      </c>
      <c r="C2719" t="inlineStr">
        <is>
          <t>GESTIÓN AMBIENTAL</t>
        </is>
      </c>
      <c r="D2719" t="inlineStr">
        <is>
          <t>Mensual</t>
        </is>
      </c>
      <c r="E2719" t="inlineStr">
        <is>
          <t>Positivo</t>
        </is>
      </c>
      <c r="F2719" s="117" t="n">
        <v>46022</v>
      </c>
      <c r="G2719" t="n">
        <v>48.34</v>
      </c>
      <c r="H2719" t="n">
        <v>20</v>
      </c>
      <c r="I2719" t="inlineStr">
        <is>
          <t>217-2025-12-31</t>
        </is>
      </c>
    </row>
    <row r="2720">
      <c r="A2720" t="n">
        <v>218</v>
      </c>
      <c r="B2720" t="inlineStr">
        <is>
          <t>Consumo de Energía Eléctrica kWh Mensual</t>
        </is>
      </c>
      <c r="C2720" t="inlineStr">
        <is>
          <t>GESTIÓN AMBIENTAL</t>
        </is>
      </c>
      <c r="D2720" t="inlineStr">
        <is>
          <t>Mensual</t>
        </is>
      </c>
      <c r="E2720" t="inlineStr">
        <is>
          <t>Negativo</t>
        </is>
      </c>
      <c r="F2720" s="117" t="n">
        <v>46022</v>
      </c>
      <c r="G2720" t="n">
        <v>123820.04</v>
      </c>
      <c r="H2720" t="n">
        <v>172000</v>
      </c>
      <c r="I2720" t="inlineStr">
        <is>
          <t>218-2025-12-31</t>
        </is>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17" t="n">
        <v>46022</v>
      </c>
      <c r="G2721" t="n">
        <v>0</v>
      </c>
      <c r="H2721" t="n">
        <v>1</v>
      </c>
      <c r="I2721" t="inlineStr">
        <is>
          <t>225-2025-12-31</t>
        </is>
      </c>
    </row>
    <row r="2722">
      <c r="A2722" t="n">
        <v>239</v>
      </c>
      <c r="B2722" t="inlineStr">
        <is>
          <t>Portafolio de Proyectos - Metrica</t>
        </is>
      </c>
      <c r="C2722" t="inlineStr">
        <is>
          <t>Gestión de Proyectos</t>
        </is>
      </c>
      <c r="D2722" t="inlineStr">
        <is>
          <t>Mensual</t>
        </is>
      </c>
      <c r="E2722" t="inlineStr">
        <is>
          <t>Positivo</t>
        </is>
      </c>
      <c r="F2722" s="117" t="n">
        <v>46022</v>
      </c>
      <c r="G2722" t="n">
        <v>44</v>
      </c>
      <c r="I2722" t="inlineStr">
        <is>
          <t>239-2025-12-31</t>
        </is>
      </c>
    </row>
    <row r="2723">
      <c r="A2723" t="n">
        <v>241</v>
      </c>
      <c r="B2723" t="inlineStr">
        <is>
          <t>Cumplimiento de gestión de proyectos fase inicio</t>
        </is>
      </c>
      <c r="C2723" t="inlineStr">
        <is>
          <t>Gestión de Proyectos</t>
        </is>
      </c>
      <c r="D2723" t="inlineStr">
        <is>
          <t>Mensual</t>
        </is>
      </c>
      <c r="E2723" t="inlineStr">
        <is>
          <t>Positivo</t>
        </is>
      </c>
      <c r="F2723" s="117" t="n">
        <v>46022</v>
      </c>
      <c r="G2723" t="n">
        <v>91.67</v>
      </c>
      <c r="H2723" t="n">
        <v>80</v>
      </c>
      <c r="I2723" t="inlineStr">
        <is>
          <t>241-2025-12-31</t>
        </is>
      </c>
    </row>
    <row r="2724">
      <c r="A2724" t="n">
        <v>434</v>
      </c>
      <c r="B2724" t="inlineStr">
        <is>
          <t>Generación de Residuos Peligrosos Mensual</t>
        </is>
      </c>
      <c r="C2724" t="inlineStr">
        <is>
          <t>GESTIÓN AMBIENTAL</t>
        </is>
      </c>
      <c r="D2724" t="inlineStr">
        <is>
          <t>Mensual</t>
        </is>
      </c>
      <c r="E2724" t="inlineStr">
        <is>
          <t>Negativo</t>
        </is>
      </c>
      <c r="F2724" s="117" t="n">
        <v>46022</v>
      </c>
      <c r="H2724" t="n">
        <v>200</v>
      </c>
      <c r="I2724" t="inlineStr">
        <is>
          <t>434-2025-12-31</t>
        </is>
      </c>
    </row>
    <row r="2725">
      <c r="A2725" t="n">
        <v>436</v>
      </c>
      <c r="B2725" t="inlineStr">
        <is>
          <t>ANS documentos operativos</t>
        </is>
      </c>
      <c r="C2725" t="inlineStr">
        <is>
          <t>Gestión de calidad</t>
        </is>
      </c>
      <c r="D2725" t="inlineStr">
        <is>
          <t>Mensual</t>
        </is>
      </c>
      <c r="E2725" t="inlineStr">
        <is>
          <t>Negativo</t>
        </is>
      </c>
      <c r="F2725" s="117" t="n">
        <v>46022</v>
      </c>
      <c r="G2725" t="n">
        <v>11.77</v>
      </c>
      <c r="H2725" t="n">
        <v>14</v>
      </c>
      <c r="I2725" t="inlineStr">
        <is>
          <t>436-2025-12-31</t>
        </is>
      </c>
    </row>
    <row r="2726">
      <c r="A2726" t="n">
        <v>485</v>
      </c>
      <c r="B2726" t="inlineStr">
        <is>
          <t>Oportunidad en el cierre de acciones</t>
        </is>
      </c>
      <c r="C2726" t="inlineStr">
        <is>
          <t>Gestión de calidad</t>
        </is>
      </c>
      <c r="D2726" t="inlineStr">
        <is>
          <t>Mensual</t>
        </is>
      </c>
      <c r="E2726" t="inlineStr">
        <is>
          <t>Positivo</t>
        </is>
      </c>
      <c r="F2726" s="117" t="n">
        <v>46022</v>
      </c>
      <c r="H2726" t="n">
        <v>80</v>
      </c>
      <c r="I2726" t="inlineStr">
        <is>
          <t>485-2025-12-31</t>
        </is>
      </c>
    </row>
    <row r="2727">
      <c r="A2727" t="n">
        <v>488</v>
      </c>
      <c r="B2727" t="inlineStr">
        <is>
          <t>Oportunidad en el cierre de actividades de los planes de mejora</t>
        </is>
      </c>
      <c r="C2727" t="inlineStr">
        <is>
          <t>Gestión de calidad</t>
        </is>
      </c>
      <c r="D2727" t="inlineStr">
        <is>
          <t>Mensual</t>
        </is>
      </c>
      <c r="E2727" t="inlineStr">
        <is>
          <t>Positivo</t>
        </is>
      </c>
      <c r="F2727" s="117" t="n">
        <v>46022</v>
      </c>
      <c r="G2727" t="n">
        <v>76.73999999999999</v>
      </c>
      <c r="H2727" t="n">
        <v>85</v>
      </c>
      <c r="I2727" t="inlineStr">
        <is>
          <t>488-2025-12-31</t>
        </is>
      </c>
    </row>
    <row r="2728">
      <c r="A2728" t="n">
        <v>509</v>
      </c>
      <c r="B2728" t="inlineStr">
        <is>
          <t>Cumplimiento a cronograma de proyectos 2025</t>
        </is>
      </c>
      <c r="C2728" t="inlineStr">
        <is>
          <t>Gestión de Proyectos</t>
        </is>
      </c>
      <c r="D2728" t="inlineStr">
        <is>
          <t>Mensual</t>
        </is>
      </c>
      <c r="E2728" t="inlineStr">
        <is>
          <t>Positivo</t>
        </is>
      </c>
      <c r="F2728" s="117" t="n">
        <v>46022</v>
      </c>
      <c r="G2728" t="n">
        <v>97.33</v>
      </c>
      <c r="H2728" t="n">
        <v>90</v>
      </c>
      <c r="I2728" t="inlineStr">
        <is>
          <t>509-2025-12-31</t>
        </is>
      </c>
    </row>
    <row r="2729">
      <c r="A2729" t="n">
        <v>73</v>
      </c>
      <c r="B2729" t="inlineStr">
        <is>
          <t>Tiempo respuesta selección y contratación de colaboradores de planta</t>
        </is>
      </c>
      <c r="C2729" t="inlineStr">
        <is>
          <t>GESTIÓN Y DESARROLLO DEL TALENTO HUMANO</t>
        </is>
      </c>
      <c r="D2729" t="inlineStr">
        <is>
          <t>Semestral</t>
        </is>
      </c>
      <c r="E2729" t="inlineStr">
        <is>
          <t>Negativo</t>
        </is>
      </c>
      <c r="F2729" s="117" t="n">
        <v>46022</v>
      </c>
      <c r="G2729" t="n">
        <v>20</v>
      </c>
      <c r="H2729" t="n">
        <v>20</v>
      </c>
      <c r="I2729" t="inlineStr">
        <is>
          <t>73-2025-12-31</t>
        </is>
      </c>
    </row>
    <row r="2730">
      <c r="A2730" t="n">
        <v>74</v>
      </c>
      <c r="B2730" t="inlineStr">
        <is>
          <t>Efectividad en las contrataciones</t>
        </is>
      </c>
      <c r="C2730" t="inlineStr">
        <is>
          <t>GESTIÓN Y DESARROLLO DEL TALENTO HUMANO</t>
        </is>
      </c>
      <c r="D2730" t="inlineStr">
        <is>
          <t>Semestral</t>
        </is>
      </c>
      <c r="E2730" t="inlineStr">
        <is>
          <t>Positivo</t>
        </is>
      </c>
      <c r="F2730" s="117" t="n">
        <v>46022</v>
      </c>
      <c r="G2730" t="n">
        <v>90.31999999999999</v>
      </c>
      <c r="H2730" t="n">
        <v>80</v>
      </c>
      <c r="I2730" t="inlineStr">
        <is>
          <t>74-2025-12-31</t>
        </is>
      </c>
    </row>
    <row r="2731">
      <c r="A2731" t="n">
        <v>86</v>
      </c>
      <c r="B2731" t="inlineStr">
        <is>
          <t>Reporte e investigación</t>
        </is>
      </c>
      <c r="C2731" t="inlineStr">
        <is>
          <t>GESTIÓN DE SEGURIDAD Y SALUD EN EL TRABAJO</t>
        </is>
      </c>
      <c r="D2731" t="inlineStr">
        <is>
          <t>Semestral</t>
        </is>
      </c>
      <c r="E2731" t="inlineStr">
        <is>
          <t>Positivo</t>
        </is>
      </c>
      <c r="F2731" s="117" t="n">
        <v>46022</v>
      </c>
      <c r="G2731" t="n">
        <v>100</v>
      </c>
      <c r="H2731" t="n">
        <v>100</v>
      </c>
      <c r="I2731" t="inlineStr">
        <is>
          <t>86-2025-12-31</t>
        </is>
      </c>
    </row>
    <row r="2732">
      <c r="A2732" t="n">
        <v>95</v>
      </c>
      <c r="B2732" t="inlineStr">
        <is>
          <t>Inspecciones de seguridad</t>
        </is>
      </c>
      <c r="C2732" t="inlineStr">
        <is>
          <t>GESTIÓN DE SEGURIDAD Y SALUD EN EL TRABAJO</t>
        </is>
      </c>
      <c r="D2732" t="inlineStr">
        <is>
          <t>Semestral</t>
        </is>
      </c>
      <c r="E2732" t="inlineStr">
        <is>
          <t>Positivo</t>
        </is>
      </c>
      <c r="F2732" s="117" t="n">
        <v>46022</v>
      </c>
      <c r="G2732" t="n">
        <v>100</v>
      </c>
      <c r="H2732" t="n">
        <v>100</v>
      </c>
      <c r="I2732" t="inlineStr">
        <is>
          <t>95-2025-12-31</t>
        </is>
      </c>
    </row>
    <row r="2733">
      <c r="A2733" t="n">
        <v>143</v>
      </c>
      <c r="B2733" t="inlineStr">
        <is>
          <t>Proyectos de investigación e innovación- Metrica</t>
        </is>
      </c>
      <c r="C2733" t="inlineStr">
        <is>
          <t>Investigación, desarrollo tecnológico, innovación y creación</t>
        </is>
      </c>
      <c r="D2733" t="inlineStr">
        <is>
          <t>Semestral</t>
        </is>
      </c>
      <c r="E2733" t="inlineStr">
        <is>
          <t>Positivo</t>
        </is>
      </c>
      <c r="F2733" s="117" t="n">
        <v>46022</v>
      </c>
      <c r="G2733" t="n">
        <v>191</v>
      </c>
      <c r="H2733" t="n">
        <v>100</v>
      </c>
      <c r="I2733" t="inlineStr">
        <is>
          <t>143-2025-12-31</t>
        </is>
      </c>
    </row>
    <row r="2734">
      <c r="A2734" t="n">
        <v>145</v>
      </c>
      <c r="B2734" t="inlineStr">
        <is>
          <t>Semilleros de Investigación, Innovación y Creación</t>
        </is>
      </c>
      <c r="C2734" t="inlineStr">
        <is>
          <t>Formación para la investigación, creación e innovación</t>
        </is>
      </c>
      <c r="D2734" t="inlineStr">
        <is>
          <t>Semestral</t>
        </is>
      </c>
      <c r="E2734" t="inlineStr">
        <is>
          <t>Positivo</t>
        </is>
      </c>
      <c r="F2734" s="117" t="n">
        <v>46022</v>
      </c>
      <c r="G2734" t="n">
        <v>1.62</v>
      </c>
      <c r="H2734" t="n">
        <v>1</v>
      </c>
      <c r="I2734" t="inlineStr">
        <is>
          <t>145-2025-12-31</t>
        </is>
      </c>
    </row>
    <row r="2735">
      <c r="A2735" t="n">
        <v>146</v>
      </c>
      <c r="B2735" t="inlineStr">
        <is>
          <t>Docentes vinculados a investigación</t>
        </is>
      </c>
      <c r="C2735" t="inlineStr">
        <is>
          <t>Investigación, desarrollo tecnológico, innovación y creación</t>
        </is>
      </c>
      <c r="D2735" t="inlineStr">
        <is>
          <t>Semestral</t>
        </is>
      </c>
      <c r="E2735" t="inlineStr">
        <is>
          <t>Positivo</t>
        </is>
      </c>
      <c r="F2735" s="117" t="n">
        <v>46022</v>
      </c>
      <c r="G2735" t="n">
        <v>133</v>
      </c>
      <c r="H2735" t="n">
        <v>100</v>
      </c>
      <c r="I2735" t="inlineStr">
        <is>
          <t>146-2025-12-31</t>
        </is>
      </c>
    </row>
    <row r="2736">
      <c r="A2736" t="n">
        <v>148</v>
      </c>
      <c r="B2736" t="inlineStr">
        <is>
          <t>Estudiantes vinculados a investigación</t>
        </is>
      </c>
      <c r="C2736" t="inlineStr">
        <is>
          <t>Formación para la investigación, creación e innovación</t>
        </is>
      </c>
      <c r="D2736" t="inlineStr">
        <is>
          <t>Semestral</t>
        </is>
      </c>
      <c r="E2736" t="inlineStr">
        <is>
          <t>Positivo</t>
        </is>
      </c>
      <c r="F2736" s="117" t="n">
        <v>46022</v>
      </c>
      <c r="G2736" t="n">
        <v>6.78</v>
      </c>
      <c r="H2736" t="n">
        <v>5</v>
      </c>
      <c r="I2736" t="inlineStr">
        <is>
          <t>148-2025-12-31</t>
        </is>
      </c>
    </row>
    <row r="2737">
      <c r="A2737" t="n">
        <v>159</v>
      </c>
      <c r="B2737" t="inlineStr">
        <is>
          <t>Nivel de Satisfacción Servicios Prestados</t>
        </is>
      </c>
      <c r="C2737" t="inlineStr">
        <is>
          <t>Editorial y Publicaciones</t>
        </is>
      </c>
      <c r="D2737" t="inlineStr">
        <is>
          <t>Semestral</t>
        </is>
      </c>
      <c r="E2737" t="inlineStr">
        <is>
          <t>Positivo</t>
        </is>
      </c>
      <c r="F2737" s="117" t="n">
        <v>46022</v>
      </c>
      <c r="G2737" t="n">
        <v>100</v>
      </c>
      <c r="H2737" t="n">
        <v>80</v>
      </c>
      <c r="I2737" t="inlineStr">
        <is>
          <t>159-2025-12-31</t>
        </is>
      </c>
    </row>
    <row r="2738">
      <c r="A2738" t="n">
        <v>167</v>
      </c>
      <c r="B2738" t="inlineStr">
        <is>
          <t>Satisfacción actividades plan de bienestar</t>
        </is>
      </c>
      <c r="C2738" t="inlineStr">
        <is>
          <t>GESTIÓN Y DESARROLLO DEL TALENTO HUMANO</t>
        </is>
      </c>
      <c r="D2738" t="inlineStr">
        <is>
          <t>Semestral</t>
        </is>
      </c>
      <c r="E2738" t="inlineStr">
        <is>
          <t>Positivo</t>
        </is>
      </c>
      <c r="F2738" s="117" t="n">
        <v>46022</v>
      </c>
      <c r="G2738" t="n">
        <v>94</v>
      </c>
      <c r="H2738" t="n">
        <v>90</v>
      </c>
      <c r="I2738" t="inlineStr">
        <is>
          <t>167-2025-12-31</t>
        </is>
      </c>
    </row>
    <row r="2739">
      <c r="A2739" t="n">
        <v>193</v>
      </c>
      <c r="B2739" t="inlineStr">
        <is>
          <t>Porcentaje de Cumplimiento del Acuerdo de Nivel de Servicio (ANS)</t>
        </is>
      </c>
      <c r="C2739" t="inlineStr">
        <is>
          <t>Servicio</t>
        </is>
      </c>
      <c r="D2739" t="inlineStr">
        <is>
          <t>Semestral</t>
        </is>
      </c>
      <c r="E2739" t="inlineStr">
        <is>
          <t>Positivo</t>
        </is>
      </c>
      <c r="F2739" s="117" t="n">
        <v>46022</v>
      </c>
      <c r="G2739" t="n">
        <v>95</v>
      </c>
      <c r="H2739" t="n">
        <v>94</v>
      </c>
      <c r="I2739" t="inlineStr">
        <is>
          <t>193-2025-12-31</t>
        </is>
      </c>
    </row>
    <row r="2740">
      <c r="A2740" t="n">
        <v>199</v>
      </c>
      <c r="B2740" t="inlineStr">
        <is>
          <t>Nivel de cumplimiento de eficacia las capacitaciones</t>
        </is>
      </c>
      <c r="C2740" t="inlineStr">
        <is>
          <t>GESTIÓN Y DESARROLLO DEL TALENTO HUMANO</t>
        </is>
      </c>
      <c r="D2740" t="inlineStr">
        <is>
          <t>Semestral</t>
        </is>
      </c>
      <c r="E2740" t="inlineStr">
        <is>
          <t>Positivo</t>
        </is>
      </c>
      <c r="F2740" s="117" t="n">
        <v>46022</v>
      </c>
      <c r="G2740" t="n">
        <v>92.89</v>
      </c>
      <c r="H2740" t="n">
        <v>80</v>
      </c>
      <c r="I2740" t="inlineStr">
        <is>
          <t>199-2025-12-31</t>
        </is>
      </c>
    </row>
    <row r="2741">
      <c r="A2741" t="n">
        <v>203</v>
      </c>
      <c r="B2741" t="inlineStr">
        <is>
          <t>Cumplimiento de Ingresos</t>
        </is>
      </c>
      <c r="C2741" t="inlineStr">
        <is>
          <t>Planeación Financiera</t>
        </is>
      </c>
      <c r="D2741" t="inlineStr">
        <is>
          <t>Semestral</t>
        </is>
      </c>
      <c r="E2741" t="inlineStr">
        <is>
          <t>Positivo</t>
        </is>
      </c>
      <c r="F2741" s="117" t="n">
        <v>46022</v>
      </c>
      <c r="G2741" t="n">
        <v>111.33</v>
      </c>
      <c r="H2741" t="n">
        <v>95</v>
      </c>
      <c r="I2741" t="inlineStr">
        <is>
          <t>203-2025-12-31</t>
        </is>
      </c>
    </row>
    <row r="2742">
      <c r="A2742" t="n">
        <v>204</v>
      </c>
      <c r="B2742" t="inlineStr">
        <is>
          <t>Caja</t>
        </is>
      </c>
      <c r="C2742" t="inlineStr">
        <is>
          <t>Planeación Financiera</t>
        </is>
      </c>
      <c r="D2742" t="inlineStr">
        <is>
          <t>Semestral</t>
        </is>
      </c>
      <c r="E2742" t="inlineStr">
        <is>
          <t>Positivo</t>
        </is>
      </c>
      <c r="F2742" s="117" t="n">
        <v>46022</v>
      </c>
      <c r="G2742" t="n">
        <v>152.24</v>
      </c>
      <c r="H2742" t="n">
        <v>95</v>
      </c>
      <c r="I2742" t="inlineStr">
        <is>
          <t>204-2025-12-31</t>
        </is>
      </c>
    </row>
    <row r="2743">
      <c r="A2743" t="n">
        <v>205</v>
      </c>
      <c r="B2743" t="inlineStr">
        <is>
          <t>Utilidad Neta</t>
        </is>
      </c>
      <c r="C2743" t="inlineStr">
        <is>
          <t>Planeación Financiera</t>
        </is>
      </c>
      <c r="D2743" t="inlineStr">
        <is>
          <t>Semestral</t>
        </is>
      </c>
      <c r="E2743" t="inlineStr">
        <is>
          <t>Positivo</t>
        </is>
      </c>
      <c r="F2743" s="117" t="n">
        <v>46022</v>
      </c>
      <c r="G2743" t="n">
        <v>123.05</v>
      </c>
      <c r="H2743" t="n">
        <v>95</v>
      </c>
      <c r="I2743" t="inlineStr">
        <is>
          <t>205-2025-12-31</t>
        </is>
      </c>
    </row>
    <row r="2744">
      <c r="A2744" t="n">
        <v>207</v>
      </c>
      <c r="B2744" t="inlineStr">
        <is>
          <t>Nivel de Cumplimiento Opex</t>
        </is>
      </c>
      <c r="C2744" t="inlineStr">
        <is>
          <t>Planeación Financiera</t>
        </is>
      </c>
      <c r="D2744" t="inlineStr">
        <is>
          <t>Semestral</t>
        </is>
      </c>
      <c r="E2744" t="inlineStr">
        <is>
          <t>Negativo</t>
        </is>
      </c>
      <c r="F2744" s="117" t="n">
        <v>46022</v>
      </c>
      <c r="G2744" t="n">
        <v>110.62</v>
      </c>
      <c r="H2744" t="n">
        <v>100</v>
      </c>
      <c r="I2744" t="inlineStr">
        <is>
          <t>207-2025-12-31</t>
        </is>
      </c>
    </row>
    <row r="2745">
      <c r="A2745" t="n">
        <v>215</v>
      </c>
      <c r="B2745" t="inlineStr">
        <is>
          <t>Disminución de la Generación de Residuos per Cápita</t>
        </is>
      </c>
      <c r="C2745" t="inlineStr">
        <is>
          <t>GESTIÓN AMBIENTAL</t>
        </is>
      </c>
      <c r="D2745" t="inlineStr">
        <is>
          <t>Semestral</t>
        </is>
      </c>
      <c r="E2745" t="inlineStr">
        <is>
          <t>Positivo</t>
        </is>
      </c>
      <c r="F2745" s="117" t="n">
        <v>46022</v>
      </c>
      <c r="G2745" t="n">
        <v>-6.43</v>
      </c>
      <c r="H2745" t="n">
        <v>1</v>
      </c>
      <c r="I2745" t="inlineStr">
        <is>
          <t>215-2025-12-31</t>
        </is>
      </c>
    </row>
    <row r="2746">
      <c r="A2746" t="n">
        <v>219</v>
      </c>
      <c r="B2746" t="inlineStr">
        <is>
          <t>Disminución del Consumo de Energía Eléctrica per Cápita</t>
        </is>
      </c>
      <c r="C2746" t="inlineStr">
        <is>
          <t>GESTIÓN AMBIENTAL</t>
        </is>
      </c>
      <c r="D2746" t="inlineStr">
        <is>
          <t>Semestral</t>
        </is>
      </c>
      <c r="E2746" t="inlineStr">
        <is>
          <t>Positivo</t>
        </is>
      </c>
      <c r="F2746" s="117" t="n">
        <v>46022</v>
      </c>
      <c r="G2746" t="n">
        <v>-18.28</v>
      </c>
      <c r="H2746" t="n">
        <v>1</v>
      </c>
      <c r="I2746" t="inlineStr">
        <is>
          <t>219-2025-12-31</t>
        </is>
      </c>
    </row>
    <row r="2747">
      <c r="A2747" t="n">
        <v>220</v>
      </c>
      <c r="B2747" t="inlineStr">
        <is>
          <t>Disminución del Consumo de Agua per Cápita</t>
        </is>
      </c>
      <c r="C2747" t="inlineStr">
        <is>
          <t>GESTIÓN AMBIENTAL</t>
        </is>
      </c>
      <c r="D2747" t="inlineStr">
        <is>
          <t>Semestral</t>
        </is>
      </c>
      <c r="E2747" t="inlineStr">
        <is>
          <t>Positivo</t>
        </is>
      </c>
      <c r="F2747" s="117" t="n">
        <v>46022</v>
      </c>
      <c r="G2747" t="n">
        <v>-10.18</v>
      </c>
      <c r="H2747" t="n">
        <v>1</v>
      </c>
      <c r="I2747" t="inlineStr">
        <is>
          <t>220-2025-12-31</t>
        </is>
      </c>
    </row>
    <row r="2748">
      <c r="A2748" t="n">
        <v>230</v>
      </c>
      <c r="B2748" t="inlineStr">
        <is>
          <t>Ejecución de Eventos de Formación en Materia Ambiental</t>
        </is>
      </c>
      <c r="C2748" t="inlineStr">
        <is>
          <t>GESTIÓN AMBIENTAL</t>
        </is>
      </c>
      <c r="D2748" t="inlineStr">
        <is>
          <t>Semestral</t>
        </is>
      </c>
      <c r="E2748" t="inlineStr">
        <is>
          <t>Positivo</t>
        </is>
      </c>
      <c r="F2748" s="117" t="n">
        <v>46022</v>
      </c>
      <c r="G2748" t="n">
        <v>96.72</v>
      </c>
      <c r="H2748" t="n">
        <v>90</v>
      </c>
      <c r="I2748" t="inlineStr">
        <is>
          <t>230-2025-12-31</t>
        </is>
      </c>
    </row>
    <row r="2749">
      <c r="A2749" t="n">
        <v>231</v>
      </c>
      <c r="B2749" t="inlineStr">
        <is>
          <t>Asistencia Eventos de Formación en Materia Ambiental</t>
        </is>
      </c>
      <c r="C2749" t="inlineStr">
        <is>
          <t>GESTIÓN AMBIENTAL</t>
        </is>
      </c>
      <c r="D2749" t="inlineStr">
        <is>
          <t>Semestral</t>
        </is>
      </c>
      <c r="E2749" t="inlineStr">
        <is>
          <t>Positivo</t>
        </is>
      </c>
      <c r="F2749" s="117" t="n">
        <v>46022</v>
      </c>
      <c r="G2749" t="n">
        <v>7277.98</v>
      </c>
      <c r="H2749" t="n">
        <v>35</v>
      </c>
      <c r="I2749" t="inlineStr">
        <is>
          <t>231-2025-12-31</t>
        </is>
      </c>
    </row>
    <row r="2750">
      <c r="A2750" t="n">
        <v>232</v>
      </c>
      <c r="B2750" t="inlineStr">
        <is>
          <t>Ejecución de las Comunicaciones en Materia Ambiental</t>
        </is>
      </c>
      <c r="C2750" t="inlineStr">
        <is>
          <t>GESTIÓN AMBIENTAL</t>
        </is>
      </c>
      <c r="D2750" t="inlineStr">
        <is>
          <t>Semestral</t>
        </is>
      </c>
      <c r="E2750" t="inlineStr">
        <is>
          <t>Positivo</t>
        </is>
      </c>
      <c r="F2750" s="117" t="n">
        <v>46022</v>
      </c>
      <c r="G2750" t="n">
        <v>80.84999999999999</v>
      </c>
      <c r="H2750" t="n">
        <v>90</v>
      </c>
      <c r="I2750" t="inlineStr">
        <is>
          <t>232-2025-12-31</t>
        </is>
      </c>
    </row>
    <row r="2751">
      <c r="A2751" t="n">
        <v>245</v>
      </c>
      <c r="B2751" t="inlineStr">
        <is>
          <t>Tasa de Permanencia Intersemestral</t>
        </is>
      </c>
      <c r="C2751" t="inlineStr">
        <is>
          <t>Permanencia</t>
        </is>
      </c>
      <c r="D2751" t="inlineStr">
        <is>
          <t>Semestral</t>
        </is>
      </c>
      <c r="E2751" t="inlineStr">
        <is>
          <t>Positivo</t>
        </is>
      </c>
      <c r="F2751" s="117" t="n">
        <v>46022</v>
      </c>
      <c r="G2751" t="n">
        <v>100.12</v>
      </c>
      <c r="H2751" t="n">
        <v>100</v>
      </c>
      <c r="I2751" t="inlineStr">
        <is>
          <t>245-2025-12-31</t>
        </is>
      </c>
    </row>
    <row r="2752">
      <c r="A2752" t="n">
        <v>246</v>
      </c>
      <c r="B2752" t="inlineStr">
        <is>
          <t>Satisfacción del proceso de grados presencial</t>
        </is>
      </c>
      <c r="C2752" t="inlineStr">
        <is>
          <t>Registro y Control</t>
        </is>
      </c>
      <c r="D2752" t="inlineStr">
        <is>
          <t>Semestral</t>
        </is>
      </c>
      <c r="E2752" t="inlineStr">
        <is>
          <t>Positivo</t>
        </is>
      </c>
      <c r="F2752" s="117" t="n">
        <v>46022</v>
      </c>
      <c r="G2752" t="n">
        <v>92.7</v>
      </c>
      <c r="H2752" t="n">
        <v>90</v>
      </c>
      <c r="I2752" t="inlineStr">
        <is>
          <t>246-2025-12-31</t>
        </is>
      </c>
    </row>
    <row r="2753">
      <c r="A2753" t="n">
        <v>252</v>
      </c>
      <c r="B2753" t="inlineStr">
        <is>
          <t>Tasa de Permanencia Intersemestral de Estudiantes Ingresantes</t>
        </is>
      </c>
      <c r="C2753" t="inlineStr">
        <is>
          <t>Permanencia</t>
        </is>
      </c>
      <c r="D2753" t="inlineStr">
        <is>
          <t>Semestral</t>
        </is>
      </c>
      <c r="E2753" t="inlineStr">
        <is>
          <t>Positivo</t>
        </is>
      </c>
      <c r="F2753" s="117" t="n">
        <v>46022</v>
      </c>
      <c r="G2753" t="n">
        <v>104.31</v>
      </c>
      <c r="H2753" t="n">
        <v>100</v>
      </c>
      <c r="I2753" t="inlineStr">
        <is>
          <t>252-2025-12-31</t>
        </is>
      </c>
    </row>
    <row r="2754">
      <c r="A2754" t="n">
        <v>260</v>
      </c>
      <c r="B2754" t="inlineStr">
        <is>
          <t>CES- Costumer Effort Score del proceso de Rematrícula</t>
        </is>
      </c>
      <c r="C2754" t="inlineStr">
        <is>
          <t>Rematrícula</t>
        </is>
      </c>
      <c r="D2754" t="inlineStr">
        <is>
          <t>Semestral</t>
        </is>
      </c>
      <c r="E2754" t="inlineStr">
        <is>
          <t>Negativo</t>
        </is>
      </c>
      <c r="F2754" s="117" t="n">
        <v>46022</v>
      </c>
      <c r="G2754" t="n">
        <v>1.9</v>
      </c>
      <c r="H2754" t="n">
        <v>2.1</v>
      </c>
      <c r="I2754" t="inlineStr">
        <is>
          <t>260-2025-12-31</t>
        </is>
      </c>
    </row>
    <row r="2755">
      <c r="A2755" t="n">
        <v>261</v>
      </c>
      <c r="B2755" t="inlineStr">
        <is>
          <t>CES- Costumer Effort Score del proceso de Saber Pro</t>
        </is>
      </c>
      <c r="C2755" t="inlineStr">
        <is>
          <t>Servicio</t>
        </is>
      </c>
      <c r="D2755" t="inlineStr">
        <is>
          <t>Semestral</t>
        </is>
      </c>
      <c r="E2755" t="inlineStr">
        <is>
          <t>Negativo</t>
        </is>
      </c>
      <c r="F2755" s="117" t="n">
        <v>46022</v>
      </c>
      <c r="G2755" t="n">
        <v>2.1</v>
      </c>
      <c r="H2755" t="n">
        <v>3</v>
      </c>
      <c r="I2755" t="inlineStr">
        <is>
          <t>261-2025-12-31</t>
        </is>
      </c>
    </row>
    <row r="2756">
      <c r="A2756" t="n">
        <v>262</v>
      </c>
      <c r="B2756" t="inlineStr">
        <is>
          <t>Reducción de número de sentencias condenatorias en contra del Poli</t>
        </is>
      </c>
      <c r="C2756" t="inlineStr">
        <is>
          <t>GESTIÓN JURÍDICA Y NORMATIVA</t>
        </is>
      </c>
      <c r="D2756" t="inlineStr">
        <is>
          <t>Semestral</t>
        </is>
      </c>
      <c r="E2756" t="inlineStr">
        <is>
          <t>Negativo</t>
        </is>
      </c>
      <c r="F2756" s="117" t="n">
        <v>46022</v>
      </c>
      <c r="G2756" t="n">
        <v>0</v>
      </c>
      <c r="I2756" t="inlineStr">
        <is>
          <t>262-2025-12-31</t>
        </is>
      </c>
    </row>
    <row r="2757">
      <c r="A2757" t="n">
        <v>268</v>
      </c>
      <c r="B2757" t="inlineStr">
        <is>
          <t>Cantidad de usuarios - (Metrica)</t>
        </is>
      </c>
      <c r="C2757" t="inlineStr">
        <is>
          <t>Centro de Medios Audiovisuales</t>
        </is>
      </c>
      <c r="D2757" t="inlineStr">
        <is>
          <t>Semestral</t>
        </is>
      </c>
      <c r="E2757" t="inlineStr">
        <is>
          <t>Positivo</t>
        </is>
      </c>
      <c r="F2757" s="117" t="n">
        <v>46022</v>
      </c>
      <c r="G2757" t="n">
        <v>877</v>
      </c>
      <c r="I2757" t="inlineStr">
        <is>
          <t>268-2025-12-31</t>
        </is>
      </c>
    </row>
    <row r="2758">
      <c r="A2758" t="n">
        <v>269</v>
      </c>
      <c r="B2758" t="inlineStr">
        <is>
          <t>N de personas promedio por evento - (Metrica)</t>
        </is>
      </c>
      <c r="C2758" t="inlineStr">
        <is>
          <t>Centro de Medios Audiovisuales</t>
        </is>
      </c>
      <c r="D2758" t="inlineStr">
        <is>
          <t>Semestral</t>
        </is>
      </c>
      <c r="E2758" t="inlineStr">
        <is>
          <t>Positivo</t>
        </is>
      </c>
      <c r="F2758" s="117" t="n">
        <v>46022</v>
      </c>
      <c r="G2758" t="n">
        <v>1.65</v>
      </c>
      <c r="I2758" t="inlineStr">
        <is>
          <t>269-2025-12-31</t>
        </is>
      </c>
    </row>
    <row r="2759">
      <c r="A2759" t="n">
        <v>270</v>
      </c>
      <c r="B2759" t="inlineStr">
        <is>
          <t>N de horas promedio por evento - (Metrica)</t>
        </is>
      </c>
      <c r="C2759" t="inlineStr">
        <is>
          <t>Centro de Medios Audiovisuales</t>
        </is>
      </c>
      <c r="D2759" t="inlineStr">
        <is>
          <t>Semestral</t>
        </is>
      </c>
      <c r="E2759" t="inlineStr">
        <is>
          <t>Positivo</t>
        </is>
      </c>
      <c r="F2759" s="117" t="n">
        <v>46022</v>
      </c>
      <c r="G2759" t="n">
        <v>4.3</v>
      </c>
      <c r="I2759" t="inlineStr">
        <is>
          <t>270-2025-12-31</t>
        </is>
      </c>
    </row>
    <row r="2760">
      <c r="A2760" t="n">
        <v>271</v>
      </c>
      <c r="B2760" t="inlineStr">
        <is>
          <t>N de horas por solicitud - (Metrica)</t>
        </is>
      </c>
      <c r="C2760" t="inlineStr">
        <is>
          <t>Centro de Medios Audiovisuales</t>
        </is>
      </c>
      <c r="D2760" t="inlineStr">
        <is>
          <t>Semestral</t>
        </is>
      </c>
      <c r="E2760" t="inlineStr">
        <is>
          <t>Positivo</t>
        </is>
      </c>
      <c r="F2760" s="117" t="n">
        <v>46022</v>
      </c>
      <c r="G2760" t="n">
        <v>19.93</v>
      </c>
      <c r="I2760" t="inlineStr">
        <is>
          <t>271-2025-12-31</t>
        </is>
      </c>
    </row>
    <row r="2761">
      <c r="A2761" t="n">
        <v>273</v>
      </c>
      <c r="B2761" t="inlineStr">
        <is>
          <t>Número de programas con condiciones iniciales elaboradas y analizadas institucionalmente</t>
        </is>
      </c>
      <c r="C2761" t="inlineStr">
        <is>
          <t>Autoevaluación de programas académicos</t>
        </is>
      </c>
      <c r="D2761" t="inlineStr">
        <is>
          <t>Semestral</t>
        </is>
      </c>
      <c r="E2761" t="inlineStr">
        <is>
          <t>Positivo</t>
        </is>
      </c>
      <c r="F2761" s="117" t="n">
        <v>46022</v>
      </c>
      <c r="G2761" t="n">
        <v>100</v>
      </c>
      <c r="H2761" t="n">
        <v>100</v>
      </c>
      <c r="I2761" t="inlineStr">
        <is>
          <t>273-2025-12-31</t>
        </is>
      </c>
    </row>
    <row r="2762">
      <c r="A2762" t="n">
        <v>274</v>
      </c>
      <c r="B2762" t="inlineStr">
        <is>
          <t>Cumplimiento total estudiantes antiguos</t>
        </is>
      </c>
      <c r="C2762" t="inlineStr">
        <is>
          <t>Rematrícula</t>
        </is>
      </c>
      <c r="D2762" t="inlineStr">
        <is>
          <t>Semestral</t>
        </is>
      </c>
      <c r="E2762" t="inlineStr">
        <is>
          <t>Positivo</t>
        </is>
      </c>
      <c r="F2762" s="117" t="n">
        <v>46022</v>
      </c>
      <c r="G2762" t="n">
        <v>102.03</v>
      </c>
      <c r="H2762" t="n">
        <v>100</v>
      </c>
      <c r="I2762" t="inlineStr">
        <is>
          <t>274-2025-12-31</t>
        </is>
      </c>
    </row>
    <row r="2763">
      <c r="A2763" t="n">
        <v>275</v>
      </c>
      <c r="B2763" t="inlineStr">
        <is>
          <t>Satisfacción Institucional por grupo de interes</t>
        </is>
      </c>
      <c r="C2763" t="inlineStr">
        <is>
          <t>EXPERIENCIA INSTITUCIONAL</t>
        </is>
      </c>
      <c r="D2763" t="inlineStr">
        <is>
          <t>Semestral</t>
        </is>
      </c>
      <c r="E2763" t="inlineStr">
        <is>
          <t>Positivo</t>
        </is>
      </c>
      <c r="F2763" s="117" t="n">
        <v>46022</v>
      </c>
      <c r="G2763" t="n">
        <v>91.67</v>
      </c>
      <c r="H2763" t="n">
        <v>80</v>
      </c>
      <c r="I2763" t="inlineStr">
        <is>
          <t>275-2025-12-31</t>
        </is>
      </c>
    </row>
    <row r="2764">
      <c r="A2764" t="n">
        <v>276</v>
      </c>
      <c r="B2764" t="inlineStr">
        <is>
          <t>Relación Estudiante-Docente Tiempo completo</t>
        </is>
      </c>
      <c r="C2764" t="inlineStr">
        <is>
          <t>Gestión Docente</t>
        </is>
      </c>
      <c r="D2764" t="inlineStr">
        <is>
          <t>Semestral</t>
        </is>
      </c>
      <c r="E2764" t="inlineStr">
        <is>
          <t>Negativo</t>
        </is>
      </c>
      <c r="F2764" s="117" t="n">
        <v>46022</v>
      </c>
      <c r="G2764" t="n">
        <v>82.81</v>
      </c>
      <c r="H2764" t="n">
        <v>81</v>
      </c>
      <c r="I2764" t="inlineStr">
        <is>
          <t>276-2025-12-31</t>
        </is>
      </c>
    </row>
    <row r="2765">
      <c r="A2765" t="n">
        <v>277</v>
      </c>
      <c r="B2765" t="inlineStr">
        <is>
          <t>Relación estudiante docente TCE (Tiempo Completo Equivalente)</t>
        </is>
      </c>
      <c r="C2765" t="inlineStr">
        <is>
          <t>Gestión Docente</t>
        </is>
      </c>
      <c r="D2765" t="inlineStr">
        <is>
          <t>Semestral</t>
        </is>
      </c>
      <c r="E2765" t="inlineStr">
        <is>
          <t>Negativo</t>
        </is>
      </c>
      <c r="F2765" s="117" t="n">
        <v>46022</v>
      </c>
      <c r="G2765" t="n">
        <v>68.40000000000001</v>
      </c>
      <c r="H2765" t="n">
        <v>71</v>
      </c>
      <c r="I2765" t="inlineStr">
        <is>
          <t>277-2025-12-31</t>
        </is>
      </c>
    </row>
    <row r="2766">
      <c r="A2766" t="n">
        <v>278</v>
      </c>
      <c r="B2766" t="inlineStr">
        <is>
          <t>Docentes contratados - Metrica</t>
        </is>
      </c>
      <c r="C2766" t="inlineStr">
        <is>
          <t>Gestión Docente</t>
        </is>
      </c>
      <c r="D2766" t="inlineStr">
        <is>
          <t>Semestral</t>
        </is>
      </c>
      <c r="E2766" t="inlineStr">
        <is>
          <t>Positivo</t>
        </is>
      </c>
      <c r="F2766" s="117" t="n">
        <v>46022</v>
      </c>
      <c r="G2766" t="n">
        <v>1071</v>
      </c>
      <c r="I2766" t="inlineStr">
        <is>
          <t>278-2025-12-31</t>
        </is>
      </c>
    </row>
    <row r="2767">
      <c r="A2767" t="n">
        <v>282</v>
      </c>
      <c r="B2767" t="inlineStr">
        <is>
          <t>Docentes evaluados</t>
        </is>
      </c>
      <c r="C2767" t="inlineStr">
        <is>
          <t>Gestión Docente</t>
        </is>
      </c>
      <c r="D2767" t="inlineStr">
        <is>
          <t>Semestral</t>
        </is>
      </c>
      <c r="E2767" t="inlineStr">
        <is>
          <t>Positivo</t>
        </is>
      </c>
      <c r="F2767" s="117" t="n">
        <v>46022</v>
      </c>
      <c r="G2767" t="n">
        <v>97.56</v>
      </c>
      <c r="H2767" t="n">
        <v>97</v>
      </c>
      <c r="I2767" t="inlineStr">
        <is>
          <t>282-2025-12-31</t>
        </is>
      </c>
    </row>
    <row r="2768">
      <c r="A2768" t="n">
        <v>283</v>
      </c>
      <c r="B2768" t="inlineStr">
        <is>
          <t>Resultado evaluación docente</t>
        </is>
      </c>
      <c r="C2768" t="inlineStr">
        <is>
          <t>Gestión Docente</t>
        </is>
      </c>
      <c r="D2768" t="inlineStr">
        <is>
          <t>Semestral</t>
        </is>
      </c>
      <c r="E2768" t="inlineStr">
        <is>
          <t>Positivo</t>
        </is>
      </c>
      <c r="F2768" s="117" t="n">
        <v>46022</v>
      </c>
      <c r="G2768" t="n">
        <v>4.67</v>
      </c>
      <c r="H2768" t="n">
        <v>4.6</v>
      </c>
      <c r="I2768" t="inlineStr">
        <is>
          <t>283-2025-12-31</t>
        </is>
      </c>
    </row>
    <row r="2769">
      <c r="A2769" t="n">
        <v>285</v>
      </c>
      <c r="B2769" t="inlineStr">
        <is>
          <t>Docentes con plan de trabajo asignado</t>
        </is>
      </c>
      <c r="C2769" t="inlineStr">
        <is>
          <t>Gestión Docente</t>
        </is>
      </c>
      <c r="D2769" t="inlineStr">
        <is>
          <t>Semestral</t>
        </is>
      </c>
      <c r="E2769" t="inlineStr">
        <is>
          <t>Positivo</t>
        </is>
      </c>
      <c r="F2769" s="117" t="n">
        <v>46022</v>
      </c>
      <c r="G2769" t="n">
        <v>100</v>
      </c>
      <c r="H2769" t="n">
        <v>100</v>
      </c>
      <c r="I2769" t="inlineStr">
        <is>
          <t>285-2025-12-31</t>
        </is>
      </c>
    </row>
    <row r="2770">
      <c r="A2770" t="n">
        <v>286</v>
      </c>
      <c r="B2770" t="inlineStr">
        <is>
          <t>Total docentes por nivel de estudios - Metrica</t>
        </is>
      </c>
      <c r="C2770" t="inlineStr">
        <is>
          <t>Gestión Docente</t>
        </is>
      </c>
      <c r="D2770" t="inlineStr">
        <is>
          <t>Semestral</t>
        </is>
      </c>
      <c r="E2770" t="inlineStr">
        <is>
          <t>Positivo</t>
        </is>
      </c>
      <c r="F2770" s="117" t="n">
        <v>46022</v>
      </c>
      <c r="G2770" t="n">
        <v>1071</v>
      </c>
      <c r="I2770" t="inlineStr">
        <is>
          <t>286-2025-12-31</t>
        </is>
      </c>
    </row>
    <row r="2771">
      <c r="A2771" t="n">
        <v>292</v>
      </c>
      <c r="B2771" t="inlineStr">
        <is>
          <t>Participación en Actividades deportivas</t>
        </is>
      </c>
      <c r="C2771" t="inlineStr">
        <is>
          <t>Cultura y Deporte</t>
        </is>
      </c>
      <c r="D2771" t="inlineStr">
        <is>
          <t>Semestral</t>
        </is>
      </c>
      <c r="E2771" t="inlineStr">
        <is>
          <t>Positivo</t>
        </is>
      </c>
      <c r="F2771" s="117" t="n">
        <v>46022</v>
      </c>
      <c r="G2771" t="n">
        <v>11.21</v>
      </c>
      <c r="H2771" t="n">
        <v>8</v>
      </c>
      <c r="I2771" t="inlineStr">
        <is>
          <t>292-2025-12-31</t>
        </is>
      </c>
    </row>
    <row r="2772">
      <c r="A2772" t="n">
        <v>294</v>
      </c>
      <c r="B2772" t="inlineStr">
        <is>
          <t>Participación en actividades culturales</t>
        </is>
      </c>
      <c r="C2772" t="inlineStr">
        <is>
          <t>Cultura y Deporte</t>
        </is>
      </c>
      <c r="D2772" t="inlineStr">
        <is>
          <t>Semestral</t>
        </is>
      </c>
      <c r="E2772" t="inlineStr">
        <is>
          <t>Positivo</t>
        </is>
      </c>
      <c r="F2772" s="117" t="n">
        <v>46022</v>
      </c>
      <c r="G2772" t="n">
        <v>54.02</v>
      </c>
      <c r="H2772" t="n">
        <v>8</v>
      </c>
      <c r="I2772" t="inlineStr">
        <is>
          <t>294-2025-12-31</t>
        </is>
      </c>
    </row>
    <row r="2773">
      <c r="A2773" t="n">
        <v>302</v>
      </c>
      <c r="B2773" t="inlineStr">
        <is>
          <t>N de solicitudes radicadas - (Metrica)</t>
        </is>
      </c>
      <c r="C2773" t="inlineStr">
        <is>
          <t>Centro de Medios Audiovisuales</t>
        </is>
      </c>
      <c r="D2773" t="inlineStr">
        <is>
          <t>Semestral</t>
        </is>
      </c>
      <c r="E2773" t="inlineStr">
        <is>
          <t>Positivo</t>
        </is>
      </c>
      <c r="F2773" s="117" t="n">
        <v>46022</v>
      </c>
      <c r="G2773" t="n">
        <v>31371</v>
      </c>
      <c r="I2773" t="inlineStr">
        <is>
          <t>302-2025-12-31</t>
        </is>
      </c>
    </row>
    <row r="2774">
      <c r="A2774" t="n">
        <v>303</v>
      </c>
      <c r="B2774" t="inlineStr">
        <is>
          <t>Cumplimiento del cronograma de actividades de salud</t>
        </is>
      </c>
      <c r="C2774" t="inlineStr">
        <is>
          <t>Servicio de Salud</t>
        </is>
      </c>
      <c r="D2774" t="inlineStr">
        <is>
          <t>Semestral</t>
        </is>
      </c>
      <c r="E2774" t="inlineStr">
        <is>
          <t>Positivo</t>
        </is>
      </c>
      <c r="F2774" s="117" t="n">
        <v>46022</v>
      </c>
      <c r="G2774" t="n">
        <v>100</v>
      </c>
      <c r="H2774" t="n">
        <v>95</v>
      </c>
      <c r="I2774" t="inlineStr">
        <is>
          <t>303-2025-12-31</t>
        </is>
      </c>
    </row>
    <row r="2775">
      <c r="A2775" t="n">
        <v>304</v>
      </c>
      <c r="B2775" t="inlineStr">
        <is>
          <t>Impacto de Campañas de promoción y prevención</t>
        </is>
      </c>
      <c r="C2775" t="inlineStr">
        <is>
          <t>Servicio de Salud</t>
        </is>
      </c>
      <c r="D2775" t="inlineStr">
        <is>
          <t>Semestral</t>
        </is>
      </c>
      <c r="E2775" t="inlineStr">
        <is>
          <t>Positivo</t>
        </is>
      </c>
      <c r="F2775" s="117" t="n">
        <v>46022</v>
      </c>
      <c r="G2775" t="n">
        <v>116.09</v>
      </c>
      <c r="H2775" t="n">
        <v>100</v>
      </c>
      <c r="I2775" t="inlineStr">
        <is>
          <t>304-2025-12-31</t>
        </is>
      </c>
    </row>
    <row r="2776">
      <c r="A2776" t="n">
        <v>323</v>
      </c>
      <c r="B2776" t="inlineStr">
        <is>
          <t>Número de renovaciones de registro calificado</t>
        </is>
      </c>
      <c r="C2776" t="inlineStr">
        <is>
          <t>Creación, modificación y cierre de programas académicos</t>
        </is>
      </c>
      <c r="D2776" t="inlineStr">
        <is>
          <t>Semestral</t>
        </is>
      </c>
      <c r="E2776" t="inlineStr">
        <is>
          <t>Positivo</t>
        </is>
      </c>
      <c r="F2776" s="117" t="n">
        <v>46022</v>
      </c>
      <c r="G2776" t="n">
        <v>100</v>
      </c>
      <c r="H2776" t="n">
        <v>100</v>
      </c>
      <c r="I2776" t="inlineStr">
        <is>
          <t>323-2025-12-31</t>
        </is>
      </c>
    </row>
    <row r="2777">
      <c r="A2777" t="n">
        <v>324</v>
      </c>
      <c r="B2777" t="inlineStr">
        <is>
          <t>Número de programas nuevos radicados en el Ministerio de Educación</t>
        </is>
      </c>
      <c r="C2777" t="inlineStr">
        <is>
          <t>Creación, modificación y cierre de programas académicos</t>
        </is>
      </c>
      <c r="D2777" t="inlineStr">
        <is>
          <t>Semestral</t>
        </is>
      </c>
      <c r="E2777" t="inlineStr">
        <is>
          <t>Positivo</t>
        </is>
      </c>
      <c r="F2777" s="117" t="n">
        <v>46022</v>
      </c>
      <c r="G2777" t="n">
        <v>200</v>
      </c>
      <c r="H2777" t="n">
        <v>100</v>
      </c>
      <c r="I2777" t="inlineStr">
        <is>
          <t>324-2025-12-31</t>
        </is>
      </c>
    </row>
    <row r="2778">
      <c r="A2778" t="n">
        <v>325</v>
      </c>
      <c r="B2778" t="inlineStr">
        <is>
          <t>Número de programas nuevos con registro calificado aprobado - Metrica</t>
        </is>
      </c>
      <c r="C2778" t="inlineStr">
        <is>
          <t>Creación, modificación y cierre de programas académicos</t>
        </is>
      </c>
      <c r="D2778" t="inlineStr">
        <is>
          <t>Semestral</t>
        </is>
      </c>
      <c r="E2778" t="inlineStr">
        <is>
          <t>Positivo</t>
        </is>
      </c>
      <c r="F2778" s="117" t="n">
        <v>46022</v>
      </c>
      <c r="G2778" t="n">
        <v>100</v>
      </c>
      <c r="I2778" t="inlineStr">
        <is>
          <t>325-2025-12-31</t>
        </is>
      </c>
    </row>
    <row r="2779">
      <c r="A2779" t="n">
        <v>327</v>
      </c>
      <c r="B2779" t="inlineStr">
        <is>
          <t>Número de programas con obtención de acreditación por primera vez- Metrica</t>
        </is>
      </c>
      <c r="C2779" t="inlineStr">
        <is>
          <t>Autoevaluación de programas académicos</t>
        </is>
      </c>
      <c r="D2779" t="inlineStr">
        <is>
          <t>Semestral</t>
        </is>
      </c>
      <c r="E2779" t="inlineStr">
        <is>
          <t>Positivo</t>
        </is>
      </c>
      <c r="F2779" s="117" t="n">
        <v>46022</v>
      </c>
      <c r="G2779" t="n">
        <v>100</v>
      </c>
      <c r="H2779" t="n">
        <v>100</v>
      </c>
      <c r="I2779" t="inlineStr">
        <is>
          <t>327-2025-12-31</t>
        </is>
      </c>
    </row>
    <row r="2780">
      <c r="A2780" t="n">
        <v>332</v>
      </c>
      <c r="B2780" t="inlineStr">
        <is>
          <t>Índice de rotación</t>
        </is>
      </c>
      <c r="C2780" t="inlineStr">
        <is>
          <t>GESTIÓN Y DESARROLLO DEL TALENTO HUMANO</t>
        </is>
      </c>
      <c r="D2780" t="inlineStr">
        <is>
          <t>Semestral</t>
        </is>
      </c>
      <c r="E2780" t="inlineStr">
        <is>
          <t>Negativo</t>
        </is>
      </c>
      <c r="F2780" s="117" t="n">
        <v>46022</v>
      </c>
      <c r="G2780" t="n">
        <v>0.93</v>
      </c>
      <c r="H2780" t="n">
        <v>1.18</v>
      </c>
      <c r="I2780" t="inlineStr">
        <is>
          <t>332-2025-12-31</t>
        </is>
      </c>
    </row>
    <row r="2781">
      <c r="A2781" t="n">
        <v>337</v>
      </c>
      <c r="B2781" t="inlineStr">
        <is>
          <t>Número de programas con renovación de acreditación en alta calidad - Metrica</t>
        </is>
      </c>
      <c r="C2781" t="inlineStr">
        <is>
          <t>Autoevaluación de programas académicos</t>
        </is>
      </c>
      <c r="D2781" t="inlineStr">
        <is>
          <t>Semestral</t>
        </is>
      </c>
      <c r="E2781" t="inlineStr">
        <is>
          <t>Positivo</t>
        </is>
      </c>
      <c r="F2781" s="117" t="n">
        <v>46022</v>
      </c>
      <c r="H2781" t="n">
        <v>100</v>
      </c>
      <c r="I2781" t="inlineStr">
        <is>
          <t>337-2025-12-31</t>
        </is>
      </c>
    </row>
    <row r="2782">
      <c r="A2782" t="n">
        <v>338</v>
      </c>
      <c r="B2782" t="inlineStr">
        <is>
          <t>Número de programas con condiciones iniciales aprobadas (indicador externo)- Metrica</t>
        </is>
      </c>
      <c r="C2782" t="inlineStr">
        <is>
          <t>Autoevaluación de programas académicos</t>
        </is>
      </c>
      <c r="D2782" t="inlineStr">
        <is>
          <t>Semestral</t>
        </is>
      </c>
      <c r="E2782" t="inlineStr">
        <is>
          <t>Positivo</t>
        </is>
      </c>
      <c r="F2782" s="117" t="n">
        <v>46022</v>
      </c>
      <c r="G2782" t="n">
        <v>100</v>
      </c>
      <c r="H2782" t="n">
        <v>100</v>
      </c>
      <c r="I2782" t="inlineStr">
        <is>
          <t>338-2025-12-31</t>
        </is>
      </c>
    </row>
    <row r="2783">
      <c r="A2783" t="n">
        <v>341</v>
      </c>
      <c r="B2783" t="inlineStr">
        <is>
          <t>Eficiencia en la reducción de costos en la gestión del abastecimiento</t>
        </is>
      </c>
      <c r="C2783" t="inlineStr">
        <is>
          <t>GESTIÓN DE ABASTECIMIENTO</t>
        </is>
      </c>
      <c r="D2783" t="inlineStr">
        <is>
          <t>Semestral</t>
        </is>
      </c>
      <c r="E2783" t="inlineStr">
        <is>
          <t>Positivo</t>
        </is>
      </c>
      <c r="F2783" s="117" t="n">
        <v>46022</v>
      </c>
      <c r="G2783" t="n">
        <v>102.65</v>
      </c>
      <c r="H2783" t="n">
        <v>100</v>
      </c>
      <c r="I2783" t="inlineStr">
        <is>
          <t>341-2025-12-31</t>
        </is>
      </c>
    </row>
    <row r="2784">
      <c r="A2784" t="n">
        <v>344</v>
      </c>
      <c r="B2784" t="inlineStr">
        <is>
          <t>Cumplimiento del plan de Inducción institucional</t>
        </is>
      </c>
      <c r="C2784" t="inlineStr">
        <is>
          <t>GESTIÓN Y DESARROLLO DEL TALENTO HUMANO</t>
        </is>
      </c>
      <c r="D2784" t="inlineStr">
        <is>
          <t>Semestral</t>
        </is>
      </c>
      <c r="E2784" t="inlineStr">
        <is>
          <t>Positivo</t>
        </is>
      </c>
      <c r="F2784" s="117" t="n">
        <v>46022</v>
      </c>
      <c r="G2784" t="n">
        <v>100</v>
      </c>
      <c r="H2784" t="n">
        <v>93</v>
      </c>
      <c r="I2784" t="inlineStr">
        <is>
          <t>344-2025-12-31</t>
        </is>
      </c>
    </row>
    <row r="2785">
      <c r="A2785" t="n">
        <v>356</v>
      </c>
      <c r="B2785" t="inlineStr">
        <is>
          <t>Indice de Endeudamiento</t>
        </is>
      </c>
      <c r="C2785" t="inlineStr">
        <is>
          <t>Tesorería</t>
        </is>
      </c>
      <c r="D2785" t="inlineStr">
        <is>
          <t>Semestral</t>
        </is>
      </c>
      <c r="E2785" t="inlineStr">
        <is>
          <t>Negativo</t>
        </is>
      </c>
      <c r="F2785" s="117" t="n">
        <v>46022</v>
      </c>
      <c r="G2785" t="n">
        <v>64.77</v>
      </c>
      <c r="H2785" t="n">
        <v>60</v>
      </c>
      <c r="I2785" t="inlineStr">
        <is>
          <t>356-2025-12-31</t>
        </is>
      </c>
    </row>
    <row r="2786">
      <c r="A2786" t="n">
        <v>358</v>
      </c>
      <c r="B2786" t="inlineStr">
        <is>
          <t>Nivel de acompañamiento a estudiantes en práctica</t>
        </is>
      </c>
      <c r="C2786" t="inlineStr">
        <is>
          <t>Prácticas</t>
        </is>
      </c>
      <c r="D2786" t="inlineStr">
        <is>
          <t>Semestral</t>
        </is>
      </c>
      <c r="E2786" t="inlineStr">
        <is>
          <t>Positivo</t>
        </is>
      </c>
      <c r="F2786" s="117" t="n">
        <v>46022</v>
      </c>
      <c r="G2786" t="n">
        <v>100</v>
      </c>
      <c r="H2786" t="n">
        <v>100</v>
      </c>
      <c r="I2786" t="inlineStr">
        <is>
          <t>358-2025-12-31</t>
        </is>
      </c>
    </row>
    <row r="2787">
      <c r="A2787" t="n">
        <v>359</v>
      </c>
      <c r="B2787" t="inlineStr">
        <is>
          <t>Satisfacción Institucional CSAT</t>
        </is>
      </c>
      <c r="C2787" t="inlineStr">
        <is>
          <t>EXPERIENCIA INSTITUCIONAL</t>
        </is>
      </c>
      <c r="D2787" t="inlineStr">
        <is>
          <t>Semestral</t>
        </is>
      </c>
      <c r="E2787" t="inlineStr">
        <is>
          <t>Positivo</t>
        </is>
      </c>
      <c r="F2787" s="117" t="n">
        <v>46022</v>
      </c>
      <c r="G2787" t="n">
        <v>89.90000000000001</v>
      </c>
      <c r="H2787" t="n">
        <v>85</v>
      </c>
      <c r="I2787" t="inlineStr">
        <is>
          <t>359-2025-12-31</t>
        </is>
      </c>
    </row>
    <row r="2788">
      <c r="A2788" t="n">
        <v>362</v>
      </c>
      <c r="B2788" t="inlineStr">
        <is>
          <t>Aseguramiento de matricula académica presencial</t>
        </is>
      </c>
      <c r="C2788" t="inlineStr">
        <is>
          <t>Operaciones Académicas</t>
        </is>
      </c>
      <c r="D2788" t="inlineStr">
        <is>
          <t>Semestral</t>
        </is>
      </c>
      <c r="E2788" t="inlineStr">
        <is>
          <t>Positivo</t>
        </is>
      </c>
      <c r="F2788" s="117" t="n">
        <v>46022</v>
      </c>
      <c r="G2788" t="n">
        <v>99.7</v>
      </c>
      <c r="H2788" t="n">
        <v>98</v>
      </c>
      <c r="I2788" t="inlineStr">
        <is>
          <t>362-2025-12-31</t>
        </is>
      </c>
    </row>
    <row r="2789">
      <c r="A2789" t="n">
        <v>363</v>
      </c>
      <c r="B2789" t="inlineStr">
        <is>
          <t>Seguimiento a la parametrización de aulas master y secciones de asignaturas</t>
        </is>
      </c>
      <c r="C2789" t="inlineStr">
        <is>
          <t>Operaciones Académicas</t>
        </is>
      </c>
      <c r="D2789" t="inlineStr">
        <is>
          <t>Semestral</t>
        </is>
      </c>
      <c r="E2789" t="inlineStr">
        <is>
          <t>Positivo</t>
        </is>
      </c>
      <c r="F2789" s="117" t="n">
        <v>46022</v>
      </c>
      <c r="G2789" t="n">
        <v>100</v>
      </c>
      <c r="H2789" t="n">
        <v>100</v>
      </c>
      <c r="I2789" t="inlineStr">
        <is>
          <t>363-2025-12-31</t>
        </is>
      </c>
    </row>
    <row r="2790">
      <c r="A2790" t="n">
        <v>364</v>
      </c>
      <c r="B2790" t="inlineStr">
        <is>
          <t>Impacto de actividades de Responsabilidad y proyección</t>
        </is>
      </c>
      <c r="C2790" t="inlineStr">
        <is>
          <t>Gestión de la Responsabilidad Social</t>
        </is>
      </c>
      <c r="D2790" t="inlineStr">
        <is>
          <t>Semestral</t>
        </is>
      </c>
      <c r="E2790" t="inlineStr">
        <is>
          <t>Positivo</t>
        </is>
      </c>
      <c r="F2790" s="117" t="n">
        <v>46022</v>
      </c>
      <c r="G2790" t="n">
        <v>78.11</v>
      </c>
      <c r="H2790" t="n">
        <v>100</v>
      </c>
      <c r="I2790" t="inlineStr">
        <is>
          <t>364-2025-12-31</t>
        </is>
      </c>
    </row>
    <row r="2791">
      <c r="A2791" t="n">
        <v>369</v>
      </c>
      <c r="B2791" t="inlineStr">
        <is>
          <t>Participación de POLI- voluntariados (Estudiantes- Colaboradores)</t>
        </is>
      </c>
      <c r="C2791" t="inlineStr">
        <is>
          <t>Gestión de la Responsabilidad Social</t>
        </is>
      </c>
      <c r="D2791" t="inlineStr">
        <is>
          <t>Semestral</t>
        </is>
      </c>
      <c r="E2791" t="inlineStr">
        <is>
          <t>Positivo</t>
        </is>
      </c>
      <c r="F2791" s="117" t="n">
        <v>46022</v>
      </c>
      <c r="G2791" t="n">
        <v>108.26</v>
      </c>
      <c r="H2791" t="n">
        <v>100</v>
      </c>
      <c r="I2791" t="inlineStr">
        <is>
          <t>369-2025-12-31</t>
        </is>
      </c>
    </row>
    <row r="2792">
      <c r="A2792" t="n">
        <v>371</v>
      </c>
      <c r="B2792" t="inlineStr">
        <is>
          <t>Recaudación de fondos</t>
        </is>
      </c>
      <c r="C2792" t="inlineStr">
        <is>
          <t>Gestión de la Responsabilidad Social</t>
        </is>
      </c>
      <c r="D2792" t="inlineStr">
        <is>
          <t>Semestral</t>
        </is>
      </c>
      <c r="E2792" t="inlineStr">
        <is>
          <t>Positivo</t>
        </is>
      </c>
      <c r="F2792" s="117" t="n">
        <v>46022</v>
      </c>
      <c r="G2792" t="n">
        <v>83.42</v>
      </c>
      <c r="H2792" t="n">
        <v>100</v>
      </c>
      <c r="I2792" t="inlineStr">
        <is>
          <t>371-2025-12-31</t>
        </is>
      </c>
    </row>
    <row r="2793">
      <c r="A2793" t="n">
        <v>375</v>
      </c>
      <c r="B2793" t="inlineStr">
        <is>
          <t>Disponibilidad de catálogo de asignaturas pregrado y posgrado presencial</t>
        </is>
      </c>
      <c r="C2793" t="inlineStr">
        <is>
          <t>Operaciones Académicas</t>
        </is>
      </c>
      <c r="D2793" t="inlineStr">
        <is>
          <t>Semestral</t>
        </is>
      </c>
      <c r="E2793" t="inlineStr">
        <is>
          <t>Positivo</t>
        </is>
      </c>
      <c r="F2793" s="117" t="n">
        <v>46022</v>
      </c>
      <c r="G2793" t="n">
        <v>100</v>
      </c>
      <c r="H2793" t="n">
        <v>100</v>
      </c>
      <c r="I2793" t="inlineStr">
        <is>
          <t>375-2025-12-31</t>
        </is>
      </c>
    </row>
    <row r="2794">
      <c r="A2794" t="n">
        <v>376</v>
      </c>
      <c r="B2794" t="inlineStr">
        <is>
          <t>Cumplimiento EBITDA</t>
        </is>
      </c>
      <c r="C2794" t="inlineStr">
        <is>
          <t>Planeación Financiera</t>
        </is>
      </c>
      <c r="D2794" t="inlineStr">
        <is>
          <t>Semestral</t>
        </is>
      </c>
      <c r="E2794" t="inlineStr">
        <is>
          <t>Positivo</t>
        </is>
      </c>
      <c r="F2794" s="117" t="n">
        <v>46022</v>
      </c>
      <c r="G2794" t="n">
        <v>117.51</v>
      </c>
      <c r="H2794" t="n">
        <v>95</v>
      </c>
      <c r="I2794" t="inlineStr">
        <is>
          <t>376-2025-12-31</t>
        </is>
      </c>
    </row>
    <row r="2795">
      <c r="A2795" t="n">
        <v>379</v>
      </c>
      <c r="B2795" t="inlineStr">
        <is>
          <t>Total estudiantes nuevos</t>
        </is>
      </c>
      <c r="C2795" t="inlineStr">
        <is>
          <t>Inscripción, admisión y matrícula de estudiantes nuevos</t>
        </is>
      </c>
      <c r="D2795" t="inlineStr">
        <is>
          <t>Semestral</t>
        </is>
      </c>
      <c r="E2795" t="inlineStr">
        <is>
          <t>Positivo</t>
        </is>
      </c>
      <c r="F2795" s="117" t="n">
        <v>46022</v>
      </c>
      <c r="G2795" t="n">
        <v>102.41</v>
      </c>
      <c r="H2795" t="n">
        <v>100</v>
      </c>
      <c r="I2795" t="inlineStr">
        <is>
          <t>379-2025-12-31</t>
        </is>
      </c>
    </row>
    <row r="2796">
      <c r="A2796" t="n">
        <v>381</v>
      </c>
      <c r="B2796" t="inlineStr">
        <is>
          <t>Cumplimiento de matrículas pregrado presencial nuevos</t>
        </is>
      </c>
      <c r="C2796" t="inlineStr">
        <is>
          <t>Inscripción, admisión y matrícula de estudiantes nuevos</t>
        </is>
      </c>
      <c r="D2796" t="inlineStr">
        <is>
          <t>Semestral</t>
        </is>
      </c>
      <c r="E2796" t="inlineStr">
        <is>
          <t>Positivo</t>
        </is>
      </c>
      <c r="F2796" s="117" t="n">
        <v>46022</v>
      </c>
      <c r="G2796" t="n">
        <v>113.66</v>
      </c>
      <c r="H2796" t="n">
        <v>100</v>
      </c>
      <c r="I2796" t="inlineStr">
        <is>
          <t>381-2025-12-31</t>
        </is>
      </c>
    </row>
    <row r="2797">
      <c r="A2797" t="n">
        <v>382</v>
      </c>
      <c r="B2797" t="inlineStr">
        <is>
          <t>Cumplimiento de matrículas pregrado virtual nuevos</t>
        </is>
      </c>
      <c r="C2797" t="inlineStr">
        <is>
          <t>Inscripción, admisión y matrícula de estudiantes nuevos</t>
        </is>
      </c>
      <c r="D2797" t="inlineStr">
        <is>
          <t>Semestral</t>
        </is>
      </c>
      <c r="E2797" t="inlineStr">
        <is>
          <t>Positivo</t>
        </is>
      </c>
      <c r="F2797" s="117" t="n">
        <v>46022</v>
      </c>
      <c r="G2797" t="n">
        <v>97.20999999999999</v>
      </c>
      <c r="H2797" t="n">
        <v>100</v>
      </c>
      <c r="I2797" t="inlineStr">
        <is>
          <t>382-2025-12-31</t>
        </is>
      </c>
    </row>
    <row r="2798">
      <c r="A2798" t="n">
        <v>383</v>
      </c>
      <c r="B2798" t="inlineStr">
        <is>
          <t>Cumplimiento de matrículas posgrado virtual nuevos</t>
        </is>
      </c>
      <c r="C2798" t="inlineStr">
        <is>
          <t>Inscripción, admisión y matrícula de estudiantes nuevos</t>
        </is>
      </c>
      <c r="D2798" t="inlineStr">
        <is>
          <t>Semestral</t>
        </is>
      </c>
      <c r="E2798" t="inlineStr">
        <is>
          <t>Positivo</t>
        </is>
      </c>
      <c r="F2798" s="117" t="n">
        <v>46022</v>
      </c>
      <c r="G2798" t="n">
        <v>127.87</v>
      </c>
      <c r="H2798" t="n">
        <v>100</v>
      </c>
      <c r="I2798" t="inlineStr">
        <is>
          <t>383-2025-12-31</t>
        </is>
      </c>
    </row>
    <row r="2799">
      <c r="A2799" t="n">
        <v>384</v>
      </c>
      <c r="B2799" t="inlineStr">
        <is>
          <t>Cumplimiento de matrículas posgrado presencial nuevos</t>
        </is>
      </c>
      <c r="C2799" t="inlineStr">
        <is>
          <t>Inscripción, admisión y matrícula de estudiantes nuevos</t>
        </is>
      </c>
      <c r="D2799" t="inlineStr">
        <is>
          <t>Semestral</t>
        </is>
      </c>
      <c r="E2799" t="inlineStr">
        <is>
          <t>Positivo</t>
        </is>
      </c>
      <c r="F2799" s="117" t="n">
        <v>46022</v>
      </c>
      <c r="G2799" t="n">
        <v>100.93</v>
      </c>
      <c r="H2799" t="n">
        <v>100</v>
      </c>
      <c r="I2799" t="inlineStr">
        <is>
          <t>384-2025-12-31</t>
        </is>
      </c>
    </row>
    <row r="2800">
      <c r="A2800" t="n">
        <v>385</v>
      </c>
      <c r="B2800" t="inlineStr">
        <is>
          <t>Ingresos totales de educación para la vida</t>
        </is>
      </c>
      <c r="C2800" t="inlineStr">
        <is>
          <t>Mercadeo y venta de educación para la vida</t>
        </is>
      </c>
      <c r="D2800" t="inlineStr">
        <is>
          <t>Semestral</t>
        </is>
      </c>
      <c r="E2800" t="inlineStr">
        <is>
          <t>Positivo</t>
        </is>
      </c>
      <c r="F2800" s="117" t="n">
        <v>46022</v>
      </c>
      <c r="G2800" t="n">
        <v>108.89</v>
      </c>
      <c r="H2800" t="n">
        <v>100</v>
      </c>
      <c r="I2800" t="inlineStr">
        <is>
          <t>385-2025-12-31</t>
        </is>
      </c>
    </row>
    <row r="2801">
      <c r="A2801" t="n">
        <v>386</v>
      </c>
      <c r="B2801" t="inlineStr">
        <is>
          <t>Cumplimiento Meta comercial Educación para toda la vida por linea</t>
        </is>
      </c>
      <c r="C2801" t="inlineStr">
        <is>
          <t>Mercadeo y venta de educación para la vida</t>
        </is>
      </c>
      <c r="D2801" t="inlineStr">
        <is>
          <t>Semestral</t>
        </is>
      </c>
      <c r="E2801" t="inlineStr">
        <is>
          <t>Positivo</t>
        </is>
      </c>
      <c r="F2801" s="117" t="n">
        <v>46022</v>
      </c>
      <c r="G2801" t="n">
        <v>106.54</v>
      </c>
      <c r="H2801" t="n">
        <v>100</v>
      </c>
      <c r="I2801" t="inlineStr">
        <is>
          <t>386-2025-12-31</t>
        </is>
      </c>
    </row>
    <row r="2802">
      <c r="A2802" t="n">
        <v>389</v>
      </c>
      <c r="B2802" t="inlineStr">
        <is>
          <t>Permanencia por escuela</t>
        </is>
      </c>
      <c r="C2802" t="inlineStr">
        <is>
          <t>Gestión de Unidades Académicas</t>
        </is>
      </c>
      <c r="D2802" t="inlineStr">
        <is>
          <t>Semestral</t>
        </is>
      </c>
      <c r="E2802" t="inlineStr">
        <is>
          <t>Positivo</t>
        </is>
      </c>
      <c r="F2802" s="117" t="n">
        <v>46022</v>
      </c>
      <c r="I2802" t="inlineStr">
        <is>
          <t>389-2025-12-31</t>
        </is>
      </c>
    </row>
    <row r="2803">
      <c r="A2803" t="n">
        <v>397</v>
      </c>
      <c r="B2803" t="inlineStr">
        <is>
          <t>Gestión de casos del Estudio de Grabación Virtual</t>
        </is>
      </c>
      <c r="C2803" t="inlineStr">
        <is>
          <t>Diseño de Contenido Virtual</t>
        </is>
      </c>
      <c r="D2803" t="inlineStr">
        <is>
          <t>Semestral</t>
        </is>
      </c>
      <c r="E2803" t="inlineStr">
        <is>
          <t>Positivo</t>
        </is>
      </c>
      <c r="F2803" s="117" t="n">
        <v>46022</v>
      </c>
      <c r="G2803" t="n">
        <v>96.14</v>
      </c>
      <c r="H2803" t="n">
        <v>90</v>
      </c>
      <c r="I2803" t="inlineStr">
        <is>
          <t>397-2025-12-31</t>
        </is>
      </c>
    </row>
    <row r="2804">
      <c r="A2804" t="n">
        <v>398</v>
      </c>
      <c r="B2804" t="inlineStr">
        <is>
          <t>Participación en actividades de desarrollo de Cultura y Formación Emprendedora</t>
        </is>
      </c>
      <c r="C2804" t="inlineStr">
        <is>
          <t>Emprendimiento</t>
        </is>
      </c>
      <c r="D2804" t="inlineStr">
        <is>
          <t>Semestral</t>
        </is>
      </c>
      <c r="E2804" t="inlineStr">
        <is>
          <t>Positivo</t>
        </is>
      </c>
      <c r="F2804" s="117" t="n">
        <v>46022</v>
      </c>
      <c r="G2804" t="n">
        <v>168.71</v>
      </c>
      <c r="H2804" t="n">
        <v>100</v>
      </c>
      <c r="I2804" t="inlineStr">
        <is>
          <t>398-2025-12-31</t>
        </is>
      </c>
    </row>
    <row r="2805">
      <c r="A2805" t="n">
        <v>399</v>
      </c>
      <c r="B2805" t="inlineStr">
        <is>
          <t>Sesiones de Acompañamiento a emprendedores en creación de empresas</t>
        </is>
      </c>
      <c r="C2805" t="inlineStr">
        <is>
          <t>Emprendimiento</t>
        </is>
      </c>
      <c r="D2805" t="inlineStr">
        <is>
          <t>Semestral</t>
        </is>
      </c>
      <c r="E2805" t="inlineStr">
        <is>
          <t>Positivo</t>
        </is>
      </c>
      <c r="F2805" s="117" t="n">
        <v>46022</v>
      </c>
      <c r="G2805" t="n">
        <v>106.13</v>
      </c>
      <c r="H2805" t="n">
        <v>100</v>
      </c>
      <c r="I2805" t="inlineStr">
        <is>
          <t>399-2025-12-31</t>
        </is>
      </c>
    </row>
    <row r="2806">
      <c r="A2806" t="n">
        <v>400</v>
      </c>
      <c r="B2806" t="inlineStr">
        <is>
          <t>Puesta en marcha de proyectos de emprendimiento</t>
        </is>
      </c>
      <c r="C2806" t="inlineStr">
        <is>
          <t>Emprendimiento</t>
        </is>
      </c>
      <c r="D2806" t="inlineStr">
        <is>
          <t>Semestral</t>
        </is>
      </c>
      <c r="E2806" t="inlineStr">
        <is>
          <t>Positivo</t>
        </is>
      </c>
      <c r="F2806" s="117" t="n">
        <v>46022</v>
      </c>
      <c r="G2806" t="n">
        <v>127.14</v>
      </c>
      <c r="H2806" t="n">
        <v>100</v>
      </c>
      <c r="I2806" t="inlineStr">
        <is>
          <t>400-2025-12-31</t>
        </is>
      </c>
    </row>
    <row r="2807">
      <c r="A2807" t="n">
        <v>401</v>
      </c>
      <c r="B2807" t="inlineStr">
        <is>
          <t>Producción de nuevos MI-Books</t>
        </is>
      </c>
      <c r="C2807" t="inlineStr">
        <is>
          <t>LEI</t>
        </is>
      </c>
      <c r="D2807" t="inlineStr">
        <is>
          <t>Semestral</t>
        </is>
      </c>
      <c r="E2807" t="inlineStr">
        <is>
          <t>Positivo</t>
        </is>
      </c>
      <c r="F2807" s="117" t="n">
        <v>46022</v>
      </c>
      <c r="G2807" t="n">
        <v>100</v>
      </c>
      <c r="H2807" t="n">
        <v>100</v>
      </c>
      <c r="I2807" t="inlineStr">
        <is>
          <t>401-2025-12-31</t>
        </is>
      </c>
    </row>
    <row r="2808">
      <c r="A2808" t="n">
        <v>403</v>
      </c>
      <c r="B2808" t="inlineStr">
        <is>
          <t>Número de estudiantes que ha realizado la simulación (Metrica)</t>
        </is>
      </c>
      <c r="C2808" t="inlineStr">
        <is>
          <t>LEI</t>
        </is>
      </c>
      <c r="D2808" t="inlineStr">
        <is>
          <t>Semestral</t>
        </is>
      </c>
      <c r="E2808" t="inlineStr">
        <is>
          <t>Positivo</t>
        </is>
      </c>
      <c r="F2808" s="117" t="n">
        <v>46022</v>
      </c>
      <c r="G2808" t="n">
        <v>12510</v>
      </c>
      <c r="I2808" t="inlineStr">
        <is>
          <t>403-2025-12-31</t>
        </is>
      </c>
    </row>
    <row r="2809">
      <c r="A2809" t="n">
        <v>408</v>
      </c>
      <c r="B2809" t="inlineStr">
        <is>
          <t>Programas nuevos radicados por facultad</t>
        </is>
      </c>
      <c r="C2809" t="inlineStr">
        <is>
          <t>Creación, modificación y cierre de programas académicos</t>
        </is>
      </c>
      <c r="D2809" t="inlineStr">
        <is>
          <t>Semestral</t>
        </is>
      </c>
      <c r="E2809" t="inlineStr">
        <is>
          <t>Positivo</t>
        </is>
      </c>
      <c r="F2809" s="117" t="n">
        <v>46022</v>
      </c>
      <c r="G2809" t="n">
        <v>100</v>
      </c>
      <c r="H2809" t="n">
        <v>100</v>
      </c>
      <c r="I2809" t="inlineStr">
        <is>
          <t>408-2025-12-31</t>
        </is>
      </c>
    </row>
    <row r="2810">
      <c r="A2810" t="n">
        <v>422</v>
      </c>
      <c r="B2810" t="inlineStr">
        <is>
          <t>Total conversión</t>
        </is>
      </c>
      <c r="C2810" t="inlineStr">
        <is>
          <t>Mercadeo de programas académicos</t>
        </is>
      </c>
      <c r="D2810" t="inlineStr">
        <is>
          <t>Semestral</t>
        </is>
      </c>
      <c r="E2810" t="inlineStr">
        <is>
          <t>Positivo</t>
        </is>
      </c>
      <c r="F2810" s="117" t="n">
        <v>46022</v>
      </c>
      <c r="G2810" t="n">
        <v>7.87</v>
      </c>
      <c r="H2810" t="n">
        <v>7.68</v>
      </c>
      <c r="I2810" t="inlineStr">
        <is>
          <t>422-2025-12-31</t>
        </is>
      </c>
    </row>
    <row r="2811">
      <c r="A2811" t="n">
        <v>427</v>
      </c>
      <c r="B2811" t="inlineStr">
        <is>
          <t>Consumo de Agua per Cápita Semestral</t>
        </is>
      </c>
      <c r="C2811" t="inlineStr">
        <is>
          <t>GESTIÓN AMBIENTAL</t>
        </is>
      </c>
      <c r="D2811" t="inlineStr">
        <is>
          <t>Semestral</t>
        </is>
      </c>
      <c r="E2811" t="inlineStr">
        <is>
          <t>Negativo</t>
        </is>
      </c>
      <c r="F2811" s="117" t="n">
        <v>46022</v>
      </c>
      <c r="G2811" t="n">
        <v>0.15</v>
      </c>
      <c r="H2811" t="n">
        <v>0.2</v>
      </c>
      <c r="I2811" t="inlineStr">
        <is>
          <t>427-2025-12-31</t>
        </is>
      </c>
    </row>
    <row r="2812">
      <c r="A2812" t="n">
        <v>428</v>
      </c>
      <c r="B2812" t="inlineStr">
        <is>
          <t>Consumo de Energía Eléctrica per Cápita Semestral</t>
        </is>
      </c>
      <c r="C2812" t="inlineStr">
        <is>
          <t>GESTIÓN AMBIENTAL</t>
        </is>
      </c>
      <c r="D2812" t="inlineStr">
        <is>
          <t>Semestral</t>
        </is>
      </c>
      <c r="E2812" t="inlineStr">
        <is>
          <t>Negativo</t>
        </is>
      </c>
      <c r="F2812" s="117" t="n">
        <v>46022</v>
      </c>
      <c r="G2812" t="n">
        <v>17.88</v>
      </c>
      <c r="H2812" t="n">
        <v>1</v>
      </c>
      <c r="I2812" t="inlineStr">
        <is>
          <t>428-2025-12-31</t>
        </is>
      </c>
    </row>
    <row r="2813">
      <c r="A2813" t="n">
        <v>429</v>
      </c>
      <c r="B2813" t="inlineStr">
        <is>
          <t>Generación de Residuos Sólidos per Cápita Semestral</t>
        </is>
      </c>
      <c r="C2813" t="inlineStr">
        <is>
          <t>GESTIÓN AMBIENTAL</t>
        </is>
      </c>
      <c r="D2813" t="inlineStr">
        <is>
          <t>Semestral</t>
        </is>
      </c>
      <c r="E2813" t="inlineStr">
        <is>
          <t>Negativo</t>
        </is>
      </c>
      <c r="F2813" s="117" t="n">
        <v>46022</v>
      </c>
      <c r="G2813" t="n">
        <v>0.52</v>
      </c>
      <c r="H2813" t="n">
        <v>0.76</v>
      </c>
      <c r="I2813" t="inlineStr">
        <is>
          <t>429-2025-12-31</t>
        </is>
      </c>
    </row>
    <row r="2814">
      <c r="A2814" t="n">
        <v>430</v>
      </c>
      <c r="B2814" t="inlineStr">
        <is>
          <t>Cumplimiento ingresos por matriculas</t>
        </is>
      </c>
      <c r="C2814" t="inlineStr">
        <is>
          <t>Planeación Financiera</t>
        </is>
      </c>
      <c r="D2814" t="inlineStr">
        <is>
          <t>Semestral</t>
        </is>
      </c>
      <c r="E2814" t="inlineStr">
        <is>
          <t>Positivo</t>
        </is>
      </c>
      <c r="F2814" s="117" t="n">
        <v>46022</v>
      </c>
      <c r="G2814" t="n">
        <v>111.76</v>
      </c>
      <c r="H2814" t="n">
        <v>95</v>
      </c>
      <c r="I2814" t="inlineStr">
        <is>
          <t>430-2025-12-31</t>
        </is>
      </c>
    </row>
    <row r="2815">
      <c r="A2815" t="n">
        <v>433</v>
      </c>
      <c r="B2815" t="inlineStr">
        <is>
          <t>Generación de Residuos Peligrosos per Cápita Semestral</t>
        </is>
      </c>
      <c r="C2815" t="inlineStr">
        <is>
          <t>GESTIÓN AMBIENTAL</t>
        </is>
      </c>
      <c r="D2815" t="inlineStr">
        <is>
          <t>Semestral</t>
        </is>
      </c>
      <c r="E2815" t="inlineStr">
        <is>
          <t>Negativo</t>
        </is>
      </c>
      <c r="F2815" s="117" t="n">
        <v>46022</v>
      </c>
      <c r="G2815" t="n">
        <v>0.17</v>
      </c>
      <c r="H2815" t="n">
        <v>0.05</v>
      </c>
      <c r="I2815" t="inlineStr">
        <is>
          <t>433-2025-12-31</t>
        </is>
      </c>
    </row>
    <row r="2816">
      <c r="A2816" t="n">
        <v>435</v>
      </c>
      <c r="B2816" t="inlineStr">
        <is>
          <t>Disminución de la Generación de Residuos Peligrosos per Cápita</t>
        </is>
      </c>
      <c r="C2816" t="inlineStr">
        <is>
          <t>GESTIÓN AMBIENTAL</t>
        </is>
      </c>
      <c r="D2816" t="inlineStr">
        <is>
          <t>Semestral</t>
        </is>
      </c>
      <c r="E2816" t="inlineStr">
        <is>
          <t>Positivo</t>
        </is>
      </c>
      <c r="F2816" s="117" t="n">
        <v>46022</v>
      </c>
      <c r="G2816" t="n">
        <v>-732.08</v>
      </c>
      <c r="H2816" t="n">
        <v>100</v>
      </c>
      <c r="I2816" t="inlineStr">
        <is>
          <t>435-2025-12-31</t>
        </is>
      </c>
    </row>
    <row r="2817">
      <c r="A2817" t="n">
        <v>439</v>
      </c>
      <c r="B2817" t="inlineStr">
        <is>
          <t>Disponibilidad de catálogo de asignaturas pregrado y posgrado virtual</t>
        </is>
      </c>
      <c r="C2817" t="inlineStr">
        <is>
          <t>Operaciones Académicas</t>
        </is>
      </c>
      <c r="D2817" t="inlineStr">
        <is>
          <t>Semestral</t>
        </is>
      </c>
      <c r="E2817" t="inlineStr">
        <is>
          <t>Positivo</t>
        </is>
      </c>
      <c r="F2817" s="117" t="n">
        <v>46022</v>
      </c>
      <c r="G2817" t="n">
        <v>100</v>
      </c>
      <c r="H2817" t="n">
        <v>100</v>
      </c>
      <c r="I2817" t="inlineStr">
        <is>
          <t>439-2025-12-31</t>
        </is>
      </c>
    </row>
    <row r="2818">
      <c r="A2818" t="n">
        <v>440</v>
      </c>
      <c r="B2818" t="inlineStr">
        <is>
          <t>Aseguramiento de matricula académica virtual</t>
        </is>
      </c>
      <c r="C2818" t="inlineStr">
        <is>
          <t>Operaciones Académicas</t>
        </is>
      </c>
      <c r="D2818" t="inlineStr">
        <is>
          <t>Semestral</t>
        </is>
      </c>
      <c r="E2818" t="inlineStr">
        <is>
          <t>Positivo</t>
        </is>
      </c>
      <c r="F2818" s="117" t="n">
        <v>46022</v>
      </c>
      <c r="G2818" t="n">
        <v>99.73999999999999</v>
      </c>
      <c r="H2818" t="n">
        <v>98</v>
      </c>
      <c r="I2818" t="inlineStr">
        <is>
          <t>440-2025-12-31</t>
        </is>
      </c>
    </row>
    <row r="2819">
      <c r="A2819" t="n">
        <v>444</v>
      </c>
      <c r="B2819" t="inlineStr">
        <is>
          <t>CES Proceso de grados</t>
        </is>
      </c>
      <c r="C2819" t="inlineStr">
        <is>
          <t>Registro y Control</t>
        </is>
      </c>
      <c r="D2819" t="inlineStr">
        <is>
          <t>Semestral</t>
        </is>
      </c>
      <c r="E2819" t="inlineStr">
        <is>
          <t>Negativo</t>
        </is>
      </c>
      <c r="F2819" s="117" t="n">
        <v>46022</v>
      </c>
      <c r="G2819" t="n">
        <v>1.7</v>
      </c>
      <c r="H2819" t="n">
        <v>3</v>
      </c>
      <c r="I2819" t="inlineStr">
        <is>
          <t>444-2025-12-31</t>
        </is>
      </c>
    </row>
    <row r="2820">
      <c r="A2820" t="n">
        <v>445</v>
      </c>
      <c r="B2820" t="inlineStr">
        <is>
          <t>Satisfacción del proceso de grados virtual</t>
        </is>
      </c>
      <c r="C2820" t="inlineStr">
        <is>
          <t>Registro y Control</t>
        </is>
      </c>
      <c r="D2820" t="inlineStr">
        <is>
          <t>Semestral</t>
        </is>
      </c>
      <c r="E2820" t="inlineStr">
        <is>
          <t>Positivo</t>
        </is>
      </c>
      <c r="F2820" s="117" t="n">
        <v>46022</v>
      </c>
      <c r="G2820" t="n">
        <v>85.3</v>
      </c>
      <c r="H2820" t="n">
        <v>70</v>
      </c>
      <c r="I2820" t="inlineStr">
        <is>
          <t>445-2025-12-31</t>
        </is>
      </c>
    </row>
    <row r="2821">
      <c r="A2821" t="n">
        <v>447</v>
      </c>
      <c r="B2821" t="inlineStr">
        <is>
          <t>Participación en actividades culturales</t>
        </is>
      </c>
      <c r="C2821" t="inlineStr">
        <is>
          <t>Biblioteca Institucional</t>
        </is>
      </c>
      <c r="D2821" t="inlineStr">
        <is>
          <t>Semestral</t>
        </is>
      </c>
      <c r="E2821" t="inlineStr">
        <is>
          <t>Positivo</t>
        </is>
      </c>
      <c r="F2821" s="117" t="n">
        <v>46022</v>
      </c>
      <c r="G2821" t="n">
        <v>15.01</v>
      </c>
      <c r="H2821" t="n">
        <v>15</v>
      </c>
      <c r="I2821" t="inlineStr">
        <is>
          <t>447-2025-12-31</t>
        </is>
      </c>
    </row>
    <row r="2822">
      <c r="A2822" t="n">
        <v>448</v>
      </c>
      <c r="B2822" t="inlineStr">
        <is>
          <t>Participación en actividades de formación</t>
        </is>
      </c>
      <c r="C2822" t="inlineStr">
        <is>
          <t>Biblioteca Institucional</t>
        </is>
      </c>
      <c r="D2822" t="inlineStr">
        <is>
          <t>Semestral</t>
        </is>
      </c>
      <c r="E2822" t="inlineStr">
        <is>
          <t>Positivo</t>
        </is>
      </c>
      <c r="F2822" s="117" t="n">
        <v>46022</v>
      </c>
      <c r="G2822" t="n">
        <v>59.36</v>
      </c>
      <c r="H2822" t="n">
        <v>17</v>
      </c>
      <c r="I2822" t="inlineStr">
        <is>
          <t>448-2025-12-31</t>
        </is>
      </c>
    </row>
    <row r="2823">
      <c r="A2823" t="n">
        <v>451</v>
      </c>
      <c r="B2823" t="inlineStr">
        <is>
          <t>% de publicaciones con sentimiento positivo</t>
        </is>
      </c>
      <c r="C2823" t="inlineStr">
        <is>
          <t>Comunicaciones Externas</t>
        </is>
      </c>
      <c r="D2823" t="inlineStr">
        <is>
          <t>Semestral</t>
        </is>
      </c>
      <c r="E2823" t="inlineStr">
        <is>
          <t>Positivo</t>
        </is>
      </c>
      <c r="F2823" s="117" t="n">
        <v>46022</v>
      </c>
      <c r="G2823" t="n">
        <v>130.8</v>
      </c>
      <c r="H2823" t="n">
        <v>100</v>
      </c>
      <c r="I2823" t="inlineStr">
        <is>
          <t>451-2025-12-31</t>
        </is>
      </c>
    </row>
    <row r="2824">
      <c r="A2824" t="n">
        <v>452</v>
      </c>
      <c r="B2824" t="inlineStr">
        <is>
          <t>Seguimiento a eventos internos y externos institucionales</t>
        </is>
      </c>
      <c r="C2824" t="inlineStr">
        <is>
          <t>Comunicaciones Externas</t>
        </is>
      </c>
      <c r="D2824" t="inlineStr">
        <is>
          <t>Semestral</t>
        </is>
      </c>
      <c r="E2824" t="inlineStr">
        <is>
          <t>Positivo</t>
        </is>
      </c>
      <c r="F2824" s="117" t="n">
        <v>46022</v>
      </c>
      <c r="G2824" t="n">
        <v>200</v>
      </c>
      <c r="H2824" t="n">
        <v>100</v>
      </c>
      <c r="I2824" t="inlineStr">
        <is>
          <t>452-2025-12-31</t>
        </is>
      </c>
    </row>
    <row r="2825">
      <c r="A2825" t="n">
        <v>466</v>
      </c>
      <c r="B2825" t="inlineStr">
        <is>
          <t>NPS Estudiantes</t>
        </is>
      </c>
      <c r="C2825" t="inlineStr">
        <is>
          <t>EXPERIENCIA INSTITUCIONAL</t>
        </is>
      </c>
      <c r="D2825" t="inlineStr">
        <is>
          <t>Semestral</t>
        </is>
      </c>
      <c r="E2825" t="inlineStr">
        <is>
          <t>Positivo</t>
        </is>
      </c>
      <c r="F2825" s="117" t="n">
        <v>46022</v>
      </c>
      <c r="G2825" t="n">
        <v>106.55</v>
      </c>
      <c r="H2825" t="n">
        <v>100</v>
      </c>
      <c r="I2825" t="inlineStr">
        <is>
          <t>466-2025-12-31</t>
        </is>
      </c>
    </row>
    <row r="2826">
      <c r="A2826" t="n">
        <v>467</v>
      </c>
      <c r="B2826" t="inlineStr">
        <is>
          <t>NPS Graduados</t>
        </is>
      </c>
      <c r="C2826" t="inlineStr">
        <is>
          <t>EXPERIENCIA INSTITUCIONAL</t>
        </is>
      </c>
      <c r="D2826" t="inlineStr">
        <is>
          <t>Semestral</t>
        </is>
      </c>
      <c r="E2826" t="inlineStr">
        <is>
          <t>Positivo</t>
        </is>
      </c>
      <c r="F2826" s="117" t="n">
        <v>46022</v>
      </c>
      <c r="G2826" t="n">
        <v>99.5</v>
      </c>
      <c r="H2826" t="n">
        <v>100</v>
      </c>
      <c r="I2826" t="inlineStr">
        <is>
          <t>467-2025-12-31</t>
        </is>
      </c>
    </row>
    <row r="2827">
      <c r="A2827" t="n">
        <v>468</v>
      </c>
      <c r="B2827" t="inlineStr">
        <is>
          <t>CES General</t>
        </is>
      </c>
      <c r="C2827" t="inlineStr">
        <is>
          <t>EXPERIENCIA INSTITUCIONAL</t>
        </is>
      </c>
      <c r="D2827" t="inlineStr">
        <is>
          <t>Semestral</t>
        </is>
      </c>
      <c r="E2827" t="inlineStr">
        <is>
          <t>Negativo</t>
        </is>
      </c>
      <c r="F2827" s="117" t="n">
        <v>46022</v>
      </c>
      <c r="G2827" t="n">
        <v>2.1</v>
      </c>
      <c r="H2827" t="n">
        <v>2.5</v>
      </c>
      <c r="I2827" t="inlineStr">
        <is>
          <t>468-2025-12-31</t>
        </is>
      </c>
    </row>
    <row r="2828">
      <c r="A2828" t="n">
        <v>473</v>
      </c>
      <c r="B2828" t="inlineStr">
        <is>
          <t>Programas con planes de estudios definidos</t>
        </is>
      </c>
      <c r="C2828" t="inlineStr">
        <is>
          <t>Gestión, Evaluación e Innovación Curricular</t>
        </is>
      </c>
      <c r="D2828" t="inlineStr">
        <is>
          <t>Semestral</t>
        </is>
      </c>
      <c r="E2828" t="inlineStr">
        <is>
          <t>Positivo</t>
        </is>
      </c>
      <c r="F2828" s="117" t="n">
        <v>46022</v>
      </c>
      <c r="H2828" t="n">
        <v>100</v>
      </c>
      <c r="I2828" t="inlineStr">
        <is>
          <t>473-2025-12-31</t>
        </is>
      </c>
    </row>
    <row r="2829">
      <c r="A2829" t="n">
        <v>474</v>
      </c>
      <c r="B2829" t="inlineStr">
        <is>
          <t>Programas con planes de estudios definidos por escuela (Nuevos Programas)</t>
        </is>
      </c>
      <c r="C2829" t="inlineStr">
        <is>
          <t>Gestión de Unidades Académicas</t>
        </is>
      </c>
      <c r="D2829" t="inlineStr">
        <is>
          <t>Semestral</t>
        </is>
      </c>
      <c r="E2829" t="inlineStr">
        <is>
          <t>Positivo</t>
        </is>
      </c>
      <c r="F2829" s="117" t="n">
        <v>46022</v>
      </c>
      <c r="I2829" t="inlineStr">
        <is>
          <t>474-2025-12-31</t>
        </is>
      </c>
    </row>
    <row r="2830">
      <c r="A2830" t="n">
        <v>475</v>
      </c>
      <c r="B2830" t="inlineStr">
        <is>
          <t>Número de renovaciones de registro calificado radicadas al MEN</t>
        </is>
      </c>
      <c r="C2830" t="inlineStr">
        <is>
          <t>Creación, modificación y cierre de programas académicos</t>
        </is>
      </c>
      <c r="D2830" t="inlineStr">
        <is>
          <t>Semestral</t>
        </is>
      </c>
      <c r="E2830" t="inlineStr">
        <is>
          <t>Positivo</t>
        </is>
      </c>
      <c r="F2830" s="117" t="n">
        <v>46022</v>
      </c>
      <c r="G2830" t="n">
        <v>100</v>
      </c>
      <c r="H2830" t="n">
        <v>100</v>
      </c>
      <c r="I2830" t="inlineStr">
        <is>
          <t>475-2025-12-31</t>
        </is>
      </c>
    </row>
    <row r="2831">
      <c r="A2831" t="n">
        <v>476</v>
      </c>
      <c r="B2831" t="inlineStr">
        <is>
          <t>Programas con resultados de aprendizaje definidos</t>
        </is>
      </c>
      <c r="C2831" t="inlineStr">
        <is>
          <t>Gestión, Evaluación e Innovación Curricular</t>
        </is>
      </c>
      <c r="D2831" t="inlineStr">
        <is>
          <t>Semestral</t>
        </is>
      </c>
      <c r="E2831" t="inlineStr">
        <is>
          <t>Positivo</t>
        </is>
      </c>
      <c r="F2831" s="117" t="n">
        <v>46022</v>
      </c>
      <c r="G2831" t="n">
        <v>100</v>
      </c>
      <c r="H2831" t="n">
        <v>100</v>
      </c>
      <c r="I2831" t="inlineStr">
        <is>
          <t>476-2025-12-31</t>
        </is>
      </c>
    </row>
    <row r="2832">
      <c r="A2832" t="n">
        <v>478</v>
      </c>
      <c r="B2832" t="inlineStr">
        <is>
          <t>Programas con planes de estudios definidos por escuela (Mantenimiento de programas)</t>
        </is>
      </c>
      <c r="C2832" t="inlineStr">
        <is>
          <t>Gestión de Unidades Académicas</t>
        </is>
      </c>
      <c r="D2832" t="inlineStr">
        <is>
          <t>Semestral</t>
        </is>
      </c>
      <c r="E2832" t="inlineStr">
        <is>
          <t>Positivo</t>
        </is>
      </c>
      <c r="F2832" s="117" t="n">
        <v>46022</v>
      </c>
      <c r="I2832" t="inlineStr">
        <is>
          <t>478-2025-12-31</t>
        </is>
      </c>
    </row>
    <row r="2833">
      <c r="A2833" t="n">
        <v>481</v>
      </c>
      <c r="B2833" t="inlineStr">
        <is>
          <t>Solicitudes de documentación completadas</t>
        </is>
      </c>
      <c r="C2833" t="inlineStr">
        <is>
          <t>Gestión, Evaluación e Innovación Curricular</t>
        </is>
      </c>
      <c r="D2833" t="inlineStr">
        <is>
          <t>Semestral</t>
        </is>
      </c>
      <c r="E2833" t="inlineStr">
        <is>
          <t>Positivo</t>
        </is>
      </c>
      <c r="F2833" s="117" t="n">
        <v>46022</v>
      </c>
      <c r="H2833" t="n">
        <v>100</v>
      </c>
      <c r="I2833" t="inlineStr">
        <is>
          <t>481-2025-12-31</t>
        </is>
      </c>
    </row>
    <row r="2834">
      <c r="A2834" t="n">
        <v>486</v>
      </c>
      <c r="B2834" t="inlineStr">
        <is>
          <t>Número de visitas a la página web</t>
        </is>
      </c>
      <c r="C2834" t="inlineStr">
        <is>
          <t>Comunicaciones Internas</t>
        </is>
      </c>
      <c r="D2834" t="inlineStr">
        <is>
          <t>Semestral</t>
        </is>
      </c>
      <c r="E2834" t="inlineStr">
        <is>
          <t>Positivo</t>
        </is>
      </c>
      <c r="F2834" s="117" t="n">
        <v>46022</v>
      </c>
      <c r="G2834" t="n">
        <v>2703941</v>
      </c>
      <c r="I2834" t="inlineStr">
        <is>
          <t>486-2025-12-31</t>
        </is>
      </c>
    </row>
    <row r="2835">
      <c r="A2835" t="n">
        <v>506</v>
      </c>
      <c r="B2835" t="inlineStr">
        <is>
          <t>Nivel de Satisfacción Servicios Prestados - Prácticas</t>
        </is>
      </c>
      <c r="C2835" t="inlineStr">
        <is>
          <t>Prácticas</t>
        </is>
      </c>
      <c r="D2835" t="inlineStr">
        <is>
          <t>Semestral</t>
        </is>
      </c>
      <c r="E2835" t="inlineStr">
        <is>
          <t>Positivo</t>
        </is>
      </c>
      <c r="F2835" s="117" t="n">
        <v>46022</v>
      </c>
      <c r="G2835" t="n">
        <v>92.5</v>
      </c>
      <c r="H2835" t="n">
        <v>80</v>
      </c>
      <c r="I2835" t="inlineStr">
        <is>
          <t>506-2025-12-31</t>
        </is>
      </c>
    </row>
    <row r="2836">
      <c r="A2836" t="n">
        <v>507</v>
      </c>
      <c r="B2836" t="inlineStr">
        <is>
          <t>Nivel de Satisfacción Servicios Prestados -Cultura y Deporte</t>
        </is>
      </c>
      <c r="C2836" t="inlineStr">
        <is>
          <t>Cultura y Deporte</t>
        </is>
      </c>
      <c r="D2836" t="inlineStr">
        <is>
          <t>Semestral</t>
        </is>
      </c>
      <c r="E2836" t="inlineStr">
        <is>
          <t>Positivo</t>
        </is>
      </c>
      <c r="F2836" s="117" t="n">
        <v>46022</v>
      </c>
      <c r="G2836" t="n">
        <v>99</v>
      </c>
      <c r="H2836" t="n">
        <v>80</v>
      </c>
      <c r="I2836" t="inlineStr">
        <is>
          <t>507-2025-12-31</t>
        </is>
      </c>
    </row>
    <row r="2837">
      <c r="A2837" t="n">
        <v>514</v>
      </c>
      <c r="B2837" t="inlineStr">
        <is>
          <t>Respuesta ante nuevas necesidades de control</t>
        </is>
      </c>
      <c r="C2837" t="inlineStr">
        <is>
          <t>GESTIÓN DE RIESGOS</t>
        </is>
      </c>
      <c r="D2837" t="inlineStr">
        <is>
          <t>Semestral</t>
        </is>
      </c>
      <c r="E2837" t="inlineStr">
        <is>
          <t>Positivo</t>
        </is>
      </c>
      <c r="F2837" s="117" t="n">
        <v>46022</v>
      </c>
      <c r="G2837" t="n">
        <v>45.96</v>
      </c>
      <c r="H2837" t="n">
        <v>70</v>
      </c>
      <c r="I2837" t="inlineStr">
        <is>
          <t>514-2025-12-31</t>
        </is>
      </c>
    </row>
    <row r="2838">
      <c r="A2838" t="n">
        <v>515</v>
      </c>
      <c r="B2838" t="inlineStr">
        <is>
          <t>Porcentaje de procesos de control implementados</t>
        </is>
      </c>
      <c r="C2838" t="inlineStr">
        <is>
          <t>GESTIÓN DE LA TECNOLOGÍA E INNOVACIÓN DIGITAL</t>
        </is>
      </c>
      <c r="D2838" t="inlineStr">
        <is>
          <t>Semestral</t>
        </is>
      </c>
      <c r="E2838" t="inlineStr">
        <is>
          <t>Positivo</t>
        </is>
      </c>
      <c r="F2838" s="117" t="n">
        <v>46022</v>
      </c>
      <c r="G2838" t="n">
        <v>66.67</v>
      </c>
      <c r="H2838" t="n">
        <v>97</v>
      </c>
      <c r="I2838" t="inlineStr">
        <is>
          <t>515-2025-12-31</t>
        </is>
      </c>
    </row>
    <row r="2839">
      <c r="A2839" t="n">
        <v>516</v>
      </c>
      <c r="B2839" t="inlineStr">
        <is>
          <t>Porcentaje de colaboradores formados en ciberseguridad</t>
        </is>
      </c>
      <c r="C2839" t="inlineStr">
        <is>
          <t>GESTIÓN DE LA TECNOLOGÍA E INNOVACIÓN DIGITAL</t>
        </is>
      </c>
      <c r="D2839" t="inlineStr">
        <is>
          <t>Semestral</t>
        </is>
      </c>
      <c r="E2839" t="inlineStr">
        <is>
          <t>Positivo</t>
        </is>
      </c>
      <c r="F2839" s="117" t="n">
        <v>46022</v>
      </c>
      <c r="G2839" t="n">
        <v>315.79</v>
      </c>
      <c r="H2839" t="n">
        <v>97</v>
      </c>
      <c r="I2839" t="inlineStr">
        <is>
          <t>516-2025-12-31</t>
        </is>
      </c>
    </row>
    <row r="2840">
      <c r="A2840" t="n">
        <v>519</v>
      </c>
      <c r="B2840" t="inlineStr">
        <is>
          <t>% de publicaciones con sentimiento neutro o negativo</t>
        </is>
      </c>
      <c r="C2840" t="inlineStr">
        <is>
          <t>Comunicaciones Externas</t>
        </is>
      </c>
      <c r="D2840" t="inlineStr">
        <is>
          <t>Semestral</t>
        </is>
      </c>
      <c r="E2840" t="inlineStr">
        <is>
          <t>Positivo</t>
        </is>
      </c>
      <c r="F2840" s="117" t="n">
        <v>46022</v>
      </c>
      <c r="G2840" t="n">
        <v>131.13</v>
      </c>
      <c r="H2840" t="n">
        <v>100</v>
      </c>
      <c r="I2840" t="inlineStr">
        <is>
          <t>519-2025-12-31</t>
        </is>
      </c>
    </row>
    <row r="2841">
      <c r="A2841" t="n">
        <v>523</v>
      </c>
      <c r="B2841" t="inlineStr">
        <is>
          <t>Ingresos totales de educación para la vida</t>
        </is>
      </c>
      <c r="C2841" t="inlineStr">
        <is>
          <t>Planeación Financiera</t>
        </is>
      </c>
      <c r="D2841" t="inlineStr">
        <is>
          <t>Semestral</t>
        </is>
      </c>
      <c r="E2841" t="inlineStr">
        <is>
          <t>Positivo</t>
        </is>
      </c>
      <c r="F2841" s="117" t="n">
        <v>46022</v>
      </c>
      <c r="G2841" t="n">
        <v>95.81999999999999</v>
      </c>
      <c r="H2841" t="n">
        <v>95</v>
      </c>
      <c r="I2841" t="inlineStr">
        <is>
          <t>523-2025-12-31</t>
        </is>
      </c>
    </row>
    <row r="2842">
      <c r="A2842" t="n">
        <v>524</v>
      </c>
      <c r="B2842" t="inlineStr">
        <is>
          <t>Total Leads por canales de captación</t>
        </is>
      </c>
      <c r="C2842" t="inlineStr">
        <is>
          <t>Mercadeo de programas académicos</t>
        </is>
      </c>
      <c r="D2842" t="inlineStr">
        <is>
          <t>Semestral</t>
        </is>
      </c>
      <c r="E2842" t="inlineStr">
        <is>
          <t>Positivo</t>
        </is>
      </c>
      <c r="F2842" s="117" t="n">
        <v>46022</v>
      </c>
      <c r="G2842" t="n">
        <v>106.07</v>
      </c>
      <c r="H2842" t="n">
        <v>143.412</v>
      </c>
      <c r="I2842" t="inlineStr">
        <is>
          <t>524-2025-12-31</t>
        </is>
      </c>
    </row>
    <row r="2843">
      <c r="A2843" t="n">
        <v>530</v>
      </c>
      <c r="B2843" t="inlineStr">
        <is>
          <t>Índice de Cumplimiento del Sprint</t>
        </is>
      </c>
      <c r="C2843" t="inlineStr">
        <is>
          <t>GESTIÓN DE LA TECNOLOGÍA E INNOVACIÓN DIGITAL</t>
        </is>
      </c>
      <c r="D2843" t="inlineStr">
        <is>
          <t>Semestral</t>
        </is>
      </c>
      <c r="E2843" t="inlineStr">
        <is>
          <t>Positivo</t>
        </is>
      </c>
      <c r="F2843" s="117" t="n">
        <v>46022</v>
      </c>
      <c r="G2843" t="n">
        <v>85.56</v>
      </c>
      <c r="H2843" t="n">
        <v>97</v>
      </c>
      <c r="I2843" t="inlineStr">
        <is>
          <t>530-2025-12-31</t>
        </is>
      </c>
    </row>
    <row r="2844">
      <c r="A2844" t="n">
        <v>531</v>
      </c>
      <c r="B2844" t="inlineStr">
        <is>
          <t>Eficiencia de capacidad instalada</t>
        </is>
      </c>
      <c r="C2844" t="inlineStr">
        <is>
          <t>GESTIÓN DE LA TECNOLOGÍA E INNOVACIÓN DIGITAL</t>
        </is>
      </c>
      <c r="D2844" t="inlineStr">
        <is>
          <t>Semestral</t>
        </is>
      </c>
      <c r="E2844" t="inlineStr">
        <is>
          <t>Positivo</t>
        </is>
      </c>
      <c r="F2844" s="117" t="n">
        <v>46022</v>
      </c>
      <c r="G2844" t="n">
        <v>93.94</v>
      </c>
      <c r="H2844" t="n">
        <v>90</v>
      </c>
      <c r="I2844" t="inlineStr">
        <is>
          <t>531-2025-12-31</t>
        </is>
      </c>
    </row>
    <row r="2845">
      <c r="A2845" t="n">
        <v>532</v>
      </c>
      <c r="B2845" t="inlineStr">
        <is>
          <t>Actividades de Cooperación en Internacionalización</t>
        </is>
      </c>
      <c r="C2845" t="inlineStr">
        <is>
          <t>VISIBILIDAD NACIONAL E INTERNACIONAL</t>
        </is>
      </c>
      <c r="D2845" t="inlineStr">
        <is>
          <t>Semestral</t>
        </is>
      </c>
      <c r="E2845" t="inlineStr">
        <is>
          <t>Positivo</t>
        </is>
      </c>
      <c r="F2845" s="117" t="n">
        <v>46022</v>
      </c>
      <c r="G2845" t="n">
        <v>134.78</v>
      </c>
      <c r="H2845" t="n">
        <v>100</v>
      </c>
      <c r="I2845" t="inlineStr">
        <is>
          <t>532-2025-12-31</t>
        </is>
      </c>
    </row>
    <row r="2846">
      <c r="A2846" t="n">
        <v>533</v>
      </c>
      <c r="B2846" t="inlineStr">
        <is>
          <t>Participación de estudiantes externos invitados a actividades de cooperación nacional e internacional</t>
        </is>
      </c>
      <c r="C2846" t="inlineStr">
        <is>
          <t>VISIBILIDAD NACIONAL E INTERNACIONAL</t>
        </is>
      </c>
      <c r="D2846" t="inlineStr">
        <is>
          <t>Semestral</t>
        </is>
      </c>
      <c r="E2846" t="inlineStr">
        <is>
          <t>Positivo</t>
        </is>
      </c>
      <c r="F2846" s="117" t="n">
        <v>46022</v>
      </c>
      <c r="G2846" t="n">
        <v>177.95</v>
      </c>
      <c r="H2846" t="n">
        <v>100</v>
      </c>
      <c r="I2846" t="inlineStr">
        <is>
          <t>533-2025-12-31</t>
        </is>
      </c>
    </row>
    <row r="2847">
      <c r="A2847" t="n">
        <v>534</v>
      </c>
      <c r="B2847" t="inlineStr">
        <is>
          <t>Participación de estudiantes POLI en actividades de cooperación nacional e internacional</t>
        </is>
      </c>
      <c r="C2847" t="inlineStr">
        <is>
          <t>VISIBILIDAD NACIONAL E INTERNACIONAL</t>
        </is>
      </c>
      <c r="D2847" t="inlineStr">
        <is>
          <t>Semestral</t>
        </is>
      </c>
      <c r="E2847" t="inlineStr">
        <is>
          <t>Positivo</t>
        </is>
      </c>
      <c r="F2847" s="117" t="n">
        <v>46022</v>
      </c>
      <c r="G2847" t="n">
        <v>134.53</v>
      </c>
      <c r="H2847" t="n">
        <v>100</v>
      </c>
      <c r="I2847" t="inlineStr">
        <is>
          <t>534-2025-12-31</t>
        </is>
      </c>
    </row>
    <row r="2848">
      <c r="A2848" t="n">
        <v>535</v>
      </c>
      <c r="B2848" t="inlineStr">
        <is>
          <t>Participación de profesores externos invitados a actividades de cooperación nacional e internacional</t>
        </is>
      </c>
      <c r="C2848" t="inlineStr">
        <is>
          <t>VISIBILIDAD NACIONAL E INTERNACIONAL</t>
        </is>
      </c>
      <c r="D2848" t="inlineStr">
        <is>
          <t>Semestral</t>
        </is>
      </c>
      <c r="E2848" t="inlineStr">
        <is>
          <t>Positivo</t>
        </is>
      </c>
      <c r="F2848" s="117" t="n">
        <v>46022</v>
      </c>
      <c r="G2848" t="n">
        <v>209.63</v>
      </c>
      <c r="H2848" t="n">
        <v>100</v>
      </c>
      <c r="I2848" t="inlineStr">
        <is>
          <t>535-2025-12-31</t>
        </is>
      </c>
    </row>
    <row r="2849">
      <c r="A2849" t="n">
        <v>536</v>
      </c>
      <c r="B2849" t="inlineStr">
        <is>
          <t>Participación de profesores POLI en actividades de cooperación nacional e internacional</t>
        </is>
      </c>
      <c r="C2849" t="inlineStr">
        <is>
          <t>VISIBILIDAD NACIONAL E INTERNACIONAL</t>
        </is>
      </c>
      <c r="D2849" t="inlineStr">
        <is>
          <t>Semestral</t>
        </is>
      </c>
      <c r="E2849" t="inlineStr">
        <is>
          <t>Positivo</t>
        </is>
      </c>
      <c r="F2849" s="117" t="n">
        <v>46022</v>
      </c>
      <c r="G2849" t="n">
        <v>260.75</v>
      </c>
      <c r="H2849" t="n">
        <v>100</v>
      </c>
      <c r="I2849" t="inlineStr">
        <is>
          <t>536-2025-12-31</t>
        </is>
      </c>
    </row>
    <row r="2850">
      <c r="A2850" t="n">
        <v>537</v>
      </c>
      <c r="B2850" t="inlineStr">
        <is>
          <t>FCR- Resolución en primer contacto</t>
        </is>
      </c>
      <c r="C2850" t="inlineStr">
        <is>
          <t>Servicio</t>
        </is>
      </c>
      <c r="D2850" t="inlineStr">
        <is>
          <t>Semestral</t>
        </is>
      </c>
      <c r="E2850" t="inlineStr">
        <is>
          <t>Positivo</t>
        </is>
      </c>
      <c r="F2850" s="117" t="n">
        <v>46022</v>
      </c>
      <c r="G2850" t="n">
        <v>64.3</v>
      </c>
      <c r="H2850" t="n">
        <v>94</v>
      </c>
      <c r="I2850" t="inlineStr">
        <is>
          <t>537-2025-12-31</t>
        </is>
      </c>
    </row>
    <row r="2851">
      <c r="A2851" t="n">
        <v>538</v>
      </c>
      <c r="B2851" t="inlineStr">
        <is>
          <t>Cumplimiento de sesiones de socialización de planeación académica</t>
        </is>
      </c>
      <c r="C2851" t="inlineStr">
        <is>
          <t>Registro y Control</t>
        </is>
      </c>
      <c r="D2851" t="inlineStr">
        <is>
          <t>Semestral</t>
        </is>
      </c>
      <c r="E2851" t="inlineStr">
        <is>
          <t>Positivo</t>
        </is>
      </c>
      <c r="F2851" s="117" t="n">
        <v>46022</v>
      </c>
      <c r="G2851" t="n">
        <v>100</v>
      </c>
      <c r="H2851" t="n">
        <v>90</v>
      </c>
      <c r="I2851" t="inlineStr">
        <is>
          <t>538-2025-12-31</t>
        </is>
      </c>
    </row>
    <row r="2852">
      <c r="A2852" t="n">
        <v>539</v>
      </c>
      <c r="B2852" t="inlineStr">
        <is>
          <t>CES emisión de certificados</t>
        </is>
      </c>
      <c r="C2852" t="inlineStr">
        <is>
          <t>Registro y Control</t>
        </is>
      </c>
      <c r="D2852" t="inlineStr">
        <is>
          <t>Semestral</t>
        </is>
      </c>
      <c r="E2852" t="inlineStr">
        <is>
          <t>Negativo</t>
        </is>
      </c>
      <c r="F2852" s="117" t="n">
        <v>46022</v>
      </c>
      <c r="G2852" t="n">
        <v>2.5</v>
      </c>
      <c r="H2852" t="n">
        <v>2.5</v>
      </c>
      <c r="I2852" t="inlineStr">
        <is>
          <t>539-2025-12-31</t>
        </is>
      </c>
    </row>
    <row r="2853">
      <c r="A2853" t="n">
        <v>540</v>
      </c>
      <c r="B2853" t="inlineStr">
        <is>
          <t>Nivel de Calidad de los Datos Cargados al SNIES</t>
        </is>
      </c>
      <c r="C2853" t="inlineStr">
        <is>
          <t>DATOS Y ANALÍTICA</t>
        </is>
      </c>
      <c r="D2853" t="inlineStr">
        <is>
          <t>Semestral</t>
        </is>
      </c>
      <c r="E2853" t="inlineStr">
        <is>
          <t>Positivo</t>
        </is>
      </c>
      <c r="F2853" s="117" t="n">
        <v>46022</v>
      </c>
      <c r="G2853" t="n">
        <v>97.90000000000001</v>
      </c>
      <c r="H2853" t="n">
        <v>97</v>
      </c>
      <c r="I2853" t="inlineStr">
        <is>
          <t>540-2025-12-31</t>
        </is>
      </c>
    </row>
    <row r="2854">
      <c r="A2854" t="n">
        <v>544</v>
      </c>
      <c r="B2854" t="inlineStr">
        <is>
          <t>Producción de ambientes inmersivos LEI</t>
        </is>
      </c>
      <c r="C2854" t="inlineStr">
        <is>
          <t>LEI</t>
        </is>
      </c>
      <c r="D2854" t="inlineStr">
        <is>
          <t>Semestral</t>
        </is>
      </c>
      <c r="E2854" t="inlineStr">
        <is>
          <t>Positivo</t>
        </is>
      </c>
      <c r="F2854" s="117" t="n">
        <v>46022</v>
      </c>
      <c r="G2854" t="n">
        <v>162.5</v>
      </c>
      <c r="H2854" t="n">
        <v>100</v>
      </c>
      <c r="I2854" t="inlineStr">
        <is>
          <t>544-2025-12-31</t>
        </is>
      </c>
    </row>
    <row r="2855">
      <c r="A2855" t="n">
        <v>550</v>
      </c>
      <c r="B2855" t="inlineStr">
        <is>
          <t>Nivel de satisfacción con las actividades de formación</t>
        </is>
      </c>
      <c r="C2855" t="inlineStr">
        <is>
          <t>Emprendimiento</t>
        </is>
      </c>
      <c r="D2855" t="inlineStr">
        <is>
          <t>Semestral</t>
        </is>
      </c>
      <c r="E2855" t="inlineStr">
        <is>
          <t>Positivo</t>
        </is>
      </c>
      <c r="F2855" s="117" t="n">
        <v>46022</v>
      </c>
      <c r="G2855" t="n">
        <v>95.5</v>
      </c>
      <c r="H2855" t="n">
        <v>100</v>
      </c>
      <c r="I2855" t="inlineStr">
        <is>
          <t>550-2025-12-31</t>
        </is>
      </c>
    </row>
    <row r="2856">
      <c r="A2856" t="n">
        <v>551</v>
      </c>
      <c r="B2856" t="inlineStr">
        <is>
          <t>Evaluación del desempeño de los mentores</t>
        </is>
      </c>
      <c r="C2856" t="inlineStr">
        <is>
          <t>Emprendimiento</t>
        </is>
      </c>
      <c r="D2856" t="inlineStr">
        <is>
          <t>Semestral</t>
        </is>
      </c>
      <c r="E2856" t="inlineStr">
        <is>
          <t>Positivo</t>
        </is>
      </c>
      <c r="F2856" s="117" t="n">
        <v>46022</v>
      </c>
      <c r="G2856" t="n">
        <v>5</v>
      </c>
      <c r="H2856" t="n">
        <v>80</v>
      </c>
      <c r="I2856" t="inlineStr">
        <is>
          <t>551-2025-12-31</t>
        </is>
      </c>
    </row>
    <row r="2857">
      <c r="A2857" t="n">
        <v>554</v>
      </c>
      <c r="B2857" t="inlineStr">
        <is>
          <t>Nivel de Satisfacción Servicios Prestados -Permanencia</t>
        </is>
      </c>
      <c r="C2857" t="inlineStr">
        <is>
          <t>Permanencia</t>
        </is>
      </c>
      <c r="D2857" t="inlineStr">
        <is>
          <t>Semestral</t>
        </is>
      </c>
      <c r="E2857" t="inlineStr">
        <is>
          <t>Positivo</t>
        </is>
      </c>
      <c r="F2857" s="117" t="n">
        <v>46022</v>
      </c>
      <c r="G2857" t="n">
        <v>95</v>
      </c>
      <c r="H2857" t="n">
        <v>80</v>
      </c>
      <c r="I2857" t="inlineStr">
        <is>
          <t>554-2025-12-31</t>
        </is>
      </c>
    </row>
    <row r="2858">
      <c r="A2858" t="n">
        <v>555</v>
      </c>
      <c r="B2858" t="inlineStr">
        <is>
          <t>Nivel de Satisfacción Servicios Prestados -Mercadeo y venta de educación para la vida</t>
        </is>
      </c>
      <c r="C2858" t="inlineStr">
        <is>
          <t>Mercadeo y venta de educación para la vida</t>
        </is>
      </c>
      <c r="D2858" t="inlineStr">
        <is>
          <t>Semestral</t>
        </is>
      </c>
      <c r="E2858" t="inlineStr">
        <is>
          <t>Positivo</t>
        </is>
      </c>
      <c r="F2858" s="117" t="n">
        <v>46022</v>
      </c>
      <c r="G2858" t="n">
        <v>100</v>
      </c>
      <c r="H2858" t="n">
        <v>80</v>
      </c>
      <c r="I2858" t="inlineStr">
        <is>
          <t>555-2025-12-31</t>
        </is>
      </c>
    </row>
    <row r="2859">
      <c r="A2859" t="n">
        <v>69</v>
      </c>
      <c r="B2859" t="inlineStr">
        <is>
          <t>Oportunidad de Respuesta Solicitudes de Compra No Licitadas</t>
        </is>
      </c>
      <c r="C2859" t="inlineStr">
        <is>
          <t>GESTIÓN DE ABASTECIMIENTO</t>
        </is>
      </c>
      <c r="D2859" t="inlineStr">
        <is>
          <t>Trimestral</t>
        </is>
      </c>
      <c r="E2859" t="inlineStr">
        <is>
          <t>Positivo</t>
        </is>
      </c>
      <c r="F2859" s="117" t="n">
        <v>46022</v>
      </c>
      <c r="G2859" t="n">
        <v>91.52</v>
      </c>
      <c r="H2859" t="n">
        <v>90</v>
      </c>
      <c r="I2859" t="inlineStr">
        <is>
          <t>69-2025-12-31</t>
        </is>
      </c>
    </row>
    <row r="2860">
      <c r="A2860" t="n">
        <v>111</v>
      </c>
      <c r="B2860" t="inlineStr">
        <is>
          <t>Nivel de Satisfacción Servicios Prestados</t>
        </is>
      </c>
      <c r="C2860" t="inlineStr">
        <is>
          <t>GESTIÓN DE ABASTECIMIENTO</t>
        </is>
      </c>
      <c r="D2860" t="inlineStr">
        <is>
          <t>Trimestral</t>
        </is>
      </c>
      <c r="E2860" t="inlineStr">
        <is>
          <t>Positivo</t>
        </is>
      </c>
      <c r="F2860" s="117" t="n">
        <v>46022</v>
      </c>
      <c r="G2860" t="n">
        <v>96.59999999999999</v>
      </c>
      <c r="H2860" t="n">
        <v>80</v>
      </c>
      <c r="I2860" t="inlineStr">
        <is>
          <t>111-2025-12-31</t>
        </is>
      </c>
    </row>
    <row r="2861">
      <c r="A2861" t="n">
        <v>197</v>
      </c>
      <c r="B2861" t="inlineStr">
        <is>
          <t>Cumplimiento cronograma Mantenimiento de Equipos</t>
        </is>
      </c>
      <c r="C2861" t="inlineStr">
        <is>
          <t>Gestión Infraestructura Física</t>
        </is>
      </c>
      <c r="D2861" t="inlineStr">
        <is>
          <t>Trimestral</t>
        </is>
      </c>
      <c r="E2861" t="inlineStr">
        <is>
          <t>Positivo</t>
        </is>
      </c>
      <c r="F2861" s="117" t="n">
        <v>46022</v>
      </c>
      <c r="G2861" t="n">
        <v>100</v>
      </c>
      <c r="H2861" t="n">
        <v>97</v>
      </c>
      <c r="I2861" t="inlineStr">
        <is>
          <t>197-2025-12-31</t>
        </is>
      </c>
    </row>
    <row r="2862">
      <c r="A2862" t="n">
        <v>213</v>
      </c>
      <c r="B2862" t="inlineStr">
        <is>
          <t>Cumplimiento del Plan Anual del Sistema de Gestión Ambiental</t>
        </is>
      </c>
      <c r="C2862" t="inlineStr">
        <is>
          <t>GESTIÓN AMBIENTAL</t>
        </is>
      </c>
      <c r="D2862" t="inlineStr">
        <is>
          <t>Trimestral</t>
        </is>
      </c>
      <c r="E2862" t="inlineStr">
        <is>
          <t>Positivo</t>
        </is>
      </c>
      <c r="F2862" s="117" t="n">
        <v>46022</v>
      </c>
      <c r="G2862" t="n">
        <v>100</v>
      </c>
      <c r="H2862" t="n">
        <v>90</v>
      </c>
      <c r="I2862" t="inlineStr">
        <is>
          <t>213-2025-12-31</t>
        </is>
      </c>
    </row>
    <row r="2863">
      <c r="A2863" t="n">
        <v>238</v>
      </c>
      <c r="B2863" t="inlineStr">
        <is>
          <t>Cumplimiento de la Protección del Medio Ambiente</t>
        </is>
      </c>
      <c r="C2863" t="inlineStr">
        <is>
          <t>GESTIÓN AMBIENTAL</t>
        </is>
      </c>
      <c r="D2863" t="inlineStr">
        <is>
          <t>Trimestral</t>
        </is>
      </c>
      <c r="E2863" t="inlineStr">
        <is>
          <t>Positivo</t>
        </is>
      </c>
      <c r="F2863" s="117" t="n">
        <v>46022</v>
      </c>
      <c r="G2863" t="n">
        <v>68</v>
      </c>
      <c r="H2863" t="n">
        <v>90</v>
      </c>
      <c r="I2863" t="inlineStr">
        <is>
          <t>238-2025-12-31</t>
        </is>
      </c>
    </row>
    <row r="2864">
      <c r="A2864" t="n">
        <v>240</v>
      </c>
      <c r="B2864" t="inlineStr">
        <is>
          <t>Cumplimiento de Gestión De Proyectos Cerrados</t>
        </is>
      </c>
      <c r="C2864" t="inlineStr">
        <is>
          <t>Gestión de Proyectos</t>
        </is>
      </c>
      <c r="D2864" t="inlineStr">
        <is>
          <t>Trimestral</t>
        </is>
      </c>
      <c r="E2864" t="inlineStr">
        <is>
          <t>Positivo</t>
        </is>
      </c>
      <c r="F2864" s="117" t="n">
        <v>46022</v>
      </c>
      <c r="G2864" t="n">
        <v>100</v>
      </c>
      <c r="H2864" t="n">
        <v>100</v>
      </c>
      <c r="I2864" t="inlineStr">
        <is>
          <t>240-2025-12-31</t>
        </is>
      </c>
    </row>
    <row r="2865">
      <c r="A2865" t="n">
        <v>251</v>
      </c>
      <c r="B2865" t="inlineStr">
        <is>
          <t>Subprocesos Con indicadores definidos</t>
        </is>
      </c>
      <c r="C2865" t="inlineStr">
        <is>
          <t>Desempeño Institucional</t>
        </is>
      </c>
      <c r="D2865" t="inlineStr">
        <is>
          <t>Trimestral</t>
        </is>
      </c>
      <c r="E2865" t="inlineStr">
        <is>
          <t>Positivo</t>
        </is>
      </c>
      <c r="F2865" s="117" t="n">
        <v>46022</v>
      </c>
      <c r="G2865" t="n">
        <v>100</v>
      </c>
      <c r="H2865" t="n">
        <v>100</v>
      </c>
      <c r="I2865" t="inlineStr">
        <is>
          <t>251-2025-12-31</t>
        </is>
      </c>
    </row>
    <row r="2866">
      <c r="A2866" t="n">
        <v>254</v>
      </c>
      <c r="B2866" t="inlineStr">
        <is>
          <t>Áreas con reportes de plan de retos</t>
        </is>
      </c>
      <c r="C2866" t="inlineStr">
        <is>
          <t>Planeación Estratégica</t>
        </is>
      </c>
      <c r="D2866" t="inlineStr">
        <is>
          <t>Trimestral</t>
        </is>
      </c>
      <c r="E2866" t="inlineStr">
        <is>
          <t>Positivo</t>
        </is>
      </c>
      <c r="F2866" s="117" t="n">
        <v>46022</v>
      </c>
      <c r="G2866" t="n">
        <v>100</v>
      </c>
      <c r="H2866" t="n">
        <v>100</v>
      </c>
      <c r="I2866" t="inlineStr">
        <is>
          <t>254-2025-12-31</t>
        </is>
      </c>
    </row>
    <row r="2867">
      <c r="A2867" t="n">
        <v>263</v>
      </c>
      <c r="B2867" t="inlineStr">
        <is>
          <t>Oportunidad de respuesta de PQRS</t>
        </is>
      </c>
      <c r="C2867" t="inlineStr">
        <is>
          <t>GESTIÓN JURÍDICA Y NORMATIVA</t>
        </is>
      </c>
      <c r="D2867" t="inlineStr">
        <is>
          <t>Trimestral</t>
        </is>
      </c>
      <c r="E2867" t="inlineStr">
        <is>
          <t>Positivo</t>
        </is>
      </c>
      <c r="F2867" s="117" t="n">
        <v>46022</v>
      </c>
      <c r="G2867" t="n">
        <v>100</v>
      </c>
      <c r="H2867" t="n">
        <v>100</v>
      </c>
      <c r="I2867" t="inlineStr">
        <is>
          <t>263-2025-12-31</t>
        </is>
      </c>
    </row>
    <row r="2868">
      <c r="A2868" t="n">
        <v>265</v>
      </c>
      <c r="B2868" t="inlineStr">
        <is>
          <t>Eficiencia Emisión De Conceptos Jurídicos (Jurídicos)</t>
        </is>
      </c>
      <c r="C2868" t="inlineStr">
        <is>
          <t>GESTIÓN JURÍDICA Y NORMATIVA</t>
        </is>
      </c>
      <c r="D2868" t="inlineStr">
        <is>
          <t>Trimestral</t>
        </is>
      </c>
      <c r="E2868" t="inlineStr">
        <is>
          <t>Positivo</t>
        </is>
      </c>
      <c r="F2868" s="117" t="n">
        <v>46022</v>
      </c>
      <c r="G2868" t="n">
        <v>100</v>
      </c>
      <c r="H2868" t="n">
        <v>95</v>
      </c>
      <c r="I2868" t="inlineStr">
        <is>
          <t>265-2025-12-31</t>
        </is>
      </c>
    </row>
    <row r="2869">
      <c r="A2869" t="n">
        <v>266</v>
      </c>
      <c r="B2869" t="inlineStr">
        <is>
          <t>Oportunidad en la elaboración de contratos</t>
        </is>
      </c>
      <c r="C2869" t="inlineStr">
        <is>
          <t>GESTIÓN JURÍDICA Y NORMATIVA</t>
        </is>
      </c>
      <c r="D2869" t="inlineStr">
        <is>
          <t>Trimestral</t>
        </is>
      </c>
      <c r="E2869" t="inlineStr">
        <is>
          <t>Positivo</t>
        </is>
      </c>
      <c r="F2869" s="117" t="n">
        <v>46022</v>
      </c>
      <c r="G2869" t="n">
        <v>96.2</v>
      </c>
      <c r="H2869" t="n">
        <v>95</v>
      </c>
      <c r="I2869" t="inlineStr">
        <is>
          <t>266-2025-12-31</t>
        </is>
      </c>
    </row>
    <row r="2870">
      <c r="A2870" t="n">
        <v>300</v>
      </c>
      <c r="B2870" t="inlineStr">
        <is>
          <t>Cumplimiento de Inspecciones de control</t>
        </is>
      </c>
      <c r="C2870" t="inlineStr">
        <is>
          <t>Administración de Servicios Generales</t>
        </is>
      </c>
      <c r="D2870" t="inlineStr">
        <is>
          <t>Trimestral</t>
        </is>
      </c>
      <c r="E2870" t="inlineStr">
        <is>
          <t>Positivo</t>
        </is>
      </c>
      <c r="F2870" s="117" t="n">
        <v>46022</v>
      </c>
      <c r="G2870" t="n">
        <v>100</v>
      </c>
      <c r="H2870" t="n">
        <v>100</v>
      </c>
      <c r="I2870" t="inlineStr">
        <is>
          <t>300-2025-12-31</t>
        </is>
      </c>
    </row>
    <row r="2871">
      <c r="A2871" t="n">
        <v>301</v>
      </c>
      <c r="B2871" t="inlineStr">
        <is>
          <t>Cumplimiento plan de trabajo</t>
        </is>
      </c>
      <c r="C2871" t="inlineStr">
        <is>
          <t>Administración de Servicios Generales</t>
        </is>
      </c>
      <c r="D2871" t="inlineStr">
        <is>
          <t>Trimestral</t>
        </is>
      </c>
      <c r="E2871" t="inlineStr">
        <is>
          <t>Positivo</t>
        </is>
      </c>
      <c r="F2871" s="117" t="n">
        <v>46022</v>
      </c>
      <c r="G2871" t="n">
        <v>100</v>
      </c>
      <c r="H2871" t="n">
        <v>100</v>
      </c>
      <c r="I2871" t="inlineStr">
        <is>
          <t>301-2025-12-31</t>
        </is>
      </c>
    </row>
    <row r="2872">
      <c r="A2872" t="n">
        <v>306</v>
      </c>
      <c r="B2872" t="inlineStr">
        <is>
          <t>Seguimiento KPI Plan de Desarrollo Institucional</t>
        </is>
      </c>
      <c r="C2872" t="inlineStr">
        <is>
          <t>Desempeño Institucional</t>
        </is>
      </c>
      <c r="D2872" t="inlineStr">
        <is>
          <t>Trimestral</t>
        </is>
      </c>
      <c r="E2872" t="inlineStr">
        <is>
          <t>Positivo</t>
        </is>
      </c>
      <c r="F2872" s="117" t="n">
        <v>46022</v>
      </c>
      <c r="H2872" t="n">
        <v>100</v>
      </c>
      <c r="I2872" t="inlineStr">
        <is>
          <t>306-2025-12-31</t>
        </is>
      </c>
    </row>
    <row r="2873">
      <c r="A2873" t="n">
        <v>347</v>
      </c>
      <c r="B2873" t="inlineStr">
        <is>
          <t>Legalizaciones y anticipos</t>
        </is>
      </c>
      <c r="C2873" t="inlineStr">
        <is>
          <t>Contabilidad</t>
        </is>
      </c>
      <c r="D2873" t="inlineStr">
        <is>
          <t>Trimestral</t>
        </is>
      </c>
      <c r="E2873" t="inlineStr">
        <is>
          <t>Negativo</t>
        </is>
      </c>
      <c r="F2873" s="117" t="n">
        <v>46022</v>
      </c>
      <c r="G2873" t="n">
        <v>1</v>
      </c>
      <c r="H2873" t="n">
        <v>5</v>
      </c>
      <c r="I2873" t="inlineStr">
        <is>
          <t>347-2025-12-31</t>
        </is>
      </c>
    </row>
    <row r="2874">
      <c r="A2874" t="n">
        <v>348</v>
      </c>
      <c r="B2874" t="inlineStr">
        <is>
          <t>Cuentas por pagar</t>
        </is>
      </c>
      <c r="C2874" t="inlineStr">
        <is>
          <t>Contabilidad</t>
        </is>
      </c>
      <c r="D2874" t="inlineStr">
        <is>
          <t>Trimestral</t>
        </is>
      </c>
      <c r="E2874" t="inlineStr">
        <is>
          <t>Positivo</t>
        </is>
      </c>
      <c r="F2874" s="117" t="n">
        <v>46022</v>
      </c>
      <c r="G2874" t="n">
        <v>100</v>
      </c>
      <c r="H2874" t="n">
        <v>99</v>
      </c>
      <c r="I2874" t="inlineStr">
        <is>
          <t>348-2025-12-31</t>
        </is>
      </c>
    </row>
    <row r="2875">
      <c r="A2875" t="n">
        <v>368</v>
      </c>
      <c r="B2875" t="inlineStr">
        <is>
          <t>Satisfacción de los estudiantes de Educación para toda la vida</t>
        </is>
      </c>
      <c r="C2875" t="inlineStr">
        <is>
          <t>Operación de nuevos negocios y CI</t>
        </is>
      </c>
      <c r="D2875" t="inlineStr">
        <is>
          <t>Trimestral</t>
        </is>
      </c>
      <c r="E2875" t="inlineStr">
        <is>
          <t>Positivo</t>
        </is>
      </c>
      <c r="F2875" s="117" t="n">
        <v>46022</v>
      </c>
      <c r="G2875" t="n">
        <v>95</v>
      </c>
      <c r="H2875" t="n">
        <v>93</v>
      </c>
      <c r="I2875" t="inlineStr">
        <is>
          <t>368-2025-12-31</t>
        </is>
      </c>
    </row>
    <row r="2876">
      <c r="A2876" t="n">
        <v>372</v>
      </c>
      <c r="B2876" t="inlineStr">
        <is>
          <t>Satisfacción de los clientes corporativos Educación para toda la vida</t>
        </is>
      </c>
      <c r="C2876" t="inlineStr">
        <is>
          <t>Operación de nuevos negocios y CI</t>
        </is>
      </c>
      <c r="D2876" t="inlineStr">
        <is>
          <t>Trimestral</t>
        </is>
      </c>
      <c r="E2876" t="inlineStr">
        <is>
          <t>Positivo</t>
        </is>
      </c>
      <c r="F2876" s="117" t="n">
        <v>46022</v>
      </c>
      <c r="G2876" t="n">
        <v>97</v>
      </c>
      <c r="H2876" t="n">
        <v>90</v>
      </c>
      <c r="I2876" t="inlineStr">
        <is>
          <t>372-2025-12-31</t>
        </is>
      </c>
    </row>
    <row r="2877">
      <c r="A2877" t="n">
        <v>373</v>
      </c>
      <c r="B2877" t="inlineStr">
        <is>
          <t>Cumplimiento de planes anuales por líneas</t>
        </is>
      </c>
      <c r="C2877" t="inlineStr">
        <is>
          <t>Planeación Estratégica</t>
        </is>
      </c>
      <c r="D2877" t="inlineStr">
        <is>
          <t>Trimestral</t>
        </is>
      </c>
      <c r="E2877" t="inlineStr">
        <is>
          <t>Positivo</t>
        </is>
      </c>
      <c r="F2877" s="117" t="n">
        <v>46022</v>
      </c>
      <c r="G2877" t="n">
        <v>99.33</v>
      </c>
      <c r="H2877" t="n">
        <v>100</v>
      </c>
      <c r="I2877" t="inlineStr">
        <is>
          <t>373-2025-12-31</t>
        </is>
      </c>
    </row>
    <row r="2878">
      <c r="A2878" t="n">
        <v>390</v>
      </c>
      <c r="B2878" t="inlineStr">
        <is>
          <t>Cumplimiento Plan Anual por escuela</t>
        </is>
      </c>
      <c r="C2878" t="inlineStr">
        <is>
          <t>Planeación Estratégica</t>
        </is>
      </c>
      <c r="D2878" t="inlineStr">
        <is>
          <t>Trimestral</t>
        </is>
      </c>
      <c r="E2878" t="inlineStr">
        <is>
          <t>Positivo</t>
        </is>
      </c>
      <c r="F2878" s="117" t="n">
        <v>46022</v>
      </c>
      <c r="G2878" t="n">
        <v>99.78</v>
      </c>
      <c r="H2878" t="n">
        <v>100</v>
      </c>
      <c r="I2878" t="inlineStr">
        <is>
          <t>390-2025-12-31</t>
        </is>
      </c>
    </row>
    <row r="2879">
      <c r="A2879" t="n">
        <v>394</v>
      </c>
      <c r="B2879" t="inlineStr">
        <is>
          <t>Publicaciones en medios de comunicación Tier 1 y Tier 2</t>
        </is>
      </c>
      <c r="C2879" t="inlineStr">
        <is>
          <t>Comunicaciones Externas</t>
        </is>
      </c>
      <c r="D2879" t="inlineStr">
        <is>
          <t>Trimestral</t>
        </is>
      </c>
      <c r="E2879" t="inlineStr">
        <is>
          <t>Positivo</t>
        </is>
      </c>
      <c r="F2879" s="117" t="n">
        <v>46022</v>
      </c>
      <c r="G2879" t="n">
        <v>137.5</v>
      </c>
      <c r="H2879" t="n">
        <v>100</v>
      </c>
      <c r="I2879" t="inlineStr">
        <is>
          <t>394-2025-12-31</t>
        </is>
      </c>
    </row>
    <row r="2880">
      <c r="A2880" t="n">
        <v>395</v>
      </c>
      <c r="B2880" t="inlineStr">
        <is>
          <t>Publicaciones en medios de comunicación de la región Antioquia</t>
        </is>
      </c>
      <c r="C2880" t="inlineStr">
        <is>
          <t>Comunicaciones Externas</t>
        </is>
      </c>
      <c r="D2880" t="inlineStr">
        <is>
          <t>Trimestral</t>
        </is>
      </c>
      <c r="E2880" t="inlineStr">
        <is>
          <t>Positivo</t>
        </is>
      </c>
      <c r="F2880" s="117" t="n">
        <v>46022</v>
      </c>
      <c r="G2880" t="n">
        <v>177.14</v>
      </c>
      <c r="H2880" t="n">
        <v>100</v>
      </c>
      <c r="I2880" t="inlineStr">
        <is>
          <t>395-2025-12-31</t>
        </is>
      </c>
    </row>
    <row r="2881">
      <c r="A2881" t="n">
        <v>414</v>
      </c>
      <c r="B2881" t="inlineStr">
        <is>
          <t>Cumplimiento Plan Anual Rectoría</t>
        </is>
      </c>
      <c r="C2881" t="inlineStr">
        <is>
          <t>Planeación Estratégica</t>
        </is>
      </c>
      <c r="D2881" t="inlineStr">
        <is>
          <t>Trimestral</t>
        </is>
      </c>
      <c r="E2881" t="inlineStr">
        <is>
          <t>Positivo</t>
        </is>
      </c>
      <c r="F2881" s="117" t="n">
        <v>46022</v>
      </c>
      <c r="G2881" t="n">
        <v>98.87</v>
      </c>
      <c r="H2881" t="n">
        <v>100</v>
      </c>
      <c r="I2881" t="inlineStr">
        <is>
          <t>414-2025-12-31</t>
        </is>
      </c>
    </row>
    <row r="2882">
      <c r="A2882" t="n">
        <v>415</v>
      </c>
      <c r="B2882" t="inlineStr">
        <is>
          <t>Cumplimiento Plan Anual Vicerrectoría del estudiante</t>
        </is>
      </c>
      <c r="C2882" t="inlineStr">
        <is>
          <t>Planeación Estratégica</t>
        </is>
      </c>
      <c r="D2882" t="inlineStr">
        <is>
          <t>Trimestral</t>
        </is>
      </c>
      <c r="E2882" t="inlineStr">
        <is>
          <t>Positivo</t>
        </is>
      </c>
      <c r="F2882" s="117" t="n">
        <v>46022</v>
      </c>
      <c r="G2882" t="n">
        <v>99.3</v>
      </c>
      <c r="H2882" t="n">
        <v>100</v>
      </c>
      <c r="I2882" t="inlineStr">
        <is>
          <t>415-2025-12-31</t>
        </is>
      </c>
    </row>
    <row r="2883">
      <c r="A2883" t="n">
        <v>416</v>
      </c>
      <c r="B2883" t="inlineStr">
        <is>
          <t>Cumplimiento Plan Anual Vicerrectoría de crecimiento</t>
        </is>
      </c>
      <c r="C2883" t="inlineStr">
        <is>
          <t>Planeación Estratégica</t>
        </is>
      </c>
      <c r="D2883" t="inlineStr">
        <is>
          <t>Trimestral</t>
        </is>
      </c>
      <c r="E2883" t="inlineStr">
        <is>
          <t>Positivo</t>
        </is>
      </c>
      <c r="F2883" s="117" t="n">
        <v>46022</v>
      </c>
      <c r="G2883" t="n">
        <v>100</v>
      </c>
      <c r="H2883" t="n">
        <v>100</v>
      </c>
      <c r="I2883" t="inlineStr">
        <is>
          <t>416-2025-12-31</t>
        </is>
      </c>
    </row>
    <row r="2884">
      <c r="A2884" t="n">
        <v>417</v>
      </c>
      <c r="B2884" t="inlineStr">
        <is>
          <t>Cumplimiento Plan Anual Vicerrectoría Financiera</t>
        </is>
      </c>
      <c r="C2884" t="inlineStr">
        <is>
          <t>Planeación Estratégica</t>
        </is>
      </c>
      <c r="D2884" t="inlineStr">
        <is>
          <t>Trimestral</t>
        </is>
      </c>
      <c r="E2884" t="inlineStr">
        <is>
          <t>Positivo</t>
        </is>
      </c>
      <c r="F2884" s="117" t="n">
        <v>46022</v>
      </c>
      <c r="G2884" t="n">
        <v>97.98999999999999</v>
      </c>
      <c r="H2884" t="n">
        <v>100</v>
      </c>
      <c r="I2884" t="inlineStr">
        <is>
          <t>417-2025-12-31</t>
        </is>
      </c>
    </row>
    <row r="2885">
      <c r="A2885" t="n">
        <v>418</v>
      </c>
      <c r="B2885" t="inlineStr">
        <is>
          <t>Cumplimiento Plan Anual Vicerrectoría Académica</t>
        </is>
      </c>
      <c r="C2885" t="inlineStr">
        <is>
          <t>Planeación Estratégica</t>
        </is>
      </c>
      <c r="D2885" t="inlineStr">
        <is>
          <t>Trimestral</t>
        </is>
      </c>
      <c r="E2885" t="inlineStr">
        <is>
          <t>Positivo</t>
        </is>
      </c>
      <c r="F2885" s="117" t="n">
        <v>46022</v>
      </c>
      <c r="G2885" t="n">
        <v>99.61</v>
      </c>
      <c r="H2885" t="n">
        <v>100</v>
      </c>
      <c r="I2885" t="inlineStr">
        <is>
          <t>418-2025-12-31</t>
        </is>
      </c>
    </row>
    <row r="2886">
      <c r="A2886" t="n">
        <v>420</v>
      </c>
      <c r="B2886" t="inlineStr">
        <is>
          <t>Cumplimiento Plan Anual Gerencia de estrategia</t>
        </is>
      </c>
      <c r="C2886" t="inlineStr">
        <is>
          <t>Planeación Estratégica</t>
        </is>
      </c>
      <c r="D2886" t="inlineStr">
        <is>
          <t>Trimestral</t>
        </is>
      </c>
      <c r="E2886" t="inlineStr">
        <is>
          <t>Positivo</t>
        </is>
      </c>
      <c r="F2886" s="117" t="n">
        <v>46022</v>
      </c>
      <c r="G2886" t="n">
        <v>100</v>
      </c>
      <c r="H2886" t="n">
        <v>100</v>
      </c>
      <c r="I2886" t="inlineStr">
        <is>
          <t>420-2025-12-31</t>
        </is>
      </c>
    </row>
    <row r="2887">
      <c r="A2887" t="n">
        <v>431</v>
      </c>
      <c r="B2887" t="inlineStr">
        <is>
          <t>Gestión de casos de salud que impactan a los colaboradores</t>
        </is>
      </c>
      <c r="C2887" t="inlineStr">
        <is>
          <t>GESTIÓN DE SEGURIDAD Y SALUD EN EL TRABAJO</t>
        </is>
      </c>
      <c r="D2887" t="inlineStr">
        <is>
          <t>Trimestral</t>
        </is>
      </c>
      <c r="E2887" t="inlineStr">
        <is>
          <t>Positivo</t>
        </is>
      </c>
      <c r="F2887" s="117" t="n">
        <v>46022</v>
      </c>
      <c r="G2887" t="n">
        <v>100</v>
      </c>
      <c r="H2887" t="n">
        <v>100</v>
      </c>
      <c r="I2887" t="inlineStr">
        <is>
          <t>431-2025-12-31</t>
        </is>
      </c>
    </row>
    <row r="2888">
      <c r="A2888" t="n">
        <v>432</v>
      </c>
      <c r="B2888" t="inlineStr">
        <is>
          <t>Intervención a la gestión del riesgo de los colaboradores</t>
        </is>
      </c>
      <c r="C2888" t="inlineStr">
        <is>
          <t>GESTIÓN DE SEGURIDAD Y SALUD EN EL TRABAJO</t>
        </is>
      </c>
      <c r="D2888" t="inlineStr">
        <is>
          <t>Trimestral</t>
        </is>
      </c>
      <c r="E2888" t="inlineStr">
        <is>
          <t>Positivo</t>
        </is>
      </c>
      <c r="F2888" s="117" t="n">
        <v>46022</v>
      </c>
      <c r="G2888" t="n">
        <v>100</v>
      </c>
      <c r="H2888" t="n">
        <v>90</v>
      </c>
      <c r="I2888" t="inlineStr">
        <is>
          <t>432-2025-12-31</t>
        </is>
      </c>
    </row>
    <row r="2889">
      <c r="A2889" t="n">
        <v>453</v>
      </c>
      <c r="B2889" t="inlineStr">
        <is>
          <t>Número de cursos diseñados</t>
        </is>
      </c>
      <c r="C2889" t="inlineStr">
        <is>
          <t>Diseño de Contenido Virtual</t>
        </is>
      </c>
      <c r="D2889" t="inlineStr">
        <is>
          <t>Trimestral</t>
        </is>
      </c>
      <c r="E2889" t="inlineStr">
        <is>
          <t>Positivo</t>
        </is>
      </c>
      <c r="F2889" s="117" t="n">
        <v>46022</v>
      </c>
      <c r="G2889" t="n">
        <v>100</v>
      </c>
      <c r="H2889" t="n">
        <v>100</v>
      </c>
      <c r="I2889" t="inlineStr">
        <is>
          <t>453-2025-12-31</t>
        </is>
      </c>
    </row>
    <row r="2890">
      <c r="A2890" t="n">
        <v>455</v>
      </c>
      <c r="B2890" t="inlineStr">
        <is>
          <t>ANS Diseño de contenidos virtuales</t>
        </is>
      </c>
      <c r="C2890" t="inlineStr">
        <is>
          <t>Diseño de Contenido Virtual</t>
        </is>
      </c>
      <c r="D2890" t="inlineStr">
        <is>
          <t>Trimestral</t>
        </is>
      </c>
      <c r="E2890" t="inlineStr">
        <is>
          <t>Positivo</t>
        </is>
      </c>
      <c r="F2890" s="117" t="n">
        <v>46022</v>
      </c>
      <c r="G2890" t="n">
        <v>100</v>
      </c>
      <c r="H2890" t="n">
        <v>100</v>
      </c>
      <c r="I2890" t="inlineStr">
        <is>
          <t>455-2025-12-31</t>
        </is>
      </c>
    </row>
    <row r="2891">
      <c r="A2891" t="n">
        <v>456</v>
      </c>
      <c r="B2891" t="inlineStr">
        <is>
          <t>Impacto de campañas de Mailing</t>
        </is>
      </c>
      <c r="C2891" t="inlineStr">
        <is>
          <t>Comunicaciones Internas</t>
        </is>
      </c>
      <c r="D2891" t="inlineStr">
        <is>
          <t>Trimestral</t>
        </is>
      </c>
      <c r="E2891" t="inlineStr">
        <is>
          <t>Positivo</t>
        </is>
      </c>
      <c r="F2891" s="117" t="n">
        <v>46022</v>
      </c>
      <c r="G2891" t="n">
        <v>114.43</v>
      </c>
      <c r="H2891" t="n">
        <v>100</v>
      </c>
      <c r="I2891" t="inlineStr">
        <is>
          <t>456-2025-12-31</t>
        </is>
      </c>
    </row>
    <row r="2892">
      <c r="A2892" t="n">
        <v>457</v>
      </c>
      <c r="B2892" t="inlineStr">
        <is>
          <t>Apertura de enlaces en mensajes de texto</t>
        </is>
      </c>
      <c r="C2892" t="inlineStr">
        <is>
          <t>Comunicaciones Internas</t>
        </is>
      </c>
      <c r="D2892" t="inlineStr">
        <is>
          <t>Trimestral</t>
        </is>
      </c>
      <c r="E2892" t="inlineStr">
        <is>
          <t>Positivo</t>
        </is>
      </c>
      <c r="F2892" s="117" t="n">
        <v>46022</v>
      </c>
      <c r="G2892" t="n">
        <v>83.33</v>
      </c>
      <c r="H2892" t="n">
        <v>100</v>
      </c>
      <c r="I2892" t="inlineStr">
        <is>
          <t>457-2025-12-31</t>
        </is>
      </c>
    </row>
    <row r="2893">
      <c r="A2893" t="n">
        <v>469</v>
      </c>
      <c r="B2893" t="inlineStr">
        <is>
          <t>Cumplimiento Plan Anual Áreas sede Medellín</t>
        </is>
      </c>
      <c r="C2893" t="inlineStr">
        <is>
          <t>Planeación Estratégica</t>
        </is>
      </c>
      <c r="D2893" t="inlineStr">
        <is>
          <t>Trimestral</t>
        </is>
      </c>
      <c r="E2893" t="inlineStr">
        <is>
          <t>Positivo</t>
        </is>
      </c>
      <c r="F2893" s="117" t="n">
        <v>46022</v>
      </c>
      <c r="G2893" t="n">
        <v>99.13</v>
      </c>
      <c r="H2893" t="n">
        <v>100</v>
      </c>
      <c r="I2893" t="inlineStr">
        <is>
          <t>469-2025-12-31</t>
        </is>
      </c>
    </row>
    <row r="2894">
      <c r="A2894" t="n">
        <v>470</v>
      </c>
      <c r="B2894" t="inlineStr">
        <is>
          <t>Cumplimiento plan anual Secretaria académica y de extensión</t>
        </is>
      </c>
      <c r="C2894" t="inlineStr">
        <is>
          <t>Planeación Estratégica</t>
        </is>
      </c>
      <c r="D2894" t="inlineStr">
        <is>
          <t>Trimestral</t>
        </is>
      </c>
      <c r="E2894" t="inlineStr">
        <is>
          <t>Positivo</t>
        </is>
      </c>
      <c r="F2894" s="117" t="n">
        <v>46022</v>
      </c>
      <c r="G2894" t="n">
        <v>100</v>
      </c>
      <c r="H2894" t="n">
        <v>100</v>
      </c>
      <c r="I2894" t="inlineStr">
        <is>
          <t>470-2025-12-31</t>
        </is>
      </c>
    </row>
    <row r="2895">
      <c r="A2895" t="n">
        <v>471</v>
      </c>
      <c r="B2895" t="inlineStr">
        <is>
          <t>Cumplimiento plan anual Gerencia de Talento Humano</t>
        </is>
      </c>
      <c r="C2895" t="inlineStr">
        <is>
          <t>Planeación Estratégica</t>
        </is>
      </c>
      <c r="D2895" t="inlineStr">
        <is>
          <t>Trimestral</t>
        </is>
      </c>
      <c r="E2895" t="inlineStr">
        <is>
          <t>Positivo</t>
        </is>
      </c>
      <c r="F2895" s="117" t="n">
        <v>46022</v>
      </c>
      <c r="G2895" t="n">
        <v>99.86</v>
      </c>
      <c r="H2895" t="n">
        <v>100</v>
      </c>
      <c r="I2895" t="inlineStr">
        <is>
          <t>471-2025-12-31</t>
        </is>
      </c>
    </row>
    <row r="2896">
      <c r="A2896" t="n">
        <v>484</v>
      </c>
      <c r="B2896" t="inlineStr">
        <is>
          <t>Cumplimiento del Programa de la Cultura del Autocuidado</t>
        </is>
      </c>
      <c r="C2896" t="inlineStr">
        <is>
          <t>GESTIÓN DE SEGURIDAD Y SALUD EN EL TRABAJO</t>
        </is>
      </c>
      <c r="D2896" t="inlineStr">
        <is>
          <t>Trimestral</t>
        </is>
      </c>
      <c r="E2896" t="inlineStr">
        <is>
          <t>Positivo</t>
        </is>
      </c>
      <c r="F2896" s="117" t="n">
        <v>46022</v>
      </c>
      <c r="G2896" t="n">
        <v>100</v>
      </c>
      <c r="H2896" t="n">
        <v>90</v>
      </c>
      <c r="I2896" t="inlineStr">
        <is>
          <t>484-2025-12-31</t>
        </is>
      </c>
    </row>
    <row r="2897">
      <c r="A2897" t="n">
        <v>510</v>
      </c>
      <c r="B2897" t="inlineStr">
        <is>
          <t>Frecuencia de incidentes de riesgos</t>
        </is>
      </c>
      <c r="C2897" t="inlineStr">
        <is>
          <t>GESTIÓN DE RIESGOS</t>
        </is>
      </c>
      <c r="D2897" t="inlineStr">
        <is>
          <t>Trimestral</t>
        </is>
      </c>
      <c r="E2897" t="inlineStr">
        <is>
          <t>Positivo</t>
        </is>
      </c>
      <c r="F2897" s="117" t="n">
        <v>46022</v>
      </c>
      <c r="G2897" t="n">
        <v>0</v>
      </c>
      <c r="I2897" t="inlineStr">
        <is>
          <t>510-2025-12-31</t>
        </is>
      </c>
    </row>
    <row r="2898">
      <c r="A2898" t="n">
        <v>511</v>
      </c>
      <c r="B2898" t="inlineStr">
        <is>
          <t>Eficacia de controles</t>
        </is>
      </c>
      <c r="C2898" t="inlineStr">
        <is>
          <t>GESTIÓN DE RIESGOS</t>
        </is>
      </c>
      <c r="D2898" t="inlineStr">
        <is>
          <t>Trimestral</t>
        </is>
      </c>
      <c r="E2898" t="inlineStr">
        <is>
          <t>Positivo</t>
        </is>
      </c>
      <c r="F2898" s="117" t="n">
        <v>46022</v>
      </c>
      <c r="G2898" t="n">
        <v>84.76000000000001</v>
      </c>
      <c r="I2898" t="inlineStr">
        <is>
          <t>511-2025-12-31</t>
        </is>
      </c>
    </row>
    <row r="2899">
      <c r="A2899" t="n">
        <v>513</v>
      </c>
      <c r="B2899" t="inlineStr">
        <is>
          <t>Nivel de cumplimiento del plan de seguimiento a controles</t>
        </is>
      </c>
      <c r="C2899" t="inlineStr">
        <is>
          <t>GESTIÓN DE RIESGOS</t>
        </is>
      </c>
      <c r="D2899" t="inlineStr">
        <is>
          <t>Trimestral</t>
        </is>
      </c>
      <c r="E2899" t="inlineStr">
        <is>
          <t>Positivo</t>
        </is>
      </c>
      <c r="F2899" s="117" t="n">
        <v>46022</v>
      </c>
      <c r="I2899" t="inlineStr">
        <is>
          <t>513-2025-12-31</t>
        </is>
      </c>
    </row>
    <row r="2900">
      <c r="A2900" t="n">
        <v>518</v>
      </c>
      <c r="B2900" t="inlineStr">
        <is>
          <t>Cumplimiento programa de auditoría</t>
        </is>
      </c>
      <c r="C2900" t="inlineStr">
        <is>
          <t>AUDITORÍA INTERNA</t>
        </is>
      </c>
      <c r="D2900" t="inlineStr">
        <is>
          <t>Trimestral</t>
        </is>
      </c>
      <c r="E2900" t="inlineStr">
        <is>
          <t>Positivo</t>
        </is>
      </c>
      <c r="F2900" s="117" t="n">
        <v>46022</v>
      </c>
      <c r="G2900" t="n">
        <v>137.5</v>
      </c>
      <c r="H2900" t="n">
        <v>100</v>
      </c>
      <c r="I2900" t="inlineStr">
        <is>
          <t>518-2025-12-31</t>
        </is>
      </c>
    </row>
    <row r="2901">
      <c r="A2901" t="n">
        <v>529</v>
      </c>
      <c r="B2901" t="inlineStr">
        <is>
          <t>Oportunidad en la solución de solicitudes de infraestructura</t>
        </is>
      </c>
      <c r="C2901" t="inlineStr">
        <is>
          <t>Gestión Infraestructura Física</t>
        </is>
      </c>
      <c r="D2901" t="inlineStr">
        <is>
          <t>Trimestral</t>
        </is>
      </c>
      <c r="E2901" t="inlineStr">
        <is>
          <t>Positivo</t>
        </is>
      </c>
      <c r="F2901" s="117" t="n">
        <v>46022</v>
      </c>
      <c r="G2901" t="n">
        <v>97.97</v>
      </c>
      <c r="H2901" t="n">
        <v>90</v>
      </c>
      <c r="I2901" t="inlineStr">
        <is>
          <t>529-2025-12-31</t>
        </is>
      </c>
    </row>
    <row r="2902">
      <c r="A2902" t="n">
        <v>84</v>
      </c>
      <c r="B2902" t="inlineStr">
        <is>
          <t>Funcionamiento del COPASST</t>
        </is>
      </c>
      <c r="C2902" t="inlineStr">
        <is>
          <t>GESTIÓN DE SEGURIDAD Y SALUD EN EL TRABAJO</t>
        </is>
      </c>
      <c r="D2902" t="inlineStr">
        <is>
          <t>Anual</t>
        </is>
      </c>
      <c r="E2902" t="inlineStr">
        <is>
          <t>Positivo</t>
        </is>
      </c>
      <c r="F2902" s="117" t="n">
        <v>46022</v>
      </c>
      <c r="G2902" t="n">
        <v>100</v>
      </c>
      <c r="H2902" t="n">
        <v>100</v>
      </c>
      <c r="I2902" t="inlineStr">
        <is>
          <t>84-2025-12-31</t>
        </is>
      </c>
    </row>
    <row r="2903">
      <c r="A2903" t="n">
        <v>85</v>
      </c>
      <c r="B2903" t="inlineStr">
        <is>
          <t>Plan de Emergencias</t>
        </is>
      </c>
      <c r="C2903" t="inlineStr">
        <is>
          <t>GESTIÓN DE SEGURIDAD Y SALUD EN EL TRABAJO</t>
        </is>
      </c>
      <c r="D2903" t="inlineStr">
        <is>
          <t>Anual</t>
        </is>
      </c>
      <c r="E2903" t="inlineStr">
        <is>
          <t>Positivo</t>
        </is>
      </c>
      <c r="F2903" s="117" t="n">
        <v>46022</v>
      </c>
      <c r="G2903" t="n">
        <v>100</v>
      </c>
      <c r="H2903" t="n">
        <v>100</v>
      </c>
      <c r="I2903" t="inlineStr">
        <is>
          <t>85-2025-12-31</t>
        </is>
      </c>
    </row>
    <row r="2904">
      <c r="A2904" t="n">
        <v>87</v>
      </c>
      <c r="B2904" t="inlineStr">
        <is>
          <t>Autoevaluación</t>
        </is>
      </c>
      <c r="C2904" t="inlineStr">
        <is>
          <t>GESTIÓN DE SEGURIDAD Y SALUD EN EL TRABAJO</t>
        </is>
      </c>
      <c r="D2904" t="inlineStr">
        <is>
          <t>Anual</t>
        </is>
      </c>
      <c r="E2904" t="inlineStr">
        <is>
          <t>Positivo</t>
        </is>
      </c>
      <c r="F2904" s="117" t="n">
        <v>46022</v>
      </c>
      <c r="G2904" t="n">
        <v>100</v>
      </c>
      <c r="H2904" t="n">
        <v>80</v>
      </c>
      <c r="I2904" t="inlineStr">
        <is>
          <t>87-2025-12-31</t>
        </is>
      </c>
    </row>
    <row r="2905">
      <c r="A2905" t="n">
        <v>88</v>
      </c>
      <c r="B2905" t="inlineStr">
        <is>
          <t>Ejecución del plan de trabajo</t>
        </is>
      </c>
      <c r="C2905" t="inlineStr">
        <is>
          <t>GESTIÓN DE SEGURIDAD Y SALUD EN EL TRABAJO</t>
        </is>
      </c>
      <c r="D2905" t="inlineStr">
        <is>
          <t>Anual</t>
        </is>
      </c>
      <c r="E2905" t="inlineStr">
        <is>
          <t>Positivo</t>
        </is>
      </c>
      <c r="F2905" s="117" t="n">
        <v>46022</v>
      </c>
      <c r="G2905" t="n">
        <v>100</v>
      </c>
      <c r="H2905" t="n">
        <v>100</v>
      </c>
      <c r="I2905" t="inlineStr">
        <is>
          <t>88-2025-12-31</t>
        </is>
      </c>
    </row>
    <row r="2906">
      <c r="A2906" t="n">
        <v>89</v>
      </c>
      <c r="B2906" t="inlineStr">
        <is>
          <t>Ejecución plan de capacitación</t>
        </is>
      </c>
      <c r="C2906" t="inlineStr">
        <is>
          <t>GESTIÓN DE SEGURIDAD Y SALUD EN EL TRABAJO</t>
        </is>
      </c>
      <c r="D2906" t="inlineStr">
        <is>
          <t>Anual</t>
        </is>
      </c>
      <c r="E2906" t="inlineStr">
        <is>
          <t>Positivo</t>
        </is>
      </c>
      <c r="F2906" s="117" t="n">
        <v>46022</v>
      </c>
      <c r="G2906" t="n">
        <v>100</v>
      </c>
      <c r="H2906" t="n">
        <v>100</v>
      </c>
      <c r="I2906" t="inlineStr">
        <is>
          <t>89-2025-12-31</t>
        </is>
      </c>
    </row>
    <row r="2907">
      <c r="A2907" t="n">
        <v>90</v>
      </c>
      <c r="B2907" t="inlineStr">
        <is>
          <t>Ejecución de Simulacros</t>
        </is>
      </c>
      <c r="C2907" t="inlineStr">
        <is>
          <t>GESTIÓN DE SEGURIDAD Y SALUD EN EL TRABAJO</t>
        </is>
      </c>
      <c r="D2907" t="inlineStr">
        <is>
          <t>Anual</t>
        </is>
      </c>
      <c r="E2907" t="inlineStr">
        <is>
          <t>Positivo</t>
        </is>
      </c>
      <c r="F2907" s="117" t="n">
        <v>46022</v>
      </c>
      <c r="G2907" t="n">
        <v>100</v>
      </c>
      <c r="H2907" t="n">
        <v>100</v>
      </c>
      <c r="I2907" t="inlineStr">
        <is>
          <t>90-2025-12-31</t>
        </is>
      </c>
    </row>
    <row r="2908">
      <c r="A2908" t="n">
        <v>91</v>
      </c>
      <c r="B2908" t="inlineStr">
        <is>
          <t>Participación en capacitaciones SST</t>
        </is>
      </c>
      <c r="C2908" t="inlineStr">
        <is>
          <t>GESTIÓN DE SEGURIDAD Y SALUD EN EL TRABAJO</t>
        </is>
      </c>
      <c r="D2908" t="inlineStr">
        <is>
          <t>Anual</t>
        </is>
      </c>
      <c r="E2908" t="inlineStr">
        <is>
          <t>Positivo</t>
        </is>
      </c>
      <c r="F2908" s="117" t="n">
        <v>46022</v>
      </c>
      <c r="G2908" t="n">
        <v>100</v>
      </c>
      <c r="H2908" t="n">
        <v>100</v>
      </c>
      <c r="I2908" t="inlineStr">
        <is>
          <t>91-2025-12-31</t>
        </is>
      </c>
    </row>
    <row r="2909">
      <c r="A2909" t="n">
        <v>92</v>
      </c>
      <c r="B2909" t="inlineStr">
        <is>
          <t>Evaluación condiciones de salud (examen médico)</t>
        </is>
      </c>
      <c r="C2909" t="inlineStr">
        <is>
          <t>GESTIÓN DE SEGURIDAD Y SALUD EN EL TRABAJO</t>
        </is>
      </c>
      <c r="D2909" t="inlineStr">
        <is>
          <t>Anual</t>
        </is>
      </c>
      <c r="E2909" t="inlineStr">
        <is>
          <t>Positivo</t>
        </is>
      </c>
      <c r="F2909" s="117" t="n">
        <v>46022</v>
      </c>
      <c r="G2909" t="n">
        <v>100</v>
      </c>
      <c r="H2909" t="n">
        <v>98</v>
      </c>
      <c r="I2909" t="inlineStr">
        <is>
          <t>92-2025-12-31</t>
        </is>
      </c>
    </row>
    <row r="2910">
      <c r="A2910" t="n">
        <v>94</v>
      </c>
      <c r="B2910" t="inlineStr">
        <is>
          <t>Cobertura Elementos de Protección Personal</t>
        </is>
      </c>
      <c r="C2910" t="inlineStr">
        <is>
          <t>GESTIÓN DE SEGURIDAD Y SALUD EN EL TRABAJO</t>
        </is>
      </c>
      <c r="D2910" t="inlineStr">
        <is>
          <t>Anual</t>
        </is>
      </c>
      <c r="E2910" t="inlineStr">
        <is>
          <t>Positivo</t>
        </is>
      </c>
      <c r="F2910" s="117" t="n">
        <v>46022</v>
      </c>
      <c r="G2910" t="n">
        <v>100</v>
      </c>
      <c r="H2910" t="n">
        <v>100</v>
      </c>
      <c r="I2910" t="inlineStr">
        <is>
          <t>94-2025-12-31</t>
        </is>
      </c>
    </row>
    <row r="2911">
      <c r="A2911" t="n">
        <v>100</v>
      </c>
      <c r="B2911" t="inlineStr">
        <is>
          <t>Cumplimiento de requisitos legales SST</t>
        </is>
      </c>
      <c r="C2911" t="inlineStr">
        <is>
          <t>GESTIÓN DE SEGURIDAD Y SALUD EN EL TRABAJO</t>
        </is>
      </c>
      <c r="D2911" t="inlineStr">
        <is>
          <t>Anual</t>
        </is>
      </c>
      <c r="E2911" t="inlineStr">
        <is>
          <t>Positivo</t>
        </is>
      </c>
      <c r="F2911" s="117" t="n">
        <v>46022</v>
      </c>
      <c r="G2911" t="n">
        <v>100</v>
      </c>
      <c r="H2911" t="n">
        <v>100</v>
      </c>
      <c r="I2911" t="inlineStr">
        <is>
          <t>100-2025-12-31</t>
        </is>
      </c>
    </row>
    <row r="2912">
      <c r="A2912" t="n">
        <v>104</v>
      </c>
      <c r="B2912" t="inlineStr">
        <is>
          <t>Tasa de accidentalidad</t>
        </is>
      </c>
      <c r="C2912" t="inlineStr">
        <is>
          <t>GESTIÓN DE SEGURIDAD Y SALUD EN EL TRABAJO</t>
        </is>
      </c>
      <c r="D2912" t="inlineStr">
        <is>
          <t>Anual</t>
        </is>
      </c>
      <c r="E2912" t="inlineStr">
        <is>
          <t>Negativo</t>
        </is>
      </c>
      <c r="F2912" s="117" t="n">
        <v>46022</v>
      </c>
      <c r="G2912" t="n">
        <v>0.21</v>
      </c>
      <c r="H2912" t="n">
        <v>2.14</v>
      </c>
      <c r="I2912" t="inlineStr">
        <is>
          <t>104-2025-12-31</t>
        </is>
      </c>
    </row>
    <row r="2913">
      <c r="A2913" t="n">
        <v>106</v>
      </c>
      <c r="B2913" t="inlineStr">
        <is>
          <t>Mortalidad de los accidentes laborales</t>
        </is>
      </c>
      <c r="C2913" t="inlineStr">
        <is>
          <t>GESTIÓN DE SEGURIDAD Y SALUD EN EL TRABAJO</t>
        </is>
      </c>
      <c r="D2913" t="inlineStr">
        <is>
          <t>Anual</t>
        </is>
      </c>
      <c r="E2913" t="inlineStr">
        <is>
          <t>Negativo</t>
        </is>
      </c>
      <c r="F2913" s="117" t="n">
        <v>46022</v>
      </c>
      <c r="G2913" t="n">
        <v>0</v>
      </c>
      <c r="H2913" t="n">
        <v>0</v>
      </c>
      <c r="I2913" t="inlineStr">
        <is>
          <t>106-2025-12-31</t>
        </is>
      </c>
    </row>
    <row r="2914">
      <c r="A2914" t="n">
        <v>116</v>
      </c>
      <c r="B2914" t="inlineStr">
        <is>
          <t>Nivel de Satisfacción Servicios Prestados</t>
        </is>
      </c>
      <c r="C2914" t="inlineStr">
        <is>
          <t>AUDITORÍA INTERNA</t>
        </is>
      </c>
      <c r="D2914" t="inlineStr">
        <is>
          <t>Anual</t>
        </is>
      </c>
      <c r="E2914" t="inlineStr">
        <is>
          <t>Positivo</t>
        </is>
      </c>
      <c r="F2914" s="117" t="n">
        <v>46022</v>
      </c>
      <c r="G2914" t="n">
        <v>100</v>
      </c>
      <c r="H2914" t="n">
        <v>80</v>
      </c>
      <c r="I2914" t="inlineStr">
        <is>
          <t>116-2025-12-31</t>
        </is>
      </c>
    </row>
    <row r="2915">
      <c r="A2915" t="n">
        <v>126</v>
      </c>
      <c r="B2915" t="inlineStr">
        <is>
          <t>Indice de Prevalencia EL Enfermedad laboral</t>
        </is>
      </c>
      <c r="C2915" t="inlineStr">
        <is>
          <t>GESTIÓN DE SEGURIDAD Y SALUD EN EL TRABAJO</t>
        </is>
      </c>
      <c r="D2915" t="inlineStr">
        <is>
          <t>Anual</t>
        </is>
      </c>
      <c r="E2915" t="inlineStr">
        <is>
          <t>Negativo</t>
        </is>
      </c>
      <c r="F2915" s="117" t="n">
        <v>46022</v>
      </c>
      <c r="G2915" t="n">
        <v>0.16</v>
      </c>
      <c r="H2915" t="n">
        <v>2</v>
      </c>
      <c r="I2915" t="inlineStr">
        <is>
          <t>126-2025-12-31</t>
        </is>
      </c>
    </row>
    <row r="2916">
      <c r="A2916" t="n">
        <v>127</v>
      </c>
      <c r="B2916" t="inlineStr">
        <is>
          <t>Indice de Incidencia EL Enfermedad laboral</t>
        </is>
      </c>
      <c r="C2916" t="inlineStr">
        <is>
          <t>GESTIÓN DE SEGURIDAD Y SALUD EN EL TRABAJO</t>
        </is>
      </c>
      <c r="D2916" t="inlineStr">
        <is>
          <t>Anual</t>
        </is>
      </c>
      <c r="E2916" t="inlineStr">
        <is>
          <t>Negativo</t>
        </is>
      </c>
      <c r="F2916" s="117" t="n">
        <v>46022</v>
      </c>
      <c r="G2916" t="n">
        <v>0</v>
      </c>
      <c r="H2916" t="n">
        <v>0</v>
      </c>
      <c r="I2916" t="inlineStr">
        <is>
          <t>127-2025-12-31</t>
        </is>
      </c>
    </row>
    <row r="2917">
      <c r="A2917" t="n">
        <v>144</v>
      </c>
      <c r="B2917" t="inlineStr">
        <is>
          <t>Productos de investigación</t>
        </is>
      </c>
      <c r="C2917" t="inlineStr">
        <is>
          <t>Investigación, desarrollo tecnológico, innovación y creación</t>
        </is>
      </c>
      <c r="D2917" t="inlineStr">
        <is>
          <t>Anual</t>
        </is>
      </c>
      <c r="E2917" t="inlineStr">
        <is>
          <t>Positivo</t>
        </is>
      </c>
      <c r="F2917" s="117" t="n">
        <v>46022</v>
      </c>
      <c r="G2917" t="n">
        <v>1.95</v>
      </c>
      <c r="H2917" t="n">
        <v>4</v>
      </c>
      <c r="I2917" t="inlineStr">
        <is>
          <t>144-2025-12-31</t>
        </is>
      </c>
    </row>
    <row r="2918">
      <c r="A2918" t="n">
        <v>147</v>
      </c>
      <c r="B2918" t="inlineStr">
        <is>
          <t>Grupos de investigación categorizados</t>
        </is>
      </c>
      <c r="C2918" t="inlineStr">
        <is>
          <t>Investigación, desarrollo tecnológico, innovación y creación</t>
        </is>
      </c>
      <c r="D2918" t="inlineStr">
        <is>
          <t>Anual</t>
        </is>
      </c>
      <c r="E2918" t="inlineStr">
        <is>
          <t>Positivo</t>
        </is>
      </c>
      <c r="F2918" s="117" t="n">
        <v>46022</v>
      </c>
      <c r="G2918" t="n">
        <v>16</v>
      </c>
      <c r="H2918" t="n">
        <v>16</v>
      </c>
      <c r="I2918" t="inlineStr">
        <is>
          <t>147-2025-12-31</t>
        </is>
      </c>
    </row>
    <row r="2919">
      <c r="A2919" t="n">
        <v>200</v>
      </c>
      <c r="B2919" t="inlineStr">
        <is>
          <t>Nivel de efectividad de las capacitaciones</t>
        </is>
      </c>
      <c r="C2919" t="inlineStr">
        <is>
          <t>GESTIÓN Y DESARROLLO DEL TALENTO HUMANO</t>
        </is>
      </c>
      <c r="D2919" t="inlineStr">
        <is>
          <t>Anual</t>
        </is>
      </c>
      <c r="E2919" t="inlineStr">
        <is>
          <t>Positivo</t>
        </is>
      </c>
      <c r="F2919" s="117" t="n">
        <v>46022</v>
      </c>
      <c r="G2919" t="n">
        <v>90.84999999999999</v>
      </c>
      <c r="H2919" t="n">
        <v>87</v>
      </c>
      <c r="I2919" t="inlineStr">
        <is>
          <t>200-2025-12-31</t>
        </is>
      </c>
    </row>
    <row r="2920">
      <c r="A2920" t="n">
        <v>202</v>
      </c>
      <c r="B2920" t="inlineStr">
        <is>
          <t>Great Place to Work</t>
        </is>
      </c>
      <c r="C2920" t="inlineStr">
        <is>
          <t>GESTIÓN Y DESARROLLO DEL TALENTO HUMANO</t>
        </is>
      </c>
      <c r="D2920" t="inlineStr">
        <is>
          <t>Anual</t>
        </is>
      </c>
      <c r="E2920" t="inlineStr">
        <is>
          <t>Positivo</t>
        </is>
      </c>
      <c r="F2920" s="117" t="n">
        <v>46022</v>
      </c>
      <c r="G2920" t="n">
        <v>81</v>
      </c>
      <c r="H2920" t="n">
        <v>68.7</v>
      </c>
      <c r="I2920" t="inlineStr">
        <is>
          <t>202-2025-12-31</t>
        </is>
      </c>
    </row>
    <row r="2921">
      <c r="A2921" t="n">
        <v>206</v>
      </c>
      <c r="B2921" t="inlineStr">
        <is>
          <t>Inversión en CAPEX de la utilidad anterior</t>
        </is>
      </c>
      <c r="C2921" t="inlineStr">
        <is>
          <t>Planeación Financiera</t>
        </is>
      </c>
      <c r="D2921" t="inlineStr">
        <is>
          <t>Anual</t>
        </is>
      </c>
      <c r="E2921" t="inlineStr">
        <is>
          <t>Positivo</t>
        </is>
      </c>
      <c r="F2921" s="117" t="n">
        <v>46022</v>
      </c>
      <c r="G2921" t="n">
        <v>2.14</v>
      </c>
      <c r="H2921" t="n">
        <v>1</v>
      </c>
      <c r="I2921" t="inlineStr">
        <is>
          <t>206-2025-12-31</t>
        </is>
      </c>
    </row>
    <row r="2922">
      <c r="A2922" t="n">
        <v>216</v>
      </c>
      <c r="B2922" t="inlineStr">
        <is>
          <t>Disposición Ambientalmente Adecuada de Residuos Peligrosos</t>
        </is>
      </c>
      <c r="C2922" t="inlineStr">
        <is>
          <t>GESTIÓN AMBIENTAL</t>
        </is>
      </c>
      <c r="D2922" t="inlineStr">
        <is>
          <t>Anual</t>
        </is>
      </c>
      <c r="E2922" t="inlineStr">
        <is>
          <t>Positivo</t>
        </is>
      </c>
      <c r="F2922" s="117" t="n">
        <v>46022</v>
      </c>
      <c r="G2922" t="n">
        <v>100</v>
      </c>
      <c r="H2922" t="n">
        <v>100</v>
      </c>
      <c r="I2922" t="inlineStr">
        <is>
          <t>216-2025-12-31</t>
        </is>
      </c>
    </row>
    <row r="2923">
      <c r="A2923" t="n">
        <v>221</v>
      </c>
      <c r="B2923" t="inlineStr">
        <is>
          <t>Riesgo de la Calidad del Agua Potable</t>
        </is>
      </c>
      <c r="C2923" t="inlineStr">
        <is>
          <t>GESTIÓN AMBIENTAL</t>
        </is>
      </c>
      <c r="D2923" t="inlineStr">
        <is>
          <t>Anual</t>
        </is>
      </c>
      <c r="E2923" t="inlineStr">
        <is>
          <t>Positivo</t>
        </is>
      </c>
      <c r="F2923" s="117" t="n">
        <v>46022</v>
      </c>
      <c r="G2923" t="n">
        <v>27.5</v>
      </c>
      <c r="H2923" t="n">
        <v>100</v>
      </c>
      <c r="I2923" t="inlineStr">
        <is>
          <t>221-2025-12-31</t>
        </is>
      </c>
    </row>
    <row r="2924">
      <c r="A2924" t="n">
        <v>222</v>
      </c>
      <c r="B2924" t="inlineStr">
        <is>
          <t>Calidad de las Aguas Residuales Domesticas</t>
        </is>
      </c>
      <c r="C2924" t="inlineStr">
        <is>
          <t>GESTIÓN AMBIENTAL</t>
        </is>
      </c>
      <c r="D2924" t="inlineStr">
        <is>
          <t>Anual</t>
        </is>
      </c>
      <c r="E2924" t="inlineStr">
        <is>
          <t>Positivo</t>
        </is>
      </c>
      <c r="F2924" s="117" t="n">
        <v>46022</v>
      </c>
      <c r="G2924" t="n">
        <v>68.75</v>
      </c>
      <c r="H2924" t="n">
        <v>90</v>
      </c>
      <c r="I2924" t="inlineStr">
        <is>
          <t>222-2025-12-31</t>
        </is>
      </c>
    </row>
    <row r="2925">
      <c r="A2925" t="n">
        <v>223</v>
      </c>
      <c r="B2925" t="inlineStr">
        <is>
          <t>Registro de Publicidad Exterior Visual</t>
        </is>
      </c>
      <c r="C2925" t="inlineStr">
        <is>
          <t>GESTIÓN AMBIENTAL</t>
        </is>
      </c>
      <c r="D2925" t="inlineStr">
        <is>
          <t>Anual</t>
        </is>
      </c>
      <c r="E2925" t="inlineStr">
        <is>
          <t>Positivo</t>
        </is>
      </c>
      <c r="F2925" s="117" t="n">
        <v>46022</v>
      </c>
      <c r="G2925" t="n">
        <v>91.67</v>
      </c>
      <c r="H2925" t="n">
        <v>100</v>
      </c>
      <c r="I2925" t="inlineStr">
        <is>
          <t>223-2025-12-31</t>
        </is>
      </c>
    </row>
    <row r="2926">
      <c r="A2926" t="n">
        <v>224</v>
      </c>
      <c r="B2926" t="inlineStr">
        <is>
          <t>Cumplimiento Nivel de Emisión de Ruido</t>
        </is>
      </c>
      <c r="C2926" t="inlineStr">
        <is>
          <t>GESTIÓN AMBIENTAL</t>
        </is>
      </c>
      <c r="D2926" t="inlineStr">
        <is>
          <t>Anual</t>
        </is>
      </c>
      <c r="E2926" t="inlineStr">
        <is>
          <t>Positivo</t>
        </is>
      </c>
      <c r="F2926" s="117" t="n">
        <v>46022</v>
      </c>
      <c r="G2926" t="n">
        <v>100</v>
      </c>
      <c r="H2926" t="n">
        <v>100</v>
      </c>
      <c r="I2926" t="inlineStr">
        <is>
          <t>224-2025-12-31</t>
        </is>
      </c>
    </row>
    <row r="2927">
      <c r="A2927" t="n">
        <v>226</v>
      </c>
      <c r="B2927" t="inlineStr">
        <is>
          <t>Generación de Gases de Efecto Invernadero</t>
        </is>
      </c>
      <c r="C2927" t="inlineStr">
        <is>
          <t>GESTIÓN AMBIENTAL</t>
        </is>
      </c>
      <c r="D2927" t="inlineStr">
        <is>
          <t>Anual</t>
        </is>
      </c>
      <c r="E2927" t="inlineStr">
        <is>
          <t>Positivo</t>
        </is>
      </c>
      <c r="F2927" s="117" t="n">
        <v>46022</v>
      </c>
      <c r="H2927" t="n">
        <v>2</v>
      </c>
      <c r="I2927" t="inlineStr">
        <is>
          <t>226-2025-12-31</t>
        </is>
      </c>
    </row>
    <row r="2928">
      <c r="A2928" t="n">
        <v>227</v>
      </c>
      <c r="B2928" t="inlineStr">
        <is>
          <t>Generación de Gases de Efecto Invernadero per Cápita</t>
        </is>
      </c>
      <c r="C2928" t="inlineStr">
        <is>
          <t>GESTIÓN AMBIENTAL</t>
        </is>
      </c>
      <c r="D2928" t="inlineStr">
        <is>
          <t>Anual</t>
        </is>
      </c>
      <c r="E2928" t="inlineStr">
        <is>
          <t>Negativo</t>
        </is>
      </c>
      <c r="F2928" s="117" t="n">
        <v>46022</v>
      </c>
      <c r="H2928" t="n">
        <v>0.3</v>
      </c>
      <c r="I2928" t="inlineStr">
        <is>
          <t>227-2025-12-31</t>
        </is>
      </c>
    </row>
    <row r="2929">
      <c r="A2929" t="n">
        <v>236</v>
      </c>
      <c r="B2929" t="inlineStr">
        <is>
          <t>Actos Administrativos o Decisiones Judiciales Ambientales</t>
        </is>
      </c>
      <c r="C2929" t="inlineStr">
        <is>
          <t>GESTIÓN AMBIENTAL</t>
        </is>
      </c>
      <c r="D2929" t="inlineStr">
        <is>
          <t>Anual</t>
        </is>
      </c>
      <c r="E2929" t="inlineStr">
        <is>
          <t>Negativo</t>
        </is>
      </c>
      <c r="F2929" s="117" t="n">
        <v>46022</v>
      </c>
      <c r="G2929" t="n">
        <v>0</v>
      </c>
      <c r="H2929" t="n">
        <v>0</v>
      </c>
      <c r="I2929" t="inlineStr">
        <is>
          <t>236-2025-12-31</t>
        </is>
      </c>
    </row>
    <row r="2930">
      <c r="A2930" t="n">
        <v>244</v>
      </c>
      <c r="B2930" t="inlineStr">
        <is>
          <t>GreenMetric - Nacional</t>
        </is>
      </c>
      <c r="C2930" t="inlineStr">
        <is>
          <t>GESTIÓN AMBIENTAL</t>
        </is>
      </c>
      <c r="D2930" t="inlineStr">
        <is>
          <t>Anual</t>
        </is>
      </c>
      <c r="E2930" t="inlineStr">
        <is>
          <t>Negativo</t>
        </is>
      </c>
      <c r="F2930" s="117" t="n">
        <v>46022</v>
      </c>
      <c r="G2930" t="n">
        <v>13</v>
      </c>
      <c r="H2930" t="n">
        <v>25</v>
      </c>
      <c r="I2930" t="inlineStr">
        <is>
          <t>244-2025-12-31</t>
        </is>
      </c>
    </row>
    <row r="2931">
      <c r="A2931" t="n">
        <v>255</v>
      </c>
      <c r="B2931" t="inlineStr">
        <is>
          <t>Informe anual de índice H</t>
        </is>
      </c>
      <c r="C2931" t="inlineStr">
        <is>
          <t>Editorial y Publicaciones</t>
        </is>
      </c>
      <c r="D2931" t="inlineStr">
        <is>
          <t>Anual</t>
        </is>
      </c>
      <c r="E2931" t="inlineStr">
        <is>
          <t>Positivo</t>
        </is>
      </c>
      <c r="F2931" s="117" t="n">
        <v>46022</v>
      </c>
      <c r="H2931" t="n">
        <v>100</v>
      </c>
      <c r="I2931" t="inlineStr">
        <is>
          <t>255-2025-12-31</t>
        </is>
      </c>
    </row>
    <row r="2932">
      <c r="A2932" t="n">
        <v>272</v>
      </c>
      <c r="B2932" t="inlineStr">
        <is>
          <t>Proporción de accidentes de trabajo mortales</t>
        </is>
      </c>
      <c r="C2932" t="inlineStr">
        <is>
          <t>GESTIÓN DE SEGURIDAD Y SALUD EN EL TRABAJO</t>
        </is>
      </c>
      <c r="D2932" t="inlineStr">
        <is>
          <t>Anual</t>
        </is>
      </c>
      <c r="E2932" t="inlineStr">
        <is>
          <t>Negativo</t>
        </is>
      </c>
      <c r="F2932" s="117" t="n">
        <v>46022</v>
      </c>
      <c r="G2932" t="n">
        <v>0</v>
      </c>
      <c r="H2932" t="n">
        <v>0</v>
      </c>
      <c r="I2932" t="inlineStr">
        <is>
          <t>272-2025-12-31</t>
        </is>
      </c>
    </row>
    <row r="2933">
      <c r="A2933" t="n">
        <v>318</v>
      </c>
      <c r="B2933" t="inlineStr">
        <is>
          <t>Convenios, alianzas activas con actividades en los últimos 5 años</t>
        </is>
      </c>
      <c r="C2933" t="inlineStr">
        <is>
          <t>VISIBILIDAD NACIONAL E INTERNACIONAL</t>
        </is>
      </c>
      <c r="D2933" t="inlineStr">
        <is>
          <t>Anual</t>
        </is>
      </c>
      <c r="E2933" t="inlineStr">
        <is>
          <t>Positivo</t>
        </is>
      </c>
      <c r="F2933" s="117" t="n">
        <v>46022</v>
      </c>
      <c r="G2933" t="n">
        <v>86.16</v>
      </c>
      <c r="H2933" t="n">
        <v>85</v>
      </c>
      <c r="I2933" t="inlineStr">
        <is>
          <t>318-2025-12-31</t>
        </is>
      </c>
    </row>
    <row r="2934">
      <c r="A2934" t="n">
        <v>326</v>
      </c>
      <c r="B2934" t="inlineStr">
        <is>
          <t>Número de informes de autoevaluación con fines de acreditación en alta calidad radicados- Metrica</t>
        </is>
      </c>
      <c r="C2934" t="inlineStr">
        <is>
          <t>Autoevaluación de programas académicos</t>
        </is>
      </c>
      <c r="D2934" t="inlineStr">
        <is>
          <t>Anual</t>
        </is>
      </c>
      <c r="E2934" t="inlineStr">
        <is>
          <t>Positivo</t>
        </is>
      </c>
      <c r="F2934" s="117" t="n">
        <v>46022</v>
      </c>
      <c r="G2934" t="n">
        <v>100</v>
      </c>
      <c r="I2934" t="inlineStr">
        <is>
          <t>326-2025-12-31</t>
        </is>
      </c>
    </row>
    <row r="2935">
      <c r="A2935" t="n">
        <v>334</v>
      </c>
      <c r="B2935" t="inlineStr">
        <is>
          <t>Resultado de la evaluación 360 (evaluación por competencias)</t>
        </is>
      </c>
      <c r="C2935" t="inlineStr">
        <is>
          <t>GESTIÓN Y DESARROLLO DEL TALENTO HUMANO</t>
        </is>
      </c>
      <c r="D2935" t="inlineStr">
        <is>
          <t>Anual</t>
        </is>
      </c>
      <c r="E2935" t="inlineStr">
        <is>
          <t>Positivo</t>
        </is>
      </c>
      <c r="F2935" s="117" t="n">
        <v>46022</v>
      </c>
      <c r="G2935" t="n">
        <v>90.09999999999999</v>
      </c>
      <c r="H2935" t="n">
        <v>89</v>
      </c>
      <c r="I2935" t="inlineStr">
        <is>
          <t>334-2025-12-31</t>
        </is>
      </c>
    </row>
    <row r="2936">
      <c r="A2936" t="n">
        <v>336</v>
      </c>
      <c r="B2936" t="inlineStr">
        <is>
          <t>Materiales bibliográficos en formato físico con estado de perdida</t>
        </is>
      </c>
      <c r="C2936" t="inlineStr">
        <is>
          <t>Biblioteca Institucional</t>
        </is>
      </c>
      <c r="D2936" t="inlineStr">
        <is>
          <t>Anual</t>
        </is>
      </c>
      <c r="E2936" t="inlineStr">
        <is>
          <t>Negativo</t>
        </is>
      </c>
      <c r="F2936" s="117" t="n">
        <v>46022</v>
      </c>
      <c r="G2936" t="n">
        <v>0.36</v>
      </c>
      <c r="I2936" t="inlineStr">
        <is>
          <t>336-2025-12-31</t>
        </is>
      </c>
    </row>
    <row r="2937">
      <c r="A2937" t="n">
        <v>339</v>
      </c>
      <c r="B2937" t="inlineStr">
        <is>
          <t>Programas acreditables acreditados Sede Bogotá</t>
        </is>
      </c>
      <c r="C2937" t="inlineStr">
        <is>
          <t>Autoevaluación institucional</t>
        </is>
      </c>
      <c r="D2937" t="inlineStr">
        <is>
          <t>Anual</t>
        </is>
      </c>
      <c r="E2937" t="inlineStr">
        <is>
          <t>Positivo</t>
        </is>
      </c>
      <c r="F2937" s="117" t="n">
        <v>46022</v>
      </c>
      <c r="G2937" t="n">
        <v>35.29</v>
      </c>
      <c r="H2937" t="n">
        <v>30</v>
      </c>
      <c r="I2937" t="inlineStr">
        <is>
          <t>339-2025-12-31</t>
        </is>
      </c>
    </row>
    <row r="2938">
      <c r="A2938" t="n">
        <v>346</v>
      </c>
      <c r="B2938" t="inlineStr">
        <is>
          <t>% de profesores impactados en actividades de Bienestar</t>
        </is>
      </c>
      <c r="C2938" t="inlineStr">
        <is>
          <t>GESTIÓN Y DESARROLLO DEL TALENTO HUMANO</t>
        </is>
      </c>
      <c r="D2938" t="inlineStr">
        <is>
          <t>Anual</t>
        </is>
      </c>
      <c r="E2938" t="inlineStr">
        <is>
          <t>Positivo</t>
        </is>
      </c>
      <c r="F2938" s="117" t="n">
        <v>46022</v>
      </c>
      <c r="G2938" t="n">
        <v>97.28</v>
      </c>
      <c r="H2938" t="n">
        <v>85</v>
      </c>
      <c r="I2938" t="inlineStr">
        <is>
          <t>346-2025-12-31</t>
        </is>
      </c>
    </row>
    <row r="2939">
      <c r="A2939" t="n">
        <v>355</v>
      </c>
      <c r="B2939" t="inlineStr">
        <is>
          <t>Indice de liquidez</t>
        </is>
      </c>
      <c r="C2939" t="inlineStr">
        <is>
          <t>Tesorería</t>
        </is>
      </c>
      <c r="D2939" t="inlineStr">
        <is>
          <t>Anual</t>
        </is>
      </c>
      <c r="E2939" t="inlineStr">
        <is>
          <t>Positivo</t>
        </is>
      </c>
      <c r="F2939" s="117" t="n">
        <v>46022</v>
      </c>
      <c r="G2939" t="n">
        <v>1.56</v>
      </c>
      <c r="H2939" t="n">
        <v>1.4</v>
      </c>
      <c r="I2939" t="inlineStr">
        <is>
          <t>355-2025-12-31</t>
        </is>
      </c>
    </row>
    <row r="2940">
      <c r="A2940" t="n">
        <v>361</v>
      </c>
      <c r="B2940" t="inlineStr">
        <is>
          <t>Índice de Inclusión</t>
        </is>
      </c>
      <c r="C2940" t="inlineStr">
        <is>
          <t>Gestión de la Responsabilidad Social</t>
        </is>
      </c>
      <c r="D2940" t="inlineStr">
        <is>
          <t>Anual</t>
        </is>
      </c>
      <c r="E2940" t="inlineStr">
        <is>
          <t>Positivo</t>
        </is>
      </c>
      <c r="F2940" s="117" t="n">
        <v>46022</v>
      </c>
      <c r="G2940" t="n">
        <v>4.78</v>
      </c>
      <c r="H2940" t="n">
        <v>4.6</v>
      </c>
      <c r="I2940" t="inlineStr">
        <is>
          <t>361-2025-12-31</t>
        </is>
      </c>
    </row>
    <row r="2941">
      <c r="A2941" t="n">
        <v>366</v>
      </c>
      <c r="B2941" t="inlineStr">
        <is>
          <t>Normalización de cobros pecuniarios</t>
        </is>
      </c>
      <c r="C2941" t="inlineStr">
        <is>
          <t>Operaciones Académicas</t>
        </is>
      </c>
      <c r="D2941" t="inlineStr">
        <is>
          <t>Anual</t>
        </is>
      </c>
      <c r="E2941" t="inlineStr">
        <is>
          <t>Positivo</t>
        </is>
      </c>
      <c r="F2941" s="117" t="n">
        <v>46022</v>
      </c>
      <c r="G2941" t="n">
        <v>100</v>
      </c>
      <c r="H2941" t="n">
        <v>100</v>
      </c>
      <c r="I2941" t="inlineStr">
        <is>
          <t>366-2025-12-31</t>
        </is>
      </c>
    </row>
    <row r="2942">
      <c r="A2942" t="n">
        <v>367</v>
      </c>
      <c r="B2942" t="inlineStr">
        <is>
          <t>Estudiantes con Becas</t>
        </is>
      </c>
      <c r="C2942" t="inlineStr">
        <is>
          <t>Gestión de la Responsabilidad Social</t>
        </is>
      </c>
      <c r="D2942" t="inlineStr">
        <is>
          <t>Anual</t>
        </is>
      </c>
      <c r="E2942" t="inlineStr">
        <is>
          <t>Positivo</t>
        </is>
      </c>
      <c r="F2942" s="117" t="n">
        <v>46022</v>
      </c>
      <c r="G2942" t="n">
        <v>3.82</v>
      </c>
      <c r="H2942" t="n">
        <v>5</v>
      </c>
      <c r="I2942" t="inlineStr">
        <is>
          <t>367-2025-12-31</t>
        </is>
      </c>
    </row>
    <row r="2943">
      <c r="A2943" t="n">
        <v>377</v>
      </c>
      <c r="B2943" t="inlineStr">
        <is>
          <t>CAPEX</t>
        </is>
      </c>
      <c r="C2943" t="inlineStr">
        <is>
          <t>Planeación Financiera</t>
        </is>
      </c>
      <c r="D2943" t="inlineStr">
        <is>
          <t>Anual</t>
        </is>
      </c>
      <c r="E2943" t="inlineStr">
        <is>
          <t>Positivo</t>
        </is>
      </c>
      <c r="F2943" s="117" t="n">
        <v>46022</v>
      </c>
      <c r="G2943" t="n">
        <v>107.11</v>
      </c>
      <c r="H2943" t="n">
        <v>100</v>
      </c>
      <c r="I2943" t="inlineStr">
        <is>
          <t>377-2025-12-31</t>
        </is>
      </c>
    </row>
    <row r="2944">
      <c r="A2944" t="n">
        <v>392</v>
      </c>
      <c r="B2944" t="inlineStr">
        <is>
          <t>Ahorro institucional con base en la monetización de los servicios</t>
        </is>
      </c>
      <c r="C2944" t="inlineStr">
        <is>
          <t>Gestión de campañas integradas de marketing</t>
        </is>
      </c>
      <c r="D2944" t="inlineStr">
        <is>
          <t>Anual</t>
        </is>
      </c>
      <c r="E2944" t="inlineStr">
        <is>
          <t>Positivo</t>
        </is>
      </c>
      <c r="F2944" s="117" t="n">
        <v>46022</v>
      </c>
      <c r="G2944" t="n">
        <v>100.8</v>
      </c>
      <c r="H2944" t="n">
        <v>100</v>
      </c>
      <c r="I2944" t="inlineStr">
        <is>
          <t>392-2025-12-31</t>
        </is>
      </c>
    </row>
    <row r="2945">
      <c r="A2945" t="n">
        <v>393</v>
      </c>
      <c r="B2945" t="inlineStr">
        <is>
          <t>Disminución de los tiempos empleados en el desarrollo de las solicitudes</t>
        </is>
      </c>
      <c r="C2945" t="inlineStr">
        <is>
          <t>Gestión de campañas integradas de marketing</t>
        </is>
      </c>
      <c r="D2945" t="inlineStr">
        <is>
          <t>Anual</t>
        </is>
      </c>
      <c r="E2945" t="inlineStr">
        <is>
          <t>Negativo</t>
        </is>
      </c>
      <c r="F2945" s="117" t="n">
        <v>46022</v>
      </c>
      <c r="G2945" t="n">
        <v>12</v>
      </c>
      <c r="I2945" t="inlineStr">
        <is>
          <t>393-2025-12-31</t>
        </is>
      </c>
    </row>
    <row r="2946">
      <c r="A2946" t="n">
        <v>402</v>
      </c>
      <c r="B2946" t="inlineStr">
        <is>
          <t>Informe anual de consulta de MI-Books</t>
        </is>
      </c>
      <c r="C2946" t="inlineStr">
        <is>
          <t>LEI</t>
        </is>
      </c>
      <c r="D2946" t="inlineStr">
        <is>
          <t>Anual</t>
        </is>
      </c>
      <c r="E2946" t="inlineStr">
        <is>
          <t>Positivo</t>
        </is>
      </c>
      <c r="F2946" s="117" t="n">
        <v>46022</v>
      </c>
      <c r="G2946" t="n">
        <v>22.73</v>
      </c>
      <c r="I2946" t="inlineStr">
        <is>
          <t>402-2025-12-31</t>
        </is>
      </c>
    </row>
    <row r="2947">
      <c r="A2947" t="n">
        <v>413</v>
      </c>
      <c r="B2947" t="inlineStr">
        <is>
          <t>Participación del Poli como sede o patrocinador</t>
        </is>
      </c>
      <c r="C2947" t="inlineStr">
        <is>
          <t>Comunicaciones Externas</t>
        </is>
      </c>
      <c r="D2947" t="inlineStr">
        <is>
          <t>Anual</t>
        </is>
      </c>
      <c r="E2947" t="inlineStr">
        <is>
          <t>Positivo</t>
        </is>
      </c>
      <c r="F2947" s="117" t="n">
        <v>46022</v>
      </c>
      <c r="G2947" t="n">
        <v>100</v>
      </c>
      <c r="H2947" t="n">
        <v>100</v>
      </c>
      <c r="I2947" t="inlineStr">
        <is>
          <t>413-2025-12-31</t>
        </is>
      </c>
    </row>
    <row r="2948">
      <c r="A2948" t="n">
        <v>423</v>
      </c>
      <c r="B2948" t="inlineStr">
        <is>
          <t>Brand equity</t>
        </is>
      </c>
      <c r="C2948" t="inlineStr">
        <is>
          <t>Mercadeo de programas académicos</t>
        </is>
      </c>
      <c r="D2948" t="inlineStr">
        <is>
          <t>Anual</t>
        </is>
      </c>
      <c r="E2948" t="inlineStr">
        <is>
          <t>Positivo</t>
        </is>
      </c>
      <c r="F2948" s="117" t="n">
        <v>46022</v>
      </c>
      <c r="G2948" t="n">
        <v>15.1</v>
      </c>
      <c r="H2948" t="n">
        <v>12.3</v>
      </c>
      <c r="I2948" t="inlineStr">
        <is>
          <t>423-2025-12-31</t>
        </is>
      </c>
    </row>
    <row r="2949">
      <c r="A2949" t="n">
        <v>424</v>
      </c>
      <c r="B2949" t="inlineStr">
        <is>
          <t>Conocimiento espontáneo</t>
        </is>
      </c>
      <c r="C2949" t="inlineStr">
        <is>
          <t>Mercadeo de programas académicos</t>
        </is>
      </c>
      <c r="D2949" t="inlineStr">
        <is>
          <t>Anual</t>
        </is>
      </c>
      <c r="E2949" t="inlineStr">
        <is>
          <t>Positivo</t>
        </is>
      </c>
      <c r="F2949" s="117" t="n">
        <v>46022</v>
      </c>
      <c r="G2949" t="n">
        <v>11</v>
      </c>
      <c r="H2949" t="n">
        <v>9</v>
      </c>
      <c r="I2949" t="inlineStr">
        <is>
          <t>424-2025-12-31</t>
        </is>
      </c>
    </row>
    <row r="2950">
      <c r="A2950" t="n">
        <v>437</v>
      </c>
      <c r="B2950" t="inlineStr">
        <is>
          <t>Nivel de Satisfacción Servicios Prestados - Riesgos</t>
        </is>
      </c>
      <c r="C2950" t="inlineStr">
        <is>
          <t>GESTIÓN DE RIESGOS</t>
        </is>
      </c>
      <c r="D2950" t="inlineStr">
        <is>
          <t>Anual</t>
        </is>
      </c>
      <c r="E2950" t="inlineStr">
        <is>
          <t>Positivo</t>
        </is>
      </c>
      <c r="F2950" s="117" t="n">
        <v>46022</v>
      </c>
      <c r="G2950" t="n">
        <v>99</v>
      </c>
      <c r="H2950" t="n">
        <v>80</v>
      </c>
      <c r="I2950" t="inlineStr">
        <is>
          <t>437-2025-12-31</t>
        </is>
      </c>
    </row>
    <row r="2951">
      <c r="A2951" t="n">
        <v>460</v>
      </c>
      <c r="B2951" t="inlineStr">
        <is>
          <t>% de profesores (Contrato Indefinido- Fijo) impactados plan de desarrollo docente</t>
        </is>
      </c>
      <c r="C2951" t="inlineStr">
        <is>
          <t>GESTIÓN Y DESARROLLO DEL TALENTO HUMANO</t>
        </is>
      </c>
      <c r="D2951" t="inlineStr">
        <is>
          <t>Anual</t>
        </is>
      </c>
      <c r="E2951" t="inlineStr">
        <is>
          <t>Positivo</t>
        </is>
      </c>
      <c r="F2951" s="117" t="n">
        <v>46022</v>
      </c>
      <c r="G2951" t="n">
        <v>84.18000000000001</v>
      </c>
      <c r="H2951" t="n">
        <v>80</v>
      </c>
      <c r="I2951" t="inlineStr">
        <is>
          <t>460-2025-12-31</t>
        </is>
      </c>
    </row>
    <row r="2952">
      <c r="A2952" t="n">
        <v>487</v>
      </c>
      <c r="B2952" t="inlineStr">
        <is>
          <t>Número Impactados Talleres de formación</t>
        </is>
      </c>
      <c r="C2952" t="inlineStr">
        <is>
          <t>Centro de Medios Audiovisuales</t>
        </is>
      </c>
      <c r="D2952" t="inlineStr">
        <is>
          <t>Anual</t>
        </is>
      </c>
      <c r="E2952" t="inlineStr">
        <is>
          <t>Positivo</t>
        </is>
      </c>
      <c r="F2952" s="117" t="n">
        <v>46022</v>
      </c>
      <c r="G2952" t="n">
        <v>58.86</v>
      </c>
      <c r="H2952" t="n">
        <v>20</v>
      </c>
      <c r="I2952" t="inlineStr">
        <is>
          <t>487-2025-12-31</t>
        </is>
      </c>
    </row>
    <row r="2953">
      <c r="A2953" t="n">
        <v>490</v>
      </c>
      <c r="B2953" t="inlineStr">
        <is>
          <t>Nivel de Satisfacción Servicios Prestados - Planeación Estratégica</t>
        </is>
      </c>
      <c r="C2953" t="inlineStr">
        <is>
          <t>Planeación Estratégica</t>
        </is>
      </c>
      <c r="D2953" t="inlineStr">
        <is>
          <t>Anual</t>
        </is>
      </c>
      <c r="E2953" t="inlineStr">
        <is>
          <t>Positivo</t>
        </is>
      </c>
      <c r="F2953" s="117" t="n">
        <v>46022</v>
      </c>
      <c r="G2953" t="n">
        <v>100</v>
      </c>
      <c r="H2953" t="n">
        <v>80</v>
      </c>
      <c r="I2953" t="inlineStr">
        <is>
          <t>490-2025-12-31</t>
        </is>
      </c>
    </row>
    <row r="2954">
      <c r="A2954" t="n">
        <v>491</v>
      </c>
      <c r="B2954" t="inlineStr">
        <is>
          <t>Nivel de Satisfacción Servicios Prestados - Gestión de proyectos</t>
        </is>
      </c>
      <c r="C2954" t="inlineStr">
        <is>
          <t>Gestión de Proyectos</t>
        </is>
      </c>
      <c r="D2954" t="inlineStr">
        <is>
          <t>Anual</t>
        </is>
      </c>
      <c r="E2954" t="inlineStr">
        <is>
          <t>Positivo</t>
        </is>
      </c>
      <c r="F2954" s="117" t="n">
        <v>46022</v>
      </c>
      <c r="G2954" t="n">
        <v>100</v>
      </c>
      <c r="H2954" t="n">
        <v>80</v>
      </c>
      <c r="I2954" t="inlineStr">
        <is>
          <t>491-2025-12-31</t>
        </is>
      </c>
    </row>
    <row r="2955">
      <c r="A2955" t="n">
        <v>492</v>
      </c>
      <c r="B2955" t="inlineStr">
        <is>
          <t>Nivel de Satisfacción Servicios Prestados - Desempeño Institucional</t>
        </is>
      </c>
      <c r="C2955" t="inlineStr">
        <is>
          <t>Desempeño Institucional</t>
        </is>
      </c>
      <c r="D2955" t="inlineStr">
        <is>
          <t>Anual</t>
        </is>
      </c>
      <c r="E2955" t="inlineStr">
        <is>
          <t>Positivo</t>
        </is>
      </c>
      <c r="F2955" s="117" t="n">
        <v>46022</v>
      </c>
      <c r="G2955" t="n">
        <v>95</v>
      </c>
      <c r="H2955" t="n">
        <v>80</v>
      </c>
      <c r="I2955" t="inlineStr">
        <is>
          <t>492-2025-12-31</t>
        </is>
      </c>
    </row>
    <row r="2956">
      <c r="A2956" t="n">
        <v>493</v>
      </c>
      <c r="B2956" t="inlineStr">
        <is>
          <t>Nivel de Satisfacción Servicios Prestados - Gestión Jurídica Y Normativa</t>
        </is>
      </c>
      <c r="C2956" t="inlineStr">
        <is>
          <t>GESTIÓN JURÍDICA Y NORMATIVA</t>
        </is>
      </c>
      <c r="D2956" t="inlineStr">
        <is>
          <t>Anual</t>
        </is>
      </c>
      <c r="E2956" t="inlineStr">
        <is>
          <t>Positivo</t>
        </is>
      </c>
      <c r="F2956" s="117" t="n">
        <v>46022</v>
      </c>
      <c r="G2956" t="n">
        <v>77</v>
      </c>
      <c r="H2956" t="n">
        <v>80</v>
      </c>
      <c r="I2956" t="inlineStr">
        <is>
          <t>493-2025-12-31</t>
        </is>
      </c>
    </row>
    <row r="2957">
      <c r="A2957" t="n">
        <v>494</v>
      </c>
      <c r="B2957" t="inlineStr">
        <is>
          <t>Nivel de Satisfacción Servicios Prestados - Administración De Servicios Generales</t>
        </is>
      </c>
      <c r="C2957" t="inlineStr">
        <is>
          <t>Administración de Servicios Generales</t>
        </is>
      </c>
      <c r="D2957" t="inlineStr">
        <is>
          <t>Anual</t>
        </is>
      </c>
      <c r="E2957" t="inlineStr">
        <is>
          <t>Positivo</t>
        </is>
      </c>
      <c r="F2957" s="117" t="n">
        <v>46022</v>
      </c>
      <c r="G2957" t="n">
        <v>93</v>
      </c>
      <c r="H2957" t="n">
        <v>80</v>
      </c>
      <c r="I2957" t="inlineStr">
        <is>
          <t>494-2025-12-31</t>
        </is>
      </c>
    </row>
    <row r="2958">
      <c r="A2958" t="n">
        <v>495</v>
      </c>
      <c r="B2958" t="inlineStr">
        <is>
          <t>Nivel de Satisfacción Servicios Prestados - Contabilidad</t>
        </is>
      </c>
      <c r="C2958" t="inlineStr">
        <is>
          <t>Contabilidad</t>
        </is>
      </c>
      <c r="D2958" t="inlineStr">
        <is>
          <t>Anual</t>
        </is>
      </c>
      <c r="E2958" t="inlineStr">
        <is>
          <t>Positivo</t>
        </is>
      </c>
      <c r="F2958" s="117" t="n">
        <v>46022</v>
      </c>
      <c r="G2958" t="n">
        <v>63</v>
      </c>
      <c r="H2958" t="n">
        <v>80</v>
      </c>
      <c r="I2958" t="inlineStr">
        <is>
          <t>495-2025-12-31</t>
        </is>
      </c>
    </row>
    <row r="2959">
      <c r="A2959" t="n">
        <v>496</v>
      </c>
      <c r="B2959" t="inlineStr">
        <is>
          <t>Nivel de Satisfacción Servicios Prestados - Planeación Financiera</t>
        </is>
      </c>
      <c r="C2959" t="inlineStr">
        <is>
          <t>Planeación Financiera</t>
        </is>
      </c>
      <c r="D2959" t="inlineStr">
        <is>
          <t>Anual</t>
        </is>
      </c>
      <c r="E2959" t="inlineStr">
        <is>
          <t>Positivo</t>
        </is>
      </c>
      <c r="F2959" s="117" t="n">
        <v>46022</v>
      </c>
      <c r="G2959" t="n">
        <v>100</v>
      </c>
      <c r="H2959" t="n">
        <v>80</v>
      </c>
      <c r="I2959" t="inlineStr">
        <is>
          <t>496-2025-12-31</t>
        </is>
      </c>
    </row>
    <row r="2960">
      <c r="A2960" t="n">
        <v>498</v>
      </c>
      <c r="B2960" t="inlineStr">
        <is>
          <t>Nivel de Satisfacción Servicios Prestados - Centro de Medios Audiovisuales</t>
        </is>
      </c>
      <c r="C2960" t="inlineStr">
        <is>
          <t>Centro de Medios Audiovisuales</t>
        </is>
      </c>
      <c r="D2960" t="inlineStr">
        <is>
          <t>Anual</t>
        </is>
      </c>
      <c r="E2960" t="inlineStr">
        <is>
          <t>Positivo</t>
        </is>
      </c>
      <c r="F2960" s="117" t="n">
        <v>46022</v>
      </c>
      <c r="G2960" t="n">
        <v>95</v>
      </c>
      <c r="H2960" t="n">
        <v>80</v>
      </c>
      <c r="I2960" t="inlineStr">
        <is>
          <t>498-2025-12-31</t>
        </is>
      </c>
    </row>
    <row r="2961">
      <c r="A2961" t="n">
        <v>499</v>
      </c>
      <c r="B2961" t="inlineStr">
        <is>
          <t>Nivel de Satisfacción Servicios Prestados - Datos y analítica</t>
        </is>
      </c>
      <c r="C2961" t="inlineStr">
        <is>
          <t>DATOS Y ANALÍTICA</t>
        </is>
      </c>
      <c r="D2961" t="inlineStr">
        <is>
          <t>Anual</t>
        </is>
      </c>
      <c r="E2961" t="inlineStr">
        <is>
          <t>Positivo</t>
        </is>
      </c>
      <c r="F2961" s="117" t="n">
        <v>46022</v>
      </c>
      <c r="H2961" t="n">
        <v>80</v>
      </c>
      <c r="I2961" t="inlineStr">
        <is>
          <t>499-2025-12-31</t>
        </is>
      </c>
    </row>
    <row r="2962">
      <c r="A2962" t="n">
        <v>500</v>
      </c>
      <c r="B2962" t="inlineStr">
        <is>
          <t>Nivel de Satisfacción Servicios Prestados -Servicio de Salud</t>
        </is>
      </c>
      <c r="C2962" t="inlineStr">
        <is>
          <t>Servicio de Salud</t>
        </is>
      </c>
      <c r="D2962" t="inlineStr">
        <is>
          <t>Anual</t>
        </is>
      </c>
      <c r="E2962" t="inlineStr">
        <is>
          <t>Positivo</t>
        </is>
      </c>
      <c r="F2962" s="117" t="n">
        <v>46022</v>
      </c>
      <c r="G2962" t="n">
        <v>100</v>
      </c>
      <c r="H2962" t="n">
        <v>80</v>
      </c>
      <c r="I2962" t="inlineStr">
        <is>
          <t>500-2025-12-31</t>
        </is>
      </c>
    </row>
    <row r="2963">
      <c r="A2963" t="n">
        <v>501</v>
      </c>
      <c r="B2963" t="inlineStr">
        <is>
          <t>Nivel de Satisfacción Servicios Prestados -Gestión, evaluación e innovación curricular</t>
        </is>
      </c>
      <c r="C2963" t="inlineStr">
        <is>
          <t>Gestión, Evaluación e Innovación Curricular</t>
        </is>
      </c>
      <c r="D2963" t="inlineStr">
        <is>
          <t>Anual</t>
        </is>
      </c>
      <c r="E2963" t="inlineStr">
        <is>
          <t>Positivo</t>
        </is>
      </c>
      <c r="F2963" s="117" t="n">
        <v>46022</v>
      </c>
      <c r="G2963" t="n">
        <v>100</v>
      </c>
      <c r="H2963" t="n">
        <v>80</v>
      </c>
      <c r="I2963" t="inlineStr">
        <is>
          <t>501-2025-12-31</t>
        </is>
      </c>
    </row>
    <row r="2964">
      <c r="A2964" t="n">
        <v>502</v>
      </c>
      <c r="B2964" t="inlineStr">
        <is>
          <t>Nivel de Satisfacción Servicios Prestados -Formación para la investigación, creación e innovación</t>
        </is>
      </c>
      <c r="C2964" t="inlineStr">
        <is>
          <t>Formación para la investigación, creación e innovación</t>
        </is>
      </c>
      <c r="D2964" t="inlineStr">
        <is>
          <t>Anual</t>
        </is>
      </c>
      <c r="E2964" t="inlineStr">
        <is>
          <t>Positivo</t>
        </is>
      </c>
      <c r="F2964" s="117" t="n">
        <v>46022</v>
      </c>
      <c r="G2964" t="n">
        <v>97</v>
      </c>
      <c r="H2964" t="n">
        <v>80</v>
      </c>
      <c r="I2964" t="inlineStr">
        <is>
          <t>502-2025-12-31</t>
        </is>
      </c>
    </row>
    <row r="2965">
      <c r="A2965" t="n">
        <v>503</v>
      </c>
      <c r="B2965" t="inlineStr">
        <is>
          <t>Nivel de Satisfacción Servicios Prestados -Gestión de Unidades Académicas</t>
        </is>
      </c>
      <c r="C2965" t="inlineStr">
        <is>
          <t>Gestión de Unidades Académicas</t>
        </is>
      </c>
      <c r="D2965" t="inlineStr">
        <is>
          <t>Anual</t>
        </is>
      </c>
      <c r="E2965" t="inlineStr">
        <is>
          <t>Positivo</t>
        </is>
      </c>
      <c r="F2965" s="117" t="n">
        <v>46022</v>
      </c>
      <c r="G2965" t="n">
        <v>94</v>
      </c>
      <c r="H2965" t="n">
        <v>80</v>
      </c>
      <c r="I2965" t="inlineStr">
        <is>
          <t>503-2025-12-31</t>
        </is>
      </c>
    </row>
    <row r="2966">
      <c r="A2966" t="n">
        <v>504</v>
      </c>
      <c r="B2966" t="inlineStr">
        <is>
          <t>Nivel de Satisfacción Servicios Prestados - LEI</t>
        </is>
      </c>
      <c r="C2966" t="inlineStr">
        <is>
          <t>LEI</t>
        </is>
      </c>
      <c r="D2966" t="inlineStr">
        <is>
          <t>Anual</t>
        </is>
      </c>
      <c r="E2966" t="inlineStr">
        <is>
          <t>Positivo</t>
        </is>
      </c>
      <c r="F2966" s="117" t="n">
        <v>46022</v>
      </c>
      <c r="G2966" t="n">
        <v>88</v>
      </c>
      <c r="H2966" t="n">
        <v>80</v>
      </c>
      <c r="I2966" t="inlineStr">
        <is>
          <t>504-2025-12-31</t>
        </is>
      </c>
    </row>
    <row r="2967">
      <c r="A2967" t="n">
        <v>505</v>
      </c>
      <c r="B2967" t="inlineStr">
        <is>
          <t>Nivel de Satisfacción Servicios Prestados - Mercadeo de programas académicos</t>
        </is>
      </c>
      <c r="C2967" t="inlineStr">
        <is>
          <t>Mercadeo de programas académicos</t>
        </is>
      </c>
      <c r="D2967" t="inlineStr">
        <is>
          <t>Anual</t>
        </is>
      </c>
      <c r="E2967" t="inlineStr">
        <is>
          <t>Positivo</t>
        </is>
      </c>
      <c r="F2967" s="117" t="n">
        <v>46022</v>
      </c>
      <c r="G2967" t="n">
        <v>86</v>
      </c>
      <c r="H2967" t="n">
        <v>80</v>
      </c>
      <c r="I2967" t="inlineStr">
        <is>
          <t>505-2025-12-31</t>
        </is>
      </c>
    </row>
    <row r="2968">
      <c r="A2968" t="n">
        <v>508</v>
      </c>
      <c r="B2968" t="inlineStr">
        <is>
          <t>Nivel de Satisfacción Servicios Prestados - Diseño y contenido virtual</t>
        </is>
      </c>
      <c r="C2968" t="inlineStr">
        <is>
          <t>Diseño de Contenido Virtual</t>
        </is>
      </c>
      <c r="D2968" t="inlineStr">
        <is>
          <t>Anual</t>
        </is>
      </c>
      <c r="E2968" t="inlineStr">
        <is>
          <t>Positivo</t>
        </is>
      </c>
      <c r="F2968" s="117" t="n">
        <v>46022</v>
      </c>
      <c r="G2968" t="n">
        <v>89</v>
      </c>
      <c r="H2968" t="n">
        <v>80</v>
      </c>
      <c r="I2968" t="inlineStr">
        <is>
          <t>508-2025-12-31</t>
        </is>
      </c>
    </row>
    <row r="2969">
      <c r="A2969" t="n">
        <v>522</v>
      </c>
      <c r="B2969" t="inlineStr">
        <is>
          <t>Asignaturas o modulos con mecanismos de evaluación implementados</t>
        </is>
      </c>
      <c r="C2969" t="inlineStr">
        <is>
          <t>Gestión, Evaluación e Innovación Curricular</t>
        </is>
      </c>
      <c r="D2969" t="inlineStr">
        <is>
          <t>Anual</t>
        </is>
      </c>
      <c r="E2969" t="inlineStr">
        <is>
          <t>Positivo</t>
        </is>
      </c>
      <c r="F2969" s="117" t="n">
        <v>46022</v>
      </c>
      <c r="G2969" t="n">
        <v>100</v>
      </c>
      <c r="I2969" t="inlineStr">
        <is>
          <t>522-2025-12-31</t>
        </is>
      </c>
    </row>
    <row r="2970">
      <c r="A2970" t="n">
        <v>527</v>
      </c>
      <c r="B2970" t="inlineStr">
        <is>
          <t>Participación de Grupos de Interés en la construcción del nuevo plan de desarrollo (PDI)</t>
        </is>
      </c>
      <c r="C2970" t="inlineStr">
        <is>
          <t>Planeación Estratégica</t>
        </is>
      </c>
      <c r="D2970" t="inlineStr">
        <is>
          <t>Anual</t>
        </is>
      </c>
      <c r="E2970" t="inlineStr">
        <is>
          <t>Positivo</t>
        </is>
      </c>
      <c r="F2970" s="117" t="n">
        <v>46022</v>
      </c>
      <c r="G2970" t="n">
        <v>197.94</v>
      </c>
      <c r="H2970" t="n">
        <v>100</v>
      </c>
      <c r="I2970" t="inlineStr">
        <is>
          <t>527-2025-12-31</t>
        </is>
      </c>
    </row>
    <row r="2971">
      <c r="A2971" t="n">
        <v>528</v>
      </c>
      <c r="B2971" t="inlineStr">
        <is>
          <t>Participación de la comunidad en la Rendición de Cuentas</t>
        </is>
      </c>
      <c r="C2971" t="inlineStr">
        <is>
          <t>Planeación Estratégica</t>
        </is>
      </c>
      <c r="D2971" t="inlineStr">
        <is>
          <t>Anual</t>
        </is>
      </c>
      <c r="E2971" t="inlineStr">
        <is>
          <t>Positivo</t>
        </is>
      </c>
      <c r="F2971" s="117" t="n">
        <v>46022</v>
      </c>
      <c r="H2971" t="n">
        <v>100</v>
      </c>
      <c r="I2971" t="inlineStr">
        <is>
          <t>528-2025-12-31</t>
        </is>
      </c>
    </row>
    <row r="2972">
      <c r="A2972" t="n">
        <v>541</v>
      </c>
      <c r="B2972" t="inlineStr">
        <is>
          <t>Participación de graduados en actividades de empleabilidad y relacionamiento</t>
        </is>
      </c>
      <c r="C2972" t="inlineStr">
        <is>
          <t>Gestión de Graduados</t>
        </is>
      </c>
      <c r="D2972" t="inlineStr">
        <is>
          <t>Anual</t>
        </is>
      </c>
      <c r="E2972" t="inlineStr">
        <is>
          <t>Positivo</t>
        </is>
      </c>
      <c r="F2972" s="117" t="n">
        <v>46022</v>
      </c>
      <c r="G2972" t="n">
        <v>6.99</v>
      </c>
      <c r="H2972" t="n">
        <v>4</v>
      </c>
      <c r="I2972" t="inlineStr">
        <is>
          <t>541-2025-12-31</t>
        </is>
      </c>
    </row>
    <row r="2973">
      <c r="A2973" t="n">
        <v>542</v>
      </c>
      <c r="B2973" t="inlineStr">
        <is>
          <t>Tasa de cotización del graduado - Metrica</t>
        </is>
      </c>
      <c r="C2973" t="inlineStr">
        <is>
          <t>Gestión de Graduados</t>
        </is>
      </c>
      <c r="D2973" t="inlineStr">
        <is>
          <t>Anual</t>
        </is>
      </c>
      <c r="E2973" t="inlineStr">
        <is>
          <t>Positivo</t>
        </is>
      </c>
      <c r="F2973" s="117" t="n">
        <v>46022</v>
      </c>
      <c r="G2973" t="n">
        <v>81.23999999999999</v>
      </c>
      <c r="I2973" t="inlineStr">
        <is>
          <t>542-2025-12-31</t>
        </is>
      </c>
    </row>
    <row r="2974">
      <c r="A2974" t="n">
        <v>546</v>
      </c>
      <c r="B2974" t="inlineStr">
        <is>
          <t>Tasa de participación de graduados en instrumentos de seguimiento (M0, M1, M5)</t>
        </is>
      </c>
      <c r="C2974" t="inlineStr">
        <is>
          <t>Gestión de Graduados</t>
        </is>
      </c>
      <c r="D2974" t="inlineStr">
        <is>
          <t>Anual</t>
        </is>
      </c>
      <c r="E2974" t="inlineStr">
        <is>
          <t>Positivo</t>
        </is>
      </c>
      <c r="F2974" s="117" t="n">
        <v>46022</v>
      </c>
      <c r="G2974" t="n">
        <v>37.79</v>
      </c>
      <c r="H2974" t="n">
        <v>100</v>
      </c>
      <c r="I2974" t="inlineStr">
        <is>
          <t>546-2025-12-31</t>
        </is>
      </c>
    </row>
    <row r="2975">
      <c r="A2975" t="n">
        <v>547</v>
      </c>
      <c r="B2975" t="inlineStr">
        <is>
          <t>Nivel de satisfacción del graduado con la institución</t>
        </is>
      </c>
      <c r="C2975" t="inlineStr">
        <is>
          <t>Gestión de Graduados</t>
        </is>
      </c>
      <c r="D2975" t="inlineStr">
        <is>
          <t>Anual</t>
        </is>
      </c>
      <c r="E2975" t="inlineStr">
        <is>
          <t>Positivo</t>
        </is>
      </c>
      <c r="F2975" s="117" t="n">
        <v>46022</v>
      </c>
      <c r="G2975" t="n">
        <v>92</v>
      </c>
      <c r="I2975" t="inlineStr">
        <is>
          <t>547-2025-12-31</t>
        </is>
      </c>
    </row>
    <row r="2976">
      <c r="A2976" t="n">
        <v>552</v>
      </c>
      <c r="B2976" t="inlineStr">
        <is>
          <t>Nivel de Satisfacción Servicios Prestados -Gestión de la Responsabilidad Social</t>
        </is>
      </c>
      <c r="C2976" t="inlineStr">
        <is>
          <t>Gestión de la Responsabilidad Social</t>
        </is>
      </c>
      <c r="D2976" t="inlineStr">
        <is>
          <t>Anual</t>
        </is>
      </c>
      <c r="E2976" t="inlineStr">
        <is>
          <t>Positivo</t>
        </is>
      </c>
      <c r="F2976" s="117" t="n">
        <v>46022</v>
      </c>
      <c r="G2976" t="n">
        <v>92</v>
      </c>
      <c r="H2976" t="n">
        <v>80</v>
      </c>
      <c r="I2976" t="inlineStr">
        <is>
          <t>552-2025-12-31</t>
        </is>
      </c>
    </row>
    <row r="2977">
      <c r="A2977" t="n">
        <v>553</v>
      </c>
      <c r="B2977" t="inlineStr">
        <is>
          <t>Nivel de Satisfacción Servicios Prestados -Inscripción, admisión y matrícula de estudiantes nuevos</t>
        </is>
      </c>
      <c r="C2977" t="inlineStr">
        <is>
          <t>Inscripción, admisión y matrícula de estudiantes nuevos</t>
        </is>
      </c>
      <c r="D2977" t="inlineStr">
        <is>
          <t>Anual</t>
        </is>
      </c>
      <c r="E2977" t="inlineStr">
        <is>
          <t>Positivo</t>
        </is>
      </c>
      <c r="F2977" s="117" t="n">
        <v>46022</v>
      </c>
      <c r="G2977" t="n">
        <v>83</v>
      </c>
      <c r="H2977" t="n">
        <v>80</v>
      </c>
      <c r="I2977" t="inlineStr">
        <is>
          <t>553-2025-12-31</t>
        </is>
      </c>
    </row>
    <row r="2978">
      <c r="A2978" t="n">
        <v>556</v>
      </c>
      <c r="B2978" t="inlineStr">
        <is>
          <t>Cumplimiento Plan de formación Institucional</t>
        </is>
      </c>
      <c r="C2978" t="inlineStr">
        <is>
          <t>GESTIÓN Y DESARROLLO DEL TALENTO HUMANO</t>
        </is>
      </c>
      <c r="D2978" t="inlineStr">
        <is>
          <t>Anual</t>
        </is>
      </c>
      <c r="E2978" t="inlineStr">
        <is>
          <t>Positivo</t>
        </is>
      </c>
      <c r="F2978" s="117" t="n">
        <v>46022</v>
      </c>
      <c r="G2978" t="n">
        <v>113.75</v>
      </c>
      <c r="H2978" t="n">
        <v>70</v>
      </c>
      <c r="I2978" t="inlineStr">
        <is>
          <t>556-2025-12-31</t>
        </is>
      </c>
    </row>
    <row r="2979">
      <c r="A2979" t="n">
        <v>77</v>
      </c>
      <c r="B2979" t="inlineStr">
        <is>
          <t>Disponibilidad de servicios tecnológicos</t>
        </is>
      </c>
      <c r="C2979" t="inlineStr">
        <is>
          <t>GESTIÓN DE LA TECNOLOGÍA E INNOVACIÓN DIGITAL</t>
        </is>
      </c>
      <c r="D2979" t="inlineStr">
        <is>
          <t>Mensual</t>
        </is>
      </c>
      <c r="E2979" t="inlineStr">
        <is>
          <t>Positivo</t>
        </is>
      </c>
      <c r="F2979" s="117" t="n">
        <v>44227</v>
      </c>
      <c r="G2979" t="n">
        <v>95.5</v>
      </c>
      <c r="H2979" t="n">
        <v>95</v>
      </c>
      <c r="I2979" t="inlineStr">
        <is>
          <t>77-2021-01-31</t>
        </is>
      </c>
    </row>
    <row r="2980">
      <c r="A2980" t="n">
        <v>121</v>
      </c>
      <c r="B2980" t="inlineStr">
        <is>
          <t>Ejecución presupuestal de la nómina acumulada</t>
        </is>
      </c>
      <c r="C2980" t="inlineStr">
        <is>
          <t>GESTIÓN Y DESARROLLO DEL TALENTO HUMANO</t>
        </is>
      </c>
      <c r="D2980" t="inlineStr">
        <is>
          <t>Mensual</t>
        </is>
      </c>
      <c r="E2980" t="inlineStr">
        <is>
          <t>Negativo</t>
        </is>
      </c>
      <c r="F2980" s="117" t="n">
        <v>44227</v>
      </c>
      <c r="G2980" t="n">
        <v>92.32156541881101</v>
      </c>
      <c r="H2980" t="n">
        <v>100</v>
      </c>
      <c r="I2980" t="inlineStr">
        <is>
          <t>121-2021-01-31</t>
        </is>
      </c>
    </row>
    <row r="2981">
      <c r="A2981" t="n">
        <v>124</v>
      </c>
      <c r="B2981" t="inlineStr">
        <is>
          <t>Indice de Frecuencia de accidentalidad</t>
        </is>
      </c>
      <c r="C2981" t="inlineStr">
        <is>
          <t>GESTIÓN DE SEGURIDAD Y SALUD EN EL TRABAJO</t>
        </is>
      </c>
      <c r="D2981" t="inlineStr">
        <is>
          <t>Mensual</t>
        </is>
      </c>
      <c r="E2981" t="inlineStr">
        <is>
          <t>Negativo</t>
        </is>
      </c>
      <c r="F2981" s="117" t="n">
        <v>44227</v>
      </c>
      <c r="G2981" t="n">
        <v>0.08250825082508299</v>
      </c>
      <c r="H2981" t="n">
        <v>1.6</v>
      </c>
      <c r="I2981" t="inlineStr">
        <is>
          <t>124-2021-01-31</t>
        </is>
      </c>
    </row>
    <row r="2982">
      <c r="A2982" t="n">
        <v>125</v>
      </c>
      <c r="B2982" t="inlineStr">
        <is>
          <t>Indice de severidad</t>
        </is>
      </c>
      <c r="C2982" t="inlineStr">
        <is>
          <t>GESTIÓN DE SEGURIDAD Y SALUD EN EL TRABAJO</t>
        </is>
      </c>
      <c r="D2982" t="inlineStr">
        <is>
          <t>Mensual</t>
        </is>
      </c>
      <c r="E2982" t="inlineStr">
        <is>
          <t>Negativo</t>
        </is>
      </c>
      <c r="F2982" s="117" t="n">
        <v>44227</v>
      </c>
      <c r="G2982" t="n">
        <v>0</v>
      </c>
      <c r="H2982" t="n">
        <v>4.7</v>
      </c>
      <c r="I2982" t="inlineStr">
        <is>
          <t>125-2021-01-31</t>
        </is>
      </c>
    </row>
    <row r="2983">
      <c r="A2983" t="n">
        <v>128</v>
      </c>
      <c r="B2983" t="inlineStr">
        <is>
          <t>Ausentísmo por causa médica</t>
        </is>
      </c>
      <c r="C2983" t="inlineStr">
        <is>
          <t>GESTIÓN DE SEGURIDAD Y SALUD EN EL TRABAJO</t>
        </is>
      </c>
      <c r="D2983" t="inlineStr">
        <is>
          <t>Mensual</t>
        </is>
      </c>
      <c r="E2983" t="inlineStr">
        <is>
          <t>Negativo</t>
        </is>
      </c>
      <c r="F2983" s="117" t="n">
        <v>44227</v>
      </c>
      <c r="G2983" t="n">
        <v>1.1001100110011</v>
      </c>
      <c r="H2983" t="n">
        <v>1</v>
      </c>
      <c r="I2983" t="inlineStr">
        <is>
          <t>128-2021-01-31</t>
        </is>
      </c>
    </row>
    <row r="2984">
      <c r="A2984" t="n">
        <v>139</v>
      </c>
      <c r="B2984" t="inlineStr">
        <is>
          <t>Ejecución presupuestal del gasto</t>
        </is>
      </c>
      <c r="C2984" t="inlineStr">
        <is>
          <t>Biblioteca Institucional</t>
        </is>
      </c>
      <c r="D2984" t="inlineStr">
        <is>
          <t>Mensual</t>
        </is>
      </c>
      <c r="E2984" t="inlineStr">
        <is>
          <t>Negativo</t>
        </is>
      </c>
      <c r="F2984" s="117" t="n">
        <v>44227</v>
      </c>
      <c r="G2984" t="n">
        <v>80.56417262718</v>
      </c>
      <c r="H2984" t="n">
        <v>100</v>
      </c>
      <c r="I2984" t="inlineStr">
        <is>
          <t>139-2021-01-31</t>
        </is>
      </c>
    </row>
    <row r="2985">
      <c r="A2985" t="n">
        <v>208</v>
      </c>
      <c r="B2985" t="inlineStr">
        <is>
          <t>Consumo de Agua m3 Mensual</t>
        </is>
      </c>
      <c r="C2985" t="inlineStr">
        <is>
          <t>GESTIÓN AMBIENTAL</t>
        </is>
      </c>
      <c r="D2985" t="inlineStr">
        <is>
          <t>Mensual</t>
        </is>
      </c>
      <c r="E2985" t="inlineStr">
        <is>
          <t>Negativo</t>
        </is>
      </c>
      <c r="F2985" s="117" t="n">
        <v>44227</v>
      </c>
      <c r="G2985" t="n">
        <v>0</v>
      </c>
      <c r="H2985" t="n">
        <v>1700</v>
      </c>
      <c r="I2985" t="inlineStr">
        <is>
          <t>208-2021-01-31</t>
        </is>
      </c>
    </row>
    <row r="2986">
      <c r="A2986" t="n">
        <v>214</v>
      </c>
      <c r="B2986" t="inlineStr">
        <is>
          <t>Generación de Residuos Sólidos Mensual</t>
        </is>
      </c>
      <c r="C2986" t="inlineStr">
        <is>
          <t>GESTIÓN AMBIENTAL</t>
        </is>
      </c>
      <c r="D2986" t="inlineStr">
        <is>
          <t>Mensual</t>
        </is>
      </c>
      <c r="E2986" t="inlineStr">
        <is>
          <t>Negativo</t>
        </is>
      </c>
      <c r="F2986" s="117" t="n">
        <v>44227</v>
      </c>
      <c r="G2986" t="n">
        <v>0</v>
      </c>
      <c r="H2986" t="n">
        <v>7500</v>
      </c>
      <c r="I2986" t="inlineStr">
        <is>
          <t>214-2021-01-31</t>
        </is>
      </c>
    </row>
    <row r="2987">
      <c r="A2987" t="n">
        <v>218</v>
      </c>
      <c r="B2987" t="inlineStr">
        <is>
          <t>Consumo de Energía Eléctrica kWh Mensual</t>
        </is>
      </c>
      <c r="C2987" t="inlineStr">
        <is>
          <t>GESTIÓN AMBIENTAL</t>
        </is>
      </c>
      <c r="D2987" t="inlineStr">
        <is>
          <t>Mensual</t>
        </is>
      </c>
      <c r="E2987" t="inlineStr">
        <is>
          <t>Negativo</t>
        </is>
      </c>
      <c r="F2987" s="117" t="n">
        <v>44227</v>
      </c>
      <c r="G2987" t="n">
        <v>0</v>
      </c>
      <c r="H2987" t="n">
        <v>172000</v>
      </c>
      <c r="I2987" t="inlineStr">
        <is>
          <t>218-2021-01-31</t>
        </is>
      </c>
    </row>
    <row r="2988">
      <c r="A2988" t="n">
        <v>225</v>
      </c>
      <c r="B2988" t="inlineStr">
        <is>
          <t>Acciones para el Cuidado y Mantenimiento de las Especies de Flora y el Suelo de las Áreas Naturales</t>
        </is>
      </c>
      <c r="C2988" t="inlineStr">
        <is>
          <t>GESTIÓN AMBIENTAL</t>
        </is>
      </c>
      <c r="D2988" t="inlineStr">
        <is>
          <t>Mensual</t>
        </is>
      </c>
      <c r="E2988" t="inlineStr">
        <is>
          <t>Positivo</t>
        </is>
      </c>
      <c r="F2988" s="117" t="n">
        <v>44227</v>
      </c>
      <c r="G2988" t="n">
        <v>0</v>
      </c>
      <c r="H2988" t="n">
        <v>1</v>
      </c>
      <c r="I2988" t="inlineStr">
        <is>
          <t>225-2021-01-31</t>
        </is>
      </c>
    </row>
    <row r="2989">
      <c r="A2989" t="n">
        <v>239</v>
      </c>
      <c r="B2989" t="inlineStr">
        <is>
          <t>Portafolio de Proyectos - Metrica</t>
        </is>
      </c>
      <c r="C2989" t="inlineStr">
        <is>
          <t>Gestión de Proyectos</t>
        </is>
      </c>
      <c r="D2989" t="inlineStr">
        <is>
          <t>Mensual</t>
        </is>
      </c>
      <c r="E2989" t="inlineStr">
        <is>
          <t>Positivo</t>
        </is>
      </c>
      <c r="F2989" s="117" t="n">
        <v>44227</v>
      </c>
      <c r="G2989" t="n">
        <v>0</v>
      </c>
      <c r="I2989" t="inlineStr">
        <is>
          <t>239-2021-01-31</t>
        </is>
      </c>
    </row>
    <row r="2990">
      <c r="A2990" t="n">
        <v>434</v>
      </c>
      <c r="B2990" t="inlineStr">
        <is>
          <t>Generación de Residuos Peligrosos Mensual</t>
        </is>
      </c>
      <c r="C2990" t="inlineStr">
        <is>
          <t>GESTIÓN AMBIENTAL</t>
        </is>
      </c>
      <c r="D2990" t="inlineStr">
        <is>
          <t>Mensual</t>
        </is>
      </c>
      <c r="E2990" t="inlineStr">
        <is>
          <t>Negativo</t>
        </is>
      </c>
      <c r="F2990" s="117" t="n">
        <v>44227</v>
      </c>
      <c r="G2990" t="n">
        <v>0</v>
      </c>
      <c r="H2990" t="n">
        <v>200</v>
      </c>
      <c r="I2990" t="inlineStr">
        <is>
          <t>434-2021-01-31</t>
        </is>
      </c>
    </row>
    <row r="2991">
      <c r="A2991" t="n">
        <v>436</v>
      </c>
      <c r="B2991" t="inlineStr">
        <is>
          <t>ANS documentos operativos</t>
        </is>
      </c>
      <c r="C2991" t="inlineStr">
        <is>
          <t>Gestión de calidad</t>
        </is>
      </c>
      <c r="D2991" t="inlineStr">
        <is>
          <t>Mensual</t>
        </is>
      </c>
      <c r="E2991" t="inlineStr">
        <is>
          <t>Negativo</t>
        </is>
      </c>
      <c r="F2991" s="117" t="n">
        <v>44227</v>
      </c>
      <c r="G2991" t="n">
        <v>0</v>
      </c>
      <c r="H2991" t="n">
        <v>14</v>
      </c>
      <c r="I2991" t="inlineStr">
        <is>
          <t>436-2021-01-31</t>
        </is>
      </c>
    </row>
    <row r="2992">
      <c r="A2992" t="n">
        <v>77</v>
      </c>
      <c r="B2992" t="inlineStr">
        <is>
          <t>Disponibilidad de servicios tecnológicos</t>
        </is>
      </c>
      <c r="C2992" t="inlineStr">
        <is>
          <t>GESTIÓN DE LA TECNOLOGÍA E INNOVACIÓN DIGITAL</t>
        </is>
      </c>
      <c r="D2992" t="inlineStr">
        <is>
          <t>Mensual</t>
        </is>
      </c>
      <c r="E2992" t="inlineStr">
        <is>
          <t>Positivo</t>
        </is>
      </c>
      <c r="F2992" s="117" t="n">
        <v>44255</v>
      </c>
      <c r="G2992" t="n">
        <v>95.5</v>
      </c>
      <c r="H2992" t="n">
        <v>95</v>
      </c>
      <c r="I2992" t="inlineStr">
        <is>
          <t>77-2021-02-28</t>
        </is>
      </c>
    </row>
    <row r="2993">
      <c r="A2993" t="n">
        <v>121</v>
      </c>
      <c r="B2993" t="inlineStr">
        <is>
          <t>Ejecución presupuestal de la nómina acumulada</t>
        </is>
      </c>
      <c r="C2993" t="inlineStr">
        <is>
          <t>GESTIÓN Y DESARROLLO DEL TALENTO HUMANO</t>
        </is>
      </c>
      <c r="D2993" t="inlineStr">
        <is>
          <t>Mensual</t>
        </is>
      </c>
      <c r="E2993" t="inlineStr">
        <is>
          <t>Negativo</t>
        </is>
      </c>
      <c r="F2993" s="117" t="n">
        <v>44255</v>
      </c>
      <c r="G2993" t="n">
        <v>104.87008110603</v>
      </c>
      <c r="H2993" t="n">
        <v>100</v>
      </c>
      <c r="I2993" t="inlineStr">
        <is>
          <t>121-2021-02-28</t>
        </is>
      </c>
    </row>
    <row r="2994">
      <c r="A2994" t="n">
        <v>124</v>
      </c>
      <c r="B2994" t="inlineStr">
        <is>
          <t>Indice de Frecuencia de accidentalidad</t>
        </is>
      </c>
      <c r="C2994" t="inlineStr">
        <is>
          <t>GESTIÓN DE SEGURIDAD Y SALUD EN EL TRABAJO</t>
        </is>
      </c>
      <c r="D2994" t="inlineStr">
        <is>
          <t>Mensual</t>
        </is>
      </c>
      <c r="E2994" t="inlineStr">
        <is>
          <t>Negativo</t>
        </is>
      </c>
      <c r="F2994" s="117" t="n">
        <v>44255</v>
      </c>
      <c r="G2994" t="n">
        <v>0.06635700066357</v>
      </c>
      <c r="H2994" t="n">
        <v>1.6</v>
      </c>
      <c r="I2994" t="inlineStr">
        <is>
          <t>124-2021-02-28</t>
        </is>
      </c>
    </row>
    <row r="2995">
      <c r="A2995" t="n">
        <v>125</v>
      </c>
      <c r="B2995" t="inlineStr">
        <is>
          <t>Indice de severidad</t>
        </is>
      </c>
      <c r="C2995" t="inlineStr">
        <is>
          <t>GESTIÓN DE SEGURIDAD Y SALUD EN EL TRABAJO</t>
        </is>
      </c>
      <c r="D2995" t="inlineStr">
        <is>
          <t>Mensual</t>
        </is>
      </c>
      <c r="E2995" t="inlineStr">
        <is>
          <t>Negativo</t>
        </is>
      </c>
      <c r="F2995" s="117" t="n">
        <v>44255</v>
      </c>
      <c r="G2995" t="n">
        <v>0</v>
      </c>
      <c r="H2995" t="n">
        <v>4.7</v>
      </c>
      <c r="I2995" t="inlineStr">
        <is>
          <t>125-2021-02-28</t>
        </is>
      </c>
    </row>
    <row r="2996">
      <c r="A2996" t="n">
        <v>128</v>
      </c>
      <c r="B2996" t="inlineStr">
        <is>
          <t>Ausentísmo por causa médica</t>
        </is>
      </c>
      <c r="C2996" t="inlineStr">
        <is>
          <t>GESTIÓN DE SEGURIDAD Y SALUD EN EL TRABAJO</t>
        </is>
      </c>
      <c r="D2996" t="inlineStr">
        <is>
          <t>Mensual</t>
        </is>
      </c>
      <c r="E2996" t="inlineStr">
        <is>
          <t>Negativo</t>
        </is>
      </c>
      <c r="F2996" s="117" t="n">
        <v>44255</v>
      </c>
      <c r="G2996" t="n">
        <v>0.53085600530856</v>
      </c>
      <c r="H2996" t="n">
        <v>1</v>
      </c>
      <c r="I2996" t="inlineStr">
        <is>
          <t>128-2021-02-28</t>
        </is>
      </c>
    </row>
    <row r="2997">
      <c r="A2997" t="n">
        <v>139</v>
      </c>
      <c r="B2997" t="inlineStr">
        <is>
          <t>Ejecución presupuestal del gasto</t>
        </is>
      </c>
      <c r="C2997" t="inlineStr">
        <is>
          <t>Biblioteca Institucional</t>
        </is>
      </c>
      <c r="D2997" t="inlineStr">
        <is>
          <t>Mensual</t>
        </is>
      </c>
      <c r="E2997" t="inlineStr">
        <is>
          <t>Negativo</t>
        </is>
      </c>
      <c r="F2997" s="117" t="n">
        <v>44255</v>
      </c>
      <c r="G2997" t="n">
        <v>68.004235996983</v>
      </c>
      <c r="H2997" t="n">
        <v>100</v>
      </c>
      <c r="I2997" t="inlineStr">
        <is>
          <t>139-2021-02-28</t>
        </is>
      </c>
    </row>
    <row r="2998">
      <c r="A2998" t="n">
        <v>208</v>
      </c>
      <c r="B2998" t="inlineStr">
        <is>
          <t>Consumo de Agua m3 Mensual</t>
        </is>
      </c>
      <c r="C2998" t="inlineStr">
        <is>
          <t>GESTIÓN AMBIENTAL</t>
        </is>
      </c>
      <c r="D2998" t="inlineStr">
        <is>
          <t>Mensual</t>
        </is>
      </c>
      <c r="E2998" t="inlineStr">
        <is>
          <t>Negativo</t>
        </is>
      </c>
      <c r="F2998" s="117" t="n">
        <v>44255</v>
      </c>
      <c r="G2998" t="n">
        <v>0</v>
      </c>
      <c r="H2998" t="n">
        <v>1700</v>
      </c>
      <c r="I2998" t="inlineStr">
        <is>
          <t>208-2021-02-28</t>
        </is>
      </c>
    </row>
    <row r="2999">
      <c r="A2999" t="n">
        <v>214</v>
      </c>
      <c r="B2999" t="inlineStr">
        <is>
          <t>Generación de Residuos Sólidos Mensual</t>
        </is>
      </c>
      <c r="C2999" t="inlineStr">
        <is>
          <t>GESTIÓN AMBIENTAL</t>
        </is>
      </c>
      <c r="D2999" t="inlineStr">
        <is>
          <t>Mensual</t>
        </is>
      </c>
      <c r="E2999" t="inlineStr">
        <is>
          <t>Negativo</t>
        </is>
      </c>
      <c r="F2999" s="117" t="n">
        <v>44255</v>
      </c>
      <c r="G2999" t="n">
        <v>0</v>
      </c>
      <c r="H2999" t="n">
        <v>7500</v>
      </c>
      <c r="I2999" t="inlineStr">
        <is>
          <t>214-2021-02-28</t>
        </is>
      </c>
    </row>
    <row r="3000">
      <c r="A3000" t="n">
        <v>218</v>
      </c>
      <c r="B3000" t="inlineStr">
        <is>
          <t>Consumo de Energía Eléctrica kWh Mensual</t>
        </is>
      </c>
      <c r="C3000" t="inlineStr">
        <is>
          <t>GESTIÓN AMBIENTAL</t>
        </is>
      </c>
      <c r="D3000" t="inlineStr">
        <is>
          <t>Mensual</t>
        </is>
      </c>
      <c r="E3000" t="inlineStr">
        <is>
          <t>Negativo</t>
        </is>
      </c>
      <c r="F3000" s="117" t="n">
        <v>44255</v>
      </c>
      <c r="G3000" t="n">
        <v>0</v>
      </c>
      <c r="H3000" t="n">
        <v>172000</v>
      </c>
      <c r="I3000" t="inlineStr">
        <is>
          <t>218-2021-02-28</t>
        </is>
      </c>
    </row>
    <row r="3001">
      <c r="A3001" t="n">
        <v>225</v>
      </c>
      <c r="B3001" t="inlineStr">
        <is>
          <t>Acciones para el Cuidado y Mantenimiento de las Especies de Flora y el Suelo de las Áreas Naturales</t>
        </is>
      </c>
      <c r="C3001" t="inlineStr">
        <is>
          <t>GESTIÓN AMBIENTAL</t>
        </is>
      </c>
      <c r="D3001" t="inlineStr">
        <is>
          <t>Mensual</t>
        </is>
      </c>
      <c r="E3001" t="inlineStr">
        <is>
          <t>Positivo</t>
        </is>
      </c>
      <c r="F3001" s="117" t="n">
        <v>44255</v>
      </c>
      <c r="G3001" t="n">
        <v>0</v>
      </c>
      <c r="H3001" t="n">
        <v>1</v>
      </c>
      <c r="I3001" t="inlineStr">
        <is>
          <t>225-2021-02-28</t>
        </is>
      </c>
    </row>
    <row r="3002">
      <c r="A3002" t="n">
        <v>239</v>
      </c>
      <c r="B3002" t="inlineStr">
        <is>
          <t>Portafolio de Proyectos - Metrica</t>
        </is>
      </c>
      <c r="C3002" t="inlineStr">
        <is>
          <t>Gestión de Proyectos</t>
        </is>
      </c>
      <c r="D3002" t="inlineStr">
        <is>
          <t>Mensual</t>
        </is>
      </c>
      <c r="E3002" t="inlineStr">
        <is>
          <t>Positivo</t>
        </is>
      </c>
      <c r="F3002" s="117" t="n">
        <v>44255</v>
      </c>
      <c r="G3002" t="n">
        <v>0</v>
      </c>
      <c r="I3002" t="inlineStr">
        <is>
          <t>239-2021-02-28</t>
        </is>
      </c>
    </row>
    <row r="3003">
      <c r="A3003" t="n">
        <v>434</v>
      </c>
      <c r="B3003" t="inlineStr">
        <is>
          <t>Generación de Residuos Peligrosos Mensual</t>
        </is>
      </c>
      <c r="C3003" t="inlineStr">
        <is>
          <t>GESTIÓN AMBIENTAL</t>
        </is>
      </c>
      <c r="D3003" t="inlineStr">
        <is>
          <t>Mensual</t>
        </is>
      </c>
      <c r="E3003" t="inlineStr">
        <is>
          <t>Negativo</t>
        </is>
      </c>
      <c r="F3003" s="117" t="n">
        <v>44255</v>
      </c>
      <c r="G3003" t="n">
        <v>0</v>
      </c>
      <c r="H3003" t="n">
        <v>200</v>
      </c>
      <c r="I3003" t="inlineStr">
        <is>
          <t>434-2021-02-28</t>
        </is>
      </c>
    </row>
    <row r="3004">
      <c r="A3004" t="n">
        <v>436</v>
      </c>
      <c r="B3004" t="inlineStr">
        <is>
          <t>ANS documentos operativos</t>
        </is>
      </c>
      <c r="C3004" t="inlineStr">
        <is>
          <t>Gestión de calidad</t>
        </is>
      </c>
      <c r="D3004" t="inlineStr">
        <is>
          <t>Mensual</t>
        </is>
      </c>
      <c r="E3004" t="inlineStr">
        <is>
          <t>Negativo</t>
        </is>
      </c>
      <c r="F3004" s="117" t="n">
        <v>44255</v>
      </c>
      <c r="G3004" t="n">
        <v>0</v>
      </c>
      <c r="H3004" t="n">
        <v>14</v>
      </c>
      <c r="I3004" t="inlineStr">
        <is>
          <t>436-2021-02-28</t>
        </is>
      </c>
    </row>
    <row r="3005">
      <c r="A3005" t="n">
        <v>122</v>
      </c>
      <c r="B3005" t="inlineStr">
        <is>
          <t>Eficacia en la solicitud documental- por periodo</t>
        </is>
      </c>
      <c r="C3005" t="inlineStr">
        <is>
          <t>Gestión de calidad</t>
        </is>
      </c>
      <c r="D3005" t="inlineStr">
        <is>
          <t>Mensual</t>
        </is>
      </c>
      <c r="E3005" t="inlineStr">
        <is>
          <t>Positivo</t>
        </is>
      </c>
      <c r="F3005" s="117" t="n">
        <v>44255</v>
      </c>
      <c r="G3005" t="n">
        <v>12.5</v>
      </c>
      <c r="H3005" t="n">
        <v>80</v>
      </c>
      <c r="I3005" t="inlineStr">
        <is>
          <t>122-2021-02-28</t>
        </is>
      </c>
    </row>
    <row r="3006">
      <c r="A3006" t="n">
        <v>77</v>
      </c>
      <c r="B3006" t="inlineStr">
        <is>
          <t>Disponibilidad de servicios tecnológicos</t>
        </is>
      </c>
      <c r="C3006" t="inlineStr">
        <is>
          <t>GESTIÓN DE LA TECNOLOGÍA E INNOVACIÓN DIGITAL</t>
        </is>
      </c>
      <c r="D3006" t="inlineStr">
        <is>
          <t>Mensual</t>
        </is>
      </c>
      <c r="E3006" t="inlineStr">
        <is>
          <t>Positivo</t>
        </is>
      </c>
      <c r="F3006" s="117" t="n">
        <v>44286</v>
      </c>
      <c r="G3006" t="n">
        <v>97.8</v>
      </c>
      <c r="H3006" t="n">
        <v>95</v>
      </c>
      <c r="I3006" t="inlineStr">
        <is>
          <t>77-2021-03-31</t>
        </is>
      </c>
    </row>
    <row r="3007">
      <c r="A3007" t="n">
        <v>121</v>
      </c>
      <c r="B3007" t="inlineStr">
        <is>
          <t>Ejecución presupuestal de la nómina acumulada</t>
        </is>
      </c>
      <c r="C3007" t="inlineStr">
        <is>
          <t>GESTIÓN Y DESARROLLO DEL TALENTO HUMANO</t>
        </is>
      </c>
      <c r="D3007" t="inlineStr">
        <is>
          <t>Mensual</t>
        </is>
      </c>
      <c r="E3007" t="inlineStr">
        <is>
          <t>Negativo</t>
        </is>
      </c>
      <c r="F3007" s="117" t="n">
        <v>44286</v>
      </c>
      <c r="G3007" t="n">
        <v>105.74970917631</v>
      </c>
      <c r="H3007" t="n">
        <v>100</v>
      </c>
      <c r="I3007" t="inlineStr">
        <is>
          <t>121-2021-03-31</t>
        </is>
      </c>
    </row>
    <row r="3008">
      <c r="A3008" t="n">
        <v>124</v>
      </c>
      <c r="B3008" t="inlineStr">
        <is>
          <t>Indice de Frecuencia de accidentalidad</t>
        </is>
      </c>
      <c r="C3008" t="inlineStr">
        <is>
          <t>GESTIÓN DE SEGURIDAD Y SALUD EN EL TRABAJO</t>
        </is>
      </c>
      <c r="D3008" t="inlineStr">
        <is>
          <t>Mensual</t>
        </is>
      </c>
      <c r="E3008" t="inlineStr">
        <is>
          <t>Negativo</t>
        </is>
      </c>
      <c r="F3008" s="117" t="n">
        <v>44286</v>
      </c>
      <c r="G3008" t="n">
        <v>0.06485084306096001</v>
      </c>
      <c r="H3008" t="n">
        <v>1.6</v>
      </c>
      <c r="I3008" t="inlineStr">
        <is>
          <t>124-2021-03-31</t>
        </is>
      </c>
    </row>
    <row r="3009">
      <c r="A3009" t="n">
        <v>125</v>
      </c>
      <c r="B3009" t="inlineStr">
        <is>
          <t>Indice de severidad</t>
        </is>
      </c>
      <c r="C3009" t="inlineStr">
        <is>
          <t>GESTIÓN DE SEGURIDAD Y SALUD EN EL TRABAJO</t>
        </is>
      </c>
      <c r="D3009" t="inlineStr">
        <is>
          <t>Mensual</t>
        </is>
      </c>
      <c r="E3009" t="inlineStr">
        <is>
          <t>Negativo</t>
        </is>
      </c>
      <c r="F3009" s="117" t="n">
        <v>44286</v>
      </c>
      <c r="G3009" t="n">
        <v>0.12970168612192</v>
      </c>
      <c r="H3009" t="n">
        <v>4.7</v>
      </c>
      <c r="I3009" t="inlineStr">
        <is>
          <t>125-2021-03-31</t>
        </is>
      </c>
    </row>
    <row r="3010">
      <c r="A3010" t="n">
        <v>128</v>
      </c>
      <c r="B3010" t="inlineStr">
        <is>
          <t>Ausentísmo por causa médica</t>
        </is>
      </c>
      <c r="C3010" t="inlineStr">
        <is>
          <t>GESTIÓN DE SEGURIDAD Y SALUD EN EL TRABAJO</t>
        </is>
      </c>
      <c r="D3010" t="inlineStr">
        <is>
          <t>Mensual</t>
        </is>
      </c>
      <c r="E3010" t="inlineStr">
        <is>
          <t>Negativo</t>
        </is>
      </c>
      <c r="F3010" s="117" t="n">
        <v>44286</v>
      </c>
      <c r="G3010" t="n">
        <v>0.82940815072701</v>
      </c>
      <c r="H3010" t="n">
        <v>1</v>
      </c>
      <c r="I3010" t="inlineStr">
        <is>
          <t>128-2021-03-31</t>
        </is>
      </c>
    </row>
    <row r="3011">
      <c r="A3011" t="n">
        <v>139</v>
      </c>
      <c r="B3011" t="inlineStr">
        <is>
          <t>Ejecución presupuestal del gasto</t>
        </is>
      </c>
      <c r="C3011" t="inlineStr">
        <is>
          <t>Biblioteca Institucional</t>
        </is>
      </c>
      <c r="D3011" t="inlineStr">
        <is>
          <t>Mensual</t>
        </is>
      </c>
      <c r="E3011" t="inlineStr">
        <is>
          <t>Negativo</t>
        </is>
      </c>
      <c r="F3011" s="117" t="n">
        <v>44286</v>
      </c>
      <c r="G3011" t="n">
        <v>65.186435070306</v>
      </c>
      <c r="H3011" t="n">
        <v>100</v>
      </c>
      <c r="I3011" t="inlineStr">
        <is>
          <t>139-2021-03-31</t>
        </is>
      </c>
    </row>
    <row r="3012">
      <c r="A3012" t="n">
        <v>208</v>
      </c>
      <c r="B3012" t="inlineStr">
        <is>
          <t>Consumo de Agua m3 Mensual</t>
        </is>
      </c>
      <c r="C3012" t="inlineStr">
        <is>
          <t>GESTIÓN AMBIENTAL</t>
        </is>
      </c>
      <c r="D3012" t="inlineStr">
        <is>
          <t>Mensual</t>
        </is>
      </c>
      <c r="E3012" t="inlineStr">
        <is>
          <t>Negativo</t>
        </is>
      </c>
      <c r="F3012" s="117" t="n">
        <v>44286</v>
      </c>
      <c r="G3012" t="n">
        <v>0</v>
      </c>
      <c r="H3012" t="n">
        <v>1700</v>
      </c>
      <c r="I3012" t="inlineStr">
        <is>
          <t>208-2021-03-31</t>
        </is>
      </c>
    </row>
    <row r="3013">
      <c r="A3013" t="n">
        <v>214</v>
      </c>
      <c r="B3013" t="inlineStr">
        <is>
          <t>Generación de Residuos Sólidos Mensual</t>
        </is>
      </c>
      <c r="C3013" t="inlineStr">
        <is>
          <t>GESTIÓN AMBIENTAL</t>
        </is>
      </c>
      <c r="D3013" t="inlineStr">
        <is>
          <t>Mensual</t>
        </is>
      </c>
      <c r="E3013" t="inlineStr">
        <is>
          <t>Negativo</t>
        </is>
      </c>
      <c r="F3013" s="117" t="n">
        <v>44286</v>
      </c>
      <c r="G3013" t="n">
        <v>0</v>
      </c>
      <c r="H3013" t="n">
        <v>7500</v>
      </c>
      <c r="I3013" t="inlineStr">
        <is>
          <t>214-2021-03-31</t>
        </is>
      </c>
    </row>
    <row r="3014">
      <c r="A3014" t="n">
        <v>218</v>
      </c>
      <c r="B3014" t="inlineStr">
        <is>
          <t>Consumo de Energía Eléctrica kWh Mensual</t>
        </is>
      </c>
      <c r="C3014" t="inlineStr">
        <is>
          <t>GESTIÓN AMBIENTAL</t>
        </is>
      </c>
      <c r="D3014" t="inlineStr">
        <is>
          <t>Mensual</t>
        </is>
      </c>
      <c r="E3014" t="inlineStr">
        <is>
          <t>Negativo</t>
        </is>
      </c>
      <c r="F3014" s="117" t="n">
        <v>44286</v>
      </c>
      <c r="G3014" t="n">
        <v>0</v>
      </c>
      <c r="H3014" t="n">
        <v>172000</v>
      </c>
      <c r="I3014" t="inlineStr">
        <is>
          <t>218-2021-03-31</t>
        </is>
      </c>
    </row>
    <row r="3015">
      <c r="A3015" t="n">
        <v>225</v>
      </c>
      <c r="B3015" t="inlineStr">
        <is>
          <t>Acciones para el Cuidado y Mantenimiento de las Especies de Flora y el Suelo de las Áreas Naturales</t>
        </is>
      </c>
      <c r="C3015" t="inlineStr">
        <is>
          <t>GESTIÓN AMBIENTAL</t>
        </is>
      </c>
      <c r="D3015" t="inlineStr">
        <is>
          <t>Mensual</t>
        </is>
      </c>
      <c r="E3015" t="inlineStr">
        <is>
          <t>Positivo</t>
        </is>
      </c>
      <c r="F3015" s="117" t="n">
        <v>44286</v>
      </c>
      <c r="G3015" t="n">
        <v>0</v>
      </c>
      <c r="H3015" t="n">
        <v>1</v>
      </c>
      <c r="I3015" t="inlineStr">
        <is>
          <t>225-2021-03-31</t>
        </is>
      </c>
    </row>
    <row r="3016">
      <c r="A3016" t="n">
        <v>239</v>
      </c>
      <c r="B3016" t="inlineStr">
        <is>
          <t>Portafolio de Proyectos - Metrica</t>
        </is>
      </c>
      <c r="C3016" t="inlineStr">
        <is>
          <t>Gestión de Proyectos</t>
        </is>
      </c>
      <c r="D3016" t="inlineStr">
        <is>
          <t>Mensual</t>
        </is>
      </c>
      <c r="E3016" t="inlineStr">
        <is>
          <t>Positivo</t>
        </is>
      </c>
      <c r="F3016" s="117" t="n">
        <v>44286</v>
      </c>
      <c r="G3016" t="n">
        <v>0</v>
      </c>
      <c r="I3016" t="inlineStr">
        <is>
          <t>239-2021-03-31</t>
        </is>
      </c>
    </row>
    <row r="3017">
      <c r="A3017" t="n">
        <v>434</v>
      </c>
      <c r="B3017" t="inlineStr">
        <is>
          <t>Generación de Residuos Peligrosos Mensual</t>
        </is>
      </c>
      <c r="C3017" t="inlineStr">
        <is>
          <t>GESTIÓN AMBIENTAL</t>
        </is>
      </c>
      <c r="D3017" t="inlineStr">
        <is>
          <t>Mensual</t>
        </is>
      </c>
      <c r="E3017" t="inlineStr">
        <is>
          <t>Negativo</t>
        </is>
      </c>
      <c r="F3017" s="117" t="n">
        <v>44286</v>
      </c>
      <c r="G3017" t="n">
        <v>0</v>
      </c>
      <c r="H3017" t="n">
        <v>200</v>
      </c>
      <c r="I3017" t="inlineStr">
        <is>
          <t>434-2021-03-31</t>
        </is>
      </c>
    </row>
    <row r="3018">
      <c r="A3018" t="n">
        <v>436</v>
      </c>
      <c r="B3018" t="inlineStr">
        <is>
          <t>ANS documentos operativos</t>
        </is>
      </c>
      <c r="C3018" t="inlineStr">
        <is>
          <t>Gestión de calidad</t>
        </is>
      </c>
      <c r="D3018" t="inlineStr">
        <is>
          <t>Mensual</t>
        </is>
      </c>
      <c r="E3018" t="inlineStr">
        <is>
          <t>Negativo</t>
        </is>
      </c>
      <c r="F3018" s="117" t="n">
        <v>44286</v>
      </c>
      <c r="G3018" t="n">
        <v>0</v>
      </c>
      <c r="H3018" t="n">
        <v>14</v>
      </c>
      <c r="I3018" t="inlineStr">
        <is>
          <t>436-2021-03-31</t>
        </is>
      </c>
    </row>
    <row r="3019">
      <c r="A3019" t="n">
        <v>69</v>
      </c>
      <c r="B3019" t="inlineStr">
        <is>
          <t>Oportunidad de Respuesta Solicitudes de Compra No Licitadas</t>
        </is>
      </c>
      <c r="C3019" t="inlineStr">
        <is>
          <t>GESTIÓN DE ABASTECIMIENTO</t>
        </is>
      </c>
      <c r="D3019" t="inlineStr">
        <is>
          <t>Trimestral</t>
        </is>
      </c>
      <c r="E3019" t="inlineStr">
        <is>
          <t>Positivo</t>
        </is>
      </c>
      <c r="F3019" s="117" t="n">
        <v>44286</v>
      </c>
      <c r="G3019" t="n">
        <v>41.49765990639626</v>
      </c>
      <c r="H3019" t="n">
        <v>90</v>
      </c>
      <c r="I3019" t="inlineStr">
        <is>
          <t>69-2021-03-31</t>
        </is>
      </c>
    </row>
    <row r="3020">
      <c r="A3020" t="n">
        <v>213</v>
      </c>
      <c r="B3020" t="inlineStr">
        <is>
          <t>Cumplimiento del Plan Anual del Sistema de Gestión Ambiental</t>
        </is>
      </c>
      <c r="C3020" t="inlineStr">
        <is>
          <t>GESTIÓN AMBIENTAL</t>
        </is>
      </c>
      <c r="D3020" t="inlineStr">
        <is>
          <t>Trimestral</t>
        </is>
      </c>
      <c r="E3020" t="inlineStr">
        <is>
          <t>Positivo</t>
        </is>
      </c>
      <c r="F3020" s="117" t="n">
        <v>44286</v>
      </c>
      <c r="G3020" t="n">
        <v>0</v>
      </c>
      <c r="H3020" t="n">
        <v>90</v>
      </c>
      <c r="I3020" t="inlineStr">
        <is>
          <t>213-2021-03-31</t>
        </is>
      </c>
    </row>
    <row r="3021">
      <c r="A3021" t="n">
        <v>306</v>
      </c>
      <c r="B3021" t="inlineStr">
        <is>
          <t>Seguimiento KPI Plan de Desarrollo Institucional</t>
        </is>
      </c>
      <c r="C3021" t="inlineStr">
        <is>
          <t>Desempeño Institucional</t>
        </is>
      </c>
      <c r="D3021" t="inlineStr">
        <is>
          <t>Trimestral</t>
        </is>
      </c>
      <c r="E3021" t="inlineStr">
        <is>
          <t>Positivo</t>
        </is>
      </c>
      <c r="F3021" s="117" t="n">
        <v>44286</v>
      </c>
      <c r="G3021" t="n">
        <v>0</v>
      </c>
      <c r="H3021" t="n">
        <v>100</v>
      </c>
      <c r="I3021" t="inlineStr">
        <is>
          <t>306-2021-03-31</t>
        </is>
      </c>
    </row>
    <row r="3022">
      <c r="A3022" t="n">
        <v>373</v>
      </c>
      <c r="B3022" t="inlineStr">
        <is>
          <t>Cumplimiento de planes anuales por líneas</t>
        </is>
      </c>
      <c r="C3022" t="inlineStr">
        <is>
          <t>Planeación Estratégica</t>
        </is>
      </c>
      <c r="D3022" t="inlineStr">
        <is>
          <t>Trimestral</t>
        </is>
      </c>
      <c r="E3022" t="inlineStr">
        <is>
          <t>Positivo</t>
        </is>
      </c>
      <c r="F3022" s="117" t="n">
        <v>44286</v>
      </c>
      <c r="G3022" t="n">
        <v>0</v>
      </c>
      <c r="I3022" t="inlineStr">
        <is>
          <t>373-2021-03-31</t>
        </is>
      </c>
    </row>
    <row r="3023">
      <c r="A3023" t="n">
        <v>390</v>
      </c>
      <c r="B3023" t="inlineStr">
        <is>
          <t>Cumplimiento Plan Anual por escuela</t>
        </is>
      </c>
      <c r="C3023" t="inlineStr">
        <is>
          <t>Planeación Estratégica</t>
        </is>
      </c>
      <c r="D3023" t="inlineStr">
        <is>
          <t>Trimestral</t>
        </is>
      </c>
      <c r="E3023" t="inlineStr">
        <is>
          <t>Positivo</t>
        </is>
      </c>
      <c r="F3023" s="117" t="n">
        <v>44286</v>
      </c>
      <c r="G3023" t="n">
        <v>0</v>
      </c>
      <c r="I3023" t="inlineStr">
        <is>
          <t>390-2021-03-31</t>
        </is>
      </c>
    </row>
    <row r="3024">
      <c r="A3024" t="n">
        <v>414</v>
      </c>
      <c r="B3024" t="inlineStr">
        <is>
          <t>Cumplimiento Plan Anual Rectoría</t>
        </is>
      </c>
      <c r="C3024" t="inlineStr">
        <is>
          <t>Planeación Estratégica</t>
        </is>
      </c>
      <c r="D3024" t="inlineStr">
        <is>
          <t>Trimestral</t>
        </is>
      </c>
      <c r="E3024" t="inlineStr">
        <is>
          <t>Positivo</t>
        </is>
      </c>
      <c r="F3024" s="117" t="n">
        <v>44286</v>
      </c>
      <c r="G3024" t="n">
        <v>0</v>
      </c>
      <c r="I3024" t="inlineStr">
        <is>
          <t>414-2021-03-31</t>
        </is>
      </c>
    </row>
    <row r="3025">
      <c r="A3025" t="n">
        <v>415</v>
      </c>
      <c r="B3025" t="inlineStr">
        <is>
          <t>Cumplimiento Plan Anual Vicerrectoría del estudiante</t>
        </is>
      </c>
      <c r="C3025" t="inlineStr">
        <is>
          <t>Planeación Estratégica</t>
        </is>
      </c>
      <c r="D3025" t="inlineStr">
        <is>
          <t>Trimestral</t>
        </is>
      </c>
      <c r="E3025" t="inlineStr">
        <is>
          <t>Positivo</t>
        </is>
      </c>
      <c r="F3025" s="117" t="n">
        <v>44286</v>
      </c>
      <c r="G3025" t="n">
        <v>0</v>
      </c>
      <c r="I3025" t="inlineStr">
        <is>
          <t>415-2021-03-31</t>
        </is>
      </c>
    </row>
    <row r="3026">
      <c r="A3026" t="n">
        <v>416</v>
      </c>
      <c r="B3026" t="inlineStr">
        <is>
          <t>Cumplimiento Plan Anual Vicerrectoría de crecimiento</t>
        </is>
      </c>
      <c r="C3026" t="inlineStr">
        <is>
          <t>Planeación Estratégica</t>
        </is>
      </c>
      <c r="D3026" t="inlineStr">
        <is>
          <t>Trimestral</t>
        </is>
      </c>
      <c r="E3026" t="inlineStr">
        <is>
          <t>Positivo</t>
        </is>
      </c>
      <c r="F3026" s="117" t="n">
        <v>44286</v>
      </c>
      <c r="G3026" t="n">
        <v>0</v>
      </c>
      <c r="I3026" t="inlineStr">
        <is>
          <t>416-2021-03-31</t>
        </is>
      </c>
    </row>
    <row r="3027">
      <c r="A3027" t="n">
        <v>417</v>
      </c>
      <c r="B3027" t="inlineStr">
        <is>
          <t>Cumplimiento Plan Anual Vicerrectoría Financiera</t>
        </is>
      </c>
      <c r="C3027" t="inlineStr">
        <is>
          <t>Planeación Estratégica</t>
        </is>
      </c>
      <c r="D3027" t="inlineStr">
        <is>
          <t>Trimestral</t>
        </is>
      </c>
      <c r="E3027" t="inlineStr">
        <is>
          <t>Positivo</t>
        </is>
      </c>
      <c r="F3027" s="117" t="n">
        <v>44286</v>
      </c>
      <c r="G3027" t="n">
        <v>0</v>
      </c>
      <c r="I3027" t="inlineStr">
        <is>
          <t>417-2021-03-31</t>
        </is>
      </c>
    </row>
    <row r="3028">
      <c r="A3028" t="n">
        <v>418</v>
      </c>
      <c r="B3028" t="inlineStr">
        <is>
          <t>Cumplimiento Plan Anual Vicerrectoría Académica</t>
        </is>
      </c>
      <c r="C3028" t="inlineStr">
        <is>
          <t>Planeación Estratégica</t>
        </is>
      </c>
      <c r="D3028" t="inlineStr">
        <is>
          <t>Trimestral</t>
        </is>
      </c>
      <c r="E3028" t="inlineStr">
        <is>
          <t>Positivo</t>
        </is>
      </c>
      <c r="F3028" s="117" t="n">
        <v>44286</v>
      </c>
      <c r="G3028" t="n">
        <v>0</v>
      </c>
      <c r="I3028" t="inlineStr">
        <is>
          <t>418-2021-03-31</t>
        </is>
      </c>
    </row>
    <row r="3029">
      <c r="A3029" t="n">
        <v>420</v>
      </c>
      <c r="B3029" t="inlineStr">
        <is>
          <t>Cumplimiento Plan Anual Gerencia de estrategia</t>
        </is>
      </c>
      <c r="C3029" t="inlineStr">
        <is>
          <t>Planeación Estratégica</t>
        </is>
      </c>
      <c r="D3029" t="inlineStr">
        <is>
          <t>Trimestral</t>
        </is>
      </c>
      <c r="E3029" t="inlineStr">
        <is>
          <t>Positivo</t>
        </is>
      </c>
      <c r="F3029" s="117" t="n">
        <v>44286</v>
      </c>
      <c r="G3029" t="n">
        <v>0</v>
      </c>
      <c r="I3029" t="inlineStr">
        <is>
          <t>420-2021-03-31</t>
        </is>
      </c>
    </row>
    <row r="3030">
      <c r="A3030" t="n">
        <v>77</v>
      </c>
      <c r="B3030" t="inlineStr">
        <is>
          <t>Disponibilidad de servicios tecnológicos</t>
        </is>
      </c>
      <c r="C3030" t="inlineStr">
        <is>
          <t>GESTIÓN DE LA TECNOLOGÍA E INNOVACIÓN DIGITAL</t>
        </is>
      </c>
      <c r="D3030" t="inlineStr">
        <is>
          <t>Mensual</t>
        </is>
      </c>
      <c r="E3030" t="inlineStr">
        <is>
          <t>Positivo</t>
        </is>
      </c>
      <c r="F3030" s="117" t="n">
        <v>44316</v>
      </c>
      <c r="G3030" t="n">
        <v>99.3</v>
      </c>
      <c r="H3030" t="n">
        <v>95</v>
      </c>
      <c r="I3030" t="inlineStr">
        <is>
          <t>77-2021-04-30</t>
        </is>
      </c>
    </row>
    <row r="3031">
      <c r="A3031" t="n">
        <v>121</v>
      </c>
      <c r="B3031" t="inlineStr">
        <is>
          <t>Ejecución presupuestal de la nómina acumulada</t>
        </is>
      </c>
      <c r="C3031" t="inlineStr">
        <is>
          <t>GESTIÓN Y DESARROLLO DEL TALENTO HUMANO</t>
        </is>
      </c>
      <c r="D3031" t="inlineStr">
        <is>
          <t>Mensual</t>
        </is>
      </c>
      <c r="E3031" t="inlineStr">
        <is>
          <t>Negativo</t>
        </is>
      </c>
      <c r="F3031" s="117" t="n">
        <v>44316</v>
      </c>
      <c r="G3031" t="n">
        <v>102.69296058491</v>
      </c>
      <c r="H3031" t="n">
        <v>100</v>
      </c>
      <c r="I3031" t="inlineStr">
        <is>
          <t>121-2021-04-30</t>
        </is>
      </c>
    </row>
    <row r="3032">
      <c r="A3032" t="n">
        <v>124</v>
      </c>
      <c r="B3032" t="inlineStr">
        <is>
          <t>Indice de Frecuencia de accidentalidad</t>
        </is>
      </c>
      <c r="C3032" t="inlineStr">
        <is>
          <t>GESTIÓN DE SEGURIDAD Y SALUD EN EL TRABAJO</t>
        </is>
      </c>
      <c r="D3032" t="inlineStr">
        <is>
          <t>Mensual</t>
        </is>
      </c>
      <c r="E3032" t="inlineStr">
        <is>
          <t>Negativo</t>
        </is>
      </c>
      <c r="F3032" s="117" t="n">
        <v>44316</v>
      </c>
      <c r="G3032" t="n">
        <v>0</v>
      </c>
      <c r="H3032" t="n">
        <v>1.6</v>
      </c>
      <c r="I3032" t="inlineStr">
        <is>
          <t>124-2021-04-30</t>
        </is>
      </c>
    </row>
    <row r="3033">
      <c r="A3033" t="n">
        <v>125</v>
      </c>
      <c r="B3033" t="inlineStr">
        <is>
          <t>Indice de severidad</t>
        </is>
      </c>
      <c r="C3033" t="inlineStr">
        <is>
          <t>GESTIÓN DE SEGURIDAD Y SALUD EN EL TRABAJO</t>
        </is>
      </c>
      <c r="D3033" t="inlineStr">
        <is>
          <t>Mensual</t>
        </is>
      </c>
      <c r="E3033" t="inlineStr">
        <is>
          <t>Negativo</t>
        </is>
      </c>
      <c r="F3033" s="117" t="n">
        <v>44316</v>
      </c>
      <c r="G3033" t="n">
        <v>0</v>
      </c>
      <c r="H3033" t="n">
        <v>4.7</v>
      </c>
      <c r="I3033" t="inlineStr">
        <is>
          <t>125-2021-04-30</t>
        </is>
      </c>
    </row>
    <row r="3034">
      <c r="A3034" t="n">
        <v>128</v>
      </c>
      <c r="B3034" t="inlineStr">
        <is>
          <t>Ausentísmo por causa médica</t>
        </is>
      </c>
      <c r="C3034" t="inlineStr">
        <is>
          <t>GESTIÓN DE SEGURIDAD Y SALUD EN EL TRABAJO</t>
        </is>
      </c>
      <c r="D3034" t="inlineStr">
        <is>
          <t>Mensual</t>
        </is>
      </c>
      <c r="E3034" t="inlineStr">
        <is>
          <t>Negativo</t>
        </is>
      </c>
      <c r="F3034" s="117" t="n">
        <v>44316</v>
      </c>
      <c r="G3034" t="n">
        <v>0.72159437996335</v>
      </c>
      <c r="H3034" t="n">
        <v>1</v>
      </c>
      <c r="I3034" t="inlineStr">
        <is>
          <t>128-2021-04-30</t>
        </is>
      </c>
    </row>
    <row r="3035">
      <c r="A3035" t="n">
        <v>139</v>
      </c>
      <c r="B3035" t="inlineStr">
        <is>
          <t>Ejecución presupuestal del gasto</t>
        </is>
      </c>
      <c r="C3035" t="inlineStr">
        <is>
          <t>Biblioteca Institucional</t>
        </is>
      </c>
      <c r="D3035" t="inlineStr">
        <is>
          <t>Mensual</t>
        </is>
      </c>
      <c r="E3035" t="inlineStr">
        <is>
          <t>Negativo</t>
        </is>
      </c>
      <c r="F3035" s="117" t="n">
        <v>44316</v>
      </c>
      <c r="G3035" t="n">
        <v>85.435893347153</v>
      </c>
      <c r="H3035" t="n">
        <v>100</v>
      </c>
      <c r="I3035" t="inlineStr">
        <is>
          <t>139-2021-04-30</t>
        </is>
      </c>
    </row>
    <row r="3036">
      <c r="A3036" t="n">
        <v>208</v>
      </c>
      <c r="B3036" t="inlineStr">
        <is>
          <t>Consumo de Agua m3 Mensual</t>
        </is>
      </c>
      <c r="C3036" t="inlineStr">
        <is>
          <t>GESTIÓN AMBIENTAL</t>
        </is>
      </c>
      <c r="D3036" t="inlineStr">
        <is>
          <t>Mensual</t>
        </is>
      </c>
      <c r="E3036" t="inlineStr">
        <is>
          <t>Negativo</t>
        </is>
      </c>
      <c r="F3036" s="117" t="n">
        <v>44316</v>
      </c>
      <c r="G3036" t="n">
        <v>0</v>
      </c>
      <c r="H3036" t="n">
        <v>1700</v>
      </c>
      <c r="I3036" t="inlineStr">
        <is>
          <t>208-2021-04-30</t>
        </is>
      </c>
    </row>
    <row r="3037">
      <c r="A3037" t="n">
        <v>214</v>
      </c>
      <c r="B3037" t="inlineStr">
        <is>
          <t>Generación de Residuos Sólidos Mensual</t>
        </is>
      </c>
      <c r="C3037" t="inlineStr">
        <is>
          <t>GESTIÓN AMBIENTAL</t>
        </is>
      </c>
      <c r="D3037" t="inlineStr">
        <is>
          <t>Mensual</t>
        </is>
      </c>
      <c r="E3037" t="inlineStr">
        <is>
          <t>Negativo</t>
        </is>
      </c>
      <c r="F3037" s="117" t="n">
        <v>44316</v>
      </c>
      <c r="G3037" t="n">
        <v>0</v>
      </c>
      <c r="H3037" t="n">
        <v>7500</v>
      </c>
      <c r="I3037" t="inlineStr">
        <is>
          <t>214-2021-04-30</t>
        </is>
      </c>
    </row>
    <row r="3038">
      <c r="A3038" t="n">
        <v>218</v>
      </c>
      <c r="B3038" t="inlineStr">
        <is>
          <t>Consumo de Energía Eléctrica kWh Mensual</t>
        </is>
      </c>
      <c r="C3038" t="inlineStr">
        <is>
          <t>GESTIÓN AMBIENTAL</t>
        </is>
      </c>
      <c r="D3038" t="inlineStr">
        <is>
          <t>Mensual</t>
        </is>
      </c>
      <c r="E3038" t="inlineStr">
        <is>
          <t>Negativo</t>
        </is>
      </c>
      <c r="F3038" s="117" t="n">
        <v>44316</v>
      </c>
      <c r="G3038" t="n">
        <v>0</v>
      </c>
      <c r="H3038" t="n">
        <v>172000</v>
      </c>
      <c r="I3038" t="inlineStr">
        <is>
          <t>218-2021-04-30</t>
        </is>
      </c>
    </row>
    <row r="3039">
      <c r="A3039" t="n">
        <v>225</v>
      </c>
      <c r="B3039" t="inlineStr">
        <is>
          <t>Acciones para el Cuidado y Mantenimiento de las Especies de Flora y el Suelo de las Áreas Naturales</t>
        </is>
      </c>
      <c r="C3039" t="inlineStr">
        <is>
          <t>GESTIÓN AMBIENTAL</t>
        </is>
      </c>
      <c r="D3039" t="inlineStr">
        <is>
          <t>Mensual</t>
        </is>
      </c>
      <c r="E3039" t="inlineStr">
        <is>
          <t>Positivo</t>
        </is>
      </c>
      <c r="F3039" s="117" t="n">
        <v>44316</v>
      </c>
      <c r="G3039" t="n">
        <v>0</v>
      </c>
      <c r="H3039" t="n">
        <v>1</v>
      </c>
      <c r="I3039" t="inlineStr">
        <is>
          <t>225-2021-04-30</t>
        </is>
      </c>
    </row>
    <row r="3040">
      <c r="A3040" t="n">
        <v>239</v>
      </c>
      <c r="B3040" t="inlineStr">
        <is>
          <t>Portafolio de Proyectos - Metrica</t>
        </is>
      </c>
      <c r="C3040" t="inlineStr">
        <is>
          <t>Gestión de Proyectos</t>
        </is>
      </c>
      <c r="D3040" t="inlineStr">
        <is>
          <t>Mensual</t>
        </is>
      </c>
      <c r="E3040" t="inlineStr">
        <is>
          <t>Positivo</t>
        </is>
      </c>
      <c r="F3040" s="117" t="n">
        <v>44316</v>
      </c>
      <c r="G3040" t="n">
        <v>0</v>
      </c>
      <c r="I3040" t="inlineStr">
        <is>
          <t>239-2021-04-30</t>
        </is>
      </c>
    </row>
    <row r="3041">
      <c r="A3041" t="n">
        <v>434</v>
      </c>
      <c r="B3041" t="inlineStr">
        <is>
          <t>Generación de Residuos Peligrosos Mensual</t>
        </is>
      </c>
      <c r="C3041" t="inlineStr">
        <is>
          <t>GESTIÓN AMBIENTAL</t>
        </is>
      </c>
      <c r="D3041" t="inlineStr">
        <is>
          <t>Mensual</t>
        </is>
      </c>
      <c r="E3041" t="inlineStr">
        <is>
          <t>Negativo</t>
        </is>
      </c>
      <c r="F3041" s="117" t="n">
        <v>44316</v>
      </c>
      <c r="G3041" t="n">
        <v>0</v>
      </c>
      <c r="H3041" t="n">
        <v>200</v>
      </c>
      <c r="I3041" t="inlineStr">
        <is>
          <t>434-2021-04-30</t>
        </is>
      </c>
    </row>
    <row r="3042">
      <c r="A3042" t="n">
        <v>436</v>
      </c>
      <c r="B3042" t="inlineStr">
        <is>
          <t>ANS documentos operativos</t>
        </is>
      </c>
      <c r="C3042" t="inlineStr">
        <is>
          <t>Gestión de calidad</t>
        </is>
      </c>
      <c r="D3042" t="inlineStr">
        <is>
          <t>Mensual</t>
        </is>
      </c>
      <c r="E3042" t="inlineStr">
        <is>
          <t>Negativo</t>
        </is>
      </c>
      <c r="F3042" s="117" t="n">
        <v>44316</v>
      </c>
      <c r="G3042" t="n">
        <v>0</v>
      </c>
      <c r="H3042" t="n">
        <v>14</v>
      </c>
      <c r="I3042" t="inlineStr">
        <is>
          <t>436-2021-04-30</t>
        </is>
      </c>
    </row>
    <row r="3043">
      <c r="A3043" t="n">
        <v>77</v>
      </c>
      <c r="B3043" t="inlineStr">
        <is>
          <t>Disponibilidad de servicios tecnológicos</t>
        </is>
      </c>
      <c r="C3043" t="inlineStr">
        <is>
          <t>GESTIÓN DE LA TECNOLOGÍA E INNOVACIÓN DIGITAL</t>
        </is>
      </c>
      <c r="D3043" t="inlineStr">
        <is>
          <t>Mensual</t>
        </is>
      </c>
      <c r="E3043" t="inlineStr">
        <is>
          <t>Positivo</t>
        </is>
      </c>
      <c r="F3043" s="117" t="n">
        <v>44347</v>
      </c>
      <c r="G3043" t="n">
        <v>99.98999999999999</v>
      </c>
      <c r="H3043" t="n">
        <v>95</v>
      </c>
      <c r="I3043" t="inlineStr">
        <is>
          <t>77-2021-05-31</t>
        </is>
      </c>
    </row>
    <row r="3044">
      <c r="A3044" t="n">
        <v>121</v>
      </c>
      <c r="B3044" t="inlineStr">
        <is>
          <t>Ejecución presupuestal de la nómina acumulada</t>
        </is>
      </c>
      <c r="C3044" t="inlineStr">
        <is>
          <t>GESTIÓN Y DESARROLLO DEL TALENTO HUMANO</t>
        </is>
      </c>
      <c r="D3044" t="inlineStr">
        <is>
          <t>Mensual</t>
        </is>
      </c>
      <c r="E3044" t="inlineStr">
        <is>
          <t>Negativo</t>
        </is>
      </c>
      <c r="F3044" s="117" t="n">
        <v>44347</v>
      </c>
      <c r="G3044" t="n">
        <v>101.79622089166</v>
      </c>
      <c r="H3044" t="n">
        <v>100</v>
      </c>
      <c r="I3044" t="inlineStr">
        <is>
          <t>121-2021-05-31</t>
        </is>
      </c>
    </row>
    <row r="3045">
      <c r="A3045" t="n">
        <v>124</v>
      </c>
      <c r="B3045" t="inlineStr">
        <is>
          <t>Indice de Frecuencia de accidentalidad</t>
        </is>
      </c>
      <c r="C3045" t="inlineStr">
        <is>
          <t>GESTIÓN DE SEGURIDAD Y SALUD EN EL TRABAJO</t>
        </is>
      </c>
      <c r="D3045" t="inlineStr">
        <is>
          <t>Mensual</t>
        </is>
      </c>
      <c r="E3045" t="inlineStr">
        <is>
          <t>Negativo</t>
        </is>
      </c>
      <c r="F3045" s="117" t="n">
        <v>44347</v>
      </c>
      <c r="G3045" t="n">
        <v>0</v>
      </c>
      <c r="H3045" t="n">
        <v>1.6</v>
      </c>
      <c r="I3045" t="inlineStr">
        <is>
          <t>124-2021-05-31</t>
        </is>
      </c>
    </row>
    <row r="3046">
      <c r="A3046" t="n">
        <v>125</v>
      </c>
      <c r="B3046" t="inlineStr">
        <is>
          <t>Indice de severidad</t>
        </is>
      </c>
      <c r="C3046" t="inlineStr">
        <is>
          <t>GESTIÓN DE SEGURIDAD Y SALUD EN EL TRABAJO</t>
        </is>
      </c>
      <c r="D3046" t="inlineStr">
        <is>
          <t>Mensual</t>
        </is>
      </c>
      <c r="E3046" t="inlineStr">
        <is>
          <t>Negativo</t>
        </is>
      </c>
      <c r="F3046" s="117" t="n">
        <v>44347</v>
      </c>
      <c r="G3046" t="n">
        <v>0</v>
      </c>
      <c r="H3046" t="n">
        <v>4.7</v>
      </c>
      <c r="I3046" t="inlineStr">
        <is>
          <t>125-2021-05-31</t>
        </is>
      </c>
    </row>
    <row r="3047">
      <c r="A3047" t="n">
        <v>128</v>
      </c>
      <c r="B3047" t="inlineStr">
        <is>
          <t>Ausentísmo por causa médica</t>
        </is>
      </c>
      <c r="C3047" t="inlineStr">
        <is>
          <t>GESTIÓN DE SEGURIDAD Y SALUD EN EL TRABAJO</t>
        </is>
      </c>
      <c r="D3047" t="inlineStr">
        <is>
          <t>Mensual</t>
        </is>
      </c>
      <c r="E3047" t="inlineStr">
        <is>
          <t>Negativo</t>
        </is>
      </c>
      <c r="F3047" s="117" t="n">
        <v>44347</v>
      </c>
      <c r="G3047" t="n">
        <v>0.75805432722678</v>
      </c>
      <c r="H3047" t="n">
        <v>1</v>
      </c>
      <c r="I3047" t="inlineStr">
        <is>
          <t>128-2021-05-31</t>
        </is>
      </c>
    </row>
    <row r="3048">
      <c r="A3048" t="n">
        <v>139</v>
      </c>
      <c r="B3048" t="inlineStr">
        <is>
          <t>Ejecución presupuestal del gasto</t>
        </is>
      </c>
      <c r="C3048" t="inlineStr">
        <is>
          <t>Biblioteca Institucional</t>
        </is>
      </c>
      <c r="D3048" t="inlineStr">
        <is>
          <t>Mensual</t>
        </is>
      </c>
      <c r="E3048" t="inlineStr">
        <is>
          <t>Negativo</t>
        </is>
      </c>
      <c r="F3048" s="117" t="n">
        <v>44347</v>
      </c>
      <c r="G3048" t="n">
        <v>89.921511968449</v>
      </c>
      <c r="H3048" t="n">
        <v>100</v>
      </c>
      <c r="I3048" t="inlineStr">
        <is>
          <t>139-2021-05-31</t>
        </is>
      </c>
    </row>
    <row r="3049">
      <c r="A3049" t="n">
        <v>208</v>
      </c>
      <c r="B3049" t="inlineStr">
        <is>
          <t>Consumo de Agua m3 Mensual</t>
        </is>
      </c>
      <c r="C3049" t="inlineStr">
        <is>
          <t>GESTIÓN AMBIENTAL</t>
        </is>
      </c>
      <c r="D3049" t="inlineStr">
        <is>
          <t>Mensual</t>
        </is>
      </c>
      <c r="E3049" t="inlineStr">
        <is>
          <t>Negativo</t>
        </is>
      </c>
      <c r="F3049" s="117" t="n">
        <v>44347</v>
      </c>
      <c r="G3049" t="n">
        <v>0</v>
      </c>
      <c r="H3049" t="n">
        <v>1700</v>
      </c>
      <c r="I3049" t="inlineStr">
        <is>
          <t>208-2021-05-31</t>
        </is>
      </c>
    </row>
    <row r="3050">
      <c r="A3050" t="n">
        <v>214</v>
      </c>
      <c r="B3050" t="inlineStr">
        <is>
          <t>Generación de Residuos Sólidos Mensual</t>
        </is>
      </c>
      <c r="C3050" t="inlineStr">
        <is>
          <t>GESTIÓN AMBIENTAL</t>
        </is>
      </c>
      <c r="D3050" t="inlineStr">
        <is>
          <t>Mensual</t>
        </is>
      </c>
      <c r="E3050" t="inlineStr">
        <is>
          <t>Negativo</t>
        </is>
      </c>
      <c r="F3050" s="117" t="n">
        <v>44347</v>
      </c>
      <c r="G3050" t="n">
        <v>0</v>
      </c>
      <c r="H3050" t="n">
        <v>7500</v>
      </c>
      <c r="I3050" t="inlineStr">
        <is>
          <t>214-2021-05-31</t>
        </is>
      </c>
    </row>
    <row r="3051">
      <c r="A3051" t="n">
        <v>218</v>
      </c>
      <c r="B3051" t="inlineStr">
        <is>
          <t>Consumo de Energía Eléctrica kWh Mensual</t>
        </is>
      </c>
      <c r="C3051" t="inlineStr">
        <is>
          <t>GESTIÓN AMBIENTAL</t>
        </is>
      </c>
      <c r="D3051" t="inlineStr">
        <is>
          <t>Mensual</t>
        </is>
      </c>
      <c r="E3051" t="inlineStr">
        <is>
          <t>Negativo</t>
        </is>
      </c>
      <c r="F3051" s="117" t="n">
        <v>44347</v>
      </c>
      <c r="G3051" t="n">
        <v>0</v>
      </c>
      <c r="H3051" t="n">
        <v>172000</v>
      </c>
      <c r="I3051" t="inlineStr">
        <is>
          <t>218-2021-05-31</t>
        </is>
      </c>
    </row>
    <row r="3052">
      <c r="A3052" t="n">
        <v>225</v>
      </c>
      <c r="B3052" t="inlineStr">
        <is>
          <t>Acciones para el Cuidado y Mantenimiento de las Especies de Flora y el Suelo de las Áreas Naturales</t>
        </is>
      </c>
      <c r="C3052" t="inlineStr">
        <is>
          <t>GESTIÓN AMBIENTAL</t>
        </is>
      </c>
      <c r="D3052" t="inlineStr">
        <is>
          <t>Mensual</t>
        </is>
      </c>
      <c r="E3052" t="inlineStr">
        <is>
          <t>Positivo</t>
        </is>
      </c>
      <c r="F3052" s="117" t="n">
        <v>44347</v>
      </c>
      <c r="G3052" t="n">
        <v>0</v>
      </c>
      <c r="H3052" t="n">
        <v>1</v>
      </c>
      <c r="I3052" t="inlineStr">
        <is>
          <t>225-2021-05-31</t>
        </is>
      </c>
    </row>
    <row r="3053">
      <c r="A3053" t="n">
        <v>239</v>
      </c>
      <c r="B3053" t="inlineStr">
        <is>
          <t>Portafolio de Proyectos - Metrica</t>
        </is>
      </c>
      <c r="C3053" t="inlineStr">
        <is>
          <t>Gestión de Proyectos</t>
        </is>
      </c>
      <c r="D3053" t="inlineStr">
        <is>
          <t>Mensual</t>
        </is>
      </c>
      <c r="E3053" t="inlineStr">
        <is>
          <t>Positivo</t>
        </is>
      </c>
      <c r="F3053" s="117" t="n">
        <v>44347</v>
      </c>
      <c r="G3053" t="n">
        <v>0</v>
      </c>
      <c r="I3053" t="inlineStr">
        <is>
          <t>239-2021-05-31</t>
        </is>
      </c>
    </row>
    <row r="3054">
      <c r="A3054" t="n">
        <v>434</v>
      </c>
      <c r="B3054" t="inlineStr">
        <is>
          <t>Generación de Residuos Peligrosos Mensual</t>
        </is>
      </c>
      <c r="C3054" t="inlineStr">
        <is>
          <t>GESTIÓN AMBIENTAL</t>
        </is>
      </c>
      <c r="D3054" t="inlineStr">
        <is>
          <t>Mensual</t>
        </is>
      </c>
      <c r="E3054" t="inlineStr">
        <is>
          <t>Negativo</t>
        </is>
      </c>
      <c r="F3054" s="117" t="n">
        <v>44347</v>
      </c>
      <c r="G3054" t="n">
        <v>0</v>
      </c>
      <c r="H3054" t="n">
        <v>200</v>
      </c>
      <c r="I3054" t="inlineStr">
        <is>
          <t>434-2021-05-31</t>
        </is>
      </c>
    </row>
    <row r="3055">
      <c r="A3055" t="n">
        <v>436</v>
      </c>
      <c r="B3055" t="inlineStr">
        <is>
          <t>ANS documentos operativos</t>
        </is>
      </c>
      <c r="C3055" t="inlineStr">
        <is>
          <t>Gestión de calidad</t>
        </is>
      </c>
      <c r="D3055" t="inlineStr">
        <is>
          <t>Mensual</t>
        </is>
      </c>
      <c r="E3055" t="inlineStr">
        <is>
          <t>Negativo</t>
        </is>
      </c>
      <c r="F3055" s="117" t="n">
        <v>44347</v>
      </c>
      <c r="G3055" t="n">
        <v>0</v>
      </c>
      <c r="H3055" t="n">
        <v>14</v>
      </c>
      <c r="I3055" t="inlineStr">
        <is>
          <t>436-2021-05-31</t>
        </is>
      </c>
    </row>
    <row r="3056">
      <c r="A3056" t="n">
        <v>77</v>
      </c>
      <c r="B3056" t="inlineStr">
        <is>
          <t>Disponibilidad de servicios tecnológicos</t>
        </is>
      </c>
      <c r="C3056" t="inlineStr">
        <is>
          <t>GESTIÓN DE LA TECNOLOGÍA E INNOVACIÓN DIGITAL</t>
        </is>
      </c>
      <c r="D3056" t="inlineStr">
        <is>
          <t>Mensual</t>
        </is>
      </c>
      <c r="E3056" t="inlineStr">
        <is>
          <t>Positivo</t>
        </is>
      </c>
      <c r="F3056" s="117" t="n">
        <v>44377</v>
      </c>
      <c r="G3056" t="n">
        <v>96.40000000000001</v>
      </c>
      <c r="H3056" t="n">
        <v>95</v>
      </c>
      <c r="I3056" t="inlineStr">
        <is>
          <t>77-2021-06-30</t>
        </is>
      </c>
    </row>
    <row r="3057">
      <c r="A3057" t="n">
        <v>121</v>
      </c>
      <c r="B3057" t="inlineStr">
        <is>
          <t>Ejecución presupuestal de la nómina acumulada</t>
        </is>
      </c>
      <c r="C3057" t="inlineStr">
        <is>
          <t>GESTIÓN Y DESARROLLO DEL TALENTO HUMANO</t>
        </is>
      </c>
      <c r="D3057" t="inlineStr">
        <is>
          <t>Mensual</t>
        </is>
      </c>
      <c r="E3057" t="inlineStr">
        <is>
          <t>Negativo</t>
        </is>
      </c>
      <c r="F3057" s="117" t="n">
        <v>44377</v>
      </c>
      <c r="G3057" t="n">
        <v>98.852074175596</v>
      </c>
      <c r="H3057" t="n">
        <v>100</v>
      </c>
      <c r="I3057" t="inlineStr">
        <is>
          <t>121-2021-06-30</t>
        </is>
      </c>
    </row>
    <row r="3058">
      <c r="A3058" t="n">
        <v>124</v>
      </c>
      <c r="B3058" t="inlineStr">
        <is>
          <t>Indice de Frecuencia de accidentalidad</t>
        </is>
      </c>
      <c r="C3058" t="inlineStr">
        <is>
          <t>GESTIÓN DE SEGURIDAD Y SALUD EN EL TRABAJO</t>
        </is>
      </c>
      <c r="D3058" t="inlineStr">
        <is>
          <t>Mensual</t>
        </is>
      </c>
      <c r="E3058" t="inlineStr">
        <is>
          <t>Negativo</t>
        </is>
      </c>
      <c r="F3058" s="117" t="n">
        <v>44377</v>
      </c>
      <c r="G3058" t="n">
        <v>0</v>
      </c>
      <c r="H3058" t="n">
        <v>1.6</v>
      </c>
      <c r="I3058" t="inlineStr">
        <is>
          <t>124-2021-06-30</t>
        </is>
      </c>
    </row>
    <row r="3059">
      <c r="A3059" t="n">
        <v>125</v>
      </c>
      <c r="B3059" t="inlineStr">
        <is>
          <t>Indice de severidad</t>
        </is>
      </c>
      <c r="C3059" t="inlineStr">
        <is>
          <t>GESTIÓN DE SEGURIDAD Y SALUD EN EL TRABAJO</t>
        </is>
      </c>
      <c r="D3059" t="inlineStr">
        <is>
          <t>Mensual</t>
        </is>
      </c>
      <c r="E3059" t="inlineStr">
        <is>
          <t>Negativo</t>
        </is>
      </c>
      <c r="F3059" s="117" t="n">
        <v>44377</v>
      </c>
      <c r="G3059" t="n">
        <v>0</v>
      </c>
      <c r="H3059" t="n">
        <v>4.7</v>
      </c>
      <c r="I3059" t="inlineStr">
        <is>
          <t>125-2021-06-30</t>
        </is>
      </c>
    </row>
    <row r="3060">
      <c r="A3060" t="n">
        <v>128</v>
      </c>
      <c r="B3060" t="inlineStr">
        <is>
          <t>Ausentísmo por causa médica</t>
        </is>
      </c>
      <c r="C3060" t="inlineStr">
        <is>
          <t>GESTIÓN DE SEGURIDAD Y SALUD EN EL TRABAJO</t>
        </is>
      </c>
      <c r="D3060" t="inlineStr">
        <is>
          <t>Mensual</t>
        </is>
      </c>
      <c r="E3060" t="inlineStr">
        <is>
          <t>Negativo</t>
        </is>
      </c>
      <c r="F3060" s="117" t="n">
        <v>44377</v>
      </c>
      <c r="G3060" t="n">
        <v>0.85006273525721</v>
      </c>
      <c r="H3060" t="n">
        <v>1</v>
      </c>
      <c r="I3060" t="inlineStr">
        <is>
          <t>128-2021-06-30</t>
        </is>
      </c>
    </row>
    <row r="3061">
      <c r="A3061" t="n">
        <v>139</v>
      </c>
      <c r="B3061" t="inlineStr">
        <is>
          <t>Ejecución presupuestal del gasto</t>
        </is>
      </c>
      <c r="C3061" t="inlineStr">
        <is>
          <t>Biblioteca Institucional</t>
        </is>
      </c>
      <c r="D3061" t="inlineStr">
        <is>
          <t>Mensual</t>
        </is>
      </c>
      <c r="E3061" t="inlineStr">
        <is>
          <t>Negativo</t>
        </is>
      </c>
      <c r="F3061" s="117" t="n">
        <v>44377</v>
      </c>
      <c r="G3061" t="n">
        <v>89.491435987393</v>
      </c>
      <c r="H3061" t="n">
        <v>100</v>
      </c>
      <c r="I3061" t="inlineStr">
        <is>
          <t>139-2021-06-30</t>
        </is>
      </c>
    </row>
    <row r="3062">
      <c r="A3062" t="n">
        <v>208</v>
      </c>
      <c r="B3062" t="inlineStr">
        <is>
          <t>Consumo de Agua m3 Mensual</t>
        </is>
      </c>
      <c r="C3062" t="inlineStr">
        <is>
          <t>GESTIÓN AMBIENTAL</t>
        </is>
      </c>
      <c r="D3062" t="inlineStr">
        <is>
          <t>Mensual</t>
        </is>
      </c>
      <c r="E3062" t="inlineStr">
        <is>
          <t>Negativo</t>
        </is>
      </c>
      <c r="F3062" s="117" t="n">
        <v>44377</v>
      </c>
      <c r="G3062" t="n">
        <v>206</v>
      </c>
      <c r="H3062" t="n">
        <v>1700</v>
      </c>
      <c r="I3062" t="inlineStr">
        <is>
          <t>208-2021-06-30</t>
        </is>
      </c>
    </row>
    <row r="3063">
      <c r="A3063" t="n">
        <v>218</v>
      </c>
      <c r="B3063" t="inlineStr">
        <is>
          <t>Consumo de Energía Eléctrica kWh Mensual</t>
        </is>
      </c>
      <c r="C3063" t="inlineStr">
        <is>
          <t>GESTIÓN AMBIENTAL</t>
        </is>
      </c>
      <c r="D3063" t="inlineStr">
        <is>
          <t>Mensual</t>
        </is>
      </c>
      <c r="E3063" t="inlineStr">
        <is>
          <t>Negativo</t>
        </is>
      </c>
      <c r="F3063" s="117" t="n">
        <v>44377</v>
      </c>
      <c r="G3063" t="n">
        <v>78502</v>
      </c>
      <c r="H3063" t="n">
        <v>172000</v>
      </c>
      <c r="I3063" t="inlineStr">
        <is>
          <t>218-2021-06-30</t>
        </is>
      </c>
    </row>
    <row r="3064">
      <c r="A3064" t="n">
        <v>225</v>
      </c>
      <c r="B3064" t="inlineStr">
        <is>
          <t>Acciones para el Cuidado y Mantenimiento de las Especies de Flora y el Suelo de las Áreas Naturales</t>
        </is>
      </c>
      <c r="C3064" t="inlineStr">
        <is>
          <t>GESTIÓN AMBIENTAL</t>
        </is>
      </c>
      <c r="D3064" t="inlineStr">
        <is>
          <t>Mensual</t>
        </is>
      </c>
      <c r="E3064" t="inlineStr">
        <is>
          <t>Positivo</t>
        </is>
      </c>
      <c r="F3064" s="117" t="n">
        <v>44377</v>
      </c>
      <c r="G3064" t="n">
        <v>0</v>
      </c>
      <c r="H3064" t="n">
        <v>1</v>
      </c>
      <c r="I3064" t="inlineStr">
        <is>
          <t>225-2021-06-30</t>
        </is>
      </c>
    </row>
    <row r="3065">
      <c r="A3065" t="n">
        <v>239</v>
      </c>
      <c r="B3065" t="inlineStr">
        <is>
          <t>Portafolio de Proyectos - Metrica</t>
        </is>
      </c>
      <c r="C3065" t="inlineStr">
        <is>
          <t>Gestión de Proyectos</t>
        </is>
      </c>
      <c r="D3065" t="inlineStr">
        <is>
          <t>Mensual</t>
        </is>
      </c>
      <c r="E3065" t="inlineStr">
        <is>
          <t>Positivo</t>
        </is>
      </c>
      <c r="F3065" s="117" t="n">
        <v>44377</v>
      </c>
      <c r="G3065" t="n">
        <v>0</v>
      </c>
      <c r="I3065" t="inlineStr">
        <is>
          <t>239-2021-06-30</t>
        </is>
      </c>
    </row>
    <row r="3066">
      <c r="A3066" t="n">
        <v>68</v>
      </c>
      <c r="B3066" t="inlineStr">
        <is>
          <t>Evaluación de desempeño a proveedores críticos</t>
        </is>
      </c>
      <c r="C3066" t="inlineStr">
        <is>
          <t>GESTIÓN DE ABASTECIMIENTO</t>
        </is>
      </c>
      <c r="D3066" t="inlineStr">
        <is>
          <t>Semestral</t>
        </is>
      </c>
      <c r="E3066" t="inlineStr">
        <is>
          <t>Positivo</t>
        </is>
      </c>
      <c r="F3066" s="117" t="n">
        <v>44377</v>
      </c>
      <c r="G3066" t="n">
        <v>98</v>
      </c>
      <c r="H3066" t="n">
        <v>80</v>
      </c>
      <c r="I3066" t="inlineStr">
        <is>
          <t>68-2021-06-30</t>
        </is>
      </c>
    </row>
    <row r="3067">
      <c r="A3067" t="n">
        <v>73</v>
      </c>
      <c r="B3067" t="inlineStr">
        <is>
          <t>Tiempo respuesta selección y contratación de colaboradores de planta</t>
        </is>
      </c>
      <c r="C3067" t="inlineStr">
        <is>
          <t>GESTIÓN Y DESARROLLO DEL TALENTO HUMANO</t>
        </is>
      </c>
      <c r="D3067" t="inlineStr">
        <is>
          <t>Semestral</t>
        </is>
      </c>
      <c r="E3067" t="inlineStr">
        <is>
          <t>Negativo</t>
        </is>
      </c>
      <c r="F3067" s="117" t="n">
        <v>44377</v>
      </c>
      <c r="G3067" t="n">
        <v>12.4</v>
      </c>
      <c r="H3067" t="n">
        <v>20</v>
      </c>
      <c r="I3067" t="inlineStr">
        <is>
          <t>73-2021-06-30</t>
        </is>
      </c>
    </row>
    <row r="3068">
      <c r="A3068" t="n">
        <v>74</v>
      </c>
      <c r="B3068" t="inlineStr">
        <is>
          <t>Efectividad en las contrataciones</t>
        </is>
      </c>
      <c r="C3068" t="inlineStr">
        <is>
          <t>GESTIÓN Y DESARROLLO DEL TALENTO HUMANO</t>
        </is>
      </c>
      <c r="D3068" t="inlineStr">
        <is>
          <t>Semestral</t>
        </is>
      </c>
      <c r="E3068" t="inlineStr">
        <is>
          <t>Positivo</t>
        </is>
      </c>
      <c r="F3068" s="117" t="n">
        <v>44377</v>
      </c>
      <c r="G3068" t="n">
        <v>83.2</v>
      </c>
      <c r="H3068" t="n">
        <v>80</v>
      </c>
      <c r="I3068" t="inlineStr">
        <is>
          <t>74-2021-06-30</t>
        </is>
      </c>
    </row>
    <row r="3069">
      <c r="A3069" t="n">
        <v>86</v>
      </c>
      <c r="B3069" t="inlineStr">
        <is>
          <t>Reporte e investigación</t>
        </is>
      </c>
      <c r="C3069" t="inlineStr">
        <is>
          <t>GESTIÓN DE SEGURIDAD Y SALUD EN EL TRABAJO</t>
        </is>
      </c>
      <c r="D3069" t="inlineStr">
        <is>
          <t>Semestral</t>
        </is>
      </c>
      <c r="E3069" t="inlineStr">
        <is>
          <t>Positivo</t>
        </is>
      </c>
      <c r="F3069" s="117" t="n">
        <v>44377</v>
      </c>
      <c r="G3069" t="n">
        <v>100</v>
      </c>
      <c r="H3069" t="n">
        <v>100</v>
      </c>
      <c r="I3069" t="inlineStr">
        <is>
          <t>86-2021-06-30</t>
        </is>
      </c>
    </row>
    <row r="3070">
      <c r="A3070" t="n">
        <v>95</v>
      </c>
      <c r="B3070" t="inlineStr">
        <is>
          <t>Inspecciones de seguridad</t>
        </is>
      </c>
      <c r="C3070" t="inlineStr">
        <is>
          <t>GESTIÓN DE SEGURIDAD Y SALUD EN EL TRABAJO</t>
        </is>
      </c>
      <c r="D3070" t="inlineStr">
        <is>
          <t>Semestral</t>
        </is>
      </c>
      <c r="E3070" t="inlineStr">
        <is>
          <t>Positivo</t>
        </is>
      </c>
      <c r="F3070" s="117" t="n">
        <v>44377</v>
      </c>
      <c r="G3070" t="n">
        <v>100</v>
      </c>
      <c r="H3070" t="n">
        <v>100</v>
      </c>
      <c r="I3070" t="inlineStr">
        <is>
          <t>95-2021-06-30</t>
        </is>
      </c>
    </row>
    <row r="3071">
      <c r="A3071" t="n">
        <v>143</v>
      </c>
      <c r="B3071" t="inlineStr">
        <is>
          <t>Proyectos de investigación e innovación- Metrica</t>
        </is>
      </c>
      <c r="C3071" t="inlineStr">
        <is>
          <t>Investigación, desarrollo tecnológico, innovación y creación</t>
        </is>
      </c>
      <c r="D3071" t="inlineStr">
        <is>
          <t>Semestral</t>
        </is>
      </c>
      <c r="E3071" t="inlineStr">
        <is>
          <t>Positivo</t>
        </is>
      </c>
      <c r="F3071" s="117" t="n">
        <v>44377</v>
      </c>
      <c r="G3071" t="n">
        <v>86</v>
      </c>
      <c r="H3071" t="n">
        <v>100</v>
      </c>
      <c r="I3071" t="inlineStr">
        <is>
          <t>143-2021-06-30</t>
        </is>
      </c>
    </row>
    <row r="3072">
      <c r="A3072" t="n">
        <v>145</v>
      </c>
      <c r="B3072" t="inlineStr">
        <is>
          <t>Semilleros de Investigación, Innovación y Creación</t>
        </is>
      </c>
      <c r="C3072" t="inlineStr">
        <is>
          <t>Formación para la investigación, creación e innovación</t>
        </is>
      </c>
      <c r="D3072" t="inlineStr">
        <is>
          <t>Semestral</t>
        </is>
      </c>
      <c r="E3072" t="inlineStr">
        <is>
          <t>Positivo</t>
        </is>
      </c>
      <c r="F3072" s="117" t="n">
        <v>44377</v>
      </c>
      <c r="G3072" t="n">
        <v>2.096774193548387</v>
      </c>
      <c r="H3072" t="n">
        <v>1</v>
      </c>
      <c r="I3072" t="inlineStr">
        <is>
          <t>145-2021-06-30</t>
        </is>
      </c>
    </row>
    <row r="3073">
      <c r="A3073" t="n">
        <v>146</v>
      </c>
      <c r="B3073" t="inlineStr">
        <is>
          <t>Docentes vinculados a investigación</t>
        </is>
      </c>
      <c r="C3073" t="inlineStr">
        <is>
          <t>Investigación, desarrollo tecnológico, innovación y creación</t>
        </is>
      </c>
      <c r="D3073" t="inlineStr">
        <is>
          <t>Semestral</t>
        </is>
      </c>
      <c r="E3073" t="inlineStr">
        <is>
          <t>Positivo</t>
        </is>
      </c>
      <c r="F3073" s="117" t="n">
        <v>44377</v>
      </c>
      <c r="G3073" t="n">
        <v>83.48</v>
      </c>
      <c r="H3073" t="n">
        <v>230</v>
      </c>
      <c r="I3073" t="inlineStr">
        <is>
          <t>146-2021-06-30</t>
        </is>
      </c>
    </row>
    <row r="3074">
      <c r="A3074" t="n">
        <v>148</v>
      </c>
      <c r="B3074" t="inlineStr">
        <is>
          <t>Estudiantes vinculados a investigación</t>
        </is>
      </c>
      <c r="C3074" t="inlineStr">
        <is>
          <t>Formación para la investigación, creación e innovación</t>
        </is>
      </c>
      <c r="D3074" t="inlineStr">
        <is>
          <t>Semestral</t>
        </is>
      </c>
      <c r="E3074" t="inlineStr">
        <is>
          <t>Positivo</t>
        </is>
      </c>
      <c r="F3074" s="117" t="n">
        <v>44377</v>
      </c>
      <c r="G3074" t="n">
        <v>4.415752620714778</v>
      </c>
      <c r="H3074" t="n">
        <v>5</v>
      </c>
      <c r="I3074" t="inlineStr">
        <is>
          <t>148-2021-06-30</t>
        </is>
      </c>
    </row>
    <row r="3075">
      <c r="A3075" t="n">
        <v>278</v>
      </c>
      <c r="B3075" t="inlineStr">
        <is>
          <t>Docentes contratados - Metrica</t>
        </is>
      </c>
      <c r="C3075" t="inlineStr">
        <is>
          <t>Gestión Docente</t>
        </is>
      </c>
      <c r="D3075" t="inlineStr">
        <is>
          <t>Semestral</t>
        </is>
      </c>
      <c r="E3075" t="inlineStr">
        <is>
          <t>Positivo</t>
        </is>
      </c>
      <c r="F3075" s="117" t="n">
        <v>44377</v>
      </c>
      <c r="G3075" t="n">
        <v>0</v>
      </c>
      <c r="I3075" t="inlineStr">
        <is>
          <t>278-2021-06-30</t>
        </is>
      </c>
    </row>
    <row r="3076">
      <c r="A3076" t="n">
        <v>286</v>
      </c>
      <c r="B3076" t="inlineStr">
        <is>
          <t>Total docentes por nivel de estudios - Metrica</t>
        </is>
      </c>
      <c r="C3076" t="inlineStr">
        <is>
          <t>Gestión Docente</t>
        </is>
      </c>
      <c r="D3076" t="inlineStr">
        <is>
          <t>Semestral</t>
        </is>
      </c>
      <c r="E3076" t="inlineStr">
        <is>
          <t>Positivo</t>
        </is>
      </c>
      <c r="F3076" s="117" t="n">
        <v>44377</v>
      </c>
      <c r="G3076" t="n">
        <v>0</v>
      </c>
      <c r="I3076" t="inlineStr">
        <is>
          <t>286-2021-06-30</t>
        </is>
      </c>
    </row>
    <row r="3077">
      <c r="A3077" t="n">
        <v>302</v>
      </c>
      <c r="B3077" t="inlineStr">
        <is>
          <t>N de solicitudes radicadas - (Metrica)</t>
        </is>
      </c>
      <c r="C3077" t="inlineStr">
        <is>
          <t>Centro de Medios Audiovisuales</t>
        </is>
      </c>
      <c r="D3077" t="inlineStr">
        <is>
          <t>Semestral</t>
        </is>
      </c>
      <c r="E3077" t="inlineStr">
        <is>
          <t>Positivo</t>
        </is>
      </c>
      <c r="F3077" s="117" t="n">
        <v>44377</v>
      </c>
      <c r="G3077" t="n">
        <v>0</v>
      </c>
      <c r="I3077" t="inlineStr">
        <is>
          <t>302-2021-06-30</t>
        </is>
      </c>
    </row>
    <row r="3078">
      <c r="A3078" t="n">
        <v>369</v>
      </c>
      <c r="B3078" t="inlineStr">
        <is>
          <t>Participación de POLI- voluntariados (Estudiantes- Colaboradores)</t>
        </is>
      </c>
      <c r="C3078" t="inlineStr">
        <is>
          <t>Gestión de la Responsabilidad Social</t>
        </is>
      </c>
      <c r="D3078" t="inlineStr">
        <is>
          <t>Semestral</t>
        </is>
      </c>
      <c r="E3078" t="inlineStr">
        <is>
          <t>Positivo</t>
        </is>
      </c>
      <c r="F3078" s="117" t="n">
        <v>44377</v>
      </c>
      <c r="G3078" t="n">
        <v>0</v>
      </c>
      <c r="I3078" t="inlineStr">
        <is>
          <t>369-2021-06-30</t>
        </is>
      </c>
    </row>
    <row r="3079">
      <c r="A3079" t="n">
        <v>375</v>
      </c>
      <c r="B3079" t="inlineStr">
        <is>
          <t>Disponibilidad de catálogo de asignaturas pregrado y posgrado presencial</t>
        </is>
      </c>
      <c r="C3079" t="inlineStr">
        <is>
          <t>Operaciones Académicas</t>
        </is>
      </c>
      <c r="D3079" t="inlineStr">
        <is>
          <t>Semestral</t>
        </is>
      </c>
      <c r="E3079" t="inlineStr">
        <is>
          <t>Positivo</t>
        </is>
      </c>
      <c r="F3079" s="117" t="n">
        <v>44377</v>
      </c>
      <c r="G3079" t="n">
        <v>0</v>
      </c>
      <c r="H3079" t="n">
        <v>100</v>
      </c>
      <c r="I3079" t="inlineStr">
        <is>
          <t>375-2021-06-30</t>
        </is>
      </c>
    </row>
    <row r="3080">
      <c r="A3080" t="n">
        <v>389</v>
      </c>
      <c r="B3080" t="inlineStr">
        <is>
          <t>Permanencia por escuela</t>
        </is>
      </c>
      <c r="C3080" t="inlineStr">
        <is>
          <t>Gestión de Unidades Académicas</t>
        </is>
      </c>
      <c r="D3080" t="inlineStr">
        <is>
          <t>Semestral</t>
        </is>
      </c>
      <c r="E3080" t="inlineStr">
        <is>
          <t>Positivo</t>
        </is>
      </c>
      <c r="F3080" s="117" t="n">
        <v>44377</v>
      </c>
      <c r="G3080" t="n">
        <v>0</v>
      </c>
      <c r="I3080" t="inlineStr">
        <is>
          <t>389-2021-06-30</t>
        </is>
      </c>
    </row>
    <row r="3081">
      <c r="A3081" t="n">
        <v>427</v>
      </c>
      <c r="B3081" t="inlineStr">
        <is>
          <t>Consumo de Agua per Cápita Semestral</t>
        </is>
      </c>
      <c r="C3081" t="inlineStr">
        <is>
          <t>GESTIÓN AMBIENTAL</t>
        </is>
      </c>
      <c r="D3081" t="inlineStr">
        <is>
          <t>Semestral</t>
        </is>
      </c>
      <c r="E3081" t="inlineStr">
        <is>
          <t>Negativo</t>
        </is>
      </c>
      <c r="F3081" s="117" t="n">
        <v>44377</v>
      </c>
      <c r="G3081" t="n">
        <v>0</v>
      </c>
      <c r="H3081" t="n">
        <v>0.2</v>
      </c>
      <c r="I3081" t="inlineStr">
        <is>
          <t>427-2021-06-30</t>
        </is>
      </c>
    </row>
    <row r="3082">
      <c r="A3082" t="n">
        <v>428</v>
      </c>
      <c r="B3082" t="inlineStr">
        <is>
          <t>Consumo de Energía Eléctrica per Cápita Semestral</t>
        </is>
      </c>
      <c r="C3082" t="inlineStr">
        <is>
          <t>GESTIÓN AMBIENTAL</t>
        </is>
      </c>
      <c r="D3082" t="inlineStr">
        <is>
          <t>Semestral</t>
        </is>
      </c>
      <c r="E3082" t="inlineStr">
        <is>
          <t>Negativo</t>
        </is>
      </c>
      <c r="F3082" s="117" t="n">
        <v>44377</v>
      </c>
      <c r="G3082" t="n">
        <v>16.2846369248393</v>
      </c>
      <c r="H3082" t="n">
        <v>1</v>
      </c>
      <c r="I3082" t="inlineStr">
        <is>
          <t>428-2021-06-30</t>
        </is>
      </c>
    </row>
    <row r="3083">
      <c r="A3083" t="n">
        <v>439</v>
      </c>
      <c r="B3083" t="inlineStr">
        <is>
          <t>Disponibilidad de catálogo de asignaturas pregrado y posgrado virtual</t>
        </is>
      </c>
      <c r="C3083" t="inlineStr">
        <is>
          <t>Operaciones Académicas</t>
        </is>
      </c>
      <c r="D3083" t="inlineStr">
        <is>
          <t>Semestral</t>
        </is>
      </c>
      <c r="E3083" t="inlineStr">
        <is>
          <t>Positivo</t>
        </is>
      </c>
      <c r="F3083" s="117" t="n">
        <v>44377</v>
      </c>
      <c r="G3083" t="n">
        <v>0</v>
      </c>
      <c r="I3083" t="inlineStr">
        <is>
          <t>439-2021-06-30</t>
        </is>
      </c>
    </row>
    <row r="3084">
      <c r="A3084" t="n">
        <v>476</v>
      </c>
      <c r="B3084" t="inlineStr">
        <is>
          <t>Programas con resultados de aprendizaje definidos</t>
        </is>
      </c>
      <c r="C3084" t="inlineStr">
        <is>
          <t>Gestión, Evaluación e Innovación Curricular</t>
        </is>
      </c>
      <c r="D3084" t="inlineStr">
        <is>
          <t>Semestral</t>
        </is>
      </c>
      <c r="E3084" t="inlineStr">
        <is>
          <t>Positivo</t>
        </is>
      </c>
      <c r="F3084" s="117" t="n">
        <v>44377</v>
      </c>
      <c r="G3084" t="n">
        <v>0</v>
      </c>
      <c r="I3084" t="inlineStr">
        <is>
          <t>476-2021-06-30</t>
        </is>
      </c>
    </row>
    <row r="3085">
      <c r="A3085" t="n">
        <v>478</v>
      </c>
      <c r="B3085" t="inlineStr">
        <is>
          <t>Programas con planes de estudios definidos por escuela (Mantenimiento de programas)</t>
        </is>
      </c>
      <c r="C3085" t="inlineStr">
        <is>
          <t>Gestión de Unidades Académicas</t>
        </is>
      </c>
      <c r="D3085" t="inlineStr">
        <is>
          <t>Semestral</t>
        </is>
      </c>
      <c r="E3085" t="inlineStr">
        <is>
          <t>Positivo</t>
        </is>
      </c>
      <c r="F3085" s="117" t="n">
        <v>44377</v>
      </c>
      <c r="G3085" t="n">
        <v>0</v>
      </c>
      <c r="I3085" t="inlineStr">
        <is>
          <t>478-2021-06-30</t>
        </is>
      </c>
    </row>
    <row r="3086">
      <c r="A3086" t="n">
        <v>479</v>
      </c>
      <c r="B3086" t="inlineStr">
        <is>
          <t>Programas con resultados de aprendizaje definidos por escuela (Nuevos Programas)</t>
        </is>
      </c>
      <c r="C3086" t="inlineStr">
        <is>
          <t>Gestión de Unidades Académicas</t>
        </is>
      </c>
      <c r="D3086" t="inlineStr">
        <is>
          <t>Semestral</t>
        </is>
      </c>
      <c r="E3086" t="inlineStr">
        <is>
          <t>Positivo</t>
        </is>
      </c>
      <c r="F3086" s="117" t="n">
        <v>44377</v>
      </c>
      <c r="G3086" t="n">
        <v>0</v>
      </c>
      <c r="I3086" t="inlineStr">
        <is>
          <t>479-2021-06-30</t>
        </is>
      </c>
    </row>
    <row r="3087">
      <c r="A3087" t="n">
        <v>69</v>
      </c>
      <c r="B3087" t="inlineStr">
        <is>
          <t>Oportunidad de Respuesta Solicitudes de Compra No Licitadas</t>
        </is>
      </c>
      <c r="C3087" t="inlineStr">
        <is>
          <t>GESTIÓN DE ABASTECIMIENTO</t>
        </is>
      </c>
      <c r="D3087" t="inlineStr">
        <is>
          <t>Trimestral</t>
        </is>
      </c>
      <c r="E3087" t="inlineStr">
        <is>
          <t>Positivo</t>
        </is>
      </c>
      <c r="F3087" s="117" t="n">
        <v>44377</v>
      </c>
      <c r="G3087" t="n">
        <v>42.14876033057851</v>
      </c>
      <c r="H3087" t="n">
        <v>90</v>
      </c>
      <c r="I3087" t="inlineStr">
        <is>
          <t>69-2021-06-30</t>
        </is>
      </c>
    </row>
    <row r="3088">
      <c r="A3088" t="n">
        <v>213</v>
      </c>
      <c r="B3088" t="inlineStr">
        <is>
          <t>Cumplimiento del Plan Anual del Sistema de Gestión Ambiental</t>
        </is>
      </c>
      <c r="C3088" t="inlineStr">
        <is>
          <t>GESTIÓN AMBIENTAL</t>
        </is>
      </c>
      <c r="D3088" t="inlineStr">
        <is>
          <t>Trimestral</t>
        </is>
      </c>
      <c r="E3088" t="inlineStr">
        <is>
          <t>Positivo</t>
        </is>
      </c>
      <c r="F3088" s="117" t="n">
        <v>44377</v>
      </c>
      <c r="G3088" t="n">
        <v>0</v>
      </c>
      <c r="H3088" t="n">
        <v>90</v>
      </c>
      <c r="I3088" t="inlineStr">
        <is>
          <t>213-2021-06-30</t>
        </is>
      </c>
    </row>
    <row r="3089">
      <c r="A3089" t="n">
        <v>306</v>
      </c>
      <c r="B3089" t="inlineStr">
        <is>
          <t>Seguimiento KPI Plan de Desarrollo Institucional</t>
        </is>
      </c>
      <c r="C3089" t="inlineStr">
        <is>
          <t>Desempeño Institucional</t>
        </is>
      </c>
      <c r="D3089" t="inlineStr">
        <is>
          <t>Trimestral</t>
        </is>
      </c>
      <c r="E3089" t="inlineStr">
        <is>
          <t>Positivo</t>
        </is>
      </c>
      <c r="F3089" s="117" t="n">
        <v>44377</v>
      </c>
      <c r="G3089" t="n">
        <v>0</v>
      </c>
      <c r="H3089" t="n">
        <v>100</v>
      </c>
      <c r="I3089" t="inlineStr">
        <is>
          <t>306-2021-06-30</t>
        </is>
      </c>
    </row>
    <row r="3090">
      <c r="A3090" t="n">
        <v>373</v>
      </c>
      <c r="B3090" t="inlineStr">
        <is>
          <t>Cumplimiento de planes anuales por líneas</t>
        </is>
      </c>
      <c r="C3090" t="inlineStr">
        <is>
          <t>Planeación Estratégica</t>
        </is>
      </c>
      <c r="D3090" t="inlineStr">
        <is>
          <t>Trimestral</t>
        </is>
      </c>
      <c r="E3090" t="inlineStr">
        <is>
          <t>Positivo</t>
        </is>
      </c>
      <c r="F3090" s="117" t="n">
        <v>44377</v>
      </c>
      <c r="G3090" t="n">
        <v>0</v>
      </c>
      <c r="I3090" t="inlineStr">
        <is>
          <t>373-2021-06-30</t>
        </is>
      </c>
    </row>
    <row r="3091">
      <c r="A3091" t="n">
        <v>390</v>
      </c>
      <c r="B3091" t="inlineStr">
        <is>
          <t>Cumplimiento Plan Anual por escuela</t>
        </is>
      </c>
      <c r="C3091" t="inlineStr">
        <is>
          <t>Planeación Estratégica</t>
        </is>
      </c>
      <c r="D3091" t="inlineStr">
        <is>
          <t>Trimestral</t>
        </is>
      </c>
      <c r="E3091" t="inlineStr">
        <is>
          <t>Positivo</t>
        </is>
      </c>
      <c r="F3091" s="117" t="n">
        <v>44377</v>
      </c>
      <c r="G3091" t="n">
        <v>0</v>
      </c>
      <c r="I3091" t="inlineStr">
        <is>
          <t>390-2021-06-30</t>
        </is>
      </c>
    </row>
    <row r="3092">
      <c r="A3092" t="n">
        <v>414</v>
      </c>
      <c r="B3092" t="inlineStr">
        <is>
          <t>Cumplimiento Plan Anual Rectoría</t>
        </is>
      </c>
      <c r="C3092" t="inlineStr">
        <is>
          <t>Planeación Estratégica</t>
        </is>
      </c>
      <c r="D3092" t="inlineStr">
        <is>
          <t>Trimestral</t>
        </is>
      </c>
      <c r="E3092" t="inlineStr">
        <is>
          <t>Positivo</t>
        </is>
      </c>
      <c r="F3092" s="117" t="n">
        <v>44377</v>
      </c>
      <c r="G3092" t="n">
        <v>0</v>
      </c>
      <c r="I3092" t="inlineStr">
        <is>
          <t>414-2021-06-30</t>
        </is>
      </c>
    </row>
    <row r="3093">
      <c r="A3093" t="n">
        <v>415</v>
      </c>
      <c r="B3093" t="inlineStr">
        <is>
          <t>Cumplimiento Plan Anual Vicerrectoría del estudiante</t>
        </is>
      </c>
      <c r="C3093" t="inlineStr">
        <is>
          <t>Planeación Estratégica</t>
        </is>
      </c>
      <c r="D3093" t="inlineStr">
        <is>
          <t>Trimestral</t>
        </is>
      </c>
      <c r="E3093" t="inlineStr">
        <is>
          <t>Positivo</t>
        </is>
      </c>
      <c r="F3093" s="117" t="n">
        <v>44377</v>
      </c>
      <c r="G3093" t="n">
        <v>0</v>
      </c>
      <c r="I3093" t="inlineStr">
        <is>
          <t>415-2021-06-30</t>
        </is>
      </c>
    </row>
    <row r="3094">
      <c r="A3094" t="n">
        <v>416</v>
      </c>
      <c r="B3094" t="inlineStr">
        <is>
          <t>Cumplimiento Plan Anual Vicerrectoría de crecimiento</t>
        </is>
      </c>
      <c r="C3094" t="inlineStr">
        <is>
          <t>Planeación Estratégica</t>
        </is>
      </c>
      <c r="D3094" t="inlineStr">
        <is>
          <t>Trimestral</t>
        </is>
      </c>
      <c r="E3094" t="inlineStr">
        <is>
          <t>Positivo</t>
        </is>
      </c>
      <c r="F3094" s="117" t="n">
        <v>44377</v>
      </c>
      <c r="G3094" t="n">
        <v>0</v>
      </c>
      <c r="I3094" t="inlineStr">
        <is>
          <t>416-2021-06-30</t>
        </is>
      </c>
    </row>
    <row r="3095">
      <c r="A3095" t="n">
        <v>417</v>
      </c>
      <c r="B3095" t="inlineStr">
        <is>
          <t>Cumplimiento Plan Anual Vicerrectoría Financiera</t>
        </is>
      </c>
      <c r="C3095" t="inlineStr">
        <is>
          <t>Planeación Estratégica</t>
        </is>
      </c>
      <c r="D3095" t="inlineStr">
        <is>
          <t>Trimestral</t>
        </is>
      </c>
      <c r="E3095" t="inlineStr">
        <is>
          <t>Positivo</t>
        </is>
      </c>
      <c r="F3095" s="117" t="n">
        <v>44377</v>
      </c>
      <c r="G3095" t="n">
        <v>0</v>
      </c>
      <c r="I3095" t="inlineStr">
        <is>
          <t>417-2021-06-30</t>
        </is>
      </c>
    </row>
    <row r="3096">
      <c r="A3096" t="n">
        <v>418</v>
      </c>
      <c r="B3096" t="inlineStr">
        <is>
          <t>Cumplimiento Plan Anual Vicerrectoría Académica</t>
        </is>
      </c>
      <c r="C3096" t="inlineStr">
        <is>
          <t>Planeación Estratégica</t>
        </is>
      </c>
      <c r="D3096" t="inlineStr">
        <is>
          <t>Trimestral</t>
        </is>
      </c>
      <c r="E3096" t="inlineStr">
        <is>
          <t>Positivo</t>
        </is>
      </c>
      <c r="F3096" s="117" t="n">
        <v>44377</v>
      </c>
      <c r="G3096" t="n">
        <v>0</v>
      </c>
      <c r="I3096" t="inlineStr">
        <is>
          <t>418-2021-06-30</t>
        </is>
      </c>
    </row>
    <row r="3097">
      <c r="A3097" t="n">
        <v>420</v>
      </c>
      <c r="B3097" t="inlineStr">
        <is>
          <t>Cumplimiento Plan Anual Gerencia de estrategia</t>
        </is>
      </c>
      <c r="C3097" t="inlineStr">
        <is>
          <t>Planeación Estratégica</t>
        </is>
      </c>
      <c r="D3097" t="inlineStr">
        <is>
          <t>Trimestral</t>
        </is>
      </c>
      <c r="E3097" t="inlineStr">
        <is>
          <t>Positivo</t>
        </is>
      </c>
      <c r="F3097" s="117" t="n">
        <v>44377</v>
      </c>
      <c r="G3097" t="n">
        <v>0</v>
      </c>
      <c r="I3097" t="inlineStr">
        <is>
          <t>420-2021-06-30</t>
        </is>
      </c>
    </row>
    <row r="3098">
      <c r="A3098" t="n">
        <v>77</v>
      </c>
      <c r="B3098" t="inlineStr">
        <is>
          <t>Disponibilidad de servicios tecnológicos</t>
        </is>
      </c>
      <c r="C3098" t="inlineStr">
        <is>
          <t>GESTIÓN DE LA TECNOLOGÍA E INNOVACIÓN DIGITAL</t>
        </is>
      </c>
      <c r="D3098" t="inlineStr">
        <is>
          <t>Mensual</t>
        </is>
      </c>
      <c r="E3098" t="inlineStr">
        <is>
          <t>Positivo</t>
        </is>
      </c>
      <c r="F3098" s="117" t="n">
        <v>44408</v>
      </c>
      <c r="G3098" t="n">
        <v>95.8</v>
      </c>
      <c r="H3098" t="n">
        <v>95</v>
      </c>
      <c r="I3098" t="inlineStr">
        <is>
          <t>77-2021-07-31</t>
        </is>
      </c>
    </row>
    <row r="3099">
      <c r="A3099" t="n">
        <v>121</v>
      </c>
      <c r="B3099" t="inlineStr">
        <is>
          <t>Ejecución presupuestal de la nómina acumulada</t>
        </is>
      </c>
      <c r="C3099" t="inlineStr">
        <is>
          <t>GESTIÓN Y DESARROLLO DEL TALENTO HUMANO</t>
        </is>
      </c>
      <c r="D3099" t="inlineStr">
        <is>
          <t>Mensual</t>
        </is>
      </c>
      <c r="E3099" t="inlineStr">
        <is>
          <t>Negativo</t>
        </is>
      </c>
      <c r="F3099" s="117" t="n">
        <v>44408</v>
      </c>
      <c r="G3099" t="n">
        <v>99.87321438166499</v>
      </c>
      <c r="H3099" t="n">
        <v>100</v>
      </c>
      <c r="I3099" t="inlineStr">
        <is>
          <t>121-2021-07-31</t>
        </is>
      </c>
    </row>
    <row r="3100">
      <c r="A3100" t="n">
        <v>124</v>
      </c>
      <c r="B3100" t="inlineStr">
        <is>
          <t>Indice de Frecuencia de accidentalidad</t>
        </is>
      </c>
      <c r="C3100" t="inlineStr">
        <is>
          <t>GESTIÓN DE SEGURIDAD Y SALUD EN EL TRABAJO</t>
        </is>
      </c>
      <c r="D3100" t="inlineStr">
        <is>
          <t>Mensual</t>
        </is>
      </c>
      <c r="E3100" t="inlineStr">
        <is>
          <t>Negativo</t>
        </is>
      </c>
      <c r="F3100" s="117" t="n">
        <v>44408</v>
      </c>
      <c r="G3100" t="n">
        <v>0</v>
      </c>
      <c r="H3100" t="n">
        <v>1.6</v>
      </c>
      <c r="I3100" t="inlineStr">
        <is>
          <t>124-2021-07-31</t>
        </is>
      </c>
    </row>
    <row r="3101">
      <c r="A3101" t="n">
        <v>125</v>
      </c>
      <c r="B3101" t="inlineStr">
        <is>
          <t>Indice de severidad</t>
        </is>
      </c>
      <c r="C3101" t="inlineStr">
        <is>
          <t>GESTIÓN DE SEGURIDAD Y SALUD EN EL TRABAJO</t>
        </is>
      </c>
      <c r="D3101" t="inlineStr">
        <is>
          <t>Mensual</t>
        </is>
      </c>
      <c r="E3101" t="inlineStr">
        <is>
          <t>Negativo</t>
        </is>
      </c>
      <c r="F3101" s="117" t="n">
        <v>44408</v>
      </c>
      <c r="G3101" t="n">
        <v>0</v>
      </c>
      <c r="H3101" t="n">
        <v>4.7</v>
      </c>
      <c r="I3101" t="inlineStr">
        <is>
          <t>125-2021-07-31</t>
        </is>
      </c>
    </row>
    <row r="3102">
      <c r="A3102" t="n">
        <v>128</v>
      </c>
      <c r="B3102" t="inlineStr">
        <is>
          <t>Ausentísmo por causa médica</t>
        </is>
      </c>
      <c r="C3102" t="inlineStr">
        <is>
          <t>GESTIÓN DE SEGURIDAD Y SALUD EN EL TRABAJO</t>
        </is>
      </c>
      <c r="D3102" t="inlineStr">
        <is>
          <t>Mensual</t>
        </is>
      </c>
      <c r="E3102" t="inlineStr">
        <is>
          <t>Negativo</t>
        </is>
      </c>
      <c r="F3102" s="117" t="n">
        <v>44408</v>
      </c>
      <c r="G3102" t="n">
        <v>0.99320241691843</v>
      </c>
      <c r="H3102" t="n">
        <v>1</v>
      </c>
      <c r="I3102" t="inlineStr">
        <is>
          <t>128-2021-07-31</t>
        </is>
      </c>
    </row>
    <row r="3103">
      <c r="A3103" t="n">
        <v>139</v>
      </c>
      <c r="B3103" t="inlineStr">
        <is>
          <t>Ejecución presupuestal del gasto</t>
        </is>
      </c>
      <c r="C3103" t="inlineStr">
        <is>
          <t>Biblioteca Institucional</t>
        </is>
      </c>
      <c r="D3103" t="inlineStr">
        <is>
          <t>Mensual</t>
        </is>
      </c>
      <c r="E3103" t="inlineStr">
        <is>
          <t>Negativo</t>
        </is>
      </c>
      <c r="F3103" s="117" t="n">
        <v>44408</v>
      </c>
      <c r="G3103" t="n">
        <v>94.05094428786001</v>
      </c>
      <c r="H3103" t="n">
        <v>100</v>
      </c>
      <c r="I3103" t="inlineStr">
        <is>
          <t>139-2021-07-31</t>
        </is>
      </c>
    </row>
    <row r="3104">
      <c r="A3104" t="n">
        <v>208</v>
      </c>
      <c r="B3104" t="inlineStr">
        <is>
          <t>Consumo de Agua m3 Mensual</t>
        </is>
      </c>
      <c r="C3104" t="inlineStr">
        <is>
          <t>GESTIÓN AMBIENTAL</t>
        </is>
      </c>
      <c r="D3104" t="inlineStr">
        <is>
          <t>Mensual</t>
        </is>
      </c>
      <c r="E3104" t="inlineStr">
        <is>
          <t>Negativo</t>
        </is>
      </c>
      <c r="F3104" s="117" t="n">
        <v>44408</v>
      </c>
      <c r="G3104" t="n">
        <v>0</v>
      </c>
      <c r="H3104" t="n">
        <v>1700</v>
      </c>
      <c r="I3104" t="inlineStr">
        <is>
          <t>208-2021-07-31</t>
        </is>
      </c>
    </row>
    <row r="3105">
      <c r="A3105" t="n">
        <v>214</v>
      </c>
      <c r="B3105" t="inlineStr">
        <is>
          <t>Generación de Residuos Sólidos Mensual</t>
        </is>
      </c>
      <c r="C3105" t="inlineStr">
        <is>
          <t>GESTIÓN AMBIENTAL</t>
        </is>
      </c>
      <c r="D3105" t="inlineStr">
        <is>
          <t>Mensual</t>
        </is>
      </c>
      <c r="E3105" t="inlineStr">
        <is>
          <t>Negativo</t>
        </is>
      </c>
      <c r="F3105" s="117" t="n">
        <v>44408</v>
      </c>
      <c r="G3105" t="n">
        <v>0</v>
      </c>
      <c r="H3105" t="n">
        <v>7500</v>
      </c>
      <c r="I3105" t="inlineStr">
        <is>
          <t>214-2021-07-31</t>
        </is>
      </c>
    </row>
    <row r="3106">
      <c r="A3106" t="n">
        <v>218</v>
      </c>
      <c r="B3106" t="inlineStr">
        <is>
          <t>Consumo de Energía Eléctrica kWh Mensual</t>
        </is>
      </c>
      <c r="C3106" t="inlineStr">
        <is>
          <t>GESTIÓN AMBIENTAL</t>
        </is>
      </c>
      <c r="D3106" t="inlineStr">
        <is>
          <t>Mensual</t>
        </is>
      </c>
      <c r="E3106" t="inlineStr">
        <is>
          <t>Negativo</t>
        </is>
      </c>
      <c r="F3106" s="117" t="n">
        <v>44408</v>
      </c>
      <c r="G3106" t="n">
        <v>0</v>
      </c>
      <c r="H3106" t="n">
        <v>172000</v>
      </c>
      <c r="I3106" t="inlineStr">
        <is>
          <t>218-2021-07-31</t>
        </is>
      </c>
    </row>
    <row r="3107">
      <c r="A3107" t="n">
        <v>225</v>
      </c>
      <c r="B3107" t="inlineStr">
        <is>
          <t>Acciones para el Cuidado y Mantenimiento de las Especies de Flora y el Suelo de las Áreas Naturales</t>
        </is>
      </c>
      <c r="C3107" t="inlineStr">
        <is>
          <t>GESTIÓN AMBIENTAL</t>
        </is>
      </c>
      <c r="D3107" t="inlineStr">
        <is>
          <t>Mensual</t>
        </is>
      </c>
      <c r="E3107" t="inlineStr">
        <is>
          <t>Positivo</t>
        </is>
      </c>
      <c r="F3107" s="117" t="n">
        <v>44408</v>
      </c>
      <c r="G3107" t="n">
        <v>0</v>
      </c>
      <c r="H3107" t="n">
        <v>1</v>
      </c>
      <c r="I3107" t="inlineStr">
        <is>
          <t>225-2021-07-31</t>
        </is>
      </c>
    </row>
    <row r="3108">
      <c r="A3108" t="n">
        <v>239</v>
      </c>
      <c r="B3108" t="inlineStr">
        <is>
          <t>Portafolio de Proyectos - Metrica</t>
        </is>
      </c>
      <c r="C3108" t="inlineStr">
        <is>
          <t>Gestión de Proyectos</t>
        </is>
      </c>
      <c r="D3108" t="inlineStr">
        <is>
          <t>Mensual</t>
        </is>
      </c>
      <c r="E3108" t="inlineStr">
        <is>
          <t>Positivo</t>
        </is>
      </c>
      <c r="F3108" s="117" t="n">
        <v>44408</v>
      </c>
      <c r="G3108" t="n">
        <v>0</v>
      </c>
      <c r="I3108" t="inlineStr">
        <is>
          <t>239-2021-07-31</t>
        </is>
      </c>
    </row>
    <row r="3109">
      <c r="A3109" t="n">
        <v>434</v>
      </c>
      <c r="B3109" t="inlineStr">
        <is>
          <t>Generación de Residuos Peligrosos Mensual</t>
        </is>
      </c>
      <c r="C3109" t="inlineStr">
        <is>
          <t>GESTIÓN AMBIENTAL</t>
        </is>
      </c>
      <c r="D3109" t="inlineStr">
        <is>
          <t>Mensual</t>
        </is>
      </c>
      <c r="E3109" t="inlineStr">
        <is>
          <t>Negativo</t>
        </is>
      </c>
      <c r="F3109" s="117" t="n">
        <v>44408</v>
      </c>
      <c r="G3109" t="n">
        <v>0</v>
      </c>
      <c r="H3109" t="n">
        <v>200</v>
      </c>
      <c r="I3109" t="inlineStr">
        <is>
          <t>434-2021-07-31</t>
        </is>
      </c>
    </row>
    <row r="3110">
      <c r="A3110" t="n">
        <v>436</v>
      </c>
      <c r="B3110" t="inlineStr">
        <is>
          <t>ANS documentos operativos</t>
        </is>
      </c>
      <c r="C3110" t="inlineStr">
        <is>
          <t>Gestión de calidad</t>
        </is>
      </c>
      <c r="D3110" t="inlineStr">
        <is>
          <t>Mensual</t>
        </is>
      </c>
      <c r="E3110" t="inlineStr">
        <is>
          <t>Negativo</t>
        </is>
      </c>
      <c r="F3110" s="117" t="n">
        <v>44408</v>
      </c>
      <c r="G3110" t="n">
        <v>0</v>
      </c>
      <c r="H3110" t="n">
        <v>14</v>
      </c>
      <c r="I3110" t="inlineStr">
        <is>
          <t>436-2021-07-31</t>
        </is>
      </c>
    </row>
    <row r="3111">
      <c r="A3111" t="n">
        <v>77</v>
      </c>
      <c r="B3111" t="inlineStr">
        <is>
          <t>Disponibilidad de servicios tecnológicos</t>
        </is>
      </c>
      <c r="C3111" t="inlineStr">
        <is>
          <t>GESTIÓN DE LA TECNOLOGÍA E INNOVACIÓN DIGITAL</t>
        </is>
      </c>
      <c r="D3111" t="inlineStr">
        <is>
          <t>Mensual</t>
        </is>
      </c>
      <c r="E3111" t="inlineStr">
        <is>
          <t>Positivo</t>
        </is>
      </c>
      <c r="F3111" s="117" t="n">
        <v>44439</v>
      </c>
      <c r="G3111" t="n">
        <v>98.5</v>
      </c>
      <c r="H3111" t="n">
        <v>95</v>
      </c>
      <c r="I3111" t="inlineStr">
        <is>
          <t>77-2021-08-31</t>
        </is>
      </c>
    </row>
    <row r="3112">
      <c r="A3112" t="n">
        <v>121</v>
      </c>
      <c r="B3112" t="inlineStr">
        <is>
          <t>Ejecución presupuestal de la nómina acumulada</t>
        </is>
      </c>
      <c r="C3112" t="inlineStr">
        <is>
          <t>GESTIÓN Y DESARROLLO DEL TALENTO HUMANO</t>
        </is>
      </c>
      <c r="D3112" t="inlineStr">
        <is>
          <t>Mensual</t>
        </is>
      </c>
      <c r="E3112" t="inlineStr">
        <is>
          <t>Negativo</t>
        </is>
      </c>
      <c r="F3112" s="117" t="n">
        <v>44439</v>
      </c>
      <c r="G3112" t="n">
        <v>97.62497130385501</v>
      </c>
      <c r="H3112" t="n">
        <v>100</v>
      </c>
      <c r="I3112" t="inlineStr">
        <is>
          <t>121-2021-08-31</t>
        </is>
      </c>
    </row>
    <row r="3113">
      <c r="A3113" t="n">
        <v>124</v>
      </c>
      <c r="B3113" t="inlineStr">
        <is>
          <t>Indice de Frecuencia de accidentalidad</t>
        </is>
      </c>
      <c r="C3113" t="inlineStr">
        <is>
          <t>GESTIÓN DE SEGURIDAD Y SALUD EN EL TRABAJO</t>
        </is>
      </c>
      <c r="D3113" t="inlineStr">
        <is>
          <t>Mensual</t>
        </is>
      </c>
      <c r="E3113" t="inlineStr">
        <is>
          <t>Negativo</t>
        </is>
      </c>
      <c r="F3113" s="117" t="n">
        <v>44439</v>
      </c>
      <c r="G3113" t="n">
        <v>0</v>
      </c>
      <c r="H3113" t="n">
        <v>1.6</v>
      </c>
      <c r="I3113" t="inlineStr">
        <is>
          <t>124-2021-08-31</t>
        </is>
      </c>
    </row>
    <row r="3114">
      <c r="A3114" t="n">
        <v>125</v>
      </c>
      <c r="B3114" t="inlineStr">
        <is>
          <t>Indice de severidad</t>
        </is>
      </c>
      <c r="C3114" t="inlineStr">
        <is>
          <t>GESTIÓN DE SEGURIDAD Y SALUD EN EL TRABAJO</t>
        </is>
      </c>
      <c r="D3114" t="inlineStr">
        <is>
          <t>Mensual</t>
        </is>
      </c>
      <c r="E3114" t="inlineStr">
        <is>
          <t>Negativo</t>
        </is>
      </c>
      <c r="F3114" s="117" t="n">
        <v>44439</v>
      </c>
      <c r="G3114" t="n">
        <v>0</v>
      </c>
      <c r="H3114" t="n">
        <v>4.7</v>
      </c>
      <c r="I3114" t="inlineStr">
        <is>
          <t>125-2021-08-31</t>
        </is>
      </c>
    </row>
    <row r="3115">
      <c r="A3115" t="n">
        <v>128</v>
      </c>
      <c r="B3115" t="inlineStr">
        <is>
          <t>Ausentísmo por causa médica</t>
        </is>
      </c>
      <c r="C3115" t="inlineStr">
        <is>
          <t>GESTIÓN DE SEGURIDAD Y SALUD EN EL TRABAJO</t>
        </is>
      </c>
      <c r="D3115" t="inlineStr">
        <is>
          <t>Mensual</t>
        </is>
      </c>
      <c r="E3115" t="inlineStr">
        <is>
          <t>Negativo</t>
        </is>
      </c>
      <c r="F3115" s="117" t="n">
        <v>44439</v>
      </c>
      <c r="G3115" t="n">
        <v>0.96908939014202</v>
      </c>
      <c r="H3115" t="n">
        <v>1</v>
      </c>
      <c r="I3115" t="inlineStr">
        <is>
          <t>128-2021-08-31</t>
        </is>
      </c>
    </row>
    <row r="3116">
      <c r="A3116" t="n">
        <v>139</v>
      </c>
      <c r="B3116" t="inlineStr">
        <is>
          <t>Ejecución presupuestal del gasto</t>
        </is>
      </c>
      <c r="C3116" t="inlineStr">
        <is>
          <t>Biblioteca Institucional</t>
        </is>
      </c>
      <c r="D3116" t="inlineStr">
        <is>
          <t>Mensual</t>
        </is>
      </c>
      <c r="E3116" t="inlineStr">
        <is>
          <t>Negativo</t>
        </is>
      </c>
      <c r="F3116" s="117" t="n">
        <v>44439</v>
      </c>
      <c r="G3116" t="n">
        <v>93.55704223123</v>
      </c>
      <c r="H3116" t="n">
        <v>100</v>
      </c>
      <c r="I3116" t="inlineStr">
        <is>
          <t>139-2021-08-31</t>
        </is>
      </c>
    </row>
    <row r="3117">
      <c r="A3117" t="n">
        <v>208</v>
      </c>
      <c r="B3117" t="inlineStr">
        <is>
          <t>Consumo de Agua m3 Mensual</t>
        </is>
      </c>
      <c r="C3117" t="inlineStr">
        <is>
          <t>GESTIÓN AMBIENTAL</t>
        </is>
      </c>
      <c r="D3117" t="inlineStr">
        <is>
          <t>Mensual</t>
        </is>
      </c>
      <c r="E3117" t="inlineStr">
        <is>
          <t>Negativo</t>
        </is>
      </c>
      <c r="F3117" s="117" t="n">
        <v>44439</v>
      </c>
      <c r="G3117" t="n">
        <v>0</v>
      </c>
      <c r="H3117" t="n">
        <v>1700</v>
      </c>
      <c r="I3117" t="inlineStr">
        <is>
          <t>208-2021-08-31</t>
        </is>
      </c>
    </row>
    <row r="3118">
      <c r="A3118" t="n">
        <v>214</v>
      </c>
      <c r="B3118" t="inlineStr">
        <is>
          <t>Generación de Residuos Sólidos Mensual</t>
        </is>
      </c>
      <c r="C3118" t="inlineStr">
        <is>
          <t>GESTIÓN AMBIENTAL</t>
        </is>
      </c>
      <c r="D3118" t="inlineStr">
        <is>
          <t>Mensual</t>
        </is>
      </c>
      <c r="E3118" t="inlineStr">
        <is>
          <t>Negativo</t>
        </is>
      </c>
      <c r="F3118" s="117" t="n">
        <v>44439</v>
      </c>
      <c r="G3118" t="n">
        <v>0</v>
      </c>
      <c r="H3118" t="n">
        <v>7500</v>
      </c>
      <c r="I3118" t="inlineStr">
        <is>
          <t>214-2021-08-31</t>
        </is>
      </c>
    </row>
    <row r="3119">
      <c r="A3119" t="n">
        <v>218</v>
      </c>
      <c r="B3119" t="inlineStr">
        <is>
          <t>Consumo de Energía Eléctrica kWh Mensual</t>
        </is>
      </c>
      <c r="C3119" t="inlineStr">
        <is>
          <t>GESTIÓN AMBIENTAL</t>
        </is>
      </c>
      <c r="D3119" t="inlineStr">
        <is>
          <t>Mensual</t>
        </is>
      </c>
      <c r="E3119" t="inlineStr">
        <is>
          <t>Negativo</t>
        </is>
      </c>
      <c r="F3119" s="117" t="n">
        <v>44439</v>
      </c>
      <c r="G3119" t="n">
        <v>0</v>
      </c>
      <c r="H3119" t="n">
        <v>172000</v>
      </c>
      <c r="I3119" t="inlineStr">
        <is>
          <t>218-2021-08-31</t>
        </is>
      </c>
    </row>
    <row r="3120">
      <c r="A3120" t="n">
        <v>225</v>
      </c>
      <c r="B3120" t="inlineStr">
        <is>
          <t>Acciones para el Cuidado y Mantenimiento de las Especies de Flora y el Suelo de las Áreas Naturales</t>
        </is>
      </c>
      <c r="C3120" t="inlineStr">
        <is>
          <t>GESTIÓN AMBIENTAL</t>
        </is>
      </c>
      <c r="D3120" t="inlineStr">
        <is>
          <t>Mensual</t>
        </is>
      </c>
      <c r="E3120" t="inlineStr">
        <is>
          <t>Positivo</t>
        </is>
      </c>
      <c r="F3120" s="117" t="n">
        <v>44439</v>
      </c>
      <c r="G3120" t="n">
        <v>0</v>
      </c>
      <c r="H3120" t="n">
        <v>1</v>
      </c>
      <c r="I3120" t="inlineStr">
        <is>
          <t>225-2021-08-31</t>
        </is>
      </c>
    </row>
    <row r="3121">
      <c r="A3121" t="n">
        <v>239</v>
      </c>
      <c r="B3121" t="inlineStr">
        <is>
          <t>Portafolio de Proyectos - Metrica</t>
        </is>
      </c>
      <c r="C3121" t="inlineStr">
        <is>
          <t>Gestión de Proyectos</t>
        </is>
      </c>
      <c r="D3121" t="inlineStr">
        <is>
          <t>Mensual</t>
        </is>
      </c>
      <c r="E3121" t="inlineStr">
        <is>
          <t>Positivo</t>
        </is>
      </c>
      <c r="F3121" s="117" t="n">
        <v>44439</v>
      </c>
      <c r="G3121" t="n">
        <v>0</v>
      </c>
      <c r="I3121" t="inlineStr">
        <is>
          <t>239-2021-08-31</t>
        </is>
      </c>
    </row>
    <row r="3122">
      <c r="A3122" t="n">
        <v>434</v>
      </c>
      <c r="B3122" t="inlineStr">
        <is>
          <t>Generación de Residuos Peligrosos Mensual</t>
        </is>
      </c>
      <c r="C3122" t="inlineStr">
        <is>
          <t>GESTIÓN AMBIENTAL</t>
        </is>
      </c>
      <c r="D3122" t="inlineStr">
        <is>
          <t>Mensual</t>
        </is>
      </c>
      <c r="E3122" t="inlineStr">
        <is>
          <t>Negativo</t>
        </is>
      </c>
      <c r="F3122" s="117" t="n">
        <v>44439</v>
      </c>
      <c r="G3122" t="n">
        <v>0</v>
      </c>
      <c r="H3122" t="n">
        <v>200</v>
      </c>
      <c r="I3122" t="inlineStr">
        <is>
          <t>434-2021-08-31</t>
        </is>
      </c>
    </row>
    <row r="3123">
      <c r="A3123" t="n">
        <v>436</v>
      </c>
      <c r="B3123" t="inlineStr">
        <is>
          <t>ANS documentos operativos</t>
        </is>
      </c>
      <c r="C3123" t="inlineStr">
        <is>
          <t>Gestión de calidad</t>
        </is>
      </c>
      <c r="D3123" t="inlineStr">
        <is>
          <t>Mensual</t>
        </is>
      </c>
      <c r="E3123" t="inlineStr">
        <is>
          <t>Negativo</t>
        </is>
      </c>
      <c r="F3123" s="117" t="n">
        <v>44439</v>
      </c>
      <c r="G3123" t="n">
        <v>0</v>
      </c>
      <c r="H3123" t="n">
        <v>14</v>
      </c>
      <c r="I3123" t="inlineStr">
        <is>
          <t>436-2021-08-31</t>
        </is>
      </c>
    </row>
    <row r="3124">
      <c r="A3124" t="n">
        <v>77</v>
      </c>
      <c r="B3124" t="inlineStr">
        <is>
          <t>Disponibilidad de servicios tecnológicos</t>
        </is>
      </c>
      <c r="C3124" t="inlineStr">
        <is>
          <t>GESTIÓN DE LA TECNOLOGÍA E INNOVACIÓN DIGITAL</t>
        </is>
      </c>
      <c r="D3124" t="inlineStr">
        <is>
          <t>Mensual</t>
        </is>
      </c>
      <c r="E3124" t="inlineStr">
        <is>
          <t>Positivo</t>
        </is>
      </c>
      <c r="F3124" s="117" t="n">
        <v>44469</v>
      </c>
      <c r="G3124" t="n">
        <v>98.59999999999999</v>
      </c>
      <c r="H3124" t="n">
        <v>95</v>
      </c>
      <c r="I3124" t="inlineStr">
        <is>
          <t>77-2021-09-30</t>
        </is>
      </c>
    </row>
    <row r="3125">
      <c r="A3125" t="n">
        <v>121</v>
      </c>
      <c r="B3125" t="inlineStr">
        <is>
          <t>Ejecución presupuestal de la nómina acumulada</t>
        </is>
      </c>
      <c r="C3125" t="inlineStr">
        <is>
          <t>GESTIÓN Y DESARROLLO DEL TALENTO HUMANO</t>
        </is>
      </c>
      <c r="D3125" t="inlineStr">
        <is>
          <t>Mensual</t>
        </is>
      </c>
      <c r="E3125" t="inlineStr">
        <is>
          <t>Negativo</t>
        </is>
      </c>
      <c r="F3125" s="117" t="n">
        <v>44469</v>
      </c>
      <c r="G3125" t="n">
        <v>96.71807216407601</v>
      </c>
      <c r="H3125" t="n">
        <v>100</v>
      </c>
      <c r="I3125" t="inlineStr">
        <is>
          <t>121-2021-09-30</t>
        </is>
      </c>
    </row>
    <row r="3126">
      <c r="A3126" t="n">
        <v>124</v>
      </c>
      <c r="B3126" t="inlineStr">
        <is>
          <t>Indice de Frecuencia de accidentalidad</t>
        </is>
      </c>
      <c r="C3126" t="inlineStr">
        <is>
          <t>GESTIÓN DE SEGURIDAD Y SALUD EN EL TRABAJO</t>
        </is>
      </c>
      <c r="D3126" t="inlineStr">
        <is>
          <t>Mensual</t>
        </is>
      </c>
      <c r="E3126" t="inlineStr">
        <is>
          <t>Negativo</t>
        </is>
      </c>
      <c r="F3126" s="117" t="n">
        <v>44469</v>
      </c>
      <c r="G3126" t="n">
        <v>0.061349693251534</v>
      </c>
      <c r="H3126" t="n">
        <v>1.6</v>
      </c>
      <c r="I3126" t="inlineStr">
        <is>
          <t>124-2021-09-30</t>
        </is>
      </c>
    </row>
    <row r="3127">
      <c r="A3127" t="n">
        <v>125</v>
      </c>
      <c r="B3127" t="inlineStr">
        <is>
          <t>Indice de severidad</t>
        </is>
      </c>
      <c r="C3127" t="inlineStr">
        <is>
          <t>GESTIÓN DE SEGURIDAD Y SALUD EN EL TRABAJO</t>
        </is>
      </c>
      <c r="D3127" t="inlineStr">
        <is>
          <t>Mensual</t>
        </is>
      </c>
      <c r="E3127" t="inlineStr">
        <is>
          <t>Negativo</t>
        </is>
      </c>
      <c r="F3127" s="117" t="n">
        <v>44469</v>
      </c>
      <c r="G3127" t="n">
        <v>0.30674846625767</v>
      </c>
      <c r="H3127" t="n">
        <v>4.7</v>
      </c>
      <c r="I3127" t="inlineStr">
        <is>
          <t>125-2021-09-30</t>
        </is>
      </c>
    </row>
    <row r="3128">
      <c r="A3128" t="n">
        <v>128</v>
      </c>
      <c r="B3128" t="inlineStr">
        <is>
          <t>Ausentísmo por causa médica</t>
        </is>
      </c>
      <c r="C3128" t="inlineStr">
        <is>
          <t>GESTIÓN DE SEGURIDAD Y SALUD EN EL TRABAJO</t>
        </is>
      </c>
      <c r="D3128" t="inlineStr">
        <is>
          <t>Mensual</t>
        </is>
      </c>
      <c r="E3128" t="inlineStr">
        <is>
          <t>Negativo</t>
        </is>
      </c>
      <c r="F3128" s="117" t="n">
        <v>44469</v>
      </c>
      <c r="G3128" t="n">
        <v>0.54099274958171</v>
      </c>
      <c r="H3128" t="n">
        <v>1</v>
      </c>
      <c r="I3128" t="inlineStr">
        <is>
          <t>128-2021-09-30</t>
        </is>
      </c>
    </row>
    <row r="3129">
      <c r="A3129" t="n">
        <v>139</v>
      </c>
      <c r="B3129" t="inlineStr">
        <is>
          <t>Ejecución presupuestal del gasto</t>
        </is>
      </c>
      <c r="C3129" t="inlineStr">
        <is>
          <t>Biblioteca Institucional</t>
        </is>
      </c>
      <c r="D3129" t="inlineStr">
        <is>
          <t>Mensual</t>
        </is>
      </c>
      <c r="E3129" t="inlineStr">
        <is>
          <t>Negativo</t>
        </is>
      </c>
      <c r="F3129" s="117" t="n">
        <v>44469</v>
      </c>
      <c r="G3129" t="n">
        <v>95.617191066326</v>
      </c>
      <c r="H3129" t="n">
        <v>100</v>
      </c>
      <c r="I3129" t="inlineStr">
        <is>
          <t>139-2021-09-30</t>
        </is>
      </c>
    </row>
    <row r="3130">
      <c r="A3130" t="n">
        <v>208</v>
      </c>
      <c r="B3130" t="inlineStr">
        <is>
          <t>Consumo de Agua m3 Mensual</t>
        </is>
      </c>
      <c r="C3130" t="inlineStr">
        <is>
          <t>GESTIÓN AMBIENTAL</t>
        </is>
      </c>
      <c r="D3130" t="inlineStr">
        <is>
          <t>Mensual</t>
        </is>
      </c>
      <c r="E3130" t="inlineStr">
        <is>
          <t>Negativo</t>
        </is>
      </c>
      <c r="F3130" s="117" t="n">
        <v>44469</v>
      </c>
      <c r="G3130" t="n">
        <v>0</v>
      </c>
      <c r="H3130" t="n">
        <v>1700</v>
      </c>
      <c r="I3130" t="inlineStr">
        <is>
          <t>208-2021-09-30</t>
        </is>
      </c>
    </row>
    <row r="3131">
      <c r="A3131" t="n">
        <v>214</v>
      </c>
      <c r="B3131" t="inlineStr">
        <is>
          <t>Generación de Residuos Sólidos Mensual</t>
        </is>
      </c>
      <c r="C3131" t="inlineStr">
        <is>
          <t>GESTIÓN AMBIENTAL</t>
        </is>
      </c>
      <c r="D3131" t="inlineStr">
        <is>
          <t>Mensual</t>
        </is>
      </c>
      <c r="E3131" t="inlineStr">
        <is>
          <t>Negativo</t>
        </is>
      </c>
      <c r="F3131" s="117" t="n">
        <v>44469</v>
      </c>
      <c r="G3131" t="n">
        <v>0</v>
      </c>
      <c r="H3131" t="n">
        <v>7500</v>
      </c>
      <c r="I3131" t="inlineStr">
        <is>
          <t>214-2021-09-30</t>
        </is>
      </c>
    </row>
    <row r="3132">
      <c r="A3132" t="n">
        <v>218</v>
      </c>
      <c r="B3132" t="inlineStr">
        <is>
          <t>Consumo de Energía Eléctrica kWh Mensual</t>
        </is>
      </c>
      <c r="C3132" t="inlineStr">
        <is>
          <t>GESTIÓN AMBIENTAL</t>
        </is>
      </c>
      <c r="D3132" t="inlineStr">
        <is>
          <t>Mensual</t>
        </is>
      </c>
      <c r="E3132" t="inlineStr">
        <is>
          <t>Negativo</t>
        </is>
      </c>
      <c r="F3132" s="117" t="n">
        <v>44469</v>
      </c>
      <c r="G3132" t="n">
        <v>0</v>
      </c>
      <c r="H3132" t="n">
        <v>172000</v>
      </c>
      <c r="I3132" t="inlineStr">
        <is>
          <t>218-2021-09-30</t>
        </is>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17" t="n">
        <v>44469</v>
      </c>
      <c r="G3133" t="n">
        <v>0</v>
      </c>
      <c r="H3133" t="n">
        <v>1</v>
      </c>
      <c r="I3133" t="inlineStr">
        <is>
          <t>225-2021-09-30</t>
        </is>
      </c>
    </row>
    <row r="3134">
      <c r="A3134" t="n">
        <v>239</v>
      </c>
      <c r="B3134" t="inlineStr">
        <is>
          <t>Portafolio de Proyectos - Metrica</t>
        </is>
      </c>
      <c r="C3134" t="inlineStr">
        <is>
          <t>Gestión de Proyectos</t>
        </is>
      </c>
      <c r="D3134" t="inlineStr">
        <is>
          <t>Mensual</t>
        </is>
      </c>
      <c r="E3134" t="inlineStr">
        <is>
          <t>Positivo</t>
        </is>
      </c>
      <c r="F3134" s="117" t="n">
        <v>44469</v>
      </c>
      <c r="G3134" t="n">
        <v>0</v>
      </c>
      <c r="I3134" t="inlineStr">
        <is>
          <t>239-2021-09-30</t>
        </is>
      </c>
    </row>
    <row r="3135">
      <c r="A3135" t="n">
        <v>434</v>
      </c>
      <c r="B3135" t="inlineStr">
        <is>
          <t>Generación de Residuos Peligrosos Mensual</t>
        </is>
      </c>
      <c r="C3135" t="inlineStr">
        <is>
          <t>GESTIÓN AMBIENTAL</t>
        </is>
      </c>
      <c r="D3135" t="inlineStr">
        <is>
          <t>Mensual</t>
        </is>
      </c>
      <c r="E3135" t="inlineStr">
        <is>
          <t>Negativo</t>
        </is>
      </c>
      <c r="F3135" s="117" t="n">
        <v>44469</v>
      </c>
      <c r="G3135" t="n">
        <v>0</v>
      </c>
      <c r="H3135" t="n">
        <v>200</v>
      </c>
      <c r="I3135" t="inlineStr">
        <is>
          <t>434-2021-09-30</t>
        </is>
      </c>
    </row>
    <row r="3136">
      <c r="A3136" t="n">
        <v>436</v>
      </c>
      <c r="B3136" t="inlineStr">
        <is>
          <t>ANS documentos operativos</t>
        </is>
      </c>
      <c r="C3136" t="inlineStr">
        <is>
          <t>Gestión de calidad</t>
        </is>
      </c>
      <c r="D3136" t="inlineStr">
        <is>
          <t>Mensual</t>
        </is>
      </c>
      <c r="E3136" t="inlineStr">
        <is>
          <t>Negativo</t>
        </is>
      </c>
      <c r="F3136" s="117" t="n">
        <v>44469</v>
      </c>
      <c r="G3136" t="n">
        <v>0</v>
      </c>
      <c r="H3136" t="n">
        <v>14</v>
      </c>
      <c r="I3136" t="inlineStr">
        <is>
          <t>436-2021-09-30</t>
        </is>
      </c>
    </row>
    <row r="3137">
      <c r="A3137" t="n">
        <v>69</v>
      </c>
      <c r="B3137" t="inlineStr">
        <is>
          <t>Oportunidad de Respuesta Solicitudes de Compra No Licitadas</t>
        </is>
      </c>
      <c r="C3137" t="inlineStr">
        <is>
          <t>GESTIÓN DE ABASTECIMIENTO</t>
        </is>
      </c>
      <c r="D3137" t="inlineStr">
        <is>
          <t>Trimestral</t>
        </is>
      </c>
      <c r="E3137" t="inlineStr">
        <is>
          <t>Positivo</t>
        </is>
      </c>
      <c r="F3137" s="117" t="n">
        <v>44469</v>
      </c>
      <c r="G3137" t="n">
        <v>57.74378585086042</v>
      </c>
      <c r="H3137" t="n">
        <v>90</v>
      </c>
      <c r="I3137" t="inlineStr">
        <is>
          <t>69-2021-09-30</t>
        </is>
      </c>
    </row>
    <row r="3138">
      <c r="A3138" t="n">
        <v>111</v>
      </c>
      <c r="B3138" t="inlineStr">
        <is>
          <t>Nivel de Satisfacción Servicios Prestados</t>
        </is>
      </c>
      <c r="C3138" t="inlineStr">
        <is>
          <t>GESTIÓN DE ABASTECIMIENTO</t>
        </is>
      </c>
      <c r="D3138" t="inlineStr">
        <is>
          <t>Trimestral</t>
        </is>
      </c>
      <c r="E3138" t="inlineStr">
        <is>
          <t>Positivo</t>
        </is>
      </c>
      <c r="F3138" s="117" t="n">
        <v>44469</v>
      </c>
      <c r="G3138" t="n">
        <v>88.8</v>
      </c>
      <c r="H3138" t="n">
        <v>80</v>
      </c>
      <c r="I3138" t="inlineStr">
        <is>
          <t>111-2021-09-30</t>
        </is>
      </c>
    </row>
    <row r="3139">
      <c r="A3139" t="n">
        <v>213</v>
      </c>
      <c r="B3139" t="inlineStr">
        <is>
          <t>Cumplimiento del Plan Anual del Sistema de Gestión Ambiental</t>
        </is>
      </c>
      <c r="C3139" t="inlineStr">
        <is>
          <t>GESTIÓN AMBIENTAL</t>
        </is>
      </c>
      <c r="D3139" t="inlineStr">
        <is>
          <t>Trimestral</t>
        </is>
      </c>
      <c r="E3139" t="inlineStr">
        <is>
          <t>Positivo</t>
        </is>
      </c>
      <c r="F3139" s="117" t="n">
        <v>44469</v>
      </c>
      <c r="G3139" t="n">
        <v>0</v>
      </c>
      <c r="H3139" t="n">
        <v>90</v>
      </c>
      <c r="I3139" t="inlineStr">
        <is>
          <t>213-2021-09-30</t>
        </is>
      </c>
    </row>
    <row r="3140">
      <c r="A3140" t="n">
        <v>306</v>
      </c>
      <c r="B3140" t="inlineStr">
        <is>
          <t>Seguimiento KPI Plan de Desarrollo Institucional</t>
        </is>
      </c>
      <c r="C3140" t="inlineStr">
        <is>
          <t>Desempeño Institucional</t>
        </is>
      </c>
      <c r="D3140" t="inlineStr">
        <is>
          <t>Trimestral</t>
        </is>
      </c>
      <c r="E3140" t="inlineStr">
        <is>
          <t>Positivo</t>
        </is>
      </c>
      <c r="F3140" s="117" t="n">
        <v>44469</v>
      </c>
      <c r="G3140" t="n">
        <v>0</v>
      </c>
      <c r="H3140" t="n">
        <v>100</v>
      </c>
      <c r="I3140" t="inlineStr">
        <is>
          <t>306-2021-09-30</t>
        </is>
      </c>
    </row>
    <row r="3141">
      <c r="A3141" t="n">
        <v>373</v>
      </c>
      <c r="B3141" t="inlineStr">
        <is>
          <t>Cumplimiento de planes anuales por líneas</t>
        </is>
      </c>
      <c r="C3141" t="inlineStr">
        <is>
          <t>Planeación Estratégica</t>
        </is>
      </c>
      <c r="D3141" t="inlineStr">
        <is>
          <t>Trimestral</t>
        </is>
      </c>
      <c r="E3141" t="inlineStr">
        <is>
          <t>Positivo</t>
        </is>
      </c>
      <c r="F3141" s="117" t="n">
        <v>44469</v>
      </c>
      <c r="G3141" t="n">
        <v>0</v>
      </c>
      <c r="I3141" t="inlineStr">
        <is>
          <t>373-2021-09-30</t>
        </is>
      </c>
    </row>
    <row r="3142">
      <c r="A3142" t="n">
        <v>390</v>
      </c>
      <c r="B3142" t="inlineStr">
        <is>
          <t>Cumplimiento Plan Anual por escuela</t>
        </is>
      </c>
      <c r="C3142" t="inlineStr">
        <is>
          <t>Planeación Estratégica</t>
        </is>
      </c>
      <c r="D3142" t="inlineStr">
        <is>
          <t>Trimestral</t>
        </is>
      </c>
      <c r="E3142" t="inlineStr">
        <is>
          <t>Positivo</t>
        </is>
      </c>
      <c r="F3142" s="117" t="n">
        <v>44469</v>
      </c>
      <c r="G3142" t="n">
        <v>0</v>
      </c>
      <c r="I3142" t="inlineStr">
        <is>
          <t>390-2021-09-30</t>
        </is>
      </c>
    </row>
    <row r="3143">
      <c r="A3143" t="n">
        <v>414</v>
      </c>
      <c r="B3143" t="inlineStr">
        <is>
          <t>Cumplimiento Plan Anual Rectoría</t>
        </is>
      </c>
      <c r="C3143" t="inlineStr">
        <is>
          <t>Planeación Estratégica</t>
        </is>
      </c>
      <c r="D3143" t="inlineStr">
        <is>
          <t>Trimestral</t>
        </is>
      </c>
      <c r="E3143" t="inlineStr">
        <is>
          <t>Positivo</t>
        </is>
      </c>
      <c r="F3143" s="117" t="n">
        <v>44469</v>
      </c>
      <c r="G3143" t="n">
        <v>0</v>
      </c>
      <c r="I3143" t="inlineStr">
        <is>
          <t>414-2021-09-30</t>
        </is>
      </c>
    </row>
    <row r="3144">
      <c r="A3144" t="n">
        <v>415</v>
      </c>
      <c r="B3144" t="inlineStr">
        <is>
          <t>Cumplimiento Plan Anual Vicerrectoría del estudiante</t>
        </is>
      </c>
      <c r="C3144" t="inlineStr">
        <is>
          <t>Planeación Estratégica</t>
        </is>
      </c>
      <c r="D3144" t="inlineStr">
        <is>
          <t>Trimestral</t>
        </is>
      </c>
      <c r="E3144" t="inlineStr">
        <is>
          <t>Positivo</t>
        </is>
      </c>
      <c r="F3144" s="117" t="n">
        <v>44469</v>
      </c>
      <c r="G3144" t="n">
        <v>0</v>
      </c>
      <c r="I3144" t="inlineStr">
        <is>
          <t>415-2021-09-30</t>
        </is>
      </c>
    </row>
    <row r="3145">
      <c r="A3145" t="n">
        <v>416</v>
      </c>
      <c r="B3145" t="inlineStr">
        <is>
          <t>Cumplimiento Plan Anual Vicerrectoría de crecimiento</t>
        </is>
      </c>
      <c r="C3145" t="inlineStr">
        <is>
          <t>Planeación Estratégica</t>
        </is>
      </c>
      <c r="D3145" t="inlineStr">
        <is>
          <t>Trimestral</t>
        </is>
      </c>
      <c r="E3145" t="inlineStr">
        <is>
          <t>Positivo</t>
        </is>
      </c>
      <c r="F3145" s="117" t="n">
        <v>44469</v>
      </c>
      <c r="G3145" t="n">
        <v>0</v>
      </c>
      <c r="I3145" t="inlineStr">
        <is>
          <t>416-2021-09-30</t>
        </is>
      </c>
    </row>
    <row r="3146">
      <c r="A3146" t="n">
        <v>417</v>
      </c>
      <c r="B3146" t="inlineStr">
        <is>
          <t>Cumplimiento Plan Anual Vicerrectoría Financiera</t>
        </is>
      </c>
      <c r="C3146" t="inlineStr">
        <is>
          <t>Planeación Estratégica</t>
        </is>
      </c>
      <c r="D3146" t="inlineStr">
        <is>
          <t>Trimestral</t>
        </is>
      </c>
      <c r="E3146" t="inlineStr">
        <is>
          <t>Positivo</t>
        </is>
      </c>
      <c r="F3146" s="117" t="n">
        <v>44469</v>
      </c>
      <c r="G3146" t="n">
        <v>0</v>
      </c>
      <c r="I3146" t="inlineStr">
        <is>
          <t>417-2021-09-30</t>
        </is>
      </c>
    </row>
    <row r="3147">
      <c r="A3147" t="n">
        <v>418</v>
      </c>
      <c r="B3147" t="inlineStr">
        <is>
          <t>Cumplimiento Plan Anual Vicerrectoría Académica</t>
        </is>
      </c>
      <c r="C3147" t="inlineStr">
        <is>
          <t>Planeación Estratégica</t>
        </is>
      </c>
      <c r="D3147" t="inlineStr">
        <is>
          <t>Trimestral</t>
        </is>
      </c>
      <c r="E3147" t="inlineStr">
        <is>
          <t>Positivo</t>
        </is>
      </c>
      <c r="F3147" s="117" t="n">
        <v>44469</v>
      </c>
      <c r="G3147" t="n">
        <v>0</v>
      </c>
      <c r="I3147" t="inlineStr">
        <is>
          <t>418-2021-09-30</t>
        </is>
      </c>
    </row>
    <row r="3148">
      <c r="A3148" t="n">
        <v>420</v>
      </c>
      <c r="B3148" t="inlineStr">
        <is>
          <t>Cumplimiento Plan Anual Gerencia de estrategia</t>
        </is>
      </c>
      <c r="C3148" t="inlineStr">
        <is>
          <t>Planeación Estratégica</t>
        </is>
      </c>
      <c r="D3148" t="inlineStr">
        <is>
          <t>Trimestral</t>
        </is>
      </c>
      <c r="E3148" t="inlineStr">
        <is>
          <t>Positivo</t>
        </is>
      </c>
      <c r="F3148" s="117" t="n">
        <v>44469</v>
      </c>
      <c r="G3148" t="n">
        <v>0</v>
      </c>
      <c r="I3148" t="inlineStr">
        <is>
          <t>420-2021-09-30</t>
        </is>
      </c>
    </row>
    <row r="3149">
      <c r="A3149" t="n">
        <v>77</v>
      </c>
      <c r="B3149" t="inlineStr">
        <is>
          <t>Disponibilidad de servicios tecnológicos</t>
        </is>
      </c>
      <c r="C3149" t="inlineStr">
        <is>
          <t>GESTIÓN DE LA TECNOLOGÍA E INNOVACIÓN DIGITAL</t>
        </is>
      </c>
      <c r="D3149" t="inlineStr">
        <is>
          <t>Mensual</t>
        </is>
      </c>
      <c r="E3149" t="inlineStr">
        <is>
          <t>Positivo</t>
        </is>
      </c>
      <c r="F3149" s="117" t="n">
        <v>44500</v>
      </c>
      <c r="G3149" t="n">
        <v>97.40000000000001</v>
      </c>
      <c r="H3149" t="n">
        <v>95</v>
      </c>
      <c r="I3149" t="inlineStr">
        <is>
          <t>77-2021-10-31</t>
        </is>
      </c>
    </row>
    <row r="3150">
      <c r="A3150" t="n">
        <v>121</v>
      </c>
      <c r="B3150" t="inlineStr">
        <is>
          <t>Ejecución presupuestal de la nómina acumulada</t>
        </is>
      </c>
      <c r="C3150" t="inlineStr">
        <is>
          <t>GESTIÓN Y DESARROLLO DEL TALENTO HUMANO</t>
        </is>
      </c>
      <c r="D3150" t="inlineStr">
        <is>
          <t>Mensual</t>
        </is>
      </c>
      <c r="E3150" t="inlineStr">
        <is>
          <t>Negativo</t>
        </is>
      </c>
      <c r="F3150" s="117" t="n">
        <v>44500</v>
      </c>
      <c r="G3150" t="n">
        <v>95.575888605777</v>
      </c>
      <c r="H3150" t="n">
        <v>100</v>
      </c>
      <c r="I3150" t="inlineStr">
        <is>
          <t>121-2021-10-31</t>
        </is>
      </c>
    </row>
    <row r="3151">
      <c r="A3151" t="n">
        <v>124</v>
      </c>
      <c r="B3151" t="inlineStr">
        <is>
          <t>Indice de Frecuencia de accidentalidad</t>
        </is>
      </c>
      <c r="C3151" t="inlineStr">
        <is>
          <t>GESTIÓN DE SEGURIDAD Y SALUD EN EL TRABAJO</t>
        </is>
      </c>
      <c r="D3151" t="inlineStr">
        <is>
          <t>Mensual</t>
        </is>
      </c>
      <c r="E3151" t="inlineStr">
        <is>
          <t>Negativo</t>
        </is>
      </c>
      <c r="F3151" s="117" t="n">
        <v>44500</v>
      </c>
      <c r="G3151" t="n">
        <v>0.059808612440191</v>
      </c>
      <c r="H3151" t="n">
        <v>1.6</v>
      </c>
      <c r="I3151" t="inlineStr">
        <is>
          <t>124-2021-10-31</t>
        </is>
      </c>
    </row>
    <row r="3152">
      <c r="A3152" t="n">
        <v>125</v>
      </c>
      <c r="B3152" t="inlineStr">
        <is>
          <t>Indice de severidad</t>
        </is>
      </c>
      <c r="C3152" t="inlineStr">
        <is>
          <t>GESTIÓN DE SEGURIDAD Y SALUD EN EL TRABAJO</t>
        </is>
      </c>
      <c r="D3152" t="inlineStr">
        <is>
          <t>Mensual</t>
        </is>
      </c>
      <c r="E3152" t="inlineStr">
        <is>
          <t>Negativo</t>
        </is>
      </c>
      <c r="F3152" s="117" t="n">
        <v>44500</v>
      </c>
      <c r="G3152" t="n">
        <v>0.17942583732057</v>
      </c>
      <c r="H3152" t="n">
        <v>4.7</v>
      </c>
      <c r="I3152" t="inlineStr">
        <is>
          <t>125-2021-10-31</t>
        </is>
      </c>
    </row>
    <row r="3153">
      <c r="A3153" t="n">
        <v>128</v>
      </c>
      <c r="B3153" t="inlineStr">
        <is>
          <t>Ausentísmo por causa médica</t>
        </is>
      </c>
      <c r="C3153" t="inlineStr">
        <is>
          <t>GESTIÓN DE SEGURIDAD Y SALUD EN EL TRABAJO</t>
        </is>
      </c>
      <c r="D3153" t="inlineStr">
        <is>
          <t>Mensual</t>
        </is>
      </c>
      <c r="E3153" t="inlineStr">
        <is>
          <t>Negativo</t>
        </is>
      </c>
      <c r="F3153" s="117" t="n">
        <v>44500</v>
      </c>
      <c r="G3153" t="n">
        <v>0.58014354066986</v>
      </c>
      <c r="H3153" t="n">
        <v>1</v>
      </c>
      <c r="I3153" t="inlineStr">
        <is>
          <t>128-2021-10-31</t>
        </is>
      </c>
    </row>
    <row r="3154">
      <c r="A3154" t="n">
        <v>139</v>
      </c>
      <c r="B3154" t="inlineStr">
        <is>
          <t>Ejecución presupuestal del gasto</t>
        </is>
      </c>
      <c r="C3154" t="inlineStr">
        <is>
          <t>Biblioteca Institucional</t>
        </is>
      </c>
      <c r="D3154" t="inlineStr">
        <is>
          <t>Mensual</t>
        </is>
      </c>
      <c r="E3154" t="inlineStr">
        <is>
          <t>Negativo</t>
        </is>
      </c>
      <c r="F3154" s="117" t="n">
        <v>44500</v>
      </c>
      <c r="G3154" t="n">
        <v>99.00550590952901</v>
      </c>
      <c r="H3154" t="n">
        <v>100</v>
      </c>
      <c r="I3154" t="inlineStr">
        <is>
          <t>139-2021-10-31</t>
        </is>
      </c>
    </row>
    <row r="3155">
      <c r="A3155" t="n">
        <v>208</v>
      </c>
      <c r="B3155" t="inlineStr">
        <is>
          <t>Consumo de Agua m3 Mensual</t>
        </is>
      </c>
      <c r="C3155" t="inlineStr">
        <is>
          <t>GESTIÓN AMBIENTAL</t>
        </is>
      </c>
      <c r="D3155" t="inlineStr">
        <is>
          <t>Mensual</t>
        </is>
      </c>
      <c r="E3155" t="inlineStr">
        <is>
          <t>Negativo</t>
        </is>
      </c>
      <c r="F3155" s="117" t="n">
        <v>44500</v>
      </c>
      <c r="G3155" t="n">
        <v>0</v>
      </c>
      <c r="H3155" t="n">
        <v>1700</v>
      </c>
      <c r="I3155" t="inlineStr">
        <is>
          <t>208-2021-10-31</t>
        </is>
      </c>
    </row>
    <row r="3156">
      <c r="A3156" t="n">
        <v>214</v>
      </c>
      <c r="B3156" t="inlineStr">
        <is>
          <t>Generación de Residuos Sólidos Mensual</t>
        </is>
      </c>
      <c r="C3156" t="inlineStr">
        <is>
          <t>GESTIÓN AMBIENTAL</t>
        </is>
      </c>
      <c r="D3156" t="inlineStr">
        <is>
          <t>Mensual</t>
        </is>
      </c>
      <c r="E3156" t="inlineStr">
        <is>
          <t>Negativo</t>
        </is>
      </c>
      <c r="F3156" s="117" t="n">
        <v>44500</v>
      </c>
      <c r="G3156" t="n">
        <v>0</v>
      </c>
      <c r="H3156" t="n">
        <v>7500</v>
      </c>
      <c r="I3156" t="inlineStr">
        <is>
          <t>214-2021-10-31</t>
        </is>
      </c>
    </row>
    <row r="3157">
      <c r="A3157" t="n">
        <v>218</v>
      </c>
      <c r="B3157" t="inlineStr">
        <is>
          <t>Consumo de Energía Eléctrica kWh Mensual</t>
        </is>
      </c>
      <c r="C3157" t="inlineStr">
        <is>
          <t>GESTIÓN AMBIENTAL</t>
        </is>
      </c>
      <c r="D3157" t="inlineStr">
        <is>
          <t>Mensual</t>
        </is>
      </c>
      <c r="E3157" t="inlineStr">
        <is>
          <t>Negativo</t>
        </is>
      </c>
      <c r="F3157" s="117" t="n">
        <v>44500</v>
      </c>
      <c r="G3157" t="n">
        <v>0</v>
      </c>
      <c r="H3157" t="n">
        <v>172000</v>
      </c>
      <c r="I3157" t="inlineStr">
        <is>
          <t>218-2021-10-31</t>
        </is>
      </c>
    </row>
    <row r="3158">
      <c r="A3158" t="n">
        <v>225</v>
      </c>
      <c r="B3158" t="inlineStr">
        <is>
          <t>Acciones para el Cuidado y Mantenimiento de las Especies de Flora y el Suelo de las Áreas Naturales</t>
        </is>
      </c>
      <c r="C3158" t="inlineStr">
        <is>
          <t>GESTIÓN AMBIENTAL</t>
        </is>
      </c>
      <c r="D3158" t="inlineStr">
        <is>
          <t>Mensual</t>
        </is>
      </c>
      <c r="E3158" t="inlineStr">
        <is>
          <t>Positivo</t>
        </is>
      </c>
      <c r="F3158" s="117" t="n">
        <v>44500</v>
      </c>
      <c r="G3158" t="n">
        <v>0</v>
      </c>
      <c r="H3158" t="n">
        <v>1</v>
      </c>
      <c r="I3158" t="inlineStr">
        <is>
          <t>225-2021-10-31</t>
        </is>
      </c>
    </row>
    <row r="3159">
      <c r="A3159" t="n">
        <v>239</v>
      </c>
      <c r="B3159" t="inlineStr">
        <is>
          <t>Portafolio de Proyectos - Metrica</t>
        </is>
      </c>
      <c r="C3159" t="inlineStr">
        <is>
          <t>Gestión de Proyectos</t>
        </is>
      </c>
      <c r="D3159" t="inlineStr">
        <is>
          <t>Mensual</t>
        </is>
      </c>
      <c r="E3159" t="inlineStr">
        <is>
          <t>Positivo</t>
        </is>
      </c>
      <c r="F3159" s="117" t="n">
        <v>44500</v>
      </c>
      <c r="G3159" t="n">
        <v>0</v>
      </c>
      <c r="I3159" t="inlineStr">
        <is>
          <t>239-2021-10-31</t>
        </is>
      </c>
    </row>
    <row r="3160">
      <c r="A3160" t="n">
        <v>434</v>
      </c>
      <c r="B3160" t="inlineStr">
        <is>
          <t>Generación de Residuos Peligrosos Mensual</t>
        </is>
      </c>
      <c r="C3160" t="inlineStr">
        <is>
          <t>GESTIÓN AMBIENTAL</t>
        </is>
      </c>
      <c r="D3160" t="inlineStr">
        <is>
          <t>Mensual</t>
        </is>
      </c>
      <c r="E3160" t="inlineStr">
        <is>
          <t>Negativo</t>
        </is>
      </c>
      <c r="F3160" s="117" t="n">
        <v>44500</v>
      </c>
      <c r="G3160" t="n">
        <v>0</v>
      </c>
      <c r="H3160" t="n">
        <v>200</v>
      </c>
      <c r="I3160" t="inlineStr">
        <is>
          <t>434-2021-10-31</t>
        </is>
      </c>
    </row>
    <row r="3161">
      <c r="A3161" t="n">
        <v>436</v>
      </c>
      <c r="B3161" t="inlineStr">
        <is>
          <t>ANS documentos operativos</t>
        </is>
      </c>
      <c r="C3161" t="inlineStr">
        <is>
          <t>Gestión de calidad</t>
        </is>
      </c>
      <c r="D3161" t="inlineStr">
        <is>
          <t>Mensual</t>
        </is>
      </c>
      <c r="E3161" t="inlineStr">
        <is>
          <t>Negativo</t>
        </is>
      </c>
      <c r="F3161" s="117" t="n">
        <v>44500</v>
      </c>
      <c r="G3161" t="n">
        <v>0</v>
      </c>
      <c r="H3161" t="n">
        <v>14</v>
      </c>
      <c r="I3161" t="inlineStr">
        <is>
          <t>436-2021-10-31</t>
        </is>
      </c>
    </row>
    <row r="3162">
      <c r="A3162" t="n">
        <v>116</v>
      </c>
      <c r="B3162" t="inlineStr">
        <is>
          <t>Nivel de Satisfacción Servicios Prestados</t>
        </is>
      </c>
      <c r="C3162" t="inlineStr">
        <is>
          <t>AUDITORÍA INTERNA</t>
        </is>
      </c>
      <c r="D3162" t="inlineStr">
        <is>
          <t>Anual</t>
        </is>
      </c>
      <c r="E3162" t="inlineStr">
        <is>
          <t>Positivo</t>
        </is>
      </c>
      <c r="F3162" s="117" t="n">
        <v>44500</v>
      </c>
      <c r="G3162" t="n">
        <v>91.40000000000001</v>
      </c>
      <c r="H3162" t="n">
        <v>80</v>
      </c>
      <c r="I3162" t="inlineStr">
        <is>
          <t>116-2021-10-31</t>
        </is>
      </c>
    </row>
    <row r="3163">
      <c r="A3163" t="n">
        <v>77</v>
      </c>
      <c r="B3163" t="inlineStr">
        <is>
          <t>Disponibilidad de servicios tecnológicos</t>
        </is>
      </c>
      <c r="C3163" t="inlineStr">
        <is>
          <t>GESTIÓN DE LA TECNOLOGÍA E INNOVACIÓN DIGITAL</t>
        </is>
      </c>
      <c r="D3163" t="inlineStr">
        <is>
          <t>Mensual</t>
        </is>
      </c>
      <c r="E3163" t="inlineStr">
        <is>
          <t>Positivo</t>
        </is>
      </c>
      <c r="F3163" s="117" t="n">
        <v>44530</v>
      </c>
      <c r="G3163" t="n">
        <v>98.2</v>
      </c>
      <c r="H3163" t="n">
        <v>95</v>
      </c>
      <c r="I3163" t="inlineStr">
        <is>
          <t>77-2021-11-30</t>
        </is>
      </c>
    </row>
    <row r="3164">
      <c r="A3164" t="n">
        <v>121</v>
      </c>
      <c r="B3164" t="inlineStr">
        <is>
          <t>Ejecución presupuestal de la nómina acumulada</t>
        </is>
      </c>
      <c r="C3164" t="inlineStr">
        <is>
          <t>GESTIÓN Y DESARROLLO DEL TALENTO HUMANO</t>
        </is>
      </c>
      <c r="D3164" t="inlineStr">
        <is>
          <t>Mensual</t>
        </is>
      </c>
      <c r="E3164" t="inlineStr">
        <is>
          <t>Negativo</t>
        </is>
      </c>
      <c r="F3164" s="117" t="n">
        <v>44530</v>
      </c>
      <c r="G3164" t="n">
        <v>96.08573401906099</v>
      </c>
      <c r="H3164" t="n">
        <v>100</v>
      </c>
      <c r="I3164" t="inlineStr">
        <is>
          <t>121-2021-11-30</t>
        </is>
      </c>
    </row>
    <row r="3165">
      <c r="A3165" t="n">
        <v>124</v>
      </c>
      <c r="B3165" t="inlineStr">
        <is>
          <t>Indice de Frecuencia de accidentalidad</t>
        </is>
      </c>
      <c r="C3165" t="inlineStr">
        <is>
          <t>GESTIÓN DE SEGURIDAD Y SALUD EN EL TRABAJO</t>
        </is>
      </c>
      <c r="D3165" t="inlineStr">
        <is>
          <t>Mensual</t>
        </is>
      </c>
      <c r="E3165" t="inlineStr">
        <is>
          <t>Negativo</t>
        </is>
      </c>
      <c r="F3165" s="117" t="n">
        <v>44530</v>
      </c>
      <c r="G3165" t="n">
        <v>0</v>
      </c>
      <c r="H3165" t="n">
        <v>1.6</v>
      </c>
      <c r="I3165" t="inlineStr">
        <is>
          <t>124-2021-11-30</t>
        </is>
      </c>
    </row>
    <row r="3166">
      <c r="A3166" t="n">
        <v>125</v>
      </c>
      <c r="B3166" t="inlineStr">
        <is>
          <t>Indice de severidad</t>
        </is>
      </c>
      <c r="C3166" t="inlineStr">
        <is>
          <t>GESTIÓN DE SEGURIDAD Y SALUD EN EL TRABAJO</t>
        </is>
      </c>
      <c r="D3166" t="inlineStr">
        <is>
          <t>Mensual</t>
        </is>
      </c>
      <c r="E3166" t="inlineStr">
        <is>
          <t>Negativo</t>
        </is>
      </c>
      <c r="F3166" s="117" t="n">
        <v>44530</v>
      </c>
      <c r="G3166" t="n">
        <v>0</v>
      </c>
      <c r="H3166" t="n">
        <v>4.7</v>
      </c>
      <c r="I3166" t="inlineStr">
        <is>
          <t>125-2021-11-30</t>
        </is>
      </c>
    </row>
    <row r="3167">
      <c r="A3167" t="n">
        <v>128</v>
      </c>
      <c r="B3167" t="inlineStr">
        <is>
          <t>Ausentísmo por causa médica</t>
        </is>
      </c>
      <c r="C3167" t="inlineStr">
        <is>
          <t>GESTIÓN DE SEGURIDAD Y SALUD EN EL TRABAJO</t>
        </is>
      </c>
      <c r="D3167" t="inlineStr">
        <is>
          <t>Mensual</t>
        </is>
      </c>
      <c r="E3167" t="inlineStr">
        <is>
          <t>Negativo</t>
        </is>
      </c>
      <c r="F3167" s="117" t="n">
        <v>44530</v>
      </c>
      <c r="G3167" t="n">
        <v>0.8274231678487</v>
      </c>
      <c r="H3167" t="n">
        <v>1</v>
      </c>
      <c r="I3167" t="inlineStr">
        <is>
          <t>128-2021-11-30</t>
        </is>
      </c>
    </row>
    <row r="3168">
      <c r="A3168" t="n">
        <v>139</v>
      </c>
      <c r="B3168" t="inlineStr">
        <is>
          <t>Ejecución presupuestal del gasto</t>
        </is>
      </c>
      <c r="C3168" t="inlineStr">
        <is>
          <t>Biblioteca Institucional</t>
        </is>
      </c>
      <c r="D3168" t="inlineStr">
        <is>
          <t>Mensual</t>
        </is>
      </c>
      <c r="E3168" t="inlineStr">
        <is>
          <t>Negativo</t>
        </is>
      </c>
      <c r="F3168" s="117" t="n">
        <v>44530</v>
      </c>
      <c r="G3168" t="n">
        <v>107.02261317617</v>
      </c>
      <c r="H3168" t="n">
        <v>100</v>
      </c>
      <c r="I3168" t="inlineStr">
        <is>
          <t>139-2021-11-30</t>
        </is>
      </c>
    </row>
    <row r="3169">
      <c r="A3169" t="n">
        <v>208</v>
      </c>
      <c r="B3169" t="inlineStr">
        <is>
          <t>Consumo de Agua m3 Mensual</t>
        </is>
      </c>
      <c r="C3169" t="inlineStr">
        <is>
          <t>GESTIÓN AMBIENTAL</t>
        </is>
      </c>
      <c r="D3169" t="inlineStr">
        <is>
          <t>Mensual</t>
        </is>
      </c>
      <c r="E3169" t="inlineStr">
        <is>
          <t>Negativo</t>
        </is>
      </c>
      <c r="F3169" s="117" t="n">
        <v>44530</v>
      </c>
      <c r="G3169" t="n">
        <v>0</v>
      </c>
      <c r="H3169" t="n">
        <v>1700</v>
      </c>
      <c r="I3169" t="inlineStr">
        <is>
          <t>208-2021-11-30</t>
        </is>
      </c>
    </row>
    <row r="3170">
      <c r="A3170" t="n">
        <v>214</v>
      </c>
      <c r="B3170" t="inlineStr">
        <is>
          <t>Generación de Residuos Sólidos Mensual</t>
        </is>
      </c>
      <c r="C3170" t="inlineStr">
        <is>
          <t>GESTIÓN AMBIENTAL</t>
        </is>
      </c>
      <c r="D3170" t="inlineStr">
        <is>
          <t>Mensual</t>
        </is>
      </c>
      <c r="E3170" t="inlineStr">
        <is>
          <t>Negativo</t>
        </is>
      </c>
      <c r="F3170" s="117" t="n">
        <v>44530</v>
      </c>
      <c r="G3170" t="n">
        <v>0</v>
      </c>
      <c r="H3170" t="n">
        <v>7500</v>
      </c>
      <c r="I3170" t="inlineStr">
        <is>
          <t>214-2021-11-30</t>
        </is>
      </c>
    </row>
    <row r="3171">
      <c r="A3171" t="n">
        <v>218</v>
      </c>
      <c r="B3171" t="inlineStr">
        <is>
          <t>Consumo de Energía Eléctrica kWh Mensual</t>
        </is>
      </c>
      <c r="C3171" t="inlineStr">
        <is>
          <t>GESTIÓN AMBIENTAL</t>
        </is>
      </c>
      <c r="D3171" t="inlineStr">
        <is>
          <t>Mensual</t>
        </is>
      </c>
      <c r="E3171" t="inlineStr">
        <is>
          <t>Negativo</t>
        </is>
      </c>
      <c r="F3171" s="117" t="n">
        <v>44530</v>
      </c>
      <c r="G3171" t="n">
        <v>0</v>
      </c>
      <c r="H3171" t="n">
        <v>172000</v>
      </c>
      <c r="I3171" t="inlineStr">
        <is>
          <t>218-2021-11-30</t>
        </is>
      </c>
    </row>
    <row r="3172">
      <c r="A3172" t="n">
        <v>225</v>
      </c>
      <c r="B3172" t="inlineStr">
        <is>
          <t>Acciones para el Cuidado y Mantenimiento de las Especies de Flora y el Suelo de las Áreas Naturales</t>
        </is>
      </c>
      <c r="C3172" t="inlineStr">
        <is>
          <t>GESTIÓN AMBIENTAL</t>
        </is>
      </c>
      <c r="D3172" t="inlineStr">
        <is>
          <t>Mensual</t>
        </is>
      </c>
      <c r="E3172" t="inlineStr">
        <is>
          <t>Positivo</t>
        </is>
      </c>
      <c r="F3172" s="117" t="n">
        <v>44530</v>
      </c>
      <c r="G3172" t="n">
        <v>0</v>
      </c>
      <c r="H3172" t="n">
        <v>1</v>
      </c>
      <c r="I3172" t="inlineStr">
        <is>
          <t>225-2021-11-30</t>
        </is>
      </c>
    </row>
    <row r="3173">
      <c r="A3173" t="n">
        <v>239</v>
      </c>
      <c r="B3173" t="inlineStr">
        <is>
          <t>Portafolio de Proyectos - Metrica</t>
        </is>
      </c>
      <c r="C3173" t="inlineStr">
        <is>
          <t>Gestión de Proyectos</t>
        </is>
      </c>
      <c r="D3173" t="inlineStr">
        <is>
          <t>Mensual</t>
        </is>
      </c>
      <c r="E3173" t="inlineStr">
        <is>
          <t>Positivo</t>
        </is>
      </c>
      <c r="F3173" s="117" t="n">
        <v>44530</v>
      </c>
      <c r="G3173" t="n">
        <v>0</v>
      </c>
      <c r="I3173" t="inlineStr">
        <is>
          <t>239-2021-11-30</t>
        </is>
      </c>
    </row>
    <row r="3174">
      <c r="A3174" t="n">
        <v>434</v>
      </c>
      <c r="B3174" t="inlineStr">
        <is>
          <t>Generación de Residuos Peligrosos Mensual</t>
        </is>
      </c>
      <c r="C3174" t="inlineStr">
        <is>
          <t>GESTIÓN AMBIENTAL</t>
        </is>
      </c>
      <c r="D3174" t="inlineStr">
        <is>
          <t>Mensual</t>
        </is>
      </c>
      <c r="E3174" t="inlineStr">
        <is>
          <t>Negativo</t>
        </is>
      </c>
      <c r="F3174" s="117" t="n">
        <v>44530</v>
      </c>
      <c r="G3174" t="n">
        <v>0</v>
      </c>
      <c r="H3174" t="n">
        <v>200</v>
      </c>
      <c r="I3174" t="inlineStr">
        <is>
          <t>434-2021-11-30</t>
        </is>
      </c>
    </row>
    <row r="3175">
      <c r="A3175" t="n">
        <v>436</v>
      </c>
      <c r="B3175" t="inlineStr">
        <is>
          <t>ANS documentos operativos</t>
        </is>
      </c>
      <c r="C3175" t="inlineStr">
        <is>
          <t>Gestión de calidad</t>
        </is>
      </c>
      <c r="D3175" t="inlineStr">
        <is>
          <t>Mensual</t>
        </is>
      </c>
      <c r="E3175" t="inlineStr">
        <is>
          <t>Negativo</t>
        </is>
      </c>
      <c r="F3175" s="117" t="n">
        <v>44530</v>
      </c>
      <c r="G3175" t="n">
        <v>0</v>
      </c>
      <c r="H3175" t="n">
        <v>14</v>
      </c>
      <c r="I3175" t="inlineStr">
        <is>
          <t>436-2021-11-30</t>
        </is>
      </c>
    </row>
    <row r="3176">
      <c r="A3176" t="n">
        <v>77</v>
      </c>
      <c r="B3176" t="inlineStr">
        <is>
          <t>Disponibilidad de servicios tecnológicos</t>
        </is>
      </c>
      <c r="C3176" t="inlineStr">
        <is>
          <t>GESTIÓN DE LA TECNOLOGÍA E INNOVACIÓN DIGITAL</t>
        </is>
      </c>
      <c r="D3176" t="inlineStr">
        <is>
          <t>Mensual</t>
        </is>
      </c>
      <c r="E3176" t="inlineStr">
        <is>
          <t>Positivo</t>
        </is>
      </c>
      <c r="F3176" s="117" t="n">
        <v>44561</v>
      </c>
      <c r="G3176" t="n">
        <v>96.09999999999999</v>
      </c>
      <c r="H3176" t="n">
        <v>95</v>
      </c>
      <c r="I3176" t="inlineStr">
        <is>
          <t>77-2021-12-31</t>
        </is>
      </c>
    </row>
    <row r="3177">
      <c r="A3177" t="n">
        <v>121</v>
      </c>
      <c r="B3177" t="inlineStr">
        <is>
          <t>Ejecución presupuestal de la nómina acumulada</t>
        </is>
      </c>
      <c r="C3177" t="inlineStr">
        <is>
          <t>GESTIÓN Y DESARROLLO DEL TALENTO HUMANO</t>
        </is>
      </c>
      <c r="D3177" t="inlineStr">
        <is>
          <t>Mensual</t>
        </is>
      </c>
      <c r="E3177" t="inlineStr">
        <is>
          <t>Negativo</t>
        </is>
      </c>
      <c r="F3177" s="117" t="n">
        <v>44561</v>
      </c>
      <c r="G3177" t="n">
        <v>103.2623116661676</v>
      </c>
      <c r="H3177" t="n">
        <v>100</v>
      </c>
      <c r="I3177" t="inlineStr">
        <is>
          <t>121-2021-12-31</t>
        </is>
      </c>
    </row>
    <row r="3178">
      <c r="A3178" t="n">
        <v>124</v>
      </c>
      <c r="B3178" t="inlineStr">
        <is>
          <t>Indice de Frecuencia de accidentalidad</t>
        </is>
      </c>
      <c r="C3178" t="inlineStr">
        <is>
          <t>GESTIÓN DE SEGURIDAD Y SALUD EN EL TRABAJO</t>
        </is>
      </c>
      <c r="D3178" t="inlineStr">
        <is>
          <t>Mensual</t>
        </is>
      </c>
      <c r="E3178" t="inlineStr">
        <is>
          <t>Negativo</t>
        </is>
      </c>
      <c r="F3178" s="117" t="n">
        <v>44561</v>
      </c>
      <c r="G3178" t="n">
        <v>0</v>
      </c>
      <c r="H3178" t="n">
        <v>1.6</v>
      </c>
      <c r="I3178" t="inlineStr">
        <is>
          <t>124-2021-12-31</t>
        </is>
      </c>
    </row>
    <row r="3179">
      <c r="A3179" t="n">
        <v>125</v>
      </c>
      <c r="B3179" t="inlineStr">
        <is>
          <t>Indice de severidad</t>
        </is>
      </c>
      <c r="C3179" t="inlineStr">
        <is>
          <t>GESTIÓN DE SEGURIDAD Y SALUD EN EL TRABAJO</t>
        </is>
      </c>
      <c r="D3179" t="inlineStr">
        <is>
          <t>Mensual</t>
        </is>
      </c>
      <c r="E3179" t="inlineStr">
        <is>
          <t>Negativo</t>
        </is>
      </c>
      <c r="F3179" s="117" t="n">
        <v>44561</v>
      </c>
      <c r="G3179" t="n">
        <v>0</v>
      </c>
      <c r="H3179" t="n">
        <v>4.7</v>
      </c>
      <c r="I3179" t="inlineStr">
        <is>
          <t>125-2021-12-31</t>
        </is>
      </c>
    </row>
    <row r="3180">
      <c r="A3180" t="n">
        <v>128</v>
      </c>
      <c r="B3180" t="inlineStr">
        <is>
          <t>Ausentísmo por causa médica</t>
        </is>
      </c>
      <c r="C3180" t="inlineStr">
        <is>
          <t>GESTIÓN DE SEGURIDAD Y SALUD EN EL TRABAJO</t>
        </is>
      </c>
      <c r="D3180" t="inlineStr">
        <is>
          <t>Mensual</t>
        </is>
      </c>
      <c r="E3180" t="inlineStr">
        <is>
          <t>Negativo</t>
        </is>
      </c>
      <c r="F3180" s="117" t="n">
        <v>44561</v>
      </c>
      <c r="G3180" t="n">
        <v>0.7171314741035857</v>
      </c>
      <c r="H3180" t="n">
        <v>1</v>
      </c>
      <c r="I3180" t="inlineStr">
        <is>
          <t>128-2021-12-31</t>
        </is>
      </c>
    </row>
    <row r="3181">
      <c r="A3181" t="n">
        <v>139</v>
      </c>
      <c r="B3181" t="inlineStr">
        <is>
          <t>Ejecución presupuestal del gasto</t>
        </is>
      </c>
      <c r="C3181" t="inlineStr">
        <is>
          <t>Biblioteca Institucional</t>
        </is>
      </c>
      <c r="D3181" t="inlineStr">
        <is>
          <t>Mensual</t>
        </is>
      </c>
      <c r="E3181" t="inlineStr">
        <is>
          <t>Negativo</t>
        </is>
      </c>
      <c r="F3181" s="117" t="n">
        <v>44561</v>
      </c>
      <c r="G3181" t="n">
        <v>107.0374146644206</v>
      </c>
      <c r="H3181" t="n">
        <v>100</v>
      </c>
      <c r="I3181" t="inlineStr">
        <is>
          <t>139-2021-12-31</t>
        </is>
      </c>
    </row>
    <row r="3182">
      <c r="A3182" t="n">
        <v>208</v>
      </c>
      <c r="B3182" t="inlineStr">
        <is>
          <t>Consumo de Agua m3 Mensual</t>
        </is>
      </c>
      <c r="C3182" t="inlineStr">
        <is>
          <t>GESTIÓN AMBIENTAL</t>
        </is>
      </c>
      <c r="D3182" t="inlineStr">
        <is>
          <t>Mensual</t>
        </is>
      </c>
      <c r="E3182" t="inlineStr">
        <is>
          <t>Negativo</t>
        </is>
      </c>
      <c r="F3182" s="117" t="n">
        <v>44561</v>
      </c>
      <c r="G3182" t="n">
        <v>0</v>
      </c>
      <c r="H3182" t="n">
        <v>1700</v>
      </c>
      <c r="I3182" t="inlineStr">
        <is>
          <t>208-2021-12-31</t>
        </is>
      </c>
    </row>
    <row r="3183">
      <c r="A3183" t="n">
        <v>214</v>
      </c>
      <c r="B3183" t="inlineStr">
        <is>
          <t>Generación de Residuos Sólidos Mensual</t>
        </is>
      </c>
      <c r="C3183" t="inlineStr">
        <is>
          <t>GESTIÓN AMBIENTAL</t>
        </is>
      </c>
      <c r="D3183" t="inlineStr">
        <is>
          <t>Mensual</t>
        </is>
      </c>
      <c r="E3183" t="inlineStr">
        <is>
          <t>Negativo</t>
        </is>
      </c>
      <c r="F3183" s="117" t="n">
        <v>44561</v>
      </c>
      <c r="G3183" t="n">
        <v>0</v>
      </c>
      <c r="H3183" t="n">
        <v>7500</v>
      </c>
      <c r="I3183" t="inlineStr">
        <is>
          <t>214-2021-12-31</t>
        </is>
      </c>
    </row>
    <row r="3184">
      <c r="A3184" t="n">
        <v>218</v>
      </c>
      <c r="B3184" t="inlineStr">
        <is>
          <t>Consumo de Energía Eléctrica kWh Mensual</t>
        </is>
      </c>
      <c r="C3184" t="inlineStr">
        <is>
          <t>GESTIÓN AMBIENTAL</t>
        </is>
      </c>
      <c r="D3184" t="inlineStr">
        <is>
          <t>Mensual</t>
        </is>
      </c>
      <c r="E3184" t="inlineStr">
        <is>
          <t>Negativo</t>
        </is>
      </c>
      <c r="F3184" s="117" t="n">
        <v>44561</v>
      </c>
      <c r="G3184" t="n">
        <v>0</v>
      </c>
      <c r="H3184" t="n">
        <v>172000</v>
      </c>
      <c r="I3184" t="inlineStr">
        <is>
          <t>218-2021-12-31</t>
        </is>
      </c>
    </row>
    <row r="3185">
      <c r="A3185" t="n">
        <v>225</v>
      </c>
      <c r="B3185" t="inlineStr">
        <is>
          <t>Acciones para el Cuidado y Mantenimiento de las Especies de Flora y el Suelo de las Áreas Naturales</t>
        </is>
      </c>
      <c r="C3185" t="inlineStr">
        <is>
          <t>GESTIÓN AMBIENTAL</t>
        </is>
      </c>
      <c r="D3185" t="inlineStr">
        <is>
          <t>Mensual</t>
        </is>
      </c>
      <c r="E3185" t="inlineStr">
        <is>
          <t>Positivo</t>
        </is>
      </c>
      <c r="F3185" s="117" t="n">
        <v>44561</v>
      </c>
      <c r="G3185" t="n">
        <v>0</v>
      </c>
      <c r="H3185" t="n">
        <v>1</v>
      </c>
      <c r="I3185" t="inlineStr">
        <is>
          <t>225-2021-12-31</t>
        </is>
      </c>
    </row>
    <row r="3186">
      <c r="A3186" t="n">
        <v>239</v>
      </c>
      <c r="B3186" t="inlineStr">
        <is>
          <t>Portafolio de Proyectos - Metrica</t>
        </is>
      </c>
      <c r="C3186" t="inlineStr">
        <is>
          <t>Gestión de Proyectos</t>
        </is>
      </c>
      <c r="D3186" t="inlineStr">
        <is>
          <t>Mensual</t>
        </is>
      </c>
      <c r="E3186" t="inlineStr">
        <is>
          <t>Positivo</t>
        </is>
      </c>
      <c r="F3186" s="117" t="n">
        <v>44561</v>
      </c>
      <c r="G3186" t="n">
        <v>0</v>
      </c>
      <c r="I3186" t="inlineStr">
        <is>
          <t>239-2021-12-31</t>
        </is>
      </c>
    </row>
    <row r="3187">
      <c r="A3187" t="n">
        <v>434</v>
      </c>
      <c r="B3187" t="inlineStr">
        <is>
          <t>Generación de Residuos Peligrosos Mensual</t>
        </is>
      </c>
      <c r="C3187" t="inlineStr">
        <is>
          <t>GESTIÓN AMBIENTAL</t>
        </is>
      </c>
      <c r="D3187" t="inlineStr">
        <is>
          <t>Mensual</t>
        </is>
      </c>
      <c r="E3187" t="inlineStr">
        <is>
          <t>Negativo</t>
        </is>
      </c>
      <c r="F3187" s="117" t="n">
        <v>44561</v>
      </c>
      <c r="G3187" t="n">
        <v>0</v>
      </c>
      <c r="H3187" t="n">
        <v>200</v>
      </c>
      <c r="I3187" t="inlineStr">
        <is>
          <t>434-2021-12-31</t>
        </is>
      </c>
    </row>
    <row r="3188">
      <c r="A3188" t="n">
        <v>436</v>
      </c>
      <c r="B3188" t="inlineStr">
        <is>
          <t>ANS documentos operativos</t>
        </is>
      </c>
      <c r="C3188" t="inlineStr">
        <is>
          <t>Gestión de calidad</t>
        </is>
      </c>
      <c r="D3188" t="inlineStr">
        <is>
          <t>Mensual</t>
        </is>
      </c>
      <c r="E3188" t="inlineStr">
        <is>
          <t>Negativo</t>
        </is>
      </c>
      <c r="F3188" s="117" t="n">
        <v>44561</v>
      </c>
      <c r="G3188" t="n">
        <v>0</v>
      </c>
      <c r="H3188" t="n">
        <v>14</v>
      </c>
      <c r="I3188" t="inlineStr">
        <is>
          <t>436-2021-12-31</t>
        </is>
      </c>
    </row>
    <row r="3189">
      <c r="A3189" t="n">
        <v>68</v>
      </c>
      <c r="B3189" t="inlineStr">
        <is>
          <t>Evaluación de desempeño a proveedores críticos</t>
        </is>
      </c>
      <c r="C3189" t="inlineStr">
        <is>
          <t>GESTIÓN DE ABASTECIMIENTO</t>
        </is>
      </c>
      <c r="D3189" t="inlineStr">
        <is>
          <t>Semestral</t>
        </is>
      </c>
      <c r="E3189" t="inlineStr">
        <is>
          <t>Positivo</t>
        </is>
      </c>
      <c r="F3189" s="117" t="n">
        <v>44561</v>
      </c>
      <c r="G3189" t="n">
        <v>94.8</v>
      </c>
      <c r="H3189" t="n">
        <v>80</v>
      </c>
      <c r="I3189" t="inlineStr">
        <is>
          <t>68-2021-12-31</t>
        </is>
      </c>
    </row>
    <row r="3190">
      <c r="A3190" t="n">
        <v>73</v>
      </c>
      <c r="B3190" t="inlineStr">
        <is>
          <t>Tiempo respuesta selección y contratación de colaboradores de planta</t>
        </is>
      </c>
      <c r="C3190" t="inlineStr">
        <is>
          <t>GESTIÓN Y DESARROLLO DEL TALENTO HUMANO</t>
        </is>
      </c>
      <c r="D3190" t="inlineStr">
        <is>
          <t>Semestral</t>
        </is>
      </c>
      <c r="E3190" t="inlineStr">
        <is>
          <t>Negativo</t>
        </is>
      </c>
      <c r="F3190" s="117" t="n">
        <v>44561</v>
      </c>
      <c r="G3190" t="n">
        <v>15.5</v>
      </c>
      <c r="H3190" t="n">
        <v>20</v>
      </c>
      <c r="I3190" t="inlineStr">
        <is>
          <t>73-2021-12-31</t>
        </is>
      </c>
    </row>
    <row r="3191">
      <c r="A3191" t="n">
        <v>74</v>
      </c>
      <c r="B3191" t="inlineStr">
        <is>
          <t>Efectividad en las contrataciones</t>
        </is>
      </c>
      <c r="C3191" t="inlineStr">
        <is>
          <t>GESTIÓN Y DESARROLLO DEL TALENTO HUMANO</t>
        </is>
      </c>
      <c r="D3191" t="inlineStr">
        <is>
          <t>Semestral</t>
        </is>
      </c>
      <c r="E3191" t="inlineStr">
        <is>
          <t>Positivo</t>
        </is>
      </c>
      <c r="F3191" s="117" t="n">
        <v>44561</v>
      </c>
      <c r="G3191" t="n">
        <v>91.07142857142856</v>
      </c>
      <c r="H3191" t="n">
        <v>80</v>
      </c>
      <c r="I3191" t="inlineStr">
        <is>
          <t>74-2021-12-31</t>
        </is>
      </c>
    </row>
    <row r="3192">
      <c r="A3192" t="n">
        <v>86</v>
      </c>
      <c r="B3192" t="inlineStr">
        <is>
          <t>Reporte e investigación</t>
        </is>
      </c>
      <c r="C3192" t="inlineStr">
        <is>
          <t>GESTIÓN DE SEGURIDAD Y SALUD EN EL TRABAJO</t>
        </is>
      </c>
      <c r="D3192" t="inlineStr">
        <is>
          <t>Semestral</t>
        </is>
      </c>
      <c r="E3192" t="inlineStr">
        <is>
          <t>Positivo</t>
        </is>
      </c>
      <c r="F3192" s="117" t="n">
        <v>44561</v>
      </c>
      <c r="G3192" t="n">
        <v>100</v>
      </c>
      <c r="H3192" t="n">
        <v>100</v>
      </c>
      <c r="I3192" t="inlineStr">
        <is>
          <t>86-2021-12-31</t>
        </is>
      </c>
    </row>
    <row r="3193">
      <c r="A3193" t="n">
        <v>95</v>
      </c>
      <c r="B3193" t="inlineStr">
        <is>
          <t>Inspecciones de seguridad</t>
        </is>
      </c>
      <c r="C3193" t="inlineStr">
        <is>
          <t>GESTIÓN DE SEGURIDAD Y SALUD EN EL TRABAJO</t>
        </is>
      </c>
      <c r="D3193" t="inlineStr">
        <is>
          <t>Semestral</t>
        </is>
      </c>
      <c r="E3193" t="inlineStr">
        <is>
          <t>Positivo</t>
        </is>
      </c>
      <c r="F3193" s="117" t="n">
        <v>44561</v>
      </c>
      <c r="G3193" t="n">
        <v>100</v>
      </c>
      <c r="H3193" t="n">
        <v>100</v>
      </c>
      <c r="I3193" t="inlineStr">
        <is>
          <t>95-2021-12-31</t>
        </is>
      </c>
    </row>
    <row r="3194">
      <c r="A3194" t="n">
        <v>143</v>
      </c>
      <c r="B3194" t="inlineStr">
        <is>
          <t>Proyectos de investigación e innovación- Metrica</t>
        </is>
      </c>
      <c r="C3194" t="inlineStr">
        <is>
          <t>Investigación, desarrollo tecnológico, innovación y creación</t>
        </is>
      </c>
      <c r="D3194" t="inlineStr">
        <is>
          <t>Semestral</t>
        </is>
      </c>
      <c r="E3194" t="inlineStr">
        <is>
          <t>Positivo</t>
        </is>
      </c>
      <c r="F3194" s="117" t="n">
        <v>44561</v>
      </c>
      <c r="G3194" t="n">
        <v>144</v>
      </c>
      <c r="H3194" t="n">
        <v>100</v>
      </c>
      <c r="I3194" t="inlineStr">
        <is>
          <t>143-2021-12-31</t>
        </is>
      </c>
    </row>
    <row r="3195">
      <c r="A3195" t="n">
        <v>145</v>
      </c>
      <c r="B3195" t="inlineStr">
        <is>
          <t>Semilleros de Investigación, Innovación y Creación</t>
        </is>
      </c>
      <c r="C3195" t="inlineStr">
        <is>
          <t>Formación para la investigación, creación e innovación</t>
        </is>
      </c>
      <c r="D3195" t="inlineStr">
        <is>
          <t>Semestral</t>
        </is>
      </c>
      <c r="E3195" t="inlineStr">
        <is>
          <t>Positivo</t>
        </is>
      </c>
      <c r="F3195" s="117" t="n">
        <v>44561</v>
      </c>
      <c r="G3195" t="n">
        <v>2.145161290322581</v>
      </c>
      <c r="H3195" t="n">
        <v>1</v>
      </c>
      <c r="I3195" t="inlineStr">
        <is>
          <t>145-2021-12-31</t>
        </is>
      </c>
    </row>
    <row r="3196">
      <c r="A3196" t="n">
        <v>146</v>
      </c>
      <c r="B3196" t="inlineStr">
        <is>
          <t>Docentes vinculados a investigación</t>
        </is>
      </c>
      <c r="C3196" t="inlineStr">
        <is>
          <t>Investigación, desarrollo tecnológico, innovación y creación</t>
        </is>
      </c>
      <c r="D3196" t="inlineStr">
        <is>
          <t>Semestral</t>
        </is>
      </c>
      <c r="E3196" t="inlineStr">
        <is>
          <t>Positivo</t>
        </is>
      </c>
      <c r="F3196" s="117" t="n">
        <v>44561</v>
      </c>
      <c r="G3196" t="n">
        <v>103.91</v>
      </c>
      <c r="H3196" t="n">
        <v>230</v>
      </c>
      <c r="I3196" t="inlineStr">
        <is>
          <t>146-2021-12-31</t>
        </is>
      </c>
    </row>
    <row r="3197">
      <c r="A3197" t="n">
        <v>148</v>
      </c>
      <c r="B3197" t="inlineStr">
        <is>
          <t>Estudiantes vinculados a investigación</t>
        </is>
      </c>
      <c r="C3197" t="inlineStr">
        <is>
          <t>Formación para la investigación, creación e innovación</t>
        </is>
      </c>
      <c r="D3197" t="inlineStr">
        <is>
          <t>Semestral</t>
        </is>
      </c>
      <c r="E3197" t="inlineStr">
        <is>
          <t>Positivo</t>
        </is>
      </c>
      <c r="F3197" s="117" t="n">
        <v>44561</v>
      </c>
      <c r="G3197" t="n">
        <v>2.771289021023572</v>
      </c>
      <c r="H3197" t="n">
        <v>5</v>
      </c>
      <c r="I3197" t="inlineStr">
        <is>
          <t>148-2021-12-31</t>
        </is>
      </c>
    </row>
    <row r="3198">
      <c r="A3198" t="n">
        <v>275</v>
      </c>
      <c r="B3198" t="inlineStr">
        <is>
          <t>Satisfacción Institucional por grupo de interes</t>
        </is>
      </c>
      <c r="C3198" t="inlineStr">
        <is>
          <t>EXPERIENCIA INSTITUCIONAL</t>
        </is>
      </c>
      <c r="D3198" t="inlineStr">
        <is>
          <t>Semestral</t>
        </is>
      </c>
      <c r="E3198" t="inlineStr">
        <is>
          <t>Positivo</t>
        </is>
      </c>
      <c r="F3198" s="117" t="n">
        <v>44561</v>
      </c>
      <c r="G3198" t="n">
        <v>0</v>
      </c>
      <c r="H3198" t="n">
        <v>80</v>
      </c>
      <c r="I3198" t="inlineStr">
        <is>
          <t>275-2021-12-31</t>
        </is>
      </c>
    </row>
    <row r="3199">
      <c r="A3199" t="n">
        <v>278</v>
      </c>
      <c r="B3199" t="inlineStr">
        <is>
          <t>Docentes contratados - Metrica</t>
        </is>
      </c>
      <c r="C3199" t="inlineStr">
        <is>
          <t>Gestión Docente</t>
        </is>
      </c>
      <c r="D3199" t="inlineStr">
        <is>
          <t>Semestral</t>
        </is>
      </c>
      <c r="E3199" t="inlineStr">
        <is>
          <t>Positivo</t>
        </is>
      </c>
      <c r="F3199" s="117" t="n">
        <v>44561</v>
      </c>
      <c r="G3199" t="n">
        <v>0</v>
      </c>
      <c r="I3199" t="inlineStr">
        <is>
          <t>278-2021-12-31</t>
        </is>
      </c>
    </row>
    <row r="3200">
      <c r="A3200" t="n">
        <v>286</v>
      </c>
      <c r="B3200" t="inlineStr">
        <is>
          <t>Total docentes por nivel de estudios - Metrica</t>
        </is>
      </c>
      <c r="C3200" t="inlineStr">
        <is>
          <t>Gestión Docente</t>
        </is>
      </c>
      <c r="D3200" t="inlineStr">
        <is>
          <t>Semestral</t>
        </is>
      </c>
      <c r="E3200" t="inlineStr">
        <is>
          <t>Positivo</t>
        </is>
      </c>
      <c r="F3200" s="117" t="n">
        <v>44561</v>
      </c>
      <c r="G3200" t="n">
        <v>0</v>
      </c>
      <c r="I3200" t="inlineStr">
        <is>
          <t>286-2021-12-31</t>
        </is>
      </c>
    </row>
    <row r="3201">
      <c r="A3201" t="n">
        <v>302</v>
      </c>
      <c r="B3201" t="inlineStr">
        <is>
          <t>N de solicitudes radicadas - (Metrica)</t>
        </is>
      </c>
      <c r="C3201" t="inlineStr">
        <is>
          <t>Centro de Medios Audiovisuales</t>
        </is>
      </c>
      <c r="D3201" t="inlineStr">
        <is>
          <t>Semestral</t>
        </is>
      </c>
      <c r="E3201" t="inlineStr">
        <is>
          <t>Positivo</t>
        </is>
      </c>
      <c r="F3201" s="117" t="n">
        <v>44561</v>
      </c>
      <c r="G3201" t="n">
        <v>0</v>
      </c>
      <c r="I3201" t="inlineStr">
        <is>
          <t>302-2021-12-31</t>
        </is>
      </c>
    </row>
    <row r="3202">
      <c r="A3202" t="n">
        <v>369</v>
      </c>
      <c r="B3202" t="inlineStr">
        <is>
          <t>Participación de POLI- voluntariados (Estudiantes- Colaboradores)</t>
        </is>
      </c>
      <c r="C3202" t="inlineStr">
        <is>
          <t>Gestión de la Responsabilidad Social</t>
        </is>
      </c>
      <c r="D3202" t="inlineStr">
        <is>
          <t>Semestral</t>
        </is>
      </c>
      <c r="E3202" t="inlineStr">
        <is>
          <t>Positivo</t>
        </is>
      </c>
      <c r="F3202" s="117" t="n">
        <v>44561</v>
      </c>
      <c r="G3202" t="n">
        <v>0</v>
      </c>
      <c r="I3202" t="inlineStr">
        <is>
          <t>369-2021-12-31</t>
        </is>
      </c>
    </row>
    <row r="3203">
      <c r="A3203" t="n">
        <v>375</v>
      </c>
      <c r="B3203" t="inlineStr">
        <is>
          <t>Disponibilidad de catálogo de asignaturas pregrado y posgrado presencial</t>
        </is>
      </c>
      <c r="C3203" t="inlineStr">
        <is>
          <t>Operaciones Académicas</t>
        </is>
      </c>
      <c r="D3203" t="inlineStr">
        <is>
          <t>Semestral</t>
        </is>
      </c>
      <c r="E3203" t="inlineStr">
        <is>
          <t>Positivo</t>
        </is>
      </c>
      <c r="F3203" s="117" t="n">
        <v>44561</v>
      </c>
      <c r="G3203" t="n">
        <v>0</v>
      </c>
      <c r="H3203" t="n">
        <v>100</v>
      </c>
      <c r="I3203" t="inlineStr">
        <is>
          <t>375-2021-12-31</t>
        </is>
      </c>
    </row>
    <row r="3204">
      <c r="A3204" t="n">
        <v>389</v>
      </c>
      <c r="B3204" t="inlineStr">
        <is>
          <t>Permanencia por escuela</t>
        </is>
      </c>
      <c r="C3204" t="inlineStr">
        <is>
          <t>Gestión de Unidades Académicas</t>
        </is>
      </c>
      <c r="D3204" t="inlineStr">
        <is>
          <t>Semestral</t>
        </is>
      </c>
      <c r="E3204" t="inlineStr">
        <is>
          <t>Positivo</t>
        </is>
      </c>
      <c r="F3204" s="117" t="n">
        <v>44561</v>
      </c>
      <c r="G3204" t="n">
        <v>0</v>
      </c>
      <c r="I3204" t="inlineStr">
        <is>
          <t>389-2021-12-31</t>
        </is>
      </c>
    </row>
    <row r="3205">
      <c r="A3205" t="n">
        <v>427</v>
      </c>
      <c r="B3205" t="inlineStr">
        <is>
          <t>Consumo de Agua per Cápita Semestral</t>
        </is>
      </c>
      <c r="C3205" t="inlineStr">
        <is>
          <t>GESTIÓN AMBIENTAL</t>
        </is>
      </c>
      <c r="D3205" t="inlineStr">
        <is>
          <t>Semestral</t>
        </is>
      </c>
      <c r="E3205" t="inlineStr">
        <is>
          <t>Negativo</t>
        </is>
      </c>
      <c r="F3205" s="117" t="n">
        <v>44561</v>
      </c>
      <c r="G3205" t="n">
        <v>0</v>
      </c>
      <c r="H3205" t="n">
        <v>0.2</v>
      </c>
      <c r="I3205" t="inlineStr">
        <is>
          <t>427-2021-12-31</t>
        </is>
      </c>
    </row>
    <row r="3206">
      <c r="A3206" t="n">
        <v>428</v>
      </c>
      <c r="B3206" t="inlineStr">
        <is>
          <t>Consumo de Energía Eléctrica per Cápita Semestral</t>
        </is>
      </c>
      <c r="C3206" t="inlineStr">
        <is>
          <t>GESTIÓN AMBIENTAL</t>
        </is>
      </c>
      <c r="D3206" t="inlineStr">
        <is>
          <t>Semestral</t>
        </is>
      </c>
      <c r="E3206" t="inlineStr">
        <is>
          <t>Negativo</t>
        </is>
      </c>
      <c r="F3206" s="117" t="n">
        <v>44561</v>
      </c>
      <c r="G3206" t="n">
        <v>17.40108659740832</v>
      </c>
      <c r="H3206" t="n">
        <v>1</v>
      </c>
      <c r="I3206" t="inlineStr">
        <is>
          <t>428-2021-12-31</t>
        </is>
      </c>
    </row>
    <row r="3207">
      <c r="A3207" t="n">
        <v>439</v>
      </c>
      <c r="B3207" t="inlineStr">
        <is>
          <t>Disponibilidad de catálogo de asignaturas pregrado y posgrado virtual</t>
        </is>
      </c>
      <c r="C3207" t="inlineStr">
        <is>
          <t>Operaciones Académicas</t>
        </is>
      </c>
      <c r="D3207" t="inlineStr">
        <is>
          <t>Semestral</t>
        </is>
      </c>
      <c r="E3207" t="inlineStr">
        <is>
          <t>Positivo</t>
        </is>
      </c>
      <c r="F3207" s="117" t="n">
        <v>44561</v>
      </c>
      <c r="G3207" t="n">
        <v>0</v>
      </c>
      <c r="I3207" t="inlineStr">
        <is>
          <t>439-2021-12-31</t>
        </is>
      </c>
    </row>
    <row r="3208">
      <c r="A3208" t="n">
        <v>473</v>
      </c>
      <c r="B3208" t="inlineStr">
        <is>
          <t>Programas con planes de estudios definidos</t>
        </is>
      </c>
      <c r="C3208" t="inlineStr">
        <is>
          <t>Gestión, Evaluación e Innovación Curricular</t>
        </is>
      </c>
      <c r="D3208" t="inlineStr">
        <is>
          <t>Semestral</t>
        </is>
      </c>
      <c r="E3208" t="inlineStr">
        <is>
          <t>Positivo</t>
        </is>
      </c>
      <c r="F3208" s="117" t="n">
        <v>44561</v>
      </c>
      <c r="G3208" t="n">
        <v>0</v>
      </c>
      <c r="I3208" t="inlineStr">
        <is>
          <t>473-2021-12-31</t>
        </is>
      </c>
    </row>
    <row r="3209">
      <c r="A3209" t="n">
        <v>476</v>
      </c>
      <c r="B3209" t="inlineStr">
        <is>
          <t>Programas con resultados de aprendizaje definidos</t>
        </is>
      </c>
      <c r="C3209" t="inlineStr">
        <is>
          <t>Gestión, Evaluación e Innovación Curricular</t>
        </is>
      </c>
      <c r="D3209" t="inlineStr">
        <is>
          <t>Semestral</t>
        </is>
      </c>
      <c r="E3209" t="inlineStr">
        <is>
          <t>Positivo</t>
        </is>
      </c>
      <c r="F3209" s="117" t="n">
        <v>44561</v>
      </c>
      <c r="G3209" t="n">
        <v>0</v>
      </c>
      <c r="I3209" t="inlineStr">
        <is>
          <t>476-2021-12-31</t>
        </is>
      </c>
    </row>
    <row r="3210">
      <c r="A3210" t="n">
        <v>478</v>
      </c>
      <c r="B3210" t="inlineStr">
        <is>
          <t>Programas con planes de estudios definidos por escuela (Mantenimiento de programas)</t>
        </is>
      </c>
      <c r="C3210" t="inlineStr">
        <is>
          <t>Gestión de Unidades Académicas</t>
        </is>
      </c>
      <c r="D3210" t="inlineStr">
        <is>
          <t>Semestral</t>
        </is>
      </c>
      <c r="E3210" t="inlineStr">
        <is>
          <t>Positivo</t>
        </is>
      </c>
      <c r="F3210" s="117" t="n">
        <v>44561</v>
      </c>
      <c r="G3210" t="n">
        <v>0</v>
      </c>
      <c r="I3210" t="inlineStr">
        <is>
          <t>478-2021-12-31</t>
        </is>
      </c>
    </row>
    <row r="3211">
      <c r="A3211" t="n">
        <v>479</v>
      </c>
      <c r="B3211" t="inlineStr">
        <is>
          <t>Programas con resultados de aprendizaje definidos por escuela (Nuevos Programas)</t>
        </is>
      </c>
      <c r="C3211" t="inlineStr">
        <is>
          <t>Gestión de Unidades Académicas</t>
        </is>
      </c>
      <c r="D3211" t="inlineStr">
        <is>
          <t>Semestral</t>
        </is>
      </c>
      <c r="E3211" t="inlineStr">
        <is>
          <t>Positivo</t>
        </is>
      </c>
      <c r="F3211" s="117" t="n">
        <v>44561</v>
      </c>
      <c r="G3211" t="n">
        <v>0</v>
      </c>
      <c r="I3211" t="inlineStr">
        <is>
          <t>479-2021-12-31</t>
        </is>
      </c>
    </row>
    <row r="3212">
      <c r="A3212" t="n">
        <v>69</v>
      </c>
      <c r="B3212" t="inlineStr">
        <is>
          <t>Oportunidad de Respuesta Solicitudes de Compra No Licitadas</t>
        </is>
      </c>
      <c r="C3212" t="inlineStr">
        <is>
          <t>GESTIÓN DE ABASTECIMIENTO</t>
        </is>
      </c>
      <c r="D3212" t="inlineStr">
        <is>
          <t>Trimestral</t>
        </is>
      </c>
      <c r="E3212" t="inlineStr">
        <is>
          <t>Positivo</t>
        </is>
      </c>
      <c r="F3212" s="117" t="n">
        <v>44561</v>
      </c>
      <c r="G3212" t="n">
        <v>81.50873965041399</v>
      </c>
      <c r="H3212" t="n">
        <v>80</v>
      </c>
      <c r="I3212" t="inlineStr">
        <is>
          <t>69-2021-12-31</t>
        </is>
      </c>
    </row>
    <row r="3213">
      <c r="A3213" t="n">
        <v>213</v>
      </c>
      <c r="B3213" t="inlineStr">
        <is>
          <t>Cumplimiento del Plan Anual del Sistema de Gestión Ambiental</t>
        </is>
      </c>
      <c r="C3213" t="inlineStr">
        <is>
          <t>GESTIÓN AMBIENTAL</t>
        </is>
      </c>
      <c r="D3213" t="inlineStr">
        <is>
          <t>Trimestral</t>
        </is>
      </c>
      <c r="E3213" t="inlineStr">
        <is>
          <t>Positivo</t>
        </is>
      </c>
      <c r="F3213" s="117" t="n">
        <v>44561</v>
      </c>
      <c r="G3213" t="n">
        <v>0</v>
      </c>
      <c r="H3213" t="n">
        <v>90</v>
      </c>
      <c r="I3213" t="inlineStr">
        <is>
          <t>213-2021-12-31</t>
        </is>
      </c>
    </row>
    <row r="3214">
      <c r="A3214" t="n">
        <v>306</v>
      </c>
      <c r="B3214" t="inlineStr">
        <is>
          <t>Seguimiento KPI Plan de Desarrollo Institucional</t>
        </is>
      </c>
      <c r="C3214" t="inlineStr">
        <is>
          <t>Desempeño Institucional</t>
        </is>
      </c>
      <c r="D3214" t="inlineStr">
        <is>
          <t>Trimestral</t>
        </is>
      </c>
      <c r="E3214" t="inlineStr">
        <is>
          <t>Positivo</t>
        </is>
      </c>
      <c r="F3214" s="117" t="n">
        <v>44561</v>
      </c>
      <c r="G3214" t="n">
        <v>0</v>
      </c>
      <c r="H3214" t="n">
        <v>100</v>
      </c>
      <c r="I3214" t="inlineStr">
        <is>
          <t>306-2021-12-31</t>
        </is>
      </c>
    </row>
    <row r="3215">
      <c r="A3215" t="n">
        <v>373</v>
      </c>
      <c r="B3215" t="inlineStr">
        <is>
          <t>Cumplimiento de planes anuales por líneas</t>
        </is>
      </c>
      <c r="C3215" t="inlineStr">
        <is>
          <t>Planeación Estratégica</t>
        </is>
      </c>
      <c r="D3215" t="inlineStr">
        <is>
          <t>Trimestral</t>
        </is>
      </c>
      <c r="E3215" t="inlineStr">
        <is>
          <t>Positivo</t>
        </is>
      </c>
      <c r="F3215" s="117" t="n">
        <v>44561</v>
      </c>
      <c r="G3215" t="n">
        <v>0</v>
      </c>
      <c r="I3215" t="inlineStr">
        <is>
          <t>373-2021-12-31</t>
        </is>
      </c>
    </row>
    <row r="3216">
      <c r="A3216" t="n">
        <v>390</v>
      </c>
      <c r="B3216" t="inlineStr">
        <is>
          <t>Cumplimiento Plan Anual por escuela</t>
        </is>
      </c>
      <c r="C3216" t="inlineStr">
        <is>
          <t>Planeación Estratégica</t>
        </is>
      </c>
      <c r="D3216" t="inlineStr">
        <is>
          <t>Trimestral</t>
        </is>
      </c>
      <c r="E3216" t="inlineStr">
        <is>
          <t>Positivo</t>
        </is>
      </c>
      <c r="F3216" s="117" t="n">
        <v>44561</v>
      </c>
      <c r="G3216" t="n">
        <v>0</v>
      </c>
      <c r="I3216" t="inlineStr">
        <is>
          <t>390-2021-12-31</t>
        </is>
      </c>
    </row>
    <row r="3217">
      <c r="A3217" t="n">
        <v>414</v>
      </c>
      <c r="B3217" t="inlineStr">
        <is>
          <t>Cumplimiento Plan Anual Rectoría</t>
        </is>
      </c>
      <c r="C3217" t="inlineStr">
        <is>
          <t>Planeación Estratégica</t>
        </is>
      </c>
      <c r="D3217" t="inlineStr">
        <is>
          <t>Trimestral</t>
        </is>
      </c>
      <c r="E3217" t="inlineStr">
        <is>
          <t>Positivo</t>
        </is>
      </c>
      <c r="F3217" s="117" t="n">
        <v>44561</v>
      </c>
      <c r="G3217" t="n">
        <v>0</v>
      </c>
      <c r="I3217" t="inlineStr">
        <is>
          <t>414-2021-12-31</t>
        </is>
      </c>
    </row>
    <row r="3218">
      <c r="A3218" t="n">
        <v>415</v>
      </c>
      <c r="B3218" t="inlineStr">
        <is>
          <t>Cumplimiento Plan Anual Vicerrectoría del estudiante</t>
        </is>
      </c>
      <c r="C3218" t="inlineStr">
        <is>
          <t>Planeación Estratégica</t>
        </is>
      </c>
      <c r="D3218" t="inlineStr">
        <is>
          <t>Trimestral</t>
        </is>
      </c>
      <c r="E3218" t="inlineStr">
        <is>
          <t>Positivo</t>
        </is>
      </c>
      <c r="F3218" s="117" t="n">
        <v>44561</v>
      </c>
      <c r="G3218" t="n">
        <v>0</v>
      </c>
      <c r="I3218" t="inlineStr">
        <is>
          <t>415-2021-12-31</t>
        </is>
      </c>
    </row>
    <row r="3219">
      <c r="A3219" t="n">
        <v>416</v>
      </c>
      <c r="B3219" t="inlineStr">
        <is>
          <t>Cumplimiento Plan Anual Vicerrectoría de crecimiento</t>
        </is>
      </c>
      <c r="C3219" t="inlineStr">
        <is>
          <t>Planeación Estratégica</t>
        </is>
      </c>
      <c r="D3219" t="inlineStr">
        <is>
          <t>Trimestral</t>
        </is>
      </c>
      <c r="E3219" t="inlineStr">
        <is>
          <t>Positivo</t>
        </is>
      </c>
      <c r="F3219" s="117" t="n">
        <v>44561</v>
      </c>
      <c r="G3219" t="n">
        <v>0</v>
      </c>
      <c r="I3219" t="inlineStr">
        <is>
          <t>416-2021-12-31</t>
        </is>
      </c>
    </row>
    <row r="3220">
      <c r="A3220" t="n">
        <v>417</v>
      </c>
      <c r="B3220" t="inlineStr">
        <is>
          <t>Cumplimiento Plan Anual Vicerrectoría Financiera</t>
        </is>
      </c>
      <c r="C3220" t="inlineStr">
        <is>
          <t>Planeación Estratégica</t>
        </is>
      </c>
      <c r="D3220" t="inlineStr">
        <is>
          <t>Trimestral</t>
        </is>
      </c>
      <c r="E3220" t="inlineStr">
        <is>
          <t>Positivo</t>
        </is>
      </c>
      <c r="F3220" s="117" t="n">
        <v>44561</v>
      </c>
      <c r="G3220" t="n">
        <v>0</v>
      </c>
      <c r="I3220" t="inlineStr">
        <is>
          <t>417-2021-12-31</t>
        </is>
      </c>
    </row>
    <row r="3221">
      <c r="A3221" t="n">
        <v>418</v>
      </c>
      <c r="B3221" t="inlineStr">
        <is>
          <t>Cumplimiento Plan Anual Vicerrectoría Académica</t>
        </is>
      </c>
      <c r="C3221" t="inlineStr">
        <is>
          <t>Planeación Estratégica</t>
        </is>
      </c>
      <c r="D3221" t="inlineStr">
        <is>
          <t>Trimestral</t>
        </is>
      </c>
      <c r="E3221" t="inlineStr">
        <is>
          <t>Positivo</t>
        </is>
      </c>
      <c r="F3221" s="117" t="n">
        <v>44561</v>
      </c>
      <c r="G3221" t="n">
        <v>0</v>
      </c>
      <c r="I3221" t="inlineStr">
        <is>
          <t>418-2021-12-31</t>
        </is>
      </c>
    </row>
    <row r="3222">
      <c r="A3222" t="n">
        <v>420</v>
      </c>
      <c r="B3222" t="inlineStr">
        <is>
          <t>Cumplimiento Plan Anual Gerencia de estrategia</t>
        </is>
      </c>
      <c r="C3222" t="inlineStr">
        <is>
          <t>Planeación Estratégica</t>
        </is>
      </c>
      <c r="D3222" t="inlineStr">
        <is>
          <t>Trimestral</t>
        </is>
      </c>
      <c r="E3222" t="inlineStr">
        <is>
          <t>Positivo</t>
        </is>
      </c>
      <c r="F3222" s="117" t="n">
        <v>44561</v>
      </c>
      <c r="G3222" t="n">
        <v>0</v>
      </c>
      <c r="I3222" t="inlineStr">
        <is>
          <t>420-2021-12-31</t>
        </is>
      </c>
    </row>
    <row r="3223">
      <c r="A3223" t="n">
        <v>84</v>
      </c>
      <c r="B3223" t="inlineStr">
        <is>
          <t>Funcionamiento del COPASST</t>
        </is>
      </c>
      <c r="C3223" t="inlineStr">
        <is>
          <t>GESTIÓN DE SEGURIDAD Y SALUD EN EL TRABAJO</t>
        </is>
      </c>
      <c r="D3223" t="inlineStr">
        <is>
          <t>Anual</t>
        </is>
      </c>
      <c r="E3223" t="inlineStr">
        <is>
          <t>Positivo</t>
        </is>
      </c>
      <c r="F3223" s="117" t="n">
        <v>44561</v>
      </c>
      <c r="G3223" t="n">
        <v>100</v>
      </c>
      <c r="H3223" t="n">
        <v>100</v>
      </c>
      <c r="I3223" t="inlineStr">
        <is>
          <t>84-2021-12-31</t>
        </is>
      </c>
    </row>
    <row r="3224">
      <c r="A3224" t="n">
        <v>85</v>
      </c>
      <c r="B3224" t="inlineStr">
        <is>
          <t>Plan de Emergencias</t>
        </is>
      </c>
      <c r="C3224" t="inlineStr">
        <is>
          <t>GESTIÓN DE SEGURIDAD Y SALUD EN EL TRABAJO</t>
        </is>
      </c>
      <c r="D3224" t="inlineStr">
        <is>
          <t>Anual</t>
        </is>
      </c>
      <c r="E3224" t="inlineStr">
        <is>
          <t>Positivo</t>
        </is>
      </c>
      <c r="F3224" s="117" t="n">
        <v>44561</v>
      </c>
      <c r="G3224" t="n">
        <v>100</v>
      </c>
      <c r="H3224" t="n">
        <v>100</v>
      </c>
      <c r="I3224" t="inlineStr">
        <is>
          <t>85-2021-12-31</t>
        </is>
      </c>
    </row>
    <row r="3225">
      <c r="A3225" t="n">
        <v>87</v>
      </c>
      <c r="B3225" t="inlineStr">
        <is>
          <t>Autoevaluación</t>
        </is>
      </c>
      <c r="C3225" t="inlineStr">
        <is>
          <t>GESTIÓN DE SEGURIDAD Y SALUD EN EL TRABAJO</t>
        </is>
      </c>
      <c r="D3225" t="inlineStr">
        <is>
          <t>Anual</t>
        </is>
      </c>
      <c r="E3225" t="inlineStr">
        <is>
          <t>Positivo</t>
        </is>
      </c>
      <c r="F3225" s="117" t="n">
        <v>44561</v>
      </c>
      <c r="G3225" t="n">
        <v>93</v>
      </c>
      <c r="H3225" t="n">
        <v>80</v>
      </c>
      <c r="I3225" t="inlineStr">
        <is>
          <t>87-2021-12-31</t>
        </is>
      </c>
    </row>
    <row r="3226">
      <c r="A3226" t="n">
        <v>88</v>
      </c>
      <c r="B3226" t="inlineStr">
        <is>
          <t>Ejecución del plan de trabajo</t>
        </is>
      </c>
      <c r="C3226" t="inlineStr">
        <is>
          <t>GESTIÓN DE SEGURIDAD Y SALUD EN EL TRABAJO</t>
        </is>
      </c>
      <c r="D3226" t="inlineStr">
        <is>
          <t>Anual</t>
        </is>
      </c>
      <c r="E3226" t="inlineStr">
        <is>
          <t>Positivo</t>
        </is>
      </c>
      <c r="F3226" s="117" t="n">
        <v>44561</v>
      </c>
      <c r="G3226" t="n">
        <v>100</v>
      </c>
      <c r="H3226" t="n">
        <v>100</v>
      </c>
      <c r="I3226" t="inlineStr">
        <is>
          <t>88-2021-12-31</t>
        </is>
      </c>
    </row>
    <row r="3227">
      <c r="A3227" t="n">
        <v>89</v>
      </c>
      <c r="B3227" t="inlineStr">
        <is>
          <t>Ejecución plan de capacitación</t>
        </is>
      </c>
      <c r="C3227" t="inlineStr">
        <is>
          <t>GESTIÓN DE SEGURIDAD Y SALUD EN EL TRABAJO</t>
        </is>
      </c>
      <c r="D3227" t="inlineStr">
        <is>
          <t>Anual</t>
        </is>
      </c>
      <c r="E3227" t="inlineStr">
        <is>
          <t>Positivo</t>
        </is>
      </c>
      <c r="F3227" s="117" t="n">
        <v>44561</v>
      </c>
      <c r="G3227" t="n">
        <v>100</v>
      </c>
      <c r="H3227" t="n">
        <v>100</v>
      </c>
      <c r="I3227" t="inlineStr">
        <is>
          <t>89-2021-12-31</t>
        </is>
      </c>
    </row>
    <row r="3228">
      <c r="A3228" t="n">
        <v>90</v>
      </c>
      <c r="B3228" t="inlineStr">
        <is>
          <t>Ejecución de Simulacros</t>
        </is>
      </c>
      <c r="C3228" t="inlineStr">
        <is>
          <t>GESTIÓN DE SEGURIDAD Y SALUD EN EL TRABAJO</t>
        </is>
      </c>
      <c r="D3228" t="inlineStr">
        <is>
          <t>Anual</t>
        </is>
      </c>
      <c r="E3228" t="inlineStr">
        <is>
          <t>Positivo</t>
        </is>
      </c>
      <c r="F3228" s="117" t="n">
        <v>44561</v>
      </c>
      <c r="G3228" t="n">
        <v>100</v>
      </c>
      <c r="H3228" t="n">
        <v>100</v>
      </c>
      <c r="I3228" t="inlineStr">
        <is>
          <t>90-2021-12-31</t>
        </is>
      </c>
    </row>
    <row r="3229">
      <c r="A3229" t="n">
        <v>91</v>
      </c>
      <c r="B3229" t="inlineStr">
        <is>
          <t>Participación en capacitaciones SST</t>
        </is>
      </c>
      <c r="C3229" t="inlineStr">
        <is>
          <t>GESTIÓN DE SEGURIDAD Y SALUD EN EL TRABAJO</t>
        </is>
      </c>
      <c r="D3229" t="inlineStr">
        <is>
          <t>Anual</t>
        </is>
      </c>
      <c r="E3229" t="inlineStr">
        <is>
          <t>Positivo</t>
        </is>
      </c>
      <c r="F3229" s="117" t="n">
        <v>44561</v>
      </c>
      <c r="G3229" t="n">
        <v>100</v>
      </c>
      <c r="H3229" t="n">
        <v>100</v>
      </c>
      <c r="I3229" t="inlineStr">
        <is>
          <t>91-2021-12-31</t>
        </is>
      </c>
    </row>
    <row r="3230">
      <c r="A3230" t="n">
        <v>92</v>
      </c>
      <c r="B3230" t="inlineStr">
        <is>
          <t>Evaluación condiciones de salud (examen médico)</t>
        </is>
      </c>
      <c r="C3230" t="inlineStr">
        <is>
          <t>GESTIÓN DE SEGURIDAD Y SALUD EN EL TRABAJO</t>
        </is>
      </c>
      <c r="D3230" t="inlineStr">
        <is>
          <t>Anual</t>
        </is>
      </c>
      <c r="E3230" t="inlineStr">
        <is>
          <t>Positivo</t>
        </is>
      </c>
      <c r="F3230" s="117" t="n">
        <v>44561</v>
      </c>
      <c r="G3230" t="n">
        <v>100</v>
      </c>
      <c r="H3230" t="n">
        <v>100</v>
      </c>
      <c r="I3230" t="inlineStr">
        <is>
          <t>92-2021-12-31</t>
        </is>
      </c>
    </row>
    <row r="3231">
      <c r="A3231" t="n">
        <v>94</v>
      </c>
      <c r="B3231" t="inlineStr">
        <is>
          <t>Cobertura Elementos de Protección Personal</t>
        </is>
      </c>
      <c r="C3231" t="inlineStr">
        <is>
          <t>GESTIÓN DE SEGURIDAD Y SALUD EN EL TRABAJO</t>
        </is>
      </c>
      <c r="D3231" t="inlineStr">
        <is>
          <t>Anual</t>
        </is>
      </c>
      <c r="E3231" t="inlineStr">
        <is>
          <t>Positivo</t>
        </is>
      </c>
      <c r="F3231" s="117" t="n">
        <v>44561</v>
      </c>
      <c r="G3231" t="n">
        <v>100</v>
      </c>
      <c r="H3231" t="n">
        <v>100</v>
      </c>
      <c r="I3231" t="inlineStr">
        <is>
          <t>94-2021-12-31</t>
        </is>
      </c>
    </row>
    <row r="3232">
      <c r="A3232" t="n">
        <v>100</v>
      </c>
      <c r="B3232" t="inlineStr">
        <is>
          <t>Cumplimiento de requisitos legales SST</t>
        </is>
      </c>
      <c r="C3232" t="inlineStr">
        <is>
          <t>GESTIÓN DE SEGURIDAD Y SALUD EN EL TRABAJO</t>
        </is>
      </c>
      <c r="D3232" t="inlineStr">
        <is>
          <t>Anual</t>
        </is>
      </c>
      <c r="E3232" t="inlineStr">
        <is>
          <t>Positivo</t>
        </is>
      </c>
      <c r="F3232" s="117" t="n">
        <v>44561</v>
      </c>
      <c r="G3232" t="n">
        <v>100</v>
      </c>
      <c r="H3232" t="n">
        <v>100</v>
      </c>
      <c r="I3232" t="inlineStr">
        <is>
          <t>100-2021-12-31</t>
        </is>
      </c>
    </row>
    <row r="3233">
      <c r="A3233" t="n">
        <v>104</v>
      </c>
      <c r="B3233" t="inlineStr">
        <is>
          <t>Tasa de accidentalidad</t>
        </is>
      </c>
      <c r="C3233" t="inlineStr">
        <is>
          <t>GESTIÓN DE SEGURIDAD Y SALUD EN EL TRABAJO</t>
        </is>
      </c>
      <c r="D3233" t="inlineStr">
        <is>
          <t>Anual</t>
        </is>
      </c>
      <c r="E3233" t="inlineStr">
        <is>
          <t>Negativo</t>
        </is>
      </c>
      <c r="F3233" s="117" t="n">
        <v>44561</v>
      </c>
      <c r="G3233" t="n">
        <v>0.34</v>
      </c>
      <c r="H3233" t="n">
        <v>2.14</v>
      </c>
      <c r="I3233" t="inlineStr">
        <is>
          <t>104-2021-12-31</t>
        </is>
      </c>
    </row>
    <row r="3234">
      <c r="A3234" t="n">
        <v>106</v>
      </c>
      <c r="B3234" t="inlineStr">
        <is>
          <t>Mortalidad de los accidentes laborales</t>
        </is>
      </c>
      <c r="C3234" t="inlineStr">
        <is>
          <t>GESTIÓN DE SEGURIDAD Y SALUD EN EL TRABAJO</t>
        </is>
      </c>
      <c r="D3234" t="inlineStr">
        <is>
          <t>Anual</t>
        </is>
      </c>
      <c r="E3234" t="inlineStr">
        <is>
          <t>Negativo</t>
        </is>
      </c>
      <c r="F3234" s="117" t="n">
        <v>44561</v>
      </c>
      <c r="G3234" t="n">
        <v>0</v>
      </c>
      <c r="H3234" t="n">
        <v>0</v>
      </c>
      <c r="I3234" t="inlineStr">
        <is>
          <t>106-2021-12-31</t>
        </is>
      </c>
    </row>
    <row r="3235">
      <c r="A3235" t="n">
        <v>126</v>
      </c>
      <c r="B3235" t="inlineStr">
        <is>
          <t>Indice de Prevalencia EL Enfermedad laboral</t>
        </is>
      </c>
      <c r="C3235" t="inlineStr">
        <is>
          <t>GESTIÓN DE SEGURIDAD Y SALUD EN EL TRABAJO</t>
        </is>
      </c>
      <c r="D3235" t="inlineStr">
        <is>
          <t>Anual</t>
        </is>
      </c>
      <c r="E3235" t="inlineStr">
        <is>
          <t>Negativo</t>
        </is>
      </c>
      <c r="F3235" s="117" t="n">
        <v>44561</v>
      </c>
      <c r="G3235" t="n">
        <v>0.1370801919122687</v>
      </c>
      <c r="H3235" t="n">
        <v>2</v>
      </c>
      <c r="I3235" t="inlineStr">
        <is>
          <t>126-2021-12-31</t>
        </is>
      </c>
    </row>
    <row r="3236">
      <c r="A3236" t="n">
        <v>127</v>
      </c>
      <c r="B3236" t="inlineStr">
        <is>
          <t>Indice de Incidencia EL Enfermedad laboral</t>
        </is>
      </c>
      <c r="C3236" t="inlineStr">
        <is>
          <t>GESTIÓN DE SEGURIDAD Y SALUD EN EL TRABAJO</t>
        </is>
      </c>
      <c r="D3236" t="inlineStr">
        <is>
          <t>Anual</t>
        </is>
      </c>
      <c r="E3236" t="inlineStr">
        <is>
          <t>Negativo</t>
        </is>
      </c>
      <c r="F3236" s="117" t="n">
        <v>44561</v>
      </c>
      <c r="G3236" t="n">
        <v>0</v>
      </c>
      <c r="H3236" t="n">
        <v>0</v>
      </c>
      <c r="I3236" t="inlineStr">
        <is>
          <t>127-2021-12-31</t>
        </is>
      </c>
    </row>
    <row r="3237">
      <c r="A3237" t="n">
        <v>144</v>
      </c>
      <c r="B3237" t="inlineStr">
        <is>
          <t>Productos de investigación</t>
        </is>
      </c>
      <c r="C3237" t="inlineStr">
        <is>
          <t>Investigación, desarrollo tecnológico, innovación y creación</t>
        </is>
      </c>
      <c r="D3237" t="inlineStr">
        <is>
          <t>Anual</t>
        </is>
      </c>
      <c r="E3237" t="inlineStr">
        <is>
          <t>Positivo</t>
        </is>
      </c>
      <c r="F3237" s="117" t="n">
        <v>44561</v>
      </c>
      <c r="G3237" t="n">
        <v>2.944444444444445</v>
      </c>
      <c r="H3237" t="n">
        <v>3</v>
      </c>
      <c r="I3237" t="inlineStr">
        <is>
          <t>144-2021-12-31</t>
        </is>
      </c>
    </row>
    <row r="3238">
      <c r="A3238" t="n">
        <v>216</v>
      </c>
      <c r="B3238" t="inlineStr">
        <is>
          <t>Disposición Ambientalmente Adecuada de Residuos Peligrosos</t>
        </is>
      </c>
      <c r="C3238" t="inlineStr">
        <is>
          <t>GESTIÓN AMBIENTAL</t>
        </is>
      </c>
      <c r="D3238" t="inlineStr">
        <is>
          <t>Anual</t>
        </is>
      </c>
      <c r="E3238" t="inlineStr">
        <is>
          <t>Positivo</t>
        </is>
      </c>
      <c r="F3238" s="117" t="n">
        <v>44561</v>
      </c>
      <c r="G3238" t="n">
        <v>0</v>
      </c>
      <c r="H3238" t="n">
        <v>100</v>
      </c>
      <c r="I3238" t="inlineStr">
        <is>
          <t>216-2021-12-31</t>
        </is>
      </c>
    </row>
    <row r="3239">
      <c r="A3239" t="n">
        <v>221</v>
      </c>
      <c r="B3239" t="inlineStr">
        <is>
          <t>Riesgo de la Calidad del Agua Potable</t>
        </is>
      </c>
      <c r="C3239" t="inlineStr">
        <is>
          <t>GESTIÓN AMBIENTAL</t>
        </is>
      </c>
      <c r="D3239" t="inlineStr">
        <is>
          <t>Anual</t>
        </is>
      </c>
      <c r="E3239" t="inlineStr">
        <is>
          <t>Positivo</t>
        </is>
      </c>
      <c r="F3239" s="117" t="n">
        <v>44561</v>
      </c>
      <c r="G3239" t="n">
        <v>0</v>
      </c>
      <c r="H3239" t="n">
        <v>100</v>
      </c>
      <c r="I3239" t="inlineStr">
        <is>
          <t>221-2021-12-31</t>
        </is>
      </c>
    </row>
    <row r="3240">
      <c r="A3240" t="n">
        <v>222</v>
      </c>
      <c r="B3240" t="inlineStr">
        <is>
          <t>Calidad de las Aguas Residuales Domesticas</t>
        </is>
      </c>
      <c r="C3240" t="inlineStr">
        <is>
          <t>GESTIÓN AMBIENTAL</t>
        </is>
      </c>
      <c r="D3240" t="inlineStr">
        <is>
          <t>Anual</t>
        </is>
      </c>
      <c r="E3240" t="inlineStr">
        <is>
          <t>Positivo</t>
        </is>
      </c>
      <c r="F3240" s="117" t="n">
        <v>44561</v>
      </c>
      <c r="G3240" t="n">
        <v>0</v>
      </c>
      <c r="H3240" t="n">
        <v>90</v>
      </c>
      <c r="I3240" t="inlineStr">
        <is>
          <t>222-2021-12-31</t>
        </is>
      </c>
    </row>
    <row r="3241">
      <c r="A3241" t="n">
        <v>223</v>
      </c>
      <c r="B3241" t="inlineStr">
        <is>
          <t>Registro de Publicidad Exterior Visual</t>
        </is>
      </c>
      <c r="C3241" t="inlineStr">
        <is>
          <t>GESTIÓN AMBIENTAL</t>
        </is>
      </c>
      <c r="D3241" t="inlineStr">
        <is>
          <t>Anual</t>
        </is>
      </c>
      <c r="E3241" t="inlineStr">
        <is>
          <t>Positivo</t>
        </is>
      </c>
      <c r="F3241" s="117" t="n">
        <v>44561</v>
      </c>
      <c r="G3241" t="n">
        <v>0</v>
      </c>
      <c r="H3241" t="n">
        <v>100</v>
      </c>
      <c r="I3241" t="inlineStr">
        <is>
          <t>223-2021-12-31</t>
        </is>
      </c>
    </row>
    <row r="3242">
      <c r="A3242" t="n">
        <v>226</v>
      </c>
      <c r="B3242" t="inlineStr">
        <is>
          <t>Generación de Gases de Efecto Invernadero</t>
        </is>
      </c>
      <c r="C3242" t="inlineStr">
        <is>
          <t>GESTIÓN AMBIENTAL</t>
        </is>
      </c>
      <c r="D3242" t="inlineStr">
        <is>
          <t>Anual</t>
        </is>
      </c>
      <c r="E3242" t="inlineStr">
        <is>
          <t>Positivo</t>
        </is>
      </c>
      <c r="F3242" s="117" t="n">
        <v>44561</v>
      </c>
      <c r="G3242" t="n">
        <v>0</v>
      </c>
      <c r="H3242" t="n">
        <v>2</v>
      </c>
      <c r="I3242" t="inlineStr">
        <is>
          <t>226-2021-12-31</t>
        </is>
      </c>
    </row>
    <row r="3243">
      <c r="A3243" t="n">
        <v>227</v>
      </c>
      <c r="B3243" t="inlineStr">
        <is>
          <t>Generación de Gases de Efecto Invernadero per Cápita</t>
        </is>
      </c>
      <c r="C3243" t="inlineStr">
        <is>
          <t>GESTIÓN AMBIENTAL</t>
        </is>
      </c>
      <c r="D3243" t="inlineStr">
        <is>
          <t>Anual</t>
        </is>
      </c>
      <c r="E3243" t="inlineStr">
        <is>
          <t>Negativo</t>
        </is>
      </c>
      <c r="F3243" s="117" t="n">
        <v>44561</v>
      </c>
      <c r="G3243" t="n">
        <v>0</v>
      </c>
      <c r="H3243" t="n">
        <v>0.3</v>
      </c>
      <c r="I3243" t="inlineStr">
        <is>
          <t>227-2021-12-31</t>
        </is>
      </c>
    </row>
    <row r="3244">
      <c r="A3244" t="n">
        <v>228</v>
      </c>
      <c r="B3244" t="inlineStr">
        <is>
          <t>Compensación de Gases de Efecto Invernadero</t>
        </is>
      </c>
      <c r="C3244" t="inlineStr">
        <is>
          <t>GESTIÓN AMBIENTAL</t>
        </is>
      </c>
      <c r="D3244" t="inlineStr">
        <is>
          <t>Anual</t>
        </is>
      </c>
      <c r="E3244" t="inlineStr">
        <is>
          <t>Positivo</t>
        </is>
      </c>
      <c r="F3244" s="117" t="n">
        <v>44561</v>
      </c>
      <c r="G3244" t="n">
        <v>137.4349377156559</v>
      </c>
      <c r="H3244" t="n">
        <v>100</v>
      </c>
      <c r="I3244" t="inlineStr">
        <is>
          <t>228-2021-12-31</t>
        </is>
      </c>
    </row>
    <row r="3245">
      <c r="A3245" t="n">
        <v>244</v>
      </c>
      <c r="B3245" t="inlineStr">
        <is>
          <t>GreenMetric - Nacional</t>
        </is>
      </c>
      <c r="C3245" t="inlineStr">
        <is>
          <t>GESTIÓN AMBIENTAL</t>
        </is>
      </c>
      <c r="D3245" t="inlineStr">
        <is>
          <t>Anual</t>
        </is>
      </c>
      <c r="E3245" t="inlineStr">
        <is>
          <t>Negativo</t>
        </is>
      </c>
      <c r="F3245" s="117" t="n">
        <v>44561</v>
      </c>
      <c r="G3245" t="n">
        <v>20</v>
      </c>
      <c r="I3245" t="inlineStr">
        <is>
          <t>244-2021-12-31</t>
        </is>
      </c>
    </row>
    <row r="3246">
      <c r="A3246" t="n">
        <v>272</v>
      </c>
      <c r="B3246" t="inlineStr">
        <is>
          <t>Proporción de accidentes de trabajo mortales</t>
        </is>
      </c>
      <c r="C3246" t="inlineStr">
        <is>
          <t>GESTIÓN DE SEGURIDAD Y SALUD EN EL TRABAJO</t>
        </is>
      </c>
      <c r="D3246" t="inlineStr">
        <is>
          <t>Anual</t>
        </is>
      </c>
      <c r="E3246" t="inlineStr">
        <is>
          <t>Negativo</t>
        </is>
      </c>
      <c r="F3246" s="117" t="n">
        <v>44561</v>
      </c>
      <c r="G3246" t="n">
        <v>0</v>
      </c>
      <c r="H3246" t="n">
        <v>0</v>
      </c>
      <c r="I3246" t="inlineStr">
        <is>
          <t>272-2021-12-31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2026-03-12T05:49:20Z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